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tt\Downloads\excel-filter-site\"/>
    </mc:Choice>
  </mc:AlternateContent>
  <xr:revisionPtr revIDLastSave="0" documentId="13_ncr:1_{2C7B6A36-BE13-4EB5-9C5F-15B74A1CD371}" xr6:coauthVersionLast="47" xr6:coauthVersionMax="47" xr10:uidLastSave="{00000000-0000-0000-0000-000000000000}"/>
  <bookViews>
    <workbookView xWindow="-120" yWindow="-120" windowWidth="38640" windowHeight="21120" xr2:uid="{B81E1BB1-8459-4D85-A2AA-65951E65A37B}"/>
  </bookViews>
  <sheets>
    <sheet name="Old Bow v2" sheetId="11" r:id="rId1"/>
    <sheet name="OB History" sheetId="10" r:id="rId2"/>
    <sheet name="OB Season 3" sheetId="26" r:id="rId3"/>
    <sheet name="OB History S3" sheetId="27" r:id="rId4"/>
    <sheet name="Tourney Stats" sheetId="19" r:id="rId5"/>
    <sheet name="OB Season 2" sheetId="13" state="hidden" r:id="rId6"/>
    <sheet name="OB History S2" sheetId="15" state="hidden" r:id="rId7"/>
    <sheet name="Tourney History" sheetId="18" r:id="rId8"/>
    <sheet name="BA v2" sheetId="12" r:id="rId9"/>
    <sheet name="BA History" sheetId="9" r:id="rId10"/>
    <sheet name="BA S3" sheetId="28" r:id="rId11"/>
    <sheet name="BA History S3" sheetId="29" r:id="rId12"/>
    <sheet name="BA S2" sheetId="16" state="hidden" r:id="rId13"/>
    <sheet name="BA History S2" sheetId="17" state="hidden" r:id="rId14"/>
    <sheet name="Tourney History BA" sheetId="23" r:id="rId15"/>
    <sheet name="Tourney Stats BA" sheetId="24" r:id="rId16"/>
    <sheet name="Events" sheetId="20" r:id="rId17"/>
    <sheet name="TG OB" sheetId="22" state="hidden" r:id="rId18"/>
    <sheet name="TG BA" sheetId="25" state="hidden" r:id="rId19"/>
  </sheets>
  <definedNames>
    <definedName name="_xlnm._FilterDatabase" localSheetId="9" hidden="1">'BA History'!$A$1:$AO$2022</definedName>
    <definedName name="_xlnm._FilterDatabase" localSheetId="13" hidden="1">'BA History S2'!$A$1:$AK$780</definedName>
    <definedName name="_xlnm._FilterDatabase" localSheetId="11" hidden="1">'BA History S3'!$A$1:$AO$788</definedName>
    <definedName name="_xlnm._FilterDatabase" localSheetId="12" hidden="1">'BA S2'!$A$1:$AO$48</definedName>
    <definedName name="_xlnm._FilterDatabase" localSheetId="10" hidden="1">'BA S3'!$A$1:$AS$50</definedName>
    <definedName name="_xlnm._FilterDatabase" localSheetId="8" hidden="1">'BA v2'!$A$1:$AT$71</definedName>
    <definedName name="_xlnm._FilterDatabase" localSheetId="1" hidden="1">'OB History'!$A$1:$AD$2077</definedName>
    <definedName name="_xlnm._FilterDatabase" localSheetId="6" hidden="1">'OB History S2'!$A$1:$AD$554</definedName>
    <definedName name="_xlnm._FilterDatabase" localSheetId="3" hidden="1">'OB History S3'!$A$1:$AD$866</definedName>
    <definedName name="_xlnm._FilterDatabase" localSheetId="5" hidden="1">'OB Season 2'!$A$1:$AI$55</definedName>
    <definedName name="_xlnm._FilterDatabase" localSheetId="2" hidden="1">'OB Season 3'!$A$1:$AI$66</definedName>
    <definedName name="_xlnm._FilterDatabase" localSheetId="0" hidden="1">'Old Bow v2'!$A$1:$AJ$73</definedName>
    <definedName name="_xlnm._FilterDatabase" localSheetId="18" hidden="1">'TG BA'!$A$1:$E$1</definedName>
    <definedName name="_xlnm._FilterDatabase" localSheetId="17" hidden="1">'TG OB'!$A$1:$E$1</definedName>
    <definedName name="_xlnm._FilterDatabase" localSheetId="7" hidden="1">'Tourney History'!$A$1:$AD$375</definedName>
    <definedName name="_xlnm._FilterDatabase" localSheetId="14" hidden="1">'Tourney History BA'!$A$1:$AO$159</definedName>
    <definedName name="_xlnm._FilterDatabase" localSheetId="4" hidden="1">'Tourney Stats'!$A$1:$AE$50</definedName>
    <definedName name="_xlnm._FilterDatabase" localSheetId="15" hidden="1">'Tourney Stats BA'!$A$1:$AP$39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2" i="24" l="1"/>
  <c r="R32" i="24"/>
  <c r="S32" i="24"/>
  <c r="T32" i="24"/>
  <c r="U32" i="24"/>
  <c r="V32" i="24"/>
  <c r="W32" i="24"/>
  <c r="X32" i="24"/>
  <c r="Y32" i="24"/>
  <c r="Z32" i="24"/>
  <c r="AA32" i="24"/>
  <c r="AB32" i="24"/>
  <c r="AC32" i="24"/>
  <c r="AD32" i="24"/>
  <c r="AE32" i="24"/>
  <c r="AF32" i="24"/>
  <c r="AG32" i="24"/>
  <c r="AH32" i="24"/>
  <c r="AI32" i="24"/>
  <c r="AJ32" i="24"/>
  <c r="AK32" i="24"/>
  <c r="AL32" i="24"/>
  <c r="AM32" i="24"/>
  <c r="AN32" i="24"/>
  <c r="AO32" i="24"/>
  <c r="AP32" i="24"/>
  <c r="P32" i="24"/>
  <c r="D32" i="24"/>
  <c r="E32" i="24"/>
  <c r="F32" i="24" a="1"/>
  <c r="F32" i="24" s="1"/>
  <c r="G32" i="24"/>
  <c r="H32" i="24"/>
  <c r="I32" i="24"/>
  <c r="J32" i="24"/>
  <c r="K32" i="24" s="1"/>
  <c r="L32" i="24"/>
  <c r="M32" i="24"/>
  <c r="N32" i="24" s="1"/>
  <c r="O32" i="24"/>
  <c r="AL74" i="23"/>
  <c r="AM74" i="23"/>
  <c r="AN74" i="23"/>
  <c r="AO74" i="23"/>
  <c r="AL75" i="23"/>
  <c r="AM75" i="23"/>
  <c r="AN75" i="23"/>
  <c r="AO75" i="23"/>
  <c r="AL76" i="23"/>
  <c r="AM76" i="23"/>
  <c r="AN76" i="23"/>
  <c r="AO76" i="23"/>
  <c r="AL77" i="23"/>
  <c r="AM77" i="23"/>
  <c r="AN77" i="23"/>
  <c r="AO77" i="23"/>
  <c r="AL78" i="23"/>
  <c r="AM78" i="23"/>
  <c r="AN78" i="23"/>
  <c r="AO78" i="23"/>
  <c r="AL79" i="23"/>
  <c r="AM79" i="23"/>
  <c r="AN79" i="23"/>
  <c r="AO79" i="23"/>
  <c r="AL80" i="23"/>
  <c r="AM80" i="23"/>
  <c r="AN80" i="23"/>
  <c r="AO80" i="23"/>
  <c r="AL81" i="23"/>
  <c r="AM81" i="23"/>
  <c r="AN81" i="23"/>
  <c r="AO81" i="23"/>
  <c r="AL82" i="23"/>
  <c r="AM82" i="23"/>
  <c r="AN82" i="23"/>
  <c r="AO82" i="23"/>
  <c r="AL83" i="23"/>
  <c r="AM83" i="23"/>
  <c r="AN83" i="23"/>
  <c r="AO83" i="23"/>
  <c r="AL84" i="23"/>
  <c r="AM84" i="23"/>
  <c r="AN84" i="23"/>
  <c r="AO84" i="23"/>
  <c r="AL85" i="23"/>
  <c r="AM85" i="23"/>
  <c r="AN85" i="23"/>
  <c r="AO85" i="23"/>
  <c r="AL579" i="29"/>
  <c r="AM579" i="29"/>
  <c r="AN579" i="29"/>
  <c r="AO579" i="29"/>
  <c r="AL580" i="29"/>
  <c r="AM580" i="29"/>
  <c r="AN580" i="29"/>
  <c r="AO580" i="29"/>
  <c r="AL581" i="29"/>
  <c r="AM581" i="29"/>
  <c r="AN581" i="29"/>
  <c r="AO581" i="29"/>
  <c r="AL582" i="29"/>
  <c r="AM582" i="29"/>
  <c r="AN582" i="29"/>
  <c r="AO582" i="29"/>
  <c r="AL583" i="29"/>
  <c r="AM583" i="29"/>
  <c r="AN583" i="29"/>
  <c r="AO583" i="29"/>
  <c r="AL584" i="29"/>
  <c r="AM584" i="29"/>
  <c r="AN584" i="29"/>
  <c r="AO584" i="29"/>
  <c r="AL585" i="29"/>
  <c r="AM585" i="29"/>
  <c r="AN585" i="29"/>
  <c r="AO585" i="29"/>
  <c r="AL586" i="29"/>
  <c r="AM586" i="29"/>
  <c r="AN586" i="29"/>
  <c r="AO586" i="29"/>
  <c r="AL587" i="29"/>
  <c r="AM587" i="29"/>
  <c r="AN587" i="29"/>
  <c r="AO587" i="29"/>
  <c r="AL588" i="29"/>
  <c r="AM588" i="29"/>
  <c r="AN588" i="29"/>
  <c r="AO588" i="29"/>
  <c r="AL589" i="29"/>
  <c r="AM589" i="29"/>
  <c r="AN589" i="29"/>
  <c r="AO589" i="29"/>
  <c r="AL590" i="29"/>
  <c r="AM590" i="29"/>
  <c r="AN590" i="29"/>
  <c r="AO590" i="29"/>
  <c r="AL2150" i="9"/>
  <c r="AM2150" i="9"/>
  <c r="AN2150" i="9"/>
  <c r="AO2150" i="9"/>
  <c r="AL2151" i="9"/>
  <c r="AM2151" i="9"/>
  <c r="AN2151" i="9"/>
  <c r="AO2151" i="9"/>
  <c r="AL2152" i="9"/>
  <c r="AM2152" i="9"/>
  <c r="AN2152" i="9"/>
  <c r="AO2152" i="9"/>
  <c r="AL2153" i="9"/>
  <c r="AM2153" i="9"/>
  <c r="AN2153" i="9"/>
  <c r="AO2153" i="9"/>
  <c r="AL2154" i="9"/>
  <c r="AM2154" i="9"/>
  <c r="AN2154" i="9"/>
  <c r="AO2154" i="9"/>
  <c r="AL2155" i="9"/>
  <c r="AM2155" i="9"/>
  <c r="AN2155" i="9"/>
  <c r="AO2155" i="9"/>
  <c r="AL2156" i="9"/>
  <c r="AM2156" i="9"/>
  <c r="AN2156" i="9"/>
  <c r="AO2156" i="9"/>
  <c r="AL2157" i="9"/>
  <c r="AM2157" i="9"/>
  <c r="AN2157" i="9"/>
  <c r="AO2157" i="9"/>
  <c r="AL2158" i="9"/>
  <c r="AM2158" i="9"/>
  <c r="AN2158" i="9"/>
  <c r="AO2158" i="9"/>
  <c r="AL2159" i="9"/>
  <c r="AM2159" i="9"/>
  <c r="AN2159" i="9"/>
  <c r="AO2159" i="9"/>
  <c r="AL2160" i="9"/>
  <c r="AM2160" i="9"/>
  <c r="AN2160" i="9"/>
  <c r="AO2160" i="9"/>
  <c r="AL2161" i="9"/>
  <c r="AM2161" i="9"/>
  <c r="AN2161" i="9"/>
  <c r="AO2161" i="9"/>
  <c r="AL566" i="29"/>
  <c r="AM566" i="29"/>
  <c r="AN566" i="29"/>
  <c r="AO566" i="29"/>
  <c r="AL567" i="29"/>
  <c r="AM567" i="29"/>
  <c r="AN567" i="29"/>
  <c r="AO567" i="29"/>
  <c r="AL568" i="29"/>
  <c r="AM568" i="29"/>
  <c r="AN568" i="29"/>
  <c r="AO568" i="29"/>
  <c r="AL569" i="29"/>
  <c r="AM569" i="29"/>
  <c r="AN569" i="29"/>
  <c r="AO569" i="29"/>
  <c r="AL570" i="29"/>
  <c r="AM570" i="29"/>
  <c r="AN570" i="29"/>
  <c r="AO570" i="29"/>
  <c r="AL571" i="29"/>
  <c r="AM571" i="29"/>
  <c r="AN571" i="29"/>
  <c r="AO571" i="29"/>
  <c r="AL572" i="29"/>
  <c r="AM572" i="29"/>
  <c r="AN572" i="29"/>
  <c r="AO572" i="29"/>
  <c r="AL573" i="29"/>
  <c r="AM573" i="29"/>
  <c r="AN573" i="29"/>
  <c r="AO573" i="29"/>
  <c r="AL574" i="29"/>
  <c r="AM574" i="29"/>
  <c r="AN574" i="29"/>
  <c r="AO574" i="29"/>
  <c r="AL575" i="29"/>
  <c r="AM575" i="29"/>
  <c r="AN575" i="29"/>
  <c r="AO575" i="29"/>
  <c r="AL576" i="29"/>
  <c r="AM576" i="29"/>
  <c r="AN576" i="29"/>
  <c r="AO576" i="29"/>
  <c r="AL577" i="29"/>
  <c r="AM577" i="29"/>
  <c r="AN577" i="29"/>
  <c r="AO577" i="29"/>
  <c r="AL578" i="29"/>
  <c r="AM578" i="29"/>
  <c r="AN578" i="29"/>
  <c r="AO578" i="29"/>
  <c r="AL2137" i="9"/>
  <c r="AM2137" i="9"/>
  <c r="AN2137" i="9"/>
  <c r="AO2137" i="9"/>
  <c r="AL2138" i="9"/>
  <c r="AM2138" i="9"/>
  <c r="AN2138" i="9"/>
  <c r="AO2138" i="9"/>
  <c r="AL2139" i="9"/>
  <c r="AM2139" i="9"/>
  <c r="AN2139" i="9"/>
  <c r="AO2139" i="9"/>
  <c r="AL2140" i="9"/>
  <c r="AM2140" i="9"/>
  <c r="AN2140" i="9"/>
  <c r="AO2140" i="9"/>
  <c r="AL2141" i="9"/>
  <c r="AM2141" i="9"/>
  <c r="AN2141" i="9"/>
  <c r="AO2141" i="9"/>
  <c r="AL2142" i="9"/>
  <c r="AM2142" i="9"/>
  <c r="AN2142" i="9"/>
  <c r="AO2142" i="9"/>
  <c r="AL2143" i="9"/>
  <c r="AM2143" i="9"/>
  <c r="AN2143" i="9"/>
  <c r="AO2143" i="9"/>
  <c r="AL2144" i="9"/>
  <c r="AM2144" i="9"/>
  <c r="AN2144" i="9"/>
  <c r="AO2144" i="9"/>
  <c r="AL2145" i="9"/>
  <c r="AM2145" i="9"/>
  <c r="AN2145" i="9"/>
  <c r="AO2145" i="9"/>
  <c r="AL2146" i="9"/>
  <c r="AM2146" i="9"/>
  <c r="AN2146" i="9"/>
  <c r="AO2146" i="9"/>
  <c r="AL2147" i="9"/>
  <c r="AM2147" i="9"/>
  <c r="AN2147" i="9"/>
  <c r="AO2147" i="9"/>
  <c r="AL2148" i="9"/>
  <c r="AM2148" i="9"/>
  <c r="AN2148" i="9"/>
  <c r="AO2148" i="9"/>
  <c r="AL2149" i="9"/>
  <c r="AM2149" i="9"/>
  <c r="AN2149" i="9"/>
  <c r="AO2149" i="9"/>
  <c r="AL2123" i="9"/>
  <c r="AM2123" i="9"/>
  <c r="AN2123" i="9"/>
  <c r="AO2123" i="9"/>
  <c r="AL2124" i="9"/>
  <c r="AM2124" i="9"/>
  <c r="AN2124" i="9"/>
  <c r="AO2124" i="9"/>
  <c r="AL2125" i="9"/>
  <c r="AM2125" i="9"/>
  <c r="AN2125" i="9"/>
  <c r="AO2125" i="9"/>
  <c r="AL2126" i="9"/>
  <c r="AM2126" i="9"/>
  <c r="AN2126" i="9"/>
  <c r="AO2126" i="9"/>
  <c r="AL2127" i="9"/>
  <c r="AM2127" i="9"/>
  <c r="AN2127" i="9"/>
  <c r="AO2127" i="9"/>
  <c r="AL2128" i="9"/>
  <c r="AM2128" i="9"/>
  <c r="AN2128" i="9"/>
  <c r="AO2128" i="9"/>
  <c r="AL2129" i="9"/>
  <c r="AM2129" i="9"/>
  <c r="AN2129" i="9"/>
  <c r="AO2129" i="9"/>
  <c r="AL2130" i="9"/>
  <c r="AM2130" i="9"/>
  <c r="AN2130" i="9"/>
  <c r="AO2130" i="9"/>
  <c r="AL2131" i="9"/>
  <c r="AM2131" i="9"/>
  <c r="AN2131" i="9"/>
  <c r="AO2131" i="9"/>
  <c r="AL2132" i="9"/>
  <c r="AM2132" i="9"/>
  <c r="AN2132" i="9"/>
  <c r="AO2132" i="9"/>
  <c r="AL2133" i="9"/>
  <c r="AM2133" i="9"/>
  <c r="AN2133" i="9"/>
  <c r="AO2133" i="9"/>
  <c r="AL2134" i="9"/>
  <c r="AM2134" i="9"/>
  <c r="AN2134" i="9"/>
  <c r="AO2134" i="9"/>
  <c r="AL2135" i="9"/>
  <c r="AM2135" i="9"/>
  <c r="AN2135" i="9"/>
  <c r="AO2135" i="9"/>
  <c r="AL2136" i="9"/>
  <c r="AM2136" i="9"/>
  <c r="AN2136" i="9"/>
  <c r="AO2136" i="9"/>
  <c r="AL552" i="29"/>
  <c r="AM552" i="29"/>
  <c r="AN552" i="29"/>
  <c r="AO552" i="29"/>
  <c r="AL553" i="29"/>
  <c r="AM553" i="29"/>
  <c r="AN553" i="29"/>
  <c r="AO553" i="29"/>
  <c r="AL554" i="29"/>
  <c r="AM554" i="29"/>
  <c r="AN554" i="29"/>
  <c r="AO554" i="29"/>
  <c r="AL555" i="29"/>
  <c r="AM555" i="29"/>
  <c r="AN555" i="29"/>
  <c r="AO555" i="29"/>
  <c r="AL556" i="29"/>
  <c r="AM556" i="29"/>
  <c r="AN556" i="29"/>
  <c r="AO556" i="29"/>
  <c r="AL557" i="29"/>
  <c r="AM557" i="29"/>
  <c r="AN557" i="29"/>
  <c r="AO557" i="29"/>
  <c r="AL558" i="29"/>
  <c r="AM558" i="29"/>
  <c r="AN558" i="29"/>
  <c r="AO558" i="29"/>
  <c r="AL559" i="29"/>
  <c r="AM559" i="29"/>
  <c r="AN559" i="29"/>
  <c r="AO559" i="29"/>
  <c r="AL560" i="29"/>
  <c r="AM560" i="29"/>
  <c r="AN560" i="29"/>
  <c r="AO560" i="29"/>
  <c r="AL561" i="29"/>
  <c r="AM561" i="29"/>
  <c r="AN561" i="29"/>
  <c r="AO561" i="29"/>
  <c r="AL562" i="29"/>
  <c r="AM562" i="29"/>
  <c r="AN562" i="29"/>
  <c r="AO562" i="29"/>
  <c r="AL563" i="29"/>
  <c r="AM563" i="29"/>
  <c r="AN563" i="29"/>
  <c r="AO563" i="29"/>
  <c r="AL564" i="29"/>
  <c r="AM564" i="29"/>
  <c r="AN564" i="29"/>
  <c r="AO564" i="29"/>
  <c r="AL565" i="29"/>
  <c r="AM565" i="29"/>
  <c r="AN565" i="29"/>
  <c r="AO565" i="29"/>
  <c r="AL538" i="29"/>
  <c r="AM538" i="29"/>
  <c r="AN538" i="29"/>
  <c r="AO538" i="29"/>
  <c r="AL539" i="29"/>
  <c r="AM539" i="29"/>
  <c r="AN539" i="29"/>
  <c r="AO539" i="29"/>
  <c r="AL540" i="29"/>
  <c r="AM540" i="29"/>
  <c r="AN540" i="29"/>
  <c r="AO540" i="29"/>
  <c r="AL541" i="29"/>
  <c r="AM541" i="29"/>
  <c r="AN541" i="29"/>
  <c r="AO541" i="29"/>
  <c r="AL542" i="29"/>
  <c r="AM542" i="29"/>
  <c r="AN542" i="29"/>
  <c r="AO542" i="29"/>
  <c r="AL543" i="29"/>
  <c r="AM543" i="29"/>
  <c r="AN543" i="29"/>
  <c r="AO543" i="29"/>
  <c r="AL544" i="29"/>
  <c r="AM544" i="29"/>
  <c r="AN544" i="29"/>
  <c r="AO544" i="29"/>
  <c r="AL545" i="29"/>
  <c r="AM545" i="29"/>
  <c r="AN545" i="29"/>
  <c r="AO545" i="29"/>
  <c r="AL546" i="29"/>
  <c r="AM546" i="29"/>
  <c r="AN546" i="29"/>
  <c r="AO546" i="29"/>
  <c r="AL547" i="29"/>
  <c r="AM547" i="29"/>
  <c r="AN547" i="29"/>
  <c r="AO547" i="29"/>
  <c r="AL548" i="29"/>
  <c r="AM548" i="29"/>
  <c r="AN548" i="29"/>
  <c r="AO548" i="29"/>
  <c r="AL549" i="29"/>
  <c r="AM549" i="29"/>
  <c r="AN549" i="29"/>
  <c r="AO549" i="29"/>
  <c r="AL550" i="29"/>
  <c r="AM550" i="29"/>
  <c r="AN550" i="29"/>
  <c r="AO550" i="29"/>
  <c r="AL551" i="29"/>
  <c r="AM551" i="29"/>
  <c r="AN551" i="29"/>
  <c r="AO551" i="29"/>
  <c r="AL2109" i="9"/>
  <c r="AM2109" i="9"/>
  <c r="AN2109" i="9"/>
  <c r="AO2109" i="9"/>
  <c r="AL2110" i="9"/>
  <c r="AM2110" i="9"/>
  <c r="AN2110" i="9"/>
  <c r="AO2110" i="9"/>
  <c r="AL2111" i="9"/>
  <c r="AM2111" i="9"/>
  <c r="AN2111" i="9"/>
  <c r="AO2111" i="9"/>
  <c r="AL2112" i="9"/>
  <c r="AM2112" i="9"/>
  <c r="AN2112" i="9"/>
  <c r="AO2112" i="9"/>
  <c r="AL2113" i="9"/>
  <c r="AM2113" i="9"/>
  <c r="AN2113" i="9"/>
  <c r="AO2113" i="9"/>
  <c r="AL2114" i="9"/>
  <c r="AM2114" i="9"/>
  <c r="AN2114" i="9"/>
  <c r="AO2114" i="9"/>
  <c r="AL2115" i="9"/>
  <c r="AM2115" i="9"/>
  <c r="AN2115" i="9"/>
  <c r="AO2115" i="9"/>
  <c r="AL2116" i="9"/>
  <c r="AM2116" i="9"/>
  <c r="AN2116" i="9"/>
  <c r="AO2116" i="9"/>
  <c r="AL2117" i="9"/>
  <c r="AM2117" i="9"/>
  <c r="AN2117" i="9"/>
  <c r="AO2117" i="9"/>
  <c r="AL2118" i="9"/>
  <c r="AM2118" i="9"/>
  <c r="AN2118" i="9"/>
  <c r="AO2118" i="9"/>
  <c r="AL2119" i="9"/>
  <c r="AM2119" i="9"/>
  <c r="AN2119" i="9"/>
  <c r="AO2119" i="9"/>
  <c r="AL2120" i="9"/>
  <c r="AM2120" i="9"/>
  <c r="AN2120" i="9"/>
  <c r="AO2120" i="9"/>
  <c r="AL2121" i="9"/>
  <c r="AM2121" i="9"/>
  <c r="AN2121" i="9"/>
  <c r="AO2121" i="9"/>
  <c r="AL2122" i="9"/>
  <c r="AM2122" i="9"/>
  <c r="AN2122" i="9"/>
  <c r="AO2122" i="9"/>
  <c r="AL522" i="29"/>
  <c r="AM522" i="29"/>
  <c r="AN522" i="29"/>
  <c r="AO522" i="29"/>
  <c r="AL523" i="29"/>
  <c r="AM523" i="29"/>
  <c r="AN523" i="29"/>
  <c r="AO523" i="29"/>
  <c r="AL524" i="29"/>
  <c r="AM524" i="29"/>
  <c r="AN524" i="29"/>
  <c r="AO524" i="29"/>
  <c r="AL525" i="29"/>
  <c r="AM525" i="29"/>
  <c r="AN525" i="29"/>
  <c r="AO525" i="29"/>
  <c r="AL526" i="29"/>
  <c r="AM526" i="29"/>
  <c r="AN526" i="29"/>
  <c r="AO526" i="29"/>
  <c r="AL527" i="29"/>
  <c r="AM527" i="29"/>
  <c r="AN527" i="29"/>
  <c r="AO527" i="29"/>
  <c r="AL528" i="29"/>
  <c r="AM528" i="29"/>
  <c r="AN528" i="29"/>
  <c r="AO528" i="29"/>
  <c r="AL529" i="29"/>
  <c r="AM529" i="29"/>
  <c r="AN529" i="29"/>
  <c r="AO529" i="29"/>
  <c r="AL530" i="29"/>
  <c r="AM530" i="29"/>
  <c r="AN530" i="29"/>
  <c r="AO530" i="29"/>
  <c r="AL531" i="29"/>
  <c r="AM531" i="29"/>
  <c r="AN531" i="29"/>
  <c r="AO531" i="29"/>
  <c r="AL532" i="29"/>
  <c r="AM532" i="29"/>
  <c r="AN532" i="29"/>
  <c r="AO532" i="29"/>
  <c r="AL533" i="29"/>
  <c r="AM533" i="29"/>
  <c r="AN533" i="29"/>
  <c r="AO533" i="29"/>
  <c r="AL534" i="29"/>
  <c r="AM534" i="29"/>
  <c r="AN534" i="29"/>
  <c r="AO534" i="29"/>
  <c r="AL535" i="29"/>
  <c r="AM535" i="29"/>
  <c r="AN535" i="29"/>
  <c r="AO535" i="29"/>
  <c r="AL536" i="29"/>
  <c r="AM536" i="29"/>
  <c r="AN536" i="29"/>
  <c r="AO536" i="29"/>
  <c r="AL537" i="29"/>
  <c r="AM537" i="29"/>
  <c r="AN537" i="29"/>
  <c r="AO537" i="29"/>
  <c r="AL2093" i="9"/>
  <c r="AM2093" i="9"/>
  <c r="AN2093" i="9"/>
  <c r="AO2093" i="9"/>
  <c r="AL2094" i="9"/>
  <c r="AM2094" i="9"/>
  <c r="AN2094" i="9"/>
  <c r="AO2094" i="9"/>
  <c r="AL2095" i="9"/>
  <c r="AM2095" i="9"/>
  <c r="AN2095" i="9"/>
  <c r="AO2095" i="9"/>
  <c r="AL2096" i="9"/>
  <c r="AM2096" i="9"/>
  <c r="AN2096" i="9"/>
  <c r="AO2096" i="9"/>
  <c r="AL2097" i="9"/>
  <c r="AM2097" i="9"/>
  <c r="AN2097" i="9"/>
  <c r="AO2097" i="9"/>
  <c r="AL2098" i="9"/>
  <c r="AM2098" i="9"/>
  <c r="AN2098" i="9"/>
  <c r="AO2098" i="9"/>
  <c r="AL2099" i="9"/>
  <c r="AM2099" i="9"/>
  <c r="AN2099" i="9"/>
  <c r="AO2099" i="9"/>
  <c r="AL2100" i="9"/>
  <c r="AM2100" i="9"/>
  <c r="AN2100" i="9"/>
  <c r="AO2100" i="9"/>
  <c r="AL2101" i="9"/>
  <c r="AM2101" i="9"/>
  <c r="AN2101" i="9"/>
  <c r="AO2101" i="9"/>
  <c r="AL2102" i="9"/>
  <c r="AM2102" i="9"/>
  <c r="AN2102" i="9"/>
  <c r="AO2102" i="9"/>
  <c r="AL2103" i="9"/>
  <c r="AM2103" i="9"/>
  <c r="AN2103" i="9"/>
  <c r="AO2103" i="9"/>
  <c r="AL2104" i="9"/>
  <c r="AM2104" i="9"/>
  <c r="AN2104" i="9"/>
  <c r="AO2104" i="9"/>
  <c r="AL2105" i="9"/>
  <c r="AM2105" i="9"/>
  <c r="AN2105" i="9"/>
  <c r="AO2105" i="9"/>
  <c r="AL2106" i="9"/>
  <c r="AM2106" i="9"/>
  <c r="AN2106" i="9"/>
  <c r="AO2106" i="9"/>
  <c r="AL2107" i="9"/>
  <c r="AM2107" i="9"/>
  <c r="AN2107" i="9"/>
  <c r="AO2107" i="9"/>
  <c r="AL2108" i="9"/>
  <c r="AM2108" i="9"/>
  <c r="AN2108" i="9"/>
  <c r="AO2108" i="9"/>
  <c r="AL506" i="29"/>
  <c r="AM506" i="29"/>
  <c r="AN506" i="29"/>
  <c r="AO506" i="29"/>
  <c r="AL507" i="29"/>
  <c r="AM507" i="29"/>
  <c r="AN507" i="29"/>
  <c r="AO507" i="29"/>
  <c r="AL508" i="29"/>
  <c r="AM508" i="29"/>
  <c r="AN508" i="29"/>
  <c r="AO508" i="29"/>
  <c r="AL509" i="29"/>
  <c r="AM509" i="29"/>
  <c r="AN509" i="29"/>
  <c r="AO509" i="29"/>
  <c r="AL510" i="29"/>
  <c r="AM510" i="29"/>
  <c r="AN510" i="29"/>
  <c r="AO510" i="29"/>
  <c r="AL511" i="29"/>
  <c r="AM511" i="29"/>
  <c r="AN511" i="29"/>
  <c r="AO511" i="29"/>
  <c r="AL512" i="29"/>
  <c r="AM512" i="29"/>
  <c r="AN512" i="29"/>
  <c r="AO512" i="29"/>
  <c r="AL513" i="29"/>
  <c r="AM513" i="29"/>
  <c r="AN513" i="29"/>
  <c r="AO513" i="29"/>
  <c r="AL514" i="29"/>
  <c r="AM514" i="29"/>
  <c r="AN514" i="29"/>
  <c r="AO514" i="29"/>
  <c r="AL515" i="29"/>
  <c r="AM515" i="29"/>
  <c r="AN515" i="29"/>
  <c r="AO515" i="29"/>
  <c r="AL516" i="29"/>
  <c r="AM516" i="29"/>
  <c r="AN516" i="29"/>
  <c r="AO516" i="29"/>
  <c r="AL517" i="29"/>
  <c r="AM517" i="29"/>
  <c r="AN517" i="29"/>
  <c r="AO517" i="29"/>
  <c r="AL518" i="29"/>
  <c r="AM518" i="29"/>
  <c r="AN518" i="29"/>
  <c r="AO518" i="29"/>
  <c r="AL519" i="29"/>
  <c r="AM519" i="29"/>
  <c r="AN519" i="29"/>
  <c r="AO519" i="29"/>
  <c r="AL520" i="29"/>
  <c r="AM520" i="29"/>
  <c r="AN520" i="29"/>
  <c r="AO520" i="29"/>
  <c r="AL521" i="29"/>
  <c r="AM521" i="29"/>
  <c r="AN521" i="29"/>
  <c r="AO521" i="29"/>
  <c r="AL2077" i="9"/>
  <c r="AM2077" i="9"/>
  <c r="AN2077" i="9"/>
  <c r="AO2077" i="9"/>
  <c r="AL2078" i="9"/>
  <c r="AM2078" i="9"/>
  <c r="AN2078" i="9"/>
  <c r="AO2078" i="9"/>
  <c r="AL2079" i="9"/>
  <c r="AM2079" i="9"/>
  <c r="AN2079" i="9"/>
  <c r="AO2079" i="9"/>
  <c r="AL2080" i="9"/>
  <c r="AM2080" i="9"/>
  <c r="AN2080" i="9"/>
  <c r="AO2080" i="9"/>
  <c r="AL2081" i="9"/>
  <c r="AM2081" i="9"/>
  <c r="AN2081" i="9"/>
  <c r="AO2081" i="9"/>
  <c r="AL2082" i="9"/>
  <c r="AM2082" i="9"/>
  <c r="AN2082" i="9"/>
  <c r="AO2082" i="9"/>
  <c r="AL2083" i="9"/>
  <c r="AM2083" i="9"/>
  <c r="AN2083" i="9"/>
  <c r="AO2083" i="9"/>
  <c r="AL2084" i="9"/>
  <c r="AM2084" i="9"/>
  <c r="AN2084" i="9"/>
  <c r="AO2084" i="9"/>
  <c r="AL2085" i="9"/>
  <c r="AM2085" i="9"/>
  <c r="AN2085" i="9"/>
  <c r="AO2085" i="9"/>
  <c r="AL2086" i="9"/>
  <c r="AM2086" i="9"/>
  <c r="AN2086" i="9"/>
  <c r="AO2086" i="9"/>
  <c r="AL2087" i="9"/>
  <c r="AM2087" i="9"/>
  <c r="AN2087" i="9"/>
  <c r="AO2087" i="9"/>
  <c r="AL2088" i="9"/>
  <c r="AM2088" i="9"/>
  <c r="AN2088" i="9"/>
  <c r="AO2088" i="9"/>
  <c r="AL2089" i="9"/>
  <c r="AM2089" i="9"/>
  <c r="AN2089" i="9"/>
  <c r="AO2089" i="9"/>
  <c r="AL2090" i="9"/>
  <c r="AM2090" i="9"/>
  <c r="AN2090" i="9"/>
  <c r="AO2090" i="9"/>
  <c r="AL2091" i="9"/>
  <c r="AM2091" i="9"/>
  <c r="AN2091" i="9"/>
  <c r="AO2091" i="9"/>
  <c r="AL2092" i="9"/>
  <c r="AM2092" i="9"/>
  <c r="AN2092" i="9"/>
  <c r="AO2092" i="9"/>
  <c r="AL2065" i="9"/>
  <c r="AM2065" i="9"/>
  <c r="AN2065" i="9"/>
  <c r="AO2065" i="9"/>
  <c r="AL2066" i="9"/>
  <c r="AM2066" i="9"/>
  <c r="AN2066" i="9"/>
  <c r="AO2066" i="9"/>
  <c r="AL2067" i="9"/>
  <c r="AM2067" i="9"/>
  <c r="AN2067" i="9"/>
  <c r="AO2067" i="9"/>
  <c r="AL2068" i="9"/>
  <c r="AM2068" i="9"/>
  <c r="AN2068" i="9"/>
  <c r="AO2068" i="9"/>
  <c r="AL2069" i="9"/>
  <c r="AM2069" i="9"/>
  <c r="AN2069" i="9"/>
  <c r="AO2069" i="9"/>
  <c r="AL2070" i="9"/>
  <c r="AM2070" i="9"/>
  <c r="AN2070" i="9"/>
  <c r="AO2070" i="9"/>
  <c r="AL2071" i="9"/>
  <c r="AM2071" i="9"/>
  <c r="AN2071" i="9"/>
  <c r="AO2071" i="9"/>
  <c r="AL2072" i="9"/>
  <c r="AM2072" i="9"/>
  <c r="AN2072" i="9"/>
  <c r="AO2072" i="9"/>
  <c r="AL2073" i="9"/>
  <c r="AM2073" i="9"/>
  <c r="AN2073" i="9"/>
  <c r="AO2073" i="9"/>
  <c r="AL2074" i="9"/>
  <c r="AM2074" i="9"/>
  <c r="AN2074" i="9"/>
  <c r="AO2074" i="9"/>
  <c r="AL2075" i="9"/>
  <c r="AM2075" i="9"/>
  <c r="AN2075" i="9"/>
  <c r="AO2075" i="9"/>
  <c r="AL2076" i="9"/>
  <c r="AM2076" i="9"/>
  <c r="AN2076" i="9"/>
  <c r="AO2076" i="9"/>
  <c r="AL505" i="29"/>
  <c r="AM505" i="29"/>
  <c r="AN505" i="29"/>
  <c r="AO505" i="29"/>
  <c r="AL494" i="29"/>
  <c r="AM494" i="29"/>
  <c r="AN494" i="29"/>
  <c r="AO494" i="29"/>
  <c r="AL495" i="29"/>
  <c r="AM495" i="29"/>
  <c r="AN495" i="29"/>
  <c r="AO495" i="29"/>
  <c r="AL496" i="29"/>
  <c r="AM496" i="29"/>
  <c r="AN496" i="29"/>
  <c r="AO496" i="29"/>
  <c r="AL497" i="29"/>
  <c r="AM497" i="29"/>
  <c r="AN497" i="29"/>
  <c r="AO497" i="29"/>
  <c r="AL498" i="29"/>
  <c r="AM498" i="29"/>
  <c r="AN498" i="29"/>
  <c r="AO498" i="29"/>
  <c r="AL499" i="29"/>
  <c r="AM499" i="29"/>
  <c r="AN499" i="29"/>
  <c r="AO499" i="29"/>
  <c r="AL500" i="29"/>
  <c r="AM500" i="29"/>
  <c r="AN500" i="29"/>
  <c r="AO500" i="29"/>
  <c r="AL501" i="29"/>
  <c r="AM501" i="29"/>
  <c r="AN501" i="29"/>
  <c r="AO501" i="29"/>
  <c r="AL502" i="29"/>
  <c r="AM502" i="29"/>
  <c r="AN502" i="29"/>
  <c r="AO502" i="29"/>
  <c r="AL503" i="29"/>
  <c r="AM503" i="29"/>
  <c r="AN503" i="29"/>
  <c r="AO503" i="29"/>
  <c r="AL504" i="29"/>
  <c r="AM504" i="29"/>
  <c r="AN504" i="29"/>
  <c r="AO504" i="29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AP21" i="28"/>
  <c r="AQ21" i="28"/>
  <c r="AR21" i="28"/>
  <c r="AS21" i="28"/>
  <c r="S21" i="28"/>
  <c r="G21" i="28"/>
  <c r="H21" i="28"/>
  <c r="I21" i="28" a="1"/>
  <c r="I21" i="28" s="1"/>
  <c r="J21" i="28"/>
  <c r="K21" i="28"/>
  <c r="L21" i="28"/>
  <c r="M21" i="28"/>
  <c r="N21" i="28" s="1"/>
  <c r="O21" i="28"/>
  <c r="P21" i="28"/>
  <c r="Q21" i="28" s="1"/>
  <c r="R21" i="28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T29" i="12"/>
  <c r="G29" i="12"/>
  <c r="H29" i="12"/>
  <c r="I29" i="12" a="1"/>
  <c r="I29" i="12" s="1"/>
  <c r="J29" i="12" a="1"/>
  <c r="J29" i="12" s="1"/>
  <c r="K29" i="12"/>
  <c r="L29" i="12"/>
  <c r="M29" i="12"/>
  <c r="N29" i="12"/>
  <c r="O29" i="12" s="1"/>
  <c r="P29" i="12"/>
  <c r="Q29" i="12"/>
  <c r="R29" i="12" s="1"/>
  <c r="S29" i="12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AP36" i="28"/>
  <c r="AQ36" i="28"/>
  <c r="AR36" i="28"/>
  <c r="AS36" i="28"/>
  <c r="S36" i="28"/>
  <c r="G36" i="28"/>
  <c r="H36" i="28"/>
  <c r="I36" i="28" a="1"/>
  <c r="I36" i="28" s="1"/>
  <c r="J36" i="28"/>
  <c r="K36" i="28"/>
  <c r="L36" i="28"/>
  <c r="M36" i="28"/>
  <c r="N36" i="28" s="1"/>
  <c r="O36" i="28"/>
  <c r="P36" i="28"/>
  <c r="Q36" i="28" s="1"/>
  <c r="R36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AP5" i="28"/>
  <c r="AQ5" i="28"/>
  <c r="AR5" i="28"/>
  <c r="AS5" i="28"/>
  <c r="S5" i="28"/>
  <c r="G5" i="28"/>
  <c r="H5" i="28"/>
  <c r="I5" i="28" a="1"/>
  <c r="I5" i="28" s="1"/>
  <c r="J5" i="28"/>
  <c r="K5" i="28"/>
  <c r="L5" i="28"/>
  <c r="M5" i="28"/>
  <c r="N5" i="28" s="1"/>
  <c r="O5" i="28"/>
  <c r="P5" i="28"/>
  <c r="Q5" i="28" s="1"/>
  <c r="R5" i="28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T6" i="12"/>
  <c r="G6" i="12"/>
  <c r="H6" i="12"/>
  <c r="I6" i="12" a="1"/>
  <c r="I6" i="12" s="1"/>
  <c r="J6" i="12" a="1"/>
  <c r="J6" i="12" s="1"/>
  <c r="K6" i="12"/>
  <c r="L6" i="12"/>
  <c r="M6" i="12"/>
  <c r="N6" i="12"/>
  <c r="O6" i="12" s="1"/>
  <c r="P6" i="12"/>
  <c r="Q6" i="12"/>
  <c r="R6" i="12" s="1"/>
  <c r="S6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T49" i="12"/>
  <c r="G49" i="12"/>
  <c r="H49" i="12"/>
  <c r="I49" i="12" a="1"/>
  <c r="I49" i="12" s="1"/>
  <c r="J49" i="12" a="1"/>
  <c r="J49" i="12" s="1"/>
  <c r="K49" i="12"/>
  <c r="L49" i="12"/>
  <c r="N49" i="12"/>
  <c r="O49" i="12" s="1"/>
  <c r="P49" i="12"/>
  <c r="Q49" i="12"/>
  <c r="R49" i="12" s="1"/>
  <c r="S49" i="12"/>
  <c r="AL2053" i="9"/>
  <c r="AM2053" i="9"/>
  <c r="AN2053" i="9"/>
  <c r="AO2053" i="9"/>
  <c r="AL2054" i="9"/>
  <c r="AM2054" i="9"/>
  <c r="AN2054" i="9"/>
  <c r="AO2054" i="9"/>
  <c r="AL2055" i="9"/>
  <c r="AM2055" i="9"/>
  <c r="AN2055" i="9"/>
  <c r="AO2055" i="9"/>
  <c r="AL2056" i="9"/>
  <c r="AM2056" i="9"/>
  <c r="AN2056" i="9"/>
  <c r="AO2056" i="9"/>
  <c r="AL2057" i="9"/>
  <c r="AM2057" i="9"/>
  <c r="AN2057" i="9"/>
  <c r="AO2057" i="9"/>
  <c r="AL2058" i="9"/>
  <c r="AM2058" i="9"/>
  <c r="AN2058" i="9"/>
  <c r="AO2058" i="9"/>
  <c r="AL2059" i="9"/>
  <c r="AM2059" i="9"/>
  <c r="AN2059" i="9"/>
  <c r="AO2059" i="9"/>
  <c r="AL2060" i="9"/>
  <c r="AM2060" i="9"/>
  <c r="AN2060" i="9"/>
  <c r="AO2060" i="9"/>
  <c r="AL2061" i="9"/>
  <c r="AM2061" i="9"/>
  <c r="AN2061" i="9"/>
  <c r="AO2061" i="9"/>
  <c r="AL2062" i="9"/>
  <c r="AM2062" i="9"/>
  <c r="AN2062" i="9"/>
  <c r="AO2062" i="9"/>
  <c r="M49" i="12" s="1"/>
  <c r="AL2063" i="9"/>
  <c r="AM2063" i="9"/>
  <c r="AN2063" i="9"/>
  <c r="AO2063" i="9"/>
  <c r="AL2064" i="9"/>
  <c r="AM2064" i="9"/>
  <c r="AN2064" i="9"/>
  <c r="AO2064" i="9"/>
  <c r="AL482" i="29"/>
  <c r="AM482" i="29"/>
  <c r="AN482" i="29"/>
  <c r="AO482" i="29"/>
  <c r="AL483" i="29"/>
  <c r="AM483" i="29"/>
  <c r="AN483" i="29"/>
  <c r="AO483" i="29"/>
  <c r="AL484" i="29"/>
  <c r="AM484" i="29"/>
  <c r="AN484" i="29"/>
  <c r="AO484" i="29"/>
  <c r="AL485" i="29"/>
  <c r="AM485" i="29"/>
  <c r="AN485" i="29"/>
  <c r="AO485" i="29"/>
  <c r="AL486" i="29"/>
  <c r="AM486" i="29"/>
  <c r="AN486" i="29"/>
  <c r="AO486" i="29"/>
  <c r="AL487" i="29"/>
  <c r="AM487" i="29"/>
  <c r="AN487" i="29"/>
  <c r="AO487" i="29"/>
  <c r="AL488" i="29"/>
  <c r="AM488" i="29"/>
  <c r="AN488" i="29"/>
  <c r="AO488" i="29"/>
  <c r="AL489" i="29"/>
  <c r="AM489" i="29"/>
  <c r="AN489" i="29"/>
  <c r="AO489" i="29"/>
  <c r="AL490" i="29"/>
  <c r="AM490" i="29"/>
  <c r="AN490" i="29"/>
  <c r="AO490" i="29"/>
  <c r="AL491" i="29"/>
  <c r="AM491" i="29"/>
  <c r="AN491" i="29"/>
  <c r="AO491" i="29"/>
  <c r="AL492" i="29"/>
  <c r="AM492" i="29"/>
  <c r="AN492" i="29"/>
  <c r="AO492" i="29"/>
  <c r="AL493" i="29"/>
  <c r="AM493" i="29"/>
  <c r="AN493" i="29"/>
  <c r="AO493" i="29"/>
  <c r="AL2039" i="9"/>
  <c r="AM2039" i="9"/>
  <c r="AN2039" i="9"/>
  <c r="AO2039" i="9"/>
  <c r="AL2040" i="9"/>
  <c r="AM2040" i="9"/>
  <c r="AN2040" i="9"/>
  <c r="AO2040" i="9"/>
  <c r="AL2041" i="9"/>
  <c r="AM2041" i="9"/>
  <c r="AN2041" i="9"/>
  <c r="AO2041" i="9"/>
  <c r="AL2042" i="9"/>
  <c r="AM2042" i="9"/>
  <c r="AN2042" i="9"/>
  <c r="AO2042" i="9"/>
  <c r="AL2043" i="9"/>
  <c r="AM2043" i="9"/>
  <c r="AN2043" i="9"/>
  <c r="AO2043" i="9"/>
  <c r="AL2044" i="9"/>
  <c r="AM2044" i="9"/>
  <c r="AN2044" i="9"/>
  <c r="AO2044" i="9"/>
  <c r="AL2045" i="9"/>
  <c r="AM2045" i="9"/>
  <c r="AN2045" i="9"/>
  <c r="AO2045" i="9"/>
  <c r="AL2046" i="9"/>
  <c r="AM2046" i="9"/>
  <c r="AN2046" i="9"/>
  <c r="AO2046" i="9"/>
  <c r="AL2047" i="9"/>
  <c r="AM2047" i="9"/>
  <c r="AN2047" i="9"/>
  <c r="AO2047" i="9"/>
  <c r="AL2048" i="9"/>
  <c r="AM2048" i="9"/>
  <c r="AN2048" i="9"/>
  <c r="AO2048" i="9"/>
  <c r="AL2049" i="9"/>
  <c r="AM2049" i="9"/>
  <c r="AN2049" i="9"/>
  <c r="AO2049" i="9"/>
  <c r="AL2050" i="9"/>
  <c r="AM2050" i="9"/>
  <c r="AN2050" i="9"/>
  <c r="AO2050" i="9"/>
  <c r="AL2051" i="9"/>
  <c r="AM2051" i="9"/>
  <c r="AN2051" i="9"/>
  <c r="AO2051" i="9"/>
  <c r="AL2052" i="9"/>
  <c r="AM2052" i="9"/>
  <c r="AN2052" i="9"/>
  <c r="AO2052" i="9"/>
  <c r="AL468" i="29"/>
  <c r="AM468" i="29"/>
  <c r="AN468" i="29"/>
  <c r="AO468" i="29"/>
  <c r="AL469" i="29"/>
  <c r="AM469" i="29"/>
  <c r="AN469" i="29"/>
  <c r="AO469" i="29"/>
  <c r="AL470" i="29"/>
  <c r="AM470" i="29"/>
  <c r="AN470" i="29"/>
  <c r="AO470" i="29"/>
  <c r="AL471" i="29"/>
  <c r="AM471" i="29"/>
  <c r="AN471" i="29"/>
  <c r="AO471" i="29"/>
  <c r="AL472" i="29"/>
  <c r="AM472" i="29"/>
  <c r="AN472" i="29"/>
  <c r="AO472" i="29"/>
  <c r="AL473" i="29"/>
  <c r="AM473" i="29"/>
  <c r="AN473" i="29"/>
  <c r="AO473" i="29"/>
  <c r="AL474" i="29"/>
  <c r="AM474" i="29"/>
  <c r="AN474" i="29"/>
  <c r="AO474" i="29"/>
  <c r="AL475" i="29"/>
  <c r="AM475" i="29"/>
  <c r="AN475" i="29"/>
  <c r="AO475" i="29"/>
  <c r="AL476" i="29"/>
  <c r="AM476" i="29"/>
  <c r="AN476" i="29"/>
  <c r="AO476" i="29"/>
  <c r="AL477" i="29"/>
  <c r="AM477" i="29"/>
  <c r="AN477" i="29"/>
  <c r="AO477" i="29"/>
  <c r="AL478" i="29"/>
  <c r="AM478" i="29"/>
  <c r="AN478" i="29"/>
  <c r="AO478" i="29"/>
  <c r="AL479" i="29"/>
  <c r="AM479" i="29"/>
  <c r="AN479" i="29"/>
  <c r="AO479" i="29"/>
  <c r="AL480" i="29"/>
  <c r="AM480" i="29"/>
  <c r="AN480" i="29"/>
  <c r="AO480" i="29"/>
  <c r="AL481" i="29"/>
  <c r="AM481" i="29"/>
  <c r="AN481" i="29"/>
  <c r="AO481" i="29"/>
  <c r="AL452" i="29"/>
  <c r="AM452" i="29"/>
  <c r="AN452" i="29"/>
  <c r="AO452" i="29"/>
  <c r="AL453" i="29"/>
  <c r="AM453" i="29"/>
  <c r="AN453" i="29"/>
  <c r="AO453" i="29"/>
  <c r="AL454" i="29"/>
  <c r="AM454" i="29"/>
  <c r="AN454" i="29"/>
  <c r="AO454" i="29"/>
  <c r="AL455" i="29"/>
  <c r="AM455" i="29"/>
  <c r="AN455" i="29"/>
  <c r="AO455" i="29"/>
  <c r="AL456" i="29"/>
  <c r="AM456" i="29"/>
  <c r="AN456" i="29"/>
  <c r="AO456" i="29"/>
  <c r="AL457" i="29"/>
  <c r="AM457" i="29"/>
  <c r="AN457" i="29"/>
  <c r="AO457" i="29"/>
  <c r="AL458" i="29"/>
  <c r="AM458" i="29"/>
  <c r="AN458" i="29"/>
  <c r="AO458" i="29"/>
  <c r="AL459" i="29"/>
  <c r="AM459" i="29"/>
  <c r="AN459" i="29"/>
  <c r="AO459" i="29"/>
  <c r="AL460" i="29"/>
  <c r="AM460" i="29"/>
  <c r="AN460" i="29"/>
  <c r="AO460" i="29"/>
  <c r="AL461" i="29"/>
  <c r="AM461" i="29"/>
  <c r="AN461" i="29"/>
  <c r="AO461" i="29"/>
  <c r="AL462" i="29"/>
  <c r="AM462" i="29"/>
  <c r="AN462" i="29"/>
  <c r="AO462" i="29"/>
  <c r="AL463" i="29"/>
  <c r="AM463" i="29"/>
  <c r="AN463" i="29"/>
  <c r="AO463" i="29"/>
  <c r="AL464" i="29"/>
  <c r="AM464" i="29"/>
  <c r="AN464" i="29"/>
  <c r="AO464" i="29"/>
  <c r="AL465" i="29"/>
  <c r="AM465" i="29"/>
  <c r="AN465" i="29"/>
  <c r="AO465" i="29"/>
  <c r="AL466" i="29"/>
  <c r="AM466" i="29"/>
  <c r="AN466" i="29"/>
  <c r="AO466" i="29"/>
  <c r="AL467" i="29"/>
  <c r="AM467" i="29"/>
  <c r="AN467" i="29"/>
  <c r="AO467" i="29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AP42" i="28"/>
  <c r="AQ42" i="28"/>
  <c r="AR42" i="28"/>
  <c r="AS42" i="28"/>
  <c r="S42" i="28"/>
  <c r="G42" i="28"/>
  <c r="H42" i="28"/>
  <c r="I42" i="28" a="1"/>
  <c r="I42" i="28" s="1"/>
  <c r="J42" i="28"/>
  <c r="K42" i="28"/>
  <c r="L42" i="28"/>
  <c r="M42" i="28"/>
  <c r="N42" i="28" s="1"/>
  <c r="O42" i="28"/>
  <c r="P42" i="28"/>
  <c r="Q42" i="28" s="1"/>
  <c r="R42" i="28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T58" i="12"/>
  <c r="G58" i="12"/>
  <c r="H58" i="12"/>
  <c r="I58" i="12" a="1"/>
  <c r="I58" i="12" s="1"/>
  <c r="J58" i="12" a="1"/>
  <c r="J58" i="12" s="1"/>
  <c r="K58" i="12"/>
  <c r="L58" i="12"/>
  <c r="M58" i="12"/>
  <c r="N58" i="12"/>
  <c r="O58" i="12" s="1"/>
  <c r="P58" i="12"/>
  <c r="Q58" i="12"/>
  <c r="R58" i="12" s="1"/>
  <c r="S58" i="12"/>
  <c r="AL2023" i="9"/>
  <c r="AM2023" i="9"/>
  <c r="AN2023" i="9"/>
  <c r="AO2023" i="9"/>
  <c r="AL2024" i="9"/>
  <c r="AM2024" i="9"/>
  <c r="AN2024" i="9"/>
  <c r="AO2024" i="9"/>
  <c r="AL2025" i="9"/>
  <c r="AM2025" i="9"/>
  <c r="AN2025" i="9"/>
  <c r="AO2025" i="9"/>
  <c r="AL2026" i="9"/>
  <c r="AM2026" i="9"/>
  <c r="AN2026" i="9"/>
  <c r="AO2026" i="9"/>
  <c r="AL2027" i="9"/>
  <c r="AM2027" i="9"/>
  <c r="AN2027" i="9"/>
  <c r="AO2027" i="9"/>
  <c r="AL2028" i="9"/>
  <c r="AM2028" i="9"/>
  <c r="AN2028" i="9"/>
  <c r="AO2028" i="9"/>
  <c r="AL2029" i="9"/>
  <c r="AM2029" i="9"/>
  <c r="AN2029" i="9"/>
  <c r="AO2029" i="9"/>
  <c r="AL2030" i="9"/>
  <c r="AM2030" i="9"/>
  <c r="AN2030" i="9"/>
  <c r="AO2030" i="9"/>
  <c r="AL2031" i="9"/>
  <c r="AM2031" i="9"/>
  <c r="AN2031" i="9"/>
  <c r="AO2031" i="9"/>
  <c r="AL2032" i="9"/>
  <c r="AM2032" i="9"/>
  <c r="AN2032" i="9"/>
  <c r="AO2032" i="9"/>
  <c r="AL2033" i="9"/>
  <c r="AM2033" i="9"/>
  <c r="AN2033" i="9"/>
  <c r="AO2033" i="9"/>
  <c r="AL2034" i="9"/>
  <c r="AM2034" i="9"/>
  <c r="AN2034" i="9"/>
  <c r="AO2034" i="9"/>
  <c r="AL2035" i="9"/>
  <c r="AM2035" i="9"/>
  <c r="AN2035" i="9"/>
  <c r="AO2035" i="9"/>
  <c r="AL2036" i="9"/>
  <c r="AM2036" i="9"/>
  <c r="AN2036" i="9"/>
  <c r="AO2036" i="9"/>
  <c r="AL2037" i="9"/>
  <c r="AM2037" i="9"/>
  <c r="AN2037" i="9"/>
  <c r="AO2037" i="9"/>
  <c r="AL2038" i="9"/>
  <c r="AM2038" i="9"/>
  <c r="AN2038" i="9"/>
  <c r="AO2038" i="9"/>
  <c r="AA1079" i="27"/>
  <c r="AB1079" i="27"/>
  <c r="AC1079" i="27"/>
  <c r="AD1079" i="27"/>
  <c r="AA1080" i="27"/>
  <c r="AB1080" i="27"/>
  <c r="AC1080" i="27"/>
  <c r="AD1080" i="27"/>
  <c r="AA1081" i="27"/>
  <c r="AB1081" i="27"/>
  <c r="AC1081" i="27"/>
  <c r="AD1081" i="27"/>
  <c r="AA1082" i="27"/>
  <c r="AB1082" i="27"/>
  <c r="AC1082" i="27"/>
  <c r="AD1082" i="27"/>
  <c r="AA1083" i="27"/>
  <c r="AB1083" i="27"/>
  <c r="AC1083" i="27"/>
  <c r="AD1083" i="27"/>
  <c r="AA1084" i="27"/>
  <c r="AB1084" i="27"/>
  <c r="AC1084" i="27"/>
  <c r="AD1084" i="27"/>
  <c r="M49" i="26" s="1"/>
  <c r="AA1085" i="27"/>
  <c r="AB1085" i="27"/>
  <c r="AC1085" i="27"/>
  <c r="AD1085" i="27"/>
  <c r="AA1086" i="27"/>
  <c r="AB1086" i="27"/>
  <c r="AC1086" i="27"/>
  <c r="AD1086" i="27"/>
  <c r="AA1087" i="27"/>
  <c r="AB1087" i="27"/>
  <c r="AC1087" i="27"/>
  <c r="AD1087" i="27"/>
  <c r="AA1088" i="27"/>
  <c r="AB1088" i="27"/>
  <c r="AC1088" i="27"/>
  <c r="AD1088" i="27"/>
  <c r="AA1089" i="27"/>
  <c r="AB1089" i="27"/>
  <c r="AC1089" i="27"/>
  <c r="AD1089" i="27"/>
  <c r="AA1090" i="27"/>
  <c r="AB1090" i="27"/>
  <c r="AC1090" i="27"/>
  <c r="AD1090" i="27"/>
  <c r="AA1091" i="27"/>
  <c r="AB1091" i="27"/>
  <c r="AC1091" i="27"/>
  <c r="AD1091" i="27"/>
  <c r="AA1092" i="27"/>
  <c r="AB1092" i="27"/>
  <c r="AC1092" i="27"/>
  <c r="AD1092" i="27"/>
  <c r="AA1093" i="27"/>
  <c r="AB1093" i="27"/>
  <c r="AC1093" i="27"/>
  <c r="AD1093" i="27"/>
  <c r="AA1094" i="27"/>
  <c r="AB1094" i="27"/>
  <c r="AC1094" i="27"/>
  <c r="AD1094" i="27"/>
  <c r="AA1095" i="27"/>
  <c r="AB1095" i="27"/>
  <c r="AC1095" i="27"/>
  <c r="AD1095" i="27"/>
  <c r="AA2522" i="10"/>
  <c r="AB2522" i="10"/>
  <c r="AC2522" i="10"/>
  <c r="AD2522" i="10"/>
  <c r="AA2523" i="10"/>
  <c r="AB2523" i="10"/>
  <c r="AC2523" i="10"/>
  <c r="AD2523" i="10"/>
  <c r="AA2524" i="10"/>
  <c r="AB2524" i="10"/>
  <c r="AC2524" i="10"/>
  <c r="AD2524" i="10"/>
  <c r="AA2525" i="10"/>
  <c r="AB2525" i="10"/>
  <c r="AC2525" i="10"/>
  <c r="AD2525" i="10"/>
  <c r="AA2526" i="10"/>
  <c r="AB2526" i="10"/>
  <c r="AC2526" i="10"/>
  <c r="AD2526" i="10"/>
  <c r="AA2527" i="10"/>
  <c r="AB2527" i="10"/>
  <c r="AC2527" i="10"/>
  <c r="AD2527" i="10"/>
  <c r="AA2528" i="10"/>
  <c r="AB2528" i="10"/>
  <c r="AC2528" i="10"/>
  <c r="AD2528" i="10"/>
  <c r="AA2529" i="10"/>
  <c r="AB2529" i="10"/>
  <c r="AC2529" i="10"/>
  <c r="AD2529" i="10"/>
  <c r="AA2530" i="10"/>
  <c r="AB2530" i="10"/>
  <c r="AC2530" i="10"/>
  <c r="AD2530" i="10"/>
  <c r="AA2531" i="10"/>
  <c r="AB2531" i="10"/>
  <c r="AC2531" i="10"/>
  <c r="AD2531" i="10"/>
  <c r="AA2532" i="10"/>
  <c r="AB2532" i="10"/>
  <c r="AC2532" i="10"/>
  <c r="AD2532" i="10"/>
  <c r="AA2533" i="10"/>
  <c r="AB2533" i="10"/>
  <c r="AC2533" i="10"/>
  <c r="AD2533" i="10"/>
  <c r="AA2534" i="10"/>
  <c r="AB2534" i="10"/>
  <c r="AC2534" i="10"/>
  <c r="AD2534" i="10"/>
  <c r="AA2535" i="10"/>
  <c r="AB2535" i="10"/>
  <c r="AC2535" i="10"/>
  <c r="AD2535" i="10"/>
  <c r="AA2536" i="10"/>
  <c r="AB2536" i="10"/>
  <c r="AC2536" i="10"/>
  <c r="AD2536" i="10"/>
  <c r="AA2537" i="10"/>
  <c r="AB2537" i="10"/>
  <c r="AC2537" i="10"/>
  <c r="AD2537" i="10"/>
  <c r="AA2538" i="10"/>
  <c r="AB2538" i="10"/>
  <c r="AC2538" i="10"/>
  <c r="AD2538" i="10"/>
  <c r="AA1063" i="27"/>
  <c r="AB1063" i="27"/>
  <c r="AC1063" i="27"/>
  <c r="AD1063" i="27"/>
  <c r="AA1064" i="27"/>
  <c r="AB1064" i="27"/>
  <c r="AC1064" i="27"/>
  <c r="AD1064" i="27"/>
  <c r="AA1065" i="27"/>
  <c r="AB1065" i="27"/>
  <c r="AC1065" i="27"/>
  <c r="AD1065" i="27"/>
  <c r="AA1066" i="27"/>
  <c r="AB1066" i="27"/>
  <c r="AC1066" i="27"/>
  <c r="AD1066" i="27"/>
  <c r="AA1067" i="27"/>
  <c r="AB1067" i="27"/>
  <c r="AC1067" i="27"/>
  <c r="AD1067" i="27"/>
  <c r="AA1068" i="27"/>
  <c r="AB1068" i="27"/>
  <c r="AC1068" i="27"/>
  <c r="AD1068" i="27"/>
  <c r="AA1069" i="27"/>
  <c r="AB1069" i="27"/>
  <c r="AC1069" i="27"/>
  <c r="AD1069" i="27"/>
  <c r="AA1070" i="27"/>
  <c r="AB1070" i="27"/>
  <c r="AC1070" i="27"/>
  <c r="AD1070" i="27"/>
  <c r="AA1071" i="27"/>
  <c r="AB1071" i="27"/>
  <c r="AC1071" i="27"/>
  <c r="AD1071" i="27"/>
  <c r="AA1072" i="27"/>
  <c r="AB1072" i="27"/>
  <c r="AC1072" i="27"/>
  <c r="AD1072" i="27"/>
  <c r="AA1073" i="27"/>
  <c r="AB1073" i="27"/>
  <c r="AC1073" i="27"/>
  <c r="AD1073" i="27"/>
  <c r="AA1074" i="27"/>
  <c r="AB1074" i="27"/>
  <c r="AC1074" i="27"/>
  <c r="AD1074" i="27"/>
  <c r="AA1075" i="27"/>
  <c r="AB1075" i="27"/>
  <c r="AC1075" i="27"/>
  <c r="AD1075" i="27"/>
  <c r="AA1076" i="27"/>
  <c r="AB1076" i="27"/>
  <c r="AC1076" i="27"/>
  <c r="AD1076" i="27"/>
  <c r="AA1077" i="27"/>
  <c r="AB1077" i="27"/>
  <c r="AC1077" i="27"/>
  <c r="AD1077" i="27"/>
  <c r="AA1078" i="27"/>
  <c r="AB1078" i="27"/>
  <c r="AC1078" i="27"/>
  <c r="AD1078" i="27"/>
  <c r="AA2506" i="10"/>
  <c r="AB2506" i="10"/>
  <c r="AC2506" i="10"/>
  <c r="AD2506" i="10"/>
  <c r="AA2507" i="10"/>
  <c r="AB2507" i="10"/>
  <c r="AC2507" i="10"/>
  <c r="AD2507" i="10"/>
  <c r="AA2508" i="10"/>
  <c r="AB2508" i="10"/>
  <c r="AC2508" i="10"/>
  <c r="AD2508" i="10"/>
  <c r="AA2509" i="10"/>
  <c r="AB2509" i="10"/>
  <c r="AC2509" i="10"/>
  <c r="AD2509" i="10"/>
  <c r="AA2510" i="10"/>
  <c r="AB2510" i="10"/>
  <c r="AC2510" i="10"/>
  <c r="AD2510" i="10"/>
  <c r="AA2511" i="10"/>
  <c r="AB2511" i="10"/>
  <c r="AC2511" i="10"/>
  <c r="AD2511" i="10"/>
  <c r="AA2512" i="10"/>
  <c r="AB2512" i="10"/>
  <c r="AC2512" i="10"/>
  <c r="AD2512" i="10"/>
  <c r="AA2513" i="10"/>
  <c r="AB2513" i="10"/>
  <c r="AC2513" i="10"/>
  <c r="AD2513" i="10"/>
  <c r="AA2514" i="10"/>
  <c r="AB2514" i="10"/>
  <c r="AC2514" i="10"/>
  <c r="AD2514" i="10"/>
  <c r="AA2515" i="10"/>
  <c r="AB2515" i="10"/>
  <c r="AC2515" i="10"/>
  <c r="AD2515" i="10"/>
  <c r="AA2516" i="10"/>
  <c r="AB2516" i="10"/>
  <c r="AC2516" i="10"/>
  <c r="AD2516" i="10"/>
  <c r="AA2517" i="10"/>
  <c r="AB2517" i="10"/>
  <c r="AC2517" i="10"/>
  <c r="AD2517" i="10"/>
  <c r="AA2518" i="10"/>
  <c r="AB2518" i="10"/>
  <c r="AC2518" i="10"/>
  <c r="AD2518" i="10"/>
  <c r="AA2519" i="10"/>
  <c r="AB2519" i="10"/>
  <c r="AC2519" i="10"/>
  <c r="AD2519" i="10"/>
  <c r="AA2520" i="10"/>
  <c r="AB2520" i="10"/>
  <c r="AC2520" i="10"/>
  <c r="AD2520" i="10"/>
  <c r="AA2521" i="10"/>
  <c r="AB2521" i="10"/>
  <c r="AC2521" i="10"/>
  <c r="AD2521" i="10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T54" i="12"/>
  <c r="G54" i="12"/>
  <c r="H54" i="12"/>
  <c r="I54" i="12" a="1"/>
  <c r="I54" i="12" s="1"/>
  <c r="J54" i="12" a="1"/>
  <c r="J54" i="12" s="1"/>
  <c r="K54" i="12"/>
  <c r="L54" i="12"/>
  <c r="M54" i="12"/>
  <c r="N54" i="12"/>
  <c r="O54" i="12" s="1"/>
  <c r="P54" i="12"/>
  <c r="Q54" i="12"/>
  <c r="R54" i="12" s="1"/>
  <c r="S54" i="12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AP22" i="28"/>
  <c r="AQ22" i="28"/>
  <c r="AR22" i="28"/>
  <c r="AS22" i="28"/>
  <c r="S22" i="28"/>
  <c r="G22" i="28"/>
  <c r="H22" i="28"/>
  <c r="I22" i="28" a="1"/>
  <c r="I22" i="28" s="1"/>
  <c r="J22" i="28"/>
  <c r="K22" i="28"/>
  <c r="L22" i="28"/>
  <c r="M22" i="28"/>
  <c r="N22" i="28" s="1"/>
  <c r="O22" i="28"/>
  <c r="P22" i="28"/>
  <c r="Q22" i="28" s="1"/>
  <c r="R22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AP39" i="28"/>
  <c r="AQ39" i="28"/>
  <c r="AR39" i="28"/>
  <c r="AS39" i="28"/>
  <c r="S39" i="28"/>
  <c r="G39" i="28"/>
  <c r="H39" i="28"/>
  <c r="I39" i="28" a="1"/>
  <c r="I39" i="28" s="1"/>
  <c r="J39" i="28"/>
  <c r="K39" i="28"/>
  <c r="L39" i="28"/>
  <c r="M39" i="28"/>
  <c r="N39" i="28" s="1"/>
  <c r="O39" i="28"/>
  <c r="P39" i="28"/>
  <c r="Q39" i="28" s="1"/>
  <c r="R39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AP44" i="28"/>
  <c r="AQ44" i="28"/>
  <c r="AR44" i="28"/>
  <c r="AS44" i="28"/>
  <c r="S44" i="28"/>
  <c r="G44" i="28"/>
  <c r="H44" i="28"/>
  <c r="I44" i="28" a="1"/>
  <c r="I44" i="28" s="1"/>
  <c r="J44" i="28"/>
  <c r="K44" i="28"/>
  <c r="L44" i="28"/>
  <c r="M44" i="28"/>
  <c r="N44" i="28" s="1"/>
  <c r="O44" i="28"/>
  <c r="P44" i="28"/>
  <c r="Q44" i="28" s="1"/>
  <c r="R44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AP26" i="28"/>
  <c r="AQ26" i="28"/>
  <c r="AR26" i="28"/>
  <c r="AS26" i="28"/>
  <c r="S26" i="28"/>
  <c r="G26" i="28"/>
  <c r="H26" i="28"/>
  <c r="I26" i="28" a="1"/>
  <c r="I26" i="28" s="1"/>
  <c r="J26" i="28"/>
  <c r="K26" i="28"/>
  <c r="L26" i="28"/>
  <c r="M26" i="28"/>
  <c r="N26" i="28" s="1"/>
  <c r="O26" i="28"/>
  <c r="P26" i="28"/>
  <c r="Q26" i="28" s="1"/>
  <c r="R26" i="28"/>
  <c r="AL2009" i="9"/>
  <c r="AM2009" i="9"/>
  <c r="AN2009" i="9"/>
  <c r="AO2009" i="9"/>
  <c r="AL2010" i="9"/>
  <c r="AM2010" i="9"/>
  <c r="AN2010" i="9"/>
  <c r="AO2010" i="9"/>
  <c r="AL2011" i="9"/>
  <c r="AM2011" i="9"/>
  <c r="AN2011" i="9"/>
  <c r="AO2011" i="9"/>
  <c r="AL2012" i="9"/>
  <c r="AM2012" i="9"/>
  <c r="AN2012" i="9"/>
  <c r="AO2012" i="9"/>
  <c r="AL2013" i="9"/>
  <c r="AM2013" i="9"/>
  <c r="AN2013" i="9"/>
  <c r="AO2013" i="9"/>
  <c r="AL2014" i="9"/>
  <c r="AM2014" i="9"/>
  <c r="AN2014" i="9"/>
  <c r="AO2014" i="9"/>
  <c r="AL2015" i="9"/>
  <c r="AM2015" i="9"/>
  <c r="AN2015" i="9"/>
  <c r="AO2015" i="9"/>
  <c r="AL2016" i="9"/>
  <c r="AM2016" i="9"/>
  <c r="AN2016" i="9"/>
  <c r="AO2016" i="9"/>
  <c r="AL2017" i="9"/>
  <c r="AM2017" i="9"/>
  <c r="AN2017" i="9"/>
  <c r="AO2017" i="9"/>
  <c r="AL2018" i="9"/>
  <c r="AM2018" i="9"/>
  <c r="AN2018" i="9"/>
  <c r="AO2018" i="9"/>
  <c r="AL2019" i="9"/>
  <c r="AM2019" i="9"/>
  <c r="AN2019" i="9"/>
  <c r="AO2019" i="9"/>
  <c r="AL2020" i="9"/>
  <c r="AM2020" i="9"/>
  <c r="AN2020" i="9"/>
  <c r="AO2020" i="9"/>
  <c r="AL2021" i="9"/>
  <c r="AM2021" i="9"/>
  <c r="AN2021" i="9"/>
  <c r="AO2021" i="9"/>
  <c r="AL2022" i="9"/>
  <c r="AM2022" i="9"/>
  <c r="AN2022" i="9"/>
  <c r="AO2022" i="9"/>
  <c r="AL438" i="29"/>
  <c r="AM438" i="29"/>
  <c r="AN438" i="29"/>
  <c r="AO438" i="29"/>
  <c r="AL439" i="29"/>
  <c r="AM439" i="29"/>
  <c r="AN439" i="29"/>
  <c r="AO439" i="29"/>
  <c r="AL440" i="29"/>
  <c r="AM440" i="29"/>
  <c r="AN440" i="29"/>
  <c r="AO440" i="29"/>
  <c r="AL441" i="29"/>
  <c r="AM441" i="29"/>
  <c r="AN441" i="29"/>
  <c r="AO441" i="29"/>
  <c r="AL442" i="29"/>
  <c r="AM442" i="29"/>
  <c r="AN442" i="29"/>
  <c r="AO442" i="29"/>
  <c r="AL443" i="29"/>
  <c r="AM443" i="29"/>
  <c r="AN443" i="29"/>
  <c r="AO443" i="29"/>
  <c r="AL444" i="29"/>
  <c r="AM444" i="29"/>
  <c r="AN444" i="29"/>
  <c r="AO444" i="29"/>
  <c r="AL445" i="29"/>
  <c r="AM445" i="29"/>
  <c r="AN445" i="29"/>
  <c r="AO445" i="29"/>
  <c r="AL446" i="29"/>
  <c r="AM446" i="29"/>
  <c r="AN446" i="29"/>
  <c r="AO446" i="29"/>
  <c r="AL447" i="29"/>
  <c r="AM447" i="29"/>
  <c r="AN447" i="29"/>
  <c r="AO447" i="29"/>
  <c r="AL448" i="29"/>
  <c r="AM448" i="29"/>
  <c r="AN448" i="29"/>
  <c r="AO448" i="29"/>
  <c r="AL449" i="29"/>
  <c r="AM449" i="29"/>
  <c r="AN449" i="29"/>
  <c r="AO449" i="29"/>
  <c r="AL450" i="29"/>
  <c r="AM450" i="29"/>
  <c r="AN450" i="29"/>
  <c r="AO450" i="29"/>
  <c r="AL451" i="29"/>
  <c r="AM451" i="29"/>
  <c r="AN451" i="29"/>
  <c r="AO451" i="29"/>
  <c r="AL1995" i="9"/>
  <c r="AM1995" i="9"/>
  <c r="AN1995" i="9"/>
  <c r="AO1995" i="9"/>
  <c r="AL1996" i="9"/>
  <c r="AM1996" i="9"/>
  <c r="AN1996" i="9"/>
  <c r="AO1996" i="9"/>
  <c r="AL1997" i="9"/>
  <c r="AM1997" i="9"/>
  <c r="AN1997" i="9"/>
  <c r="AO1997" i="9"/>
  <c r="AL1998" i="9"/>
  <c r="AM1998" i="9"/>
  <c r="AN1998" i="9"/>
  <c r="AO1998" i="9"/>
  <c r="AL1999" i="9"/>
  <c r="AM1999" i="9"/>
  <c r="AN1999" i="9"/>
  <c r="AO1999" i="9"/>
  <c r="AL2000" i="9"/>
  <c r="AM2000" i="9"/>
  <c r="AN2000" i="9"/>
  <c r="AO2000" i="9"/>
  <c r="AL2001" i="9"/>
  <c r="AM2001" i="9"/>
  <c r="AN2001" i="9"/>
  <c r="AO2001" i="9"/>
  <c r="AL2002" i="9"/>
  <c r="AM2002" i="9"/>
  <c r="AN2002" i="9"/>
  <c r="AO2002" i="9"/>
  <c r="AL2003" i="9"/>
  <c r="AM2003" i="9"/>
  <c r="AN2003" i="9"/>
  <c r="AO2003" i="9"/>
  <c r="AL2004" i="9"/>
  <c r="AM2004" i="9"/>
  <c r="AN2004" i="9"/>
  <c r="AO2004" i="9"/>
  <c r="AL2005" i="9"/>
  <c r="AM2005" i="9"/>
  <c r="AN2005" i="9"/>
  <c r="AO2005" i="9"/>
  <c r="AL2006" i="9"/>
  <c r="AM2006" i="9"/>
  <c r="AN2006" i="9"/>
  <c r="AO2006" i="9"/>
  <c r="AL2007" i="9"/>
  <c r="AM2007" i="9"/>
  <c r="AN2007" i="9"/>
  <c r="AO2007" i="9"/>
  <c r="AL2008" i="9"/>
  <c r="AM2008" i="9"/>
  <c r="AN2008" i="9"/>
  <c r="AO2008" i="9"/>
  <c r="AL424" i="29"/>
  <c r="AM424" i="29"/>
  <c r="AN424" i="29"/>
  <c r="AO424" i="29"/>
  <c r="AL425" i="29"/>
  <c r="AM425" i="29"/>
  <c r="AN425" i="29"/>
  <c r="AO425" i="29"/>
  <c r="AL426" i="29"/>
  <c r="AM426" i="29"/>
  <c r="AN426" i="29"/>
  <c r="AO426" i="29"/>
  <c r="AL427" i="29"/>
  <c r="AM427" i="29"/>
  <c r="AN427" i="29"/>
  <c r="AO427" i="29"/>
  <c r="AL428" i="29"/>
  <c r="AM428" i="29"/>
  <c r="AN428" i="29"/>
  <c r="AO428" i="29"/>
  <c r="AL429" i="29"/>
  <c r="AM429" i="29"/>
  <c r="AN429" i="29"/>
  <c r="AO429" i="29"/>
  <c r="AL430" i="29"/>
  <c r="AM430" i="29"/>
  <c r="AN430" i="29"/>
  <c r="AO430" i="29"/>
  <c r="AL431" i="29"/>
  <c r="AM431" i="29"/>
  <c r="AN431" i="29"/>
  <c r="AO431" i="29"/>
  <c r="AL432" i="29"/>
  <c r="AM432" i="29"/>
  <c r="AN432" i="29"/>
  <c r="AO432" i="29"/>
  <c r="AL433" i="29"/>
  <c r="AM433" i="29"/>
  <c r="AN433" i="29"/>
  <c r="AO433" i="29"/>
  <c r="AL434" i="29"/>
  <c r="AM434" i="29"/>
  <c r="AN434" i="29"/>
  <c r="AO434" i="29"/>
  <c r="AL435" i="29"/>
  <c r="AM435" i="29"/>
  <c r="AN435" i="29"/>
  <c r="AO435" i="29"/>
  <c r="AL436" i="29"/>
  <c r="AM436" i="29"/>
  <c r="AN436" i="29"/>
  <c r="AO436" i="29"/>
  <c r="AL437" i="29"/>
  <c r="AM437" i="29"/>
  <c r="AN437" i="29"/>
  <c r="AO437" i="29"/>
  <c r="AL1980" i="9"/>
  <c r="AM1980" i="9"/>
  <c r="AN1980" i="9"/>
  <c r="AO1980" i="9"/>
  <c r="AL1981" i="9"/>
  <c r="AM1981" i="9"/>
  <c r="AN1981" i="9"/>
  <c r="AO1981" i="9"/>
  <c r="AL1982" i="9"/>
  <c r="AM1982" i="9"/>
  <c r="AN1982" i="9"/>
  <c r="AO1982" i="9"/>
  <c r="AL1983" i="9"/>
  <c r="AM1983" i="9"/>
  <c r="AN1983" i="9"/>
  <c r="AO1983" i="9"/>
  <c r="AL1984" i="9"/>
  <c r="AM1984" i="9"/>
  <c r="AN1984" i="9"/>
  <c r="AO1984" i="9"/>
  <c r="AL1985" i="9"/>
  <c r="AM1985" i="9"/>
  <c r="AN1985" i="9"/>
  <c r="AO1985" i="9"/>
  <c r="AL1986" i="9"/>
  <c r="AM1986" i="9"/>
  <c r="AN1986" i="9"/>
  <c r="AO1986" i="9"/>
  <c r="AL1987" i="9"/>
  <c r="AM1987" i="9"/>
  <c r="AN1987" i="9"/>
  <c r="AO1987" i="9"/>
  <c r="AL1988" i="9"/>
  <c r="AM1988" i="9"/>
  <c r="AN1988" i="9"/>
  <c r="AO1988" i="9"/>
  <c r="AL1989" i="9"/>
  <c r="AM1989" i="9"/>
  <c r="AN1989" i="9"/>
  <c r="AO1989" i="9"/>
  <c r="AL1990" i="9"/>
  <c r="AM1990" i="9"/>
  <c r="AN1990" i="9"/>
  <c r="AO1990" i="9"/>
  <c r="AL1991" i="9"/>
  <c r="AM1991" i="9"/>
  <c r="AN1991" i="9"/>
  <c r="AO1991" i="9"/>
  <c r="AL1992" i="9"/>
  <c r="AM1992" i="9"/>
  <c r="AN1992" i="9"/>
  <c r="AO1992" i="9"/>
  <c r="AL1993" i="9"/>
  <c r="AM1993" i="9"/>
  <c r="AN1993" i="9"/>
  <c r="AO1993" i="9"/>
  <c r="AL1994" i="9"/>
  <c r="AM1994" i="9"/>
  <c r="AN1994" i="9"/>
  <c r="AO1994" i="9"/>
  <c r="AL409" i="29"/>
  <c r="AM409" i="29"/>
  <c r="AN409" i="29"/>
  <c r="AO409" i="29"/>
  <c r="AL410" i="29"/>
  <c r="AM410" i="29"/>
  <c r="AN410" i="29"/>
  <c r="AO410" i="29"/>
  <c r="AL411" i="29"/>
  <c r="AM411" i="29"/>
  <c r="AN411" i="29"/>
  <c r="AO411" i="29"/>
  <c r="AL412" i="29"/>
  <c r="AM412" i="29"/>
  <c r="AN412" i="29"/>
  <c r="AO412" i="29"/>
  <c r="AL413" i="29"/>
  <c r="AM413" i="29"/>
  <c r="AN413" i="29"/>
  <c r="AO413" i="29"/>
  <c r="AL414" i="29"/>
  <c r="AM414" i="29"/>
  <c r="AN414" i="29"/>
  <c r="AO414" i="29"/>
  <c r="AL415" i="29"/>
  <c r="AM415" i="29"/>
  <c r="AN415" i="29"/>
  <c r="AO415" i="29"/>
  <c r="AL416" i="29"/>
  <c r="AM416" i="29"/>
  <c r="AN416" i="29"/>
  <c r="AO416" i="29"/>
  <c r="AL417" i="29"/>
  <c r="AM417" i="29"/>
  <c r="AN417" i="29"/>
  <c r="AO417" i="29"/>
  <c r="AL418" i="29"/>
  <c r="AM418" i="29"/>
  <c r="AN418" i="29"/>
  <c r="AO418" i="29"/>
  <c r="AL419" i="29"/>
  <c r="AM419" i="29"/>
  <c r="AN419" i="29"/>
  <c r="AO419" i="29"/>
  <c r="AL420" i="29"/>
  <c r="AM420" i="29"/>
  <c r="AN420" i="29"/>
  <c r="AO420" i="29"/>
  <c r="AL421" i="29"/>
  <c r="AM421" i="29"/>
  <c r="AN421" i="29"/>
  <c r="AO421" i="29"/>
  <c r="AL422" i="29"/>
  <c r="AM422" i="29"/>
  <c r="AN422" i="29"/>
  <c r="AO422" i="29"/>
  <c r="AL423" i="29"/>
  <c r="AM423" i="29"/>
  <c r="AN423" i="29"/>
  <c r="AO423" i="29"/>
  <c r="AL395" i="29"/>
  <c r="AM395" i="29"/>
  <c r="AN395" i="29"/>
  <c r="AO395" i="29"/>
  <c r="AL396" i="29"/>
  <c r="AM396" i="29"/>
  <c r="AN396" i="29"/>
  <c r="AO396" i="29"/>
  <c r="AL397" i="29"/>
  <c r="AM397" i="29"/>
  <c r="AN397" i="29"/>
  <c r="AO397" i="29"/>
  <c r="AL398" i="29"/>
  <c r="AM398" i="29"/>
  <c r="AN398" i="29"/>
  <c r="AO398" i="29"/>
  <c r="AL399" i="29"/>
  <c r="AM399" i="29"/>
  <c r="AN399" i="29"/>
  <c r="AO399" i="29"/>
  <c r="AL400" i="29"/>
  <c r="AM400" i="29"/>
  <c r="AN400" i="29"/>
  <c r="AO400" i="29"/>
  <c r="AL401" i="29"/>
  <c r="AM401" i="29"/>
  <c r="AN401" i="29"/>
  <c r="AO401" i="29"/>
  <c r="AL402" i="29"/>
  <c r="AM402" i="29"/>
  <c r="AN402" i="29"/>
  <c r="AO402" i="29"/>
  <c r="AL403" i="29"/>
  <c r="AM403" i="29"/>
  <c r="AN403" i="29"/>
  <c r="AO403" i="29"/>
  <c r="AL404" i="29"/>
  <c r="AM404" i="29"/>
  <c r="AN404" i="29"/>
  <c r="AO404" i="29"/>
  <c r="AL405" i="29"/>
  <c r="AM405" i="29"/>
  <c r="AN405" i="29"/>
  <c r="AO405" i="29"/>
  <c r="AL406" i="29"/>
  <c r="AM406" i="29"/>
  <c r="AN406" i="29"/>
  <c r="AO406" i="29"/>
  <c r="AL407" i="29"/>
  <c r="AM407" i="29"/>
  <c r="AN407" i="29"/>
  <c r="AO407" i="29"/>
  <c r="AL408" i="29"/>
  <c r="AM408" i="29"/>
  <c r="AN408" i="29"/>
  <c r="AO408" i="29"/>
  <c r="AL1966" i="9"/>
  <c r="AM1966" i="9"/>
  <c r="AN1966" i="9"/>
  <c r="AO1966" i="9"/>
  <c r="AL1967" i="9"/>
  <c r="AM1967" i="9"/>
  <c r="AN1967" i="9"/>
  <c r="AO1967" i="9"/>
  <c r="AL1968" i="9"/>
  <c r="AM1968" i="9"/>
  <c r="AN1968" i="9"/>
  <c r="AO1968" i="9"/>
  <c r="AL1969" i="9"/>
  <c r="AM1969" i="9"/>
  <c r="AN1969" i="9"/>
  <c r="AO1969" i="9"/>
  <c r="AL1970" i="9"/>
  <c r="AM1970" i="9"/>
  <c r="AN1970" i="9"/>
  <c r="AO1970" i="9"/>
  <c r="AL1971" i="9"/>
  <c r="AM1971" i="9"/>
  <c r="AN1971" i="9"/>
  <c r="AO1971" i="9"/>
  <c r="AL1972" i="9"/>
  <c r="AM1972" i="9"/>
  <c r="AN1972" i="9"/>
  <c r="AO1972" i="9"/>
  <c r="AL1973" i="9"/>
  <c r="AM1973" i="9"/>
  <c r="AN1973" i="9"/>
  <c r="AO1973" i="9"/>
  <c r="AL1974" i="9"/>
  <c r="AM1974" i="9"/>
  <c r="AN1974" i="9"/>
  <c r="AO1974" i="9"/>
  <c r="AL1975" i="9"/>
  <c r="AM1975" i="9"/>
  <c r="AN1975" i="9"/>
  <c r="AO1975" i="9"/>
  <c r="AL1976" i="9"/>
  <c r="AM1976" i="9"/>
  <c r="AN1976" i="9"/>
  <c r="AO1976" i="9"/>
  <c r="AL1977" i="9"/>
  <c r="AM1977" i="9"/>
  <c r="AN1977" i="9"/>
  <c r="AO1977" i="9"/>
  <c r="AL1978" i="9"/>
  <c r="AM1978" i="9"/>
  <c r="AN1978" i="9"/>
  <c r="AO1978" i="9"/>
  <c r="AL1979" i="9"/>
  <c r="AM1979" i="9"/>
  <c r="AN1979" i="9"/>
  <c r="AO1979" i="9"/>
  <c r="Q41" i="19"/>
  <c r="R41" i="19"/>
  <c r="S41" i="19"/>
  <c r="T41" i="19"/>
  <c r="U41" i="19"/>
  <c r="V41" i="19"/>
  <c r="W41" i="19"/>
  <c r="X41" i="19"/>
  <c r="Y41" i="19"/>
  <c r="Z41" i="19"/>
  <c r="AA41" i="19"/>
  <c r="AB41" i="19"/>
  <c r="AC41" i="19"/>
  <c r="AD41" i="19"/>
  <c r="AE41" i="19"/>
  <c r="P41" i="19"/>
  <c r="D41" i="19"/>
  <c r="E41" i="19"/>
  <c r="F41" i="19" a="1"/>
  <c r="F41" i="19" s="1"/>
  <c r="G41" i="19"/>
  <c r="H41" i="19"/>
  <c r="I41" i="19"/>
  <c r="J41" i="19"/>
  <c r="K41" i="19" s="1"/>
  <c r="M41" i="19"/>
  <c r="N41" i="19" s="1"/>
  <c r="AL381" i="29"/>
  <c r="AM381" i="29"/>
  <c r="AN381" i="29"/>
  <c r="AO381" i="29"/>
  <c r="AL382" i="29"/>
  <c r="AM382" i="29"/>
  <c r="AN382" i="29"/>
  <c r="AO382" i="29"/>
  <c r="AL383" i="29"/>
  <c r="AM383" i="29"/>
  <c r="AN383" i="29"/>
  <c r="AO383" i="29"/>
  <c r="AL384" i="29"/>
  <c r="AM384" i="29"/>
  <c r="AN384" i="29"/>
  <c r="AO384" i="29"/>
  <c r="AL385" i="29"/>
  <c r="AM385" i="29"/>
  <c r="AN385" i="29"/>
  <c r="AO385" i="29"/>
  <c r="AL386" i="29"/>
  <c r="AM386" i="29"/>
  <c r="AN386" i="29"/>
  <c r="AO386" i="29"/>
  <c r="AL387" i="29"/>
  <c r="AM387" i="29"/>
  <c r="AN387" i="29"/>
  <c r="AO387" i="29"/>
  <c r="AL388" i="29"/>
  <c r="AM388" i="29"/>
  <c r="AN388" i="29"/>
  <c r="AO388" i="29"/>
  <c r="AL389" i="29"/>
  <c r="AM389" i="29"/>
  <c r="AN389" i="29"/>
  <c r="AO389" i="29"/>
  <c r="AL390" i="29"/>
  <c r="AM390" i="29"/>
  <c r="AN390" i="29"/>
  <c r="AO390" i="29"/>
  <c r="AL391" i="29"/>
  <c r="AM391" i="29"/>
  <c r="AN391" i="29"/>
  <c r="AO391" i="29"/>
  <c r="AL392" i="29"/>
  <c r="AM392" i="29"/>
  <c r="AN392" i="29"/>
  <c r="AO392" i="29"/>
  <c r="AL393" i="29"/>
  <c r="AM393" i="29"/>
  <c r="AN393" i="29"/>
  <c r="AO393" i="29"/>
  <c r="AL394" i="29"/>
  <c r="AM394" i="29"/>
  <c r="AN394" i="29"/>
  <c r="AO394" i="29"/>
  <c r="AL1952" i="9"/>
  <c r="AM1952" i="9"/>
  <c r="AN1952" i="9"/>
  <c r="AO1952" i="9"/>
  <c r="AL1953" i="9"/>
  <c r="AM1953" i="9"/>
  <c r="AN1953" i="9"/>
  <c r="AO1953" i="9"/>
  <c r="AL1954" i="9"/>
  <c r="AM1954" i="9"/>
  <c r="AN1954" i="9"/>
  <c r="AO1954" i="9"/>
  <c r="AL1955" i="9"/>
  <c r="AM1955" i="9"/>
  <c r="AN1955" i="9"/>
  <c r="AO1955" i="9"/>
  <c r="AL1956" i="9"/>
  <c r="AM1956" i="9"/>
  <c r="AN1956" i="9"/>
  <c r="AO1956" i="9"/>
  <c r="AL1957" i="9"/>
  <c r="AM1957" i="9"/>
  <c r="AN1957" i="9"/>
  <c r="AO1957" i="9"/>
  <c r="AL1958" i="9"/>
  <c r="AM1958" i="9"/>
  <c r="AN1958" i="9"/>
  <c r="AO1958" i="9"/>
  <c r="AL1959" i="9"/>
  <c r="AM1959" i="9"/>
  <c r="AN1959" i="9"/>
  <c r="AO1959" i="9"/>
  <c r="AL1960" i="9"/>
  <c r="AM1960" i="9"/>
  <c r="AN1960" i="9"/>
  <c r="AO1960" i="9"/>
  <c r="AL1961" i="9"/>
  <c r="AM1961" i="9"/>
  <c r="AN1961" i="9"/>
  <c r="AO1961" i="9"/>
  <c r="AL1962" i="9"/>
  <c r="AM1962" i="9"/>
  <c r="AN1962" i="9"/>
  <c r="AO1962" i="9"/>
  <c r="AL1963" i="9"/>
  <c r="AM1963" i="9"/>
  <c r="AN1963" i="9"/>
  <c r="AO1963" i="9"/>
  <c r="AL1964" i="9"/>
  <c r="AM1964" i="9"/>
  <c r="AN1964" i="9"/>
  <c r="AO1964" i="9"/>
  <c r="AL1965" i="9"/>
  <c r="AM1965" i="9"/>
  <c r="AN1965" i="9"/>
  <c r="AO1965" i="9"/>
  <c r="AA412" i="18"/>
  <c r="AB412" i="18"/>
  <c r="AC412" i="18"/>
  <c r="AD412" i="18"/>
  <c r="AA413" i="18"/>
  <c r="AB413" i="18"/>
  <c r="AC413" i="18"/>
  <c r="AD413" i="18"/>
  <c r="AA414" i="18"/>
  <c r="AB414" i="18"/>
  <c r="AC414" i="18"/>
  <c r="AD414" i="18"/>
  <c r="AA415" i="18"/>
  <c r="AB415" i="18"/>
  <c r="AC415" i="18"/>
  <c r="AD415" i="18"/>
  <c r="AA416" i="18"/>
  <c r="AB416" i="18"/>
  <c r="AC416" i="18"/>
  <c r="AD416" i="18"/>
  <c r="AA417" i="18"/>
  <c r="AB417" i="18"/>
  <c r="AC417" i="18"/>
  <c r="AD417" i="18"/>
  <c r="AA418" i="18"/>
  <c r="AB418" i="18"/>
  <c r="AC418" i="18"/>
  <c r="AD418" i="18"/>
  <c r="AA419" i="18"/>
  <c r="AB419" i="18"/>
  <c r="AC419" i="18"/>
  <c r="AD419" i="18"/>
  <c r="AA420" i="18"/>
  <c r="AB420" i="18"/>
  <c r="AC420" i="18"/>
  <c r="AD420" i="18"/>
  <c r="AA421" i="18"/>
  <c r="AB421" i="18"/>
  <c r="L41" i="19" s="1"/>
  <c r="AC421" i="18"/>
  <c r="O41" i="19" s="1"/>
  <c r="AD421" i="18"/>
  <c r="AA422" i="18"/>
  <c r="AB422" i="18"/>
  <c r="AC422" i="18"/>
  <c r="AD422" i="18"/>
  <c r="AA423" i="18"/>
  <c r="AB423" i="18"/>
  <c r="AC423" i="18"/>
  <c r="AD423" i="18"/>
  <c r="AA1051" i="27"/>
  <c r="AB1051" i="27"/>
  <c r="AC1051" i="27"/>
  <c r="AD1051" i="27"/>
  <c r="AA1052" i="27"/>
  <c r="AB1052" i="27"/>
  <c r="AC1052" i="27"/>
  <c r="AD1052" i="27"/>
  <c r="AA1053" i="27"/>
  <c r="AB1053" i="27"/>
  <c r="AC1053" i="27"/>
  <c r="AD1053" i="27"/>
  <c r="AA1054" i="27"/>
  <c r="AB1054" i="27"/>
  <c r="AC1054" i="27"/>
  <c r="AD1054" i="27"/>
  <c r="AA1055" i="27"/>
  <c r="AB1055" i="27"/>
  <c r="AC1055" i="27"/>
  <c r="AD1055" i="27"/>
  <c r="AA1056" i="27"/>
  <c r="AB1056" i="27"/>
  <c r="AC1056" i="27"/>
  <c r="AD1056" i="27"/>
  <c r="AA1057" i="27"/>
  <c r="AB1057" i="27"/>
  <c r="AC1057" i="27"/>
  <c r="AD1057" i="27"/>
  <c r="AA1058" i="27"/>
  <c r="AB1058" i="27"/>
  <c r="AC1058" i="27"/>
  <c r="AD1058" i="27"/>
  <c r="AA1059" i="27"/>
  <c r="AB1059" i="27"/>
  <c r="AC1059" i="27"/>
  <c r="AD1059" i="27"/>
  <c r="AA1060" i="27"/>
  <c r="AB1060" i="27"/>
  <c r="AC1060" i="27"/>
  <c r="AD1060" i="27"/>
  <c r="AA1061" i="27"/>
  <c r="AB1061" i="27"/>
  <c r="AC1061" i="27"/>
  <c r="AD1061" i="27"/>
  <c r="AA1062" i="27"/>
  <c r="AB1062" i="27"/>
  <c r="AC1062" i="27"/>
  <c r="AD1062" i="27"/>
  <c r="AA2494" i="10"/>
  <c r="AB2494" i="10"/>
  <c r="AC2494" i="10"/>
  <c r="AD2494" i="10"/>
  <c r="AA2495" i="10"/>
  <c r="AB2495" i="10"/>
  <c r="AC2495" i="10"/>
  <c r="AD2495" i="10"/>
  <c r="AA2496" i="10"/>
  <c r="AB2496" i="10"/>
  <c r="AC2496" i="10"/>
  <c r="AD2496" i="10"/>
  <c r="AA2497" i="10"/>
  <c r="AB2497" i="10"/>
  <c r="AC2497" i="10"/>
  <c r="AD2497" i="10"/>
  <c r="AA2498" i="10"/>
  <c r="AB2498" i="10"/>
  <c r="AC2498" i="10"/>
  <c r="AD2498" i="10"/>
  <c r="AA2499" i="10"/>
  <c r="AB2499" i="10"/>
  <c r="AC2499" i="10"/>
  <c r="AD2499" i="10"/>
  <c r="AA2500" i="10"/>
  <c r="AB2500" i="10"/>
  <c r="AC2500" i="10"/>
  <c r="AD2500" i="10"/>
  <c r="AA2501" i="10"/>
  <c r="AB2501" i="10"/>
  <c r="AC2501" i="10"/>
  <c r="AD2501" i="10"/>
  <c r="AA2502" i="10"/>
  <c r="AB2502" i="10"/>
  <c r="AC2502" i="10"/>
  <c r="AD2502" i="10"/>
  <c r="AA2503" i="10"/>
  <c r="AB2503" i="10"/>
  <c r="AC2503" i="10"/>
  <c r="AD2503" i="10"/>
  <c r="AA2504" i="10"/>
  <c r="AB2504" i="10"/>
  <c r="AC2504" i="10"/>
  <c r="AD2504" i="10"/>
  <c r="AA2505" i="10"/>
  <c r="AB2505" i="10"/>
  <c r="AC2505" i="10"/>
  <c r="AD2505" i="10"/>
  <c r="AA2478" i="10"/>
  <c r="AB2478" i="10"/>
  <c r="AC2478" i="10"/>
  <c r="AD2478" i="10"/>
  <c r="AA2479" i="10"/>
  <c r="AB2479" i="10"/>
  <c r="AC2479" i="10"/>
  <c r="AD2479" i="10"/>
  <c r="AA2480" i="10"/>
  <c r="AB2480" i="10"/>
  <c r="AC2480" i="10"/>
  <c r="AD2480" i="10"/>
  <c r="AA2481" i="10"/>
  <c r="AB2481" i="10"/>
  <c r="AC2481" i="10"/>
  <c r="AD2481" i="10"/>
  <c r="AA2482" i="10"/>
  <c r="AB2482" i="10"/>
  <c r="AC2482" i="10"/>
  <c r="AD2482" i="10"/>
  <c r="AA2483" i="10"/>
  <c r="AB2483" i="10"/>
  <c r="AC2483" i="10"/>
  <c r="AD2483" i="10"/>
  <c r="AA2484" i="10"/>
  <c r="AB2484" i="10"/>
  <c r="AC2484" i="10"/>
  <c r="AD2484" i="10"/>
  <c r="AA2485" i="10"/>
  <c r="AB2485" i="10"/>
  <c r="AC2485" i="10"/>
  <c r="AD2485" i="10"/>
  <c r="AA2486" i="10"/>
  <c r="AB2486" i="10"/>
  <c r="AC2486" i="10"/>
  <c r="AD2486" i="10"/>
  <c r="AA2487" i="10"/>
  <c r="AB2487" i="10"/>
  <c r="AC2487" i="10"/>
  <c r="AD2487" i="10"/>
  <c r="AA2488" i="10"/>
  <c r="AB2488" i="10"/>
  <c r="AC2488" i="10"/>
  <c r="AD2488" i="10"/>
  <c r="AA2489" i="10"/>
  <c r="AB2489" i="10"/>
  <c r="AC2489" i="10"/>
  <c r="AD2489" i="10"/>
  <c r="AA2490" i="10"/>
  <c r="AB2490" i="10"/>
  <c r="AC2490" i="10"/>
  <c r="AD2490" i="10"/>
  <c r="AA2491" i="10"/>
  <c r="AB2491" i="10"/>
  <c r="AC2491" i="10"/>
  <c r="AD2491" i="10"/>
  <c r="AA2492" i="10"/>
  <c r="AB2492" i="10"/>
  <c r="AC2492" i="10"/>
  <c r="AD2492" i="10"/>
  <c r="AA2493" i="10"/>
  <c r="AB2493" i="10"/>
  <c r="AC2493" i="10"/>
  <c r="AD2493" i="10"/>
  <c r="AA1035" i="27"/>
  <c r="AB1035" i="27"/>
  <c r="AC1035" i="27"/>
  <c r="AD1035" i="27"/>
  <c r="AA1036" i="27"/>
  <c r="AB1036" i="27"/>
  <c r="AC1036" i="27"/>
  <c r="AD1036" i="27"/>
  <c r="AA1037" i="27"/>
  <c r="AB1037" i="27"/>
  <c r="AC1037" i="27"/>
  <c r="AD1037" i="27"/>
  <c r="AA1038" i="27"/>
  <c r="AB1038" i="27"/>
  <c r="AC1038" i="27"/>
  <c r="AD1038" i="27"/>
  <c r="AA1039" i="27"/>
  <c r="AB1039" i="27"/>
  <c r="AC1039" i="27"/>
  <c r="AD1039" i="27"/>
  <c r="AA1040" i="27"/>
  <c r="AB1040" i="27"/>
  <c r="AC1040" i="27"/>
  <c r="AD1040" i="27"/>
  <c r="AA1041" i="27"/>
  <c r="AB1041" i="27"/>
  <c r="AC1041" i="27"/>
  <c r="AD1041" i="27"/>
  <c r="AA1042" i="27"/>
  <c r="AB1042" i="27"/>
  <c r="AC1042" i="27"/>
  <c r="AD1042" i="27"/>
  <c r="AA1043" i="27"/>
  <c r="AB1043" i="27"/>
  <c r="AC1043" i="27"/>
  <c r="AD1043" i="27"/>
  <c r="AA1044" i="27"/>
  <c r="AB1044" i="27"/>
  <c r="AC1044" i="27"/>
  <c r="AD1044" i="27"/>
  <c r="AA1045" i="27"/>
  <c r="AB1045" i="27"/>
  <c r="AC1045" i="27"/>
  <c r="AD1045" i="27"/>
  <c r="AA1046" i="27"/>
  <c r="AB1046" i="27"/>
  <c r="AC1046" i="27"/>
  <c r="AD1046" i="27"/>
  <c r="AA1047" i="27"/>
  <c r="AB1047" i="27"/>
  <c r="AC1047" i="27"/>
  <c r="AD1047" i="27"/>
  <c r="AA1048" i="27"/>
  <c r="AB1048" i="27"/>
  <c r="AC1048" i="27"/>
  <c r="AD1048" i="27"/>
  <c r="AA1049" i="27"/>
  <c r="AB1049" i="27"/>
  <c r="AC1049" i="27"/>
  <c r="AD1049" i="27"/>
  <c r="AA1050" i="27"/>
  <c r="AB1050" i="27"/>
  <c r="AC1050" i="27"/>
  <c r="AD1050" i="27"/>
  <c r="AA1019" i="27"/>
  <c r="AB1019" i="27"/>
  <c r="AC1019" i="27"/>
  <c r="AD1019" i="27"/>
  <c r="AA1020" i="27"/>
  <c r="AB1020" i="27"/>
  <c r="AC1020" i="27"/>
  <c r="AD1020" i="27"/>
  <c r="AA1021" i="27"/>
  <c r="AB1021" i="27"/>
  <c r="AC1021" i="27"/>
  <c r="AD1021" i="27"/>
  <c r="AA1022" i="27"/>
  <c r="AB1022" i="27"/>
  <c r="AC1022" i="27"/>
  <c r="AD1022" i="27"/>
  <c r="AA1023" i="27"/>
  <c r="AB1023" i="27"/>
  <c r="AC1023" i="27"/>
  <c r="AD1023" i="27"/>
  <c r="AA1024" i="27"/>
  <c r="AB1024" i="27"/>
  <c r="AC1024" i="27"/>
  <c r="AD1024" i="27"/>
  <c r="AA1025" i="27"/>
  <c r="AB1025" i="27"/>
  <c r="AC1025" i="27"/>
  <c r="AD1025" i="27"/>
  <c r="AA1026" i="27"/>
  <c r="AB1026" i="27"/>
  <c r="AC1026" i="27"/>
  <c r="AD1026" i="27"/>
  <c r="AA1027" i="27"/>
  <c r="AB1027" i="27"/>
  <c r="AC1027" i="27"/>
  <c r="AD1027" i="27"/>
  <c r="AA1028" i="27"/>
  <c r="AB1028" i="27"/>
  <c r="AC1028" i="27"/>
  <c r="AD1028" i="27"/>
  <c r="AA1029" i="27"/>
  <c r="AB1029" i="27"/>
  <c r="AC1029" i="27"/>
  <c r="AD1029" i="27"/>
  <c r="AA1030" i="27"/>
  <c r="AB1030" i="27"/>
  <c r="AC1030" i="27"/>
  <c r="AD1030" i="27"/>
  <c r="AA1031" i="27"/>
  <c r="AB1031" i="27"/>
  <c r="AC1031" i="27"/>
  <c r="AD1031" i="27"/>
  <c r="AA1032" i="27"/>
  <c r="AB1032" i="27"/>
  <c r="AC1032" i="27"/>
  <c r="AD1032" i="27"/>
  <c r="AA1033" i="27"/>
  <c r="AB1033" i="27"/>
  <c r="AC1033" i="27"/>
  <c r="AD1033" i="27"/>
  <c r="AA1034" i="27"/>
  <c r="AB1034" i="27"/>
  <c r="AC1034" i="27"/>
  <c r="AD1034" i="27"/>
  <c r="I29" i="11"/>
  <c r="AA2462" i="10"/>
  <c r="AB2462" i="10"/>
  <c r="AC2462" i="10"/>
  <c r="AD2462" i="10"/>
  <c r="AA2463" i="10"/>
  <c r="AB2463" i="10"/>
  <c r="AC2463" i="10"/>
  <c r="AD2463" i="10"/>
  <c r="AA2464" i="10"/>
  <c r="AB2464" i="10"/>
  <c r="AC2464" i="10"/>
  <c r="AD2464" i="10"/>
  <c r="AA2465" i="10"/>
  <c r="AB2465" i="10"/>
  <c r="AC2465" i="10"/>
  <c r="AD2465" i="10"/>
  <c r="AA2466" i="10"/>
  <c r="AB2466" i="10"/>
  <c r="AC2466" i="10"/>
  <c r="AD2466" i="10"/>
  <c r="AA2467" i="10"/>
  <c r="AB2467" i="10"/>
  <c r="AC2467" i="10"/>
  <c r="AD2467" i="10"/>
  <c r="AA2468" i="10"/>
  <c r="AB2468" i="10"/>
  <c r="AC2468" i="10"/>
  <c r="AD2468" i="10"/>
  <c r="AA2469" i="10"/>
  <c r="AB2469" i="10"/>
  <c r="AC2469" i="10"/>
  <c r="AD2469" i="10"/>
  <c r="AA2470" i="10"/>
  <c r="AB2470" i="10"/>
  <c r="AC2470" i="10"/>
  <c r="AD2470" i="10"/>
  <c r="AA2471" i="10"/>
  <c r="AB2471" i="10"/>
  <c r="AC2471" i="10"/>
  <c r="AD2471" i="10"/>
  <c r="AA2472" i="10"/>
  <c r="AB2472" i="10"/>
  <c r="AC2472" i="10"/>
  <c r="AD2472" i="10"/>
  <c r="AA2473" i="10"/>
  <c r="AB2473" i="10"/>
  <c r="AC2473" i="10"/>
  <c r="AD2473" i="10"/>
  <c r="AA2474" i="10"/>
  <c r="AB2474" i="10"/>
  <c r="AC2474" i="10"/>
  <c r="AD2474" i="10"/>
  <c r="AA2475" i="10"/>
  <c r="AB2475" i="10"/>
  <c r="AC2475" i="10"/>
  <c r="AD2475" i="10"/>
  <c r="AA2476" i="10"/>
  <c r="AB2476" i="10"/>
  <c r="AC2476" i="10"/>
  <c r="AD2476" i="10"/>
  <c r="AA2477" i="10"/>
  <c r="AB2477" i="10"/>
  <c r="AC2477" i="10"/>
  <c r="AD2477" i="10"/>
  <c r="AA2461" i="10"/>
  <c r="AA400" i="18"/>
  <c r="AB400" i="18"/>
  <c r="AC400" i="18"/>
  <c r="AD400" i="18"/>
  <c r="AA401" i="18"/>
  <c r="AB401" i="18"/>
  <c r="AC401" i="18"/>
  <c r="AD401" i="18"/>
  <c r="AA402" i="18"/>
  <c r="AB402" i="18"/>
  <c r="AC402" i="18"/>
  <c r="AD402" i="18"/>
  <c r="AA403" i="18"/>
  <c r="AB403" i="18"/>
  <c r="AC403" i="18"/>
  <c r="AD403" i="18"/>
  <c r="AA404" i="18"/>
  <c r="AB404" i="18"/>
  <c r="AC404" i="18"/>
  <c r="AD404" i="18"/>
  <c r="AA405" i="18"/>
  <c r="AB405" i="18"/>
  <c r="AC405" i="18"/>
  <c r="AD405" i="18"/>
  <c r="AA406" i="18"/>
  <c r="AB406" i="18"/>
  <c r="AC406" i="18"/>
  <c r="AD406" i="18"/>
  <c r="AA407" i="18"/>
  <c r="AB407" i="18"/>
  <c r="AC407" i="18"/>
  <c r="AD407" i="18"/>
  <c r="AA408" i="18"/>
  <c r="AB408" i="18"/>
  <c r="AC408" i="18"/>
  <c r="AD408" i="18"/>
  <c r="AA409" i="18"/>
  <c r="AB409" i="18"/>
  <c r="AC409" i="18"/>
  <c r="AD409" i="18"/>
  <c r="AA410" i="18"/>
  <c r="AB410" i="18"/>
  <c r="AC410" i="18"/>
  <c r="AD410" i="18"/>
  <c r="AA411" i="18"/>
  <c r="AB411" i="18"/>
  <c r="AC411" i="18"/>
  <c r="AD411" i="18"/>
  <c r="AA2451" i="10"/>
  <c r="AB2451" i="10"/>
  <c r="AC2451" i="10"/>
  <c r="AD2451" i="10"/>
  <c r="AA2452" i="10"/>
  <c r="AB2452" i="10"/>
  <c r="AC2452" i="10"/>
  <c r="AD2452" i="10"/>
  <c r="AA2453" i="10"/>
  <c r="AB2453" i="10"/>
  <c r="AC2453" i="10"/>
  <c r="AD2453" i="10"/>
  <c r="AA2454" i="10"/>
  <c r="AB2454" i="10"/>
  <c r="AC2454" i="10"/>
  <c r="AD2454" i="10"/>
  <c r="AA2455" i="10"/>
  <c r="AB2455" i="10"/>
  <c r="AC2455" i="10"/>
  <c r="AD2455" i="10"/>
  <c r="AA2456" i="10"/>
  <c r="AB2456" i="10"/>
  <c r="AC2456" i="10"/>
  <c r="AD2456" i="10"/>
  <c r="AA2457" i="10"/>
  <c r="AB2457" i="10"/>
  <c r="AC2457" i="10"/>
  <c r="AD2457" i="10"/>
  <c r="AA2458" i="10"/>
  <c r="AB2458" i="10"/>
  <c r="AC2458" i="10"/>
  <c r="AD2458" i="10"/>
  <c r="AA2459" i="10"/>
  <c r="AB2459" i="10"/>
  <c r="AC2459" i="10"/>
  <c r="AD2459" i="10"/>
  <c r="AA2460" i="10"/>
  <c r="AB2460" i="10"/>
  <c r="AC2460" i="10"/>
  <c r="AD2460" i="10"/>
  <c r="AB2461" i="10"/>
  <c r="AC2461" i="10"/>
  <c r="AD2461" i="10"/>
  <c r="AA1007" i="27"/>
  <c r="AB1007" i="27"/>
  <c r="AC1007" i="27"/>
  <c r="AD1007" i="27"/>
  <c r="AA1008" i="27"/>
  <c r="AB1008" i="27"/>
  <c r="AC1008" i="27"/>
  <c r="AD1008" i="27"/>
  <c r="AA1009" i="27"/>
  <c r="AB1009" i="27"/>
  <c r="AC1009" i="27"/>
  <c r="AD1009" i="27"/>
  <c r="AA1010" i="27"/>
  <c r="AB1010" i="27"/>
  <c r="AC1010" i="27"/>
  <c r="AD1010" i="27"/>
  <c r="AA1011" i="27"/>
  <c r="AB1011" i="27"/>
  <c r="AC1011" i="27"/>
  <c r="AD1011" i="27"/>
  <c r="AA1012" i="27"/>
  <c r="AB1012" i="27"/>
  <c r="AC1012" i="27"/>
  <c r="AD1012" i="27"/>
  <c r="AA1013" i="27"/>
  <c r="AB1013" i="27"/>
  <c r="AC1013" i="27"/>
  <c r="AD1013" i="27"/>
  <c r="AA1014" i="27"/>
  <c r="AB1014" i="27"/>
  <c r="AC1014" i="27"/>
  <c r="AD1014" i="27"/>
  <c r="AA1015" i="27"/>
  <c r="AB1015" i="27"/>
  <c r="AC1015" i="27"/>
  <c r="AD1015" i="27"/>
  <c r="AA1016" i="27"/>
  <c r="AB1016" i="27"/>
  <c r="AC1016" i="27"/>
  <c r="AD1016" i="27"/>
  <c r="AA1017" i="27"/>
  <c r="AB1017" i="27"/>
  <c r="AC1017" i="27"/>
  <c r="AD1017" i="27"/>
  <c r="AA1018" i="27"/>
  <c r="AB1018" i="27"/>
  <c r="AC1018" i="27"/>
  <c r="AD1018" i="27"/>
  <c r="AA2435" i="10"/>
  <c r="AB2435" i="10"/>
  <c r="AC2435" i="10"/>
  <c r="AD2435" i="10"/>
  <c r="AA2436" i="10"/>
  <c r="AB2436" i="10"/>
  <c r="AC2436" i="10"/>
  <c r="AD2436" i="10"/>
  <c r="AA2437" i="10"/>
  <c r="AB2437" i="10"/>
  <c r="AC2437" i="10"/>
  <c r="AD2437" i="10"/>
  <c r="AA2438" i="10"/>
  <c r="AB2438" i="10"/>
  <c r="AC2438" i="10"/>
  <c r="AD2438" i="10"/>
  <c r="AA2439" i="10"/>
  <c r="AB2439" i="10"/>
  <c r="AC2439" i="10"/>
  <c r="AD2439" i="10"/>
  <c r="AA2440" i="10"/>
  <c r="AB2440" i="10"/>
  <c r="AC2440" i="10"/>
  <c r="AD2440" i="10"/>
  <c r="AA2441" i="10"/>
  <c r="AB2441" i="10"/>
  <c r="AC2441" i="10"/>
  <c r="AD2441" i="10"/>
  <c r="AA2442" i="10"/>
  <c r="AB2442" i="10"/>
  <c r="AC2442" i="10"/>
  <c r="AD2442" i="10"/>
  <c r="AA2443" i="10"/>
  <c r="AB2443" i="10"/>
  <c r="AC2443" i="10"/>
  <c r="AD2443" i="10"/>
  <c r="AA2444" i="10"/>
  <c r="AB2444" i="10"/>
  <c r="AC2444" i="10"/>
  <c r="AD2444" i="10"/>
  <c r="AA2445" i="10"/>
  <c r="AB2445" i="10"/>
  <c r="AC2445" i="10"/>
  <c r="AD2445" i="10"/>
  <c r="AA2446" i="10"/>
  <c r="AB2446" i="10"/>
  <c r="AC2446" i="10"/>
  <c r="AD2446" i="10"/>
  <c r="AA2447" i="10"/>
  <c r="AB2447" i="10"/>
  <c r="AC2447" i="10"/>
  <c r="AD2447" i="10"/>
  <c r="AA2448" i="10"/>
  <c r="AB2448" i="10"/>
  <c r="AC2448" i="10"/>
  <c r="AD2448" i="10"/>
  <c r="AA2449" i="10"/>
  <c r="AB2449" i="10"/>
  <c r="AC2449" i="10"/>
  <c r="AD2449" i="10"/>
  <c r="AA2450" i="10"/>
  <c r="AB2450" i="10"/>
  <c r="AC2450" i="10"/>
  <c r="AD2450" i="10"/>
  <c r="AA991" i="27"/>
  <c r="AB991" i="27"/>
  <c r="AC991" i="27"/>
  <c r="AD991" i="27"/>
  <c r="AA992" i="27"/>
  <c r="AB992" i="27"/>
  <c r="AC992" i="27"/>
  <c r="AD992" i="27"/>
  <c r="AA993" i="27"/>
  <c r="AB993" i="27"/>
  <c r="AC993" i="27"/>
  <c r="AD993" i="27"/>
  <c r="AA994" i="27"/>
  <c r="AB994" i="27"/>
  <c r="AC994" i="27"/>
  <c r="AD994" i="27"/>
  <c r="AA995" i="27"/>
  <c r="AB995" i="27"/>
  <c r="AC995" i="27"/>
  <c r="AD995" i="27"/>
  <c r="AA996" i="27"/>
  <c r="AB996" i="27"/>
  <c r="AC996" i="27"/>
  <c r="AD996" i="27"/>
  <c r="AA997" i="27"/>
  <c r="AB997" i="27"/>
  <c r="AC997" i="27"/>
  <c r="AD997" i="27"/>
  <c r="AA998" i="27"/>
  <c r="AB998" i="27"/>
  <c r="AC998" i="27"/>
  <c r="AD998" i="27"/>
  <c r="AA999" i="27"/>
  <c r="AB999" i="27"/>
  <c r="AC999" i="27"/>
  <c r="AD999" i="27"/>
  <c r="AA1000" i="27"/>
  <c r="AB1000" i="27"/>
  <c r="AC1000" i="27"/>
  <c r="AD1000" i="27"/>
  <c r="AA1001" i="27"/>
  <c r="AB1001" i="27"/>
  <c r="AC1001" i="27"/>
  <c r="AD1001" i="27"/>
  <c r="AA1002" i="27"/>
  <c r="AB1002" i="27"/>
  <c r="AC1002" i="27"/>
  <c r="AD1002" i="27"/>
  <c r="AA1003" i="27"/>
  <c r="AB1003" i="27"/>
  <c r="AC1003" i="27"/>
  <c r="AD1003" i="27"/>
  <c r="AA1004" i="27"/>
  <c r="AB1004" i="27"/>
  <c r="AC1004" i="27"/>
  <c r="AD1004" i="27"/>
  <c r="AA1005" i="27"/>
  <c r="AB1005" i="27"/>
  <c r="AC1005" i="27"/>
  <c r="AD1005" i="27"/>
  <c r="AA1006" i="27"/>
  <c r="AB1006" i="27"/>
  <c r="AC1006" i="27"/>
  <c r="AD1006" i="27"/>
  <c r="AA2419" i="10"/>
  <c r="AB2419" i="10"/>
  <c r="AC2419" i="10"/>
  <c r="AD2419" i="10"/>
  <c r="AA2420" i="10"/>
  <c r="AB2420" i="10"/>
  <c r="AC2420" i="10"/>
  <c r="AD2420" i="10"/>
  <c r="AA2421" i="10"/>
  <c r="AB2421" i="10"/>
  <c r="AC2421" i="10"/>
  <c r="AD2421" i="10"/>
  <c r="AA2422" i="10"/>
  <c r="AB2422" i="10"/>
  <c r="AC2422" i="10"/>
  <c r="AD2422" i="10"/>
  <c r="AA2423" i="10"/>
  <c r="AB2423" i="10"/>
  <c r="AC2423" i="10"/>
  <c r="AD2423" i="10"/>
  <c r="AA2424" i="10"/>
  <c r="AB2424" i="10"/>
  <c r="AC2424" i="10"/>
  <c r="AD2424" i="10"/>
  <c r="AA2425" i="10"/>
  <c r="AB2425" i="10"/>
  <c r="AC2425" i="10"/>
  <c r="AD2425" i="10"/>
  <c r="AA2426" i="10"/>
  <c r="AB2426" i="10"/>
  <c r="AC2426" i="10"/>
  <c r="AD2426" i="10"/>
  <c r="AA2427" i="10"/>
  <c r="AB2427" i="10"/>
  <c r="AC2427" i="10"/>
  <c r="AD2427" i="10"/>
  <c r="AA2428" i="10"/>
  <c r="AB2428" i="10"/>
  <c r="AC2428" i="10"/>
  <c r="AD2428" i="10"/>
  <c r="AA2429" i="10"/>
  <c r="AB2429" i="10"/>
  <c r="AC2429" i="10"/>
  <c r="AD2429" i="10"/>
  <c r="AA2430" i="10"/>
  <c r="AB2430" i="10"/>
  <c r="AC2430" i="10"/>
  <c r="AD2430" i="10"/>
  <c r="AA2431" i="10"/>
  <c r="AB2431" i="10"/>
  <c r="AC2431" i="10"/>
  <c r="AD2431" i="10"/>
  <c r="AA2432" i="10"/>
  <c r="AB2432" i="10"/>
  <c r="AC2432" i="10"/>
  <c r="AD2432" i="10"/>
  <c r="AA2433" i="10"/>
  <c r="AB2433" i="10"/>
  <c r="AC2433" i="10"/>
  <c r="AD2433" i="10"/>
  <c r="AA2434" i="10"/>
  <c r="AB2434" i="10"/>
  <c r="AC2434" i="10"/>
  <c r="AD2434" i="10"/>
  <c r="AA975" i="27"/>
  <c r="AB975" i="27"/>
  <c r="AC975" i="27"/>
  <c r="AD975" i="27"/>
  <c r="AA976" i="27"/>
  <c r="AB976" i="27"/>
  <c r="AC976" i="27"/>
  <c r="AD976" i="27"/>
  <c r="AA977" i="27"/>
  <c r="AB977" i="27"/>
  <c r="AC977" i="27"/>
  <c r="AD977" i="27"/>
  <c r="AA978" i="27"/>
  <c r="AB978" i="27"/>
  <c r="AC978" i="27"/>
  <c r="AD978" i="27"/>
  <c r="AA979" i="27"/>
  <c r="AB979" i="27"/>
  <c r="AC979" i="27"/>
  <c r="AD979" i="27"/>
  <c r="AA980" i="27"/>
  <c r="AB980" i="27"/>
  <c r="AC980" i="27"/>
  <c r="AD980" i="27"/>
  <c r="AA981" i="27"/>
  <c r="AB981" i="27"/>
  <c r="AC981" i="27"/>
  <c r="AD981" i="27"/>
  <c r="AA982" i="27"/>
  <c r="AB982" i="27"/>
  <c r="AC982" i="27"/>
  <c r="AD982" i="27"/>
  <c r="AA983" i="27"/>
  <c r="AB983" i="27"/>
  <c r="AC983" i="27"/>
  <c r="AD983" i="27"/>
  <c r="AA984" i="27"/>
  <c r="AB984" i="27"/>
  <c r="AC984" i="27"/>
  <c r="AD984" i="27"/>
  <c r="AA985" i="27"/>
  <c r="AB985" i="27"/>
  <c r="AC985" i="27"/>
  <c r="AD985" i="27"/>
  <c r="AA986" i="27"/>
  <c r="AB986" i="27"/>
  <c r="AC986" i="27"/>
  <c r="AD986" i="27"/>
  <c r="AA987" i="27"/>
  <c r="AB987" i="27"/>
  <c r="AC987" i="27"/>
  <c r="AD987" i="27"/>
  <c r="AA988" i="27"/>
  <c r="AB988" i="27"/>
  <c r="AC988" i="27"/>
  <c r="AD988" i="27"/>
  <c r="AA989" i="27"/>
  <c r="AB989" i="27"/>
  <c r="AC989" i="27"/>
  <c r="AD989" i="27"/>
  <c r="AA990" i="27"/>
  <c r="AB990" i="27"/>
  <c r="AC990" i="27"/>
  <c r="AD990" i="27"/>
  <c r="AL367" i="29"/>
  <c r="AM367" i="29"/>
  <c r="AN367" i="29"/>
  <c r="AO367" i="29"/>
  <c r="AL368" i="29"/>
  <c r="AM368" i="29"/>
  <c r="AN368" i="29"/>
  <c r="AO368" i="29"/>
  <c r="AL369" i="29"/>
  <c r="AM369" i="29"/>
  <c r="AN369" i="29"/>
  <c r="AO369" i="29"/>
  <c r="AL370" i="29"/>
  <c r="AM370" i="29"/>
  <c r="AN370" i="29"/>
  <c r="AO370" i="29"/>
  <c r="AL371" i="29"/>
  <c r="AM371" i="29"/>
  <c r="AN371" i="29"/>
  <c r="AO371" i="29"/>
  <c r="AL372" i="29"/>
  <c r="AM372" i="29"/>
  <c r="AN372" i="29"/>
  <c r="AO372" i="29"/>
  <c r="AL373" i="29"/>
  <c r="AM373" i="29"/>
  <c r="AN373" i="29"/>
  <c r="AO373" i="29"/>
  <c r="AL374" i="29"/>
  <c r="AM374" i="29"/>
  <c r="AN374" i="29"/>
  <c r="AO374" i="29"/>
  <c r="AL375" i="29"/>
  <c r="AM375" i="29"/>
  <c r="AN375" i="29"/>
  <c r="AO375" i="29"/>
  <c r="AL376" i="29"/>
  <c r="AM376" i="29"/>
  <c r="AN376" i="29"/>
  <c r="AO376" i="29"/>
  <c r="AL377" i="29"/>
  <c r="AM377" i="29"/>
  <c r="AN377" i="29"/>
  <c r="AO377" i="29"/>
  <c r="AL378" i="29"/>
  <c r="AM378" i="29"/>
  <c r="AN378" i="29"/>
  <c r="AO378" i="29"/>
  <c r="AL379" i="29"/>
  <c r="AM379" i="29"/>
  <c r="AN379" i="29"/>
  <c r="AO379" i="29"/>
  <c r="AL380" i="29"/>
  <c r="AM380" i="29"/>
  <c r="AN380" i="29"/>
  <c r="AO380" i="29"/>
  <c r="AL1938" i="9"/>
  <c r="AM1938" i="9"/>
  <c r="AN1938" i="9"/>
  <c r="AO1938" i="9"/>
  <c r="AL1939" i="9"/>
  <c r="AM1939" i="9"/>
  <c r="AN1939" i="9"/>
  <c r="AO1939" i="9"/>
  <c r="AL1940" i="9"/>
  <c r="AM1940" i="9"/>
  <c r="AN1940" i="9"/>
  <c r="AO1940" i="9"/>
  <c r="AL1941" i="9"/>
  <c r="AM1941" i="9"/>
  <c r="AN1941" i="9"/>
  <c r="AO1941" i="9"/>
  <c r="AL1942" i="9"/>
  <c r="AM1942" i="9"/>
  <c r="AN1942" i="9"/>
  <c r="AO1942" i="9"/>
  <c r="AL1943" i="9"/>
  <c r="AM1943" i="9"/>
  <c r="AN1943" i="9"/>
  <c r="AO1943" i="9"/>
  <c r="AL1944" i="9"/>
  <c r="AM1944" i="9"/>
  <c r="AN1944" i="9"/>
  <c r="AO1944" i="9"/>
  <c r="AL1945" i="9"/>
  <c r="AM1945" i="9"/>
  <c r="AN1945" i="9"/>
  <c r="AO1945" i="9"/>
  <c r="AL1946" i="9"/>
  <c r="AM1946" i="9"/>
  <c r="AN1946" i="9"/>
  <c r="AO1946" i="9"/>
  <c r="AL1947" i="9"/>
  <c r="AM1947" i="9"/>
  <c r="AN1947" i="9"/>
  <c r="AO1947" i="9"/>
  <c r="AL1948" i="9"/>
  <c r="AM1948" i="9"/>
  <c r="AN1948" i="9"/>
  <c r="AO1948" i="9"/>
  <c r="AL1949" i="9"/>
  <c r="AM1949" i="9"/>
  <c r="AN1949" i="9"/>
  <c r="AO1949" i="9"/>
  <c r="AL1950" i="9"/>
  <c r="AM1950" i="9"/>
  <c r="AN1950" i="9"/>
  <c r="AO1950" i="9"/>
  <c r="AL1951" i="9"/>
  <c r="AM1951" i="9"/>
  <c r="AN1951" i="9"/>
  <c r="AO1951" i="9"/>
  <c r="AL1925" i="9"/>
  <c r="AM1925" i="9"/>
  <c r="AN1925" i="9"/>
  <c r="AO1925" i="9"/>
  <c r="AL1926" i="9"/>
  <c r="AM1926" i="9"/>
  <c r="AN1926" i="9"/>
  <c r="AO1926" i="9"/>
  <c r="AL1927" i="9"/>
  <c r="AM1927" i="9"/>
  <c r="AN1927" i="9"/>
  <c r="AO1927" i="9"/>
  <c r="AL1928" i="9"/>
  <c r="AM1928" i="9"/>
  <c r="AN1928" i="9"/>
  <c r="AO1928" i="9"/>
  <c r="AL1929" i="9"/>
  <c r="AM1929" i="9"/>
  <c r="AN1929" i="9"/>
  <c r="AO1929" i="9"/>
  <c r="AL1930" i="9"/>
  <c r="AM1930" i="9"/>
  <c r="AN1930" i="9"/>
  <c r="AO1930" i="9"/>
  <c r="AL1931" i="9"/>
  <c r="AM1931" i="9"/>
  <c r="AN1931" i="9"/>
  <c r="AO1931" i="9"/>
  <c r="AL1932" i="9"/>
  <c r="AM1932" i="9"/>
  <c r="AN1932" i="9"/>
  <c r="AO1932" i="9"/>
  <c r="AL1933" i="9"/>
  <c r="AM1933" i="9"/>
  <c r="AN1933" i="9"/>
  <c r="AO1933" i="9"/>
  <c r="AL1934" i="9"/>
  <c r="AM1934" i="9"/>
  <c r="AN1934" i="9"/>
  <c r="AO1934" i="9"/>
  <c r="AL1935" i="9"/>
  <c r="AM1935" i="9"/>
  <c r="AN1935" i="9"/>
  <c r="AO1935" i="9"/>
  <c r="AL1936" i="9"/>
  <c r="AM1936" i="9"/>
  <c r="AN1936" i="9"/>
  <c r="AO1936" i="9"/>
  <c r="AL1937" i="9"/>
  <c r="AM1937" i="9"/>
  <c r="AN1937" i="9"/>
  <c r="AO1937" i="9"/>
  <c r="AL354" i="29"/>
  <c r="AM354" i="29"/>
  <c r="AN354" i="29"/>
  <c r="AO354" i="29"/>
  <c r="AL355" i="29"/>
  <c r="AM355" i="29"/>
  <c r="AN355" i="29"/>
  <c r="AO355" i="29"/>
  <c r="AL356" i="29"/>
  <c r="AM356" i="29"/>
  <c r="AN356" i="29"/>
  <c r="AO356" i="29"/>
  <c r="AL357" i="29"/>
  <c r="AM357" i="29"/>
  <c r="AN357" i="29"/>
  <c r="AO357" i="29"/>
  <c r="AL358" i="29"/>
  <c r="AM358" i="29"/>
  <c r="AN358" i="29"/>
  <c r="AO358" i="29"/>
  <c r="AL359" i="29"/>
  <c r="AM359" i="29"/>
  <c r="AN359" i="29"/>
  <c r="AO359" i="29"/>
  <c r="AL360" i="29"/>
  <c r="AM360" i="29"/>
  <c r="AN360" i="29"/>
  <c r="AO360" i="29"/>
  <c r="AL361" i="29"/>
  <c r="AM361" i="29"/>
  <c r="AN361" i="29"/>
  <c r="AO361" i="29"/>
  <c r="AL362" i="29"/>
  <c r="AM362" i="29"/>
  <c r="AN362" i="29"/>
  <c r="AO362" i="29"/>
  <c r="AL363" i="29"/>
  <c r="AM363" i="29"/>
  <c r="AN363" i="29"/>
  <c r="AO363" i="29"/>
  <c r="AL364" i="29"/>
  <c r="AM364" i="29"/>
  <c r="AN364" i="29"/>
  <c r="AO364" i="29"/>
  <c r="AL365" i="29"/>
  <c r="AM365" i="29"/>
  <c r="AN365" i="29"/>
  <c r="AO365" i="29"/>
  <c r="AL366" i="29"/>
  <c r="AM366" i="29"/>
  <c r="AN366" i="29"/>
  <c r="AO366" i="29"/>
  <c r="AA2403" i="10"/>
  <c r="AB2403" i="10"/>
  <c r="AC2403" i="10"/>
  <c r="AD2403" i="10"/>
  <c r="AA2404" i="10"/>
  <c r="AB2404" i="10"/>
  <c r="AC2404" i="10"/>
  <c r="AD2404" i="10"/>
  <c r="AA2405" i="10"/>
  <c r="AB2405" i="10"/>
  <c r="AC2405" i="10"/>
  <c r="AD2405" i="10"/>
  <c r="AA2406" i="10"/>
  <c r="AB2406" i="10"/>
  <c r="AC2406" i="10"/>
  <c r="AD2406" i="10"/>
  <c r="AA2407" i="10"/>
  <c r="AB2407" i="10"/>
  <c r="AC2407" i="10"/>
  <c r="AD2407" i="10"/>
  <c r="AA2408" i="10"/>
  <c r="AB2408" i="10"/>
  <c r="AC2408" i="10"/>
  <c r="AD2408" i="10"/>
  <c r="AA2409" i="10"/>
  <c r="AB2409" i="10"/>
  <c r="AC2409" i="10"/>
  <c r="AD2409" i="10"/>
  <c r="AA2410" i="10"/>
  <c r="AB2410" i="10"/>
  <c r="AC2410" i="10"/>
  <c r="AD2410" i="10"/>
  <c r="AA2411" i="10"/>
  <c r="AB2411" i="10"/>
  <c r="AC2411" i="10"/>
  <c r="AD2411" i="10"/>
  <c r="AA2412" i="10"/>
  <c r="AB2412" i="10"/>
  <c r="AC2412" i="10"/>
  <c r="AD2412" i="10"/>
  <c r="AA2413" i="10"/>
  <c r="AB2413" i="10"/>
  <c r="AC2413" i="10"/>
  <c r="AD2413" i="10"/>
  <c r="AA2414" i="10"/>
  <c r="AB2414" i="10"/>
  <c r="AC2414" i="10"/>
  <c r="AD2414" i="10"/>
  <c r="AA2415" i="10"/>
  <c r="AB2415" i="10"/>
  <c r="AC2415" i="10"/>
  <c r="AD2415" i="10"/>
  <c r="AA2416" i="10"/>
  <c r="AB2416" i="10"/>
  <c r="AC2416" i="10"/>
  <c r="AD2416" i="10"/>
  <c r="AA2417" i="10"/>
  <c r="AB2417" i="10"/>
  <c r="AC2417" i="10"/>
  <c r="AD2417" i="10"/>
  <c r="AA2418" i="10"/>
  <c r="AB2418" i="10"/>
  <c r="AC2418" i="10"/>
  <c r="AD2418" i="10"/>
  <c r="AA959" i="27"/>
  <c r="AB959" i="27"/>
  <c r="AC959" i="27"/>
  <c r="AD959" i="27"/>
  <c r="AA960" i="27"/>
  <c r="AB960" i="27"/>
  <c r="AC960" i="27"/>
  <c r="AD960" i="27"/>
  <c r="AA961" i="27"/>
  <c r="AB961" i="27"/>
  <c r="AC961" i="27"/>
  <c r="AD961" i="27"/>
  <c r="AA962" i="27"/>
  <c r="AB962" i="27"/>
  <c r="AC962" i="27"/>
  <c r="AD962" i="27"/>
  <c r="AA963" i="27"/>
  <c r="AB963" i="27"/>
  <c r="AC963" i="27"/>
  <c r="AD963" i="27"/>
  <c r="AA964" i="27"/>
  <c r="AB964" i="27"/>
  <c r="AC964" i="27"/>
  <c r="AD964" i="27"/>
  <c r="AA965" i="27"/>
  <c r="AB965" i="27"/>
  <c r="AC965" i="27"/>
  <c r="AD965" i="27"/>
  <c r="AA966" i="27"/>
  <c r="AB966" i="27"/>
  <c r="AC966" i="27"/>
  <c r="AD966" i="27"/>
  <c r="AA967" i="27"/>
  <c r="AB967" i="27"/>
  <c r="AC967" i="27"/>
  <c r="AD967" i="27"/>
  <c r="AA968" i="27"/>
  <c r="AB968" i="27"/>
  <c r="AC968" i="27"/>
  <c r="AD968" i="27"/>
  <c r="AA969" i="27"/>
  <c r="AB969" i="27"/>
  <c r="AC969" i="27"/>
  <c r="AD969" i="27"/>
  <c r="AA970" i="27"/>
  <c r="AB970" i="27"/>
  <c r="AC970" i="27"/>
  <c r="AD970" i="27"/>
  <c r="AA971" i="27"/>
  <c r="AB971" i="27"/>
  <c r="AC971" i="27"/>
  <c r="AD971" i="27"/>
  <c r="AA972" i="27"/>
  <c r="AB972" i="27"/>
  <c r="AC972" i="27"/>
  <c r="AD972" i="27"/>
  <c r="AA973" i="27"/>
  <c r="AB973" i="27"/>
  <c r="AC973" i="27"/>
  <c r="AD973" i="27"/>
  <c r="AA974" i="27"/>
  <c r="AB974" i="27"/>
  <c r="AC974" i="27"/>
  <c r="AD974" i="27"/>
  <c r="AA2391" i="10"/>
  <c r="AB2391" i="10"/>
  <c r="AC2391" i="10"/>
  <c r="AD2391" i="10"/>
  <c r="AA2392" i="10"/>
  <c r="AB2392" i="10"/>
  <c r="AC2392" i="10"/>
  <c r="AD2392" i="10"/>
  <c r="AA2393" i="10"/>
  <c r="AB2393" i="10"/>
  <c r="AC2393" i="10"/>
  <c r="AD2393" i="10"/>
  <c r="AA2394" i="10"/>
  <c r="AB2394" i="10"/>
  <c r="AC2394" i="10"/>
  <c r="AD2394" i="10"/>
  <c r="AA2395" i="10"/>
  <c r="AB2395" i="10"/>
  <c r="AC2395" i="10"/>
  <c r="AD2395" i="10"/>
  <c r="AA2396" i="10"/>
  <c r="AB2396" i="10"/>
  <c r="AC2396" i="10"/>
  <c r="AD2396" i="10"/>
  <c r="AA2397" i="10"/>
  <c r="AB2397" i="10"/>
  <c r="AC2397" i="10"/>
  <c r="AD2397" i="10"/>
  <c r="AA2398" i="10"/>
  <c r="AB2398" i="10"/>
  <c r="AC2398" i="10"/>
  <c r="AD2398" i="10"/>
  <c r="AA2399" i="10"/>
  <c r="AB2399" i="10"/>
  <c r="AC2399" i="10"/>
  <c r="AD2399" i="10"/>
  <c r="AA2400" i="10"/>
  <c r="AB2400" i="10"/>
  <c r="AC2400" i="10"/>
  <c r="AD2400" i="10"/>
  <c r="AA2401" i="10"/>
  <c r="AB2401" i="10"/>
  <c r="AC2401" i="10"/>
  <c r="AD2401" i="10"/>
  <c r="AA2402" i="10"/>
  <c r="AB2402" i="10"/>
  <c r="AC2402" i="10"/>
  <c r="AD2402" i="10"/>
  <c r="AA947" i="27"/>
  <c r="AB947" i="27"/>
  <c r="AC947" i="27"/>
  <c r="AD947" i="27"/>
  <c r="AA948" i="27"/>
  <c r="AB948" i="27"/>
  <c r="AC948" i="27"/>
  <c r="AD948" i="27"/>
  <c r="AA949" i="27"/>
  <c r="AB949" i="27"/>
  <c r="AC949" i="27"/>
  <c r="AD949" i="27"/>
  <c r="AA950" i="27"/>
  <c r="AB950" i="27"/>
  <c r="AC950" i="27"/>
  <c r="AD950" i="27"/>
  <c r="AA951" i="27"/>
  <c r="AB951" i="27"/>
  <c r="AC951" i="27"/>
  <c r="AD951" i="27"/>
  <c r="AA952" i="27"/>
  <c r="AB952" i="27"/>
  <c r="AC952" i="27"/>
  <c r="AD952" i="27"/>
  <c r="AA953" i="27"/>
  <c r="AB953" i="27"/>
  <c r="AC953" i="27"/>
  <c r="AD953" i="27"/>
  <c r="AA954" i="27"/>
  <c r="AB954" i="27"/>
  <c r="AC954" i="27"/>
  <c r="AD954" i="27"/>
  <c r="AA955" i="27"/>
  <c r="AB955" i="27"/>
  <c r="AC955" i="27"/>
  <c r="AD955" i="27"/>
  <c r="AA956" i="27"/>
  <c r="AB956" i="27"/>
  <c r="AC956" i="27"/>
  <c r="AD956" i="27"/>
  <c r="AA957" i="27"/>
  <c r="AB957" i="27"/>
  <c r="AC957" i="27"/>
  <c r="AD957" i="27"/>
  <c r="AA958" i="27"/>
  <c r="AB958" i="27"/>
  <c r="AC958" i="27"/>
  <c r="AD958" i="27"/>
  <c r="AA388" i="18"/>
  <c r="AB388" i="18"/>
  <c r="AC388" i="18"/>
  <c r="AD388" i="18"/>
  <c r="AA389" i="18"/>
  <c r="AB389" i="18"/>
  <c r="AC389" i="18"/>
  <c r="AD389" i="18"/>
  <c r="AA390" i="18"/>
  <c r="AB390" i="18"/>
  <c r="AC390" i="18"/>
  <c r="AD390" i="18"/>
  <c r="AA391" i="18"/>
  <c r="AB391" i="18"/>
  <c r="AC391" i="18"/>
  <c r="AD391" i="18"/>
  <c r="AA392" i="18"/>
  <c r="AB392" i="18"/>
  <c r="AC392" i="18"/>
  <c r="AD392" i="18"/>
  <c r="AA393" i="18"/>
  <c r="AB393" i="18"/>
  <c r="AC393" i="18"/>
  <c r="AD393" i="18"/>
  <c r="AA394" i="18"/>
  <c r="AB394" i="18"/>
  <c r="AC394" i="18"/>
  <c r="AD394" i="18"/>
  <c r="AA395" i="18"/>
  <c r="AB395" i="18"/>
  <c r="AC395" i="18"/>
  <c r="AD395" i="18"/>
  <c r="AA396" i="18"/>
  <c r="AB396" i="18"/>
  <c r="AC396" i="18"/>
  <c r="AD396" i="18"/>
  <c r="AA397" i="18"/>
  <c r="AB397" i="18"/>
  <c r="AC397" i="18"/>
  <c r="AD397" i="18"/>
  <c r="AA398" i="18"/>
  <c r="AB398" i="18"/>
  <c r="AC398" i="18"/>
  <c r="AD398" i="18"/>
  <c r="AA399" i="18"/>
  <c r="AB399" i="18"/>
  <c r="AC399" i="18"/>
  <c r="AD399" i="18"/>
  <c r="AA2363" i="10"/>
  <c r="AB2363" i="10"/>
  <c r="AC2363" i="10"/>
  <c r="AD2363" i="10"/>
  <c r="AA2364" i="10"/>
  <c r="AB2364" i="10"/>
  <c r="AC2364" i="10"/>
  <c r="AD2364" i="10"/>
  <c r="AA2365" i="10"/>
  <c r="AB2365" i="10"/>
  <c r="AC2365" i="10"/>
  <c r="AD2365" i="10"/>
  <c r="AA2366" i="10"/>
  <c r="AB2366" i="10"/>
  <c r="AC2366" i="10"/>
  <c r="AD2366" i="10"/>
  <c r="AA2367" i="10"/>
  <c r="AB2367" i="10"/>
  <c r="AC2367" i="10"/>
  <c r="AD2367" i="10"/>
  <c r="AA2368" i="10"/>
  <c r="AB2368" i="10"/>
  <c r="AC2368" i="10"/>
  <c r="AD2368" i="10"/>
  <c r="AA2369" i="10"/>
  <c r="AB2369" i="10"/>
  <c r="AC2369" i="10"/>
  <c r="AD2369" i="10"/>
  <c r="AA2370" i="10"/>
  <c r="AB2370" i="10"/>
  <c r="AC2370" i="10"/>
  <c r="AD2370" i="10"/>
  <c r="AA2371" i="10"/>
  <c r="AB2371" i="10"/>
  <c r="AC2371" i="10"/>
  <c r="AD2371" i="10"/>
  <c r="AA2372" i="10"/>
  <c r="AB2372" i="10"/>
  <c r="AC2372" i="10"/>
  <c r="AD2372" i="10"/>
  <c r="AA2373" i="10"/>
  <c r="AB2373" i="10"/>
  <c r="AC2373" i="10"/>
  <c r="AD2373" i="10"/>
  <c r="AA2374" i="10"/>
  <c r="AB2374" i="10"/>
  <c r="AC2374" i="10"/>
  <c r="AD2374" i="10"/>
  <c r="AA2375" i="10"/>
  <c r="AB2375" i="10"/>
  <c r="AC2375" i="10"/>
  <c r="AD2375" i="10"/>
  <c r="AA2376" i="10"/>
  <c r="AB2376" i="10"/>
  <c r="AC2376" i="10"/>
  <c r="AD2376" i="10"/>
  <c r="AA2377" i="10"/>
  <c r="AB2377" i="10"/>
  <c r="AC2377" i="10"/>
  <c r="AD2377" i="10"/>
  <c r="AA2378" i="10"/>
  <c r="AB2378" i="10"/>
  <c r="AC2378" i="10"/>
  <c r="AD2378" i="10"/>
  <c r="AA2379" i="10"/>
  <c r="AB2379" i="10"/>
  <c r="AC2379" i="10"/>
  <c r="AD2379" i="10"/>
  <c r="AA2380" i="10"/>
  <c r="AB2380" i="10"/>
  <c r="AC2380" i="10"/>
  <c r="AD2380" i="10"/>
  <c r="AA2381" i="10"/>
  <c r="AB2381" i="10"/>
  <c r="AC2381" i="10"/>
  <c r="AD2381" i="10"/>
  <c r="AA2382" i="10"/>
  <c r="AB2382" i="10"/>
  <c r="AC2382" i="10"/>
  <c r="AD2382" i="10"/>
  <c r="AA2383" i="10"/>
  <c r="AB2383" i="10"/>
  <c r="AC2383" i="10"/>
  <c r="AD2383" i="10"/>
  <c r="AA2384" i="10"/>
  <c r="AB2384" i="10"/>
  <c r="AC2384" i="10"/>
  <c r="AD2384" i="10"/>
  <c r="AA2385" i="10"/>
  <c r="AB2385" i="10"/>
  <c r="AC2385" i="10"/>
  <c r="AD2385" i="10"/>
  <c r="AA2386" i="10"/>
  <c r="AB2386" i="10"/>
  <c r="AC2386" i="10"/>
  <c r="AD2386" i="10"/>
  <c r="AA2387" i="10"/>
  <c r="AB2387" i="10"/>
  <c r="AC2387" i="10"/>
  <c r="AD2387" i="10"/>
  <c r="AA2388" i="10"/>
  <c r="AB2388" i="10"/>
  <c r="AC2388" i="10"/>
  <c r="AD2388" i="10"/>
  <c r="AA2389" i="10"/>
  <c r="AB2389" i="10"/>
  <c r="AC2389" i="10"/>
  <c r="AD2389" i="10"/>
  <c r="AA2390" i="10"/>
  <c r="AB2390" i="10"/>
  <c r="AC2390" i="10"/>
  <c r="AD2390" i="10"/>
  <c r="AA931" i="27"/>
  <c r="AB931" i="27"/>
  <c r="AC931" i="27"/>
  <c r="AD931" i="27"/>
  <c r="AA932" i="27"/>
  <c r="AB932" i="27"/>
  <c r="AC932" i="27"/>
  <c r="AD932" i="27"/>
  <c r="AA933" i="27"/>
  <c r="AB933" i="27"/>
  <c r="AC933" i="27"/>
  <c r="AD933" i="27"/>
  <c r="AA934" i="27"/>
  <c r="AB934" i="27"/>
  <c r="AC934" i="27"/>
  <c r="AD934" i="27"/>
  <c r="AA935" i="27"/>
  <c r="AB935" i="27"/>
  <c r="AC935" i="27"/>
  <c r="AD935" i="27"/>
  <c r="AA936" i="27"/>
  <c r="AB936" i="27"/>
  <c r="AC936" i="27"/>
  <c r="AD936" i="27"/>
  <c r="AA937" i="27"/>
  <c r="AB937" i="27"/>
  <c r="AC937" i="27"/>
  <c r="AD937" i="27"/>
  <c r="AA938" i="27"/>
  <c r="AB938" i="27"/>
  <c r="AC938" i="27"/>
  <c r="AD938" i="27"/>
  <c r="AA939" i="27"/>
  <c r="AB939" i="27"/>
  <c r="AC939" i="27"/>
  <c r="AD939" i="27"/>
  <c r="AA940" i="27"/>
  <c r="AB940" i="27"/>
  <c r="AC940" i="27"/>
  <c r="AD940" i="27"/>
  <c r="AA941" i="27"/>
  <c r="AB941" i="27"/>
  <c r="AC941" i="27"/>
  <c r="AD941" i="27"/>
  <c r="AA942" i="27"/>
  <c r="AB942" i="27"/>
  <c r="AC942" i="27"/>
  <c r="AD942" i="27"/>
  <c r="AA943" i="27"/>
  <c r="AB943" i="27"/>
  <c r="AC943" i="27"/>
  <c r="AD943" i="27"/>
  <c r="AA944" i="27"/>
  <c r="AB944" i="27"/>
  <c r="AC944" i="27"/>
  <c r="AD944" i="27"/>
  <c r="AA945" i="27"/>
  <c r="AB945" i="27"/>
  <c r="AC945" i="27"/>
  <c r="AD945" i="27"/>
  <c r="AA946" i="27"/>
  <c r="AB946" i="27"/>
  <c r="AC946" i="27"/>
  <c r="AD946" i="27"/>
  <c r="AA919" i="27"/>
  <c r="AB919" i="27"/>
  <c r="AC919" i="27"/>
  <c r="AD919" i="27"/>
  <c r="AA920" i="27"/>
  <c r="AB920" i="27"/>
  <c r="AC920" i="27"/>
  <c r="AD920" i="27"/>
  <c r="AA921" i="27"/>
  <c r="AB921" i="27"/>
  <c r="AC921" i="27"/>
  <c r="AD921" i="27"/>
  <c r="AA922" i="27"/>
  <c r="AB922" i="27"/>
  <c r="AC922" i="27"/>
  <c r="AD922" i="27"/>
  <c r="AA923" i="27"/>
  <c r="AB923" i="27"/>
  <c r="AC923" i="27"/>
  <c r="AD923" i="27"/>
  <c r="AA924" i="27"/>
  <c r="AB924" i="27"/>
  <c r="AC924" i="27"/>
  <c r="AD924" i="27"/>
  <c r="AA925" i="27"/>
  <c r="AB925" i="27"/>
  <c r="AC925" i="27"/>
  <c r="AD925" i="27"/>
  <c r="AA926" i="27"/>
  <c r="AB926" i="27"/>
  <c r="AC926" i="27"/>
  <c r="AD926" i="27"/>
  <c r="AA927" i="27"/>
  <c r="AB927" i="27"/>
  <c r="AC927" i="27"/>
  <c r="AD927" i="27"/>
  <c r="AA928" i="27"/>
  <c r="AB928" i="27"/>
  <c r="AC928" i="27"/>
  <c r="AD928" i="27"/>
  <c r="AA929" i="27"/>
  <c r="AB929" i="27"/>
  <c r="AC929" i="27"/>
  <c r="AD929" i="27"/>
  <c r="AA930" i="27"/>
  <c r="AB930" i="27"/>
  <c r="AC930" i="27"/>
  <c r="AD930" i="27"/>
  <c r="AA2351" i="10"/>
  <c r="AB2351" i="10"/>
  <c r="AC2351" i="10"/>
  <c r="AD2351" i="10"/>
  <c r="AA2352" i="10"/>
  <c r="AB2352" i="10"/>
  <c r="AC2352" i="10"/>
  <c r="AD2352" i="10"/>
  <c r="AA2353" i="10"/>
  <c r="AB2353" i="10"/>
  <c r="AC2353" i="10"/>
  <c r="AD2353" i="10"/>
  <c r="AA2354" i="10"/>
  <c r="AB2354" i="10"/>
  <c r="AC2354" i="10"/>
  <c r="AD2354" i="10"/>
  <c r="AA2355" i="10"/>
  <c r="AB2355" i="10"/>
  <c r="AC2355" i="10"/>
  <c r="AD2355" i="10"/>
  <c r="AA2356" i="10"/>
  <c r="AB2356" i="10"/>
  <c r="AC2356" i="10"/>
  <c r="AD2356" i="10"/>
  <c r="AA2357" i="10"/>
  <c r="AB2357" i="10"/>
  <c r="AC2357" i="10"/>
  <c r="AD2357" i="10"/>
  <c r="AA2358" i="10"/>
  <c r="AB2358" i="10"/>
  <c r="AC2358" i="10"/>
  <c r="AD2358" i="10"/>
  <c r="AA2359" i="10"/>
  <c r="AB2359" i="10"/>
  <c r="AC2359" i="10"/>
  <c r="AD2359" i="10"/>
  <c r="AA2360" i="10"/>
  <c r="AB2360" i="10"/>
  <c r="AC2360" i="10"/>
  <c r="AD2360" i="10"/>
  <c r="AA2361" i="10"/>
  <c r="AB2361" i="10"/>
  <c r="AC2361" i="10"/>
  <c r="AD2361" i="10"/>
  <c r="AA2362" i="10"/>
  <c r="AB2362" i="10"/>
  <c r="AC2362" i="10"/>
  <c r="AD2362" i="10"/>
  <c r="AA895" i="27"/>
  <c r="AB895" i="27"/>
  <c r="AC895" i="27"/>
  <c r="AD895" i="27"/>
  <c r="AA896" i="27"/>
  <c r="AB896" i="27"/>
  <c r="AC896" i="27"/>
  <c r="AD896" i="27"/>
  <c r="AA897" i="27"/>
  <c r="AB897" i="27"/>
  <c r="AC897" i="27"/>
  <c r="AD897" i="27"/>
  <c r="AA898" i="27"/>
  <c r="AB898" i="27"/>
  <c r="AC898" i="27"/>
  <c r="AD898" i="27"/>
  <c r="AA899" i="27"/>
  <c r="AB899" i="27"/>
  <c r="AC899" i="27"/>
  <c r="AD899" i="27"/>
  <c r="AA900" i="27"/>
  <c r="AB900" i="27"/>
  <c r="AC900" i="27"/>
  <c r="AD900" i="27"/>
  <c r="AA901" i="27"/>
  <c r="AB901" i="27"/>
  <c r="AC901" i="27"/>
  <c r="AD901" i="27"/>
  <c r="AA902" i="27"/>
  <c r="AB902" i="27"/>
  <c r="AC902" i="27"/>
  <c r="AD902" i="27"/>
  <c r="AA903" i="27"/>
  <c r="AB903" i="27"/>
  <c r="AC903" i="27"/>
  <c r="AD903" i="27"/>
  <c r="AA904" i="27"/>
  <c r="AB904" i="27"/>
  <c r="AC904" i="27"/>
  <c r="AD904" i="27"/>
  <c r="AA905" i="27"/>
  <c r="AB905" i="27"/>
  <c r="AC905" i="27"/>
  <c r="AD905" i="27"/>
  <c r="AA906" i="27"/>
  <c r="AB906" i="27"/>
  <c r="AC906" i="27"/>
  <c r="AD906" i="27"/>
  <c r="AA907" i="27"/>
  <c r="AB907" i="27"/>
  <c r="AC907" i="27"/>
  <c r="AD907" i="27"/>
  <c r="AA908" i="27"/>
  <c r="AB908" i="27"/>
  <c r="AC908" i="27"/>
  <c r="AD908" i="27"/>
  <c r="AA909" i="27"/>
  <c r="AB909" i="27"/>
  <c r="AC909" i="27"/>
  <c r="AD909" i="27"/>
  <c r="AA910" i="27"/>
  <c r="AB910" i="27"/>
  <c r="AC910" i="27"/>
  <c r="AD910" i="27"/>
  <c r="AA911" i="27"/>
  <c r="AB911" i="27"/>
  <c r="AC911" i="27"/>
  <c r="AD911" i="27"/>
  <c r="AA912" i="27"/>
  <c r="AB912" i="27"/>
  <c r="AC912" i="27"/>
  <c r="AD912" i="27"/>
  <c r="AA913" i="27"/>
  <c r="AB913" i="27"/>
  <c r="AC913" i="27"/>
  <c r="AD913" i="27"/>
  <c r="AA914" i="27"/>
  <c r="AB914" i="27"/>
  <c r="AC914" i="27"/>
  <c r="AD914" i="27"/>
  <c r="AA915" i="27"/>
  <c r="AB915" i="27"/>
  <c r="AC915" i="27"/>
  <c r="AD915" i="27"/>
  <c r="AA916" i="27"/>
  <c r="AB916" i="27"/>
  <c r="AC916" i="27"/>
  <c r="AD916" i="27"/>
  <c r="AA917" i="27"/>
  <c r="AB917" i="27"/>
  <c r="AC917" i="27"/>
  <c r="AD917" i="27"/>
  <c r="AA918" i="27"/>
  <c r="AB918" i="27"/>
  <c r="AC918" i="27"/>
  <c r="AD918" i="27"/>
  <c r="AA376" i="18"/>
  <c r="AB376" i="18"/>
  <c r="AC376" i="18"/>
  <c r="AD376" i="18"/>
  <c r="AA377" i="18"/>
  <c r="AB377" i="18"/>
  <c r="AC377" i="18"/>
  <c r="AD377" i="18"/>
  <c r="AA378" i="18"/>
  <c r="AB378" i="18"/>
  <c r="AC378" i="18"/>
  <c r="AD378" i="18"/>
  <c r="AA379" i="18"/>
  <c r="AB379" i="18"/>
  <c r="AC379" i="18"/>
  <c r="AD379" i="18"/>
  <c r="AA380" i="18"/>
  <c r="AB380" i="18"/>
  <c r="AC380" i="18"/>
  <c r="AD380" i="18"/>
  <c r="AA381" i="18"/>
  <c r="AB381" i="18"/>
  <c r="AC381" i="18"/>
  <c r="AD381" i="18"/>
  <c r="AA382" i="18"/>
  <c r="AB382" i="18"/>
  <c r="AC382" i="18"/>
  <c r="AD382" i="18"/>
  <c r="AA383" i="18"/>
  <c r="AB383" i="18"/>
  <c r="AC383" i="18"/>
  <c r="AD383" i="18"/>
  <c r="AA384" i="18"/>
  <c r="AB384" i="18"/>
  <c r="AC384" i="18"/>
  <c r="AD384" i="18"/>
  <c r="AA385" i="18"/>
  <c r="AB385" i="18"/>
  <c r="AC385" i="18"/>
  <c r="AD385" i="18"/>
  <c r="AA386" i="18"/>
  <c r="AB386" i="18"/>
  <c r="AC386" i="18"/>
  <c r="AD386" i="18"/>
  <c r="AA387" i="18"/>
  <c r="AB387" i="18"/>
  <c r="AC387" i="18"/>
  <c r="AD387" i="18"/>
  <c r="AA2339" i="10"/>
  <c r="AB2339" i="10"/>
  <c r="AC2339" i="10"/>
  <c r="AD2339" i="10"/>
  <c r="AA2340" i="10"/>
  <c r="AB2340" i="10"/>
  <c r="AC2340" i="10"/>
  <c r="AD2340" i="10"/>
  <c r="AA2341" i="10"/>
  <c r="AB2341" i="10"/>
  <c r="AC2341" i="10"/>
  <c r="AD2341" i="10"/>
  <c r="AA2342" i="10"/>
  <c r="AB2342" i="10"/>
  <c r="AC2342" i="10"/>
  <c r="AD2342" i="10"/>
  <c r="AA2343" i="10"/>
  <c r="AB2343" i="10"/>
  <c r="AC2343" i="10"/>
  <c r="AD2343" i="10"/>
  <c r="AA2344" i="10"/>
  <c r="AB2344" i="10"/>
  <c r="AC2344" i="10"/>
  <c r="AD2344" i="10"/>
  <c r="AA2345" i="10"/>
  <c r="AB2345" i="10"/>
  <c r="AC2345" i="10"/>
  <c r="AD2345" i="10"/>
  <c r="AA2346" i="10"/>
  <c r="AB2346" i="10"/>
  <c r="AC2346" i="10"/>
  <c r="AD2346" i="10"/>
  <c r="AA2347" i="10"/>
  <c r="AB2347" i="10"/>
  <c r="AC2347" i="10"/>
  <c r="AD2347" i="10"/>
  <c r="AA2348" i="10"/>
  <c r="AB2348" i="10"/>
  <c r="AC2348" i="10"/>
  <c r="AD2348" i="10"/>
  <c r="AA2349" i="10"/>
  <c r="AB2349" i="10"/>
  <c r="AC2349" i="10"/>
  <c r="AD2349" i="10"/>
  <c r="AA2350" i="10"/>
  <c r="AB2350" i="10"/>
  <c r="AC2350" i="10"/>
  <c r="AD2350" i="10"/>
  <c r="AA883" i="27"/>
  <c r="AB883" i="27"/>
  <c r="AC883" i="27"/>
  <c r="AD883" i="27"/>
  <c r="AA884" i="27"/>
  <c r="AB884" i="27"/>
  <c r="AC884" i="27"/>
  <c r="AD884" i="27"/>
  <c r="AA885" i="27"/>
  <c r="AB885" i="27"/>
  <c r="AC885" i="27"/>
  <c r="AD885" i="27"/>
  <c r="AA886" i="27"/>
  <c r="AB886" i="27"/>
  <c r="AC886" i="27"/>
  <c r="AD886" i="27"/>
  <c r="AA887" i="27"/>
  <c r="AB887" i="27"/>
  <c r="AC887" i="27"/>
  <c r="AD887" i="27"/>
  <c r="AA888" i="27"/>
  <c r="AB888" i="27"/>
  <c r="AC888" i="27"/>
  <c r="AD888" i="27"/>
  <c r="AA889" i="27"/>
  <c r="AB889" i="27"/>
  <c r="AC889" i="27"/>
  <c r="AD889" i="27"/>
  <c r="AA890" i="27"/>
  <c r="AB890" i="27"/>
  <c r="AC890" i="27"/>
  <c r="AD890" i="27"/>
  <c r="AA891" i="27"/>
  <c r="AB891" i="27"/>
  <c r="AC891" i="27"/>
  <c r="AD891" i="27"/>
  <c r="AA892" i="27"/>
  <c r="AB892" i="27"/>
  <c r="AC892" i="27"/>
  <c r="AD892" i="27"/>
  <c r="AA893" i="27"/>
  <c r="AB893" i="27"/>
  <c r="AC893" i="27"/>
  <c r="AD893" i="27"/>
  <c r="AA894" i="27"/>
  <c r="AB894" i="27"/>
  <c r="AC894" i="27"/>
  <c r="AD894" i="27"/>
  <c r="AA2327" i="10"/>
  <c r="AB2327" i="10"/>
  <c r="AC2327" i="10"/>
  <c r="AD2327" i="10"/>
  <c r="AA2328" i="10"/>
  <c r="AB2328" i="10"/>
  <c r="AC2328" i="10"/>
  <c r="AD2328" i="10"/>
  <c r="AA2329" i="10"/>
  <c r="AB2329" i="10"/>
  <c r="AC2329" i="10"/>
  <c r="AD2329" i="10"/>
  <c r="AA2330" i="10"/>
  <c r="AB2330" i="10"/>
  <c r="AC2330" i="10"/>
  <c r="AD2330" i="10"/>
  <c r="AA2331" i="10"/>
  <c r="AB2331" i="10"/>
  <c r="AC2331" i="10"/>
  <c r="AD2331" i="10"/>
  <c r="AA2332" i="10"/>
  <c r="AB2332" i="10"/>
  <c r="AC2332" i="10"/>
  <c r="AD2332" i="10"/>
  <c r="AA2333" i="10"/>
  <c r="AB2333" i="10"/>
  <c r="AC2333" i="10"/>
  <c r="AD2333" i="10"/>
  <c r="AA2334" i="10"/>
  <c r="AB2334" i="10"/>
  <c r="AC2334" i="10"/>
  <c r="AD2334" i="10"/>
  <c r="AA2335" i="10"/>
  <c r="AB2335" i="10"/>
  <c r="AC2335" i="10"/>
  <c r="AD2335" i="10"/>
  <c r="AA2336" i="10"/>
  <c r="AB2336" i="10"/>
  <c r="AC2336" i="10"/>
  <c r="AD2336" i="10"/>
  <c r="AA2337" i="10"/>
  <c r="AB2337" i="10"/>
  <c r="AC2337" i="10"/>
  <c r="AD2337" i="10"/>
  <c r="AA2338" i="10"/>
  <c r="AB2338" i="10"/>
  <c r="AC2338" i="10"/>
  <c r="AD2338" i="10"/>
  <c r="AA2311" i="10"/>
  <c r="AB2311" i="10"/>
  <c r="AC2311" i="10"/>
  <c r="AD2311" i="10"/>
  <c r="AA2312" i="10"/>
  <c r="AB2312" i="10"/>
  <c r="AC2312" i="10"/>
  <c r="AD2312" i="10"/>
  <c r="AA2313" i="10"/>
  <c r="AB2313" i="10"/>
  <c r="AC2313" i="10"/>
  <c r="AD2313" i="10"/>
  <c r="AA2314" i="10"/>
  <c r="AB2314" i="10"/>
  <c r="AC2314" i="10"/>
  <c r="AD2314" i="10"/>
  <c r="AA2315" i="10"/>
  <c r="AB2315" i="10"/>
  <c r="AC2315" i="10"/>
  <c r="AD2315" i="10"/>
  <c r="AA2316" i="10"/>
  <c r="AB2316" i="10"/>
  <c r="AC2316" i="10"/>
  <c r="AD2316" i="10"/>
  <c r="AA2317" i="10"/>
  <c r="AB2317" i="10"/>
  <c r="AC2317" i="10"/>
  <c r="AD2317" i="10"/>
  <c r="AA2318" i="10"/>
  <c r="AB2318" i="10"/>
  <c r="AC2318" i="10"/>
  <c r="AD2318" i="10"/>
  <c r="AA2319" i="10"/>
  <c r="AB2319" i="10"/>
  <c r="AC2319" i="10"/>
  <c r="AD2319" i="10"/>
  <c r="AA2320" i="10"/>
  <c r="AB2320" i="10"/>
  <c r="AC2320" i="10"/>
  <c r="AD2320" i="10"/>
  <c r="AA2321" i="10"/>
  <c r="AB2321" i="10"/>
  <c r="AC2321" i="10"/>
  <c r="AD2321" i="10"/>
  <c r="AA2322" i="10"/>
  <c r="AB2322" i="10"/>
  <c r="AC2322" i="10"/>
  <c r="AD2322" i="10"/>
  <c r="AA2323" i="10"/>
  <c r="AB2323" i="10"/>
  <c r="AC2323" i="10"/>
  <c r="AD2323" i="10"/>
  <c r="AA2324" i="10"/>
  <c r="AB2324" i="10"/>
  <c r="AC2324" i="10"/>
  <c r="AD2324" i="10"/>
  <c r="AA2325" i="10"/>
  <c r="AB2325" i="10"/>
  <c r="AC2325" i="10"/>
  <c r="AD2325" i="10"/>
  <c r="AA2326" i="10"/>
  <c r="AB2326" i="10"/>
  <c r="AC2326" i="10"/>
  <c r="AD2326" i="10"/>
  <c r="AA867" i="27"/>
  <c r="AB867" i="27"/>
  <c r="AC867" i="27"/>
  <c r="AD867" i="27"/>
  <c r="AA868" i="27"/>
  <c r="AB868" i="27"/>
  <c r="AC868" i="27"/>
  <c r="AD868" i="27"/>
  <c r="AA869" i="27"/>
  <c r="AB869" i="27"/>
  <c r="AC869" i="27"/>
  <c r="AD869" i="27"/>
  <c r="AA870" i="27"/>
  <c r="AB870" i="27"/>
  <c r="AC870" i="27"/>
  <c r="AD870" i="27"/>
  <c r="AA871" i="27"/>
  <c r="AB871" i="27"/>
  <c r="AC871" i="27"/>
  <c r="AD871" i="27"/>
  <c r="AA872" i="27"/>
  <c r="AB872" i="27"/>
  <c r="AC872" i="27"/>
  <c r="AD872" i="27"/>
  <c r="AA873" i="27"/>
  <c r="AB873" i="27"/>
  <c r="AC873" i="27"/>
  <c r="AD873" i="27"/>
  <c r="AA874" i="27"/>
  <c r="AB874" i="27"/>
  <c r="AC874" i="27"/>
  <c r="AD874" i="27"/>
  <c r="AA875" i="27"/>
  <c r="AB875" i="27"/>
  <c r="AC875" i="27"/>
  <c r="AD875" i="27"/>
  <c r="AA876" i="27"/>
  <c r="AB876" i="27"/>
  <c r="AC876" i="27"/>
  <c r="AD876" i="27"/>
  <c r="AA877" i="27"/>
  <c r="AB877" i="27"/>
  <c r="AC877" i="27"/>
  <c r="AD877" i="27"/>
  <c r="AA878" i="27"/>
  <c r="AB878" i="27"/>
  <c r="AC878" i="27"/>
  <c r="AD878" i="27"/>
  <c r="AA879" i="27"/>
  <c r="AB879" i="27"/>
  <c r="AC879" i="27"/>
  <c r="AD879" i="27"/>
  <c r="AA880" i="27"/>
  <c r="AB880" i="27"/>
  <c r="AC880" i="27"/>
  <c r="AD880" i="27"/>
  <c r="AA881" i="27"/>
  <c r="AB881" i="27"/>
  <c r="AC881" i="27"/>
  <c r="AD881" i="27"/>
  <c r="AA882" i="27"/>
  <c r="AB882" i="27"/>
  <c r="AC882" i="27"/>
  <c r="AD882" i="27"/>
  <c r="AA854" i="27"/>
  <c r="AB854" i="27"/>
  <c r="AC854" i="27"/>
  <c r="AD854" i="27"/>
  <c r="AA855" i="27"/>
  <c r="AB855" i="27"/>
  <c r="AC855" i="27"/>
  <c r="AD855" i="27"/>
  <c r="AA856" i="27"/>
  <c r="AB856" i="27"/>
  <c r="AC856" i="27"/>
  <c r="AD856" i="27"/>
  <c r="AA857" i="27"/>
  <c r="AB857" i="27"/>
  <c r="AC857" i="27"/>
  <c r="AD857" i="27"/>
  <c r="AA858" i="27"/>
  <c r="AB858" i="27"/>
  <c r="AC858" i="27"/>
  <c r="AD858" i="27"/>
  <c r="AA859" i="27"/>
  <c r="AB859" i="27"/>
  <c r="AC859" i="27"/>
  <c r="AD859" i="27"/>
  <c r="AA860" i="27"/>
  <c r="AB860" i="27"/>
  <c r="AC860" i="27"/>
  <c r="AD860" i="27"/>
  <c r="AA861" i="27"/>
  <c r="AB861" i="27"/>
  <c r="AC861" i="27"/>
  <c r="AD861" i="27"/>
  <c r="AA862" i="27"/>
  <c r="AB862" i="27"/>
  <c r="AC862" i="27"/>
  <c r="AD862" i="27"/>
  <c r="AA863" i="27"/>
  <c r="AB863" i="27"/>
  <c r="AC863" i="27"/>
  <c r="AD863" i="27"/>
  <c r="AA864" i="27"/>
  <c r="AB864" i="27"/>
  <c r="AC864" i="27"/>
  <c r="AD864" i="27"/>
  <c r="AA865" i="27"/>
  <c r="AB865" i="27"/>
  <c r="AC865" i="27"/>
  <c r="AD865" i="27"/>
  <c r="AA866" i="27"/>
  <c r="AB866" i="27"/>
  <c r="AC866" i="27"/>
  <c r="AD866" i="27"/>
  <c r="AA2298" i="10"/>
  <c r="AB2298" i="10"/>
  <c r="AC2298" i="10"/>
  <c r="AD2298" i="10"/>
  <c r="AA2299" i="10"/>
  <c r="AB2299" i="10"/>
  <c r="AC2299" i="10"/>
  <c r="AD2299" i="10"/>
  <c r="AA2300" i="10"/>
  <c r="AB2300" i="10"/>
  <c r="AC2300" i="10"/>
  <c r="AD2300" i="10"/>
  <c r="AA2301" i="10"/>
  <c r="AB2301" i="10"/>
  <c r="AC2301" i="10"/>
  <c r="AD2301" i="10"/>
  <c r="AA2302" i="10"/>
  <c r="AB2302" i="10"/>
  <c r="AC2302" i="10"/>
  <c r="AD2302" i="10"/>
  <c r="AA2303" i="10"/>
  <c r="AB2303" i="10"/>
  <c r="Q38" i="11" s="1"/>
  <c r="AC2303" i="10"/>
  <c r="AD2303" i="10"/>
  <c r="AA2304" i="10"/>
  <c r="AB2304" i="10"/>
  <c r="AC2304" i="10"/>
  <c r="AD2304" i="10"/>
  <c r="AA2305" i="10"/>
  <c r="AB2305" i="10"/>
  <c r="AC2305" i="10"/>
  <c r="AD2305" i="10"/>
  <c r="AA2306" i="10"/>
  <c r="AB2306" i="10"/>
  <c r="AC2306" i="10"/>
  <c r="AD2306" i="10"/>
  <c r="AA2307" i="10"/>
  <c r="AB2307" i="10"/>
  <c r="AC2307" i="10"/>
  <c r="AD2307" i="10"/>
  <c r="AA2308" i="10"/>
  <c r="AB2308" i="10"/>
  <c r="AC2308" i="10"/>
  <c r="AD2308" i="10"/>
  <c r="AA2309" i="10"/>
  <c r="AB2309" i="10"/>
  <c r="AC2309" i="10"/>
  <c r="AD2309" i="10"/>
  <c r="AA2310" i="10"/>
  <c r="AB2310" i="10"/>
  <c r="AC2310" i="10"/>
  <c r="AD2310" i="10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J56" i="11"/>
  <c r="U56" i="11"/>
  <c r="H56" i="11"/>
  <c r="I56" i="11"/>
  <c r="J56" i="11" a="1"/>
  <c r="J56" i="11" s="1"/>
  <c r="K56" i="11" a="1"/>
  <c r="K56" i="11" s="1"/>
  <c r="L56" i="11"/>
  <c r="M56" i="11"/>
  <c r="N56" i="11"/>
  <c r="O56" i="11"/>
  <c r="P56" i="11" s="1"/>
  <c r="Q56" i="11"/>
  <c r="R56" i="11"/>
  <c r="S56" i="11" s="1"/>
  <c r="T56" i="11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T49" i="26"/>
  <c r="H49" i="26"/>
  <c r="I49" i="26"/>
  <c r="J49" i="26" a="1"/>
  <c r="J49" i="26" s="1"/>
  <c r="K49" i="26"/>
  <c r="L49" i="26"/>
  <c r="N49" i="26"/>
  <c r="O49" i="26" s="1"/>
  <c r="P49" i="26"/>
  <c r="Q49" i="26"/>
  <c r="R49" i="26" s="1"/>
  <c r="S49" i="26"/>
  <c r="AA840" i="27"/>
  <c r="AB840" i="27"/>
  <c r="AC840" i="27"/>
  <c r="AD840" i="27"/>
  <c r="AA841" i="27"/>
  <c r="AB841" i="27"/>
  <c r="AC841" i="27"/>
  <c r="AD841" i="27"/>
  <c r="AA842" i="27"/>
  <c r="AB842" i="27"/>
  <c r="AC842" i="27"/>
  <c r="AD842" i="27"/>
  <c r="AA843" i="27"/>
  <c r="AB843" i="27"/>
  <c r="AC843" i="27"/>
  <c r="AD843" i="27"/>
  <c r="AA844" i="27"/>
  <c r="AB844" i="27"/>
  <c r="AC844" i="27"/>
  <c r="AD844" i="27"/>
  <c r="AA845" i="27"/>
  <c r="AB845" i="27"/>
  <c r="AC845" i="27"/>
  <c r="AD845" i="27"/>
  <c r="AA846" i="27"/>
  <c r="AB846" i="27"/>
  <c r="AC846" i="27"/>
  <c r="AD846" i="27"/>
  <c r="AA847" i="27"/>
  <c r="AB847" i="27"/>
  <c r="AC847" i="27"/>
  <c r="AD847" i="27"/>
  <c r="AA848" i="27"/>
  <c r="AB848" i="27"/>
  <c r="AC848" i="27"/>
  <c r="AD848" i="27"/>
  <c r="AA849" i="27"/>
  <c r="AB849" i="27"/>
  <c r="AC849" i="27"/>
  <c r="AD849" i="27"/>
  <c r="AA850" i="27"/>
  <c r="AB850" i="27"/>
  <c r="AC850" i="27"/>
  <c r="AD850" i="27"/>
  <c r="AA851" i="27"/>
  <c r="AB851" i="27"/>
  <c r="AC851" i="27"/>
  <c r="AD851" i="27"/>
  <c r="AA852" i="27"/>
  <c r="AB852" i="27"/>
  <c r="AC852" i="27"/>
  <c r="AD852" i="27"/>
  <c r="AA853" i="27"/>
  <c r="AB853" i="27"/>
  <c r="AC853" i="27"/>
  <c r="AD853" i="27"/>
  <c r="AA2284" i="10"/>
  <c r="AB2284" i="10"/>
  <c r="AC2284" i="10"/>
  <c r="AD2284" i="10"/>
  <c r="AA2285" i="10"/>
  <c r="AB2285" i="10"/>
  <c r="AC2285" i="10"/>
  <c r="AD2285" i="10"/>
  <c r="AA2286" i="10"/>
  <c r="AB2286" i="10"/>
  <c r="AC2286" i="10"/>
  <c r="AD2286" i="10"/>
  <c r="AA2287" i="10"/>
  <c r="AB2287" i="10"/>
  <c r="AC2287" i="10"/>
  <c r="AD2287" i="10"/>
  <c r="AA2288" i="10"/>
  <c r="AB2288" i="10"/>
  <c r="AC2288" i="10"/>
  <c r="AD2288" i="10"/>
  <c r="AA2289" i="10"/>
  <c r="AB2289" i="10"/>
  <c r="AC2289" i="10"/>
  <c r="AD2289" i="10"/>
  <c r="AA2290" i="10"/>
  <c r="AB2290" i="10"/>
  <c r="AC2290" i="10"/>
  <c r="AD2290" i="10"/>
  <c r="AA2291" i="10"/>
  <c r="AB2291" i="10"/>
  <c r="AC2291" i="10"/>
  <c r="AD2291" i="10"/>
  <c r="AA2292" i="10"/>
  <c r="AB2292" i="10"/>
  <c r="AC2292" i="10"/>
  <c r="AD2292" i="10"/>
  <c r="AA2293" i="10"/>
  <c r="AB2293" i="10"/>
  <c r="AC2293" i="10"/>
  <c r="AD2293" i="10"/>
  <c r="AA2294" i="10"/>
  <c r="AB2294" i="10"/>
  <c r="AC2294" i="10"/>
  <c r="AD2294" i="10"/>
  <c r="AA2295" i="10"/>
  <c r="AB2295" i="10"/>
  <c r="AC2295" i="10"/>
  <c r="AD2295" i="10"/>
  <c r="AA2296" i="10"/>
  <c r="AB2296" i="10"/>
  <c r="AC2296" i="10"/>
  <c r="AD2296" i="10"/>
  <c r="AA2297" i="10"/>
  <c r="AB2297" i="10"/>
  <c r="AC2297" i="10"/>
  <c r="AD2297" i="10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J38" i="11"/>
  <c r="U38" i="11"/>
  <c r="H38" i="11"/>
  <c r="I38" i="11"/>
  <c r="J38" i="11" a="1"/>
  <c r="J38" i="11" s="1"/>
  <c r="K38" i="11" a="1"/>
  <c r="K38" i="11" s="1"/>
  <c r="L38" i="11"/>
  <c r="M38" i="11"/>
  <c r="N38" i="11"/>
  <c r="O38" i="11"/>
  <c r="P38" i="11" s="1"/>
  <c r="R38" i="11"/>
  <c r="S38" i="11" s="1"/>
  <c r="T38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U31" i="11"/>
  <c r="H31" i="11"/>
  <c r="I31" i="11"/>
  <c r="J31" i="11" a="1"/>
  <c r="J31" i="11" s="1"/>
  <c r="K31" i="11" a="1"/>
  <c r="K31" i="11" s="1"/>
  <c r="L31" i="11"/>
  <c r="M31" i="11"/>
  <c r="O31" i="11"/>
  <c r="P31" i="11" s="1"/>
  <c r="R31" i="11"/>
  <c r="S31" i="11" s="1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T27" i="26"/>
  <c r="H27" i="26"/>
  <c r="I27" i="26"/>
  <c r="J27" i="26" a="1"/>
  <c r="J27" i="26" s="1"/>
  <c r="K27" i="26"/>
  <c r="L27" i="26"/>
  <c r="N27" i="26"/>
  <c r="O27" i="26" s="1"/>
  <c r="Q27" i="26"/>
  <c r="R27" i="26" s="1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T34" i="26"/>
  <c r="H34" i="26"/>
  <c r="I34" i="26"/>
  <c r="J34" i="26" a="1"/>
  <c r="J34" i="26" s="1"/>
  <c r="K34" i="26"/>
  <c r="L34" i="26"/>
  <c r="M34" i="26"/>
  <c r="N34" i="26"/>
  <c r="O34" i="26" s="1"/>
  <c r="P34" i="26"/>
  <c r="Q34" i="26"/>
  <c r="R34" i="26" s="1"/>
  <c r="S34" i="26"/>
  <c r="AA824" i="27"/>
  <c r="AB824" i="27"/>
  <c r="AC824" i="27"/>
  <c r="AD824" i="27"/>
  <c r="AA825" i="27"/>
  <c r="AB825" i="27"/>
  <c r="AC825" i="27"/>
  <c r="AD825" i="27"/>
  <c r="AA826" i="27"/>
  <c r="AB826" i="27"/>
  <c r="AC826" i="27"/>
  <c r="AD826" i="27"/>
  <c r="AA827" i="27"/>
  <c r="AB827" i="27"/>
  <c r="AC827" i="27"/>
  <c r="AD827" i="27"/>
  <c r="AA828" i="27"/>
  <c r="AB828" i="27"/>
  <c r="AC828" i="27"/>
  <c r="AD828" i="27"/>
  <c r="AA829" i="27"/>
  <c r="AB829" i="27"/>
  <c r="AC829" i="27"/>
  <c r="AD829" i="27"/>
  <c r="AA830" i="27"/>
  <c r="AB830" i="27"/>
  <c r="AC830" i="27"/>
  <c r="AD830" i="27"/>
  <c r="AA831" i="27"/>
  <c r="AB831" i="27"/>
  <c r="AC831" i="27"/>
  <c r="AD831" i="27"/>
  <c r="AA832" i="27"/>
  <c r="AB832" i="27"/>
  <c r="AC832" i="27"/>
  <c r="AD832" i="27"/>
  <c r="AA833" i="27"/>
  <c r="AB833" i="27"/>
  <c r="AC833" i="27"/>
  <c r="AD833" i="27"/>
  <c r="AA834" i="27"/>
  <c r="AB834" i="27"/>
  <c r="AC834" i="27"/>
  <c r="AD834" i="27"/>
  <c r="AA835" i="27"/>
  <c r="AB835" i="27"/>
  <c r="AC835" i="27"/>
  <c r="AD835" i="27"/>
  <c r="AA836" i="27"/>
  <c r="AB836" i="27"/>
  <c r="AC836" i="27"/>
  <c r="AD836" i="27"/>
  <c r="AA837" i="27"/>
  <c r="AB837" i="27"/>
  <c r="AC837" i="27"/>
  <c r="AD837" i="27"/>
  <c r="AA838" i="27"/>
  <c r="AB838" i="27"/>
  <c r="P27" i="26" s="1"/>
  <c r="AC838" i="27"/>
  <c r="S27" i="26" s="1"/>
  <c r="AD838" i="27"/>
  <c r="M27" i="26" s="1"/>
  <c r="AA839" i="27"/>
  <c r="AB839" i="27"/>
  <c r="AC839" i="27"/>
  <c r="AD839" i="27"/>
  <c r="AA2268" i="10"/>
  <c r="AB2268" i="10"/>
  <c r="AC2268" i="10"/>
  <c r="AD2268" i="10"/>
  <c r="AA2269" i="10"/>
  <c r="AB2269" i="10"/>
  <c r="AC2269" i="10"/>
  <c r="AD2269" i="10"/>
  <c r="AA2270" i="10"/>
  <c r="AB2270" i="10"/>
  <c r="AC2270" i="10"/>
  <c r="AD2270" i="10"/>
  <c r="AA2271" i="10"/>
  <c r="AB2271" i="10"/>
  <c r="AC2271" i="10"/>
  <c r="AD2271" i="10"/>
  <c r="AA2272" i="10"/>
  <c r="AB2272" i="10"/>
  <c r="AC2272" i="10"/>
  <c r="AD2272" i="10"/>
  <c r="AA2273" i="10"/>
  <c r="AB2273" i="10"/>
  <c r="AC2273" i="10"/>
  <c r="AD2273" i="10"/>
  <c r="AA2274" i="10"/>
  <c r="AB2274" i="10"/>
  <c r="AC2274" i="10"/>
  <c r="AD2274" i="10"/>
  <c r="AA2275" i="10"/>
  <c r="AB2275" i="10"/>
  <c r="AC2275" i="10"/>
  <c r="AD2275" i="10"/>
  <c r="AA2276" i="10"/>
  <c r="AB2276" i="10"/>
  <c r="AC2276" i="10"/>
  <c r="AD2276" i="10"/>
  <c r="AA2277" i="10"/>
  <c r="AB2277" i="10"/>
  <c r="AC2277" i="10"/>
  <c r="AD2277" i="10"/>
  <c r="AA2278" i="10"/>
  <c r="AB2278" i="10"/>
  <c r="AC2278" i="10"/>
  <c r="AD2278" i="10"/>
  <c r="AA2279" i="10"/>
  <c r="AB2279" i="10"/>
  <c r="AC2279" i="10"/>
  <c r="AD2279" i="10"/>
  <c r="AA2280" i="10"/>
  <c r="AB2280" i="10"/>
  <c r="AC2280" i="10"/>
  <c r="AD2280" i="10"/>
  <c r="AA2281" i="10"/>
  <c r="AB2281" i="10"/>
  <c r="AC2281" i="10"/>
  <c r="AD2281" i="10"/>
  <c r="AA2282" i="10"/>
  <c r="AB2282" i="10"/>
  <c r="Q31" i="11" s="1"/>
  <c r="AC2282" i="10"/>
  <c r="T31" i="11" s="1"/>
  <c r="AD2282" i="10"/>
  <c r="N31" i="11" s="1"/>
  <c r="AA2283" i="10"/>
  <c r="AB2283" i="10"/>
  <c r="AC2283" i="10"/>
  <c r="AD2283" i="10"/>
  <c r="AA2252" i="10"/>
  <c r="AB2252" i="10"/>
  <c r="AC2252" i="10"/>
  <c r="AD2252" i="10"/>
  <c r="AA2253" i="10"/>
  <c r="AB2253" i="10"/>
  <c r="AC2253" i="10"/>
  <c r="AD2253" i="10"/>
  <c r="AA2254" i="10"/>
  <c r="AB2254" i="10"/>
  <c r="AC2254" i="10"/>
  <c r="AD2254" i="10"/>
  <c r="AA2255" i="10"/>
  <c r="AB2255" i="10"/>
  <c r="AC2255" i="10"/>
  <c r="AD2255" i="10"/>
  <c r="AA2256" i="10"/>
  <c r="AB2256" i="10"/>
  <c r="AC2256" i="10"/>
  <c r="AD2256" i="10"/>
  <c r="AA2257" i="10"/>
  <c r="AB2257" i="10"/>
  <c r="AC2257" i="10"/>
  <c r="AD2257" i="10"/>
  <c r="AA2258" i="10"/>
  <c r="AB2258" i="10"/>
  <c r="AC2258" i="10"/>
  <c r="AD2258" i="10"/>
  <c r="AA2259" i="10"/>
  <c r="AB2259" i="10"/>
  <c r="AC2259" i="10"/>
  <c r="AD2259" i="10"/>
  <c r="AA2260" i="10"/>
  <c r="AB2260" i="10"/>
  <c r="AC2260" i="10"/>
  <c r="AD2260" i="10"/>
  <c r="AA2261" i="10"/>
  <c r="AB2261" i="10"/>
  <c r="AC2261" i="10"/>
  <c r="AD2261" i="10"/>
  <c r="AA2262" i="10"/>
  <c r="AB2262" i="10"/>
  <c r="Q16" i="11" s="1"/>
  <c r="AC2262" i="10"/>
  <c r="T16" i="11" s="1"/>
  <c r="AD2262" i="10"/>
  <c r="N16" i="11" s="1"/>
  <c r="AA2263" i="10"/>
  <c r="AB2263" i="10"/>
  <c r="AC2263" i="10"/>
  <c r="AD2263" i="10"/>
  <c r="AA2264" i="10"/>
  <c r="AB2264" i="10"/>
  <c r="AC2264" i="10"/>
  <c r="AD2264" i="10"/>
  <c r="AA2265" i="10"/>
  <c r="AB2265" i="10"/>
  <c r="AC2265" i="10"/>
  <c r="AD2265" i="10"/>
  <c r="AA2266" i="10"/>
  <c r="AB2266" i="10"/>
  <c r="AC2266" i="10"/>
  <c r="AD2266" i="10"/>
  <c r="AA2267" i="10"/>
  <c r="AB2267" i="10"/>
  <c r="AC2267" i="10"/>
  <c r="AD2267" i="10"/>
  <c r="AA808" i="27"/>
  <c r="AB808" i="27"/>
  <c r="AC808" i="27"/>
  <c r="AD808" i="27"/>
  <c r="AA809" i="27"/>
  <c r="AB809" i="27"/>
  <c r="AC809" i="27"/>
  <c r="AD809" i="27"/>
  <c r="AA810" i="27"/>
  <c r="AB810" i="27"/>
  <c r="AC810" i="27"/>
  <c r="AD810" i="27"/>
  <c r="AA811" i="27"/>
  <c r="AB811" i="27"/>
  <c r="AC811" i="27"/>
  <c r="AD811" i="27"/>
  <c r="AA812" i="27"/>
  <c r="AB812" i="27"/>
  <c r="AC812" i="27"/>
  <c r="AD812" i="27"/>
  <c r="AA813" i="27"/>
  <c r="AB813" i="27"/>
  <c r="AC813" i="27"/>
  <c r="AD813" i="27"/>
  <c r="AA814" i="27"/>
  <c r="AB814" i="27"/>
  <c r="AC814" i="27"/>
  <c r="AD814" i="27"/>
  <c r="AA815" i="27"/>
  <c r="AB815" i="27"/>
  <c r="AC815" i="27"/>
  <c r="AD815" i="27"/>
  <c r="AA816" i="27"/>
  <c r="AB816" i="27"/>
  <c r="AC816" i="27"/>
  <c r="AD816" i="27"/>
  <c r="AA817" i="27"/>
  <c r="AB817" i="27"/>
  <c r="AC817" i="27"/>
  <c r="AD817" i="27"/>
  <c r="AA818" i="27"/>
  <c r="AB818" i="27"/>
  <c r="P16" i="26" s="1"/>
  <c r="AC818" i="27"/>
  <c r="S16" i="26" s="1"/>
  <c r="AD818" i="27"/>
  <c r="AA819" i="27"/>
  <c r="AB819" i="27"/>
  <c r="AC819" i="27"/>
  <c r="AD819" i="27"/>
  <c r="AA820" i="27"/>
  <c r="AB820" i="27"/>
  <c r="AC820" i="27"/>
  <c r="AD820" i="27"/>
  <c r="AA821" i="27"/>
  <c r="AB821" i="27"/>
  <c r="AC821" i="27"/>
  <c r="AD821" i="27"/>
  <c r="AA822" i="27"/>
  <c r="AB822" i="27"/>
  <c r="AC822" i="27"/>
  <c r="AD822" i="27"/>
  <c r="AA823" i="27"/>
  <c r="AB823" i="27"/>
  <c r="AC823" i="27"/>
  <c r="AD823" i="27"/>
  <c r="AL1911" i="9"/>
  <c r="AM1911" i="9"/>
  <c r="AN1911" i="9"/>
  <c r="AO1911" i="9"/>
  <c r="AL1912" i="9"/>
  <c r="AM1912" i="9"/>
  <c r="AN1912" i="9"/>
  <c r="AO1912" i="9"/>
  <c r="AL1913" i="9"/>
  <c r="AM1913" i="9"/>
  <c r="AN1913" i="9"/>
  <c r="AO1913" i="9"/>
  <c r="AL1914" i="9"/>
  <c r="AM1914" i="9"/>
  <c r="AN1914" i="9"/>
  <c r="AO1914" i="9"/>
  <c r="AL1915" i="9"/>
  <c r="AM1915" i="9"/>
  <c r="AN1915" i="9"/>
  <c r="AO1915" i="9"/>
  <c r="AL1916" i="9"/>
  <c r="AM1916" i="9"/>
  <c r="AN1916" i="9"/>
  <c r="AO1916" i="9"/>
  <c r="AL1917" i="9"/>
  <c r="AM1917" i="9"/>
  <c r="AN1917" i="9"/>
  <c r="AO1917" i="9"/>
  <c r="AL1918" i="9"/>
  <c r="AM1918" i="9"/>
  <c r="AN1918" i="9"/>
  <c r="AO1918" i="9"/>
  <c r="AL1919" i="9"/>
  <c r="AM1919" i="9"/>
  <c r="AN1919" i="9"/>
  <c r="AO1919" i="9"/>
  <c r="AL1920" i="9"/>
  <c r="AM1920" i="9"/>
  <c r="AN1920" i="9"/>
  <c r="AO1920" i="9"/>
  <c r="AL1921" i="9"/>
  <c r="AM1921" i="9"/>
  <c r="AN1921" i="9"/>
  <c r="AO1921" i="9"/>
  <c r="AL1922" i="9"/>
  <c r="AM1922" i="9"/>
  <c r="AN1922" i="9"/>
  <c r="AO1922" i="9"/>
  <c r="AL1923" i="9"/>
  <c r="AM1923" i="9"/>
  <c r="AN1923" i="9"/>
  <c r="AO1923" i="9"/>
  <c r="AL1924" i="9"/>
  <c r="AM1924" i="9"/>
  <c r="AN1924" i="9"/>
  <c r="AO1924" i="9"/>
  <c r="AL340" i="29"/>
  <c r="AM340" i="29"/>
  <c r="AN340" i="29"/>
  <c r="AO340" i="29"/>
  <c r="AL341" i="29"/>
  <c r="AM341" i="29"/>
  <c r="AN341" i="29"/>
  <c r="AO341" i="29"/>
  <c r="AL342" i="29"/>
  <c r="AM342" i="29"/>
  <c r="AN342" i="29"/>
  <c r="AO342" i="29"/>
  <c r="AL343" i="29"/>
  <c r="AM343" i="29"/>
  <c r="AN343" i="29"/>
  <c r="AO343" i="29"/>
  <c r="AL344" i="29"/>
  <c r="AM344" i="29"/>
  <c r="AN344" i="29"/>
  <c r="AO344" i="29"/>
  <c r="AL345" i="29"/>
  <c r="AM345" i="29"/>
  <c r="AN345" i="29"/>
  <c r="AO345" i="29"/>
  <c r="AL346" i="29"/>
  <c r="AM346" i="29"/>
  <c r="AN346" i="29"/>
  <c r="AO346" i="29"/>
  <c r="AL347" i="29"/>
  <c r="AM347" i="29"/>
  <c r="AN347" i="29"/>
  <c r="AO347" i="29"/>
  <c r="AL348" i="29"/>
  <c r="AM348" i="29"/>
  <c r="AN348" i="29"/>
  <c r="AO348" i="29"/>
  <c r="AL349" i="29"/>
  <c r="AM349" i="29"/>
  <c r="AN349" i="29"/>
  <c r="AO349" i="29"/>
  <c r="AL350" i="29"/>
  <c r="AM350" i="29"/>
  <c r="AN350" i="29"/>
  <c r="AO350" i="29"/>
  <c r="AL351" i="29"/>
  <c r="AM351" i="29"/>
  <c r="AN351" i="29"/>
  <c r="AO351" i="29"/>
  <c r="AL352" i="29"/>
  <c r="AM352" i="29"/>
  <c r="AN352" i="29"/>
  <c r="AO352" i="29"/>
  <c r="AL353" i="29"/>
  <c r="AM353" i="29"/>
  <c r="AN353" i="29"/>
  <c r="AO353" i="29"/>
  <c r="AA364" i="18"/>
  <c r="AB364" i="18"/>
  <c r="AC364" i="18"/>
  <c r="AD364" i="18"/>
  <c r="AA365" i="18"/>
  <c r="AB365" i="18"/>
  <c r="AC365" i="18"/>
  <c r="AD365" i="18"/>
  <c r="AA366" i="18"/>
  <c r="AB366" i="18"/>
  <c r="AC366" i="18"/>
  <c r="AD366" i="18"/>
  <c r="AA367" i="18"/>
  <c r="AB367" i="18"/>
  <c r="AC367" i="18"/>
  <c r="AD367" i="18"/>
  <c r="AA368" i="18"/>
  <c r="AB368" i="18"/>
  <c r="AC368" i="18"/>
  <c r="AD368" i="18"/>
  <c r="AA369" i="18"/>
  <c r="AB369" i="18"/>
  <c r="AC369" i="18"/>
  <c r="AD369" i="18"/>
  <c r="AA370" i="18"/>
  <c r="AB370" i="18"/>
  <c r="AC370" i="18"/>
  <c r="AD370" i="18"/>
  <c r="AA371" i="18"/>
  <c r="AB371" i="18"/>
  <c r="AC371" i="18"/>
  <c r="AD371" i="18"/>
  <c r="AA372" i="18"/>
  <c r="AB372" i="18"/>
  <c r="AC372" i="18"/>
  <c r="AD372" i="18"/>
  <c r="AA373" i="18"/>
  <c r="AB373" i="18"/>
  <c r="AC373" i="18"/>
  <c r="AD373" i="18"/>
  <c r="AA374" i="18"/>
  <c r="AB374" i="18"/>
  <c r="AC374" i="18"/>
  <c r="AD374" i="18"/>
  <c r="AA375" i="18"/>
  <c r="AB375" i="18"/>
  <c r="AC375" i="18"/>
  <c r="AD375" i="18"/>
  <c r="AA796" i="27"/>
  <c r="AB796" i="27"/>
  <c r="AC796" i="27"/>
  <c r="AD796" i="27"/>
  <c r="AA797" i="27"/>
  <c r="AB797" i="27"/>
  <c r="AC797" i="27"/>
  <c r="AD797" i="27"/>
  <c r="AA798" i="27"/>
  <c r="AB798" i="27"/>
  <c r="AC798" i="27"/>
  <c r="AD798" i="27"/>
  <c r="AA799" i="27"/>
  <c r="AB799" i="27"/>
  <c r="AC799" i="27"/>
  <c r="AD799" i="27"/>
  <c r="AA800" i="27"/>
  <c r="AB800" i="27"/>
  <c r="AC800" i="27"/>
  <c r="AD800" i="27"/>
  <c r="AA801" i="27"/>
  <c r="AB801" i="27"/>
  <c r="AC801" i="27"/>
  <c r="AD801" i="27"/>
  <c r="AA802" i="27"/>
  <c r="AB802" i="27"/>
  <c r="AC802" i="27"/>
  <c r="AD802" i="27"/>
  <c r="AA803" i="27"/>
  <c r="AB803" i="27"/>
  <c r="AC803" i="27"/>
  <c r="AD803" i="27"/>
  <c r="AA804" i="27"/>
  <c r="AB804" i="27"/>
  <c r="AC804" i="27"/>
  <c r="AD804" i="27"/>
  <c r="AA805" i="27"/>
  <c r="AB805" i="27"/>
  <c r="AC805" i="27"/>
  <c r="AD805" i="27"/>
  <c r="AA806" i="27"/>
  <c r="AB806" i="27"/>
  <c r="AC806" i="27"/>
  <c r="AD806" i="27"/>
  <c r="AA807" i="27"/>
  <c r="AB807" i="27"/>
  <c r="AC807" i="27"/>
  <c r="AD807" i="27"/>
  <c r="AA2240" i="10"/>
  <c r="AB2240" i="10"/>
  <c r="AC2240" i="10"/>
  <c r="AD2240" i="10"/>
  <c r="AA2241" i="10"/>
  <c r="AB2241" i="10"/>
  <c r="AC2241" i="10"/>
  <c r="AD2241" i="10"/>
  <c r="AA2242" i="10"/>
  <c r="AB2242" i="10"/>
  <c r="AC2242" i="10"/>
  <c r="AD2242" i="10"/>
  <c r="AA2243" i="10"/>
  <c r="AB2243" i="10"/>
  <c r="AC2243" i="10"/>
  <c r="AD2243" i="10"/>
  <c r="AA2244" i="10"/>
  <c r="AB2244" i="10"/>
  <c r="AC2244" i="10"/>
  <c r="AD2244" i="10"/>
  <c r="AA2245" i="10"/>
  <c r="AB2245" i="10"/>
  <c r="AC2245" i="10"/>
  <c r="AD2245" i="10"/>
  <c r="AA2246" i="10"/>
  <c r="AB2246" i="10"/>
  <c r="AC2246" i="10"/>
  <c r="AD2246" i="10"/>
  <c r="AA2247" i="10"/>
  <c r="AB2247" i="10"/>
  <c r="AC2247" i="10"/>
  <c r="AD2247" i="10"/>
  <c r="AA2248" i="10"/>
  <c r="AB2248" i="10"/>
  <c r="AC2248" i="10"/>
  <c r="AD2248" i="10"/>
  <c r="AA2249" i="10"/>
  <c r="AB2249" i="10"/>
  <c r="AC2249" i="10"/>
  <c r="AD2249" i="10"/>
  <c r="AA2250" i="10"/>
  <c r="AB2250" i="10"/>
  <c r="AC2250" i="10"/>
  <c r="AD2250" i="10"/>
  <c r="AA2251" i="10"/>
  <c r="AB2251" i="10"/>
  <c r="AC2251" i="10"/>
  <c r="AD2251" i="10"/>
  <c r="AL1910" i="9"/>
  <c r="AM1910" i="9"/>
  <c r="AN1910" i="9"/>
  <c r="AO1910" i="9"/>
  <c r="AL1897" i="9"/>
  <c r="AM1897" i="9"/>
  <c r="AN1897" i="9"/>
  <c r="AO1897" i="9"/>
  <c r="AL1898" i="9"/>
  <c r="AM1898" i="9"/>
  <c r="AN1898" i="9"/>
  <c r="AO1898" i="9"/>
  <c r="AL1899" i="9"/>
  <c r="AM1899" i="9"/>
  <c r="AN1899" i="9"/>
  <c r="AO1899" i="9"/>
  <c r="AL1900" i="9"/>
  <c r="AM1900" i="9"/>
  <c r="AN1900" i="9"/>
  <c r="AO1900" i="9"/>
  <c r="AL1901" i="9"/>
  <c r="AM1901" i="9"/>
  <c r="AN1901" i="9"/>
  <c r="AO1901" i="9"/>
  <c r="AL1902" i="9"/>
  <c r="AM1902" i="9"/>
  <c r="AN1902" i="9"/>
  <c r="AO1902" i="9"/>
  <c r="AL1903" i="9"/>
  <c r="AM1903" i="9"/>
  <c r="AN1903" i="9"/>
  <c r="AO1903" i="9"/>
  <c r="AL1904" i="9"/>
  <c r="AM1904" i="9"/>
  <c r="AN1904" i="9"/>
  <c r="AO1904" i="9"/>
  <c r="AL1905" i="9"/>
  <c r="AM1905" i="9"/>
  <c r="AN1905" i="9"/>
  <c r="AO1905" i="9"/>
  <c r="AL1906" i="9"/>
  <c r="AM1906" i="9"/>
  <c r="AN1906" i="9"/>
  <c r="AO1906" i="9"/>
  <c r="AL1907" i="9"/>
  <c r="AM1907" i="9"/>
  <c r="AN1907" i="9"/>
  <c r="AO1907" i="9"/>
  <c r="AL1908" i="9"/>
  <c r="AM1908" i="9"/>
  <c r="AN1908" i="9"/>
  <c r="AO1908" i="9"/>
  <c r="AL1909" i="9"/>
  <c r="AM1909" i="9"/>
  <c r="AN1909" i="9"/>
  <c r="AO1909" i="9"/>
  <c r="AL326" i="29"/>
  <c r="AM326" i="29"/>
  <c r="AN326" i="29"/>
  <c r="AO326" i="29"/>
  <c r="AL327" i="29"/>
  <c r="AM327" i="29"/>
  <c r="AN327" i="29"/>
  <c r="AO327" i="29"/>
  <c r="AL328" i="29"/>
  <c r="AM328" i="29"/>
  <c r="AN328" i="29"/>
  <c r="AO328" i="29"/>
  <c r="AL329" i="29"/>
  <c r="AM329" i="29"/>
  <c r="AN329" i="29"/>
  <c r="AO329" i="29"/>
  <c r="AL330" i="29"/>
  <c r="AM330" i="29"/>
  <c r="AN330" i="29"/>
  <c r="AO330" i="29"/>
  <c r="AL331" i="29"/>
  <c r="AM331" i="29"/>
  <c r="AN331" i="29"/>
  <c r="AO331" i="29"/>
  <c r="AL332" i="29"/>
  <c r="AM332" i="29"/>
  <c r="AN332" i="29"/>
  <c r="AO332" i="29"/>
  <c r="AL333" i="29"/>
  <c r="AM333" i="29"/>
  <c r="AN333" i="29"/>
  <c r="AO333" i="29"/>
  <c r="AL334" i="29"/>
  <c r="AM334" i="29"/>
  <c r="AN334" i="29"/>
  <c r="AO334" i="29"/>
  <c r="AL335" i="29"/>
  <c r="AM335" i="29"/>
  <c r="AN335" i="29"/>
  <c r="AO335" i="29"/>
  <c r="AL336" i="29"/>
  <c r="AM336" i="29"/>
  <c r="AN336" i="29"/>
  <c r="AO336" i="29"/>
  <c r="AL337" i="29"/>
  <c r="AM337" i="29"/>
  <c r="AN337" i="29"/>
  <c r="AO337" i="29"/>
  <c r="AL338" i="29"/>
  <c r="AM338" i="29"/>
  <c r="AN338" i="29"/>
  <c r="AO338" i="29"/>
  <c r="AL339" i="29"/>
  <c r="AM339" i="29"/>
  <c r="AN339" i="29"/>
  <c r="AO339" i="29"/>
  <c r="AL313" i="29"/>
  <c r="AM313" i="29"/>
  <c r="AN313" i="29"/>
  <c r="AO313" i="29"/>
  <c r="AL314" i="29"/>
  <c r="AM314" i="29"/>
  <c r="AN314" i="29"/>
  <c r="AO314" i="29"/>
  <c r="AL315" i="29"/>
  <c r="AM315" i="29"/>
  <c r="AN315" i="29"/>
  <c r="AO315" i="29"/>
  <c r="AL316" i="29"/>
  <c r="AM316" i="29"/>
  <c r="AN316" i="29"/>
  <c r="AO316" i="29"/>
  <c r="AL317" i="29"/>
  <c r="AM317" i="29"/>
  <c r="AN317" i="29"/>
  <c r="AO317" i="29"/>
  <c r="AL318" i="29"/>
  <c r="AM318" i="29"/>
  <c r="AN318" i="29"/>
  <c r="AO318" i="29"/>
  <c r="AL319" i="29"/>
  <c r="AM319" i="29"/>
  <c r="AN319" i="29"/>
  <c r="AO319" i="29"/>
  <c r="AL320" i="29"/>
  <c r="AM320" i="29"/>
  <c r="AN320" i="29"/>
  <c r="AO320" i="29"/>
  <c r="AL321" i="29"/>
  <c r="AM321" i="29"/>
  <c r="AN321" i="29"/>
  <c r="AO321" i="29"/>
  <c r="AL322" i="29"/>
  <c r="AM322" i="29"/>
  <c r="AN322" i="29"/>
  <c r="AO322" i="29"/>
  <c r="AL323" i="29"/>
  <c r="AM323" i="29"/>
  <c r="AN323" i="29"/>
  <c r="AO323" i="29"/>
  <c r="AL324" i="29"/>
  <c r="AM324" i="29"/>
  <c r="AN324" i="29"/>
  <c r="AO324" i="29"/>
  <c r="AL325" i="29"/>
  <c r="AM325" i="29"/>
  <c r="AN325" i="29"/>
  <c r="AO325" i="29"/>
  <c r="AL1872" i="9"/>
  <c r="AM1872" i="9"/>
  <c r="AN1872" i="9"/>
  <c r="AO1872" i="9"/>
  <c r="AL1873" i="9"/>
  <c r="AM1873" i="9"/>
  <c r="AN1873" i="9"/>
  <c r="AO1873" i="9"/>
  <c r="AL1874" i="9"/>
  <c r="AM1874" i="9"/>
  <c r="AN1874" i="9"/>
  <c r="AO1874" i="9"/>
  <c r="AL1875" i="9"/>
  <c r="AM1875" i="9"/>
  <c r="AN1875" i="9"/>
  <c r="AO1875" i="9"/>
  <c r="AL1876" i="9"/>
  <c r="AM1876" i="9"/>
  <c r="AN1876" i="9"/>
  <c r="AO1876" i="9"/>
  <c r="AL1877" i="9"/>
  <c r="AM1877" i="9"/>
  <c r="AN1877" i="9"/>
  <c r="AO1877" i="9"/>
  <c r="AL1878" i="9"/>
  <c r="AM1878" i="9"/>
  <c r="AN1878" i="9"/>
  <c r="AO1878" i="9"/>
  <c r="AL1879" i="9"/>
  <c r="AM1879" i="9"/>
  <c r="AN1879" i="9"/>
  <c r="AO1879" i="9"/>
  <c r="AL1880" i="9"/>
  <c r="AM1880" i="9"/>
  <c r="AN1880" i="9"/>
  <c r="AO1880" i="9"/>
  <c r="AL1881" i="9"/>
  <c r="AM1881" i="9"/>
  <c r="AN1881" i="9"/>
  <c r="AO1881" i="9"/>
  <c r="AL1882" i="9"/>
  <c r="AM1882" i="9"/>
  <c r="AN1882" i="9"/>
  <c r="AO1882" i="9"/>
  <c r="AL1883" i="9"/>
  <c r="AM1883" i="9"/>
  <c r="AN1883" i="9"/>
  <c r="AO1883" i="9"/>
  <c r="AL1884" i="9"/>
  <c r="AM1884" i="9"/>
  <c r="AN1884" i="9"/>
  <c r="AO1884" i="9"/>
  <c r="AL1885" i="9"/>
  <c r="AM1885" i="9"/>
  <c r="AN1885" i="9"/>
  <c r="AO1885" i="9"/>
  <c r="AL1886" i="9"/>
  <c r="AM1886" i="9"/>
  <c r="AN1886" i="9"/>
  <c r="AO1886" i="9"/>
  <c r="AL1887" i="9"/>
  <c r="AM1887" i="9"/>
  <c r="AN1887" i="9"/>
  <c r="AO1887" i="9"/>
  <c r="AL1888" i="9"/>
  <c r="AM1888" i="9"/>
  <c r="AN1888" i="9"/>
  <c r="AO1888" i="9"/>
  <c r="AL1889" i="9"/>
  <c r="AM1889" i="9"/>
  <c r="AN1889" i="9"/>
  <c r="AO1889" i="9"/>
  <c r="AL1890" i="9"/>
  <c r="AM1890" i="9"/>
  <c r="AN1890" i="9"/>
  <c r="AO1890" i="9"/>
  <c r="AL1891" i="9"/>
  <c r="AM1891" i="9"/>
  <c r="AN1891" i="9"/>
  <c r="AO1891" i="9"/>
  <c r="AL1892" i="9"/>
  <c r="AM1892" i="9"/>
  <c r="AN1892" i="9"/>
  <c r="AO1892" i="9"/>
  <c r="AL1893" i="9"/>
  <c r="AM1893" i="9"/>
  <c r="AN1893" i="9"/>
  <c r="AO1893" i="9"/>
  <c r="AL1894" i="9"/>
  <c r="AM1894" i="9"/>
  <c r="AN1894" i="9"/>
  <c r="AO1894" i="9"/>
  <c r="AL1895" i="9"/>
  <c r="AM1895" i="9"/>
  <c r="AN1895" i="9"/>
  <c r="AO1895" i="9"/>
  <c r="AL1896" i="9"/>
  <c r="AM1896" i="9"/>
  <c r="AN1896" i="9"/>
  <c r="AO1896" i="9"/>
  <c r="AL301" i="29"/>
  <c r="AM301" i="29"/>
  <c r="AN301" i="29"/>
  <c r="AO301" i="29"/>
  <c r="AL302" i="29"/>
  <c r="AM302" i="29"/>
  <c r="AN302" i="29"/>
  <c r="AO302" i="29"/>
  <c r="AL303" i="29"/>
  <c r="AM303" i="29"/>
  <c r="AN303" i="29"/>
  <c r="AO303" i="29"/>
  <c r="AL304" i="29"/>
  <c r="AM304" i="29"/>
  <c r="AN304" i="29"/>
  <c r="AO304" i="29"/>
  <c r="AL305" i="29"/>
  <c r="AM305" i="29"/>
  <c r="AN305" i="29"/>
  <c r="AO305" i="29"/>
  <c r="AL306" i="29"/>
  <c r="AM306" i="29"/>
  <c r="AN306" i="29"/>
  <c r="AO306" i="29"/>
  <c r="AL307" i="29"/>
  <c r="AM307" i="29"/>
  <c r="AN307" i="29"/>
  <c r="AO307" i="29"/>
  <c r="AL308" i="29"/>
  <c r="AM308" i="29"/>
  <c r="AN308" i="29"/>
  <c r="AO308" i="29"/>
  <c r="AL309" i="29"/>
  <c r="AM309" i="29"/>
  <c r="AN309" i="29"/>
  <c r="AO309" i="29"/>
  <c r="AL310" i="29"/>
  <c r="AM310" i="29"/>
  <c r="AN310" i="29"/>
  <c r="AO310" i="29"/>
  <c r="AL311" i="29"/>
  <c r="AM311" i="29"/>
  <c r="AN311" i="29"/>
  <c r="AO311" i="29"/>
  <c r="AL312" i="29"/>
  <c r="AM312" i="29"/>
  <c r="AN312" i="29"/>
  <c r="AO312" i="29"/>
  <c r="AL1860" i="9"/>
  <c r="AM1860" i="9"/>
  <c r="AN1860" i="9"/>
  <c r="AO1860" i="9"/>
  <c r="AL1861" i="9"/>
  <c r="AM1861" i="9"/>
  <c r="AN1861" i="9"/>
  <c r="AO1861" i="9"/>
  <c r="AL1862" i="9"/>
  <c r="AM1862" i="9"/>
  <c r="AN1862" i="9"/>
  <c r="AO1862" i="9"/>
  <c r="AL1863" i="9"/>
  <c r="AM1863" i="9"/>
  <c r="AN1863" i="9"/>
  <c r="AO1863" i="9"/>
  <c r="AL1864" i="9"/>
  <c r="AM1864" i="9"/>
  <c r="AN1864" i="9"/>
  <c r="AO1864" i="9"/>
  <c r="AL1865" i="9"/>
  <c r="AM1865" i="9"/>
  <c r="AN1865" i="9"/>
  <c r="AO1865" i="9"/>
  <c r="AL1866" i="9"/>
  <c r="AM1866" i="9"/>
  <c r="AN1866" i="9"/>
  <c r="AO1866" i="9"/>
  <c r="AL1867" i="9"/>
  <c r="AM1867" i="9"/>
  <c r="AN1867" i="9"/>
  <c r="AO1867" i="9"/>
  <c r="AL1868" i="9"/>
  <c r="AM1868" i="9"/>
  <c r="AN1868" i="9"/>
  <c r="AO1868" i="9"/>
  <c r="AL1869" i="9"/>
  <c r="AM1869" i="9"/>
  <c r="AN1869" i="9"/>
  <c r="AO1869" i="9"/>
  <c r="AL1870" i="9"/>
  <c r="AM1870" i="9"/>
  <c r="AN1870" i="9"/>
  <c r="AO1870" i="9"/>
  <c r="AL1871" i="9"/>
  <c r="AM1871" i="9"/>
  <c r="AN1871" i="9"/>
  <c r="AO1871" i="9"/>
  <c r="AL289" i="29"/>
  <c r="AM289" i="29"/>
  <c r="AN289" i="29"/>
  <c r="AO289" i="29"/>
  <c r="AL290" i="29"/>
  <c r="AM290" i="29"/>
  <c r="AN290" i="29"/>
  <c r="AO290" i="29"/>
  <c r="AL291" i="29"/>
  <c r="AM291" i="29"/>
  <c r="AN291" i="29"/>
  <c r="AO291" i="29"/>
  <c r="AL292" i="29"/>
  <c r="AM292" i="29"/>
  <c r="AN292" i="29"/>
  <c r="AO292" i="29"/>
  <c r="AL293" i="29"/>
  <c r="AM293" i="29"/>
  <c r="AN293" i="29"/>
  <c r="AO293" i="29"/>
  <c r="AL294" i="29"/>
  <c r="AM294" i="29"/>
  <c r="AN294" i="29"/>
  <c r="AO294" i="29"/>
  <c r="AL295" i="29"/>
  <c r="AM295" i="29"/>
  <c r="AN295" i="29"/>
  <c r="AO295" i="29"/>
  <c r="AL296" i="29"/>
  <c r="AM296" i="29"/>
  <c r="AN296" i="29"/>
  <c r="AO296" i="29"/>
  <c r="AL297" i="29"/>
  <c r="AM297" i="29"/>
  <c r="AN297" i="29"/>
  <c r="AO297" i="29"/>
  <c r="AL298" i="29"/>
  <c r="AM298" i="29"/>
  <c r="AN298" i="29"/>
  <c r="AO298" i="29"/>
  <c r="AL299" i="29"/>
  <c r="AM299" i="29"/>
  <c r="AN299" i="29"/>
  <c r="AO299" i="29"/>
  <c r="AL300" i="29"/>
  <c r="AM300" i="29"/>
  <c r="AN300" i="29"/>
  <c r="AO300" i="29"/>
  <c r="AL1848" i="9"/>
  <c r="AM1848" i="9"/>
  <c r="AN1848" i="9"/>
  <c r="AO1848" i="9"/>
  <c r="AL1849" i="9"/>
  <c r="AM1849" i="9"/>
  <c r="AN1849" i="9"/>
  <c r="AO1849" i="9"/>
  <c r="AL1850" i="9"/>
  <c r="AM1850" i="9"/>
  <c r="AN1850" i="9"/>
  <c r="AO1850" i="9"/>
  <c r="AL1851" i="9"/>
  <c r="AM1851" i="9"/>
  <c r="AN1851" i="9"/>
  <c r="AO1851" i="9"/>
  <c r="AL1852" i="9"/>
  <c r="AM1852" i="9"/>
  <c r="AN1852" i="9"/>
  <c r="AO1852" i="9"/>
  <c r="AL1853" i="9"/>
  <c r="AM1853" i="9"/>
  <c r="AN1853" i="9"/>
  <c r="AO1853" i="9"/>
  <c r="AL1854" i="9"/>
  <c r="AM1854" i="9"/>
  <c r="AN1854" i="9"/>
  <c r="AO1854" i="9"/>
  <c r="AL1855" i="9"/>
  <c r="AM1855" i="9"/>
  <c r="AN1855" i="9"/>
  <c r="AO1855" i="9"/>
  <c r="AL1856" i="9"/>
  <c r="AM1856" i="9"/>
  <c r="AN1856" i="9"/>
  <c r="AO1856" i="9"/>
  <c r="AL1857" i="9"/>
  <c r="AM1857" i="9"/>
  <c r="AN1857" i="9"/>
  <c r="AO1857" i="9"/>
  <c r="AL1858" i="9"/>
  <c r="AM1858" i="9"/>
  <c r="AN1858" i="9"/>
  <c r="AO1858" i="9"/>
  <c r="AL1859" i="9"/>
  <c r="AM1859" i="9"/>
  <c r="AN1859" i="9"/>
  <c r="AO1859" i="9"/>
  <c r="AL277" i="29"/>
  <c r="AM277" i="29"/>
  <c r="AN277" i="29"/>
  <c r="AO277" i="29"/>
  <c r="AL278" i="29"/>
  <c r="AM278" i="29"/>
  <c r="AN278" i="29"/>
  <c r="AO278" i="29"/>
  <c r="AL279" i="29"/>
  <c r="AM279" i="29"/>
  <c r="AN279" i="29"/>
  <c r="AO279" i="29"/>
  <c r="AL280" i="29"/>
  <c r="AM280" i="29"/>
  <c r="AN280" i="29"/>
  <c r="AO280" i="29"/>
  <c r="AL281" i="29"/>
  <c r="AM281" i="29"/>
  <c r="AN281" i="29"/>
  <c r="AO281" i="29"/>
  <c r="AL282" i="29"/>
  <c r="AM282" i="29"/>
  <c r="AN282" i="29"/>
  <c r="AO282" i="29"/>
  <c r="AL283" i="29"/>
  <c r="AM283" i="29"/>
  <c r="AN283" i="29"/>
  <c r="AO283" i="29"/>
  <c r="AL284" i="29"/>
  <c r="AM284" i="29"/>
  <c r="AN284" i="29"/>
  <c r="AO284" i="29"/>
  <c r="AL285" i="29"/>
  <c r="AM285" i="29"/>
  <c r="AN285" i="29"/>
  <c r="AO285" i="29"/>
  <c r="AL286" i="29"/>
  <c r="AM286" i="29"/>
  <c r="AN286" i="29"/>
  <c r="AO286" i="29"/>
  <c r="AL287" i="29"/>
  <c r="AM287" i="29"/>
  <c r="AN287" i="29"/>
  <c r="AO287" i="29"/>
  <c r="AL288" i="29"/>
  <c r="AM288" i="29"/>
  <c r="AN288" i="29"/>
  <c r="AO288" i="29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AP7" i="28"/>
  <c r="AQ7" i="28"/>
  <c r="AR7" i="28"/>
  <c r="AS7" i="28"/>
  <c r="S7" i="28"/>
  <c r="G7" i="28"/>
  <c r="H7" i="28"/>
  <c r="I7" i="28" a="1"/>
  <c r="I7" i="28" s="1"/>
  <c r="J7" i="28"/>
  <c r="K7" i="28"/>
  <c r="L7" i="28"/>
  <c r="M7" i="28"/>
  <c r="N7" i="28" s="1"/>
  <c r="O7" i="28"/>
  <c r="P7" i="28"/>
  <c r="Q7" i="28" s="1"/>
  <c r="R7" i="28"/>
  <c r="AL1836" i="9"/>
  <c r="AM1836" i="9"/>
  <c r="AN1836" i="9"/>
  <c r="AO1836" i="9"/>
  <c r="AL1837" i="9"/>
  <c r="AM1837" i="9"/>
  <c r="AN1837" i="9"/>
  <c r="AO1837" i="9"/>
  <c r="AL1838" i="9"/>
  <c r="AM1838" i="9"/>
  <c r="AN1838" i="9"/>
  <c r="AO1838" i="9"/>
  <c r="AL1839" i="9"/>
  <c r="AM1839" i="9"/>
  <c r="AN1839" i="9"/>
  <c r="AO1839" i="9"/>
  <c r="AL1840" i="9"/>
  <c r="AM1840" i="9"/>
  <c r="AN1840" i="9"/>
  <c r="AO1840" i="9"/>
  <c r="AL1841" i="9"/>
  <c r="AM1841" i="9"/>
  <c r="AN1841" i="9"/>
  <c r="AO1841" i="9"/>
  <c r="AL1842" i="9"/>
  <c r="AM1842" i="9"/>
  <c r="AN1842" i="9"/>
  <c r="AO1842" i="9"/>
  <c r="AL1843" i="9"/>
  <c r="AM1843" i="9"/>
  <c r="AN1843" i="9"/>
  <c r="AO1843" i="9"/>
  <c r="AL1844" i="9"/>
  <c r="AM1844" i="9"/>
  <c r="AN1844" i="9"/>
  <c r="AO1844" i="9"/>
  <c r="AL1845" i="9"/>
  <c r="AM1845" i="9"/>
  <c r="AN1845" i="9"/>
  <c r="AO1845" i="9"/>
  <c r="AL1846" i="9"/>
  <c r="AM1846" i="9"/>
  <c r="AN1846" i="9"/>
  <c r="AO1846" i="9"/>
  <c r="AL1847" i="9"/>
  <c r="AM1847" i="9"/>
  <c r="AN1847" i="9"/>
  <c r="AO1847" i="9"/>
  <c r="AL265" i="29"/>
  <c r="AM265" i="29"/>
  <c r="AN265" i="29"/>
  <c r="AO265" i="29"/>
  <c r="AL266" i="29"/>
  <c r="AM266" i="29"/>
  <c r="AN266" i="29"/>
  <c r="AO266" i="29"/>
  <c r="AL267" i="29"/>
  <c r="AM267" i="29"/>
  <c r="AN267" i="29"/>
  <c r="AO267" i="29"/>
  <c r="AL268" i="29"/>
  <c r="AM268" i="29"/>
  <c r="AN268" i="29"/>
  <c r="AO268" i="29"/>
  <c r="AL269" i="29"/>
  <c r="AM269" i="29"/>
  <c r="AN269" i="29"/>
  <c r="AO269" i="29"/>
  <c r="AL270" i="29"/>
  <c r="AM270" i="29"/>
  <c r="AN270" i="29"/>
  <c r="AO270" i="29"/>
  <c r="AL271" i="29"/>
  <c r="AM271" i="29"/>
  <c r="AN271" i="29"/>
  <c r="AO271" i="29"/>
  <c r="AL272" i="29"/>
  <c r="AM272" i="29"/>
  <c r="AN272" i="29"/>
  <c r="AO272" i="29"/>
  <c r="AL273" i="29"/>
  <c r="AM273" i="29"/>
  <c r="AN273" i="29"/>
  <c r="AO273" i="29"/>
  <c r="AL274" i="29"/>
  <c r="AM274" i="29"/>
  <c r="AN274" i="29"/>
  <c r="AO274" i="29"/>
  <c r="AL275" i="29"/>
  <c r="AM275" i="29"/>
  <c r="AN275" i="29"/>
  <c r="AO275" i="29"/>
  <c r="AL276" i="29"/>
  <c r="AM276" i="29"/>
  <c r="AN276" i="29"/>
  <c r="AO276" i="29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AP51" i="28"/>
  <c r="AQ51" i="28"/>
  <c r="AR51" i="28"/>
  <c r="AS51" i="28"/>
  <c r="S51" i="28"/>
  <c r="G51" i="28"/>
  <c r="H51" i="28"/>
  <c r="I51" i="28" a="1"/>
  <c r="I51" i="28" s="1"/>
  <c r="J51" i="28"/>
  <c r="K51" i="28"/>
  <c r="L51" i="28"/>
  <c r="M51" i="28"/>
  <c r="N51" i="28" s="1"/>
  <c r="O51" i="28"/>
  <c r="P51" i="28"/>
  <c r="Q51" i="28" s="1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T72" i="12"/>
  <c r="G72" i="12"/>
  <c r="H72" i="12"/>
  <c r="I72" i="12" a="1"/>
  <c r="I72" i="12" s="1"/>
  <c r="J72" i="12" a="1"/>
  <c r="J72" i="12" s="1"/>
  <c r="K72" i="12"/>
  <c r="L72" i="12"/>
  <c r="N72" i="12"/>
  <c r="O72" i="12" s="1"/>
  <c r="P72" i="12"/>
  <c r="Q72" i="12"/>
  <c r="AL1824" i="9"/>
  <c r="AM1824" i="9"/>
  <c r="AN1824" i="9"/>
  <c r="AO1824" i="9"/>
  <c r="AL1825" i="9"/>
  <c r="AM1825" i="9"/>
  <c r="AN1825" i="9"/>
  <c r="AO1825" i="9"/>
  <c r="AL1826" i="9"/>
  <c r="AM1826" i="9"/>
  <c r="AN1826" i="9"/>
  <c r="AO1826" i="9"/>
  <c r="AL1827" i="9"/>
  <c r="AM1827" i="9"/>
  <c r="AN1827" i="9"/>
  <c r="AO1827" i="9"/>
  <c r="AL1828" i="9"/>
  <c r="AM1828" i="9"/>
  <c r="AN1828" i="9"/>
  <c r="S72" i="12" s="1"/>
  <c r="AO1828" i="9"/>
  <c r="M72" i="12" s="1"/>
  <c r="AL1829" i="9"/>
  <c r="AM1829" i="9"/>
  <c r="AN1829" i="9"/>
  <c r="AO1829" i="9"/>
  <c r="AL1830" i="9"/>
  <c r="AM1830" i="9"/>
  <c r="AN1830" i="9"/>
  <c r="AO1830" i="9"/>
  <c r="AL1831" i="9"/>
  <c r="AM1831" i="9"/>
  <c r="AN1831" i="9"/>
  <c r="AO1831" i="9"/>
  <c r="AL1832" i="9"/>
  <c r="AM1832" i="9"/>
  <c r="AN1832" i="9"/>
  <c r="AO1832" i="9"/>
  <c r="AL1833" i="9"/>
  <c r="AM1833" i="9"/>
  <c r="AN1833" i="9"/>
  <c r="AO1833" i="9"/>
  <c r="AL1834" i="9"/>
  <c r="AM1834" i="9"/>
  <c r="AN1834" i="9"/>
  <c r="AO1834" i="9"/>
  <c r="AL1835" i="9"/>
  <c r="AM1835" i="9"/>
  <c r="AN1835" i="9"/>
  <c r="AO1835" i="9"/>
  <c r="AL253" i="29"/>
  <c r="AM253" i="29"/>
  <c r="AN253" i="29"/>
  <c r="AO253" i="29"/>
  <c r="AL254" i="29"/>
  <c r="AM254" i="29"/>
  <c r="AN254" i="29"/>
  <c r="AO254" i="29"/>
  <c r="AL255" i="29"/>
  <c r="AM255" i="29"/>
  <c r="AN255" i="29"/>
  <c r="AO255" i="29"/>
  <c r="AL256" i="29"/>
  <c r="AM256" i="29"/>
  <c r="AN256" i="29"/>
  <c r="AO256" i="29"/>
  <c r="AL257" i="29"/>
  <c r="AM257" i="29"/>
  <c r="AN257" i="29"/>
  <c r="R51" i="28" s="1"/>
  <c r="AO257" i="29"/>
  <c r="AL258" i="29"/>
  <c r="AM258" i="29"/>
  <c r="AN258" i="29"/>
  <c r="AO258" i="29"/>
  <c r="AL259" i="29"/>
  <c r="AM259" i="29"/>
  <c r="AN259" i="29"/>
  <c r="AO259" i="29"/>
  <c r="AL260" i="29"/>
  <c r="AM260" i="29"/>
  <c r="AN260" i="29"/>
  <c r="AO260" i="29"/>
  <c r="AL261" i="29"/>
  <c r="AM261" i="29"/>
  <c r="AN261" i="29"/>
  <c r="AO261" i="29"/>
  <c r="AL262" i="29"/>
  <c r="AM262" i="29"/>
  <c r="AN262" i="29"/>
  <c r="AO262" i="29"/>
  <c r="AL263" i="29"/>
  <c r="AM263" i="29"/>
  <c r="AN263" i="29"/>
  <c r="AO263" i="29"/>
  <c r="AL264" i="29"/>
  <c r="AM264" i="29"/>
  <c r="AN264" i="29"/>
  <c r="AO264" i="29"/>
  <c r="AL1812" i="9"/>
  <c r="AM1812" i="9"/>
  <c r="AN1812" i="9"/>
  <c r="AO1812" i="9"/>
  <c r="AL1813" i="9"/>
  <c r="AM1813" i="9"/>
  <c r="AN1813" i="9"/>
  <c r="AO1813" i="9"/>
  <c r="AL1814" i="9"/>
  <c r="AM1814" i="9"/>
  <c r="AN1814" i="9"/>
  <c r="AO1814" i="9"/>
  <c r="AL1815" i="9"/>
  <c r="AM1815" i="9"/>
  <c r="AN1815" i="9"/>
  <c r="AO1815" i="9"/>
  <c r="AL1816" i="9"/>
  <c r="AM1816" i="9"/>
  <c r="AN1816" i="9"/>
  <c r="AO1816" i="9"/>
  <c r="AL1817" i="9"/>
  <c r="AM1817" i="9"/>
  <c r="AN1817" i="9"/>
  <c r="AO1817" i="9"/>
  <c r="AL1818" i="9"/>
  <c r="AM1818" i="9"/>
  <c r="AN1818" i="9"/>
  <c r="AO1818" i="9"/>
  <c r="AL1819" i="9"/>
  <c r="AM1819" i="9"/>
  <c r="AN1819" i="9"/>
  <c r="AO1819" i="9"/>
  <c r="AL1820" i="9"/>
  <c r="AM1820" i="9"/>
  <c r="AN1820" i="9"/>
  <c r="AO1820" i="9"/>
  <c r="AL1821" i="9"/>
  <c r="AM1821" i="9"/>
  <c r="AN1821" i="9"/>
  <c r="AO1821" i="9"/>
  <c r="AL1822" i="9"/>
  <c r="AM1822" i="9"/>
  <c r="AN1822" i="9"/>
  <c r="AO1822" i="9"/>
  <c r="AL1823" i="9"/>
  <c r="AM1823" i="9"/>
  <c r="AN1823" i="9"/>
  <c r="AO1823" i="9"/>
  <c r="AL241" i="29"/>
  <c r="AM241" i="29"/>
  <c r="AN241" i="29"/>
  <c r="AO241" i="29"/>
  <c r="AL242" i="29"/>
  <c r="AM242" i="29"/>
  <c r="AN242" i="29"/>
  <c r="AO242" i="29"/>
  <c r="AL243" i="29"/>
  <c r="AM243" i="29"/>
  <c r="AN243" i="29"/>
  <c r="AO243" i="29"/>
  <c r="AL244" i="29"/>
  <c r="AM244" i="29"/>
  <c r="AN244" i="29"/>
  <c r="AO244" i="29"/>
  <c r="AL245" i="29"/>
  <c r="AM245" i="29"/>
  <c r="AN245" i="29"/>
  <c r="AO245" i="29"/>
  <c r="AL246" i="29"/>
  <c r="AM246" i="29"/>
  <c r="AN246" i="29"/>
  <c r="AO246" i="29"/>
  <c r="AL247" i="29"/>
  <c r="AM247" i="29"/>
  <c r="AN247" i="29"/>
  <c r="AO247" i="29"/>
  <c r="AL248" i="29"/>
  <c r="AM248" i="29"/>
  <c r="AN248" i="29"/>
  <c r="AO248" i="29"/>
  <c r="AL249" i="29"/>
  <c r="AM249" i="29"/>
  <c r="AN249" i="29"/>
  <c r="AO249" i="29"/>
  <c r="AL250" i="29"/>
  <c r="AM250" i="29"/>
  <c r="AN250" i="29"/>
  <c r="AO250" i="29"/>
  <c r="AL251" i="29"/>
  <c r="AM251" i="29"/>
  <c r="AN251" i="29"/>
  <c r="AO251" i="29"/>
  <c r="AL252" i="29"/>
  <c r="AM252" i="29"/>
  <c r="AN252" i="29"/>
  <c r="AO252" i="29"/>
  <c r="AA2226" i="10"/>
  <c r="AB2226" i="10"/>
  <c r="AC2226" i="10"/>
  <c r="AD2226" i="10"/>
  <c r="AA2227" i="10"/>
  <c r="AB2227" i="10"/>
  <c r="AC2227" i="10"/>
  <c r="AD2227" i="10"/>
  <c r="AA2228" i="10"/>
  <c r="AB2228" i="10"/>
  <c r="AC2228" i="10"/>
  <c r="AD2228" i="10"/>
  <c r="AA2229" i="10"/>
  <c r="AB2229" i="10"/>
  <c r="AC2229" i="10"/>
  <c r="AD2229" i="10"/>
  <c r="AA2230" i="10"/>
  <c r="AB2230" i="10"/>
  <c r="AC2230" i="10"/>
  <c r="AD2230" i="10"/>
  <c r="AA2231" i="10"/>
  <c r="AB2231" i="10"/>
  <c r="AC2231" i="10"/>
  <c r="AD2231" i="10"/>
  <c r="AA2232" i="10"/>
  <c r="AB2232" i="10"/>
  <c r="AC2232" i="10"/>
  <c r="AD2232" i="10"/>
  <c r="AA2233" i="10"/>
  <c r="AB2233" i="10"/>
  <c r="AC2233" i="10"/>
  <c r="AD2233" i="10"/>
  <c r="AA2234" i="10"/>
  <c r="AB2234" i="10"/>
  <c r="AC2234" i="10"/>
  <c r="AD2234" i="10"/>
  <c r="AA2235" i="10"/>
  <c r="AB2235" i="10"/>
  <c r="AC2235" i="10"/>
  <c r="AD2235" i="10"/>
  <c r="AA2236" i="10"/>
  <c r="AB2236" i="10"/>
  <c r="AC2236" i="10"/>
  <c r="AD2236" i="10"/>
  <c r="AA2237" i="10"/>
  <c r="AB2237" i="10"/>
  <c r="AC2237" i="10"/>
  <c r="AD2237" i="10"/>
  <c r="AA2238" i="10"/>
  <c r="AB2238" i="10"/>
  <c r="AC2238" i="10"/>
  <c r="AD2238" i="10"/>
  <c r="AA2239" i="10"/>
  <c r="AB2239" i="10"/>
  <c r="AC2239" i="10"/>
  <c r="AD2239" i="10"/>
  <c r="AA782" i="27"/>
  <c r="AB782" i="27"/>
  <c r="AC782" i="27"/>
  <c r="AD782" i="27"/>
  <c r="AA783" i="27"/>
  <c r="AB783" i="27"/>
  <c r="AC783" i="27"/>
  <c r="AD783" i="27"/>
  <c r="AA784" i="27"/>
  <c r="AB784" i="27"/>
  <c r="AC784" i="27"/>
  <c r="AD784" i="27"/>
  <c r="AA785" i="27"/>
  <c r="AB785" i="27"/>
  <c r="AC785" i="27"/>
  <c r="AD785" i="27"/>
  <c r="AA786" i="27"/>
  <c r="AB786" i="27"/>
  <c r="AC786" i="27"/>
  <c r="AD786" i="27"/>
  <c r="AA787" i="27"/>
  <c r="AB787" i="27"/>
  <c r="AC787" i="27"/>
  <c r="AD787" i="27"/>
  <c r="AA788" i="27"/>
  <c r="AB788" i="27"/>
  <c r="AC788" i="27"/>
  <c r="AD788" i="27"/>
  <c r="AA789" i="27"/>
  <c r="AB789" i="27"/>
  <c r="AC789" i="27"/>
  <c r="AD789" i="27"/>
  <c r="AA790" i="27"/>
  <c r="AB790" i="27"/>
  <c r="AC790" i="27"/>
  <c r="AD790" i="27"/>
  <c r="AA791" i="27"/>
  <c r="AB791" i="27"/>
  <c r="AC791" i="27"/>
  <c r="AD791" i="27"/>
  <c r="AA792" i="27"/>
  <c r="AB792" i="27"/>
  <c r="AC792" i="27"/>
  <c r="AD792" i="27"/>
  <c r="AA793" i="27"/>
  <c r="AB793" i="27"/>
  <c r="AC793" i="27"/>
  <c r="AD793" i="27"/>
  <c r="AA794" i="27"/>
  <c r="AB794" i="27"/>
  <c r="AC794" i="27"/>
  <c r="AD794" i="27"/>
  <c r="AA795" i="27"/>
  <c r="AB795" i="27"/>
  <c r="AC795" i="27"/>
  <c r="AD795" i="27"/>
  <c r="AA2214" i="10"/>
  <c r="AB2214" i="10"/>
  <c r="AC2214" i="10"/>
  <c r="AD2214" i="10"/>
  <c r="AA2215" i="10"/>
  <c r="AB2215" i="10"/>
  <c r="AC2215" i="10"/>
  <c r="AD2215" i="10"/>
  <c r="AA2216" i="10"/>
  <c r="AB2216" i="10"/>
  <c r="AC2216" i="10"/>
  <c r="AD2216" i="10"/>
  <c r="AA2217" i="10"/>
  <c r="AB2217" i="10"/>
  <c r="AC2217" i="10"/>
  <c r="AD2217" i="10"/>
  <c r="AA2218" i="10"/>
  <c r="AB2218" i="10"/>
  <c r="AC2218" i="10"/>
  <c r="AD2218" i="10"/>
  <c r="AA2219" i="10"/>
  <c r="AB2219" i="10"/>
  <c r="AC2219" i="10"/>
  <c r="AD2219" i="10"/>
  <c r="AA2220" i="10"/>
  <c r="AB2220" i="10"/>
  <c r="AC2220" i="10"/>
  <c r="AD2220" i="10"/>
  <c r="AA2221" i="10"/>
  <c r="AB2221" i="10"/>
  <c r="AC2221" i="10"/>
  <c r="AD2221" i="10"/>
  <c r="AA2222" i="10"/>
  <c r="AB2222" i="10"/>
  <c r="AC2222" i="10"/>
  <c r="AD2222" i="10"/>
  <c r="AA2223" i="10"/>
  <c r="AB2223" i="10"/>
  <c r="AC2223" i="10"/>
  <c r="AD2223" i="10"/>
  <c r="AA2224" i="10"/>
  <c r="AB2224" i="10"/>
  <c r="AC2224" i="10"/>
  <c r="AD2224" i="10"/>
  <c r="AA2225" i="10"/>
  <c r="AB2225" i="10"/>
  <c r="AC2225" i="10"/>
  <c r="AD2225" i="10"/>
  <c r="AA770" i="27"/>
  <c r="AB770" i="27"/>
  <c r="AC770" i="27"/>
  <c r="AD770" i="27"/>
  <c r="AA771" i="27"/>
  <c r="AB771" i="27"/>
  <c r="AC771" i="27"/>
  <c r="AD771" i="27"/>
  <c r="AA772" i="27"/>
  <c r="AB772" i="27"/>
  <c r="AC772" i="27"/>
  <c r="AD772" i="27"/>
  <c r="AA773" i="27"/>
  <c r="AB773" i="27"/>
  <c r="AC773" i="27"/>
  <c r="AD773" i="27"/>
  <c r="AA774" i="27"/>
  <c r="AB774" i="27"/>
  <c r="AC774" i="27"/>
  <c r="AD774" i="27"/>
  <c r="AA775" i="27"/>
  <c r="AB775" i="27"/>
  <c r="AC775" i="27"/>
  <c r="AD775" i="27"/>
  <c r="AA776" i="27"/>
  <c r="AB776" i="27"/>
  <c r="AC776" i="27"/>
  <c r="AD776" i="27"/>
  <c r="AA777" i="27"/>
  <c r="AB777" i="27"/>
  <c r="AC777" i="27"/>
  <c r="AD777" i="27"/>
  <c r="AA778" i="27"/>
  <c r="AB778" i="27"/>
  <c r="AC778" i="27"/>
  <c r="AD778" i="27"/>
  <c r="AA779" i="27"/>
  <c r="AB779" i="27"/>
  <c r="AC779" i="27"/>
  <c r="AD779" i="27"/>
  <c r="AA780" i="27"/>
  <c r="AB780" i="27"/>
  <c r="AC780" i="27"/>
  <c r="AD780" i="27"/>
  <c r="AA781" i="27"/>
  <c r="AB781" i="27"/>
  <c r="AC781" i="27"/>
  <c r="AD781" i="27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T52" i="26"/>
  <c r="H52" i="26"/>
  <c r="I52" i="26"/>
  <c r="J52" i="26" a="1"/>
  <c r="J52" i="26" s="1"/>
  <c r="K52" i="26"/>
  <c r="L52" i="26"/>
  <c r="M52" i="26"/>
  <c r="N52" i="26"/>
  <c r="O52" i="26" s="1"/>
  <c r="P52" i="26"/>
  <c r="Q52" i="26"/>
  <c r="R52" i="26" s="1"/>
  <c r="S52" i="26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J59" i="11"/>
  <c r="U59" i="11"/>
  <c r="H59" i="11"/>
  <c r="I59" i="11"/>
  <c r="J59" i="11" a="1"/>
  <c r="J59" i="11" s="1"/>
  <c r="K59" i="11" a="1"/>
  <c r="K59" i="11" s="1"/>
  <c r="L59" i="11"/>
  <c r="M59" i="11"/>
  <c r="N59" i="11"/>
  <c r="O59" i="11"/>
  <c r="P59" i="11" s="1"/>
  <c r="Q59" i="11"/>
  <c r="R59" i="11"/>
  <c r="S59" i="11" s="1"/>
  <c r="T59" i="11"/>
  <c r="AA2198" i="10"/>
  <c r="AB2198" i="10"/>
  <c r="AC2198" i="10"/>
  <c r="AD2198" i="10"/>
  <c r="AA2199" i="10"/>
  <c r="AB2199" i="10"/>
  <c r="AC2199" i="10"/>
  <c r="AD2199" i="10"/>
  <c r="AA2200" i="10"/>
  <c r="AB2200" i="10"/>
  <c r="AC2200" i="10"/>
  <c r="AD2200" i="10"/>
  <c r="AA2201" i="10"/>
  <c r="AB2201" i="10"/>
  <c r="AC2201" i="10"/>
  <c r="AD2201" i="10"/>
  <c r="AA2202" i="10"/>
  <c r="AB2202" i="10"/>
  <c r="AC2202" i="10"/>
  <c r="AD2202" i="10"/>
  <c r="AA2203" i="10"/>
  <c r="AB2203" i="10"/>
  <c r="AC2203" i="10"/>
  <c r="AD2203" i="10"/>
  <c r="AA2204" i="10"/>
  <c r="AB2204" i="10"/>
  <c r="AC2204" i="10"/>
  <c r="AD2204" i="10"/>
  <c r="AA2205" i="10"/>
  <c r="AB2205" i="10"/>
  <c r="AC2205" i="10"/>
  <c r="AD2205" i="10"/>
  <c r="AA2206" i="10"/>
  <c r="AB2206" i="10"/>
  <c r="AC2206" i="10"/>
  <c r="AD2206" i="10"/>
  <c r="AA2207" i="10"/>
  <c r="AB2207" i="10"/>
  <c r="AC2207" i="10"/>
  <c r="AD2207" i="10"/>
  <c r="AA2208" i="10"/>
  <c r="AB2208" i="10"/>
  <c r="AC2208" i="10"/>
  <c r="AD2208" i="10"/>
  <c r="AA2209" i="10"/>
  <c r="AB2209" i="10"/>
  <c r="AC2209" i="10"/>
  <c r="AD2209" i="10"/>
  <c r="AA2210" i="10"/>
  <c r="AB2210" i="10"/>
  <c r="AC2210" i="10"/>
  <c r="AD2210" i="10"/>
  <c r="AA2211" i="10"/>
  <c r="AB2211" i="10"/>
  <c r="AC2211" i="10"/>
  <c r="AD2211" i="10"/>
  <c r="AA2212" i="10"/>
  <c r="AB2212" i="10"/>
  <c r="AC2212" i="10"/>
  <c r="AD2212" i="10"/>
  <c r="AA2213" i="10"/>
  <c r="AB2213" i="10"/>
  <c r="AC2213" i="10"/>
  <c r="AD2213" i="10"/>
  <c r="AA754" i="27"/>
  <c r="AB754" i="27"/>
  <c r="AC754" i="27"/>
  <c r="AD754" i="27"/>
  <c r="AA755" i="27"/>
  <c r="AB755" i="27"/>
  <c r="AC755" i="27"/>
  <c r="AD755" i="27"/>
  <c r="AA756" i="27"/>
  <c r="AB756" i="27"/>
  <c r="AC756" i="27"/>
  <c r="AD756" i="27"/>
  <c r="AA757" i="27"/>
  <c r="AB757" i="27"/>
  <c r="AC757" i="27"/>
  <c r="AD757" i="27"/>
  <c r="AA758" i="27"/>
  <c r="AB758" i="27"/>
  <c r="AC758" i="27"/>
  <c r="AD758" i="27"/>
  <c r="AA759" i="27"/>
  <c r="AB759" i="27"/>
  <c r="AC759" i="27"/>
  <c r="AD759" i="27"/>
  <c r="AA760" i="27"/>
  <c r="AB760" i="27"/>
  <c r="AC760" i="27"/>
  <c r="AD760" i="27"/>
  <c r="AA761" i="27"/>
  <c r="AB761" i="27"/>
  <c r="AC761" i="27"/>
  <c r="AD761" i="27"/>
  <c r="AA762" i="27"/>
  <c r="AB762" i="27"/>
  <c r="AC762" i="27"/>
  <c r="AD762" i="27"/>
  <c r="AA763" i="27"/>
  <c r="AB763" i="27"/>
  <c r="AC763" i="27"/>
  <c r="AD763" i="27"/>
  <c r="AA764" i="27"/>
  <c r="AB764" i="27"/>
  <c r="AC764" i="27"/>
  <c r="AD764" i="27"/>
  <c r="AA765" i="27"/>
  <c r="AB765" i="27"/>
  <c r="AC765" i="27"/>
  <c r="AD765" i="27"/>
  <c r="AA766" i="27"/>
  <c r="AB766" i="27"/>
  <c r="AC766" i="27"/>
  <c r="AD766" i="27"/>
  <c r="AA767" i="27"/>
  <c r="AB767" i="27"/>
  <c r="AC767" i="27"/>
  <c r="AD767" i="27"/>
  <c r="AA768" i="27"/>
  <c r="AB768" i="27"/>
  <c r="AC768" i="27"/>
  <c r="AD768" i="27"/>
  <c r="AA769" i="27"/>
  <c r="AB769" i="27"/>
  <c r="AC769" i="27"/>
  <c r="AD769" i="27"/>
  <c r="AA738" i="27"/>
  <c r="AB738" i="27"/>
  <c r="AC738" i="27"/>
  <c r="AD738" i="27"/>
  <c r="AA739" i="27"/>
  <c r="AB739" i="27"/>
  <c r="AC739" i="27"/>
  <c r="AD739" i="27"/>
  <c r="AA740" i="27"/>
  <c r="AB740" i="27"/>
  <c r="AC740" i="27"/>
  <c r="AD740" i="27"/>
  <c r="AA741" i="27"/>
  <c r="AB741" i="27"/>
  <c r="AC741" i="27"/>
  <c r="AD741" i="27"/>
  <c r="AA742" i="27"/>
  <c r="AB742" i="27"/>
  <c r="AC742" i="27"/>
  <c r="AD742" i="27"/>
  <c r="AA743" i="27"/>
  <c r="AB743" i="27"/>
  <c r="AC743" i="27"/>
  <c r="AD743" i="27"/>
  <c r="AA744" i="27"/>
  <c r="AB744" i="27"/>
  <c r="AC744" i="27"/>
  <c r="AD744" i="27"/>
  <c r="AA745" i="27"/>
  <c r="AB745" i="27"/>
  <c r="AC745" i="27"/>
  <c r="AD745" i="27"/>
  <c r="AA746" i="27"/>
  <c r="AB746" i="27"/>
  <c r="AC746" i="27"/>
  <c r="AD746" i="27"/>
  <c r="AA747" i="27"/>
  <c r="AB747" i="27"/>
  <c r="AC747" i="27"/>
  <c r="AD747" i="27"/>
  <c r="AA748" i="27"/>
  <c r="AB748" i="27"/>
  <c r="AC748" i="27"/>
  <c r="AD748" i="27"/>
  <c r="AA749" i="27"/>
  <c r="AB749" i="27"/>
  <c r="AC749" i="27"/>
  <c r="AD749" i="27"/>
  <c r="AA750" i="27"/>
  <c r="AB750" i="27"/>
  <c r="AC750" i="27"/>
  <c r="AD750" i="27"/>
  <c r="AA751" i="27"/>
  <c r="AB751" i="27"/>
  <c r="AC751" i="27"/>
  <c r="AD751" i="27"/>
  <c r="AA752" i="27"/>
  <c r="AB752" i="27"/>
  <c r="AC752" i="27"/>
  <c r="AD752" i="27"/>
  <c r="AA753" i="27"/>
  <c r="AB753" i="27"/>
  <c r="AC753" i="27"/>
  <c r="AD753" i="27"/>
  <c r="AA2182" i="10"/>
  <c r="AB2182" i="10"/>
  <c r="AC2182" i="10"/>
  <c r="AD2182" i="10"/>
  <c r="AA2183" i="10"/>
  <c r="AB2183" i="10"/>
  <c r="AC2183" i="10"/>
  <c r="AD2183" i="10"/>
  <c r="AA2184" i="10"/>
  <c r="AB2184" i="10"/>
  <c r="AC2184" i="10"/>
  <c r="AD2184" i="10"/>
  <c r="AA2185" i="10"/>
  <c r="AB2185" i="10"/>
  <c r="AC2185" i="10"/>
  <c r="AD2185" i="10"/>
  <c r="AA2186" i="10"/>
  <c r="AB2186" i="10"/>
  <c r="AC2186" i="10"/>
  <c r="AD2186" i="10"/>
  <c r="AA2187" i="10"/>
  <c r="AB2187" i="10"/>
  <c r="AC2187" i="10"/>
  <c r="AD2187" i="10"/>
  <c r="AA2188" i="10"/>
  <c r="AB2188" i="10"/>
  <c r="AC2188" i="10"/>
  <c r="AD2188" i="10"/>
  <c r="AA2189" i="10"/>
  <c r="AB2189" i="10"/>
  <c r="AC2189" i="10"/>
  <c r="AD2189" i="10"/>
  <c r="AA2190" i="10"/>
  <c r="AB2190" i="10"/>
  <c r="AC2190" i="10"/>
  <c r="AD2190" i="10"/>
  <c r="AA2191" i="10"/>
  <c r="AB2191" i="10"/>
  <c r="AC2191" i="10"/>
  <c r="AD2191" i="10"/>
  <c r="AA2192" i="10"/>
  <c r="AB2192" i="10"/>
  <c r="AC2192" i="10"/>
  <c r="AD2192" i="10"/>
  <c r="AA2193" i="10"/>
  <c r="AB2193" i="10"/>
  <c r="AC2193" i="10"/>
  <c r="AD2193" i="10"/>
  <c r="AA2194" i="10"/>
  <c r="AB2194" i="10"/>
  <c r="AC2194" i="10"/>
  <c r="AD2194" i="10"/>
  <c r="AA2195" i="10"/>
  <c r="AB2195" i="10"/>
  <c r="AC2195" i="10"/>
  <c r="AD2195" i="10"/>
  <c r="AA2196" i="10"/>
  <c r="AB2196" i="10"/>
  <c r="AC2196" i="10"/>
  <c r="AD2196" i="10"/>
  <c r="AA2197" i="10"/>
  <c r="AB2197" i="10"/>
  <c r="AC2197" i="10"/>
  <c r="AD2197" i="10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T16" i="26"/>
  <c r="H16" i="26"/>
  <c r="I16" i="26"/>
  <c r="J16" i="26" a="1"/>
  <c r="J16" i="26" s="1"/>
  <c r="K16" i="26"/>
  <c r="L16" i="26"/>
  <c r="M16" i="26"/>
  <c r="N16" i="26"/>
  <c r="O16" i="26" s="1"/>
  <c r="Q16" i="26"/>
  <c r="R16" i="26" s="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U16" i="11"/>
  <c r="H16" i="11"/>
  <c r="I16" i="11"/>
  <c r="J16" i="11" a="1"/>
  <c r="J16" i="11" s="1"/>
  <c r="K16" i="11" a="1"/>
  <c r="K16" i="11" s="1"/>
  <c r="L16" i="11"/>
  <c r="M16" i="11"/>
  <c r="O16" i="11"/>
  <c r="P16" i="11" s="1"/>
  <c r="R16" i="11"/>
  <c r="S16" i="11" s="1"/>
  <c r="AA2170" i="10"/>
  <c r="AB2170" i="10"/>
  <c r="AC2170" i="10"/>
  <c r="AD2170" i="10"/>
  <c r="AA2171" i="10"/>
  <c r="AB2171" i="10"/>
  <c r="AC2171" i="10"/>
  <c r="AD2171" i="10"/>
  <c r="AA2172" i="10"/>
  <c r="AB2172" i="10"/>
  <c r="AC2172" i="10"/>
  <c r="AD2172" i="10"/>
  <c r="AA2173" i="10"/>
  <c r="AB2173" i="10"/>
  <c r="AC2173" i="10"/>
  <c r="AD2173" i="10"/>
  <c r="AA2174" i="10"/>
  <c r="AB2174" i="10"/>
  <c r="AC2174" i="10"/>
  <c r="AD2174" i="10"/>
  <c r="AA2175" i="10"/>
  <c r="AB2175" i="10"/>
  <c r="AC2175" i="10"/>
  <c r="AD2175" i="10"/>
  <c r="AA2176" i="10"/>
  <c r="AB2176" i="10"/>
  <c r="AC2176" i="10"/>
  <c r="AD2176" i="10"/>
  <c r="AA2177" i="10"/>
  <c r="AB2177" i="10"/>
  <c r="AC2177" i="10"/>
  <c r="AD2177" i="10"/>
  <c r="AA2178" i="10"/>
  <c r="AB2178" i="10"/>
  <c r="AC2178" i="10"/>
  <c r="AD2178" i="10"/>
  <c r="AA2179" i="10"/>
  <c r="AB2179" i="10"/>
  <c r="AC2179" i="10"/>
  <c r="AD2179" i="10"/>
  <c r="AA2180" i="10"/>
  <c r="AB2180" i="10"/>
  <c r="AC2180" i="10"/>
  <c r="AD2180" i="10"/>
  <c r="AA2181" i="10"/>
  <c r="AB2181" i="10"/>
  <c r="AC2181" i="10"/>
  <c r="AD2181" i="10"/>
  <c r="AA737" i="27"/>
  <c r="AB737" i="27"/>
  <c r="AC737" i="27"/>
  <c r="AD737" i="27"/>
  <c r="AA726" i="27"/>
  <c r="AB726" i="27"/>
  <c r="AC726" i="27"/>
  <c r="AD726" i="27"/>
  <c r="AA727" i="27"/>
  <c r="AB727" i="27"/>
  <c r="AC727" i="27"/>
  <c r="AD727" i="27"/>
  <c r="AA728" i="27"/>
  <c r="AB728" i="27"/>
  <c r="AC728" i="27"/>
  <c r="AD728" i="27"/>
  <c r="AA729" i="27"/>
  <c r="AB729" i="27"/>
  <c r="AC729" i="27"/>
  <c r="AD729" i="27"/>
  <c r="AA730" i="27"/>
  <c r="AB730" i="27"/>
  <c r="AC730" i="27"/>
  <c r="AD730" i="27"/>
  <c r="AA731" i="27"/>
  <c r="AB731" i="27"/>
  <c r="AC731" i="27"/>
  <c r="AD731" i="27"/>
  <c r="AA732" i="27"/>
  <c r="AB732" i="27"/>
  <c r="AC732" i="27"/>
  <c r="AD732" i="27"/>
  <c r="AA733" i="27"/>
  <c r="AB733" i="27"/>
  <c r="AC733" i="27"/>
  <c r="AD733" i="27"/>
  <c r="AA734" i="27"/>
  <c r="AB734" i="27"/>
  <c r="AC734" i="27"/>
  <c r="AD734" i="27"/>
  <c r="AA735" i="27"/>
  <c r="AB735" i="27"/>
  <c r="AC735" i="27"/>
  <c r="AD735" i="27"/>
  <c r="AA736" i="27"/>
  <c r="AB736" i="27"/>
  <c r="AC736" i="27"/>
  <c r="AD736" i="27"/>
  <c r="AA2158" i="10"/>
  <c r="AB2158" i="10"/>
  <c r="AC2158" i="10"/>
  <c r="AD2158" i="10"/>
  <c r="AA2159" i="10"/>
  <c r="AB2159" i="10"/>
  <c r="AC2159" i="10"/>
  <c r="AD2159" i="10"/>
  <c r="AA2160" i="10"/>
  <c r="AB2160" i="10"/>
  <c r="AC2160" i="10"/>
  <c r="AD2160" i="10"/>
  <c r="AA2161" i="10"/>
  <c r="AB2161" i="10"/>
  <c r="AC2161" i="10"/>
  <c r="AD2161" i="10"/>
  <c r="AA2162" i="10"/>
  <c r="AB2162" i="10"/>
  <c r="AC2162" i="10"/>
  <c r="AD2162" i="10"/>
  <c r="AA2163" i="10"/>
  <c r="AB2163" i="10"/>
  <c r="AC2163" i="10"/>
  <c r="AD2163" i="10"/>
  <c r="AA2164" i="10"/>
  <c r="AB2164" i="10"/>
  <c r="AC2164" i="10"/>
  <c r="AD2164" i="10"/>
  <c r="AA2165" i="10"/>
  <c r="AB2165" i="10"/>
  <c r="AC2165" i="10"/>
  <c r="AD2165" i="10"/>
  <c r="AA2166" i="10"/>
  <c r="AB2166" i="10"/>
  <c r="AC2166" i="10"/>
  <c r="AD2166" i="10"/>
  <c r="AA2167" i="10"/>
  <c r="AB2167" i="10"/>
  <c r="AC2167" i="10"/>
  <c r="AD2167" i="10"/>
  <c r="AA2168" i="10"/>
  <c r="AB2168" i="10"/>
  <c r="AC2168" i="10"/>
  <c r="AD2168" i="10"/>
  <c r="AA2169" i="10"/>
  <c r="AB2169" i="10"/>
  <c r="AC2169" i="10"/>
  <c r="AD2169" i="10"/>
  <c r="AA714" i="27"/>
  <c r="AB714" i="27"/>
  <c r="AC714" i="27"/>
  <c r="AD714" i="27"/>
  <c r="AA715" i="27"/>
  <c r="AB715" i="27"/>
  <c r="AC715" i="27"/>
  <c r="AD715" i="27"/>
  <c r="AA716" i="27"/>
  <c r="AB716" i="27"/>
  <c r="AC716" i="27"/>
  <c r="AD716" i="27"/>
  <c r="AA717" i="27"/>
  <c r="AB717" i="27"/>
  <c r="AC717" i="27"/>
  <c r="AD717" i="27"/>
  <c r="AA718" i="27"/>
  <c r="AB718" i="27"/>
  <c r="AC718" i="27"/>
  <c r="AD718" i="27"/>
  <c r="AA719" i="27"/>
  <c r="AB719" i="27"/>
  <c r="AC719" i="27"/>
  <c r="AD719" i="27"/>
  <c r="AA720" i="27"/>
  <c r="AB720" i="27"/>
  <c r="AC720" i="27"/>
  <c r="AD720" i="27"/>
  <c r="AA721" i="27"/>
  <c r="AB721" i="27"/>
  <c r="AC721" i="27"/>
  <c r="AD721" i="27"/>
  <c r="AA722" i="27"/>
  <c r="AB722" i="27"/>
  <c r="AC722" i="27"/>
  <c r="AD722" i="27"/>
  <c r="AA723" i="27"/>
  <c r="AB723" i="27"/>
  <c r="AC723" i="27"/>
  <c r="AD723" i="27"/>
  <c r="AA724" i="27"/>
  <c r="AB724" i="27"/>
  <c r="AC724" i="27"/>
  <c r="AD724" i="27"/>
  <c r="AA725" i="27"/>
  <c r="AB725" i="27"/>
  <c r="AC725" i="27"/>
  <c r="AD725" i="27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T55" i="26"/>
  <c r="H55" i="26"/>
  <c r="I55" i="26"/>
  <c r="J55" i="26" a="1"/>
  <c r="J55" i="26" s="1"/>
  <c r="K55" i="26"/>
  <c r="L55" i="26"/>
  <c r="M55" i="26"/>
  <c r="N55" i="26"/>
  <c r="O55" i="26" s="1"/>
  <c r="P55" i="26"/>
  <c r="Q55" i="26"/>
  <c r="R55" i="26" s="1"/>
  <c r="S55" i="26"/>
  <c r="AI52" i="11"/>
  <c r="AJ5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J62" i="11"/>
  <c r="U62" i="11"/>
  <c r="H62" i="11"/>
  <c r="I62" i="11"/>
  <c r="J62" i="11" a="1"/>
  <c r="J62" i="11" s="1"/>
  <c r="K62" i="11" a="1"/>
  <c r="K62" i="11" s="1"/>
  <c r="L62" i="11"/>
  <c r="M62" i="11"/>
  <c r="N62" i="11"/>
  <c r="O62" i="11"/>
  <c r="P62" i="11" s="1"/>
  <c r="Q62" i="11"/>
  <c r="R62" i="11"/>
  <c r="S62" i="11" s="1"/>
  <c r="T62" i="11"/>
  <c r="AA2146" i="10"/>
  <c r="AB2146" i="10"/>
  <c r="AC2146" i="10"/>
  <c r="AD2146" i="10"/>
  <c r="AA2147" i="10"/>
  <c r="AB2147" i="10"/>
  <c r="AC2147" i="10"/>
  <c r="AD2147" i="10"/>
  <c r="AA2148" i="10"/>
  <c r="AB2148" i="10"/>
  <c r="AC2148" i="10"/>
  <c r="AD2148" i="10"/>
  <c r="AA2149" i="10"/>
  <c r="AB2149" i="10"/>
  <c r="AC2149" i="10"/>
  <c r="AD2149" i="10"/>
  <c r="AA2150" i="10"/>
  <c r="AB2150" i="10"/>
  <c r="AC2150" i="10"/>
  <c r="AD2150" i="10"/>
  <c r="AA2151" i="10"/>
  <c r="AB2151" i="10"/>
  <c r="AC2151" i="10"/>
  <c r="AD2151" i="10"/>
  <c r="AA2152" i="10"/>
  <c r="AB2152" i="10"/>
  <c r="AC2152" i="10"/>
  <c r="AD2152" i="10"/>
  <c r="AA2153" i="10"/>
  <c r="AB2153" i="10"/>
  <c r="AC2153" i="10"/>
  <c r="AD2153" i="10"/>
  <c r="AA2154" i="10"/>
  <c r="AB2154" i="10"/>
  <c r="AC2154" i="10"/>
  <c r="AD2154" i="10"/>
  <c r="AA2155" i="10"/>
  <c r="AB2155" i="10"/>
  <c r="AC2155" i="10"/>
  <c r="AD2155" i="10"/>
  <c r="AA2156" i="10"/>
  <c r="AB2156" i="10"/>
  <c r="AC2156" i="10"/>
  <c r="AD2156" i="10"/>
  <c r="AA2157" i="10"/>
  <c r="AB2157" i="10"/>
  <c r="AC2157" i="10"/>
  <c r="AD2157" i="10"/>
  <c r="AA702" i="27"/>
  <c r="AB702" i="27"/>
  <c r="AC702" i="27"/>
  <c r="AD702" i="27"/>
  <c r="AA703" i="27"/>
  <c r="AB703" i="27"/>
  <c r="AC703" i="27"/>
  <c r="AD703" i="27"/>
  <c r="AA704" i="27"/>
  <c r="AB704" i="27"/>
  <c r="AC704" i="27"/>
  <c r="AD704" i="27"/>
  <c r="AA705" i="27"/>
  <c r="AB705" i="27"/>
  <c r="AC705" i="27"/>
  <c r="AD705" i="27"/>
  <c r="AA706" i="27"/>
  <c r="AB706" i="27"/>
  <c r="AC706" i="27"/>
  <c r="AD706" i="27"/>
  <c r="AA707" i="27"/>
  <c r="AB707" i="27"/>
  <c r="AC707" i="27"/>
  <c r="AD707" i="27"/>
  <c r="AA708" i="27"/>
  <c r="AB708" i="27"/>
  <c r="AC708" i="27"/>
  <c r="AD708" i="27"/>
  <c r="AA709" i="27"/>
  <c r="AB709" i="27"/>
  <c r="AC709" i="27"/>
  <c r="AD709" i="27"/>
  <c r="AA710" i="27"/>
  <c r="AB710" i="27"/>
  <c r="AC710" i="27"/>
  <c r="AD710" i="27"/>
  <c r="AA711" i="27"/>
  <c r="AB711" i="27"/>
  <c r="AC711" i="27"/>
  <c r="AD711" i="27"/>
  <c r="AA712" i="27"/>
  <c r="AB712" i="27"/>
  <c r="AC712" i="27"/>
  <c r="AD712" i="27"/>
  <c r="AA713" i="27"/>
  <c r="AB713" i="27"/>
  <c r="AC713" i="27"/>
  <c r="AD713" i="27"/>
  <c r="AA2132" i="10"/>
  <c r="AB2132" i="10"/>
  <c r="AC2132" i="10"/>
  <c r="AD2132" i="10"/>
  <c r="AA2133" i="10"/>
  <c r="AB2133" i="10"/>
  <c r="AC2133" i="10"/>
  <c r="AD2133" i="10"/>
  <c r="AA2134" i="10"/>
  <c r="AB2134" i="10"/>
  <c r="AC2134" i="10"/>
  <c r="AD2134" i="10"/>
  <c r="AA2135" i="10"/>
  <c r="AB2135" i="10"/>
  <c r="AC2135" i="10"/>
  <c r="AD2135" i="10"/>
  <c r="AA2136" i="10"/>
  <c r="AB2136" i="10"/>
  <c r="AC2136" i="10"/>
  <c r="AD2136" i="10"/>
  <c r="AA2137" i="10"/>
  <c r="AB2137" i="10"/>
  <c r="AC2137" i="10"/>
  <c r="AD2137" i="10"/>
  <c r="AA2138" i="10"/>
  <c r="AB2138" i="10"/>
  <c r="AC2138" i="10"/>
  <c r="AD2138" i="10"/>
  <c r="AA2139" i="10"/>
  <c r="AB2139" i="10"/>
  <c r="AC2139" i="10"/>
  <c r="AD2139" i="10"/>
  <c r="AA2140" i="10"/>
  <c r="AB2140" i="10"/>
  <c r="AC2140" i="10"/>
  <c r="AD2140" i="10"/>
  <c r="AA2141" i="10"/>
  <c r="AB2141" i="10"/>
  <c r="AC2141" i="10"/>
  <c r="AD2141" i="10"/>
  <c r="AA2142" i="10"/>
  <c r="AB2142" i="10"/>
  <c r="AC2142" i="10"/>
  <c r="AD2142" i="10"/>
  <c r="AA2143" i="10"/>
  <c r="AB2143" i="10"/>
  <c r="AC2143" i="10"/>
  <c r="AD2143" i="10"/>
  <c r="AA2144" i="10"/>
  <c r="AB2144" i="10"/>
  <c r="AC2144" i="10"/>
  <c r="AD2144" i="10"/>
  <c r="AA2145" i="10"/>
  <c r="AB2145" i="10"/>
  <c r="AC2145" i="10"/>
  <c r="AD2145" i="10"/>
  <c r="AA688" i="27"/>
  <c r="AB688" i="27"/>
  <c r="AC688" i="27"/>
  <c r="AD688" i="27"/>
  <c r="AA689" i="27"/>
  <c r="AB689" i="27"/>
  <c r="AC689" i="27"/>
  <c r="AD689" i="27"/>
  <c r="AA690" i="27"/>
  <c r="AB690" i="27"/>
  <c r="AC690" i="27"/>
  <c r="AD690" i="27"/>
  <c r="AA691" i="27"/>
  <c r="AB691" i="27"/>
  <c r="AC691" i="27"/>
  <c r="AD691" i="27"/>
  <c r="AA692" i="27"/>
  <c r="AB692" i="27"/>
  <c r="AC692" i="27"/>
  <c r="AD692" i="27"/>
  <c r="AA693" i="27"/>
  <c r="AB693" i="27"/>
  <c r="AC693" i="27"/>
  <c r="AD693" i="27"/>
  <c r="AA694" i="27"/>
  <c r="AB694" i="27"/>
  <c r="AC694" i="27"/>
  <c r="AD694" i="27"/>
  <c r="AA695" i="27"/>
  <c r="AB695" i="27"/>
  <c r="AC695" i="27"/>
  <c r="AD695" i="27"/>
  <c r="AA696" i="27"/>
  <c r="AB696" i="27"/>
  <c r="AC696" i="27"/>
  <c r="AD696" i="27"/>
  <c r="AA697" i="27"/>
  <c r="AB697" i="27"/>
  <c r="AC697" i="27"/>
  <c r="AD697" i="27"/>
  <c r="AA698" i="27"/>
  <c r="AB698" i="27"/>
  <c r="AC698" i="27"/>
  <c r="AD698" i="27"/>
  <c r="AA699" i="27"/>
  <c r="AB699" i="27"/>
  <c r="AC699" i="27"/>
  <c r="AD699" i="27"/>
  <c r="AA700" i="27"/>
  <c r="AB700" i="27"/>
  <c r="AC700" i="27"/>
  <c r="AD700" i="27"/>
  <c r="AA701" i="27"/>
  <c r="AB701" i="27"/>
  <c r="AC701" i="27"/>
  <c r="AD701" i="27"/>
  <c r="AA2116" i="10"/>
  <c r="AB2116" i="10"/>
  <c r="AC2116" i="10"/>
  <c r="AD2116" i="10"/>
  <c r="AA2117" i="10"/>
  <c r="AB2117" i="10"/>
  <c r="AC2117" i="10"/>
  <c r="AD2117" i="10"/>
  <c r="AA2118" i="10"/>
  <c r="AB2118" i="10"/>
  <c r="AC2118" i="10"/>
  <c r="AD2118" i="10"/>
  <c r="AA2119" i="10"/>
  <c r="AB2119" i="10"/>
  <c r="AC2119" i="10"/>
  <c r="AD2119" i="10"/>
  <c r="AA2120" i="10"/>
  <c r="AB2120" i="10"/>
  <c r="AC2120" i="10"/>
  <c r="AD2120" i="10"/>
  <c r="AA2121" i="10"/>
  <c r="AB2121" i="10"/>
  <c r="AC2121" i="10"/>
  <c r="AD2121" i="10"/>
  <c r="AA2122" i="10"/>
  <c r="AB2122" i="10"/>
  <c r="AC2122" i="10"/>
  <c r="AD2122" i="10"/>
  <c r="AA2123" i="10"/>
  <c r="AB2123" i="10"/>
  <c r="AC2123" i="10"/>
  <c r="AD2123" i="10"/>
  <c r="AA2124" i="10"/>
  <c r="AB2124" i="10"/>
  <c r="AC2124" i="10"/>
  <c r="AD2124" i="10"/>
  <c r="AA2125" i="10"/>
  <c r="AB2125" i="10"/>
  <c r="AC2125" i="10"/>
  <c r="AD2125" i="10"/>
  <c r="AA2126" i="10"/>
  <c r="AB2126" i="10"/>
  <c r="AC2126" i="10"/>
  <c r="AD2126" i="10"/>
  <c r="AA2127" i="10"/>
  <c r="AB2127" i="10"/>
  <c r="AC2127" i="10"/>
  <c r="AD2127" i="10"/>
  <c r="AA2128" i="10"/>
  <c r="AB2128" i="10"/>
  <c r="AC2128" i="10"/>
  <c r="AD2128" i="10"/>
  <c r="AA2129" i="10"/>
  <c r="AB2129" i="10"/>
  <c r="AC2129" i="10"/>
  <c r="AD2129" i="10"/>
  <c r="AA2130" i="10"/>
  <c r="AB2130" i="10"/>
  <c r="AC2130" i="10"/>
  <c r="AD2130" i="10"/>
  <c r="AA2131" i="10"/>
  <c r="AB2131" i="10"/>
  <c r="AC2131" i="10"/>
  <c r="AD2131" i="10"/>
  <c r="AA672" i="27"/>
  <c r="AB672" i="27"/>
  <c r="AC672" i="27"/>
  <c r="AD672" i="27"/>
  <c r="AA673" i="27"/>
  <c r="AB673" i="27"/>
  <c r="AC673" i="27"/>
  <c r="AD673" i="27"/>
  <c r="AA674" i="27"/>
  <c r="AB674" i="27"/>
  <c r="AC674" i="27"/>
  <c r="AD674" i="27"/>
  <c r="AA675" i="27"/>
  <c r="AB675" i="27"/>
  <c r="AC675" i="27"/>
  <c r="AD675" i="27"/>
  <c r="AA676" i="27"/>
  <c r="AB676" i="27"/>
  <c r="AC676" i="27"/>
  <c r="AD676" i="27"/>
  <c r="AA677" i="27"/>
  <c r="AB677" i="27"/>
  <c r="AC677" i="27"/>
  <c r="AD677" i="27"/>
  <c r="AA678" i="27"/>
  <c r="AB678" i="27"/>
  <c r="AC678" i="27"/>
  <c r="AD678" i="27"/>
  <c r="AA679" i="27"/>
  <c r="AB679" i="27"/>
  <c r="AC679" i="27"/>
  <c r="AD679" i="27"/>
  <c r="AA680" i="27"/>
  <c r="AB680" i="27"/>
  <c r="AC680" i="27"/>
  <c r="AD680" i="27"/>
  <c r="AA681" i="27"/>
  <c r="AB681" i="27"/>
  <c r="AC681" i="27"/>
  <c r="AD681" i="27"/>
  <c r="AA682" i="27"/>
  <c r="AB682" i="27"/>
  <c r="AC682" i="27"/>
  <c r="AD682" i="27"/>
  <c r="AA683" i="27"/>
  <c r="AB683" i="27"/>
  <c r="AC683" i="27"/>
  <c r="AD683" i="27"/>
  <c r="AA684" i="27"/>
  <c r="AB684" i="27"/>
  <c r="AC684" i="27"/>
  <c r="AD684" i="27"/>
  <c r="AA685" i="27"/>
  <c r="AB685" i="27"/>
  <c r="AC685" i="27"/>
  <c r="AD685" i="27"/>
  <c r="AA686" i="27"/>
  <c r="AB686" i="27"/>
  <c r="AC686" i="27"/>
  <c r="AD686" i="27"/>
  <c r="AA687" i="27"/>
  <c r="AB687" i="27"/>
  <c r="AC687" i="27"/>
  <c r="AD687" i="27"/>
  <c r="AA2102" i="10"/>
  <c r="AB2102" i="10"/>
  <c r="AC2102" i="10"/>
  <c r="AD2102" i="10"/>
  <c r="AA2103" i="10"/>
  <c r="AB2103" i="10"/>
  <c r="AC2103" i="10"/>
  <c r="AD2103" i="10"/>
  <c r="AA2104" i="10"/>
  <c r="AB2104" i="10"/>
  <c r="AC2104" i="10"/>
  <c r="AD2104" i="10"/>
  <c r="AA2105" i="10"/>
  <c r="AB2105" i="10"/>
  <c r="AC2105" i="10"/>
  <c r="AD2105" i="10"/>
  <c r="AA2106" i="10"/>
  <c r="AB2106" i="10"/>
  <c r="AC2106" i="10"/>
  <c r="AD2106" i="10"/>
  <c r="AA2107" i="10"/>
  <c r="AB2107" i="10"/>
  <c r="AC2107" i="10"/>
  <c r="AD2107" i="10"/>
  <c r="AA2108" i="10"/>
  <c r="AB2108" i="10"/>
  <c r="AC2108" i="10"/>
  <c r="AD2108" i="10"/>
  <c r="AA2109" i="10"/>
  <c r="AB2109" i="10"/>
  <c r="AC2109" i="10"/>
  <c r="AD2109" i="10"/>
  <c r="AA2110" i="10"/>
  <c r="AB2110" i="10"/>
  <c r="AC2110" i="10"/>
  <c r="AD2110" i="10"/>
  <c r="AA2111" i="10"/>
  <c r="AB2111" i="10"/>
  <c r="AC2111" i="10"/>
  <c r="AD2111" i="10"/>
  <c r="AA2112" i="10"/>
  <c r="AB2112" i="10"/>
  <c r="AC2112" i="10"/>
  <c r="AD2112" i="10"/>
  <c r="AA2113" i="10"/>
  <c r="AB2113" i="10"/>
  <c r="AC2113" i="10"/>
  <c r="AD2113" i="10"/>
  <c r="AA2114" i="10"/>
  <c r="AB2114" i="10"/>
  <c r="AC2114" i="10"/>
  <c r="AD2114" i="10"/>
  <c r="AA2115" i="10"/>
  <c r="AB2115" i="10"/>
  <c r="AC2115" i="10"/>
  <c r="AD2115" i="10"/>
  <c r="AA658" i="27"/>
  <c r="AB658" i="27"/>
  <c r="AC658" i="27"/>
  <c r="AD658" i="27"/>
  <c r="AA659" i="27"/>
  <c r="AB659" i="27"/>
  <c r="AC659" i="27"/>
  <c r="AD659" i="27"/>
  <c r="AA660" i="27"/>
  <c r="AB660" i="27"/>
  <c r="AC660" i="27"/>
  <c r="AD660" i="27"/>
  <c r="AA661" i="27"/>
  <c r="AB661" i="27"/>
  <c r="AC661" i="27"/>
  <c r="AD661" i="27"/>
  <c r="AA662" i="27"/>
  <c r="AB662" i="27"/>
  <c r="AC662" i="27"/>
  <c r="AD662" i="27"/>
  <c r="AA663" i="27"/>
  <c r="AB663" i="27"/>
  <c r="AC663" i="27"/>
  <c r="AD663" i="27"/>
  <c r="AA664" i="27"/>
  <c r="AB664" i="27"/>
  <c r="AC664" i="27"/>
  <c r="AD664" i="27"/>
  <c r="AA665" i="27"/>
  <c r="AB665" i="27"/>
  <c r="AC665" i="27"/>
  <c r="AD665" i="27"/>
  <c r="AA666" i="27"/>
  <c r="AB666" i="27"/>
  <c r="AC666" i="27"/>
  <c r="AD666" i="27"/>
  <c r="AA667" i="27"/>
  <c r="AB667" i="27"/>
  <c r="AC667" i="27"/>
  <c r="AD667" i="27"/>
  <c r="AA668" i="27"/>
  <c r="AB668" i="27"/>
  <c r="AC668" i="27"/>
  <c r="AD668" i="27"/>
  <c r="AA669" i="27"/>
  <c r="AB669" i="27"/>
  <c r="AC669" i="27"/>
  <c r="AD669" i="27"/>
  <c r="AA670" i="27"/>
  <c r="AB670" i="27"/>
  <c r="AC670" i="27"/>
  <c r="AD670" i="27"/>
  <c r="AA671" i="27"/>
  <c r="AB671" i="27"/>
  <c r="AC671" i="27"/>
  <c r="AD671" i="27"/>
  <c r="AA2088" i="10"/>
  <c r="AB2088" i="10"/>
  <c r="AC2088" i="10"/>
  <c r="AD2088" i="10"/>
  <c r="AA2089" i="10"/>
  <c r="AB2089" i="10"/>
  <c r="AC2089" i="10"/>
  <c r="AD2089" i="10"/>
  <c r="AA2090" i="10"/>
  <c r="AB2090" i="10"/>
  <c r="AC2090" i="10"/>
  <c r="AD2090" i="10"/>
  <c r="AA2091" i="10"/>
  <c r="AB2091" i="10"/>
  <c r="AC2091" i="10"/>
  <c r="AD2091" i="10"/>
  <c r="AA2092" i="10"/>
  <c r="AB2092" i="10"/>
  <c r="AC2092" i="10"/>
  <c r="AD2092" i="10"/>
  <c r="AA2093" i="10"/>
  <c r="AB2093" i="10"/>
  <c r="AC2093" i="10"/>
  <c r="AD2093" i="10"/>
  <c r="AA2094" i="10"/>
  <c r="AB2094" i="10"/>
  <c r="AC2094" i="10"/>
  <c r="AD2094" i="10"/>
  <c r="AA2095" i="10"/>
  <c r="AB2095" i="10"/>
  <c r="AC2095" i="10"/>
  <c r="AD2095" i="10"/>
  <c r="AA2096" i="10"/>
  <c r="AB2096" i="10"/>
  <c r="AC2096" i="10"/>
  <c r="AD2096" i="10"/>
  <c r="AA2097" i="10"/>
  <c r="AB2097" i="10"/>
  <c r="AC2097" i="10"/>
  <c r="AD2097" i="10"/>
  <c r="AA2098" i="10"/>
  <c r="AB2098" i="10"/>
  <c r="AC2098" i="10"/>
  <c r="AD2098" i="10"/>
  <c r="AA2099" i="10"/>
  <c r="AB2099" i="10"/>
  <c r="AC2099" i="10"/>
  <c r="AD2099" i="10"/>
  <c r="AA2100" i="10"/>
  <c r="AB2100" i="10"/>
  <c r="AC2100" i="10"/>
  <c r="AD2100" i="10"/>
  <c r="AA2101" i="10"/>
  <c r="AB2101" i="10"/>
  <c r="AC2101" i="10"/>
  <c r="AD2101" i="10"/>
  <c r="AA644" i="27"/>
  <c r="AB644" i="27"/>
  <c r="AC644" i="27"/>
  <c r="AD644" i="27"/>
  <c r="AA645" i="27"/>
  <c r="AB645" i="27"/>
  <c r="AC645" i="27"/>
  <c r="AD645" i="27"/>
  <c r="AA646" i="27"/>
  <c r="AB646" i="27"/>
  <c r="AC646" i="27"/>
  <c r="AD646" i="27"/>
  <c r="AA647" i="27"/>
  <c r="AB647" i="27"/>
  <c r="AC647" i="27"/>
  <c r="AD647" i="27"/>
  <c r="AA648" i="27"/>
  <c r="AB648" i="27"/>
  <c r="AC648" i="27"/>
  <c r="AD648" i="27"/>
  <c r="AA649" i="27"/>
  <c r="AB649" i="27"/>
  <c r="AC649" i="27"/>
  <c r="AD649" i="27"/>
  <c r="AA650" i="27"/>
  <c r="AB650" i="27"/>
  <c r="AC650" i="27"/>
  <c r="AD650" i="27"/>
  <c r="AA651" i="27"/>
  <c r="AB651" i="27"/>
  <c r="AC651" i="27"/>
  <c r="AD651" i="27"/>
  <c r="AA652" i="27"/>
  <c r="AB652" i="27"/>
  <c r="AC652" i="27"/>
  <c r="AD652" i="27"/>
  <c r="AA653" i="27"/>
  <c r="AB653" i="27"/>
  <c r="AC653" i="27"/>
  <c r="AD653" i="27"/>
  <c r="AA654" i="27"/>
  <c r="AB654" i="27"/>
  <c r="AC654" i="27"/>
  <c r="AD654" i="27"/>
  <c r="AA655" i="27"/>
  <c r="AB655" i="27"/>
  <c r="AC655" i="27"/>
  <c r="AD655" i="27"/>
  <c r="AA656" i="27"/>
  <c r="AB656" i="27"/>
  <c r="AC656" i="27"/>
  <c r="AD656" i="27"/>
  <c r="AA657" i="27"/>
  <c r="AB657" i="27"/>
  <c r="AC657" i="27"/>
  <c r="AD657" i="27"/>
  <c r="AA634" i="27"/>
  <c r="AB634" i="27"/>
  <c r="AC634" i="27"/>
  <c r="AD634" i="27"/>
  <c r="AA635" i="27"/>
  <c r="AB635" i="27"/>
  <c r="AC635" i="27"/>
  <c r="AD635" i="27"/>
  <c r="AA636" i="27"/>
  <c r="AB636" i="27"/>
  <c r="AC636" i="27"/>
  <c r="AD636" i="27"/>
  <c r="AA637" i="27"/>
  <c r="AB637" i="27"/>
  <c r="AC637" i="27"/>
  <c r="AD637" i="27"/>
  <c r="AA638" i="27"/>
  <c r="AB638" i="27"/>
  <c r="AC638" i="27"/>
  <c r="AD638" i="27"/>
  <c r="AA639" i="27"/>
  <c r="AB639" i="27"/>
  <c r="AC639" i="27"/>
  <c r="AD639" i="27"/>
  <c r="AA640" i="27"/>
  <c r="AB640" i="27"/>
  <c r="AC640" i="27"/>
  <c r="AD640" i="27"/>
  <c r="AA641" i="27"/>
  <c r="AB641" i="27"/>
  <c r="AC641" i="27"/>
  <c r="AD641" i="27"/>
  <c r="AA642" i="27"/>
  <c r="AB642" i="27"/>
  <c r="AC642" i="27"/>
  <c r="AD642" i="27"/>
  <c r="AA643" i="27"/>
  <c r="AB643" i="27"/>
  <c r="AC643" i="27"/>
  <c r="AD643" i="27"/>
  <c r="AA2078" i="10"/>
  <c r="AB2078" i="10"/>
  <c r="AC2078" i="10"/>
  <c r="AD2078" i="10"/>
  <c r="AA2079" i="10"/>
  <c r="AB2079" i="10"/>
  <c r="AC2079" i="10"/>
  <c r="AD2079" i="10"/>
  <c r="AA2080" i="10"/>
  <c r="AB2080" i="10"/>
  <c r="AC2080" i="10"/>
  <c r="AD2080" i="10"/>
  <c r="AA2081" i="10"/>
  <c r="AB2081" i="10"/>
  <c r="AC2081" i="10"/>
  <c r="AD2081" i="10"/>
  <c r="AA2082" i="10"/>
  <c r="AB2082" i="10"/>
  <c r="AC2082" i="10"/>
  <c r="AD2082" i="10"/>
  <c r="AA2083" i="10"/>
  <c r="AB2083" i="10"/>
  <c r="AC2083" i="10"/>
  <c r="AD2083" i="10"/>
  <c r="AA2084" i="10"/>
  <c r="AB2084" i="10"/>
  <c r="AC2084" i="10"/>
  <c r="AD2084" i="10"/>
  <c r="AA2085" i="10"/>
  <c r="AB2085" i="10"/>
  <c r="AC2085" i="10"/>
  <c r="AD2085" i="10"/>
  <c r="AA2086" i="10"/>
  <c r="AB2086" i="10"/>
  <c r="AC2086" i="10"/>
  <c r="AD2086" i="10"/>
  <c r="AA2087" i="10"/>
  <c r="AB2087" i="10"/>
  <c r="AC2087" i="10"/>
  <c r="AD2087" i="10"/>
  <c r="AA352" i="18"/>
  <c r="AB352" i="18"/>
  <c r="AC352" i="18"/>
  <c r="AD352" i="18"/>
  <c r="AA353" i="18"/>
  <c r="AB353" i="18"/>
  <c r="AC353" i="18"/>
  <c r="AD353" i="18"/>
  <c r="AA354" i="18"/>
  <c r="AB354" i="18"/>
  <c r="AC354" i="18"/>
  <c r="AD354" i="18"/>
  <c r="AA355" i="18"/>
  <c r="AB355" i="18"/>
  <c r="AC355" i="18"/>
  <c r="AD355" i="18"/>
  <c r="AA356" i="18"/>
  <c r="AB356" i="18"/>
  <c r="AC356" i="18"/>
  <c r="AD356" i="18"/>
  <c r="AA357" i="18"/>
  <c r="AB357" i="18"/>
  <c r="AC357" i="18"/>
  <c r="AD357" i="18"/>
  <c r="AA358" i="18"/>
  <c r="AB358" i="18"/>
  <c r="AC358" i="18"/>
  <c r="AD358" i="18"/>
  <c r="AA359" i="18"/>
  <c r="AB359" i="18"/>
  <c r="AC359" i="18"/>
  <c r="AD359" i="18"/>
  <c r="AA360" i="18"/>
  <c r="AB360" i="18"/>
  <c r="AC360" i="18"/>
  <c r="AD360" i="18"/>
  <c r="AA361" i="18"/>
  <c r="AB361" i="18"/>
  <c r="AC361" i="18"/>
  <c r="AD361" i="18"/>
  <c r="AA362" i="18"/>
  <c r="AB362" i="18"/>
  <c r="AC362" i="18"/>
  <c r="AD362" i="18"/>
  <c r="AA363" i="18"/>
  <c r="AB363" i="18"/>
  <c r="AC363" i="18"/>
  <c r="AD363" i="18"/>
  <c r="AA622" i="27"/>
  <c r="AB622" i="27"/>
  <c r="AC622" i="27"/>
  <c r="AD622" i="27"/>
  <c r="AA623" i="27"/>
  <c r="AB623" i="27"/>
  <c r="AC623" i="27"/>
  <c r="AD623" i="27"/>
  <c r="AA624" i="27"/>
  <c r="AB624" i="27"/>
  <c r="AC624" i="27"/>
  <c r="AD624" i="27"/>
  <c r="AA625" i="27"/>
  <c r="AB625" i="27"/>
  <c r="AC625" i="27"/>
  <c r="AD625" i="27"/>
  <c r="AA626" i="27"/>
  <c r="AB626" i="27"/>
  <c r="AC626" i="27"/>
  <c r="AD626" i="27"/>
  <c r="AA627" i="27"/>
  <c r="AB627" i="27"/>
  <c r="AC627" i="27"/>
  <c r="AD627" i="27"/>
  <c r="AA628" i="27"/>
  <c r="AB628" i="27"/>
  <c r="AC628" i="27"/>
  <c r="AD628" i="27"/>
  <c r="AA629" i="27"/>
  <c r="AB629" i="27"/>
  <c r="AC629" i="27"/>
  <c r="AD629" i="27"/>
  <c r="AA630" i="27"/>
  <c r="AB630" i="27"/>
  <c r="AC630" i="27"/>
  <c r="AD630" i="27"/>
  <c r="AA631" i="27"/>
  <c r="AB631" i="27"/>
  <c r="AC631" i="27"/>
  <c r="AD631" i="27"/>
  <c r="AA632" i="27"/>
  <c r="AB632" i="27"/>
  <c r="AC632" i="27"/>
  <c r="AD632" i="27"/>
  <c r="AA633" i="27"/>
  <c r="AB633" i="27"/>
  <c r="AC633" i="27"/>
  <c r="AD633" i="27"/>
  <c r="AA2066" i="10"/>
  <c r="AB2066" i="10"/>
  <c r="AC2066" i="10"/>
  <c r="AD2066" i="10"/>
  <c r="AA2067" i="10"/>
  <c r="AB2067" i="10"/>
  <c r="AC2067" i="10"/>
  <c r="AD2067" i="10"/>
  <c r="AA2068" i="10"/>
  <c r="AB2068" i="10"/>
  <c r="AC2068" i="10"/>
  <c r="AD2068" i="10"/>
  <c r="AA2069" i="10"/>
  <c r="AB2069" i="10"/>
  <c r="AC2069" i="10"/>
  <c r="AD2069" i="10"/>
  <c r="AA2070" i="10"/>
  <c r="AB2070" i="10"/>
  <c r="AC2070" i="10"/>
  <c r="AD2070" i="10"/>
  <c r="AA2071" i="10"/>
  <c r="AB2071" i="10"/>
  <c r="AC2071" i="10"/>
  <c r="AD2071" i="10"/>
  <c r="AA2072" i="10"/>
  <c r="AB2072" i="10"/>
  <c r="AC2072" i="10"/>
  <c r="AD2072" i="10"/>
  <c r="AA2073" i="10"/>
  <c r="AB2073" i="10"/>
  <c r="AC2073" i="10"/>
  <c r="AD2073" i="10"/>
  <c r="AA2074" i="10"/>
  <c r="AB2074" i="10"/>
  <c r="AC2074" i="10"/>
  <c r="AD2074" i="10"/>
  <c r="AA2075" i="10"/>
  <c r="AB2075" i="10"/>
  <c r="AC2075" i="10"/>
  <c r="AD2075" i="10"/>
  <c r="AA2076" i="10"/>
  <c r="AB2076" i="10"/>
  <c r="AC2076" i="10"/>
  <c r="AD2076" i="10"/>
  <c r="AA2077" i="10"/>
  <c r="AB2077" i="10"/>
  <c r="AC2077" i="10"/>
  <c r="AD2077" i="10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AP48" i="28"/>
  <c r="AQ48" i="28"/>
  <c r="AR48" i="28"/>
  <c r="AS48" i="28"/>
  <c r="S48" i="28"/>
  <c r="G48" i="28"/>
  <c r="H48" i="28"/>
  <c r="I48" i="28" a="1"/>
  <c r="I48" i="28" s="1"/>
  <c r="J48" i="28"/>
  <c r="K48" i="28"/>
  <c r="L48" i="28"/>
  <c r="M48" i="28"/>
  <c r="N48" i="28" s="1"/>
  <c r="O48" i="28"/>
  <c r="P48" i="28"/>
  <c r="Q48" i="28" s="1"/>
  <c r="R48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AP23" i="28"/>
  <c r="AQ23" i="28"/>
  <c r="AR23" i="28"/>
  <c r="AS23" i="28"/>
  <c r="S23" i="28"/>
  <c r="G23" i="28"/>
  <c r="H23" i="28"/>
  <c r="I23" i="28" a="1"/>
  <c r="I23" i="28" s="1"/>
  <c r="J23" i="28"/>
  <c r="K23" i="28"/>
  <c r="L23" i="28"/>
  <c r="M23" i="28"/>
  <c r="N23" i="28" s="1"/>
  <c r="O23" i="28"/>
  <c r="P23" i="28"/>
  <c r="Q23" i="28" s="1"/>
  <c r="R23" i="28"/>
  <c r="AL1800" i="9"/>
  <c r="AM1800" i="9"/>
  <c r="AN1800" i="9"/>
  <c r="AO1800" i="9"/>
  <c r="AL1801" i="9"/>
  <c r="AM1801" i="9"/>
  <c r="AN1801" i="9"/>
  <c r="AO1801" i="9"/>
  <c r="AL1802" i="9"/>
  <c r="AM1802" i="9"/>
  <c r="AN1802" i="9"/>
  <c r="AO1802" i="9"/>
  <c r="AL1803" i="9"/>
  <c r="AM1803" i="9"/>
  <c r="AN1803" i="9"/>
  <c r="AO1803" i="9"/>
  <c r="AL1804" i="9"/>
  <c r="AM1804" i="9"/>
  <c r="AN1804" i="9"/>
  <c r="AO1804" i="9"/>
  <c r="AL1805" i="9"/>
  <c r="AM1805" i="9"/>
  <c r="AN1805" i="9"/>
  <c r="AO1805" i="9"/>
  <c r="AL1806" i="9"/>
  <c r="AM1806" i="9"/>
  <c r="AN1806" i="9"/>
  <c r="AO1806" i="9"/>
  <c r="AL1807" i="9"/>
  <c r="AM1807" i="9"/>
  <c r="AN1807" i="9"/>
  <c r="AO1807" i="9"/>
  <c r="AL1808" i="9"/>
  <c r="AM1808" i="9"/>
  <c r="AN1808" i="9"/>
  <c r="AO1808" i="9"/>
  <c r="AL1809" i="9"/>
  <c r="AM1809" i="9"/>
  <c r="AN1809" i="9"/>
  <c r="AO1809" i="9"/>
  <c r="AL1810" i="9"/>
  <c r="AM1810" i="9"/>
  <c r="AN1810" i="9"/>
  <c r="AO1810" i="9"/>
  <c r="AL1811" i="9"/>
  <c r="AM1811" i="9"/>
  <c r="AN1811" i="9"/>
  <c r="AO1811" i="9"/>
  <c r="AL229" i="29"/>
  <c r="AM229" i="29"/>
  <c r="AN229" i="29"/>
  <c r="AO229" i="29"/>
  <c r="AL230" i="29"/>
  <c r="AM230" i="29"/>
  <c r="AN230" i="29"/>
  <c r="AO230" i="29"/>
  <c r="AL231" i="29"/>
  <c r="AM231" i="29"/>
  <c r="AN231" i="29"/>
  <c r="AO231" i="29"/>
  <c r="AL232" i="29"/>
  <c r="AM232" i="29"/>
  <c r="AN232" i="29"/>
  <c r="AO232" i="29"/>
  <c r="AL233" i="29"/>
  <c r="AM233" i="29"/>
  <c r="AN233" i="29"/>
  <c r="AO233" i="29"/>
  <c r="AL234" i="29"/>
  <c r="AM234" i="29"/>
  <c r="AN234" i="29"/>
  <c r="AO234" i="29"/>
  <c r="AL235" i="29"/>
  <c r="AM235" i="29"/>
  <c r="AN235" i="29"/>
  <c r="AO235" i="29"/>
  <c r="AL236" i="29"/>
  <c r="AM236" i="29"/>
  <c r="AN236" i="29"/>
  <c r="AO236" i="29"/>
  <c r="AL237" i="29"/>
  <c r="AM237" i="29"/>
  <c r="AN237" i="29"/>
  <c r="AO237" i="29"/>
  <c r="AL238" i="29"/>
  <c r="AM238" i="29"/>
  <c r="AN238" i="29"/>
  <c r="AO238" i="29"/>
  <c r="AL239" i="29"/>
  <c r="AM239" i="29"/>
  <c r="AN239" i="29"/>
  <c r="AO239" i="29"/>
  <c r="AL240" i="29"/>
  <c r="AM240" i="29"/>
  <c r="AN240" i="29"/>
  <c r="AO240" i="29"/>
  <c r="AL1788" i="9"/>
  <c r="AM1788" i="9"/>
  <c r="AN1788" i="9"/>
  <c r="AO1788" i="9"/>
  <c r="AL1789" i="9"/>
  <c r="AM1789" i="9"/>
  <c r="AN1789" i="9"/>
  <c r="AO1789" i="9"/>
  <c r="AL1790" i="9"/>
  <c r="AM1790" i="9"/>
  <c r="AN1790" i="9"/>
  <c r="AO1790" i="9"/>
  <c r="AL1791" i="9"/>
  <c r="AM1791" i="9"/>
  <c r="AN1791" i="9"/>
  <c r="AO1791" i="9"/>
  <c r="AL1792" i="9"/>
  <c r="AM1792" i="9"/>
  <c r="AN1792" i="9"/>
  <c r="AO1792" i="9"/>
  <c r="AL1793" i="9"/>
  <c r="AM1793" i="9"/>
  <c r="AN1793" i="9"/>
  <c r="AO1793" i="9"/>
  <c r="AL1794" i="9"/>
  <c r="AM1794" i="9"/>
  <c r="AN1794" i="9"/>
  <c r="AO1794" i="9"/>
  <c r="AL1795" i="9"/>
  <c r="AM1795" i="9"/>
  <c r="AN1795" i="9"/>
  <c r="AO1795" i="9"/>
  <c r="AL1796" i="9"/>
  <c r="AM1796" i="9"/>
  <c r="AN1796" i="9"/>
  <c r="AO1796" i="9"/>
  <c r="AL1797" i="9"/>
  <c r="AM1797" i="9"/>
  <c r="AN1797" i="9"/>
  <c r="AO1797" i="9"/>
  <c r="AL1798" i="9"/>
  <c r="AM1798" i="9"/>
  <c r="AN1798" i="9"/>
  <c r="AO1798" i="9"/>
  <c r="AL1799" i="9"/>
  <c r="AM1799" i="9"/>
  <c r="AN1799" i="9"/>
  <c r="AO1799" i="9"/>
  <c r="AL217" i="29"/>
  <c r="AM217" i="29"/>
  <c r="AN217" i="29"/>
  <c r="AO217" i="29"/>
  <c r="AL218" i="29"/>
  <c r="AM218" i="29"/>
  <c r="AN218" i="29"/>
  <c r="AO218" i="29"/>
  <c r="AL219" i="29"/>
  <c r="AM219" i="29"/>
  <c r="AN219" i="29"/>
  <c r="AO219" i="29"/>
  <c r="AL220" i="29"/>
  <c r="AM220" i="29"/>
  <c r="AN220" i="29"/>
  <c r="AO220" i="29"/>
  <c r="AL221" i="29"/>
  <c r="AM221" i="29"/>
  <c r="AN221" i="29"/>
  <c r="AO221" i="29"/>
  <c r="AL222" i="29"/>
  <c r="AM222" i="29"/>
  <c r="AN222" i="29"/>
  <c r="AO222" i="29"/>
  <c r="AL223" i="29"/>
  <c r="AM223" i="29"/>
  <c r="AN223" i="29"/>
  <c r="AO223" i="29"/>
  <c r="AL224" i="29"/>
  <c r="AM224" i="29"/>
  <c r="AN224" i="29"/>
  <c r="AO224" i="29"/>
  <c r="AL225" i="29"/>
  <c r="AM225" i="29"/>
  <c r="AN225" i="29"/>
  <c r="AO225" i="29"/>
  <c r="AL226" i="29"/>
  <c r="AM226" i="29"/>
  <c r="AN226" i="29"/>
  <c r="AO226" i="29"/>
  <c r="AL227" i="29"/>
  <c r="AM227" i="29"/>
  <c r="AN227" i="29"/>
  <c r="AO227" i="29"/>
  <c r="AL228" i="29"/>
  <c r="AM228" i="29"/>
  <c r="AN228" i="29"/>
  <c r="AO228" i="29"/>
  <c r="AL205" i="29"/>
  <c r="AM205" i="29"/>
  <c r="AN205" i="29"/>
  <c r="AO205" i="29"/>
  <c r="AL206" i="29"/>
  <c r="AM206" i="29"/>
  <c r="AN206" i="29"/>
  <c r="AO206" i="29"/>
  <c r="AL207" i="29"/>
  <c r="AM207" i="29"/>
  <c r="AN207" i="29"/>
  <c r="AO207" i="29"/>
  <c r="AL208" i="29"/>
  <c r="AM208" i="29"/>
  <c r="AN208" i="29"/>
  <c r="AO208" i="29"/>
  <c r="AL209" i="29"/>
  <c r="AM209" i="29"/>
  <c r="AN209" i="29"/>
  <c r="AO209" i="29"/>
  <c r="AL210" i="29"/>
  <c r="AM210" i="29"/>
  <c r="AN210" i="29"/>
  <c r="AO210" i="29"/>
  <c r="AL211" i="29"/>
  <c r="AM211" i="29"/>
  <c r="AN211" i="29"/>
  <c r="AO211" i="29"/>
  <c r="AL212" i="29"/>
  <c r="AM212" i="29"/>
  <c r="AN212" i="29"/>
  <c r="AO212" i="29"/>
  <c r="AL213" i="29"/>
  <c r="AM213" i="29"/>
  <c r="AN213" i="29"/>
  <c r="AO213" i="29"/>
  <c r="AL214" i="29"/>
  <c r="AM214" i="29"/>
  <c r="AN214" i="29"/>
  <c r="AO214" i="29"/>
  <c r="AL215" i="29"/>
  <c r="AM215" i="29"/>
  <c r="AN215" i="29"/>
  <c r="AO215" i="29"/>
  <c r="AL216" i="29"/>
  <c r="AM216" i="29"/>
  <c r="AN216" i="29"/>
  <c r="AO216" i="29"/>
  <c r="AL1763" i="9"/>
  <c r="AM1763" i="9"/>
  <c r="AN1763" i="9"/>
  <c r="AO1763" i="9"/>
  <c r="AL1764" i="9"/>
  <c r="AM1764" i="9"/>
  <c r="AN1764" i="9"/>
  <c r="AO1764" i="9"/>
  <c r="AL1765" i="9"/>
  <c r="AM1765" i="9"/>
  <c r="AN1765" i="9"/>
  <c r="AO1765" i="9"/>
  <c r="AL1766" i="9"/>
  <c r="AM1766" i="9"/>
  <c r="AN1766" i="9"/>
  <c r="AO1766" i="9"/>
  <c r="AL1767" i="9"/>
  <c r="AM1767" i="9"/>
  <c r="AN1767" i="9"/>
  <c r="AO1767" i="9"/>
  <c r="AL1768" i="9"/>
  <c r="AM1768" i="9"/>
  <c r="AN1768" i="9"/>
  <c r="AO1768" i="9"/>
  <c r="AL1769" i="9"/>
  <c r="AM1769" i="9"/>
  <c r="AN1769" i="9"/>
  <c r="AO1769" i="9"/>
  <c r="AL1770" i="9"/>
  <c r="AM1770" i="9"/>
  <c r="AN1770" i="9"/>
  <c r="AO1770" i="9"/>
  <c r="AL1771" i="9"/>
  <c r="AM1771" i="9"/>
  <c r="AN1771" i="9"/>
  <c r="AO1771" i="9"/>
  <c r="AL1772" i="9"/>
  <c r="AM1772" i="9"/>
  <c r="AN1772" i="9"/>
  <c r="AO1772" i="9"/>
  <c r="AL1773" i="9"/>
  <c r="AM1773" i="9"/>
  <c r="AN1773" i="9"/>
  <c r="AO1773" i="9"/>
  <c r="AL1774" i="9"/>
  <c r="AM1774" i="9"/>
  <c r="AN1774" i="9"/>
  <c r="AO1774" i="9"/>
  <c r="AL1775" i="9"/>
  <c r="AM1775" i="9"/>
  <c r="AN1775" i="9"/>
  <c r="AO1775" i="9"/>
  <c r="AL1776" i="9"/>
  <c r="AM1776" i="9"/>
  <c r="AN1776" i="9"/>
  <c r="AO1776" i="9"/>
  <c r="AL1777" i="9"/>
  <c r="AM1777" i="9"/>
  <c r="AN1777" i="9"/>
  <c r="AO1777" i="9"/>
  <c r="AL1778" i="9"/>
  <c r="AM1778" i="9"/>
  <c r="AN1778" i="9"/>
  <c r="AO1778" i="9"/>
  <c r="AL1779" i="9"/>
  <c r="AM1779" i="9"/>
  <c r="AN1779" i="9"/>
  <c r="AO1779" i="9"/>
  <c r="AL1780" i="9"/>
  <c r="AM1780" i="9"/>
  <c r="AN1780" i="9"/>
  <c r="AO1780" i="9"/>
  <c r="AL1781" i="9"/>
  <c r="AM1781" i="9"/>
  <c r="AN1781" i="9"/>
  <c r="AO1781" i="9"/>
  <c r="AL1782" i="9"/>
  <c r="AM1782" i="9"/>
  <c r="AN1782" i="9"/>
  <c r="AO1782" i="9"/>
  <c r="AL1783" i="9"/>
  <c r="AM1783" i="9"/>
  <c r="AN1783" i="9"/>
  <c r="AO1783" i="9"/>
  <c r="AL1784" i="9"/>
  <c r="AM1784" i="9"/>
  <c r="AN1784" i="9"/>
  <c r="AO1784" i="9"/>
  <c r="AL1785" i="9"/>
  <c r="AM1785" i="9"/>
  <c r="AN1785" i="9"/>
  <c r="AO1785" i="9"/>
  <c r="AL1786" i="9"/>
  <c r="AM1786" i="9"/>
  <c r="AN1786" i="9"/>
  <c r="AO1786" i="9"/>
  <c r="AL1787" i="9"/>
  <c r="AM1787" i="9"/>
  <c r="AN1787" i="9"/>
  <c r="AO1787" i="9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AP35" i="28"/>
  <c r="AQ35" i="28"/>
  <c r="AR35" i="28"/>
  <c r="AS35" i="28"/>
  <c r="S35" i="28"/>
  <c r="G35" i="28"/>
  <c r="H35" i="28"/>
  <c r="I35" i="28" a="1"/>
  <c r="I35" i="28" s="1"/>
  <c r="J35" i="28"/>
  <c r="K35" i="28"/>
  <c r="L35" i="28"/>
  <c r="M35" i="28"/>
  <c r="N35" i="28" s="1"/>
  <c r="O35" i="28"/>
  <c r="P35" i="28"/>
  <c r="Q35" i="28" s="1"/>
  <c r="R35" i="28"/>
  <c r="AL192" i="29"/>
  <c r="AM192" i="29"/>
  <c r="AN192" i="29"/>
  <c r="AO192" i="29"/>
  <c r="AL193" i="29"/>
  <c r="AM193" i="29"/>
  <c r="AN193" i="29"/>
  <c r="AO193" i="29"/>
  <c r="AL194" i="29"/>
  <c r="AM194" i="29"/>
  <c r="AN194" i="29"/>
  <c r="AO194" i="29"/>
  <c r="AL195" i="29"/>
  <c r="AM195" i="29"/>
  <c r="AN195" i="29"/>
  <c r="AO195" i="29"/>
  <c r="AL196" i="29"/>
  <c r="AM196" i="29"/>
  <c r="AN196" i="29"/>
  <c r="AO196" i="29"/>
  <c r="AL197" i="29"/>
  <c r="AM197" i="29"/>
  <c r="AN197" i="29"/>
  <c r="AO197" i="29"/>
  <c r="AL198" i="29"/>
  <c r="AM198" i="29"/>
  <c r="AN198" i="29"/>
  <c r="AO198" i="29"/>
  <c r="AL199" i="29"/>
  <c r="AM199" i="29"/>
  <c r="AN199" i="29"/>
  <c r="AO199" i="29"/>
  <c r="AL200" i="29"/>
  <c r="AM200" i="29"/>
  <c r="AN200" i="29"/>
  <c r="AO200" i="29"/>
  <c r="AL201" i="29"/>
  <c r="AM201" i="29"/>
  <c r="AN201" i="29"/>
  <c r="AO201" i="29"/>
  <c r="AL202" i="29"/>
  <c r="AM202" i="29"/>
  <c r="AN202" i="29"/>
  <c r="AO202" i="29"/>
  <c r="AL203" i="29"/>
  <c r="AM203" i="29"/>
  <c r="AN203" i="29"/>
  <c r="AO203" i="29"/>
  <c r="AL204" i="29"/>
  <c r="AM204" i="29"/>
  <c r="AN204" i="29"/>
  <c r="AO204" i="29"/>
  <c r="AL1749" i="9"/>
  <c r="AM1749" i="9"/>
  <c r="AN1749" i="9"/>
  <c r="AO1749" i="9"/>
  <c r="AL1750" i="9"/>
  <c r="AM1750" i="9"/>
  <c r="AN1750" i="9"/>
  <c r="AO1750" i="9"/>
  <c r="AL1751" i="9"/>
  <c r="AM1751" i="9"/>
  <c r="AN1751" i="9"/>
  <c r="AO1751" i="9"/>
  <c r="AL1752" i="9"/>
  <c r="AM1752" i="9"/>
  <c r="AN1752" i="9"/>
  <c r="AO1752" i="9"/>
  <c r="AL1753" i="9"/>
  <c r="AM1753" i="9"/>
  <c r="AN1753" i="9"/>
  <c r="AO1753" i="9"/>
  <c r="AL1754" i="9"/>
  <c r="AM1754" i="9"/>
  <c r="AN1754" i="9"/>
  <c r="AO1754" i="9"/>
  <c r="AL1755" i="9"/>
  <c r="AM1755" i="9"/>
  <c r="AN1755" i="9"/>
  <c r="AO1755" i="9"/>
  <c r="AL1756" i="9"/>
  <c r="AM1756" i="9"/>
  <c r="AN1756" i="9"/>
  <c r="AO1756" i="9"/>
  <c r="AL1757" i="9"/>
  <c r="AM1757" i="9"/>
  <c r="AN1757" i="9"/>
  <c r="AO1757" i="9"/>
  <c r="AL1758" i="9"/>
  <c r="AM1758" i="9"/>
  <c r="AN1758" i="9"/>
  <c r="AO1758" i="9"/>
  <c r="AL1759" i="9"/>
  <c r="AM1759" i="9"/>
  <c r="AN1759" i="9"/>
  <c r="AO1759" i="9"/>
  <c r="AL1760" i="9"/>
  <c r="AM1760" i="9"/>
  <c r="AN1760" i="9"/>
  <c r="AO1760" i="9"/>
  <c r="AL1761" i="9"/>
  <c r="AM1761" i="9"/>
  <c r="AN1761" i="9"/>
  <c r="AO1761" i="9"/>
  <c r="AL1762" i="9"/>
  <c r="AM1762" i="9"/>
  <c r="AN1762" i="9"/>
  <c r="AO1762" i="9"/>
  <c r="AL178" i="29"/>
  <c r="AM178" i="29"/>
  <c r="AN178" i="29"/>
  <c r="AO178" i="29"/>
  <c r="AL179" i="29"/>
  <c r="AM179" i="29"/>
  <c r="AN179" i="29"/>
  <c r="AO179" i="29"/>
  <c r="AL180" i="29"/>
  <c r="AM180" i="29"/>
  <c r="AN180" i="29"/>
  <c r="AO180" i="29"/>
  <c r="AL181" i="29"/>
  <c r="AM181" i="29"/>
  <c r="AN181" i="29"/>
  <c r="AO181" i="29"/>
  <c r="AL182" i="29"/>
  <c r="AM182" i="29"/>
  <c r="AN182" i="29"/>
  <c r="AO182" i="29"/>
  <c r="AL183" i="29"/>
  <c r="AM183" i="29"/>
  <c r="AN183" i="29"/>
  <c r="AO183" i="29"/>
  <c r="AL184" i="29"/>
  <c r="AM184" i="29"/>
  <c r="AN184" i="29"/>
  <c r="AO184" i="29"/>
  <c r="AL185" i="29"/>
  <c r="AM185" i="29"/>
  <c r="AN185" i="29"/>
  <c r="AO185" i="29"/>
  <c r="AL186" i="29"/>
  <c r="AM186" i="29"/>
  <c r="AN186" i="29"/>
  <c r="AO186" i="29"/>
  <c r="AL187" i="29"/>
  <c r="AM187" i="29"/>
  <c r="AN187" i="29"/>
  <c r="AO187" i="29"/>
  <c r="AL188" i="29"/>
  <c r="AM188" i="29"/>
  <c r="AN188" i="29"/>
  <c r="AO188" i="29"/>
  <c r="AL189" i="29"/>
  <c r="AM189" i="29"/>
  <c r="AN189" i="29"/>
  <c r="AO189" i="29"/>
  <c r="AL190" i="29"/>
  <c r="AM190" i="29"/>
  <c r="AN190" i="29"/>
  <c r="AO190" i="29"/>
  <c r="AL191" i="29"/>
  <c r="AM191" i="29"/>
  <c r="AN191" i="29"/>
  <c r="AO191" i="29"/>
  <c r="AL162" i="29"/>
  <c r="AM162" i="29"/>
  <c r="AN162" i="29"/>
  <c r="AO162" i="29"/>
  <c r="AL163" i="29"/>
  <c r="AM163" i="29"/>
  <c r="AN163" i="29"/>
  <c r="AO163" i="29"/>
  <c r="AL164" i="29"/>
  <c r="AM164" i="29"/>
  <c r="AN164" i="29"/>
  <c r="AO164" i="29"/>
  <c r="AL165" i="29"/>
  <c r="AM165" i="29"/>
  <c r="AN165" i="29"/>
  <c r="AO165" i="29"/>
  <c r="AL166" i="29"/>
  <c r="AM166" i="29"/>
  <c r="AN166" i="29"/>
  <c r="AO166" i="29"/>
  <c r="AL167" i="29"/>
  <c r="AM167" i="29"/>
  <c r="AN167" i="29"/>
  <c r="AO167" i="29"/>
  <c r="AL168" i="29"/>
  <c r="AM168" i="29"/>
  <c r="AN168" i="29"/>
  <c r="AO168" i="29"/>
  <c r="AL169" i="29"/>
  <c r="AM169" i="29"/>
  <c r="AN169" i="29"/>
  <c r="AO169" i="29"/>
  <c r="AL170" i="29"/>
  <c r="AM170" i="29"/>
  <c r="AN170" i="29"/>
  <c r="AO170" i="29"/>
  <c r="AL171" i="29"/>
  <c r="AM171" i="29"/>
  <c r="AN171" i="29"/>
  <c r="AO171" i="29"/>
  <c r="AL172" i="29"/>
  <c r="AM172" i="29"/>
  <c r="AN172" i="29"/>
  <c r="AO172" i="29"/>
  <c r="AL173" i="29"/>
  <c r="AM173" i="29"/>
  <c r="AN173" i="29"/>
  <c r="AO173" i="29"/>
  <c r="AL174" i="29"/>
  <c r="AM174" i="29"/>
  <c r="AN174" i="29"/>
  <c r="AO174" i="29"/>
  <c r="AL175" i="29"/>
  <c r="AM175" i="29"/>
  <c r="AN175" i="29"/>
  <c r="AO175" i="29"/>
  <c r="AL176" i="29"/>
  <c r="AM176" i="29"/>
  <c r="AN176" i="29"/>
  <c r="AO176" i="29"/>
  <c r="AL177" i="29"/>
  <c r="AM177" i="29"/>
  <c r="AN177" i="29"/>
  <c r="AO177" i="29"/>
  <c r="AL1733" i="9"/>
  <c r="AM1733" i="9"/>
  <c r="AN1733" i="9"/>
  <c r="AO1733" i="9"/>
  <c r="AL1734" i="9"/>
  <c r="AM1734" i="9"/>
  <c r="AN1734" i="9"/>
  <c r="AO1734" i="9"/>
  <c r="AL1735" i="9"/>
  <c r="AM1735" i="9"/>
  <c r="AN1735" i="9"/>
  <c r="AO1735" i="9"/>
  <c r="AL1736" i="9"/>
  <c r="AM1736" i="9"/>
  <c r="AN1736" i="9"/>
  <c r="AO1736" i="9"/>
  <c r="AL1737" i="9"/>
  <c r="AM1737" i="9"/>
  <c r="AN1737" i="9"/>
  <c r="AO1737" i="9"/>
  <c r="AL1738" i="9"/>
  <c r="AM1738" i="9"/>
  <c r="AN1738" i="9"/>
  <c r="AO1738" i="9"/>
  <c r="AL1739" i="9"/>
  <c r="AM1739" i="9"/>
  <c r="AN1739" i="9"/>
  <c r="AO1739" i="9"/>
  <c r="AL1740" i="9"/>
  <c r="AM1740" i="9"/>
  <c r="AN1740" i="9"/>
  <c r="AO1740" i="9"/>
  <c r="AL1741" i="9"/>
  <c r="AM1741" i="9"/>
  <c r="AN1741" i="9"/>
  <c r="AO1741" i="9"/>
  <c r="AL1742" i="9"/>
  <c r="AM1742" i="9"/>
  <c r="AN1742" i="9"/>
  <c r="AO1742" i="9"/>
  <c r="AL1743" i="9"/>
  <c r="AM1743" i="9"/>
  <c r="AN1743" i="9"/>
  <c r="AO1743" i="9"/>
  <c r="AL1744" i="9"/>
  <c r="AM1744" i="9"/>
  <c r="AN1744" i="9"/>
  <c r="AO1744" i="9"/>
  <c r="AL1745" i="9"/>
  <c r="AM1745" i="9"/>
  <c r="AN1745" i="9"/>
  <c r="AO1745" i="9"/>
  <c r="AL1746" i="9"/>
  <c r="AM1746" i="9"/>
  <c r="AN1746" i="9"/>
  <c r="AO1746" i="9"/>
  <c r="AL1747" i="9"/>
  <c r="AM1747" i="9"/>
  <c r="AN1747" i="9"/>
  <c r="AO1747" i="9"/>
  <c r="AL1748" i="9"/>
  <c r="AM1748" i="9"/>
  <c r="AN1748" i="9"/>
  <c r="AO1748" i="9"/>
  <c r="AL150" i="29"/>
  <c r="AM150" i="29"/>
  <c r="AN150" i="29"/>
  <c r="AO150" i="29"/>
  <c r="AL151" i="29"/>
  <c r="AM151" i="29"/>
  <c r="AN151" i="29"/>
  <c r="AO151" i="29"/>
  <c r="AL152" i="29"/>
  <c r="AM152" i="29"/>
  <c r="AN152" i="29"/>
  <c r="AO152" i="29"/>
  <c r="AL153" i="29"/>
  <c r="AM153" i="29"/>
  <c r="AN153" i="29"/>
  <c r="AO153" i="29"/>
  <c r="AL154" i="29"/>
  <c r="AM154" i="29"/>
  <c r="AN154" i="29"/>
  <c r="AO154" i="29"/>
  <c r="AL155" i="29"/>
  <c r="AM155" i="29"/>
  <c r="AN155" i="29"/>
  <c r="AO155" i="29"/>
  <c r="AL156" i="29"/>
  <c r="AM156" i="29"/>
  <c r="AN156" i="29"/>
  <c r="AO156" i="29"/>
  <c r="AL157" i="29"/>
  <c r="AM157" i="29"/>
  <c r="AN157" i="29"/>
  <c r="AO157" i="29"/>
  <c r="AL158" i="29"/>
  <c r="AM158" i="29"/>
  <c r="AN158" i="29"/>
  <c r="AO158" i="29"/>
  <c r="AL159" i="29"/>
  <c r="AM159" i="29"/>
  <c r="AN159" i="29"/>
  <c r="AO159" i="29"/>
  <c r="AL160" i="29"/>
  <c r="AM160" i="29"/>
  <c r="AN160" i="29"/>
  <c r="AO160" i="29"/>
  <c r="AL161" i="29"/>
  <c r="AM161" i="29"/>
  <c r="AN161" i="29"/>
  <c r="AO161" i="29"/>
  <c r="AL1721" i="9"/>
  <c r="AM1721" i="9"/>
  <c r="AN1721" i="9"/>
  <c r="AO1721" i="9"/>
  <c r="AL1722" i="9"/>
  <c r="AM1722" i="9"/>
  <c r="AN1722" i="9"/>
  <c r="AO1722" i="9"/>
  <c r="AL1723" i="9"/>
  <c r="AM1723" i="9"/>
  <c r="AN1723" i="9"/>
  <c r="AO1723" i="9"/>
  <c r="AL1724" i="9"/>
  <c r="AM1724" i="9"/>
  <c r="AN1724" i="9"/>
  <c r="AO1724" i="9"/>
  <c r="AL1725" i="9"/>
  <c r="AM1725" i="9"/>
  <c r="AN1725" i="9"/>
  <c r="AO1725" i="9"/>
  <c r="AL1726" i="9"/>
  <c r="AM1726" i="9"/>
  <c r="AN1726" i="9"/>
  <c r="AO1726" i="9"/>
  <c r="AL1727" i="9"/>
  <c r="AM1727" i="9"/>
  <c r="AN1727" i="9"/>
  <c r="AO1727" i="9"/>
  <c r="AL1728" i="9"/>
  <c r="AM1728" i="9"/>
  <c r="AN1728" i="9"/>
  <c r="AO1728" i="9"/>
  <c r="AL1729" i="9"/>
  <c r="AM1729" i="9"/>
  <c r="AN1729" i="9"/>
  <c r="AO1729" i="9"/>
  <c r="AL1730" i="9"/>
  <c r="AM1730" i="9"/>
  <c r="AN1730" i="9"/>
  <c r="AO1730" i="9"/>
  <c r="AL1731" i="9"/>
  <c r="AM1731" i="9"/>
  <c r="AN1731" i="9"/>
  <c r="AO1731" i="9"/>
  <c r="AL1732" i="9"/>
  <c r="AM1732" i="9"/>
  <c r="AN1732" i="9"/>
  <c r="AO1732" i="9"/>
  <c r="AL1709" i="9"/>
  <c r="AM1709" i="9"/>
  <c r="AN1709" i="9"/>
  <c r="AO1709" i="9"/>
  <c r="AL1710" i="9"/>
  <c r="AM1710" i="9"/>
  <c r="AN1710" i="9"/>
  <c r="AO1710" i="9"/>
  <c r="AL1711" i="9"/>
  <c r="AM1711" i="9"/>
  <c r="AN1711" i="9"/>
  <c r="AO1711" i="9"/>
  <c r="AL1712" i="9"/>
  <c r="AM1712" i="9"/>
  <c r="AN1712" i="9"/>
  <c r="AO1712" i="9"/>
  <c r="AL1713" i="9"/>
  <c r="AM1713" i="9"/>
  <c r="AN1713" i="9"/>
  <c r="AO1713" i="9"/>
  <c r="AL1714" i="9"/>
  <c r="AM1714" i="9"/>
  <c r="AN1714" i="9"/>
  <c r="AO1714" i="9"/>
  <c r="AL1715" i="9"/>
  <c r="AM1715" i="9"/>
  <c r="AN1715" i="9"/>
  <c r="AO1715" i="9"/>
  <c r="AL1716" i="9"/>
  <c r="AM1716" i="9"/>
  <c r="AN1716" i="9"/>
  <c r="AO1716" i="9"/>
  <c r="AL1717" i="9"/>
  <c r="AM1717" i="9"/>
  <c r="AN1717" i="9"/>
  <c r="AO1717" i="9"/>
  <c r="AL1718" i="9"/>
  <c r="AM1718" i="9"/>
  <c r="AN1718" i="9"/>
  <c r="AO1718" i="9"/>
  <c r="AL1719" i="9"/>
  <c r="AM1719" i="9"/>
  <c r="AN1719" i="9"/>
  <c r="AO1719" i="9"/>
  <c r="AL1720" i="9"/>
  <c r="AM1720" i="9"/>
  <c r="AN1720" i="9"/>
  <c r="AO1720" i="9"/>
  <c r="AL138" i="29"/>
  <c r="AM138" i="29"/>
  <c r="AN138" i="29"/>
  <c r="AO138" i="29"/>
  <c r="AL139" i="29"/>
  <c r="AM139" i="29"/>
  <c r="AN139" i="29"/>
  <c r="AO139" i="29"/>
  <c r="AL140" i="29"/>
  <c r="AM140" i="29"/>
  <c r="AN140" i="29"/>
  <c r="AO140" i="29"/>
  <c r="AL141" i="29"/>
  <c r="AM141" i="29"/>
  <c r="AN141" i="29"/>
  <c r="AO141" i="29"/>
  <c r="AL142" i="29"/>
  <c r="AM142" i="29"/>
  <c r="AN142" i="29"/>
  <c r="AO142" i="29"/>
  <c r="AL143" i="29"/>
  <c r="AM143" i="29"/>
  <c r="AN143" i="29"/>
  <c r="AO143" i="29"/>
  <c r="AL144" i="29"/>
  <c r="AM144" i="29"/>
  <c r="AN144" i="29"/>
  <c r="AO144" i="29"/>
  <c r="AL145" i="29"/>
  <c r="AM145" i="29"/>
  <c r="AN145" i="29"/>
  <c r="AO145" i="29"/>
  <c r="AL146" i="29"/>
  <c r="AM146" i="29"/>
  <c r="AN146" i="29"/>
  <c r="AO146" i="29"/>
  <c r="AL147" i="29"/>
  <c r="AM147" i="29"/>
  <c r="AN147" i="29"/>
  <c r="AO147" i="29"/>
  <c r="AL148" i="29"/>
  <c r="AM148" i="29"/>
  <c r="AN148" i="29"/>
  <c r="AO148" i="29"/>
  <c r="AL149" i="29"/>
  <c r="AM149" i="29"/>
  <c r="AN149" i="29"/>
  <c r="AO149" i="29"/>
  <c r="AL1697" i="9"/>
  <c r="AM1697" i="9"/>
  <c r="AN1697" i="9"/>
  <c r="AO1697" i="9"/>
  <c r="AL1698" i="9"/>
  <c r="AM1698" i="9"/>
  <c r="AN1698" i="9"/>
  <c r="AO1698" i="9"/>
  <c r="AL1699" i="9"/>
  <c r="AM1699" i="9"/>
  <c r="AN1699" i="9"/>
  <c r="AO1699" i="9"/>
  <c r="AL1700" i="9"/>
  <c r="AM1700" i="9"/>
  <c r="AN1700" i="9"/>
  <c r="AO1700" i="9"/>
  <c r="AL1701" i="9"/>
  <c r="AM1701" i="9"/>
  <c r="AN1701" i="9"/>
  <c r="AO1701" i="9"/>
  <c r="AL1702" i="9"/>
  <c r="AM1702" i="9"/>
  <c r="AN1702" i="9"/>
  <c r="AO1702" i="9"/>
  <c r="AL1703" i="9"/>
  <c r="AM1703" i="9"/>
  <c r="AN1703" i="9"/>
  <c r="AO1703" i="9"/>
  <c r="AL1704" i="9"/>
  <c r="AM1704" i="9"/>
  <c r="AN1704" i="9"/>
  <c r="AO1704" i="9"/>
  <c r="AL1705" i="9"/>
  <c r="AM1705" i="9"/>
  <c r="AN1705" i="9"/>
  <c r="AO1705" i="9"/>
  <c r="AL1706" i="9"/>
  <c r="AM1706" i="9"/>
  <c r="AN1706" i="9"/>
  <c r="AO1706" i="9"/>
  <c r="AL1707" i="9"/>
  <c r="AM1707" i="9"/>
  <c r="AN1707" i="9"/>
  <c r="AO1707" i="9"/>
  <c r="AL1708" i="9"/>
  <c r="AM1708" i="9"/>
  <c r="AN1708" i="9"/>
  <c r="AO1708" i="9"/>
  <c r="AL126" i="29"/>
  <c r="AM126" i="29"/>
  <c r="AN126" i="29"/>
  <c r="AO126" i="29"/>
  <c r="AL127" i="29"/>
  <c r="AM127" i="29"/>
  <c r="AN127" i="29"/>
  <c r="AO127" i="29"/>
  <c r="AL128" i="29"/>
  <c r="AM128" i="29"/>
  <c r="AN128" i="29"/>
  <c r="AO128" i="29"/>
  <c r="AL129" i="29"/>
  <c r="AM129" i="29"/>
  <c r="AN129" i="29"/>
  <c r="AO129" i="29"/>
  <c r="AL130" i="29"/>
  <c r="AM130" i="29"/>
  <c r="AN130" i="29"/>
  <c r="AO130" i="29"/>
  <c r="AL131" i="29"/>
  <c r="AM131" i="29"/>
  <c r="AN131" i="29"/>
  <c r="AO131" i="29"/>
  <c r="AL132" i="29"/>
  <c r="AM132" i="29"/>
  <c r="AN132" i="29"/>
  <c r="AO132" i="29"/>
  <c r="AL133" i="29"/>
  <c r="AM133" i="29"/>
  <c r="AN133" i="29"/>
  <c r="AO133" i="29"/>
  <c r="AL134" i="29"/>
  <c r="AM134" i="29"/>
  <c r="AN134" i="29"/>
  <c r="AO134" i="29"/>
  <c r="AL135" i="29"/>
  <c r="AM135" i="29"/>
  <c r="AN135" i="29"/>
  <c r="AO135" i="29"/>
  <c r="AL136" i="29"/>
  <c r="AM136" i="29"/>
  <c r="AN136" i="29"/>
  <c r="AO136" i="29"/>
  <c r="AL137" i="29"/>
  <c r="AM137" i="29"/>
  <c r="AN137" i="29"/>
  <c r="AO137" i="29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AP12" i="28"/>
  <c r="AQ12" i="28"/>
  <c r="AR12" i="28"/>
  <c r="AS12" i="28"/>
  <c r="S12" i="28"/>
  <c r="G12" i="28"/>
  <c r="H12" i="28"/>
  <c r="I12" i="28" a="1"/>
  <c r="I12" i="28" s="1"/>
  <c r="J12" i="28"/>
  <c r="K12" i="28"/>
  <c r="L12" i="28"/>
  <c r="M12" i="28"/>
  <c r="N12" i="28" s="1"/>
  <c r="O12" i="28"/>
  <c r="P12" i="28"/>
  <c r="Q12" i="28" s="1"/>
  <c r="R12" i="28"/>
  <c r="AL114" i="29"/>
  <c r="AM114" i="29"/>
  <c r="AN114" i="29"/>
  <c r="AO114" i="29"/>
  <c r="AL115" i="29"/>
  <c r="AM115" i="29"/>
  <c r="AN115" i="29"/>
  <c r="AO115" i="29"/>
  <c r="AL116" i="29"/>
  <c r="AM116" i="29"/>
  <c r="AN116" i="29"/>
  <c r="AO116" i="29"/>
  <c r="AL117" i="29"/>
  <c r="AM117" i="29"/>
  <c r="AN117" i="29"/>
  <c r="AO117" i="29"/>
  <c r="AL118" i="29"/>
  <c r="AM118" i="29"/>
  <c r="AN118" i="29"/>
  <c r="AO118" i="29"/>
  <c r="AL119" i="29"/>
  <c r="AM119" i="29"/>
  <c r="AN119" i="29"/>
  <c r="AO119" i="29"/>
  <c r="AL120" i="29"/>
  <c r="AM120" i="29"/>
  <c r="AN120" i="29"/>
  <c r="AO120" i="29"/>
  <c r="AL121" i="29"/>
  <c r="AM121" i="29"/>
  <c r="AN121" i="29"/>
  <c r="AO121" i="29"/>
  <c r="AL122" i="29"/>
  <c r="AM122" i="29"/>
  <c r="AN122" i="29"/>
  <c r="AO122" i="29"/>
  <c r="AL123" i="29"/>
  <c r="AM123" i="29"/>
  <c r="AN123" i="29"/>
  <c r="AO123" i="29"/>
  <c r="AL124" i="29"/>
  <c r="AM124" i="29"/>
  <c r="AN124" i="29"/>
  <c r="AO124" i="29"/>
  <c r="AL125" i="29"/>
  <c r="AM125" i="29"/>
  <c r="AN125" i="29"/>
  <c r="AO125" i="29"/>
  <c r="AL1685" i="9"/>
  <c r="AM1685" i="9"/>
  <c r="AN1685" i="9"/>
  <c r="AO1685" i="9"/>
  <c r="AL1686" i="9"/>
  <c r="AM1686" i="9"/>
  <c r="AN1686" i="9"/>
  <c r="AO1686" i="9"/>
  <c r="AL1687" i="9"/>
  <c r="AM1687" i="9"/>
  <c r="AN1687" i="9"/>
  <c r="AO1687" i="9"/>
  <c r="AL1688" i="9"/>
  <c r="AM1688" i="9"/>
  <c r="AN1688" i="9"/>
  <c r="AO1688" i="9"/>
  <c r="AL1689" i="9"/>
  <c r="AM1689" i="9"/>
  <c r="AN1689" i="9"/>
  <c r="AO1689" i="9"/>
  <c r="AL1690" i="9"/>
  <c r="AM1690" i="9"/>
  <c r="AN1690" i="9"/>
  <c r="AO1690" i="9"/>
  <c r="AL1691" i="9"/>
  <c r="AM1691" i="9"/>
  <c r="AN1691" i="9"/>
  <c r="AO1691" i="9"/>
  <c r="AL1692" i="9"/>
  <c r="AM1692" i="9"/>
  <c r="AN1692" i="9"/>
  <c r="AO1692" i="9"/>
  <c r="AL1693" i="9"/>
  <c r="AM1693" i="9"/>
  <c r="AN1693" i="9"/>
  <c r="AO1693" i="9"/>
  <c r="AL1694" i="9"/>
  <c r="AM1694" i="9"/>
  <c r="AN1694" i="9"/>
  <c r="AO1694" i="9"/>
  <c r="AL1695" i="9"/>
  <c r="AM1695" i="9"/>
  <c r="AN1695" i="9"/>
  <c r="AO1695" i="9"/>
  <c r="AL1696" i="9"/>
  <c r="AM1696" i="9"/>
  <c r="AN1696" i="9"/>
  <c r="AO1696" i="9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AP20" i="28"/>
  <c r="AQ20" i="28"/>
  <c r="AR20" i="28"/>
  <c r="AS20" i="28"/>
  <c r="S20" i="28"/>
  <c r="G20" i="28"/>
  <c r="H20" i="28"/>
  <c r="I20" i="28" a="1"/>
  <c r="I20" i="28" s="1"/>
  <c r="J20" i="28"/>
  <c r="K20" i="28"/>
  <c r="L20" i="28"/>
  <c r="M20" i="28"/>
  <c r="N20" i="28" s="1"/>
  <c r="O20" i="28"/>
  <c r="P20" i="28"/>
  <c r="Q20" i="28" s="1"/>
  <c r="R20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AP8" i="28"/>
  <c r="AQ8" i="28"/>
  <c r="AR8" i="28"/>
  <c r="AS8" i="28"/>
  <c r="S8" i="28"/>
  <c r="G8" i="28"/>
  <c r="H8" i="28"/>
  <c r="I8" i="28" a="1"/>
  <c r="I8" i="28" s="1"/>
  <c r="J8" i="28"/>
  <c r="K8" i="28"/>
  <c r="L8" i="28"/>
  <c r="M8" i="28"/>
  <c r="N8" i="28" s="1"/>
  <c r="O8" i="28"/>
  <c r="P8" i="28"/>
  <c r="Q8" i="28" s="1"/>
  <c r="R8" i="28"/>
  <c r="AL1673" i="9"/>
  <c r="AM1673" i="9"/>
  <c r="AN1673" i="9"/>
  <c r="AO1673" i="9"/>
  <c r="AL1674" i="9"/>
  <c r="AM1674" i="9"/>
  <c r="AN1674" i="9"/>
  <c r="AO1674" i="9"/>
  <c r="AL1675" i="9"/>
  <c r="AM1675" i="9"/>
  <c r="AN1675" i="9"/>
  <c r="AO1675" i="9"/>
  <c r="AL1676" i="9"/>
  <c r="AM1676" i="9"/>
  <c r="AN1676" i="9"/>
  <c r="AO1676" i="9"/>
  <c r="AL1677" i="9"/>
  <c r="AM1677" i="9"/>
  <c r="AN1677" i="9"/>
  <c r="AO1677" i="9"/>
  <c r="AL1678" i="9"/>
  <c r="AM1678" i="9"/>
  <c r="AN1678" i="9"/>
  <c r="AO1678" i="9"/>
  <c r="AL1679" i="9"/>
  <c r="AM1679" i="9"/>
  <c r="AN1679" i="9"/>
  <c r="AO1679" i="9"/>
  <c r="AL1680" i="9"/>
  <c r="AM1680" i="9"/>
  <c r="AN1680" i="9"/>
  <c r="AO1680" i="9"/>
  <c r="AL1681" i="9"/>
  <c r="AM1681" i="9"/>
  <c r="AN1681" i="9"/>
  <c r="AO1681" i="9"/>
  <c r="AL1682" i="9"/>
  <c r="AM1682" i="9"/>
  <c r="AN1682" i="9"/>
  <c r="AO1682" i="9"/>
  <c r="AL1683" i="9"/>
  <c r="AM1683" i="9"/>
  <c r="AN1683" i="9"/>
  <c r="AO1683" i="9"/>
  <c r="AL1684" i="9"/>
  <c r="AM1684" i="9"/>
  <c r="AN1684" i="9"/>
  <c r="AO1684" i="9"/>
  <c r="AL102" i="29"/>
  <c r="AM102" i="29"/>
  <c r="AN102" i="29"/>
  <c r="AO102" i="29"/>
  <c r="AL103" i="29"/>
  <c r="AM103" i="29"/>
  <c r="AN103" i="29"/>
  <c r="AO103" i="29"/>
  <c r="AL104" i="29"/>
  <c r="AM104" i="29"/>
  <c r="AN104" i="29"/>
  <c r="AO104" i="29"/>
  <c r="AL105" i="29"/>
  <c r="AM105" i="29"/>
  <c r="AN105" i="29"/>
  <c r="AO105" i="29"/>
  <c r="AL106" i="29"/>
  <c r="AM106" i="29"/>
  <c r="AN106" i="29"/>
  <c r="AO106" i="29"/>
  <c r="AL107" i="29"/>
  <c r="AM107" i="29"/>
  <c r="AN107" i="29"/>
  <c r="AO107" i="29"/>
  <c r="AL108" i="29"/>
  <c r="AM108" i="29"/>
  <c r="AN108" i="29"/>
  <c r="AO108" i="29"/>
  <c r="AL109" i="29"/>
  <c r="AM109" i="29"/>
  <c r="AN109" i="29"/>
  <c r="AO109" i="29"/>
  <c r="AL110" i="29"/>
  <c r="AM110" i="29"/>
  <c r="AN110" i="29"/>
  <c r="AO110" i="29"/>
  <c r="AL111" i="29"/>
  <c r="AM111" i="29"/>
  <c r="AN111" i="29"/>
  <c r="AO111" i="29"/>
  <c r="AL112" i="29"/>
  <c r="AM112" i="29"/>
  <c r="AN112" i="29"/>
  <c r="AO112" i="29"/>
  <c r="AL113" i="29"/>
  <c r="AM113" i="29"/>
  <c r="AN113" i="29"/>
  <c r="AO113" i="29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T35" i="26"/>
  <c r="H35" i="26"/>
  <c r="I35" i="26"/>
  <c r="J35" i="26" a="1"/>
  <c r="J35" i="26" s="1"/>
  <c r="K35" i="26"/>
  <c r="L35" i="26"/>
  <c r="M35" i="26"/>
  <c r="N35" i="26"/>
  <c r="O35" i="26" s="1"/>
  <c r="Q35" i="26"/>
  <c r="R35" i="26" s="1"/>
  <c r="AA610" i="27"/>
  <c r="AB610" i="27"/>
  <c r="AC610" i="27"/>
  <c r="AD610" i="27"/>
  <c r="AA611" i="27"/>
  <c r="AB611" i="27"/>
  <c r="AC611" i="27"/>
  <c r="AD611" i="27"/>
  <c r="AA612" i="27"/>
  <c r="AB612" i="27"/>
  <c r="AC612" i="27"/>
  <c r="AD612" i="27"/>
  <c r="AA613" i="27"/>
  <c r="AB613" i="27"/>
  <c r="P35" i="26" s="1"/>
  <c r="AC613" i="27"/>
  <c r="S35" i="26" s="1"/>
  <c r="AD613" i="27"/>
  <c r="AA614" i="27"/>
  <c r="AB614" i="27"/>
  <c r="AC614" i="27"/>
  <c r="AD614" i="27"/>
  <c r="AA615" i="27"/>
  <c r="AB615" i="27"/>
  <c r="AC615" i="27"/>
  <c r="AD615" i="27"/>
  <c r="AA616" i="27"/>
  <c r="AB616" i="27"/>
  <c r="AC616" i="27"/>
  <c r="AD616" i="27"/>
  <c r="AA617" i="27"/>
  <c r="AB617" i="27"/>
  <c r="AC617" i="27"/>
  <c r="AD617" i="27"/>
  <c r="AA618" i="27"/>
  <c r="AB618" i="27"/>
  <c r="AC618" i="27"/>
  <c r="AD618" i="27"/>
  <c r="AA619" i="27"/>
  <c r="AB619" i="27"/>
  <c r="AC619" i="27"/>
  <c r="AD619" i="27"/>
  <c r="AA620" i="27"/>
  <c r="AB620" i="27"/>
  <c r="AC620" i="27"/>
  <c r="AD620" i="27"/>
  <c r="AA621" i="27"/>
  <c r="AB621" i="27"/>
  <c r="AC621" i="27"/>
  <c r="AD621" i="27"/>
  <c r="AA2054" i="10"/>
  <c r="AB2054" i="10"/>
  <c r="AC2054" i="10"/>
  <c r="AD2054" i="10"/>
  <c r="AA2055" i="10"/>
  <c r="AB2055" i="10"/>
  <c r="AC2055" i="10"/>
  <c r="AD2055" i="10"/>
  <c r="AA2056" i="10"/>
  <c r="AB2056" i="10"/>
  <c r="AC2056" i="10"/>
  <c r="AD2056" i="10"/>
  <c r="AA2057" i="10"/>
  <c r="AB2057" i="10"/>
  <c r="AC2057" i="10"/>
  <c r="AD2057" i="10"/>
  <c r="AA2058" i="10"/>
  <c r="AB2058" i="10"/>
  <c r="AC2058" i="10"/>
  <c r="AD2058" i="10"/>
  <c r="AA2059" i="10"/>
  <c r="AB2059" i="10"/>
  <c r="AC2059" i="10"/>
  <c r="AD2059" i="10"/>
  <c r="AA2060" i="10"/>
  <c r="AB2060" i="10"/>
  <c r="AC2060" i="10"/>
  <c r="AD2060" i="10"/>
  <c r="AA2061" i="10"/>
  <c r="AB2061" i="10"/>
  <c r="AC2061" i="10"/>
  <c r="AD2061" i="10"/>
  <c r="AA2062" i="10"/>
  <c r="AB2062" i="10"/>
  <c r="AC2062" i="10"/>
  <c r="AD2062" i="10"/>
  <c r="AA2063" i="10"/>
  <c r="AB2063" i="10"/>
  <c r="AC2063" i="10"/>
  <c r="AD2063" i="10"/>
  <c r="AA2064" i="10"/>
  <c r="AB2064" i="10"/>
  <c r="AC2064" i="10"/>
  <c r="AD2064" i="10"/>
  <c r="AA2065" i="10"/>
  <c r="AB2065" i="10"/>
  <c r="AC2065" i="10"/>
  <c r="AD2065" i="10"/>
  <c r="AA2037" i="10"/>
  <c r="AB2037" i="10"/>
  <c r="AC2037" i="10"/>
  <c r="AD2037" i="10"/>
  <c r="AA2038" i="10"/>
  <c r="AB2038" i="10"/>
  <c r="AC2038" i="10"/>
  <c r="AD2038" i="10"/>
  <c r="AA2039" i="10"/>
  <c r="AB2039" i="10"/>
  <c r="AC2039" i="10"/>
  <c r="AD2039" i="10"/>
  <c r="AA2040" i="10"/>
  <c r="AB2040" i="10"/>
  <c r="AC2040" i="10"/>
  <c r="AD2040" i="10"/>
  <c r="AA2041" i="10"/>
  <c r="AB2041" i="10"/>
  <c r="AC2041" i="10"/>
  <c r="AD2041" i="10"/>
  <c r="AA2042" i="10"/>
  <c r="AB2042" i="10"/>
  <c r="AC2042" i="10"/>
  <c r="AD2042" i="10"/>
  <c r="AA2043" i="10"/>
  <c r="AB2043" i="10"/>
  <c r="AC2043" i="10"/>
  <c r="AD2043" i="10"/>
  <c r="AA2044" i="10"/>
  <c r="AB2044" i="10"/>
  <c r="AC2044" i="10"/>
  <c r="AD2044" i="10"/>
  <c r="AA2045" i="10"/>
  <c r="AB2045" i="10"/>
  <c r="AC2045" i="10"/>
  <c r="AD2045" i="10"/>
  <c r="AA2046" i="10"/>
  <c r="AB2046" i="10"/>
  <c r="AC2046" i="10"/>
  <c r="AD2046" i="10"/>
  <c r="AA2047" i="10"/>
  <c r="AB2047" i="10"/>
  <c r="AC2047" i="10"/>
  <c r="AD2047" i="10"/>
  <c r="AA2048" i="10"/>
  <c r="AB2048" i="10"/>
  <c r="AC2048" i="10"/>
  <c r="AD2048" i="10"/>
  <c r="AA2049" i="10"/>
  <c r="AB2049" i="10"/>
  <c r="AC2049" i="10"/>
  <c r="AD2049" i="10"/>
  <c r="AA2050" i="10"/>
  <c r="AB2050" i="10"/>
  <c r="AC2050" i="10"/>
  <c r="AD2050" i="10"/>
  <c r="AA2051" i="10"/>
  <c r="AB2051" i="10"/>
  <c r="AC2051" i="10"/>
  <c r="AD2051" i="10"/>
  <c r="AA2052" i="10"/>
  <c r="AB2052" i="10"/>
  <c r="AC2052" i="10"/>
  <c r="AD2052" i="10"/>
  <c r="AA2053" i="10"/>
  <c r="AB2053" i="10"/>
  <c r="AC2053" i="10"/>
  <c r="AD2053" i="10"/>
  <c r="AA593" i="27"/>
  <c r="AB593" i="27"/>
  <c r="AC593" i="27"/>
  <c r="AD593" i="27"/>
  <c r="AA594" i="27"/>
  <c r="AB594" i="27"/>
  <c r="AC594" i="27"/>
  <c r="AD594" i="27"/>
  <c r="AA595" i="27"/>
  <c r="AB595" i="27"/>
  <c r="AC595" i="27"/>
  <c r="AD595" i="27"/>
  <c r="AA596" i="27"/>
  <c r="AB596" i="27"/>
  <c r="AC596" i="27"/>
  <c r="AD596" i="27"/>
  <c r="AA597" i="27"/>
  <c r="AB597" i="27"/>
  <c r="AC597" i="27"/>
  <c r="AD597" i="27"/>
  <c r="AA598" i="27"/>
  <c r="AB598" i="27"/>
  <c r="AC598" i="27"/>
  <c r="AD598" i="27"/>
  <c r="AA599" i="27"/>
  <c r="AB599" i="27"/>
  <c r="AC599" i="27"/>
  <c r="AD599" i="27"/>
  <c r="AA600" i="27"/>
  <c r="AB600" i="27"/>
  <c r="AC600" i="27"/>
  <c r="AD600" i="27"/>
  <c r="AA601" i="27"/>
  <c r="AB601" i="27"/>
  <c r="AC601" i="27"/>
  <c r="AD601" i="27"/>
  <c r="AA602" i="27"/>
  <c r="AB602" i="27"/>
  <c r="AC602" i="27"/>
  <c r="AD602" i="27"/>
  <c r="AA603" i="27"/>
  <c r="AB603" i="27"/>
  <c r="AC603" i="27"/>
  <c r="AD603" i="27"/>
  <c r="AA604" i="27"/>
  <c r="AB604" i="27"/>
  <c r="AC604" i="27"/>
  <c r="AD604" i="27"/>
  <c r="AA605" i="27"/>
  <c r="AB605" i="27"/>
  <c r="AC605" i="27"/>
  <c r="AD605" i="27"/>
  <c r="AA606" i="27"/>
  <c r="AB606" i="27"/>
  <c r="AC606" i="27"/>
  <c r="AD606" i="27"/>
  <c r="AA607" i="27"/>
  <c r="AB607" i="27"/>
  <c r="AC607" i="27"/>
  <c r="AD607" i="27"/>
  <c r="AA608" i="27"/>
  <c r="AB608" i="27"/>
  <c r="AC608" i="27"/>
  <c r="AD608" i="27"/>
  <c r="AA609" i="27"/>
  <c r="AB609" i="27"/>
  <c r="AC609" i="27"/>
  <c r="AD609" i="27"/>
  <c r="AA579" i="27"/>
  <c r="AB579" i="27"/>
  <c r="AC579" i="27"/>
  <c r="AD579" i="27"/>
  <c r="AA580" i="27"/>
  <c r="AB580" i="27"/>
  <c r="AC580" i="27"/>
  <c r="AD580" i="27"/>
  <c r="AA581" i="27"/>
  <c r="AB581" i="27"/>
  <c r="AC581" i="27"/>
  <c r="AD581" i="27"/>
  <c r="AA582" i="27"/>
  <c r="AB582" i="27"/>
  <c r="AC582" i="27"/>
  <c r="AD582" i="27"/>
  <c r="AA583" i="27"/>
  <c r="AB583" i="27"/>
  <c r="AC583" i="27"/>
  <c r="AD583" i="27"/>
  <c r="AA584" i="27"/>
  <c r="AB584" i="27"/>
  <c r="AC584" i="27"/>
  <c r="AD584" i="27"/>
  <c r="AA585" i="27"/>
  <c r="AB585" i="27"/>
  <c r="AC585" i="27"/>
  <c r="AD585" i="27"/>
  <c r="AA586" i="27"/>
  <c r="AB586" i="27"/>
  <c r="AC586" i="27"/>
  <c r="AD586" i="27"/>
  <c r="AA587" i="27"/>
  <c r="AB587" i="27"/>
  <c r="AC587" i="27"/>
  <c r="AD587" i="27"/>
  <c r="AA588" i="27"/>
  <c r="AB588" i="27"/>
  <c r="AC588" i="27"/>
  <c r="AD588" i="27"/>
  <c r="AA589" i="27"/>
  <c r="AB589" i="27"/>
  <c r="AC589" i="27"/>
  <c r="AD589" i="27"/>
  <c r="AA590" i="27"/>
  <c r="AB590" i="27"/>
  <c r="AC590" i="27"/>
  <c r="AD590" i="27"/>
  <c r="AA591" i="27"/>
  <c r="AB591" i="27"/>
  <c r="AC591" i="27"/>
  <c r="AD591" i="27"/>
  <c r="AA592" i="27"/>
  <c r="AB592" i="27"/>
  <c r="AC592" i="27"/>
  <c r="AD592" i="27"/>
  <c r="AA2023" i="10"/>
  <c r="AB2023" i="10"/>
  <c r="AC2023" i="10"/>
  <c r="AD2023" i="10"/>
  <c r="AA2024" i="10"/>
  <c r="AB2024" i="10"/>
  <c r="AC2024" i="10"/>
  <c r="AD2024" i="10"/>
  <c r="AA2025" i="10"/>
  <c r="AB2025" i="10"/>
  <c r="AC2025" i="10"/>
  <c r="AD2025" i="10"/>
  <c r="AA2026" i="10"/>
  <c r="AB2026" i="10"/>
  <c r="AC2026" i="10"/>
  <c r="AD2026" i="10"/>
  <c r="AA2027" i="10"/>
  <c r="AB2027" i="10"/>
  <c r="AC2027" i="10"/>
  <c r="AD2027" i="10"/>
  <c r="AA2028" i="10"/>
  <c r="AB2028" i="10"/>
  <c r="AC2028" i="10"/>
  <c r="AD2028" i="10"/>
  <c r="AA2029" i="10"/>
  <c r="AB2029" i="10"/>
  <c r="AC2029" i="10"/>
  <c r="AD2029" i="10"/>
  <c r="AA2030" i="10"/>
  <c r="AB2030" i="10"/>
  <c r="AC2030" i="10"/>
  <c r="AD2030" i="10"/>
  <c r="AA2031" i="10"/>
  <c r="AB2031" i="10"/>
  <c r="AC2031" i="10"/>
  <c r="AD2031" i="10"/>
  <c r="AA2032" i="10"/>
  <c r="AB2032" i="10"/>
  <c r="AC2032" i="10"/>
  <c r="AD2032" i="10"/>
  <c r="AA2033" i="10"/>
  <c r="AB2033" i="10"/>
  <c r="AC2033" i="10"/>
  <c r="AD2033" i="10"/>
  <c r="AA2034" i="10"/>
  <c r="AB2034" i="10"/>
  <c r="AC2034" i="10"/>
  <c r="AD2034" i="10"/>
  <c r="AA2035" i="10"/>
  <c r="AB2035" i="10"/>
  <c r="AC2035" i="10"/>
  <c r="AD2035" i="10"/>
  <c r="AA2036" i="10"/>
  <c r="AB2036" i="10"/>
  <c r="AC2036" i="10"/>
  <c r="AD2036" i="10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U7" i="11"/>
  <c r="H7" i="11"/>
  <c r="I7" i="11"/>
  <c r="J7" i="11" a="1"/>
  <c r="J7" i="11" s="1"/>
  <c r="K7" i="11" a="1"/>
  <c r="K7" i="11" s="1"/>
  <c r="L7" i="11"/>
  <c r="M7" i="11"/>
  <c r="O7" i="11"/>
  <c r="P7" i="11" s="1"/>
  <c r="R7" i="11"/>
  <c r="S7" i="11" s="1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T6" i="26"/>
  <c r="H6" i="26"/>
  <c r="I6" i="26"/>
  <c r="J6" i="26" a="1"/>
  <c r="J6" i="26" s="1"/>
  <c r="K6" i="26"/>
  <c r="L6" i="26"/>
  <c r="M6" i="26"/>
  <c r="N6" i="26"/>
  <c r="O6" i="26" s="1"/>
  <c r="Q6" i="26"/>
  <c r="R6" i="26" s="1"/>
  <c r="S6" i="26"/>
  <c r="AA563" i="27"/>
  <c r="AB563" i="27"/>
  <c r="AC563" i="27"/>
  <c r="AD563" i="27"/>
  <c r="AA564" i="27"/>
  <c r="AB564" i="27"/>
  <c r="AC564" i="27"/>
  <c r="AD564" i="27"/>
  <c r="AA565" i="27"/>
  <c r="AB565" i="27"/>
  <c r="AC565" i="27"/>
  <c r="AD565" i="27"/>
  <c r="AA566" i="27"/>
  <c r="AB566" i="27"/>
  <c r="AC566" i="27"/>
  <c r="AD566" i="27"/>
  <c r="AA567" i="27"/>
  <c r="AB567" i="27"/>
  <c r="AC567" i="27"/>
  <c r="AD567" i="27"/>
  <c r="AA568" i="27"/>
  <c r="AB568" i="27"/>
  <c r="AC568" i="27"/>
  <c r="AD568" i="27"/>
  <c r="AA569" i="27"/>
  <c r="AB569" i="27"/>
  <c r="AC569" i="27"/>
  <c r="AD569" i="27"/>
  <c r="AA570" i="27"/>
  <c r="AB570" i="27"/>
  <c r="AC570" i="27"/>
  <c r="AD570" i="27"/>
  <c r="AA571" i="27"/>
  <c r="AB571" i="27"/>
  <c r="AC571" i="27"/>
  <c r="AD571" i="27"/>
  <c r="AA572" i="27"/>
  <c r="AB572" i="27"/>
  <c r="AC572" i="27"/>
  <c r="AD572" i="27"/>
  <c r="AA573" i="27"/>
  <c r="AB573" i="27"/>
  <c r="AC573" i="27"/>
  <c r="AD573" i="27"/>
  <c r="AA574" i="27"/>
  <c r="AB574" i="27"/>
  <c r="AC574" i="27"/>
  <c r="AD574" i="27"/>
  <c r="AA575" i="27"/>
  <c r="AB575" i="27"/>
  <c r="AC575" i="27"/>
  <c r="AD575" i="27"/>
  <c r="AA576" i="27"/>
  <c r="AB576" i="27"/>
  <c r="AC576" i="27"/>
  <c r="AD576" i="27"/>
  <c r="AA577" i="27"/>
  <c r="AB577" i="27"/>
  <c r="AC577" i="27"/>
  <c r="AD577" i="27"/>
  <c r="AA578" i="27"/>
  <c r="AB578" i="27"/>
  <c r="P6" i="26" s="1"/>
  <c r="AC578" i="27"/>
  <c r="AD578" i="27"/>
  <c r="AA2007" i="10"/>
  <c r="AB2007" i="10"/>
  <c r="AC2007" i="10"/>
  <c r="AD2007" i="10"/>
  <c r="AA2008" i="10"/>
  <c r="AB2008" i="10"/>
  <c r="AC2008" i="10"/>
  <c r="AD2008" i="10"/>
  <c r="AA2009" i="10"/>
  <c r="AB2009" i="10"/>
  <c r="AC2009" i="10"/>
  <c r="AD2009" i="10"/>
  <c r="AA2010" i="10"/>
  <c r="AB2010" i="10"/>
  <c r="AC2010" i="10"/>
  <c r="AD2010" i="10"/>
  <c r="AA2011" i="10"/>
  <c r="AB2011" i="10"/>
  <c r="AC2011" i="10"/>
  <c r="AD2011" i="10"/>
  <c r="AA2012" i="10"/>
  <c r="AB2012" i="10"/>
  <c r="AC2012" i="10"/>
  <c r="AD2012" i="10"/>
  <c r="AA2013" i="10"/>
  <c r="AB2013" i="10"/>
  <c r="AC2013" i="10"/>
  <c r="AD2013" i="10"/>
  <c r="AA2014" i="10"/>
  <c r="AB2014" i="10"/>
  <c r="AC2014" i="10"/>
  <c r="AD2014" i="10"/>
  <c r="AA2015" i="10"/>
  <c r="AB2015" i="10"/>
  <c r="AC2015" i="10"/>
  <c r="AD2015" i="10"/>
  <c r="AA2016" i="10"/>
  <c r="AB2016" i="10"/>
  <c r="AC2016" i="10"/>
  <c r="AD2016" i="10"/>
  <c r="AA2017" i="10"/>
  <c r="AB2017" i="10"/>
  <c r="AC2017" i="10"/>
  <c r="AD2017" i="10"/>
  <c r="AA2018" i="10"/>
  <c r="AB2018" i="10"/>
  <c r="AC2018" i="10"/>
  <c r="AD2018" i="10"/>
  <c r="AA2019" i="10"/>
  <c r="AB2019" i="10"/>
  <c r="AC2019" i="10"/>
  <c r="AD2019" i="10"/>
  <c r="AA2020" i="10"/>
  <c r="AB2020" i="10"/>
  <c r="AC2020" i="10"/>
  <c r="AD2020" i="10"/>
  <c r="AA2021" i="10"/>
  <c r="AB2021" i="10"/>
  <c r="AC2021" i="10"/>
  <c r="AD2021" i="10"/>
  <c r="AA2022" i="10"/>
  <c r="AB2022" i="10"/>
  <c r="Q7" i="11" s="1"/>
  <c r="AC2022" i="10"/>
  <c r="T7" i="11" s="1"/>
  <c r="AD2022" i="10"/>
  <c r="N7" i="11" s="1"/>
  <c r="AA1995" i="10"/>
  <c r="AB1995" i="10"/>
  <c r="AC1995" i="10"/>
  <c r="AD1995" i="10"/>
  <c r="AA1996" i="10"/>
  <c r="AB1996" i="10"/>
  <c r="AC1996" i="10"/>
  <c r="AD1996" i="10"/>
  <c r="AA1997" i="10"/>
  <c r="AB1997" i="10"/>
  <c r="AC1997" i="10"/>
  <c r="AD1997" i="10"/>
  <c r="AA1998" i="10"/>
  <c r="AB1998" i="10"/>
  <c r="AC1998" i="10"/>
  <c r="AD1998" i="10"/>
  <c r="AA1999" i="10"/>
  <c r="AB1999" i="10"/>
  <c r="AC1999" i="10"/>
  <c r="AD1999" i="10"/>
  <c r="AA2000" i="10"/>
  <c r="AB2000" i="10"/>
  <c r="AC2000" i="10"/>
  <c r="AD2000" i="10"/>
  <c r="AA2001" i="10"/>
  <c r="AB2001" i="10"/>
  <c r="AC2001" i="10"/>
  <c r="AD2001" i="10"/>
  <c r="AA2002" i="10"/>
  <c r="AB2002" i="10"/>
  <c r="AC2002" i="10"/>
  <c r="AD2002" i="10"/>
  <c r="AA2003" i="10"/>
  <c r="AB2003" i="10"/>
  <c r="AC2003" i="10"/>
  <c r="AD2003" i="10"/>
  <c r="AA2004" i="10"/>
  <c r="AB2004" i="10"/>
  <c r="AC2004" i="10"/>
  <c r="AD2004" i="10"/>
  <c r="AA2005" i="10"/>
  <c r="AB2005" i="10"/>
  <c r="AC2005" i="10"/>
  <c r="AD2005" i="10"/>
  <c r="AA2006" i="10"/>
  <c r="AB2006" i="10"/>
  <c r="AC2006" i="10"/>
  <c r="AD2006" i="10"/>
  <c r="AA551" i="27"/>
  <c r="AB551" i="27"/>
  <c r="AC551" i="27"/>
  <c r="AD551" i="27"/>
  <c r="AA552" i="27"/>
  <c r="AB552" i="27"/>
  <c r="AC552" i="27"/>
  <c r="AD552" i="27"/>
  <c r="AA553" i="27"/>
  <c r="AB553" i="27"/>
  <c r="AC553" i="27"/>
  <c r="AD553" i="27"/>
  <c r="AA554" i="27"/>
  <c r="AB554" i="27"/>
  <c r="AC554" i="27"/>
  <c r="AD554" i="27"/>
  <c r="AA555" i="27"/>
  <c r="AB555" i="27"/>
  <c r="AC555" i="27"/>
  <c r="AD555" i="27"/>
  <c r="AA556" i="27"/>
  <c r="AB556" i="27"/>
  <c r="AC556" i="27"/>
  <c r="AD556" i="27"/>
  <c r="AA557" i="27"/>
  <c r="AB557" i="27"/>
  <c r="AC557" i="27"/>
  <c r="AD557" i="27"/>
  <c r="AA558" i="27"/>
  <c r="AB558" i="27"/>
  <c r="AC558" i="27"/>
  <c r="AD558" i="27"/>
  <c r="AA559" i="27"/>
  <c r="AB559" i="27"/>
  <c r="AC559" i="27"/>
  <c r="AD559" i="27"/>
  <c r="AA560" i="27"/>
  <c r="AB560" i="27"/>
  <c r="AC560" i="27"/>
  <c r="AD560" i="27"/>
  <c r="AA561" i="27"/>
  <c r="AB561" i="27"/>
  <c r="AC561" i="27"/>
  <c r="AD561" i="27"/>
  <c r="AA562" i="27"/>
  <c r="AB562" i="27"/>
  <c r="AC562" i="27"/>
  <c r="AD562" i="27"/>
  <c r="Q10" i="19"/>
  <c r="R10" i="19"/>
  <c r="S10" i="19"/>
  <c r="T10" i="19"/>
  <c r="U10" i="19"/>
  <c r="V10" i="19"/>
  <c r="W10" i="19"/>
  <c r="X10" i="19"/>
  <c r="Y10" i="19"/>
  <c r="Z10" i="19"/>
  <c r="AA10" i="19"/>
  <c r="AB10" i="19"/>
  <c r="AC10" i="19"/>
  <c r="AD10" i="19"/>
  <c r="AE10" i="19"/>
  <c r="P10" i="19"/>
  <c r="D10" i="19"/>
  <c r="E10" i="19"/>
  <c r="F10" i="19" a="1"/>
  <c r="F10" i="19" s="1"/>
  <c r="G10" i="19"/>
  <c r="H10" i="19"/>
  <c r="I10" i="19"/>
  <c r="J10" i="19"/>
  <c r="K10" i="19" s="1"/>
  <c r="L10" i="19"/>
  <c r="M10" i="19"/>
  <c r="N10" i="19" s="1"/>
  <c r="O10" i="19"/>
  <c r="AA340" i="18"/>
  <c r="AB340" i="18"/>
  <c r="AC340" i="18"/>
  <c r="AD340" i="18"/>
  <c r="AA341" i="18"/>
  <c r="AB341" i="18"/>
  <c r="AC341" i="18"/>
  <c r="AD341" i="18"/>
  <c r="AA342" i="18"/>
  <c r="AB342" i="18"/>
  <c r="AC342" i="18"/>
  <c r="AD342" i="18"/>
  <c r="AA343" i="18"/>
  <c r="AB343" i="18"/>
  <c r="AC343" i="18"/>
  <c r="AD343" i="18"/>
  <c r="AA344" i="18"/>
  <c r="AB344" i="18"/>
  <c r="AC344" i="18"/>
  <c r="AD344" i="18"/>
  <c r="AA345" i="18"/>
  <c r="AB345" i="18"/>
  <c r="AC345" i="18"/>
  <c r="AD345" i="18"/>
  <c r="AA346" i="18"/>
  <c r="AB346" i="18"/>
  <c r="AC346" i="18"/>
  <c r="AD346" i="18"/>
  <c r="AA347" i="18"/>
  <c r="AB347" i="18"/>
  <c r="AC347" i="18"/>
  <c r="AD347" i="18"/>
  <c r="AA348" i="18"/>
  <c r="AB348" i="18"/>
  <c r="AC348" i="18"/>
  <c r="AD348" i="18"/>
  <c r="AA349" i="18"/>
  <c r="AB349" i="18"/>
  <c r="AC349" i="18"/>
  <c r="AD349" i="18"/>
  <c r="AA350" i="18"/>
  <c r="AB350" i="18"/>
  <c r="AC350" i="18"/>
  <c r="AD350" i="18"/>
  <c r="AA351" i="18"/>
  <c r="AB351" i="18"/>
  <c r="AC351" i="18"/>
  <c r="AD351" i="18"/>
  <c r="AA1983" i="10"/>
  <c r="AB1983" i="10"/>
  <c r="AC1983" i="10"/>
  <c r="AD1983" i="10"/>
  <c r="AA1984" i="10"/>
  <c r="AB1984" i="10"/>
  <c r="AC1984" i="10"/>
  <c r="AD1984" i="10"/>
  <c r="AA1985" i="10"/>
  <c r="AB1985" i="10"/>
  <c r="AC1985" i="10"/>
  <c r="AD1985" i="10"/>
  <c r="AA1986" i="10"/>
  <c r="AB1986" i="10"/>
  <c r="AC1986" i="10"/>
  <c r="AD1986" i="10"/>
  <c r="AA1987" i="10"/>
  <c r="AB1987" i="10"/>
  <c r="AC1987" i="10"/>
  <c r="AD1987" i="10"/>
  <c r="AA1988" i="10"/>
  <c r="AB1988" i="10"/>
  <c r="AC1988" i="10"/>
  <c r="AD1988" i="10"/>
  <c r="AA1989" i="10"/>
  <c r="AB1989" i="10"/>
  <c r="AC1989" i="10"/>
  <c r="AD1989" i="10"/>
  <c r="AA1990" i="10"/>
  <c r="AB1990" i="10"/>
  <c r="AC1990" i="10"/>
  <c r="AD1990" i="10"/>
  <c r="AA1991" i="10"/>
  <c r="AB1991" i="10"/>
  <c r="AC1991" i="10"/>
  <c r="AD1991" i="10"/>
  <c r="AA1992" i="10"/>
  <c r="AB1992" i="10"/>
  <c r="AC1992" i="10"/>
  <c r="AD1992" i="10"/>
  <c r="AA1993" i="10"/>
  <c r="AB1993" i="10"/>
  <c r="AC1993" i="10"/>
  <c r="AD1993" i="10"/>
  <c r="AA1994" i="10"/>
  <c r="AB1994" i="10"/>
  <c r="AC1994" i="10"/>
  <c r="AD1994" i="10"/>
  <c r="AA539" i="27"/>
  <c r="AB539" i="27"/>
  <c r="AC539" i="27"/>
  <c r="AD539" i="27"/>
  <c r="AA540" i="27"/>
  <c r="AB540" i="27"/>
  <c r="AC540" i="27"/>
  <c r="AD540" i="27"/>
  <c r="AA541" i="27"/>
  <c r="AB541" i="27"/>
  <c r="AC541" i="27"/>
  <c r="AD541" i="27"/>
  <c r="AA542" i="27"/>
  <c r="AB542" i="27"/>
  <c r="AC542" i="27"/>
  <c r="AD542" i="27"/>
  <c r="AA543" i="27"/>
  <c r="AB543" i="27"/>
  <c r="AC543" i="27"/>
  <c r="AD543" i="27"/>
  <c r="AA544" i="27"/>
  <c r="AB544" i="27"/>
  <c r="AC544" i="27"/>
  <c r="AD544" i="27"/>
  <c r="AA545" i="27"/>
  <c r="AB545" i="27"/>
  <c r="AC545" i="27"/>
  <c r="AD545" i="27"/>
  <c r="AA546" i="27"/>
  <c r="AB546" i="27"/>
  <c r="AC546" i="27"/>
  <c r="AD546" i="27"/>
  <c r="AA547" i="27"/>
  <c r="AB547" i="27"/>
  <c r="AC547" i="27"/>
  <c r="AD547" i="27"/>
  <c r="AA548" i="27"/>
  <c r="AB548" i="27"/>
  <c r="AC548" i="27"/>
  <c r="AD548" i="27"/>
  <c r="AA549" i="27"/>
  <c r="AB549" i="27"/>
  <c r="AC549" i="27"/>
  <c r="AD549" i="27"/>
  <c r="AA550" i="27"/>
  <c r="AB550" i="27"/>
  <c r="AC550" i="27"/>
  <c r="AD550" i="27"/>
  <c r="Q49" i="19"/>
  <c r="R49" i="19"/>
  <c r="S49" i="19"/>
  <c r="T49" i="19"/>
  <c r="U49" i="19"/>
  <c r="V49" i="19"/>
  <c r="W49" i="19"/>
  <c r="X49" i="19"/>
  <c r="Y49" i="19"/>
  <c r="Z49" i="19"/>
  <c r="AA49" i="19"/>
  <c r="AB49" i="19"/>
  <c r="AC49" i="19"/>
  <c r="AD49" i="19"/>
  <c r="AE49" i="19"/>
  <c r="P49" i="19"/>
  <c r="D49" i="19"/>
  <c r="E49" i="19"/>
  <c r="F49" i="19" a="1"/>
  <c r="F49" i="19" s="1"/>
  <c r="G49" i="19"/>
  <c r="H49" i="19"/>
  <c r="I49" i="19"/>
  <c r="J49" i="19"/>
  <c r="K49" i="19" s="1"/>
  <c r="L49" i="19"/>
  <c r="M49" i="19"/>
  <c r="N49" i="19" s="1"/>
  <c r="O49" i="19"/>
  <c r="Q31" i="19"/>
  <c r="R31" i="19"/>
  <c r="S31" i="19"/>
  <c r="T31" i="19"/>
  <c r="U31" i="19"/>
  <c r="V31" i="19"/>
  <c r="W31" i="19"/>
  <c r="X31" i="19"/>
  <c r="Y31" i="19"/>
  <c r="Z31" i="19"/>
  <c r="AA31" i="19"/>
  <c r="AB31" i="19"/>
  <c r="AC31" i="19"/>
  <c r="AD31" i="19"/>
  <c r="AE31" i="19"/>
  <c r="P31" i="19"/>
  <c r="D31" i="19"/>
  <c r="E31" i="19"/>
  <c r="F31" i="19" a="1"/>
  <c r="F31" i="19" s="1"/>
  <c r="G31" i="19"/>
  <c r="H31" i="19"/>
  <c r="I31" i="19"/>
  <c r="J31" i="19"/>
  <c r="K31" i="19" s="1"/>
  <c r="L31" i="19"/>
  <c r="M31" i="19"/>
  <c r="N31" i="19" s="1"/>
  <c r="O31" i="19"/>
  <c r="AA328" i="18"/>
  <c r="AB328" i="18"/>
  <c r="AC328" i="18"/>
  <c r="AD328" i="18"/>
  <c r="AA329" i="18"/>
  <c r="AB329" i="18"/>
  <c r="AC329" i="18"/>
  <c r="AD329" i="18"/>
  <c r="AA330" i="18"/>
  <c r="AB330" i="18"/>
  <c r="AC330" i="18"/>
  <c r="AD330" i="18"/>
  <c r="AA331" i="18"/>
  <c r="AB331" i="18"/>
  <c r="AC331" i="18"/>
  <c r="AD331" i="18"/>
  <c r="AA332" i="18"/>
  <c r="AB332" i="18"/>
  <c r="AC332" i="18"/>
  <c r="AD332" i="18"/>
  <c r="AA333" i="18"/>
  <c r="AB333" i="18"/>
  <c r="AC333" i="18"/>
  <c r="AD333" i="18"/>
  <c r="AA334" i="18"/>
  <c r="AB334" i="18"/>
  <c r="AC334" i="18"/>
  <c r="AD334" i="18"/>
  <c r="AA335" i="18"/>
  <c r="AB335" i="18"/>
  <c r="AC335" i="18"/>
  <c r="AD335" i="18"/>
  <c r="AA336" i="18"/>
  <c r="AB336" i="18"/>
  <c r="AC336" i="18"/>
  <c r="AD336" i="18"/>
  <c r="AA337" i="18"/>
  <c r="AB337" i="18"/>
  <c r="AC337" i="18"/>
  <c r="AD337" i="18"/>
  <c r="AA338" i="18"/>
  <c r="AB338" i="18"/>
  <c r="AC338" i="18"/>
  <c r="AD338" i="18"/>
  <c r="AA339" i="18"/>
  <c r="AB339" i="18"/>
  <c r="AC339" i="18"/>
  <c r="AD339" i="18"/>
  <c r="U41" i="26" l="1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T41" i="26"/>
  <c r="H41" i="26"/>
  <c r="I41" i="26"/>
  <c r="J41" i="26" a="1"/>
  <c r="J41" i="26" s="1"/>
  <c r="K41" i="26"/>
  <c r="L41" i="26"/>
  <c r="N41" i="26"/>
  <c r="O41" i="26" s="1"/>
  <c r="P41" i="26"/>
  <c r="Q41" i="26"/>
  <c r="R41" i="26" s="1"/>
  <c r="S41" i="26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U44" i="11"/>
  <c r="H44" i="11"/>
  <c r="I44" i="11"/>
  <c r="J44" i="11" a="1"/>
  <c r="J44" i="11" s="1"/>
  <c r="K44" i="11" a="1"/>
  <c r="K44" i="11" s="1"/>
  <c r="L44" i="11"/>
  <c r="M44" i="11"/>
  <c r="O44" i="11"/>
  <c r="P44" i="11" s="1"/>
  <c r="R44" i="11"/>
  <c r="S44" i="11" s="1"/>
  <c r="T44" i="11"/>
  <c r="AA523" i="27"/>
  <c r="AB523" i="27"/>
  <c r="AC523" i="27"/>
  <c r="AD523" i="27"/>
  <c r="AA524" i="27"/>
  <c r="AB524" i="27"/>
  <c r="AC524" i="27"/>
  <c r="AD524" i="27"/>
  <c r="AA525" i="27"/>
  <c r="AB525" i="27"/>
  <c r="AC525" i="27"/>
  <c r="AD525" i="27"/>
  <c r="AA526" i="27"/>
  <c r="AB526" i="27"/>
  <c r="AC526" i="27"/>
  <c r="AD526" i="27"/>
  <c r="AA527" i="27"/>
  <c r="AB527" i="27"/>
  <c r="AC527" i="27"/>
  <c r="AD527" i="27"/>
  <c r="AA528" i="27"/>
  <c r="AB528" i="27"/>
  <c r="AC528" i="27"/>
  <c r="AD528" i="27"/>
  <c r="AA529" i="27"/>
  <c r="AB529" i="27"/>
  <c r="AC529" i="27"/>
  <c r="AD529" i="27"/>
  <c r="AA530" i="27"/>
  <c r="AB530" i="27"/>
  <c r="AC530" i="27"/>
  <c r="AD530" i="27"/>
  <c r="AA531" i="27"/>
  <c r="AB531" i="27"/>
  <c r="AC531" i="27"/>
  <c r="AD531" i="27"/>
  <c r="AA532" i="27"/>
  <c r="AB532" i="27"/>
  <c r="AC532" i="27"/>
  <c r="AD532" i="27"/>
  <c r="AA533" i="27"/>
  <c r="AB533" i="27"/>
  <c r="AC533" i="27"/>
  <c r="AD533" i="27"/>
  <c r="AA534" i="27"/>
  <c r="AB534" i="27"/>
  <c r="AC534" i="27"/>
  <c r="AD534" i="27"/>
  <c r="AA535" i="27"/>
  <c r="AB535" i="27"/>
  <c r="AC535" i="27"/>
  <c r="AD535" i="27"/>
  <c r="AA536" i="27"/>
  <c r="AB536" i="27"/>
  <c r="AC536" i="27"/>
  <c r="AD536" i="27"/>
  <c r="AA537" i="27"/>
  <c r="AB537" i="27"/>
  <c r="AC537" i="27"/>
  <c r="AD537" i="27"/>
  <c r="AA538" i="27"/>
  <c r="AB538" i="27"/>
  <c r="AC538" i="27"/>
  <c r="AD538" i="27"/>
  <c r="M41" i="26" s="1"/>
  <c r="AA1967" i="10"/>
  <c r="AB1967" i="10"/>
  <c r="AC1967" i="10"/>
  <c r="AD1967" i="10"/>
  <c r="AA1968" i="10"/>
  <c r="AB1968" i="10"/>
  <c r="AC1968" i="10"/>
  <c r="AD1968" i="10"/>
  <c r="AA1969" i="10"/>
  <c r="AB1969" i="10"/>
  <c r="AC1969" i="10"/>
  <c r="AD1969" i="10"/>
  <c r="AA1970" i="10"/>
  <c r="AB1970" i="10"/>
  <c r="AC1970" i="10"/>
  <c r="AD1970" i="10"/>
  <c r="AA1971" i="10"/>
  <c r="AB1971" i="10"/>
  <c r="AC1971" i="10"/>
  <c r="AD1971" i="10"/>
  <c r="AA1972" i="10"/>
  <c r="AB1972" i="10"/>
  <c r="AC1972" i="10"/>
  <c r="AD1972" i="10"/>
  <c r="AA1973" i="10"/>
  <c r="AB1973" i="10"/>
  <c r="AC1973" i="10"/>
  <c r="AD1973" i="10"/>
  <c r="AA1974" i="10"/>
  <c r="AB1974" i="10"/>
  <c r="AC1974" i="10"/>
  <c r="AD1974" i="10"/>
  <c r="AA1975" i="10"/>
  <c r="AB1975" i="10"/>
  <c r="AC1975" i="10"/>
  <c r="AD1975" i="10"/>
  <c r="AA1976" i="10"/>
  <c r="AB1976" i="10"/>
  <c r="AC1976" i="10"/>
  <c r="AD1976" i="10"/>
  <c r="AA1977" i="10"/>
  <c r="AB1977" i="10"/>
  <c r="AC1977" i="10"/>
  <c r="AD1977" i="10"/>
  <c r="AA1978" i="10"/>
  <c r="AB1978" i="10"/>
  <c r="AC1978" i="10"/>
  <c r="AD1978" i="10"/>
  <c r="AA1979" i="10"/>
  <c r="AB1979" i="10"/>
  <c r="AC1979" i="10"/>
  <c r="AD1979" i="10"/>
  <c r="AA1980" i="10"/>
  <c r="AB1980" i="10"/>
  <c r="AC1980" i="10"/>
  <c r="AD1980" i="10"/>
  <c r="AA1981" i="10"/>
  <c r="AB1981" i="10"/>
  <c r="AC1981" i="10"/>
  <c r="AD1981" i="10"/>
  <c r="AA1982" i="10"/>
  <c r="AB1982" i="10"/>
  <c r="Q44" i="11" s="1"/>
  <c r="AC1982" i="10"/>
  <c r="AD1982" i="10"/>
  <c r="N44" i="11" s="1"/>
  <c r="AA507" i="27"/>
  <c r="AB507" i="27"/>
  <c r="AC507" i="27"/>
  <c r="AD507" i="27"/>
  <c r="AA508" i="27"/>
  <c r="AB508" i="27"/>
  <c r="AC508" i="27"/>
  <c r="AD508" i="27"/>
  <c r="AA509" i="27"/>
  <c r="AB509" i="27"/>
  <c r="AC509" i="27"/>
  <c r="AD509" i="27"/>
  <c r="AA510" i="27"/>
  <c r="AB510" i="27"/>
  <c r="AC510" i="27"/>
  <c r="AD510" i="27"/>
  <c r="AA511" i="27"/>
  <c r="AB511" i="27"/>
  <c r="AC511" i="27"/>
  <c r="AD511" i="27"/>
  <c r="AA512" i="27"/>
  <c r="AB512" i="27"/>
  <c r="AC512" i="27"/>
  <c r="AD512" i="27"/>
  <c r="AA513" i="27"/>
  <c r="AB513" i="27"/>
  <c r="AC513" i="27"/>
  <c r="AD513" i="27"/>
  <c r="AA514" i="27"/>
  <c r="AB514" i="27"/>
  <c r="AC514" i="27"/>
  <c r="AD514" i="27"/>
  <c r="AA515" i="27"/>
  <c r="AB515" i="27"/>
  <c r="AC515" i="27"/>
  <c r="AD515" i="27"/>
  <c r="AA516" i="27"/>
  <c r="AB516" i="27"/>
  <c r="AC516" i="27"/>
  <c r="AD516" i="27"/>
  <c r="AA517" i="27"/>
  <c r="AB517" i="27"/>
  <c r="AC517" i="27"/>
  <c r="AD517" i="27"/>
  <c r="AA518" i="27"/>
  <c r="AB518" i="27"/>
  <c r="AC518" i="27"/>
  <c r="AD518" i="27"/>
  <c r="AA519" i="27"/>
  <c r="AB519" i="27"/>
  <c r="AC519" i="27"/>
  <c r="AD519" i="27"/>
  <c r="AA520" i="27"/>
  <c r="AB520" i="27"/>
  <c r="AC520" i="27"/>
  <c r="AD520" i="27"/>
  <c r="AA521" i="27"/>
  <c r="AB521" i="27"/>
  <c r="AC521" i="27"/>
  <c r="AD521" i="27"/>
  <c r="AA522" i="27"/>
  <c r="AB522" i="27"/>
  <c r="AC522" i="27"/>
  <c r="AD522" i="27"/>
  <c r="AA1951" i="10"/>
  <c r="AB1951" i="10"/>
  <c r="AC1951" i="10"/>
  <c r="AD1951" i="10"/>
  <c r="AA1952" i="10"/>
  <c r="AB1952" i="10"/>
  <c r="AC1952" i="10"/>
  <c r="AD1952" i="10"/>
  <c r="AA1953" i="10"/>
  <c r="AB1953" i="10"/>
  <c r="AC1953" i="10"/>
  <c r="AD1953" i="10"/>
  <c r="AA1954" i="10"/>
  <c r="AB1954" i="10"/>
  <c r="AC1954" i="10"/>
  <c r="AD1954" i="10"/>
  <c r="AA1955" i="10"/>
  <c r="AB1955" i="10"/>
  <c r="AC1955" i="10"/>
  <c r="AD1955" i="10"/>
  <c r="AA1956" i="10"/>
  <c r="AB1956" i="10"/>
  <c r="AC1956" i="10"/>
  <c r="AD1956" i="10"/>
  <c r="AA1957" i="10"/>
  <c r="AB1957" i="10"/>
  <c r="AC1957" i="10"/>
  <c r="AD1957" i="10"/>
  <c r="AA1958" i="10"/>
  <c r="AB1958" i="10"/>
  <c r="AC1958" i="10"/>
  <c r="AD1958" i="10"/>
  <c r="AA1959" i="10"/>
  <c r="AB1959" i="10"/>
  <c r="AC1959" i="10"/>
  <c r="AD1959" i="10"/>
  <c r="AA1960" i="10"/>
  <c r="AB1960" i="10"/>
  <c r="AC1960" i="10"/>
  <c r="AD1960" i="10"/>
  <c r="AA1961" i="10"/>
  <c r="AB1961" i="10"/>
  <c r="AC1961" i="10"/>
  <c r="AD1961" i="10"/>
  <c r="AA1962" i="10"/>
  <c r="AB1962" i="10"/>
  <c r="AC1962" i="10"/>
  <c r="AD1962" i="10"/>
  <c r="AA1963" i="10"/>
  <c r="AB1963" i="10"/>
  <c r="AC1963" i="10"/>
  <c r="AD1963" i="10"/>
  <c r="AA1964" i="10"/>
  <c r="AB1964" i="10"/>
  <c r="AC1964" i="10"/>
  <c r="AD1964" i="10"/>
  <c r="AA1965" i="10"/>
  <c r="AB1965" i="10"/>
  <c r="AC1965" i="10"/>
  <c r="AD1965" i="10"/>
  <c r="AA1966" i="10"/>
  <c r="AB1966" i="10"/>
  <c r="AC1966" i="10"/>
  <c r="AD1966" i="10"/>
  <c r="AA491" i="27"/>
  <c r="AB491" i="27"/>
  <c r="AC491" i="27"/>
  <c r="AD491" i="27"/>
  <c r="AA492" i="27"/>
  <c r="AB492" i="27"/>
  <c r="AC492" i="27"/>
  <c r="AD492" i="27"/>
  <c r="AA493" i="27"/>
  <c r="AB493" i="27"/>
  <c r="AC493" i="27"/>
  <c r="AD493" i="27"/>
  <c r="AA494" i="27"/>
  <c r="AB494" i="27"/>
  <c r="AC494" i="27"/>
  <c r="AD494" i="27"/>
  <c r="AA495" i="27"/>
  <c r="AB495" i="27"/>
  <c r="AC495" i="27"/>
  <c r="AD495" i="27"/>
  <c r="AA496" i="27"/>
  <c r="AB496" i="27"/>
  <c r="AC496" i="27"/>
  <c r="AD496" i="27"/>
  <c r="AA497" i="27"/>
  <c r="AB497" i="27"/>
  <c r="AC497" i="27"/>
  <c r="AD497" i="27"/>
  <c r="AA498" i="27"/>
  <c r="AB498" i="27"/>
  <c r="AC498" i="27"/>
  <c r="AD498" i="27"/>
  <c r="AA499" i="27"/>
  <c r="AB499" i="27"/>
  <c r="AC499" i="27"/>
  <c r="AD499" i="27"/>
  <c r="AA500" i="27"/>
  <c r="AB500" i="27"/>
  <c r="AC500" i="27"/>
  <c r="AD500" i="27"/>
  <c r="AA501" i="27"/>
  <c r="AB501" i="27"/>
  <c r="AC501" i="27"/>
  <c r="AD501" i="27"/>
  <c r="AA502" i="27"/>
  <c r="AB502" i="27"/>
  <c r="AC502" i="27"/>
  <c r="AD502" i="27"/>
  <c r="AA503" i="27"/>
  <c r="AB503" i="27"/>
  <c r="AC503" i="27"/>
  <c r="AD503" i="27"/>
  <c r="AA504" i="27"/>
  <c r="AB504" i="27"/>
  <c r="AC504" i="27"/>
  <c r="AD504" i="27"/>
  <c r="AA505" i="27"/>
  <c r="AB505" i="27"/>
  <c r="AC505" i="27"/>
  <c r="AD505" i="27"/>
  <c r="AA506" i="27"/>
  <c r="AB506" i="27"/>
  <c r="AC506" i="27"/>
  <c r="AD506" i="27"/>
  <c r="AA1935" i="10"/>
  <c r="AB1935" i="10"/>
  <c r="AC1935" i="10"/>
  <c r="AD1935" i="10"/>
  <c r="AA1936" i="10"/>
  <c r="AB1936" i="10"/>
  <c r="AC1936" i="10"/>
  <c r="AD1936" i="10"/>
  <c r="AA1937" i="10"/>
  <c r="AB1937" i="10"/>
  <c r="AC1937" i="10"/>
  <c r="AD1937" i="10"/>
  <c r="AA1938" i="10"/>
  <c r="AB1938" i="10"/>
  <c r="AC1938" i="10"/>
  <c r="AD1938" i="10"/>
  <c r="AA1939" i="10"/>
  <c r="AB1939" i="10"/>
  <c r="AC1939" i="10"/>
  <c r="AD1939" i="10"/>
  <c r="AA1940" i="10"/>
  <c r="AB1940" i="10"/>
  <c r="AC1940" i="10"/>
  <c r="AD1940" i="10"/>
  <c r="AA1941" i="10"/>
  <c r="AB1941" i="10"/>
  <c r="AC1941" i="10"/>
  <c r="AD1941" i="10"/>
  <c r="AA1942" i="10"/>
  <c r="AB1942" i="10"/>
  <c r="AC1942" i="10"/>
  <c r="AD1942" i="10"/>
  <c r="AA1943" i="10"/>
  <c r="AB1943" i="10"/>
  <c r="AC1943" i="10"/>
  <c r="AD1943" i="10"/>
  <c r="AA1944" i="10"/>
  <c r="AB1944" i="10"/>
  <c r="AC1944" i="10"/>
  <c r="AD1944" i="10"/>
  <c r="AA1945" i="10"/>
  <c r="AB1945" i="10"/>
  <c r="AC1945" i="10"/>
  <c r="AD1945" i="10"/>
  <c r="AA1946" i="10"/>
  <c r="AB1946" i="10"/>
  <c r="AC1946" i="10"/>
  <c r="AD1946" i="10"/>
  <c r="AA1947" i="10"/>
  <c r="AB1947" i="10"/>
  <c r="AC1947" i="10"/>
  <c r="AD1947" i="10"/>
  <c r="AA1948" i="10"/>
  <c r="AB1948" i="10"/>
  <c r="AC1948" i="10"/>
  <c r="AD1948" i="10"/>
  <c r="AA1949" i="10"/>
  <c r="AB1949" i="10"/>
  <c r="AC1949" i="10"/>
  <c r="AD1949" i="10"/>
  <c r="AA1950" i="10"/>
  <c r="AB1950" i="10"/>
  <c r="AC1950" i="10"/>
  <c r="AD1950" i="10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T67" i="26"/>
  <c r="H67" i="26"/>
  <c r="I67" i="26"/>
  <c r="J67" i="26" a="1"/>
  <c r="J67" i="26" s="1"/>
  <c r="K67" i="26"/>
  <c r="L67" i="26"/>
  <c r="M67" i="26"/>
  <c r="N67" i="26"/>
  <c r="O67" i="26" s="1"/>
  <c r="P67" i="26"/>
  <c r="Q67" i="26"/>
  <c r="R67" i="26" s="1"/>
  <c r="S6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T57" i="26"/>
  <c r="H57" i="26"/>
  <c r="I57" i="26"/>
  <c r="J57" i="26" a="1"/>
  <c r="J57" i="26" s="1"/>
  <c r="K57" i="26"/>
  <c r="L57" i="26"/>
  <c r="M57" i="26"/>
  <c r="N57" i="26"/>
  <c r="O57" i="26" s="1"/>
  <c r="Q57" i="26"/>
  <c r="R57" i="26" s="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J74" i="11"/>
  <c r="U74" i="11"/>
  <c r="H74" i="11"/>
  <c r="I74" i="11"/>
  <c r="J74" i="11" a="1"/>
  <c r="J74" i="11" s="1"/>
  <c r="K74" i="11" a="1"/>
  <c r="K74" i="11" s="1"/>
  <c r="L74" i="11"/>
  <c r="M74" i="11"/>
  <c r="N74" i="11"/>
  <c r="O74" i="11"/>
  <c r="P74" i="11" s="1"/>
  <c r="Q74" i="11"/>
  <c r="R74" i="11"/>
  <c r="S74" i="11" s="1"/>
  <c r="T74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J63" i="11"/>
  <c r="U63" i="11"/>
  <c r="H63" i="11"/>
  <c r="I63" i="11"/>
  <c r="J63" i="11" a="1"/>
  <c r="J63" i="11" s="1"/>
  <c r="K63" i="11" a="1"/>
  <c r="K63" i="11" s="1"/>
  <c r="L63" i="11"/>
  <c r="M63" i="11"/>
  <c r="O63" i="11"/>
  <c r="P63" i="11" s="1"/>
  <c r="Q63" i="11"/>
  <c r="R63" i="11"/>
  <c r="S63" i="11" s="1"/>
  <c r="T63" i="11"/>
  <c r="AA477" i="27"/>
  <c r="AB477" i="27"/>
  <c r="AC477" i="27"/>
  <c r="AD477" i="27"/>
  <c r="AA478" i="27"/>
  <c r="AB478" i="27"/>
  <c r="AC478" i="27"/>
  <c r="AD478" i="27"/>
  <c r="AA479" i="27"/>
  <c r="AB479" i="27"/>
  <c r="AC479" i="27"/>
  <c r="AD479" i="27"/>
  <c r="AA480" i="27"/>
  <c r="AB480" i="27"/>
  <c r="AC480" i="27"/>
  <c r="AD480" i="27"/>
  <c r="AA481" i="27"/>
  <c r="AB481" i="27"/>
  <c r="AC481" i="27"/>
  <c r="AD481" i="27"/>
  <c r="AA482" i="27"/>
  <c r="AB482" i="27"/>
  <c r="AC482" i="27"/>
  <c r="AD482" i="27"/>
  <c r="AA483" i="27"/>
  <c r="AB483" i="27"/>
  <c r="P57" i="26" s="1"/>
  <c r="AC483" i="27"/>
  <c r="S57" i="26" s="1"/>
  <c r="AD483" i="27"/>
  <c r="AA484" i="27"/>
  <c r="AB484" i="27"/>
  <c r="AC484" i="27"/>
  <c r="AD484" i="27"/>
  <c r="AA485" i="27"/>
  <c r="AB485" i="27"/>
  <c r="AC485" i="27"/>
  <c r="AD485" i="27"/>
  <c r="AA486" i="27"/>
  <c r="AB486" i="27"/>
  <c r="AC486" i="27"/>
  <c r="AD486" i="27"/>
  <c r="AA487" i="27"/>
  <c r="AB487" i="27"/>
  <c r="AC487" i="27"/>
  <c r="AD487" i="27"/>
  <c r="AA488" i="27"/>
  <c r="AB488" i="27"/>
  <c r="AC488" i="27"/>
  <c r="AD488" i="27"/>
  <c r="AA489" i="27"/>
  <c r="AB489" i="27"/>
  <c r="AC489" i="27"/>
  <c r="AD489" i="27"/>
  <c r="AA490" i="27"/>
  <c r="AB490" i="27"/>
  <c r="AC490" i="27"/>
  <c r="AD490" i="27"/>
  <c r="AA1921" i="10"/>
  <c r="AB1921" i="10"/>
  <c r="AC1921" i="10"/>
  <c r="AD1921" i="10"/>
  <c r="AA1922" i="10"/>
  <c r="AB1922" i="10"/>
  <c r="AC1922" i="10"/>
  <c r="AD1922" i="10"/>
  <c r="AA1923" i="10"/>
  <c r="AB1923" i="10"/>
  <c r="AC1923" i="10"/>
  <c r="AD1923" i="10"/>
  <c r="AA1924" i="10"/>
  <c r="AB1924" i="10"/>
  <c r="AC1924" i="10"/>
  <c r="AD1924" i="10"/>
  <c r="AA1925" i="10"/>
  <c r="AB1925" i="10"/>
  <c r="AC1925" i="10"/>
  <c r="AD1925" i="10"/>
  <c r="AA1926" i="10"/>
  <c r="AB1926" i="10"/>
  <c r="AC1926" i="10"/>
  <c r="AD1926" i="10"/>
  <c r="AA1927" i="10"/>
  <c r="AB1927" i="10"/>
  <c r="AC1927" i="10"/>
  <c r="AD1927" i="10"/>
  <c r="N63" i="11" s="1"/>
  <c r="AA1928" i="10"/>
  <c r="AB1928" i="10"/>
  <c r="AC1928" i="10"/>
  <c r="AD1928" i="10"/>
  <c r="AA1929" i="10"/>
  <c r="AB1929" i="10"/>
  <c r="AC1929" i="10"/>
  <c r="AD1929" i="10"/>
  <c r="AA1930" i="10"/>
  <c r="AB1930" i="10"/>
  <c r="AC1930" i="10"/>
  <c r="AD1930" i="10"/>
  <c r="AA1931" i="10"/>
  <c r="AB1931" i="10"/>
  <c r="AC1931" i="10"/>
  <c r="AD1931" i="10"/>
  <c r="AA1932" i="10"/>
  <c r="AB1932" i="10"/>
  <c r="AC1932" i="10"/>
  <c r="AD1932" i="10"/>
  <c r="AA1933" i="10"/>
  <c r="AB1933" i="10"/>
  <c r="AC1933" i="10"/>
  <c r="AD1933" i="10"/>
  <c r="AA1934" i="10"/>
  <c r="AB1934" i="10"/>
  <c r="AC1934" i="10"/>
  <c r="AD1934" i="10"/>
  <c r="AA461" i="27"/>
  <c r="AB461" i="27"/>
  <c r="AC461" i="27"/>
  <c r="AD461" i="27"/>
  <c r="AA462" i="27"/>
  <c r="AB462" i="27"/>
  <c r="AC462" i="27"/>
  <c r="AD462" i="27"/>
  <c r="AA463" i="27"/>
  <c r="AB463" i="27"/>
  <c r="AC463" i="27"/>
  <c r="AD463" i="27"/>
  <c r="AA464" i="27"/>
  <c r="AB464" i="27"/>
  <c r="AC464" i="27"/>
  <c r="AD464" i="27"/>
  <c r="AA465" i="27"/>
  <c r="AB465" i="27"/>
  <c r="AC465" i="27"/>
  <c r="AD465" i="27"/>
  <c r="AA466" i="27"/>
  <c r="AB466" i="27"/>
  <c r="AC466" i="27"/>
  <c r="AD466" i="27"/>
  <c r="AA467" i="27"/>
  <c r="AB467" i="27"/>
  <c r="AC467" i="27"/>
  <c r="AD467" i="27"/>
  <c r="AA468" i="27"/>
  <c r="AB468" i="27"/>
  <c r="AC468" i="27"/>
  <c r="AD468" i="27"/>
  <c r="AA469" i="27"/>
  <c r="AB469" i="27"/>
  <c r="AC469" i="27"/>
  <c r="AD469" i="27"/>
  <c r="AA470" i="27"/>
  <c r="AB470" i="27"/>
  <c r="AC470" i="27"/>
  <c r="AD470" i="27"/>
  <c r="AA471" i="27"/>
  <c r="AB471" i="27"/>
  <c r="AC471" i="27"/>
  <c r="AD471" i="27"/>
  <c r="AA472" i="27"/>
  <c r="AB472" i="27"/>
  <c r="AC472" i="27"/>
  <c r="AD472" i="27"/>
  <c r="AA473" i="27"/>
  <c r="AB473" i="27"/>
  <c r="AC473" i="27"/>
  <c r="AD473" i="27"/>
  <c r="AA474" i="27"/>
  <c r="AB474" i="27"/>
  <c r="AC474" i="27"/>
  <c r="AD474" i="27"/>
  <c r="AA475" i="27"/>
  <c r="AB475" i="27"/>
  <c r="AC475" i="27"/>
  <c r="AD475" i="27"/>
  <c r="AA476" i="27"/>
  <c r="AB476" i="27"/>
  <c r="AC476" i="27"/>
  <c r="AD476" i="27"/>
  <c r="AA1905" i="10"/>
  <c r="AB1905" i="10"/>
  <c r="AC1905" i="10"/>
  <c r="AD1905" i="10"/>
  <c r="AA1906" i="10"/>
  <c r="AB1906" i="10"/>
  <c r="AC1906" i="10"/>
  <c r="AD1906" i="10"/>
  <c r="AA1907" i="10"/>
  <c r="AB1907" i="10"/>
  <c r="AC1907" i="10"/>
  <c r="AD1907" i="10"/>
  <c r="AA1908" i="10"/>
  <c r="AB1908" i="10"/>
  <c r="AC1908" i="10"/>
  <c r="AD1908" i="10"/>
  <c r="AA1909" i="10"/>
  <c r="AB1909" i="10"/>
  <c r="AC1909" i="10"/>
  <c r="AD1909" i="10"/>
  <c r="AA1910" i="10"/>
  <c r="AB1910" i="10"/>
  <c r="AC1910" i="10"/>
  <c r="AD1910" i="10"/>
  <c r="AA1911" i="10"/>
  <c r="AB1911" i="10"/>
  <c r="AC1911" i="10"/>
  <c r="AD1911" i="10"/>
  <c r="AA1912" i="10"/>
  <c r="AB1912" i="10"/>
  <c r="AC1912" i="10"/>
  <c r="AD1912" i="10"/>
  <c r="AA1913" i="10"/>
  <c r="AB1913" i="10"/>
  <c r="AC1913" i="10"/>
  <c r="AD1913" i="10"/>
  <c r="AA1914" i="10"/>
  <c r="AB1914" i="10"/>
  <c r="AC1914" i="10"/>
  <c r="AD1914" i="10"/>
  <c r="AA1915" i="10"/>
  <c r="AB1915" i="10"/>
  <c r="AC1915" i="10"/>
  <c r="AD1915" i="10"/>
  <c r="AA1916" i="10"/>
  <c r="AB1916" i="10"/>
  <c r="AC1916" i="10"/>
  <c r="AD1916" i="10"/>
  <c r="AA1917" i="10"/>
  <c r="AB1917" i="10"/>
  <c r="AC1917" i="10"/>
  <c r="AD1917" i="10"/>
  <c r="AA1918" i="10"/>
  <c r="AB1918" i="10"/>
  <c r="AC1918" i="10"/>
  <c r="AD1918" i="10"/>
  <c r="AA1919" i="10"/>
  <c r="AB1919" i="10"/>
  <c r="AC1919" i="10"/>
  <c r="AD1919" i="10"/>
  <c r="AA1920" i="10"/>
  <c r="AB1920" i="10"/>
  <c r="AC1920" i="10"/>
  <c r="AD1920" i="10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T14" i="12"/>
  <c r="U59" i="12"/>
  <c r="V59" i="12"/>
  <c r="W59" i="12"/>
  <c r="X59" i="12"/>
  <c r="Y59" i="12"/>
  <c r="Z59" i="12"/>
  <c r="AA59" i="12"/>
  <c r="AB59" i="12"/>
  <c r="AC59" i="12"/>
  <c r="AD59" i="12"/>
  <c r="AE59" i="12"/>
  <c r="AF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T59" i="12"/>
  <c r="G59" i="12"/>
  <c r="H59" i="12"/>
  <c r="I59" i="12" a="1"/>
  <c r="I59" i="12" s="1"/>
  <c r="J59" i="12" a="1"/>
  <c r="J59" i="12" s="1"/>
  <c r="K59" i="12"/>
  <c r="L59" i="12"/>
  <c r="M59" i="12"/>
  <c r="N59" i="12"/>
  <c r="O59" i="12" s="1"/>
  <c r="P59" i="12"/>
  <c r="Q59" i="12"/>
  <c r="R59" i="12" s="1"/>
  <c r="S59" i="12"/>
  <c r="T2" i="28"/>
  <c r="U2" i="28"/>
  <c r="V2" i="28"/>
  <c r="W2" i="28"/>
  <c r="X2" i="28"/>
  <c r="Y2" i="28"/>
  <c r="Z2" i="28"/>
  <c r="AA2" i="28"/>
  <c r="AB2" i="28"/>
  <c r="AC2" i="28"/>
  <c r="AD2" i="28"/>
  <c r="AE2" i="28"/>
  <c r="AF2" i="28"/>
  <c r="AG2" i="28"/>
  <c r="AH2" i="28"/>
  <c r="AI2" i="28"/>
  <c r="AJ2" i="28"/>
  <c r="AK2" i="28"/>
  <c r="AL2" i="28"/>
  <c r="AM2" i="28"/>
  <c r="AN2" i="28"/>
  <c r="AO2" i="28"/>
  <c r="AP2" i="28"/>
  <c r="AQ2" i="28"/>
  <c r="AR2" i="28"/>
  <c r="AS2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AM3" i="28"/>
  <c r="AN3" i="28"/>
  <c r="AO3" i="28"/>
  <c r="AP3" i="28"/>
  <c r="AQ3" i="28"/>
  <c r="AR3" i="28"/>
  <c r="AS3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AP4" i="28"/>
  <c r="AQ4" i="28"/>
  <c r="AR4" i="28"/>
  <c r="AS4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AP6" i="28"/>
  <c r="AQ6" i="28"/>
  <c r="AR6" i="28"/>
  <c r="AS6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AP9" i="28"/>
  <c r="AQ9" i="28"/>
  <c r="AR9" i="28"/>
  <c r="AS9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AP10" i="28"/>
  <c r="AQ10" i="28"/>
  <c r="AR10" i="28"/>
  <c r="AS10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AP11" i="28"/>
  <c r="AQ11" i="28"/>
  <c r="AR11" i="28"/>
  <c r="AS11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AP13" i="28"/>
  <c r="AQ13" i="28"/>
  <c r="AR13" i="28"/>
  <c r="AS13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AP14" i="28"/>
  <c r="AQ14" i="28"/>
  <c r="AR14" i="28"/>
  <c r="AS14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AP15" i="28"/>
  <c r="AQ15" i="28"/>
  <c r="AR15" i="28"/>
  <c r="AS15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AP16" i="28"/>
  <c r="AQ16" i="28"/>
  <c r="AR16" i="28"/>
  <c r="AS16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AP17" i="28"/>
  <c r="AQ17" i="28"/>
  <c r="AR17" i="28"/>
  <c r="AS17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AP18" i="28"/>
  <c r="AQ18" i="28"/>
  <c r="AR18" i="28"/>
  <c r="AS18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AP19" i="28"/>
  <c r="AQ19" i="28"/>
  <c r="AR19" i="28"/>
  <c r="AS19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AP24" i="28"/>
  <c r="AQ24" i="28"/>
  <c r="AR24" i="28"/>
  <c r="AS24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AP25" i="28"/>
  <c r="AQ25" i="28"/>
  <c r="AR25" i="28"/>
  <c r="AS25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AP27" i="28"/>
  <c r="AQ27" i="28"/>
  <c r="AR27" i="28"/>
  <c r="AS27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AP28" i="28"/>
  <c r="AQ28" i="28"/>
  <c r="AR28" i="28"/>
  <c r="AS28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AP29" i="28"/>
  <c r="AQ29" i="28"/>
  <c r="AR29" i="28"/>
  <c r="AS29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AP30" i="28"/>
  <c r="AQ30" i="28"/>
  <c r="AR30" i="28"/>
  <c r="AS30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AP31" i="28"/>
  <c r="AQ31" i="28"/>
  <c r="AR31" i="28"/>
  <c r="AS31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AP32" i="28"/>
  <c r="AQ32" i="28"/>
  <c r="AR32" i="28"/>
  <c r="AS32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AP33" i="28"/>
  <c r="AQ33" i="28"/>
  <c r="AR33" i="28"/>
  <c r="AS33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AP34" i="28"/>
  <c r="AQ34" i="28"/>
  <c r="AR34" i="28"/>
  <c r="AS34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AP37" i="28"/>
  <c r="AQ37" i="28"/>
  <c r="AR37" i="28"/>
  <c r="AS37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AP38" i="28"/>
  <c r="AQ38" i="28"/>
  <c r="AR38" i="28"/>
  <c r="AS38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AP40" i="28"/>
  <c r="AQ40" i="28"/>
  <c r="AR40" i="28"/>
  <c r="AS40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AP41" i="28"/>
  <c r="AQ41" i="28"/>
  <c r="AR41" i="28"/>
  <c r="AS41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AP43" i="28"/>
  <c r="AQ43" i="28"/>
  <c r="AR43" i="28"/>
  <c r="AS43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AP45" i="28"/>
  <c r="AQ45" i="28"/>
  <c r="AR45" i="28"/>
  <c r="AS45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AP46" i="28"/>
  <c r="AQ46" i="28"/>
  <c r="AR46" i="28"/>
  <c r="AS46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AP47" i="28"/>
  <c r="AQ47" i="28"/>
  <c r="AR47" i="28"/>
  <c r="AS47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AP49" i="28"/>
  <c r="AQ49" i="28"/>
  <c r="AR49" i="28"/>
  <c r="AS49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AP50" i="28"/>
  <c r="AQ50" i="28"/>
  <c r="AR50" i="28"/>
  <c r="AS50" i="28"/>
  <c r="S43" i="28"/>
  <c r="S41" i="28"/>
  <c r="S40" i="28"/>
  <c r="S38" i="28"/>
  <c r="S37" i="28"/>
  <c r="S34" i="28"/>
  <c r="S33" i="28"/>
  <c r="S32" i="28"/>
  <c r="S31" i="28"/>
  <c r="S30" i="28"/>
  <c r="S29" i="28"/>
  <c r="S28" i="28"/>
  <c r="S27" i="28"/>
  <c r="S25" i="28"/>
  <c r="S24" i="28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T47" i="12"/>
  <c r="G47" i="12"/>
  <c r="H47" i="12"/>
  <c r="I47" i="12" a="1"/>
  <c r="I47" i="12" s="1"/>
  <c r="J47" i="12" a="1"/>
  <c r="J47" i="12" s="1"/>
  <c r="K47" i="12"/>
  <c r="L47" i="12"/>
  <c r="N47" i="12"/>
  <c r="O47" i="12" s="1"/>
  <c r="P47" i="12"/>
  <c r="Q47" i="12"/>
  <c r="R47" i="12" s="1"/>
  <c r="S47" i="12"/>
  <c r="G34" i="28"/>
  <c r="H34" i="28"/>
  <c r="I34" i="28" a="1"/>
  <c r="I34" i="28" s="1"/>
  <c r="J34" i="28"/>
  <c r="K34" i="28"/>
  <c r="M34" i="28"/>
  <c r="N34" i="28" s="1"/>
  <c r="O34" i="28"/>
  <c r="P34" i="28"/>
  <c r="Q34" i="28" s="1"/>
  <c r="R34" i="28"/>
  <c r="G24" i="28"/>
  <c r="H24" i="28"/>
  <c r="I24" i="28" a="1"/>
  <c r="I24" i="28" s="1"/>
  <c r="J24" i="28"/>
  <c r="K24" i="28"/>
  <c r="L24" i="28"/>
  <c r="M24" i="28"/>
  <c r="N24" i="28" s="1"/>
  <c r="O24" i="28"/>
  <c r="P24" i="28"/>
  <c r="Q24" i="28" s="1"/>
  <c r="R24" i="28"/>
  <c r="AL87" i="29"/>
  <c r="AM87" i="29"/>
  <c r="AN87" i="29"/>
  <c r="AO87" i="29"/>
  <c r="AL88" i="29"/>
  <c r="AM88" i="29"/>
  <c r="AN88" i="29"/>
  <c r="AO88" i="29"/>
  <c r="AL89" i="29"/>
  <c r="AM89" i="29"/>
  <c r="AN89" i="29"/>
  <c r="AO89" i="29"/>
  <c r="AL90" i="29"/>
  <c r="AM90" i="29"/>
  <c r="AN90" i="29"/>
  <c r="AO90" i="29"/>
  <c r="AL91" i="29"/>
  <c r="AM91" i="29"/>
  <c r="AN91" i="29"/>
  <c r="AO91" i="29"/>
  <c r="AL92" i="29"/>
  <c r="AM92" i="29"/>
  <c r="AN92" i="29"/>
  <c r="AO92" i="29"/>
  <c r="AL93" i="29"/>
  <c r="AM93" i="29"/>
  <c r="AN93" i="29"/>
  <c r="AO93" i="29"/>
  <c r="AL94" i="29"/>
  <c r="AM94" i="29"/>
  <c r="AN94" i="29"/>
  <c r="AO94" i="29"/>
  <c r="AL95" i="29"/>
  <c r="AM95" i="29"/>
  <c r="AN95" i="29"/>
  <c r="AO95" i="29"/>
  <c r="AL96" i="29"/>
  <c r="AM96" i="29"/>
  <c r="AN96" i="29"/>
  <c r="AO96" i="29"/>
  <c r="AL97" i="29"/>
  <c r="AM97" i="29"/>
  <c r="AN97" i="29"/>
  <c r="AO97" i="29"/>
  <c r="L34" i="28" s="1"/>
  <c r="AL98" i="29"/>
  <c r="AM98" i="29"/>
  <c r="AN98" i="29"/>
  <c r="AO98" i="29"/>
  <c r="AL99" i="29"/>
  <c r="AM99" i="29"/>
  <c r="AN99" i="29"/>
  <c r="AO99" i="29"/>
  <c r="AL100" i="29"/>
  <c r="AM100" i="29"/>
  <c r="AN100" i="29"/>
  <c r="AO100" i="29"/>
  <c r="AL101" i="29"/>
  <c r="AM101" i="29"/>
  <c r="AN101" i="29"/>
  <c r="AO101" i="29"/>
  <c r="AL1658" i="9"/>
  <c r="AM1658" i="9"/>
  <c r="AN1658" i="9"/>
  <c r="AO1658" i="9"/>
  <c r="AL1659" i="9"/>
  <c r="AM1659" i="9"/>
  <c r="AN1659" i="9"/>
  <c r="AO1659" i="9"/>
  <c r="AL1660" i="9"/>
  <c r="AM1660" i="9"/>
  <c r="AN1660" i="9"/>
  <c r="AO1660" i="9"/>
  <c r="AL1661" i="9"/>
  <c r="AM1661" i="9"/>
  <c r="AN1661" i="9"/>
  <c r="AO1661" i="9"/>
  <c r="AL1662" i="9"/>
  <c r="AM1662" i="9"/>
  <c r="AN1662" i="9"/>
  <c r="AO1662" i="9"/>
  <c r="AL1663" i="9"/>
  <c r="AM1663" i="9"/>
  <c r="AN1663" i="9"/>
  <c r="AO1663" i="9"/>
  <c r="AL1664" i="9"/>
  <c r="AM1664" i="9"/>
  <c r="AN1664" i="9"/>
  <c r="AO1664" i="9"/>
  <c r="AL1665" i="9"/>
  <c r="AM1665" i="9"/>
  <c r="AN1665" i="9"/>
  <c r="AO1665" i="9"/>
  <c r="AL1666" i="9"/>
  <c r="AM1666" i="9"/>
  <c r="AN1666" i="9"/>
  <c r="AO1666" i="9"/>
  <c r="AL1667" i="9"/>
  <c r="AM1667" i="9"/>
  <c r="AN1667" i="9"/>
  <c r="AO1667" i="9"/>
  <c r="AL1668" i="9"/>
  <c r="AM1668" i="9"/>
  <c r="AN1668" i="9"/>
  <c r="AO1668" i="9"/>
  <c r="M47" i="12" s="1"/>
  <c r="AL1669" i="9"/>
  <c r="AM1669" i="9"/>
  <c r="AN1669" i="9"/>
  <c r="AO1669" i="9"/>
  <c r="AL1670" i="9"/>
  <c r="AM1670" i="9"/>
  <c r="AN1670" i="9"/>
  <c r="AO1670" i="9"/>
  <c r="AL1671" i="9"/>
  <c r="AM1671" i="9"/>
  <c r="AN1671" i="9"/>
  <c r="AO1671" i="9"/>
  <c r="AL1672" i="9"/>
  <c r="AM1672" i="9"/>
  <c r="AN1672" i="9"/>
  <c r="AO1672" i="9"/>
  <c r="S19" i="28"/>
  <c r="G19" i="28"/>
  <c r="H19" i="28"/>
  <c r="I19" i="28" a="1"/>
  <c r="I19" i="28" s="1"/>
  <c r="J19" i="28"/>
  <c r="K19" i="28"/>
  <c r="L19" i="28"/>
  <c r="M19" i="28"/>
  <c r="N19" i="28" s="1"/>
  <c r="O19" i="28"/>
  <c r="P19" i="28"/>
  <c r="Q19" i="28" s="1"/>
  <c r="R19" i="28"/>
  <c r="AL75" i="29"/>
  <c r="AM75" i="29"/>
  <c r="AN75" i="29"/>
  <c r="AO75" i="29"/>
  <c r="AL76" i="29"/>
  <c r="AM76" i="29"/>
  <c r="AN76" i="29"/>
  <c r="AO76" i="29"/>
  <c r="AL77" i="29"/>
  <c r="AM77" i="29"/>
  <c r="AN77" i="29"/>
  <c r="AO77" i="29"/>
  <c r="AL78" i="29"/>
  <c r="AM78" i="29"/>
  <c r="AN78" i="29"/>
  <c r="AO78" i="29"/>
  <c r="AL79" i="29"/>
  <c r="AM79" i="29"/>
  <c r="AN79" i="29"/>
  <c r="AO79" i="29"/>
  <c r="AL80" i="29"/>
  <c r="AM80" i="29"/>
  <c r="AN80" i="29"/>
  <c r="AO80" i="29"/>
  <c r="AL81" i="29"/>
  <c r="AM81" i="29"/>
  <c r="AN81" i="29"/>
  <c r="AO81" i="29"/>
  <c r="AL82" i="29"/>
  <c r="AM82" i="29"/>
  <c r="AN82" i="29"/>
  <c r="AO82" i="29"/>
  <c r="AL83" i="29"/>
  <c r="AM83" i="29"/>
  <c r="AN83" i="29"/>
  <c r="AO83" i="29"/>
  <c r="AL84" i="29"/>
  <c r="AM84" i="29"/>
  <c r="AN84" i="29"/>
  <c r="AO84" i="29"/>
  <c r="AL85" i="29"/>
  <c r="AM85" i="29"/>
  <c r="AN85" i="29"/>
  <c r="AO85" i="29"/>
  <c r="AL86" i="29"/>
  <c r="AM86" i="29"/>
  <c r="AN86" i="29"/>
  <c r="AO86" i="29"/>
  <c r="AL1646" i="9"/>
  <c r="AM1646" i="9"/>
  <c r="AN1646" i="9"/>
  <c r="AO1646" i="9"/>
  <c r="AL1647" i="9"/>
  <c r="AM1647" i="9"/>
  <c r="AN1647" i="9"/>
  <c r="AO1647" i="9"/>
  <c r="AL1648" i="9"/>
  <c r="AM1648" i="9"/>
  <c r="AN1648" i="9"/>
  <c r="AO1648" i="9"/>
  <c r="AL1649" i="9"/>
  <c r="AM1649" i="9"/>
  <c r="AN1649" i="9"/>
  <c r="AO1649" i="9"/>
  <c r="AL1650" i="9"/>
  <c r="AM1650" i="9"/>
  <c r="AN1650" i="9"/>
  <c r="AO1650" i="9"/>
  <c r="AL1651" i="9"/>
  <c r="AM1651" i="9"/>
  <c r="AN1651" i="9"/>
  <c r="AO1651" i="9"/>
  <c r="AL1652" i="9"/>
  <c r="AM1652" i="9"/>
  <c r="AN1652" i="9"/>
  <c r="AO1652" i="9"/>
  <c r="AL1653" i="9"/>
  <c r="AM1653" i="9"/>
  <c r="AN1653" i="9"/>
  <c r="AO1653" i="9"/>
  <c r="AL1654" i="9"/>
  <c r="AM1654" i="9"/>
  <c r="AN1654" i="9"/>
  <c r="AO1654" i="9"/>
  <c r="AL1655" i="9"/>
  <c r="AM1655" i="9"/>
  <c r="AN1655" i="9"/>
  <c r="AO1655" i="9"/>
  <c r="AL1656" i="9"/>
  <c r="AM1656" i="9"/>
  <c r="AN1656" i="9"/>
  <c r="AO1656" i="9"/>
  <c r="AL1657" i="9"/>
  <c r="AM1657" i="9"/>
  <c r="AN1657" i="9"/>
  <c r="AO1657" i="9"/>
  <c r="G38" i="28"/>
  <c r="H38" i="28"/>
  <c r="I38" i="28" a="1"/>
  <c r="I38" i="28" s="1"/>
  <c r="J38" i="28"/>
  <c r="K38" i="28"/>
  <c r="L38" i="28"/>
  <c r="M38" i="28"/>
  <c r="N38" i="28" s="1"/>
  <c r="O38" i="28"/>
  <c r="P38" i="28"/>
  <c r="Q38" i="28" s="1"/>
  <c r="R38" i="28"/>
  <c r="G31" i="28"/>
  <c r="H31" i="28"/>
  <c r="I31" i="28" a="1"/>
  <c r="I31" i="28" s="1"/>
  <c r="J31" i="28"/>
  <c r="K31" i="28"/>
  <c r="L31" i="28"/>
  <c r="M31" i="28"/>
  <c r="N31" i="28" s="1"/>
  <c r="O31" i="28"/>
  <c r="P31" i="28"/>
  <c r="Q31" i="28" s="1"/>
  <c r="R31" i="28"/>
  <c r="S49" i="28"/>
  <c r="G49" i="28"/>
  <c r="H49" i="28"/>
  <c r="I49" i="28" a="1"/>
  <c r="I49" i="28" s="1"/>
  <c r="J49" i="28"/>
  <c r="K49" i="28"/>
  <c r="L49" i="28"/>
  <c r="M49" i="28"/>
  <c r="N49" i="28" s="1"/>
  <c r="O49" i="28"/>
  <c r="P49" i="28"/>
  <c r="Q49" i="28" s="1"/>
  <c r="R49" i="28"/>
  <c r="S16" i="28"/>
  <c r="G16" i="28"/>
  <c r="H16" i="28"/>
  <c r="I16" i="28" a="1"/>
  <c r="I16" i="28" s="1"/>
  <c r="J16" i="28"/>
  <c r="K16" i="28"/>
  <c r="L16" i="28"/>
  <c r="M16" i="28"/>
  <c r="N16" i="28" s="1"/>
  <c r="O16" i="28"/>
  <c r="P16" i="28"/>
  <c r="Q16" i="28" s="1"/>
  <c r="R16" i="28"/>
  <c r="S11" i="28"/>
  <c r="G11" i="28"/>
  <c r="H11" i="28"/>
  <c r="I11" i="28" a="1"/>
  <c r="I11" i="28" s="1"/>
  <c r="J11" i="28"/>
  <c r="K11" i="28"/>
  <c r="L11" i="28"/>
  <c r="M11" i="28"/>
  <c r="N11" i="28" s="1"/>
  <c r="O11" i="28"/>
  <c r="P11" i="28"/>
  <c r="Q11" i="28" s="1"/>
  <c r="R11" i="28"/>
  <c r="G40" i="28"/>
  <c r="H40" i="28"/>
  <c r="I40" i="28" a="1"/>
  <c r="I40" i="28" s="1"/>
  <c r="J40" i="28"/>
  <c r="K40" i="28"/>
  <c r="L40" i="28"/>
  <c r="M40" i="28"/>
  <c r="N40" i="28" s="1"/>
  <c r="O40" i="28"/>
  <c r="P40" i="28"/>
  <c r="Q40" i="28" s="1"/>
  <c r="R40" i="28"/>
  <c r="G41" i="28"/>
  <c r="H41" i="28"/>
  <c r="I41" i="28" a="1"/>
  <c r="I41" i="28" s="1"/>
  <c r="J41" i="28"/>
  <c r="K41" i="28"/>
  <c r="L41" i="28"/>
  <c r="M41" i="28"/>
  <c r="N41" i="28" s="1"/>
  <c r="O41" i="28"/>
  <c r="P41" i="28"/>
  <c r="Q41" i="28" s="1"/>
  <c r="R41" i="28"/>
  <c r="G14" i="12"/>
  <c r="H14" i="12"/>
  <c r="I14" i="12" a="1"/>
  <c r="I14" i="12" s="1"/>
  <c r="J14" i="12" a="1"/>
  <c r="J14" i="12" s="1"/>
  <c r="K14" i="12"/>
  <c r="L14" i="12"/>
  <c r="N14" i="12"/>
  <c r="O14" i="12" s="1"/>
  <c r="Q14" i="12"/>
  <c r="R14" i="12" s="1"/>
  <c r="S14" i="12"/>
  <c r="AT56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T55" i="12"/>
  <c r="G55" i="12"/>
  <c r="H55" i="12"/>
  <c r="I55" i="12" a="1"/>
  <c r="I55" i="12" s="1"/>
  <c r="J55" i="12" a="1"/>
  <c r="J55" i="12" s="1"/>
  <c r="K55" i="12"/>
  <c r="L55" i="12"/>
  <c r="N55" i="12"/>
  <c r="O55" i="12" s="1"/>
  <c r="Q55" i="12"/>
  <c r="R55" i="12" s="1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T56" i="12"/>
  <c r="G56" i="12"/>
  <c r="H56" i="12"/>
  <c r="I56" i="12" a="1"/>
  <c r="I56" i="12" s="1"/>
  <c r="J56" i="12" a="1"/>
  <c r="J56" i="12" s="1"/>
  <c r="K56" i="12"/>
  <c r="L56" i="12"/>
  <c r="N56" i="12"/>
  <c r="O56" i="12" s="1"/>
  <c r="Q56" i="12"/>
  <c r="R56" i="12" s="1"/>
  <c r="S56" i="12"/>
  <c r="AL1632" i="9"/>
  <c r="AM1632" i="9"/>
  <c r="AN1632" i="9"/>
  <c r="AO1632" i="9"/>
  <c r="AL1633" i="9"/>
  <c r="AM1633" i="9"/>
  <c r="AN1633" i="9"/>
  <c r="AO1633" i="9"/>
  <c r="AL1634" i="9"/>
  <c r="AM1634" i="9"/>
  <c r="AN1634" i="9"/>
  <c r="AO1634" i="9"/>
  <c r="AL1635" i="9"/>
  <c r="AM1635" i="9"/>
  <c r="P14" i="12" s="1"/>
  <c r="AN1635" i="9"/>
  <c r="AO1635" i="9"/>
  <c r="M14" i="12" s="1"/>
  <c r="AL1636" i="9"/>
  <c r="AM1636" i="9"/>
  <c r="AN1636" i="9"/>
  <c r="AO1636" i="9"/>
  <c r="AL1637" i="9"/>
  <c r="AM1637" i="9"/>
  <c r="AN1637" i="9"/>
  <c r="AO1637" i="9"/>
  <c r="AL1638" i="9"/>
  <c r="AM1638" i="9"/>
  <c r="P55" i="12" s="1"/>
  <c r="AN1638" i="9"/>
  <c r="S55" i="12" s="1"/>
  <c r="AO1638" i="9"/>
  <c r="M55" i="12" s="1"/>
  <c r="AL1639" i="9"/>
  <c r="AM1639" i="9"/>
  <c r="AN1639" i="9"/>
  <c r="AO1639" i="9"/>
  <c r="AL1640" i="9"/>
  <c r="AM1640" i="9"/>
  <c r="AN1640" i="9"/>
  <c r="AO1640" i="9"/>
  <c r="AL1641" i="9"/>
  <c r="AM1641" i="9"/>
  <c r="AN1641" i="9"/>
  <c r="AO1641" i="9"/>
  <c r="AL1642" i="9"/>
  <c r="AM1642" i="9"/>
  <c r="AN1642" i="9"/>
  <c r="AO1642" i="9"/>
  <c r="AL1643" i="9"/>
  <c r="AM1643" i="9"/>
  <c r="AN1643" i="9"/>
  <c r="AO1643" i="9"/>
  <c r="AL1644" i="9"/>
  <c r="AM1644" i="9"/>
  <c r="P56" i="12" s="1"/>
  <c r="AN1644" i="9"/>
  <c r="AO1644" i="9"/>
  <c r="M56" i="12" s="1"/>
  <c r="AL1645" i="9"/>
  <c r="AM1645" i="9"/>
  <c r="AN1645" i="9"/>
  <c r="AO1645" i="9"/>
  <c r="AL61" i="29"/>
  <c r="AM61" i="29"/>
  <c r="AN61" i="29"/>
  <c r="AO61" i="29"/>
  <c r="AL62" i="29"/>
  <c r="AM62" i="29"/>
  <c r="AN62" i="29"/>
  <c r="AO62" i="29"/>
  <c r="AL63" i="29"/>
  <c r="AM63" i="29"/>
  <c r="AN63" i="29"/>
  <c r="AO63" i="29"/>
  <c r="AL64" i="29"/>
  <c r="AM64" i="29"/>
  <c r="AN64" i="29"/>
  <c r="AO64" i="29"/>
  <c r="AL65" i="29"/>
  <c r="AM65" i="29"/>
  <c r="AN65" i="29"/>
  <c r="AO65" i="29"/>
  <c r="AL66" i="29"/>
  <c r="AM66" i="29"/>
  <c r="AN66" i="29"/>
  <c r="AO66" i="29"/>
  <c r="AL67" i="29"/>
  <c r="AM67" i="29"/>
  <c r="AN67" i="29"/>
  <c r="AO67" i="29"/>
  <c r="AL68" i="29"/>
  <c r="AM68" i="29"/>
  <c r="AN68" i="29"/>
  <c r="AO68" i="29"/>
  <c r="AL69" i="29"/>
  <c r="AM69" i="29"/>
  <c r="AN69" i="29"/>
  <c r="AO69" i="29"/>
  <c r="AL70" i="29"/>
  <c r="AM70" i="29"/>
  <c r="AN70" i="29"/>
  <c r="AO70" i="29"/>
  <c r="AL71" i="29"/>
  <c r="AM71" i="29"/>
  <c r="AN71" i="29"/>
  <c r="AO71" i="29"/>
  <c r="AL72" i="29"/>
  <c r="AM72" i="29"/>
  <c r="AN72" i="29"/>
  <c r="AO72" i="29"/>
  <c r="AL73" i="29"/>
  <c r="AM73" i="29"/>
  <c r="AN73" i="29"/>
  <c r="AO73" i="29"/>
  <c r="AL74" i="29"/>
  <c r="AM74" i="29"/>
  <c r="AN74" i="29"/>
  <c r="AO74" i="29"/>
  <c r="Q9" i="19"/>
  <c r="R9" i="19"/>
  <c r="S9" i="19"/>
  <c r="T9" i="19"/>
  <c r="U9" i="19"/>
  <c r="V9" i="19"/>
  <c r="W9" i="19"/>
  <c r="X9" i="19"/>
  <c r="Y9" i="19"/>
  <c r="Z9" i="19"/>
  <c r="AA9" i="19"/>
  <c r="AB9" i="19"/>
  <c r="AC9" i="19"/>
  <c r="AD9" i="19"/>
  <c r="AE9" i="19"/>
  <c r="P9" i="19"/>
  <c r="D9" i="19"/>
  <c r="E9" i="19"/>
  <c r="F9" i="19" a="1"/>
  <c r="F9" i="19" s="1"/>
  <c r="G9" i="19"/>
  <c r="H9" i="19"/>
  <c r="I9" i="19"/>
  <c r="J9" i="19"/>
  <c r="K9" i="19" s="1"/>
  <c r="L9" i="19"/>
  <c r="M9" i="19"/>
  <c r="N9" i="19" s="1"/>
  <c r="O9" i="19"/>
  <c r="AA447" i="27"/>
  <c r="AB447" i="27"/>
  <c r="AC447" i="27"/>
  <c r="AD447" i="27"/>
  <c r="AA448" i="27"/>
  <c r="AB448" i="27"/>
  <c r="AC448" i="27"/>
  <c r="AD448" i="27"/>
  <c r="AA449" i="27"/>
  <c r="AB449" i="27"/>
  <c r="AC449" i="27"/>
  <c r="AD449" i="27"/>
  <c r="AA450" i="27"/>
  <c r="AB450" i="27"/>
  <c r="AC450" i="27"/>
  <c r="AD450" i="27"/>
  <c r="AA451" i="27"/>
  <c r="AB451" i="27"/>
  <c r="AC451" i="27"/>
  <c r="AD451" i="27"/>
  <c r="AA452" i="27"/>
  <c r="AB452" i="27"/>
  <c r="AC452" i="27"/>
  <c r="AD452" i="27"/>
  <c r="AA453" i="27"/>
  <c r="AB453" i="27"/>
  <c r="AC453" i="27"/>
  <c r="AD453" i="27"/>
  <c r="AA454" i="27"/>
  <c r="AB454" i="27"/>
  <c r="AC454" i="27"/>
  <c r="AD454" i="27"/>
  <c r="AA455" i="27"/>
  <c r="AB455" i="27"/>
  <c r="AC455" i="27"/>
  <c r="AD455" i="27"/>
  <c r="AA456" i="27"/>
  <c r="AB456" i="27"/>
  <c r="AC456" i="27"/>
  <c r="AD456" i="27"/>
  <c r="AA457" i="27"/>
  <c r="AB457" i="27"/>
  <c r="AC457" i="27"/>
  <c r="AD457" i="27"/>
  <c r="AA458" i="27"/>
  <c r="AB458" i="27"/>
  <c r="AC458" i="27"/>
  <c r="AD458" i="27"/>
  <c r="AA459" i="27"/>
  <c r="AB459" i="27"/>
  <c r="AC459" i="27"/>
  <c r="AD459" i="27"/>
  <c r="AA460" i="27"/>
  <c r="AB460" i="27"/>
  <c r="AC460" i="27"/>
  <c r="AD460" i="27"/>
  <c r="AA1891" i="10"/>
  <c r="AB1891" i="10"/>
  <c r="AC1891" i="10"/>
  <c r="AD1891" i="10"/>
  <c r="AA1892" i="10"/>
  <c r="AB1892" i="10"/>
  <c r="AC1892" i="10"/>
  <c r="AD1892" i="10"/>
  <c r="AA1893" i="10"/>
  <c r="AB1893" i="10"/>
  <c r="AC1893" i="10"/>
  <c r="AD1893" i="10"/>
  <c r="AA1894" i="10"/>
  <c r="AB1894" i="10"/>
  <c r="AC1894" i="10"/>
  <c r="AD1894" i="10"/>
  <c r="AA1895" i="10"/>
  <c r="AB1895" i="10"/>
  <c r="AC1895" i="10"/>
  <c r="AD1895" i="10"/>
  <c r="AA1896" i="10"/>
  <c r="AB1896" i="10"/>
  <c r="AC1896" i="10"/>
  <c r="AD1896" i="10"/>
  <c r="AA1897" i="10"/>
  <c r="AB1897" i="10"/>
  <c r="AC1897" i="10"/>
  <c r="AD1897" i="10"/>
  <c r="AA1898" i="10"/>
  <c r="AB1898" i="10"/>
  <c r="AC1898" i="10"/>
  <c r="AD1898" i="10"/>
  <c r="AA1899" i="10"/>
  <c r="AB1899" i="10"/>
  <c r="AC1899" i="10"/>
  <c r="AD1899" i="10"/>
  <c r="AA1900" i="10"/>
  <c r="AB1900" i="10"/>
  <c r="AC1900" i="10"/>
  <c r="AD1900" i="10"/>
  <c r="AA1901" i="10"/>
  <c r="AB1901" i="10"/>
  <c r="AC1901" i="10"/>
  <c r="AD1901" i="10"/>
  <c r="AA1902" i="10"/>
  <c r="AB1902" i="10"/>
  <c r="AC1902" i="10"/>
  <c r="AD1902" i="10"/>
  <c r="AA1903" i="10"/>
  <c r="AB1903" i="10"/>
  <c r="AC1903" i="10"/>
  <c r="AD1903" i="10"/>
  <c r="AA1904" i="10"/>
  <c r="AB1904" i="10"/>
  <c r="AC1904" i="10"/>
  <c r="AD1904" i="10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T22" i="26"/>
  <c r="H22" i="26"/>
  <c r="I22" i="26"/>
  <c r="J22" i="26" a="1"/>
  <c r="J22" i="26" s="1"/>
  <c r="K22" i="26"/>
  <c r="L22" i="26"/>
  <c r="M22" i="26"/>
  <c r="N22" i="26"/>
  <c r="O22" i="26" s="1"/>
  <c r="Q22" i="26"/>
  <c r="R22" i="26" s="1"/>
  <c r="AA415" i="27"/>
  <c r="AB415" i="27"/>
  <c r="AC415" i="27"/>
  <c r="AD415" i="27"/>
  <c r="AA416" i="27"/>
  <c r="AB416" i="27"/>
  <c r="AC416" i="27"/>
  <c r="AD416" i="27"/>
  <c r="AA417" i="27"/>
  <c r="AB417" i="27"/>
  <c r="AC417" i="27"/>
  <c r="AD417" i="27"/>
  <c r="AA418" i="27"/>
  <c r="AB418" i="27"/>
  <c r="AC418" i="27"/>
  <c r="AD418" i="27"/>
  <c r="AA419" i="27"/>
  <c r="AB419" i="27"/>
  <c r="AC419" i="27"/>
  <c r="AD419" i="27"/>
  <c r="AA420" i="27"/>
  <c r="AB420" i="27"/>
  <c r="AC420" i="27"/>
  <c r="AD420" i="27"/>
  <c r="AA421" i="27"/>
  <c r="AB421" i="27"/>
  <c r="AC421" i="27"/>
  <c r="AD421" i="27"/>
  <c r="AA422" i="27"/>
  <c r="AB422" i="27"/>
  <c r="AC422" i="27"/>
  <c r="AD422" i="27"/>
  <c r="AA423" i="27"/>
  <c r="AB423" i="27"/>
  <c r="AC423" i="27"/>
  <c r="AD423" i="27"/>
  <c r="AA424" i="27"/>
  <c r="AB424" i="27"/>
  <c r="AC424" i="27"/>
  <c r="AD424" i="27"/>
  <c r="AA425" i="27"/>
  <c r="AB425" i="27"/>
  <c r="AC425" i="27"/>
  <c r="AD425" i="27"/>
  <c r="AA426" i="27"/>
  <c r="AB426" i="27"/>
  <c r="AC426" i="27"/>
  <c r="AD426" i="27"/>
  <c r="AA427" i="27"/>
  <c r="AB427" i="27"/>
  <c r="AC427" i="27"/>
  <c r="AD427" i="27"/>
  <c r="AA428" i="27"/>
  <c r="AB428" i="27"/>
  <c r="AC428" i="27"/>
  <c r="AD428" i="27"/>
  <c r="AA429" i="27"/>
  <c r="AB429" i="27"/>
  <c r="AC429" i="27"/>
  <c r="AD429" i="27"/>
  <c r="AA430" i="27"/>
  <c r="AB430" i="27"/>
  <c r="AC430" i="27"/>
  <c r="AD430" i="27"/>
  <c r="AA431" i="27"/>
  <c r="AB431" i="27"/>
  <c r="AC431" i="27"/>
  <c r="AD431" i="27"/>
  <c r="AA432" i="27"/>
  <c r="AB432" i="27"/>
  <c r="AC432" i="27"/>
  <c r="AD432" i="27"/>
  <c r="AA433" i="27"/>
  <c r="AB433" i="27"/>
  <c r="AC433" i="27"/>
  <c r="AD433" i="27"/>
  <c r="AA434" i="27"/>
  <c r="AB434" i="27"/>
  <c r="AC434" i="27"/>
  <c r="AD434" i="27"/>
  <c r="AA435" i="27"/>
  <c r="AB435" i="27"/>
  <c r="AC435" i="27"/>
  <c r="AD435" i="27"/>
  <c r="AA436" i="27"/>
  <c r="AB436" i="27"/>
  <c r="AC436" i="27"/>
  <c r="AD436" i="27"/>
  <c r="AA437" i="27"/>
  <c r="AB437" i="27"/>
  <c r="AC437" i="27"/>
  <c r="AD437" i="27"/>
  <c r="AA438" i="27"/>
  <c r="AB438" i="27"/>
  <c r="AC438" i="27"/>
  <c r="AD438" i="27"/>
  <c r="AA439" i="27"/>
  <c r="AB439" i="27"/>
  <c r="AC439" i="27"/>
  <c r="AD439" i="27"/>
  <c r="AA440" i="27"/>
  <c r="AB440" i="27"/>
  <c r="AC440" i="27"/>
  <c r="AD440" i="27"/>
  <c r="AA441" i="27"/>
  <c r="AB441" i="27"/>
  <c r="AC441" i="27"/>
  <c r="AD441" i="27"/>
  <c r="AA442" i="27"/>
  <c r="AB442" i="27"/>
  <c r="AC442" i="27"/>
  <c r="AD442" i="27"/>
  <c r="AA443" i="27"/>
  <c r="AB443" i="27"/>
  <c r="AC443" i="27"/>
  <c r="AD443" i="27"/>
  <c r="AA444" i="27"/>
  <c r="AB444" i="27"/>
  <c r="AC444" i="27"/>
  <c r="AD444" i="27"/>
  <c r="AA445" i="27"/>
  <c r="AB445" i="27"/>
  <c r="AC445" i="27"/>
  <c r="AD445" i="27"/>
  <c r="AA446" i="27"/>
  <c r="AB446" i="27"/>
  <c r="P22" i="26" s="1"/>
  <c r="AC446" i="27"/>
  <c r="S22" i="26" s="1"/>
  <c r="AD446" i="27"/>
  <c r="AA1875" i="10"/>
  <c r="AB1875" i="10"/>
  <c r="AC1875" i="10"/>
  <c r="AD1875" i="10"/>
  <c r="AA1876" i="10"/>
  <c r="AB1876" i="10"/>
  <c r="AC1876" i="10"/>
  <c r="AD1876" i="10"/>
  <c r="AA1877" i="10"/>
  <c r="AB1877" i="10"/>
  <c r="AC1877" i="10"/>
  <c r="AD1877" i="10"/>
  <c r="AA1878" i="10"/>
  <c r="AB1878" i="10"/>
  <c r="AC1878" i="10"/>
  <c r="AD1878" i="10"/>
  <c r="AA1879" i="10"/>
  <c r="AB1879" i="10"/>
  <c r="AC1879" i="10"/>
  <c r="AD1879" i="10"/>
  <c r="AA1880" i="10"/>
  <c r="AB1880" i="10"/>
  <c r="AC1880" i="10"/>
  <c r="AD1880" i="10"/>
  <c r="AA1881" i="10"/>
  <c r="AB1881" i="10"/>
  <c r="AC1881" i="10"/>
  <c r="AD1881" i="10"/>
  <c r="AA1882" i="10"/>
  <c r="AB1882" i="10"/>
  <c r="AC1882" i="10"/>
  <c r="AD1882" i="10"/>
  <c r="AA1883" i="10"/>
  <c r="AB1883" i="10"/>
  <c r="AC1883" i="10"/>
  <c r="AD1883" i="10"/>
  <c r="AA1884" i="10"/>
  <c r="AB1884" i="10"/>
  <c r="AC1884" i="10"/>
  <c r="AD1884" i="10"/>
  <c r="AA1885" i="10"/>
  <c r="AB1885" i="10"/>
  <c r="AC1885" i="10"/>
  <c r="AD1885" i="10"/>
  <c r="AA1886" i="10"/>
  <c r="AB1886" i="10"/>
  <c r="AC1886" i="10"/>
  <c r="AD1886" i="10"/>
  <c r="AA1887" i="10"/>
  <c r="AB1887" i="10"/>
  <c r="AC1887" i="10"/>
  <c r="AD1887" i="10"/>
  <c r="AA1888" i="10"/>
  <c r="AB1888" i="10"/>
  <c r="AC1888" i="10"/>
  <c r="AD1888" i="10"/>
  <c r="AA1889" i="10"/>
  <c r="AB1889" i="10"/>
  <c r="AC1889" i="10"/>
  <c r="AD1889" i="10"/>
  <c r="AA1890" i="10"/>
  <c r="AB1890" i="10"/>
  <c r="AC1890" i="10"/>
  <c r="AD1890" i="10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T28" i="26"/>
  <c r="H28" i="26"/>
  <c r="I28" i="26"/>
  <c r="J28" i="26" a="1"/>
  <c r="J28" i="26" s="1"/>
  <c r="K28" i="26"/>
  <c r="L28" i="26"/>
  <c r="M28" i="26"/>
  <c r="N28" i="26"/>
  <c r="O28" i="26" s="1"/>
  <c r="P28" i="26"/>
  <c r="Q28" i="26"/>
  <c r="R28" i="26" s="1"/>
  <c r="S2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T8" i="26"/>
  <c r="H8" i="26"/>
  <c r="I8" i="26"/>
  <c r="J8" i="26" a="1"/>
  <c r="J8" i="26" s="1"/>
  <c r="K8" i="26"/>
  <c r="L8" i="26"/>
  <c r="M8" i="26"/>
  <c r="N8" i="26"/>
  <c r="O8" i="26" s="1"/>
  <c r="P8" i="26"/>
  <c r="Q8" i="26"/>
  <c r="R8" i="26" s="1"/>
  <c r="S8" i="26"/>
  <c r="AA1859" i="10"/>
  <c r="AB1859" i="10"/>
  <c r="AC1859" i="10"/>
  <c r="AD1859" i="10"/>
  <c r="AA1860" i="10"/>
  <c r="AB1860" i="10"/>
  <c r="AC1860" i="10"/>
  <c r="AD1860" i="10"/>
  <c r="AA1861" i="10"/>
  <c r="AB1861" i="10"/>
  <c r="AC1861" i="10"/>
  <c r="AD1861" i="10"/>
  <c r="AA1862" i="10"/>
  <c r="AB1862" i="10"/>
  <c r="AC1862" i="10"/>
  <c r="AD1862" i="10"/>
  <c r="AA1863" i="10"/>
  <c r="AB1863" i="10"/>
  <c r="AC1863" i="10"/>
  <c r="AD1863" i="10"/>
  <c r="AA1864" i="10"/>
  <c r="AB1864" i="10"/>
  <c r="AC1864" i="10"/>
  <c r="AD1864" i="10"/>
  <c r="AA1865" i="10"/>
  <c r="AB1865" i="10"/>
  <c r="AC1865" i="10"/>
  <c r="AD1865" i="10"/>
  <c r="AA1866" i="10"/>
  <c r="AB1866" i="10"/>
  <c r="AC1866" i="10"/>
  <c r="AD1866" i="10"/>
  <c r="AA1867" i="10"/>
  <c r="AB1867" i="10"/>
  <c r="AC1867" i="10"/>
  <c r="AD1867" i="10"/>
  <c r="AA1868" i="10"/>
  <c r="AB1868" i="10"/>
  <c r="AC1868" i="10"/>
  <c r="AD1868" i="10"/>
  <c r="AA1869" i="10"/>
  <c r="AB1869" i="10"/>
  <c r="AC1869" i="10"/>
  <c r="AD1869" i="10"/>
  <c r="AA1870" i="10"/>
  <c r="AB1870" i="10"/>
  <c r="AC1870" i="10"/>
  <c r="AD1870" i="10"/>
  <c r="AA1871" i="10"/>
  <c r="AB1871" i="10"/>
  <c r="AC1871" i="10"/>
  <c r="AD1871" i="10"/>
  <c r="AA1872" i="10"/>
  <c r="AB1872" i="10"/>
  <c r="AC1872" i="10"/>
  <c r="AD1872" i="10"/>
  <c r="AA1873" i="10"/>
  <c r="AB1873" i="10"/>
  <c r="AC1873" i="10"/>
  <c r="AD1873" i="10"/>
  <c r="AA1874" i="10"/>
  <c r="AB1874" i="10"/>
  <c r="AC1874" i="10"/>
  <c r="AD1874" i="10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U23" i="11"/>
  <c r="H23" i="11"/>
  <c r="I23" i="11"/>
  <c r="J23" i="11" a="1"/>
  <c r="J23" i="11" s="1"/>
  <c r="K23" i="11" a="1"/>
  <c r="K23" i="11" s="1"/>
  <c r="L23" i="11"/>
  <c r="M23" i="11"/>
  <c r="O23" i="11"/>
  <c r="P23" i="11" s="1"/>
  <c r="R23" i="11"/>
  <c r="S23" i="11" s="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J61" i="11"/>
  <c r="U61" i="11"/>
  <c r="H61" i="11"/>
  <c r="I61" i="11"/>
  <c r="J61" i="11" a="1"/>
  <c r="J61" i="11" s="1"/>
  <c r="K61" i="11" a="1"/>
  <c r="K61" i="11" s="1"/>
  <c r="L61" i="11"/>
  <c r="M61" i="11"/>
  <c r="N61" i="11"/>
  <c r="O61" i="11"/>
  <c r="P61" i="11" s="1"/>
  <c r="Q61" i="11"/>
  <c r="R61" i="11"/>
  <c r="S61" i="11" s="1"/>
  <c r="T61" i="11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T24" i="26"/>
  <c r="H24" i="26"/>
  <c r="I24" i="26"/>
  <c r="J24" i="26" a="1"/>
  <c r="J24" i="26" s="1"/>
  <c r="K24" i="26"/>
  <c r="L24" i="26"/>
  <c r="M24" i="26"/>
  <c r="N24" i="26"/>
  <c r="O24" i="26" s="1"/>
  <c r="P24" i="26"/>
  <c r="Q24" i="26"/>
  <c r="R24" i="26" s="1"/>
  <c r="S24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T21" i="26"/>
  <c r="H21" i="26"/>
  <c r="I21" i="26"/>
  <c r="J21" i="26" a="1"/>
  <c r="J21" i="26" s="1"/>
  <c r="K21" i="26"/>
  <c r="L21" i="26"/>
  <c r="M21" i="26"/>
  <c r="N21" i="26"/>
  <c r="O21" i="26" s="1"/>
  <c r="P21" i="26"/>
  <c r="Q21" i="26"/>
  <c r="R21" i="26" s="1"/>
  <c r="S21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T54" i="26"/>
  <c r="H54" i="26"/>
  <c r="I54" i="26"/>
  <c r="J54" i="26" a="1"/>
  <c r="J54" i="26" s="1"/>
  <c r="K54" i="26"/>
  <c r="L54" i="26"/>
  <c r="M54" i="26"/>
  <c r="N54" i="26"/>
  <c r="O54" i="26" s="1"/>
  <c r="P54" i="26"/>
  <c r="Q54" i="26"/>
  <c r="R54" i="26" s="1"/>
  <c r="S54" i="26"/>
  <c r="AA399" i="27"/>
  <c r="AB399" i="27"/>
  <c r="AC399" i="27"/>
  <c r="AD399" i="27"/>
  <c r="AA400" i="27"/>
  <c r="AB400" i="27"/>
  <c r="AC400" i="27"/>
  <c r="AD400" i="27"/>
  <c r="AA401" i="27"/>
  <c r="AB401" i="27"/>
  <c r="AC401" i="27"/>
  <c r="AD401" i="27"/>
  <c r="AA402" i="27"/>
  <c r="AB402" i="27"/>
  <c r="AC402" i="27"/>
  <c r="AD402" i="27"/>
  <c r="AA403" i="27"/>
  <c r="AB403" i="27"/>
  <c r="AC403" i="27"/>
  <c r="AD403" i="27"/>
  <c r="AA404" i="27"/>
  <c r="AB404" i="27"/>
  <c r="AC404" i="27"/>
  <c r="AD404" i="27"/>
  <c r="AA405" i="27"/>
  <c r="AB405" i="27"/>
  <c r="AC405" i="27"/>
  <c r="AD405" i="27"/>
  <c r="AA406" i="27"/>
  <c r="AB406" i="27"/>
  <c r="AC406" i="27"/>
  <c r="AD406" i="27"/>
  <c r="AA407" i="27"/>
  <c r="AB407" i="27"/>
  <c r="AC407" i="27"/>
  <c r="AD407" i="27"/>
  <c r="AA408" i="27"/>
  <c r="AB408" i="27"/>
  <c r="AC408" i="27"/>
  <c r="AD408" i="27"/>
  <c r="AA409" i="27"/>
  <c r="AB409" i="27"/>
  <c r="AC409" i="27"/>
  <c r="AD409" i="27"/>
  <c r="AA410" i="27"/>
  <c r="AB410" i="27"/>
  <c r="AC410" i="27"/>
  <c r="AD410" i="27"/>
  <c r="AA411" i="27"/>
  <c r="AB411" i="27"/>
  <c r="AC411" i="27"/>
  <c r="AD411" i="27"/>
  <c r="AA412" i="27"/>
  <c r="AB412" i="27"/>
  <c r="AC412" i="27"/>
  <c r="AD412" i="27"/>
  <c r="AA413" i="27"/>
  <c r="AB413" i="27"/>
  <c r="AC413" i="27"/>
  <c r="AD413" i="27"/>
  <c r="AA414" i="27"/>
  <c r="AB414" i="27"/>
  <c r="AC414" i="27"/>
  <c r="AD414" i="27"/>
  <c r="AA1843" i="10"/>
  <c r="AB1843" i="10"/>
  <c r="AC1843" i="10"/>
  <c r="AD1843" i="10"/>
  <c r="AA1844" i="10"/>
  <c r="AB1844" i="10"/>
  <c r="AC1844" i="10"/>
  <c r="AD1844" i="10"/>
  <c r="AA1845" i="10"/>
  <c r="AB1845" i="10"/>
  <c r="AC1845" i="10"/>
  <c r="AD1845" i="10"/>
  <c r="AA1846" i="10"/>
  <c r="AB1846" i="10"/>
  <c r="AC1846" i="10"/>
  <c r="AD1846" i="10"/>
  <c r="AA1847" i="10"/>
  <c r="AB1847" i="10"/>
  <c r="AC1847" i="10"/>
  <c r="AD1847" i="10"/>
  <c r="AA1848" i="10"/>
  <c r="AB1848" i="10"/>
  <c r="AC1848" i="10"/>
  <c r="AD1848" i="10"/>
  <c r="AA1849" i="10"/>
  <c r="AB1849" i="10"/>
  <c r="AC1849" i="10"/>
  <c r="AD1849" i="10"/>
  <c r="AA1850" i="10"/>
  <c r="AB1850" i="10"/>
  <c r="AC1850" i="10"/>
  <c r="AD1850" i="10"/>
  <c r="AA1851" i="10"/>
  <c r="AB1851" i="10"/>
  <c r="AC1851" i="10"/>
  <c r="AD1851" i="10"/>
  <c r="AA1852" i="10"/>
  <c r="AB1852" i="10"/>
  <c r="AC1852" i="10"/>
  <c r="AD1852" i="10"/>
  <c r="AA1853" i="10"/>
  <c r="AB1853" i="10"/>
  <c r="AC1853" i="10"/>
  <c r="AD1853" i="10"/>
  <c r="AA1854" i="10"/>
  <c r="AB1854" i="10"/>
  <c r="AC1854" i="10"/>
  <c r="AD1854" i="10"/>
  <c r="AA1855" i="10"/>
  <c r="AB1855" i="10"/>
  <c r="AC1855" i="10"/>
  <c r="AD1855" i="10"/>
  <c r="AA1856" i="10"/>
  <c r="AB1856" i="10"/>
  <c r="AC1856" i="10"/>
  <c r="AD1856" i="10"/>
  <c r="AA1857" i="10"/>
  <c r="AB1857" i="10"/>
  <c r="AC1857" i="10"/>
  <c r="AD1857" i="10"/>
  <c r="AA1858" i="10"/>
  <c r="AB1858" i="10"/>
  <c r="Q23" i="11" s="1"/>
  <c r="AC1858" i="10"/>
  <c r="T23" i="11" s="1"/>
  <c r="AD1858" i="10"/>
  <c r="N23" i="11" s="1"/>
  <c r="D62" i="25"/>
  <c r="D61" i="25"/>
  <c r="D60" i="25"/>
  <c r="D59" i="25"/>
  <c r="D58" i="25"/>
  <c r="D57" i="25"/>
  <c r="D56" i="25"/>
  <c r="D55" i="25"/>
  <c r="D54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D5" i="25"/>
  <c r="D4" i="25"/>
  <c r="D3" i="25"/>
  <c r="D2" i="25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M39" i="24"/>
  <c r="N39" i="24" s="1"/>
  <c r="L39" i="24"/>
  <c r="J39" i="24"/>
  <c r="K39" i="24" s="1"/>
  <c r="I39" i="24"/>
  <c r="H39" i="24"/>
  <c r="G39" i="24"/>
  <c r="F39" i="24" a="1"/>
  <c r="F39" i="24" s="1"/>
  <c r="E39" i="24"/>
  <c r="D39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M38" i="24"/>
  <c r="N38" i="24" s="1"/>
  <c r="L38" i="24"/>
  <c r="J38" i="24"/>
  <c r="K38" i="24" s="1"/>
  <c r="I38" i="24"/>
  <c r="H38" i="24"/>
  <c r="G38" i="24"/>
  <c r="F38" i="24" a="1"/>
  <c r="F38" i="24" s="1"/>
  <c r="E38" i="24"/>
  <c r="D38" i="24"/>
  <c r="AP37" i="24"/>
  <c r="AO37" i="24"/>
  <c r="AN37" i="24"/>
  <c r="AM37" i="24"/>
  <c r="AL37" i="24"/>
  <c r="AK37" i="24"/>
  <c r="AJ37" i="24"/>
  <c r="AI37" i="24"/>
  <c r="AH37" i="24"/>
  <c r="AG37" i="24"/>
  <c r="AF37" i="24"/>
  <c r="AE37" i="24"/>
  <c r="AD37" i="24"/>
  <c r="AC37" i="24"/>
  <c r="AB37" i="24"/>
  <c r="AA37" i="24"/>
  <c r="Z37" i="24"/>
  <c r="Y37" i="24"/>
  <c r="X37" i="24"/>
  <c r="W37" i="24"/>
  <c r="V37" i="24"/>
  <c r="U37" i="24"/>
  <c r="T37" i="24"/>
  <c r="S37" i="24"/>
  <c r="R37" i="24"/>
  <c r="Q37" i="24"/>
  <c r="P37" i="24"/>
  <c r="O37" i="24"/>
  <c r="M37" i="24"/>
  <c r="N37" i="24" s="1"/>
  <c r="L37" i="24"/>
  <c r="J37" i="24"/>
  <c r="K37" i="24" s="1"/>
  <c r="I37" i="24"/>
  <c r="H37" i="24"/>
  <c r="G37" i="24"/>
  <c r="F37" i="24" a="1"/>
  <c r="F37" i="24" s="1"/>
  <c r="E37" i="24"/>
  <c r="D37" i="24"/>
  <c r="AP36" i="24"/>
  <c r="AO36" i="24"/>
  <c r="AN36" i="24"/>
  <c r="AM36" i="24"/>
  <c r="AL36" i="24"/>
  <c r="AK36" i="24"/>
  <c r="AJ36" i="24"/>
  <c r="AI36" i="24"/>
  <c r="AH36" i="24"/>
  <c r="AG36" i="24"/>
  <c r="AF36" i="24"/>
  <c r="AE36" i="24"/>
  <c r="AD36" i="24"/>
  <c r="AC36" i="24"/>
  <c r="AB36" i="24"/>
  <c r="AA36" i="24"/>
  <c r="Z36" i="24"/>
  <c r="Y36" i="24"/>
  <c r="X36" i="24"/>
  <c r="W36" i="24"/>
  <c r="V36" i="24"/>
  <c r="U36" i="24"/>
  <c r="T36" i="24"/>
  <c r="S36" i="24"/>
  <c r="R36" i="24"/>
  <c r="Q36" i="24"/>
  <c r="P36" i="24"/>
  <c r="O36" i="24"/>
  <c r="M36" i="24"/>
  <c r="N36" i="24" s="1"/>
  <c r="L36" i="24"/>
  <c r="J36" i="24"/>
  <c r="K36" i="24" s="1"/>
  <c r="I36" i="24"/>
  <c r="H36" i="24"/>
  <c r="G36" i="24"/>
  <c r="F36" i="24" a="1"/>
  <c r="F36" i="24" s="1"/>
  <c r="E36" i="24"/>
  <c r="D36" i="24"/>
  <c r="AP35" i="24"/>
  <c r="AO35" i="24"/>
  <c r="AN35" i="24"/>
  <c r="AM35" i="24"/>
  <c r="AL35" i="24"/>
  <c r="AK35" i="24"/>
  <c r="AJ35" i="24"/>
  <c r="AI35" i="24"/>
  <c r="AH35" i="24"/>
  <c r="AG35" i="24"/>
  <c r="AF35" i="24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M35" i="24"/>
  <c r="N35" i="24" s="1"/>
  <c r="L35" i="24"/>
  <c r="J35" i="24"/>
  <c r="K35" i="24" s="1"/>
  <c r="I35" i="24"/>
  <c r="H35" i="24"/>
  <c r="G35" i="24"/>
  <c r="F35" i="24" a="1"/>
  <c r="F35" i="24" s="1"/>
  <c r="E35" i="24"/>
  <c r="D35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M34" i="24"/>
  <c r="N34" i="24" s="1"/>
  <c r="L34" i="24"/>
  <c r="J34" i="24"/>
  <c r="K34" i="24" s="1"/>
  <c r="I34" i="24"/>
  <c r="H34" i="24"/>
  <c r="G34" i="24"/>
  <c r="F34" i="24" a="1"/>
  <c r="F34" i="24" s="1"/>
  <c r="E34" i="24"/>
  <c r="D34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M33" i="24"/>
  <c r="N33" i="24" s="1"/>
  <c r="L33" i="24"/>
  <c r="J33" i="24"/>
  <c r="K33" i="24" s="1"/>
  <c r="I33" i="24"/>
  <c r="H33" i="24"/>
  <c r="G33" i="24"/>
  <c r="F33" i="24" a="1"/>
  <c r="F33" i="24" s="1"/>
  <c r="E33" i="24"/>
  <c r="D33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M31" i="24"/>
  <c r="N31" i="24" s="1"/>
  <c r="L31" i="24"/>
  <c r="J31" i="24"/>
  <c r="K31" i="24" s="1"/>
  <c r="I31" i="24"/>
  <c r="H31" i="24"/>
  <c r="G31" i="24"/>
  <c r="F31" i="24" a="1"/>
  <c r="F31" i="24" s="1"/>
  <c r="E31" i="24"/>
  <c r="D31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M30" i="24"/>
  <c r="N30" i="24" s="1"/>
  <c r="L30" i="24"/>
  <c r="J30" i="24"/>
  <c r="K30" i="24" s="1"/>
  <c r="I30" i="24"/>
  <c r="H30" i="24"/>
  <c r="G30" i="24"/>
  <c r="F30" i="24" a="1"/>
  <c r="F30" i="24" s="1"/>
  <c r="E30" i="24"/>
  <c r="D30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M29" i="24"/>
  <c r="N29" i="24" s="1"/>
  <c r="L29" i="24"/>
  <c r="J29" i="24"/>
  <c r="K29" i="24" s="1"/>
  <c r="I29" i="24"/>
  <c r="H29" i="24"/>
  <c r="G29" i="24"/>
  <c r="F29" i="24" a="1"/>
  <c r="F29" i="24" s="1"/>
  <c r="E29" i="24"/>
  <c r="D29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M28" i="24"/>
  <c r="N28" i="24" s="1"/>
  <c r="L28" i="24"/>
  <c r="J28" i="24"/>
  <c r="K28" i="24" s="1"/>
  <c r="I28" i="24"/>
  <c r="H28" i="24"/>
  <c r="G28" i="24"/>
  <c r="F28" i="24" a="1"/>
  <c r="F28" i="24" s="1"/>
  <c r="E28" i="24"/>
  <c r="D28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M27" i="24"/>
  <c r="N27" i="24" s="1"/>
  <c r="L27" i="24"/>
  <c r="J27" i="24"/>
  <c r="K27" i="24" s="1"/>
  <c r="I27" i="24"/>
  <c r="H27" i="24"/>
  <c r="G27" i="24"/>
  <c r="F27" i="24" a="1"/>
  <c r="F27" i="24" s="1"/>
  <c r="E27" i="24"/>
  <c r="D27" i="24"/>
  <c r="AP26" i="24"/>
  <c r="AO26" i="24"/>
  <c r="AN26" i="24"/>
  <c r="AM26" i="24"/>
  <c r="AL26" i="24"/>
  <c r="AK26" i="24"/>
  <c r="AJ26" i="24"/>
  <c r="AI26" i="24"/>
  <c r="AH26" i="24"/>
  <c r="AG26" i="24"/>
  <c r="AF26" i="24"/>
  <c r="AE26" i="24"/>
  <c r="AD26" i="24"/>
  <c r="AC26" i="24"/>
  <c r="AB26" i="24"/>
  <c r="AA26" i="24"/>
  <c r="Z26" i="24"/>
  <c r="Y26" i="24"/>
  <c r="X26" i="24"/>
  <c r="W26" i="24"/>
  <c r="V26" i="24"/>
  <c r="U26" i="24"/>
  <c r="T26" i="24"/>
  <c r="S26" i="24"/>
  <c r="R26" i="24"/>
  <c r="Q26" i="24"/>
  <c r="P26" i="24"/>
  <c r="O26" i="24"/>
  <c r="M26" i="24"/>
  <c r="N26" i="24" s="1"/>
  <c r="L26" i="24"/>
  <c r="J26" i="24"/>
  <c r="K26" i="24" s="1"/>
  <c r="I26" i="24"/>
  <c r="H26" i="24"/>
  <c r="G26" i="24"/>
  <c r="F26" i="24" a="1"/>
  <c r="F26" i="24" s="1"/>
  <c r="E26" i="24"/>
  <c r="D26" i="24"/>
  <c r="AP25" i="24"/>
  <c r="AO25" i="24"/>
  <c r="AN25" i="24"/>
  <c r="AM25" i="24"/>
  <c r="AL25" i="24"/>
  <c r="AK25" i="24"/>
  <c r="AJ25" i="24"/>
  <c r="AI25" i="24"/>
  <c r="AH25" i="24"/>
  <c r="AG25" i="24"/>
  <c r="AF25" i="24"/>
  <c r="AE25" i="24"/>
  <c r="AD25" i="24"/>
  <c r="AC25" i="24"/>
  <c r="AB25" i="24"/>
  <c r="AA25" i="24"/>
  <c r="Z25" i="24"/>
  <c r="Y25" i="24"/>
  <c r="X25" i="24"/>
  <c r="W25" i="24"/>
  <c r="V25" i="24"/>
  <c r="U25" i="24"/>
  <c r="T25" i="24"/>
  <c r="S25" i="24"/>
  <c r="R25" i="24"/>
  <c r="Q25" i="24"/>
  <c r="P25" i="24"/>
  <c r="O25" i="24"/>
  <c r="M25" i="24"/>
  <c r="N25" i="24" s="1"/>
  <c r="L25" i="24"/>
  <c r="J25" i="24"/>
  <c r="K25" i="24" s="1"/>
  <c r="I25" i="24"/>
  <c r="H25" i="24"/>
  <c r="G25" i="24"/>
  <c r="F25" i="24" a="1"/>
  <c r="F25" i="24" s="1"/>
  <c r="E25" i="24"/>
  <c r="D25" i="24"/>
  <c r="AP24" i="24"/>
  <c r="AO24" i="24"/>
  <c r="AN24" i="24"/>
  <c r="AM24" i="24"/>
  <c r="AL24" i="24"/>
  <c r="AK24" i="24"/>
  <c r="AJ24" i="24"/>
  <c r="AI24" i="24"/>
  <c r="AH24" i="24"/>
  <c r="AG24" i="24"/>
  <c r="AF24" i="24"/>
  <c r="AE24" i="24"/>
  <c r="AD24" i="24"/>
  <c r="AC24" i="24"/>
  <c r="AB24" i="24"/>
  <c r="AA24" i="24"/>
  <c r="Z24" i="24"/>
  <c r="Y24" i="24"/>
  <c r="X24" i="24"/>
  <c r="W24" i="24"/>
  <c r="V24" i="24"/>
  <c r="U24" i="24"/>
  <c r="T24" i="24"/>
  <c r="S24" i="24"/>
  <c r="R24" i="24"/>
  <c r="Q24" i="24"/>
  <c r="P24" i="24"/>
  <c r="O24" i="24"/>
  <c r="M24" i="24"/>
  <c r="N24" i="24" s="1"/>
  <c r="L24" i="24"/>
  <c r="J24" i="24"/>
  <c r="K24" i="24" s="1"/>
  <c r="I24" i="24"/>
  <c r="H24" i="24"/>
  <c r="G24" i="24"/>
  <c r="F24" i="24" a="1"/>
  <c r="F24" i="24" s="1"/>
  <c r="E24" i="24"/>
  <c r="D24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M23" i="24"/>
  <c r="N23" i="24" s="1"/>
  <c r="L23" i="24"/>
  <c r="J23" i="24"/>
  <c r="K23" i="24" s="1"/>
  <c r="I23" i="24"/>
  <c r="H23" i="24"/>
  <c r="G23" i="24"/>
  <c r="F23" i="24" a="1"/>
  <c r="F23" i="24" s="1"/>
  <c r="E23" i="24"/>
  <c r="D23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M22" i="24"/>
  <c r="N22" i="24" s="1"/>
  <c r="L22" i="24"/>
  <c r="J22" i="24"/>
  <c r="K22" i="24" s="1"/>
  <c r="I22" i="24"/>
  <c r="H22" i="24"/>
  <c r="G22" i="24"/>
  <c r="F22" i="24" a="1"/>
  <c r="F22" i="24" s="1"/>
  <c r="E22" i="24"/>
  <c r="D22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M21" i="24"/>
  <c r="N21" i="24" s="1"/>
  <c r="L21" i="24"/>
  <c r="J21" i="24"/>
  <c r="K21" i="24" s="1"/>
  <c r="I21" i="24"/>
  <c r="H21" i="24"/>
  <c r="G21" i="24"/>
  <c r="F21" i="24" a="1"/>
  <c r="F21" i="24" s="1"/>
  <c r="E21" i="24"/>
  <c r="D21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M20" i="24"/>
  <c r="N20" i="24" s="1"/>
  <c r="L20" i="24"/>
  <c r="J20" i="24"/>
  <c r="K20" i="24" s="1"/>
  <c r="I20" i="24"/>
  <c r="H20" i="24"/>
  <c r="G20" i="24"/>
  <c r="F20" i="24" a="1"/>
  <c r="F20" i="24" s="1"/>
  <c r="E20" i="24"/>
  <c r="D20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M19" i="24"/>
  <c r="N19" i="24" s="1"/>
  <c r="L19" i="24"/>
  <c r="J19" i="24"/>
  <c r="K19" i="24" s="1"/>
  <c r="I19" i="24"/>
  <c r="H19" i="24"/>
  <c r="G19" i="24"/>
  <c r="F19" i="24" a="1"/>
  <c r="F19" i="24" s="1"/>
  <c r="E19" i="24"/>
  <c r="D19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M18" i="24"/>
  <c r="N18" i="24" s="1"/>
  <c r="L18" i="24"/>
  <c r="J18" i="24"/>
  <c r="K18" i="24" s="1"/>
  <c r="I18" i="24"/>
  <c r="H18" i="24"/>
  <c r="G18" i="24"/>
  <c r="F18" i="24" a="1"/>
  <c r="F18" i="24" s="1"/>
  <c r="E18" i="24"/>
  <c r="D18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M17" i="24"/>
  <c r="N17" i="24" s="1"/>
  <c r="L17" i="24"/>
  <c r="J17" i="24"/>
  <c r="K17" i="24" s="1"/>
  <c r="I17" i="24"/>
  <c r="H17" i="24"/>
  <c r="G17" i="24"/>
  <c r="F17" i="24" a="1"/>
  <c r="F17" i="24" s="1"/>
  <c r="E17" i="24"/>
  <c r="D17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M16" i="24"/>
  <c r="N16" i="24" s="1"/>
  <c r="L16" i="24"/>
  <c r="J16" i="24"/>
  <c r="K16" i="24" s="1"/>
  <c r="I16" i="24"/>
  <c r="H16" i="24"/>
  <c r="G16" i="24"/>
  <c r="F16" i="24" a="1"/>
  <c r="F16" i="24" s="1"/>
  <c r="E16" i="24"/>
  <c r="D16" i="24"/>
  <c r="AP15" i="24"/>
  <c r="AO15" i="24"/>
  <c r="AN15" i="24"/>
  <c r="AM15" i="24"/>
  <c r="AL15" i="24"/>
  <c r="AK15" i="24"/>
  <c r="AJ15" i="24"/>
  <c r="AI15" i="24"/>
  <c r="AH15" i="24"/>
  <c r="AG15" i="24"/>
  <c r="AF15" i="24"/>
  <c r="AE15" i="24"/>
  <c r="AD15" i="24"/>
  <c r="AC15" i="24"/>
  <c r="AB15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M15" i="24"/>
  <c r="N15" i="24" s="1"/>
  <c r="L15" i="24"/>
  <c r="J15" i="24"/>
  <c r="K15" i="24" s="1"/>
  <c r="I15" i="24"/>
  <c r="H15" i="24"/>
  <c r="G15" i="24"/>
  <c r="F15" i="24" a="1"/>
  <c r="F15" i="24" s="1"/>
  <c r="E15" i="24"/>
  <c r="D15" i="24"/>
  <c r="AP14" i="24"/>
  <c r="AO14" i="24"/>
  <c r="AN14" i="24"/>
  <c r="AM14" i="24"/>
  <c r="AL14" i="24"/>
  <c r="AK14" i="24"/>
  <c r="AJ14" i="24"/>
  <c r="AI14" i="24"/>
  <c r="AH14" i="24"/>
  <c r="AG14" i="24"/>
  <c r="AF14" i="24"/>
  <c r="AE14" i="24"/>
  <c r="AD14" i="24"/>
  <c r="AC14" i="24"/>
  <c r="AB14" i="24"/>
  <c r="AA14" i="24"/>
  <c r="Z14" i="24"/>
  <c r="Y14" i="24"/>
  <c r="X14" i="24"/>
  <c r="W14" i="24"/>
  <c r="V14" i="24"/>
  <c r="U14" i="24"/>
  <c r="T14" i="24"/>
  <c r="S14" i="24"/>
  <c r="R14" i="24"/>
  <c r="Q14" i="24"/>
  <c r="P14" i="24"/>
  <c r="O14" i="24"/>
  <c r="M14" i="24"/>
  <c r="N14" i="24" s="1"/>
  <c r="L14" i="24"/>
  <c r="J14" i="24"/>
  <c r="K14" i="24" s="1"/>
  <c r="I14" i="24"/>
  <c r="H14" i="24"/>
  <c r="G14" i="24"/>
  <c r="F14" i="24" a="1"/>
  <c r="F14" i="24" s="1"/>
  <c r="E14" i="24"/>
  <c r="D14" i="24"/>
  <c r="AP13" i="24"/>
  <c r="AO13" i="24"/>
  <c r="AN13" i="24"/>
  <c r="AM13" i="24"/>
  <c r="AL13" i="24"/>
  <c r="AK13" i="24"/>
  <c r="AJ13" i="24"/>
  <c r="AI13" i="24"/>
  <c r="AH13" i="24"/>
  <c r="AG13" i="24"/>
  <c r="AF13" i="24"/>
  <c r="AE13" i="24"/>
  <c r="AD13" i="24"/>
  <c r="AC13" i="24"/>
  <c r="AB13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M13" i="24"/>
  <c r="N13" i="24" s="1"/>
  <c r="L13" i="24"/>
  <c r="J13" i="24"/>
  <c r="K13" i="24" s="1"/>
  <c r="I13" i="24"/>
  <c r="H13" i="24"/>
  <c r="G13" i="24"/>
  <c r="F13" i="24" a="1"/>
  <c r="F13" i="24" s="1"/>
  <c r="E13" i="24"/>
  <c r="D13" i="24"/>
  <c r="AP12" i="24"/>
  <c r="AO12" i="24"/>
  <c r="AN12" i="24"/>
  <c r="AM12" i="24"/>
  <c r="AL12" i="24"/>
  <c r="AK12" i="24"/>
  <c r="AJ12" i="24"/>
  <c r="AI12" i="24"/>
  <c r="AH12" i="24"/>
  <c r="AG12" i="24"/>
  <c r="AF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M12" i="24"/>
  <c r="N12" i="24" s="1"/>
  <c r="L12" i="24"/>
  <c r="J12" i="24"/>
  <c r="K12" i="24" s="1"/>
  <c r="I12" i="24"/>
  <c r="H12" i="24"/>
  <c r="G12" i="24"/>
  <c r="F12" i="24" a="1"/>
  <c r="F12" i="24" s="1"/>
  <c r="E12" i="24"/>
  <c r="D12" i="24"/>
  <c r="AP11" i="24"/>
  <c r="AO11" i="24"/>
  <c r="AN11" i="24"/>
  <c r="AM11" i="24"/>
  <c r="AL11" i="24"/>
  <c r="AK11" i="24"/>
  <c r="AJ11" i="24"/>
  <c r="AI11" i="24"/>
  <c r="AH11" i="24"/>
  <c r="AG11" i="24"/>
  <c r="AF11" i="24"/>
  <c r="AE11" i="24"/>
  <c r="AD11" i="24"/>
  <c r="AC11" i="24"/>
  <c r="AB11" i="24"/>
  <c r="AA11" i="24"/>
  <c r="Z11" i="24"/>
  <c r="Y11" i="24"/>
  <c r="X11" i="24"/>
  <c r="W11" i="24"/>
  <c r="V11" i="24"/>
  <c r="U11" i="24"/>
  <c r="T11" i="24"/>
  <c r="S11" i="24"/>
  <c r="R11" i="24"/>
  <c r="Q11" i="24"/>
  <c r="P11" i="24"/>
  <c r="O11" i="24"/>
  <c r="M11" i="24"/>
  <c r="N11" i="24" s="1"/>
  <c r="L11" i="24"/>
  <c r="J11" i="24"/>
  <c r="K11" i="24" s="1"/>
  <c r="I11" i="24"/>
  <c r="H11" i="24"/>
  <c r="G11" i="24"/>
  <c r="F11" i="24" a="1"/>
  <c r="F11" i="24" s="1"/>
  <c r="E11" i="24"/>
  <c r="D11" i="24"/>
  <c r="AP10" i="24"/>
  <c r="AO10" i="24"/>
  <c r="AN10" i="24"/>
  <c r="AM10" i="24"/>
  <c r="AL10" i="24"/>
  <c r="AK10" i="24"/>
  <c r="AJ10" i="24"/>
  <c r="AI10" i="24"/>
  <c r="AH10" i="24"/>
  <c r="AG10" i="24"/>
  <c r="AF10" i="24"/>
  <c r="AE10" i="24"/>
  <c r="AD10" i="24"/>
  <c r="AC10" i="24"/>
  <c r="AB10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M10" i="24"/>
  <c r="N10" i="24" s="1"/>
  <c r="L10" i="24"/>
  <c r="J10" i="24"/>
  <c r="K10" i="24" s="1"/>
  <c r="I10" i="24"/>
  <c r="H10" i="24"/>
  <c r="G10" i="24"/>
  <c r="F10" i="24" a="1"/>
  <c r="F10" i="24" s="1"/>
  <c r="E10" i="24"/>
  <c r="D10" i="24"/>
  <c r="AP9" i="24"/>
  <c r="AO9" i="24"/>
  <c r="AN9" i="24"/>
  <c r="AM9" i="24"/>
  <c r="AL9" i="24"/>
  <c r="AK9" i="24"/>
  <c r="AJ9" i="24"/>
  <c r="AI9" i="24"/>
  <c r="AH9" i="24"/>
  <c r="AG9" i="24"/>
  <c r="AF9" i="24"/>
  <c r="AE9" i="24"/>
  <c r="AD9" i="24"/>
  <c r="AC9" i="24"/>
  <c r="AB9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M9" i="24"/>
  <c r="N9" i="24" s="1"/>
  <c r="L9" i="24"/>
  <c r="J9" i="24"/>
  <c r="K9" i="24" s="1"/>
  <c r="I9" i="24"/>
  <c r="H9" i="24"/>
  <c r="G9" i="24"/>
  <c r="F9" i="24" a="1"/>
  <c r="F9" i="24" s="1"/>
  <c r="E9" i="24"/>
  <c r="D9" i="24"/>
  <c r="AP8" i="24"/>
  <c r="AO8" i="24"/>
  <c r="AN8" i="24"/>
  <c r="AM8" i="24"/>
  <c r="AL8" i="24"/>
  <c r="AK8" i="24"/>
  <c r="AJ8" i="24"/>
  <c r="AI8" i="24"/>
  <c r="AH8" i="24"/>
  <c r="AG8" i="24"/>
  <c r="AF8" i="24"/>
  <c r="AE8" i="24"/>
  <c r="AD8" i="24"/>
  <c r="AC8" i="24"/>
  <c r="AB8" i="24"/>
  <c r="AA8" i="24"/>
  <c r="Z8" i="24"/>
  <c r="Y8" i="24"/>
  <c r="X8" i="24"/>
  <c r="W8" i="24"/>
  <c r="V8" i="24"/>
  <c r="U8" i="24"/>
  <c r="T8" i="24"/>
  <c r="S8" i="24"/>
  <c r="R8" i="24"/>
  <c r="Q8" i="24"/>
  <c r="P8" i="24"/>
  <c r="O8" i="24"/>
  <c r="M8" i="24"/>
  <c r="N8" i="24" s="1"/>
  <c r="L8" i="24"/>
  <c r="J8" i="24"/>
  <c r="K8" i="24" s="1"/>
  <c r="I8" i="24"/>
  <c r="H8" i="24"/>
  <c r="G8" i="24"/>
  <c r="F8" i="24" a="1"/>
  <c r="F8" i="24" s="1"/>
  <c r="E8" i="24"/>
  <c r="D8" i="24"/>
  <c r="AP7" i="24"/>
  <c r="AO7" i="24"/>
  <c r="AN7" i="24"/>
  <c r="AM7" i="24"/>
  <c r="AL7" i="24"/>
  <c r="AK7" i="24"/>
  <c r="AJ7" i="24"/>
  <c r="AI7" i="24"/>
  <c r="AH7" i="24"/>
  <c r="AG7" i="24"/>
  <c r="AF7" i="24"/>
  <c r="AE7" i="24"/>
  <c r="AD7" i="24"/>
  <c r="AC7" i="24"/>
  <c r="AB7" i="24"/>
  <c r="AA7" i="24"/>
  <c r="Z7" i="24"/>
  <c r="Y7" i="24"/>
  <c r="X7" i="24"/>
  <c r="W7" i="24"/>
  <c r="V7" i="24"/>
  <c r="U7" i="24"/>
  <c r="T7" i="24"/>
  <c r="S7" i="24"/>
  <c r="R7" i="24"/>
  <c r="Q7" i="24"/>
  <c r="P7" i="24"/>
  <c r="O7" i="24"/>
  <c r="M7" i="24"/>
  <c r="N7" i="24" s="1"/>
  <c r="L7" i="24"/>
  <c r="J7" i="24"/>
  <c r="K7" i="24" s="1"/>
  <c r="I7" i="24"/>
  <c r="H7" i="24"/>
  <c r="G7" i="24"/>
  <c r="F7" i="24" a="1"/>
  <c r="F7" i="24" s="1"/>
  <c r="E7" i="24"/>
  <c r="D7" i="24"/>
  <c r="AP6" i="24"/>
  <c r="AO6" i="24"/>
  <c r="AN6" i="24"/>
  <c r="AM6" i="24"/>
  <c r="AL6" i="24"/>
  <c r="AK6" i="24"/>
  <c r="AJ6" i="24"/>
  <c r="AI6" i="24"/>
  <c r="AH6" i="24"/>
  <c r="AG6" i="24"/>
  <c r="AF6" i="24"/>
  <c r="AE6" i="24"/>
  <c r="AD6" i="24"/>
  <c r="AC6" i="24"/>
  <c r="AB6" i="24"/>
  <c r="AA6" i="24"/>
  <c r="Z6" i="24"/>
  <c r="Y6" i="24"/>
  <c r="X6" i="24"/>
  <c r="W6" i="24"/>
  <c r="V6" i="24"/>
  <c r="U6" i="24"/>
  <c r="T6" i="24"/>
  <c r="S6" i="24"/>
  <c r="R6" i="24"/>
  <c r="Q6" i="24"/>
  <c r="P6" i="24"/>
  <c r="O6" i="24"/>
  <c r="M6" i="24"/>
  <c r="N6" i="24" s="1"/>
  <c r="L6" i="24"/>
  <c r="J6" i="24"/>
  <c r="K6" i="24" s="1"/>
  <c r="I6" i="24"/>
  <c r="H6" i="24"/>
  <c r="G6" i="24"/>
  <c r="F6" i="24" a="1"/>
  <c r="F6" i="24" s="1"/>
  <c r="E6" i="24"/>
  <c r="D6" i="24"/>
  <c r="AP5" i="24"/>
  <c r="AO5" i="24"/>
  <c r="AN5" i="24"/>
  <c r="AM5" i="24"/>
  <c r="AL5" i="24"/>
  <c r="AK5" i="24"/>
  <c r="AJ5" i="24"/>
  <c r="AI5" i="24"/>
  <c r="AH5" i="24"/>
  <c r="AG5" i="24"/>
  <c r="AF5" i="24"/>
  <c r="AE5" i="24"/>
  <c r="AD5" i="24"/>
  <c r="AC5" i="24"/>
  <c r="AB5" i="24"/>
  <c r="AA5" i="24"/>
  <c r="Z5" i="24"/>
  <c r="Y5" i="24"/>
  <c r="X5" i="24"/>
  <c r="W5" i="24"/>
  <c r="V5" i="24"/>
  <c r="U5" i="24"/>
  <c r="T5" i="24"/>
  <c r="S5" i="24"/>
  <c r="R5" i="24"/>
  <c r="Q5" i="24"/>
  <c r="P5" i="24"/>
  <c r="O5" i="24"/>
  <c r="M5" i="24"/>
  <c r="N5" i="24" s="1"/>
  <c r="L5" i="24"/>
  <c r="J5" i="24"/>
  <c r="K5" i="24" s="1"/>
  <c r="I5" i="24"/>
  <c r="H5" i="24"/>
  <c r="G5" i="24"/>
  <c r="F5" i="24" a="1"/>
  <c r="F5" i="24" s="1"/>
  <c r="E5" i="24"/>
  <c r="D5" i="24"/>
  <c r="AP4" i="24"/>
  <c r="AO4" i="24"/>
  <c r="AN4" i="24"/>
  <c r="AM4" i="24"/>
  <c r="AL4" i="24"/>
  <c r="AK4" i="24"/>
  <c r="AJ4" i="24"/>
  <c r="AI4" i="24"/>
  <c r="AH4" i="24"/>
  <c r="AG4" i="24"/>
  <c r="AF4" i="24"/>
  <c r="AE4" i="24"/>
  <c r="AD4" i="24"/>
  <c r="AC4" i="24"/>
  <c r="AB4" i="24"/>
  <c r="AA4" i="24"/>
  <c r="Z4" i="24"/>
  <c r="Y4" i="24"/>
  <c r="X4" i="24"/>
  <c r="W4" i="24"/>
  <c r="V4" i="24"/>
  <c r="U4" i="24"/>
  <c r="T4" i="24"/>
  <c r="S4" i="24"/>
  <c r="R4" i="24"/>
  <c r="Q4" i="24"/>
  <c r="P4" i="24"/>
  <c r="O4" i="24"/>
  <c r="M4" i="24"/>
  <c r="N4" i="24" s="1"/>
  <c r="L4" i="24"/>
  <c r="J4" i="24"/>
  <c r="K4" i="24" s="1"/>
  <c r="I4" i="24"/>
  <c r="H4" i="24"/>
  <c r="G4" i="24"/>
  <c r="F4" i="24" a="1"/>
  <c r="F4" i="24" s="1"/>
  <c r="E4" i="24"/>
  <c r="D4" i="24"/>
  <c r="AP3" i="24"/>
  <c r="AO3" i="24"/>
  <c r="AN3" i="24"/>
  <c r="AM3" i="24"/>
  <c r="AL3" i="24"/>
  <c r="AK3" i="24"/>
  <c r="AJ3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M3" i="24"/>
  <c r="N3" i="24" s="1"/>
  <c r="L3" i="24"/>
  <c r="J3" i="24"/>
  <c r="K3" i="24" s="1"/>
  <c r="I3" i="24"/>
  <c r="H3" i="24"/>
  <c r="G3" i="24"/>
  <c r="F3" i="24" a="1"/>
  <c r="F3" i="24" s="1"/>
  <c r="E3" i="24"/>
  <c r="D3" i="24"/>
  <c r="AP2" i="24"/>
  <c r="AO2" i="24"/>
  <c r="AN2" i="24"/>
  <c r="AM2" i="24"/>
  <c r="AL2" i="24"/>
  <c r="AK2" i="24"/>
  <c r="AJ2" i="24"/>
  <c r="AI2" i="24"/>
  <c r="AH2" i="24"/>
  <c r="AG2" i="24"/>
  <c r="AF2" i="24"/>
  <c r="AE2" i="24"/>
  <c r="AD2" i="24"/>
  <c r="AC2" i="24"/>
  <c r="AB2" i="24"/>
  <c r="AA2" i="24"/>
  <c r="Z2" i="24"/>
  <c r="Y2" i="24"/>
  <c r="X2" i="24"/>
  <c r="W2" i="24"/>
  <c r="V2" i="24"/>
  <c r="U2" i="24"/>
  <c r="T2" i="24"/>
  <c r="S2" i="24"/>
  <c r="R2" i="24"/>
  <c r="Q2" i="24"/>
  <c r="P2" i="24"/>
  <c r="O2" i="24"/>
  <c r="M2" i="24"/>
  <c r="N2" i="24" s="1"/>
  <c r="L2" i="24"/>
  <c r="J2" i="24"/>
  <c r="K2" i="24" s="1"/>
  <c r="I2" i="24"/>
  <c r="H2" i="24"/>
  <c r="G2" i="24"/>
  <c r="F2" i="24" a="1"/>
  <c r="F2" i="24" s="1"/>
  <c r="E2" i="24"/>
  <c r="D2" i="24"/>
  <c r="AO73" i="23"/>
  <c r="AN73" i="23"/>
  <c r="AM73" i="23"/>
  <c r="AL73" i="23"/>
  <c r="AO72" i="23"/>
  <c r="AN72" i="23"/>
  <c r="AM72" i="23"/>
  <c r="AL72" i="23"/>
  <c r="AO71" i="23"/>
  <c r="AN71" i="23"/>
  <c r="AM71" i="23"/>
  <c r="AL71" i="23"/>
  <c r="AO70" i="23"/>
  <c r="AN70" i="23"/>
  <c r="AM70" i="23"/>
  <c r="AL70" i="23"/>
  <c r="AO69" i="23"/>
  <c r="AN69" i="23"/>
  <c r="AM69" i="23"/>
  <c r="AL69" i="23"/>
  <c r="AO68" i="23"/>
  <c r="AN68" i="23"/>
  <c r="AM68" i="23"/>
  <c r="AL68" i="23"/>
  <c r="AO67" i="23"/>
  <c r="AN67" i="23"/>
  <c r="AM67" i="23"/>
  <c r="AL67" i="23"/>
  <c r="AO66" i="23"/>
  <c r="AN66" i="23"/>
  <c r="AM66" i="23"/>
  <c r="AL66" i="23"/>
  <c r="AO65" i="23"/>
  <c r="AN65" i="23"/>
  <c r="AM65" i="23"/>
  <c r="AL65" i="23"/>
  <c r="AO64" i="23"/>
  <c r="AN64" i="23"/>
  <c r="AM64" i="23"/>
  <c r="AL64" i="23"/>
  <c r="AO63" i="23"/>
  <c r="AN63" i="23"/>
  <c r="AM63" i="23"/>
  <c r="AL63" i="23"/>
  <c r="AO62" i="23"/>
  <c r="AN62" i="23"/>
  <c r="AM62" i="23"/>
  <c r="AL62" i="23"/>
  <c r="AO61" i="23"/>
  <c r="AN61" i="23"/>
  <c r="AM61" i="23"/>
  <c r="AL61" i="23"/>
  <c r="AO60" i="23"/>
  <c r="AN60" i="23"/>
  <c r="AM60" i="23"/>
  <c r="AL60" i="23"/>
  <c r="AO59" i="23"/>
  <c r="AN59" i="23"/>
  <c r="AM59" i="23"/>
  <c r="AL59" i="23"/>
  <c r="AO58" i="23"/>
  <c r="AN58" i="23"/>
  <c r="AM58" i="23"/>
  <c r="AL58" i="23"/>
  <c r="AO57" i="23"/>
  <c r="AN57" i="23"/>
  <c r="AM57" i="23"/>
  <c r="AL57" i="23"/>
  <c r="AO56" i="23"/>
  <c r="AN56" i="23"/>
  <c r="AM56" i="23"/>
  <c r="AL56" i="23"/>
  <c r="AO55" i="23"/>
  <c r="AN55" i="23"/>
  <c r="AM55" i="23"/>
  <c r="AL55" i="23"/>
  <c r="AO54" i="23"/>
  <c r="AN54" i="23"/>
  <c r="AM54" i="23"/>
  <c r="AL54" i="23"/>
  <c r="AO53" i="23"/>
  <c r="AN53" i="23"/>
  <c r="AM53" i="23"/>
  <c r="AL53" i="23"/>
  <c r="AO52" i="23"/>
  <c r="AN52" i="23"/>
  <c r="AM52" i="23"/>
  <c r="AL52" i="23"/>
  <c r="AO51" i="23"/>
  <c r="AN51" i="23"/>
  <c r="AM51" i="23"/>
  <c r="AL51" i="23"/>
  <c r="AO50" i="23"/>
  <c r="AN50" i="23"/>
  <c r="AM50" i="23"/>
  <c r="AL50" i="23"/>
  <c r="AO49" i="23"/>
  <c r="AN49" i="23"/>
  <c r="AM49" i="23"/>
  <c r="AL49" i="23"/>
  <c r="AO48" i="23"/>
  <c r="AN48" i="23"/>
  <c r="AM48" i="23"/>
  <c r="AL48" i="23"/>
  <c r="AO47" i="23"/>
  <c r="AN47" i="23"/>
  <c r="AM47" i="23"/>
  <c r="AL47" i="23"/>
  <c r="AO46" i="23"/>
  <c r="AN46" i="23"/>
  <c r="AM46" i="23"/>
  <c r="AL46" i="23"/>
  <c r="AO45" i="23"/>
  <c r="AN45" i="23"/>
  <c r="AM45" i="23"/>
  <c r="AL45" i="23"/>
  <c r="AO44" i="23"/>
  <c r="AN44" i="23"/>
  <c r="AM44" i="23"/>
  <c r="AL44" i="23"/>
  <c r="AO43" i="23"/>
  <c r="AN43" i="23"/>
  <c r="AM43" i="23"/>
  <c r="AL43" i="23"/>
  <c r="AO42" i="23"/>
  <c r="AN42" i="23"/>
  <c r="AM42" i="23"/>
  <c r="AL42" i="23"/>
  <c r="AO41" i="23"/>
  <c r="AN41" i="23"/>
  <c r="AM41" i="23"/>
  <c r="AL41" i="23"/>
  <c r="AO40" i="23"/>
  <c r="AN40" i="23"/>
  <c r="AM40" i="23"/>
  <c r="AL40" i="23"/>
  <c r="AO39" i="23"/>
  <c r="AN39" i="23"/>
  <c r="AM39" i="23"/>
  <c r="AL39" i="23"/>
  <c r="AO38" i="23"/>
  <c r="AN38" i="23"/>
  <c r="AM38" i="23"/>
  <c r="AL38" i="23"/>
  <c r="AO37" i="23"/>
  <c r="AN37" i="23"/>
  <c r="AM37" i="23"/>
  <c r="AL37" i="23"/>
  <c r="AO36" i="23"/>
  <c r="AN36" i="23"/>
  <c r="AM36" i="23"/>
  <c r="AL36" i="23"/>
  <c r="AO35" i="23"/>
  <c r="AN35" i="23"/>
  <c r="AM35" i="23"/>
  <c r="AL35" i="23"/>
  <c r="AO34" i="23"/>
  <c r="AN34" i="23"/>
  <c r="AM34" i="23"/>
  <c r="AL34" i="23"/>
  <c r="AO33" i="23"/>
  <c r="AN33" i="23"/>
  <c r="AM33" i="23"/>
  <c r="AL33" i="23"/>
  <c r="AO32" i="23"/>
  <c r="AN32" i="23"/>
  <c r="AM32" i="23"/>
  <c r="AL32" i="23"/>
  <c r="AO31" i="23"/>
  <c r="AN31" i="23"/>
  <c r="AM31" i="23"/>
  <c r="AL31" i="23"/>
  <c r="AO30" i="23"/>
  <c r="AN30" i="23"/>
  <c r="AM30" i="23"/>
  <c r="AL30" i="23"/>
  <c r="AO29" i="23"/>
  <c r="AN29" i="23"/>
  <c r="AM29" i="23"/>
  <c r="AL29" i="23"/>
  <c r="AO28" i="23"/>
  <c r="AN28" i="23"/>
  <c r="AM28" i="23"/>
  <c r="AL28" i="23"/>
  <c r="AO27" i="23"/>
  <c r="AN27" i="23"/>
  <c r="AM27" i="23"/>
  <c r="AL27" i="23"/>
  <c r="AO26" i="23"/>
  <c r="AN26" i="23"/>
  <c r="AM26" i="23"/>
  <c r="AL26" i="23"/>
  <c r="AO25" i="23"/>
  <c r="AN25" i="23"/>
  <c r="AM25" i="23"/>
  <c r="AL25" i="23"/>
  <c r="AO24" i="23"/>
  <c r="AN24" i="23"/>
  <c r="AM24" i="23"/>
  <c r="AL24" i="23"/>
  <c r="AO23" i="23"/>
  <c r="AN23" i="23"/>
  <c r="AM23" i="23"/>
  <c r="AL23" i="23"/>
  <c r="AO22" i="23"/>
  <c r="AN22" i="23"/>
  <c r="AM22" i="23"/>
  <c r="AL22" i="23"/>
  <c r="AO21" i="23"/>
  <c r="AN21" i="23"/>
  <c r="AM21" i="23"/>
  <c r="AL21" i="23"/>
  <c r="AO20" i="23"/>
  <c r="AN20" i="23"/>
  <c r="AM20" i="23"/>
  <c r="AL20" i="23"/>
  <c r="AO19" i="23"/>
  <c r="AN19" i="23"/>
  <c r="AM19" i="23"/>
  <c r="AL19" i="23"/>
  <c r="AO18" i="23"/>
  <c r="AN18" i="23"/>
  <c r="AM18" i="23"/>
  <c r="AL18" i="23"/>
  <c r="AO17" i="23"/>
  <c r="AN17" i="23"/>
  <c r="AM17" i="23"/>
  <c r="AL17" i="23"/>
  <c r="AO16" i="23"/>
  <c r="AN16" i="23"/>
  <c r="AM16" i="23"/>
  <c r="AL16" i="23"/>
  <c r="AO15" i="23"/>
  <c r="AN15" i="23"/>
  <c r="AM15" i="23"/>
  <c r="AL15" i="23"/>
  <c r="AO14" i="23"/>
  <c r="AN14" i="23"/>
  <c r="AM14" i="23"/>
  <c r="AL14" i="23"/>
  <c r="AO13" i="23"/>
  <c r="AN13" i="23"/>
  <c r="AM13" i="23"/>
  <c r="AL13" i="23"/>
  <c r="AO12" i="23"/>
  <c r="AN12" i="23"/>
  <c r="AM12" i="23"/>
  <c r="AL12" i="23"/>
  <c r="AO11" i="23"/>
  <c r="AN11" i="23"/>
  <c r="AM11" i="23"/>
  <c r="AL11" i="23"/>
  <c r="AO10" i="23"/>
  <c r="AN10" i="23"/>
  <c r="AM10" i="23"/>
  <c r="AL10" i="23"/>
  <c r="AO9" i="23"/>
  <c r="AN9" i="23"/>
  <c r="AM9" i="23"/>
  <c r="AL9" i="23"/>
  <c r="AO8" i="23"/>
  <c r="AN8" i="23"/>
  <c r="AM8" i="23"/>
  <c r="AL8" i="23"/>
  <c r="AO7" i="23"/>
  <c r="AN7" i="23"/>
  <c r="AM7" i="23"/>
  <c r="AL7" i="23"/>
  <c r="AO6" i="23"/>
  <c r="AN6" i="23"/>
  <c r="AM6" i="23"/>
  <c r="AL6" i="23"/>
  <c r="AO5" i="23"/>
  <c r="AN5" i="23"/>
  <c r="AM5" i="23"/>
  <c r="AL5" i="23"/>
  <c r="AO4" i="23"/>
  <c r="AN4" i="23"/>
  <c r="AM4" i="23"/>
  <c r="AL4" i="23"/>
  <c r="AO3" i="23"/>
  <c r="AN3" i="23"/>
  <c r="AM3" i="23"/>
  <c r="AL3" i="23"/>
  <c r="AO2" i="23"/>
  <c r="AN2" i="23"/>
  <c r="AM2" i="23"/>
  <c r="AL2" i="23"/>
  <c r="AO60" i="29"/>
  <c r="AN60" i="29"/>
  <c r="AM60" i="29"/>
  <c r="AL60" i="29"/>
  <c r="AO59" i="29"/>
  <c r="AN59" i="29"/>
  <c r="AM59" i="29"/>
  <c r="AL59" i="29"/>
  <c r="AO58" i="29"/>
  <c r="AN58" i="29"/>
  <c r="AM58" i="29"/>
  <c r="AL58" i="29"/>
  <c r="AO57" i="29"/>
  <c r="AN57" i="29"/>
  <c r="AM57" i="29"/>
  <c r="AL57" i="29"/>
  <c r="AO56" i="29"/>
  <c r="AN56" i="29"/>
  <c r="AM56" i="29"/>
  <c r="AL56" i="29"/>
  <c r="AO55" i="29"/>
  <c r="AN55" i="29"/>
  <c r="AM55" i="29"/>
  <c r="AL55" i="29"/>
  <c r="AO54" i="29"/>
  <c r="AN54" i="29"/>
  <c r="AM54" i="29"/>
  <c r="O32" i="28" s="1"/>
  <c r="AL54" i="29"/>
  <c r="AO53" i="29"/>
  <c r="AN53" i="29"/>
  <c r="AM53" i="29"/>
  <c r="AL53" i="29"/>
  <c r="AO52" i="29"/>
  <c r="AN52" i="29"/>
  <c r="AM52" i="29"/>
  <c r="AL52" i="29"/>
  <c r="AO51" i="29"/>
  <c r="AN51" i="29"/>
  <c r="AM51" i="29"/>
  <c r="AL51" i="29"/>
  <c r="AO50" i="29"/>
  <c r="AN50" i="29"/>
  <c r="AM50" i="29"/>
  <c r="AL50" i="29"/>
  <c r="AO49" i="29"/>
  <c r="AN49" i="29"/>
  <c r="AM49" i="29"/>
  <c r="AL49" i="29"/>
  <c r="AO48" i="29"/>
  <c r="AN48" i="29"/>
  <c r="AM48" i="29"/>
  <c r="AL48" i="29"/>
  <c r="AO47" i="29"/>
  <c r="AN47" i="29"/>
  <c r="AM47" i="29"/>
  <c r="AL47" i="29"/>
  <c r="AO46" i="29"/>
  <c r="AN46" i="29"/>
  <c r="AM46" i="29"/>
  <c r="AL46" i="29"/>
  <c r="AO45" i="29"/>
  <c r="AN45" i="29"/>
  <c r="AM45" i="29"/>
  <c r="AL45" i="29"/>
  <c r="AO44" i="29"/>
  <c r="AN44" i="29"/>
  <c r="AM44" i="29"/>
  <c r="AL44" i="29"/>
  <c r="AO43" i="29"/>
  <c r="AN43" i="29"/>
  <c r="AM43" i="29"/>
  <c r="AL43" i="29"/>
  <c r="AO42" i="29"/>
  <c r="AN42" i="29"/>
  <c r="AM42" i="29"/>
  <c r="AL42" i="29"/>
  <c r="AO41" i="29"/>
  <c r="AN41" i="29"/>
  <c r="AM41" i="29"/>
  <c r="AL41" i="29"/>
  <c r="AO40" i="29"/>
  <c r="AN40" i="29"/>
  <c r="AM40" i="29"/>
  <c r="AL40" i="29"/>
  <c r="AO39" i="29"/>
  <c r="AN39" i="29"/>
  <c r="AM39" i="29"/>
  <c r="AL39" i="29"/>
  <c r="AO38" i="29"/>
  <c r="AN38" i="29"/>
  <c r="AM38" i="29"/>
  <c r="AL38" i="29"/>
  <c r="AO37" i="29"/>
  <c r="AN37" i="29"/>
  <c r="AM37" i="29"/>
  <c r="AL37" i="29"/>
  <c r="AO36" i="29"/>
  <c r="AN36" i="29"/>
  <c r="AM36" i="29"/>
  <c r="AL36" i="29"/>
  <c r="AO35" i="29"/>
  <c r="AN35" i="29"/>
  <c r="AM35" i="29"/>
  <c r="AL35" i="29"/>
  <c r="AO34" i="29"/>
  <c r="AN34" i="29"/>
  <c r="AM34" i="29"/>
  <c r="AL34" i="29"/>
  <c r="AO33" i="29"/>
  <c r="AN33" i="29"/>
  <c r="AM33" i="29"/>
  <c r="AL33" i="29"/>
  <c r="AO32" i="29"/>
  <c r="AN32" i="29"/>
  <c r="AM32" i="29"/>
  <c r="AL32" i="29"/>
  <c r="AO31" i="29"/>
  <c r="AN31" i="29"/>
  <c r="AM31" i="29"/>
  <c r="AL31" i="29"/>
  <c r="AO30" i="29"/>
  <c r="AN30" i="29"/>
  <c r="AM30" i="29"/>
  <c r="AL30" i="29"/>
  <c r="AO29" i="29"/>
  <c r="AN29" i="29"/>
  <c r="AM29" i="29"/>
  <c r="AL29" i="29"/>
  <c r="AO28" i="29"/>
  <c r="AN28" i="29"/>
  <c r="AM28" i="29"/>
  <c r="AL28" i="29"/>
  <c r="AO27" i="29"/>
  <c r="AN27" i="29"/>
  <c r="AM27" i="29"/>
  <c r="AL27" i="29"/>
  <c r="AO26" i="29"/>
  <c r="AN26" i="29"/>
  <c r="AM26" i="29"/>
  <c r="AL26" i="29"/>
  <c r="AO25" i="29"/>
  <c r="AN25" i="29"/>
  <c r="AM25" i="29"/>
  <c r="AL25" i="29"/>
  <c r="AO24" i="29"/>
  <c r="AN24" i="29"/>
  <c r="AM24" i="29"/>
  <c r="AL24" i="29"/>
  <c r="AO23" i="29"/>
  <c r="AN23" i="29"/>
  <c r="AM23" i="29"/>
  <c r="AL23" i="29"/>
  <c r="AO22" i="29"/>
  <c r="AN22" i="29"/>
  <c r="AM22" i="29"/>
  <c r="AL22" i="29"/>
  <c r="AO21" i="29"/>
  <c r="AN21" i="29"/>
  <c r="AM21" i="29"/>
  <c r="AL21" i="29"/>
  <c r="AO20" i="29"/>
  <c r="AN20" i="29"/>
  <c r="AM20" i="29"/>
  <c r="AL20" i="29"/>
  <c r="AO19" i="29"/>
  <c r="AN19" i="29"/>
  <c r="AM19" i="29"/>
  <c r="AL19" i="29"/>
  <c r="AO18" i="29"/>
  <c r="AN18" i="29"/>
  <c r="AM18" i="29"/>
  <c r="AL18" i="29"/>
  <c r="AO17" i="29"/>
  <c r="AN17" i="29"/>
  <c r="AM17" i="29"/>
  <c r="AL17" i="29"/>
  <c r="AO16" i="29"/>
  <c r="AN16" i="29"/>
  <c r="AM16" i="29"/>
  <c r="AL16" i="29"/>
  <c r="AO15" i="29"/>
  <c r="AN15" i="29"/>
  <c r="AM15" i="29"/>
  <c r="AL15" i="29"/>
  <c r="AO14" i="29"/>
  <c r="AN14" i="29"/>
  <c r="AM14" i="29"/>
  <c r="AL14" i="29"/>
  <c r="AO13" i="29"/>
  <c r="AN13" i="29"/>
  <c r="AM13" i="29"/>
  <c r="AL13" i="29"/>
  <c r="AO12" i="29"/>
  <c r="AN12" i="29"/>
  <c r="AM12" i="29"/>
  <c r="AL12" i="29"/>
  <c r="AO11" i="29"/>
  <c r="AN11" i="29"/>
  <c r="AM11" i="29"/>
  <c r="AL11" i="29"/>
  <c r="AO10" i="29"/>
  <c r="AN10" i="29"/>
  <c r="AM10" i="29"/>
  <c r="AL10" i="29"/>
  <c r="AO9" i="29"/>
  <c r="AN9" i="29"/>
  <c r="AM9" i="29"/>
  <c r="AL9" i="29"/>
  <c r="AO8" i="29"/>
  <c r="AN8" i="29"/>
  <c r="AM8" i="29"/>
  <c r="AL8" i="29"/>
  <c r="AO7" i="29"/>
  <c r="AN7" i="29"/>
  <c r="AM7" i="29"/>
  <c r="AL7" i="29"/>
  <c r="AO6" i="29"/>
  <c r="AN6" i="29"/>
  <c r="AM6" i="29"/>
  <c r="AL6" i="29"/>
  <c r="AO5" i="29"/>
  <c r="AN5" i="29"/>
  <c r="AM5" i="29"/>
  <c r="AL5" i="29"/>
  <c r="AO4" i="29"/>
  <c r="AN4" i="29"/>
  <c r="AM4" i="29"/>
  <c r="AL4" i="29"/>
  <c r="AO3" i="29"/>
  <c r="AN3" i="29"/>
  <c r="AM3" i="29"/>
  <c r="AL3" i="29"/>
  <c r="AO2" i="29"/>
  <c r="AN2" i="29"/>
  <c r="AM2" i="29"/>
  <c r="AL2" i="29"/>
  <c r="S50" i="28"/>
  <c r="R50" i="28"/>
  <c r="P50" i="28"/>
  <c r="Q50" i="28" s="1"/>
  <c r="O50" i="28"/>
  <c r="M50" i="28"/>
  <c r="N50" i="28" s="1"/>
  <c r="L50" i="28"/>
  <c r="K50" i="28"/>
  <c r="J50" i="28"/>
  <c r="I50" i="28" a="1"/>
  <c r="I50" i="28" s="1"/>
  <c r="H50" i="28"/>
  <c r="G50" i="28"/>
  <c r="S47" i="28"/>
  <c r="R47" i="28"/>
  <c r="P47" i="28"/>
  <c r="Q47" i="28" s="1"/>
  <c r="O47" i="28"/>
  <c r="M47" i="28"/>
  <c r="N47" i="28" s="1"/>
  <c r="L47" i="28"/>
  <c r="K47" i="28"/>
  <c r="J47" i="28"/>
  <c r="I47" i="28" a="1"/>
  <c r="I47" i="28" s="1"/>
  <c r="H47" i="28"/>
  <c r="G47" i="28"/>
  <c r="S46" i="28"/>
  <c r="R46" i="28"/>
  <c r="P46" i="28"/>
  <c r="Q46" i="28" s="1"/>
  <c r="O46" i="28"/>
  <c r="M46" i="28"/>
  <c r="N46" i="28" s="1"/>
  <c r="L46" i="28"/>
  <c r="K46" i="28"/>
  <c r="J46" i="28"/>
  <c r="I46" i="28" a="1"/>
  <c r="I46" i="28" s="1"/>
  <c r="H46" i="28"/>
  <c r="G46" i="28"/>
  <c r="S45" i="28"/>
  <c r="R45" i="28"/>
  <c r="P45" i="28"/>
  <c r="Q45" i="28" s="1"/>
  <c r="O45" i="28"/>
  <c r="M45" i="28"/>
  <c r="N45" i="28" s="1"/>
  <c r="L45" i="28"/>
  <c r="K45" i="28"/>
  <c r="J45" i="28"/>
  <c r="I45" i="28" a="1"/>
  <c r="I45" i="28" s="1"/>
  <c r="H45" i="28"/>
  <c r="G45" i="28"/>
  <c r="R37" i="28"/>
  <c r="P37" i="28"/>
  <c r="Q37" i="28" s="1"/>
  <c r="O37" i="28"/>
  <c r="M37" i="28"/>
  <c r="N37" i="28" s="1"/>
  <c r="L37" i="28"/>
  <c r="K37" i="28"/>
  <c r="J37" i="28"/>
  <c r="I37" i="28" a="1"/>
  <c r="I37" i="28" s="1"/>
  <c r="H37" i="28"/>
  <c r="G37" i="28"/>
  <c r="R33" i="28"/>
  <c r="P33" i="28"/>
  <c r="Q33" i="28" s="1"/>
  <c r="O33" i="28"/>
  <c r="M33" i="28"/>
  <c r="N33" i="28" s="1"/>
  <c r="L33" i="28"/>
  <c r="K33" i="28"/>
  <c r="J33" i="28"/>
  <c r="I33" i="28" a="1"/>
  <c r="I33" i="28" s="1"/>
  <c r="H33" i="28"/>
  <c r="G33" i="28"/>
  <c r="R32" i="28"/>
  <c r="P32" i="28"/>
  <c r="Q32" i="28" s="1"/>
  <c r="M32" i="28"/>
  <c r="N32" i="28" s="1"/>
  <c r="L32" i="28"/>
  <c r="K32" i="28"/>
  <c r="J32" i="28"/>
  <c r="I32" i="28" a="1"/>
  <c r="I32" i="28" s="1"/>
  <c r="H32" i="28"/>
  <c r="G32" i="28"/>
  <c r="R30" i="28"/>
  <c r="P30" i="28"/>
  <c r="Q30" i="28" s="1"/>
  <c r="O30" i="28"/>
  <c r="M30" i="28"/>
  <c r="N30" i="28" s="1"/>
  <c r="L30" i="28"/>
  <c r="K30" i="28"/>
  <c r="J30" i="28"/>
  <c r="I30" i="28" a="1"/>
  <c r="I30" i="28" s="1"/>
  <c r="H30" i="28"/>
  <c r="G30" i="28"/>
  <c r="R29" i="28"/>
  <c r="P29" i="28"/>
  <c r="Q29" i="28" s="1"/>
  <c r="O29" i="28"/>
  <c r="M29" i="28"/>
  <c r="N29" i="28" s="1"/>
  <c r="L29" i="28"/>
  <c r="K29" i="28"/>
  <c r="J29" i="28"/>
  <c r="I29" i="28" a="1"/>
  <c r="I29" i="28" s="1"/>
  <c r="H29" i="28"/>
  <c r="G29" i="28"/>
  <c r="R28" i="28"/>
  <c r="P28" i="28"/>
  <c r="Q28" i="28" s="1"/>
  <c r="O28" i="28"/>
  <c r="M28" i="28"/>
  <c r="N28" i="28" s="1"/>
  <c r="L28" i="28"/>
  <c r="K28" i="28"/>
  <c r="J28" i="28"/>
  <c r="I28" i="28" a="1"/>
  <c r="I28" i="28" s="1"/>
  <c r="H28" i="28"/>
  <c r="G28" i="28"/>
  <c r="R27" i="28"/>
  <c r="P27" i="28"/>
  <c r="Q27" i="28" s="1"/>
  <c r="O27" i="28"/>
  <c r="M27" i="28"/>
  <c r="N27" i="28" s="1"/>
  <c r="L27" i="28"/>
  <c r="K27" i="28"/>
  <c r="J27" i="28"/>
  <c r="I27" i="28" a="1"/>
  <c r="I27" i="28" s="1"/>
  <c r="H27" i="28"/>
  <c r="G27" i="28"/>
  <c r="R25" i="28"/>
  <c r="P25" i="28"/>
  <c r="Q25" i="28" s="1"/>
  <c r="O25" i="28"/>
  <c r="M25" i="28"/>
  <c r="N25" i="28" s="1"/>
  <c r="L25" i="28"/>
  <c r="K25" i="28"/>
  <c r="J25" i="28"/>
  <c r="I25" i="28" a="1"/>
  <c r="I25" i="28" s="1"/>
  <c r="H25" i="28"/>
  <c r="G25" i="28"/>
  <c r="R43" i="28"/>
  <c r="P43" i="28"/>
  <c r="Q43" i="28" s="1"/>
  <c r="O43" i="28"/>
  <c r="M43" i="28"/>
  <c r="N43" i="28" s="1"/>
  <c r="L43" i="28"/>
  <c r="K43" i="28"/>
  <c r="J43" i="28"/>
  <c r="I43" i="28" a="1"/>
  <c r="I43" i="28" s="1"/>
  <c r="H43" i="28"/>
  <c r="G43" i="28"/>
  <c r="S18" i="28"/>
  <c r="R18" i="28"/>
  <c r="P18" i="28"/>
  <c r="Q18" i="28" s="1"/>
  <c r="O18" i="28"/>
  <c r="M18" i="28"/>
  <c r="N18" i="28" s="1"/>
  <c r="L18" i="28"/>
  <c r="K18" i="28"/>
  <c r="J18" i="28"/>
  <c r="I18" i="28" a="1"/>
  <c r="I18" i="28" s="1"/>
  <c r="H18" i="28"/>
  <c r="G18" i="28"/>
  <c r="S17" i="28"/>
  <c r="R17" i="28"/>
  <c r="P17" i="28"/>
  <c r="Q17" i="28" s="1"/>
  <c r="O17" i="28"/>
  <c r="M17" i="28"/>
  <c r="N17" i="28" s="1"/>
  <c r="L17" i="28"/>
  <c r="K17" i="28"/>
  <c r="J17" i="28"/>
  <c r="I17" i="28" a="1"/>
  <c r="I17" i="28" s="1"/>
  <c r="H17" i="28"/>
  <c r="G17" i="28"/>
  <c r="S15" i="28"/>
  <c r="R15" i="28"/>
  <c r="P15" i="28"/>
  <c r="Q15" i="28" s="1"/>
  <c r="O15" i="28"/>
  <c r="M15" i="28"/>
  <c r="N15" i="28" s="1"/>
  <c r="L15" i="28"/>
  <c r="K15" i="28"/>
  <c r="J15" i="28"/>
  <c r="I15" i="28" a="1"/>
  <c r="I15" i="28" s="1"/>
  <c r="H15" i="28"/>
  <c r="G15" i="28"/>
  <c r="S14" i="28"/>
  <c r="R14" i="28"/>
  <c r="P14" i="28"/>
  <c r="Q14" i="28" s="1"/>
  <c r="O14" i="28"/>
  <c r="M14" i="28"/>
  <c r="N14" i="28" s="1"/>
  <c r="L14" i="28"/>
  <c r="K14" i="28"/>
  <c r="J14" i="28"/>
  <c r="I14" i="28" a="1"/>
  <c r="I14" i="28" s="1"/>
  <c r="H14" i="28"/>
  <c r="G14" i="28"/>
  <c r="S13" i="28"/>
  <c r="R13" i="28"/>
  <c r="P13" i="28"/>
  <c r="Q13" i="28" s="1"/>
  <c r="O13" i="28"/>
  <c r="M13" i="28"/>
  <c r="N13" i="28" s="1"/>
  <c r="L13" i="28"/>
  <c r="K13" i="28"/>
  <c r="J13" i="28"/>
  <c r="I13" i="28" a="1"/>
  <c r="I13" i="28" s="1"/>
  <c r="H13" i="28"/>
  <c r="G13" i="28"/>
  <c r="S10" i="28"/>
  <c r="R10" i="28"/>
  <c r="P10" i="28"/>
  <c r="Q10" i="28" s="1"/>
  <c r="O10" i="28"/>
  <c r="M10" i="28"/>
  <c r="N10" i="28" s="1"/>
  <c r="L10" i="28"/>
  <c r="K10" i="28"/>
  <c r="J10" i="28"/>
  <c r="I10" i="28" a="1"/>
  <c r="I10" i="28" s="1"/>
  <c r="H10" i="28"/>
  <c r="G10" i="28"/>
  <c r="S9" i="28"/>
  <c r="R9" i="28"/>
  <c r="P9" i="28"/>
  <c r="Q9" i="28" s="1"/>
  <c r="O9" i="28"/>
  <c r="M9" i="28"/>
  <c r="N9" i="28" s="1"/>
  <c r="L9" i="28"/>
  <c r="K9" i="28"/>
  <c r="J9" i="28"/>
  <c r="I9" i="28" a="1"/>
  <c r="I9" i="28" s="1"/>
  <c r="H9" i="28"/>
  <c r="G9" i="28"/>
  <c r="S6" i="28"/>
  <c r="R6" i="28"/>
  <c r="P6" i="28"/>
  <c r="Q6" i="28" s="1"/>
  <c r="O6" i="28"/>
  <c r="M6" i="28"/>
  <c r="N6" i="28" s="1"/>
  <c r="L6" i="28"/>
  <c r="K6" i="28"/>
  <c r="J6" i="28"/>
  <c r="I6" i="28" a="1"/>
  <c r="I6" i="28" s="1"/>
  <c r="H6" i="28"/>
  <c r="G6" i="28"/>
  <c r="S4" i="28"/>
  <c r="R4" i="28"/>
  <c r="P4" i="28"/>
  <c r="Q4" i="28" s="1"/>
  <c r="O4" i="28"/>
  <c r="M4" i="28"/>
  <c r="N4" i="28" s="1"/>
  <c r="L4" i="28"/>
  <c r="K4" i="28"/>
  <c r="J4" i="28"/>
  <c r="I4" i="28" a="1"/>
  <c r="I4" i="28" s="1"/>
  <c r="H4" i="28"/>
  <c r="G4" i="28"/>
  <c r="S3" i="28"/>
  <c r="R3" i="28"/>
  <c r="P3" i="28"/>
  <c r="Q3" i="28" s="1"/>
  <c r="O3" i="28"/>
  <c r="M3" i="28"/>
  <c r="N3" i="28" s="1"/>
  <c r="L3" i="28"/>
  <c r="K3" i="28"/>
  <c r="J3" i="28"/>
  <c r="I3" i="28" a="1"/>
  <c r="I3" i="28" s="1"/>
  <c r="H3" i="28"/>
  <c r="G3" i="28"/>
  <c r="S2" i="28"/>
  <c r="R2" i="28"/>
  <c r="P2" i="28"/>
  <c r="Q2" i="28" s="1"/>
  <c r="O2" i="28"/>
  <c r="M2" i="28"/>
  <c r="N2" i="28" s="1"/>
  <c r="L2" i="28"/>
  <c r="K2" i="28"/>
  <c r="J2" i="28"/>
  <c r="I2" i="28" a="1"/>
  <c r="I2" i="28" s="1"/>
  <c r="H2" i="28"/>
  <c r="G2" i="28"/>
  <c r="AO1631" i="9"/>
  <c r="AN1631" i="9"/>
  <c r="AM1631" i="9"/>
  <c r="AL1631" i="9"/>
  <c r="AO1630" i="9"/>
  <c r="AN1630" i="9"/>
  <c r="AM1630" i="9"/>
  <c r="AL1630" i="9"/>
  <c r="AO1629" i="9"/>
  <c r="AN1629" i="9"/>
  <c r="AM1629" i="9"/>
  <c r="AL1629" i="9"/>
  <c r="AO1628" i="9"/>
  <c r="AN1628" i="9"/>
  <c r="AM1628" i="9"/>
  <c r="AL1628" i="9"/>
  <c r="AO1627" i="9"/>
  <c r="AN1627" i="9"/>
  <c r="AM1627" i="9"/>
  <c r="AL1627" i="9"/>
  <c r="AO1626" i="9"/>
  <c r="AN1626" i="9"/>
  <c r="AM1626" i="9"/>
  <c r="AL1626" i="9"/>
  <c r="AO1625" i="9"/>
  <c r="AN1625" i="9"/>
  <c r="AM1625" i="9"/>
  <c r="AL1625" i="9"/>
  <c r="AO1624" i="9"/>
  <c r="AN1624" i="9"/>
  <c r="AM1624" i="9"/>
  <c r="AL1624" i="9"/>
  <c r="AO1623" i="9"/>
  <c r="AN1623" i="9"/>
  <c r="AM1623" i="9"/>
  <c r="AL1623" i="9"/>
  <c r="AO1622" i="9"/>
  <c r="AN1622" i="9"/>
  <c r="AM1622" i="9"/>
  <c r="AL1622" i="9"/>
  <c r="AO1621" i="9"/>
  <c r="AN1621" i="9"/>
  <c r="AM1621" i="9"/>
  <c r="AL1621" i="9"/>
  <c r="AO1620" i="9"/>
  <c r="AN1620" i="9"/>
  <c r="AM1620" i="9"/>
  <c r="AL1620" i="9"/>
  <c r="AO1619" i="9"/>
  <c r="AN1619" i="9"/>
  <c r="AM1619" i="9"/>
  <c r="AL1619" i="9"/>
  <c r="AO1618" i="9"/>
  <c r="AN1618" i="9"/>
  <c r="AM1618" i="9"/>
  <c r="AL1618" i="9"/>
  <c r="AO1617" i="9"/>
  <c r="AN1617" i="9"/>
  <c r="AM1617" i="9"/>
  <c r="AL1617" i="9"/>
  <c r="AO1616" i="9"/>
  <c r="AN1616" i="9"/>
  <c r="AM1616" i="9"/>
  <c r="AL1616" i="9"/>
  <c r="AO1615" i="9"/>
  <c r="AN1615" i="9"/>
  <c r="AM1615" i="9"/>
  <c r="AL1615" i="9"/>
  <c r="AO1614" i="9"/>
  <c r="AN1614" i="9"/>
  <c r="AM1614" i="9"/>
  <c r="AL1614" i="9"/>
  <c r="AO1613" i="9"/>
  <c r="AN1613" i="9"/>
  <c r="AM1613" i="9"/>
  <c r="AL1613" i="9"/>
  <c r="AO1612" i="9"/>
  <c r="AN1612" i="9"/>
  <c r="AM1612" i="9"/>
  <c r="AL1612" i="9"/>
  <c r="AO1611" i="9"/>
  <c r="AN1611" i="9"/>
  <c r="AM1611" i="9"/>
  <c r="AL1611" i="9"/>
  <c r="AO1610" i="9"/>
  <c r="AN1610" i="9"/>
  <c r="AM1610" i="9"/>
  <c r="AL1610" i="9"/>
  <c r="AO1609" i="9"/>
  <c r="AN1609" i="9"/>
  <c r="AM1609" i="9"/>
  <c r="AL1609" i="9"/>
  <c r="AO1608" i="9"/>
  <c r="AN1608" i="9"/>
  <c r="AM1608" i="9"/>
  <c r="AL1608" i="9"/>
  <c r="AO1607" i="9"/>
  <c r="M69" i="12" s="1"/>
  <c r="AN1607" i="9"/>
  <c r="AM1607" i="9"/>
  <c r="AL1607" i="9"/>
  <c r="AO1606" i="9"/>
  <c r="AN1606" i="9"/>
  <c r="AM1606" i="9"/>
  <c r="AL1606" i="9"/>
  <c r="AO1605" i="9"/>
  <c r="AN1605" i="9"/>
  <c r="AM1605" i="9"/>
  <c r="AL1605" i="9"/>
  <c r="AO1604" i="9"/>
  <c r="AN1604" i="9"/>
  <c r="AM1604" i="9"/>
  <c r="AL1604" i="9"/>
  <c r="AO1603" i="9"/>
  <c r="AN1603" i="9"/>
  <c r="AM1603" i="9"/>
  <c r="AL1603" i="9"/>
  <c r="AO1602" i="9"/>
  <c r="AN1602" i="9"/>
  <c r="AM1602" i="9"/>
  <c r="AL1602" i="9"/>
  <c r="AO1601" i="9"/>
  <c r="AN1601" i="9"/>
  <c r="AM1601" i="9"/>
  <c r="AL1601" i="9"/>
  <c r="AO1600" i="9"/>
  <c r="AN1600" i="9"/>
  <c r="AM1600" i="9"/>
  <c r="AL1600" i="9"/>
  <c r="AO1599" i="9"/>
  <c r="AN1599" i="9"/>
  <c r="AM1599" i="9"/>
  <c r="AL1599" i="9"/>
  <c r="AO1598" i="9"/>
  <c r="AN1598" i="9"/>
  <c r="AM1598" i="9"/>
  <c r="AL1598" i="9"/>
  <c r="AO1597" i="9"/>
  <c r="AN1597" i="9"/>
  <c r="AM1597" i="9"/>
  <c r="AL1597" i="9"/>
  <c r="AO1596" i="9"/>
  <c r="AN1596" i="9"/>
  <c r="AM1596" i="9"/>
  <c r="AL1596" i="9"/>
  <c r="AO1595" i="9"/>
  <c r="AN1595" i="9"/>
  <c r="AM1595" i="9"/>
  <c r="AL1595" i="9"/>
  <c r="AO1594" i="9"/>
  <c r="AN1594" i="9"/>
  <c r="AM1594" i="9"/>
  <c r="AL1594" i="9"/>
  <c r="AO1593" i="9"/>
  <c r="AN1593" i="9"/>
  <c r="AM1593" i="9"/>
  <c r="AL1593" i="9"/>
  <c r="AO1592" i="9"/>
  <c r="AN1592" i="9"/>
  <c r="AM1592" i="9"/>
  <c r="AL1592" i="9"/>
  <c r="AO1591" i="9"/>
  <c r="AN1591" i="9"/>
  <c r="AM1591" i="9"/>
  <c r="AL1591" i="9"/>
  <c r="AO1590" i="9"/>
  <c r="AN1590" i="9"/>
  <c r="AM1590" i="9"/>
  <c r="AL1590" i="9"/>
  <c r="AO1589" i="9"/>
  <c r="AN1589" i="9"/>
  <c r="AM1589" i="9"/>
  <c r="AL1589" i="9"/>
  <c r="AO1588" i="9"/>
  <c r="AN1588" i="9"/>
  <c r="AM1588" i="9"/>
  <c r="AL1588" i="9"/>
  <c r="AO1587" i="9"/>
  <c r="AN1587" i="9"/>
  <c r="AM1587" i="9"/>
  <c r="AL1587" i="9"/>
  <c r="AO1586" i="9"/>
  <c r="AN1586" i="9"/>
  <c r="AM1586" i="9"/>
  <c r="AL1586" i="9"/>
  <c r="AO1585" i="9"/>
  <c r="AN1585" i="9"/>
  <c r="AM1585" i="9"/>
  <c r="AL1585" i="9"/>
  <c r="AO1584" i="9"/>
  <c r="AN1584" i="9"/>
  <c r="AM1584" i="9"/>
  <c r="AL1584" i="9"/>
  <c r="AO1583" i="9"/>
  <c r="AN1583" i="9"/>
  <c r="AM1583" i="9"/>
  <c r="AL1583" i="9"/>
  <c r="AO1582" i="9"/>
  <c r="AN1582" i="9"/>
  <c r="AM1582" i="9"/>
  <c r="AL1582" i="9"/>
  <c r="AO1581" i="9"/>
  <c r="AN1581" i="9"/>
  <c r="AM1581" i="9"/>
  <c r="AL1581" i="9"/>
  <c r="AO1580" i="9"/>
  <c r="AN1580" i="9"/>
  <c r="AM1580" i="9"/>
  <c r="AL1580" i="9"/>
  <c r="AO1579" i="9"/>
  <c r="AN1579" i="9"/>
  <c r="AM1579" i="9"/>
  <c r="AL1579" i="9"/>
  <c r="AO1578" i="9"/>
  <c r="AN1578" i="9"/>
  <c r="AM1578" i="9"/>
  <c r="AL1578" i="9"/>
  <c r="AO1577" i="9"/>
  <c r="AN1577" i="9"/>
  <c r="AM1577" i="9"/>
  <c r="AL1577" i="9"/>
  <c r="AO1576" i="9"/>
  <c r="AN1576" i="9"/>
  <c r="AM1576" i="9"/>
  <c r="AL1576" i="9"/>
  <c r="AO1575" i="9"/>
  <c r="AN1575" i="9"/>
  <c r="AM1575" i="9"/>
  <c r="AL1575" i="9"/>
  <c r="AO1574" i="9"/>
  <c r="AN1574" i="9"/>
  <c r="AM1574" i="9"/>
  <c r="AL1574" i="9"/>
  <c r="AO1573" i="9"/>
  <c r="AN1573" i="9"/>
  <c r="AM1573" i="9"/>
  <c r="AL1573" i="9"/>
  <c r="AO1572" i="9"/>
  <c r="AN1572" i="9"/>
  <c r="AM1572" i="9"/>
  <c r="AL1572" i="9"/>
  <c r="AO1571" i="9"/>
  <c r="AN1571" i="9"/>
  <c r="AM1571" i="9"/>
  <c r="AL1571" i="9"/>
  <c r="AO1570" i="9"/>
  <c r="AN1570" i="9"/>
  <c r="AM1570" i="9"/>
  <c r="AL1570" i="9"/>
  <c r="AO1569" i="9"/>
  <c r="AN1569" i="9"/>
  <c r="AM1569" i="9"/>
  <c r="AL1569" i="9"/>
  <c r="AO1568" i="9"/>
  <c r="AN1568" i="9"/>
  <c r="AM1568" i="9"/>
  <c r="AL1568" i="9"/>
  <c r="AO1567" i="9"/>
  <c r="AN1567" i="9"/>
  <c r="AM1567" i="9"/>
  <c r="AL1567" i="9"/>
  <c r="AO1566" i="9"/>
  <c r="AN1566" i="9"/>
  <c r="AM1566" i="9"/>
  <c r="AL1566" i="9"/>
  <c r="AO1565" i="9"/>
  <c r="AN1565" i="9"/>
  <c r="AM1565" i="9"/>
  <c r="AL1565" i="9"/>
  <c r="AO1564" i="9"/>
  <c r="AN1564" i="9"/>
  <c r="AM1564" i="9"/>
  <c r="AL1564" i="9"/>
  <c r="AO1563" i="9"/>
  <c r="AN1563" i="9"/>
  <c r="AM1563" i="9"/>
  <c r="AL1563" i="9"/>
  <c r="AO1562" i="9"/>
  <c r="AN1562" i="9"/>
  <c r="AM1562" i="9"/>
  <c r="AL1562" i="9"/>
  <c r="AO1561" i="9"/>
  <c r="AN1561" i="9"/>
  <c r="AM1561" i="9"/>
  <c r="AL1561" i="9"/>
  <c r="AO1560" i="9"/>
  <c r="AN1560" i="9"/>
  <c r="AM1560" i="9"/>
  <c r="AL1560" i="9"/>
  <c r="AO1559" i="9"/>
  <c r="AN1559" i="9"/>
  <c r="AM1559" i="9"/>
  <c r="AL1559" i="9"/>
  <c r="AO1558" i="9"/>
  <c r="AN1558" i="9"/>
  <c r="AM1558" i="9"/>
  <c r="AL1558" i="9"/>
  <c r="AO1557" i="9"/>
  <c r="AN1557" i="9"/>
  <c r="AM1557" i="9"/>
  <c r="AL1557" i="9"/>
  <c r="AO1556" i="9"/>
  <c r="AN1556" i="9"/>
  <c r="AM1556" i="9"/>
  <c r="AL1556" i="9"/>
  <c r="AO1555" i="9"/>
  <c r="AN1555" i="9"/>
  <c r="AM1555" i="9"/>
  <c r="AL1555" i="9"/>
  <c r="AO1554" i="9"/>
  <c r="AN1554" i="9"/>
  <c r="AM1554" i="9"/>
  <c r="AL1554" i="9"/>
  <c r="AO1553" i="9"/>
  <c r="AN1553" i="9"/>
  <c r="AM1553" i="9"/>
  <c r="AL1553" i="9"/>
  <c r="AO1552" i="9"/>
  <c r="AN1552" i="9"/>
  <c r="AM1552" i="9"/>
  <c r="AL1552" i="9"/>
  <c r="AO1551" i="9"/>
  <c r="AN1551" i="9"/>
  <c r="AM1551" i="9"/>
  <c r="AL1551" i="9"/>
  <c r="AO1550" i="9"/>
  <c r="AN1550" i="9"/>
  <c r="AM1550" i="9"/>
  <c r="AL1550" i="9"/>
  <c r="AO1549" i="9"/>
  <c r="AN1549" i="9"/>
  <c r="AM1549" i="9"/>
  <c r="AL1549" i="9"/>
  <c r="AO1548" i="9"/>
  <c r="AN1548" i="9"/>
  <c r="AM1548" i="9"/>
  <c r="AL1548" i="9"/>
  <c r="AO1547" i="9"/>
  <c r="AN1547" i="9"/>
  <c r="AM1547" i="9"/>
  <c r="AL1547" i="9"/>
  <c r="AO1546" i="9"/>
  <c r="AN1546" i="9"/>
  <c r="AM1546" i="9"/>
  <c r="AL1546" i="9"/>
  <c r="AO1545" i="9"/>
  <c r="AN1545" i="9"/>
  <c r="AM1545" i="9"/>
  <c r="AL1545" i="9"/>
  <c r="AO1544" i="9"/>
  <c r="AN1544" i="9"/>
  <c r="AM1544" i="9"/>
  <c r="AL1544" i="9"/>
  <c r="AO1543" i="9"/>
  <c r="AN1543" i="9"/>
  <c r="AM1543" i="9"/>
  <c r="AL1543" i="9"/>
  <c r="AO1542" i="9"/>
  <c r="AN1542" i="9"/>
  <c r="AM1542" i="9"/>
  <c r="AL1542" i="9"/>
  <c r="AO1541" i="9"/>
  <c r="AN1541" i="9"/>
  <c r="AM1541" i="9"/>
  <c r="AL1541" i="9"/>
  <c r="AO1540" i="9"/>
  <c r="AN1540" i="9"/>
  <c r="AM1540" i="9"/>
  <c r="AL1540" i="9"/>
  <c r="AO1539" i="9"/>
  <c r="AN1539" i="9"/>
  <c r="AM1539" i="9"/>
  <c r="AL1539" i="9"/>
  <c r="AO1538" i="9"/>
  <c r="AN1538" i="9"/>
  <c r="AM1538" i="9"/>
  <c r="AL1538" i="9"/>
  <c r="AO1537" i="9"/>
  <c r="AN1537" i="9"/>
  <c r="AM1537" i="9"/>
  <c r="AL1537" i="9"/>
  <c r="AO1536" i="9"/>
  <c r="AN1536" i="9"/>
  <c r="AM1536" i="9"/>
  <c r="AL1536" i="9"/>
  <c r="AO1535" i="9"/>
  <c r="AN1535" i="9"/>
  <c r="AM1535" i="9"/>
  <c r="AL1535" i="9"/>
  <c r="AO1534" i="9"/>
  <c r="AN1534" i="9"/>
  <c r="AM1534" i="9"/>
  <c r="AL1534" i="9"/>
  <c r="AO1533" i="9"/>
  <c r="AN1533" i="9"/>
  <c r="AM1533" i="9"/>
  <c r="AL1533" i="9"/>
  <c r="AO1532" i="9"/>
  <c r="AN1532" i="9"/>
  <c r="AM1532" i="9"/>
  <c r="AL1532" i="9"/>
  <c r="AO1531" i="9"/>
  <c r="AN1531" i="9"/>
  <c r="AM1531" i="9"/>
  <c r="AL1531" i="9"/>
  <c r="AO1530" i="9"/>
  <c r="AN1530" i="9"/>
  <c r="AM1530" i="9"/>
  <c r="AL1530" i="9"/>
  <c r="AO1529" i="9"/>
  <c r="AN1529" i="9"/>
  <c r="AM1529" i="9"/>
  <c r="AL1529" i="9"/>
  <c r="AO1528" i="9"/>
  <c r="AN1528" i="9"/>
  <c r="AM1528" i="9"/>
  <c r="AL1528" i="9"/>
  <c r="AO1527" i="9"/>
  <c r="AN1527" i="9"/>
  <c r="AM1527" i="9"/>
  <c r="AL1527" i="9"/>
  <c r="AO1526" i="9"/>
  <c r="AN1526" i="9"/>
  <c r="AM1526" i="9"/>
  <c r="AL1526" i="9"/>
  <c r="AO1525" i="9"/>
  <c r="AN1525" i="9"/>
  <c r="AM1525" i="9"/>
  <c r="AL1525" i="9"/>
  <c r="AO1524" i="9"/>
  <c r="AN1524" i="9"/>
  <c r="AM1524" i="9"/>
  <c r="AL1524" i="9"/>
  <c r="AO1523" i="9"/>
  <c r="AN1523" i="9"/>
  <c r="AM1523" i="9"/>
  <c r="AL1523" i="9"/>
  <c r="AO1522" i="9"/>
  <c r="AN1522" i="9"/>
  <c r="AM1522" i="9"/>
  <c r="AL1522" i="9"/>
  <c r="AO1521" i="9"/>
  <c r="AN1521" i="9"/>
  <c r="AM1521" i="9"/>
  <c r="AL1521" i="9"/>
  <c r="AO1520" i="9"/>
  <c r="AN1520" i="9"/>
  <c r="AM1520" i="9"/>
  <c r="AL1520" i="9"/>
  <c r="AO1519" i="9"/>
  <c r="AN1519" i="9"/>
  <c r="AM1519" i="9"/>
  <c r="AL1519" i="9"/>
  <c r="AO1518" i="9"/>
  <c r="AN1518" i="9"/>
  <c r="AM1518" i="9"/>
  <c r="AL1518" i="9"/>
  <c r="AO1517" i="9"/>
  <c r="AN1517" i="9"/>
  <c r="AM1517" i="9"/>
  <c r="AL1517" i="9"/>
  <c r="AO1516" i="9"/>
  <c r="AN1516" i="9"/>
  <c r="AM1516" i="9"/>
  <c r="AL1516" i="9"/>
  <c r="AO1515" i="9"/>
  <c r="AN1515" i="9"/>
  <c r="AM1515" i="9"/>
  <c r="AL1515" i="9"/>
  <c r="AO1514" i="9"/>
  <c r="AN1514" i="9"/>
  <c r="AM1514" i="9"/>
  <c r="AL1514" i="9"/>
  <c r="AO1513" i="9"/>
  <c r="AN1513" i="9"/>
  <c r="AM1513" i="9"/>
  <c r="AL1513" i="9"/>
  <c r="AO1512" i="9"/>
  <c r="AN1512" i="9"/>
  <c r="AM1512" i="9"/>
  <c r="AL1512" i="9"/>
  <c r="AO1511" i="9"/>
  <c r="AN1511" i="9"/>
  <c r="AM1511" i="9"/>
  <c r="AL1511" i="9"/>
  <c r="AO1510" i="9"/>
  <c r="AN1510" i="9"/>
  <c r="AM1510" i="9"/>
  <c r="AL1510" i="9"/>
  <c r="AO1509" i="9"/>
  <c r="AN1509" i="9"/>
  <c r="AM1509" i="9"/>
  <c r="AL1509" i="9"/>
  <c r="AO1508" i="9"/>
  <c r="AN1508" i="9"/>
  <c r="AM1508" i="9"/>
  <c r="AL1508" i="9"/>
  <c r="AO1507" i="9"/>
  <c r="AN1507" i="9"/>
  <c r="AM1507" i="9"/>
  <c r="AL1507" i="9"/>
  <c r="AO1506" i="9"/>
  <c r="AN1506" i="9"/>
  <c r="AM1506" i="9"/>
  <c r="AL1506" i="9"/>
  <c r="AO1505" i="9"/>
  <c r="AN1505" i="9"/>
  <c r="AM1505" i="9"/>
  <c r="AL1505" i="9"/>
  <c r="AO1504" i="9"/>
  <c r="AN1504" i="9"/>
  <c r="AM1504" i="9"/>
  <c r="AL1504" i="9"/>
  <c r="AO1503" i="9"/>
  <c r="AN1503" i="9"/>
  <c r="AM1503" i="9"/>
  <c r="AL1503" i="9"/>
  <c r="AO1502" i="9"/>
  <c r="AN1502" i="9"/>
  <c r="AM1502" i="9"/>
  <c r="AL1502" i="9"/>
  <c r="AO1501" i="9"/>
  <c r="AN1501" i="9"/>
  <c r="AM1501" i="9"/>
  <c r="AL1501" i="9"/>
  <c r="AO1500" i="9"/>
  <c r="AN1500" i="9"/>
  <c r="AM1500" i="9"/>
  <c r="AL1500" i="9"/>
  <c r="AO1499" i="9"/>
  <c r="AN1499" i="9"/>
  <c r="AM1499" i="9"/>
  <c r="AL1499" i="9"/>
  <c r="AO1498" i="9"/>
  <c r="AN1498" i="9"/>
  <c r="AM1498" i="9"/>
  <c r="AL1498" i="9"/>
  <c r="AO1497" i="9"/>
  <c r="AN1497" i="9"/>
  <c r="AM1497" i="9"/>
  <c r="AL1497" i="9"/>
  <c r="AO1496" i="9"/>
  <c r="AN1496" i="9"/>
  <c r="AM1496" i="9"/>
  <c r="AL1496" i="9"/>
  <c r="AO1495" i="9"/>
  <c r="AN1495" i="9"/>
  <c r="AM1495" i="9"/>
  <c r="AL1495" i="9"/>
  <c r="AO1494" i="9"/>
  <c r="AN1494" i="9"/>
  <c r="AM1494" i="9"/>
  <c r="AL1494" i="9"/>
  <c r="AO1493" i="9"/>
  <c r="AN1493" i="9"/>
  <c r="AM1493" i="9"/>
  <c r="AL1493" i="9"/>
  <c r="AO1492" i="9"/>
  <c r="AN1492" i="9"/>
  <c r="AM1492" i="9"/>
  <c r="AL1492" i="9"/>
  <c r="AO1491" i="9"/>
  <c r="AN1491" i="9"/>
  <c r="AM1491" i="9"/>
  <c r="AL1491" i="9"/>
  <c r="AO1490" i="9"/>
  <c r="AN1490" i="9"/>
  <c r="AM1490" i="9"/>
  <c r="AL1490" i="9"/>
  <c r="AO1489" i="9"/>
  <c r="AN1489" i="9"/>
  <c r="AM1489" i="9"/>
  <c r="AL1489" i="9"/>
  <c r="AO1488" i="9"/>
  <c r="AN1488" i="9"/>
  <c r="AM1488" i="9"/>
  <c r="AL1488" i="9"/>
  <c r="AO1487" i="9"/>
  <c r="AN1487" i="9"/>
  <c r="AM1487" i="9"/>
  <c r="AL1487" i="9"/>
  <c r="AO1486" i="9"/>
  <c r="AN1486" i="9"/>
  <c r="AM1486" i="9"/>
  <c r="AL1486" i="9"/>
  <c r="AO1485" i="9"/>
  <c r="AN1485" i="9"/>
  <c r="AM1485" i="9"/>
  <c r="AL1485" i="9"/>
  <c r="AO1484" i="9"/>
  <c r="AN1484" i="9"/>
  <c r="AM1484" i="9"/>
  <c r="AL1484" i="9"/>
  <c r="AO1483" i="9"/>
  <c r="AN1483" i="9"/>
  <c r="AM1483" i="9"/>
  <c r="AL1483" i="9"/>
  <c r="AO1482" i="9"/>
  <c r="AN1482" i="9"/>
  <c r="AM1482" i="9"/>
  <c r="AL1482" i="9"/>
  <c r="AO1481" i="9"/>
  <c r="AN1481" i="9"/>
  <c r="AM1481" i="9"/>
  <c r="AL1481" i="9"/>
  <c r="AO1480" i="9"/>
  <c r="AN1480" i="9"/>
  <c r="AM1480" i="9"/>
  <c r="AL1480" i="9"/>
  <c r="AO1479" i="9"/>
  <c r="AN1479" i="9"/>
  <c r="AM1479" i="9"/>
  <c r="AL1479" i="9"/>
  <c r="AO1478" i="9"/>
  <c r="AN1478" i="9"/>
  <c r="AM1478" i="9"/>
  <c r="AL1478" i="9"/>
  <c r="AO1477" i="9"/>
  <c r="AN1477" i="9"/>
  <c r="AM1477" i="9"/>
  <c r="AL1477" i="9"/>
  <c r="AO1476" i="9"/>
  <c r="AN1476" i="9"/>
  <c r="AM1476" i="9"/>
  <c r="AL1476" i="9"/>
  <c r="AO1475" i="9"/>
  <c r="AN1475" i="9"/>
  <c r="AM1475" i="9"/>
  <c r="AL1475" i="9"/>
  <c r="AO1474" i="9"/>
  <c r="AN1474" i="9"/>
  <c r="AM1474" i="9"/>
  <c r="AL1474" i="9"/>
  <c r="AO1473" i="9"/>
  <c r="AN1473" i="9"/>
  <c r="AM1473" i="9"/>
  <c r="AL1473" i="9"/>
  <c r="AO1472" i="9"/>
  <c r="AN1472" i="9"/>
  <c r="AM1472" i="9"/>
  <c r="AL1472" i="9"/>
  <c r="AO1471" i="9"/>
  <c r="AN1471" i="9"/>
  <c r="AM1471" i="9"/>
  <c r="AL1471" i="9"/>
  <c r="AO1470" i="9"/>
  <c r="AN1470" i="9"/>
  <c r="AM1470" i="9"/>
  <c r="AL1470" i="9"/>
  <c r="AO1469" i="9"/>
  <c r="AN1469" i="9"/>
  <c r="AM1469" i="9"/>
  <c r="AL1469" i="9"/>
  <c r="AO1468" i="9"/>
  <c r="AN1468" i="9"/>
  <c r="AM1468" i="9"/>
  <c r="AL1468" i="9"/>
  <c r="AO1467" i="9"/>
  <c r="AN1467" i="9"/>
  <c r="AM1467" i="9"/>
  <c r="AL1467" i="9"/>
  <c r="AO1466" i="9"/>
  <c r="AN1466" i="9"/>
  <c r="AM1466" i="9"/>
  <c r="AL1466" i="9"/>
  <c r="AO1465" i="9"/>
  <c r="AN1465" i="9"/>
  <c r="AM1465" i="9"/>
  <c r="AL1465" i="9"/>
  <c r="AO1464" i="9"/>
  <c r="AN1464" i="9"/>
  <c r="AM1464" i="9"/>
  <c r="AL1464" i="9"/>
  <c r="AO1463" i="9"/>
  <c r="AN1463" i="9"/>
  <c r="AM1463" i="9"/>
  <c r="AL1463" i="9"/>
  <c r="AO1462" i="9"/>
  <c r="AN1462" i="9"/>
  <c r="AM1462" i="9"/>
  <c r="AL1462" i="9"/>
  <c r="AO1461" i="9"/>
  <c r="AN1461" i="9"/>
  <c r="AM1461" i="9"/>
  <c r="AL1461" i="9"/>
  <c r="AO1460" i="9"/>
  <c r="AN1460" i="9"/>
  <c r="AM1460" i="9"/>
  <c r="AL1460" i="9"/>
  <c r="AO1459" i="9"/>
  <c r="AN1459" i="9"/>
  <c r="AM1459" i="9"/>
  <c r="AL1459" i="9"/>
  <c r="AO1458" i="9"/>
  <c r="AN1458" i="9"/>
  <c r="AM1458" i="9"/>
  <c r="AL1458" i="9"/>
  <c r="AO1457" i="9"/>
  <c r="AN1457" i="9"/>
  <c r="AM1457" i="9"/>
  <c r="AL1457" i="9"/>
  <c r="AO1456" i="9"/>
  <c r="AN1456" i="9"/>
  <c r="AM1456" i="9"/>
  <c r="AL1456" i="9"/>
  <c r="AO1455" i="9"/>
  <c r="AN1455" i="9"/>
  <c r="AM1455" i="9"/>
  <c r="AL1455" i="9"/>
  <c r="AO1454" i="9"/>
  <c r="AN1454" i="9"/>
  <c r="AM1454" i="9"/>
  <c r="AL1454" i="9"/>
  <c r="AO1453" i="9"/>
  <c r="AN1453" i="9"/>
  <c r="AM1453" i="9"/>
  <c r="AL1453" i="9"/>
  <c r="AO1452" i="9"/>
  <c r="AN1452" i="9"/>
  <c r="AM1452" i="9"/>
  <c r="AL1452" i="9"/>
  <c r="AO1451" i="9"/>
  <c r="AN1451" i="9"/>
  <c r="AM1451" i="9"/>
  <c r="AL1451" i="9"/>
  <c r="AO1450" i="9"/>
  <c r="AN1450" i="9"/>
  <c r="AM1450" i="9"/>
  <c r="AL1450" i="9"/>
  <c r="AO1449" i="9"/>
  <c r="AN1449" i="9"/>
  <c r="AM1449" i="9"/>
  <c r="AL1449" i="9"/>
  <c r="AO1448" i="9"/>
  <c r="AN1448" i="9"/>
  <c r="AM1448" i="9"/>
  <c r="AL1448" i="9"/>
  <c r="AO1447" i="9"/>
  <c r="AN1447" i="9"/>
  <c r="AM1447" i="9"/>
  <c r="AL1447" i="9"/>
  <c r="AO1446" i="9"/>
  <c r="AN1446" i="9"/>
  <c r="AM1446" i="9"/>
  <c r="AL1446" i="9"/>
  <c r="AO1445" i="9"/>
  <c r="AN1445" i="9"/>
  <c r="AM1445" i="9"/>
  <c r="AL1445" i="9"/>
  <c r="AO1444" i="9"/>
  <c r="AN1444" i="9"/>
  <c r="AM1444" i="9"/>
  <c r="AL1444" i="9"/>
  <c r="AO1443" i="9"/>
  <c r="AN1443" i="9"/>
  <c r="AM1443" i="9"/>
  <c r="AL1443" i="9"/>
  <c r="AO1442" i="9"/>
  <c r="AN1442" i="9"/>
  <c r="AM1442" i="9"/>
  <c r="AL1442" i="9"/>
  <c r="AO1441" i="9"/>
  <c r="AN1441" i="9"/>
  <c r="AM1441" i="9"/>
  <c r="AL1441" i="9"/>
  <c r="AO1440" i="9"/>
  <c r="AN1440" i="9"/>
  <c r="AM1440" i="9"/>
  <c r="AL1440" i="9"/>
  <c r="AO1439" i="9"/>
  <c r="AN1439" i="9"/>
  <c r="AM1439" i="9"/>
  <c r="AL1439" i="9"/>
  <c r="AO1438" i="9"/>
  <c r="AN1438" i="9"/>
  <c r="AM1438" i="9"/>
  <c r="AL1438" i="9"/>
  <c r="AO1437" i="9"/>
  <c r="AN1437" i="9"/>
  <c r="AM1437" i="9"/>
  <c r="AL1437" i="9"/>
  <c r="AO1436" i="9"/>
  <c r="AN1436" i="9"/>
  <c r="AM1436" i="9"/>
  <c r="AL1436" i="9"/>
  <c r="AO1435" i="9"/>
  <c r="AN1435" i="9"/>
  <c r="AM1435" i="9"/>
  <c r="AL1435" i="9"/>
  <c r="AO1434" i="9"/>
  <c r="AN1434" i="9"/>
  <c r="AM1434" i="9"/>
  <c r="AL1434" i="9"/>
  <c r="AO1433" i="9"/>
  <c r="AN1433" i="9"/>
  <c r="AM1433" i="9"/>
  <c r="AL1433" i="9"/>
  <c r="AO1432" i="9"/>
  <c r="AN1432" i="9"/>
  <c r="AM1432" i="9"/>
  <c r="AL1432" i="9"/>
  <c r="AO1431" i="9"/>
  <c r="AN1431" i="9"/>
  <c r="AM1431" i="9"/>
  <c r="AL1431" i="9"/>
  <c r="AO1430" i="9"/>
  <c r="AN1430" i="9"/>
  <c r="AM1430" i="9"/>
  <c r="AL1430" i="9"/>
  <c r="AO1429" i="9"/>
  <c r="AN1429" i="9"/>
  <c r="AM1429" i="9"/>
  <c r="AL1429" i="9"/>
  <c r="AO1428" i="9"/>
  <c r="AN1428" i="9"/>
  <c r="AM1428" i="9"/>
  <c r="AL1428" i="9"/>
  <c r="AO1427" i="9"/>
  <c r="AN1427" i="9"/>
  <c r="AM1427" i="9"/>
  <c r="AL1427" i="9"/>
  <c r="AO1426" i="9"/>
  <c r="AN1426" i="9"/>
  <c r="AM1426" i="9"/>
  <c r="AL1426" i="9"/>
  <c r="AO1425" i="9"/>
  <c r="AN1425" i="9"/>
  <c r="AM1425" i="9"/>
  <c r="AL1425" i="9"/>
  <c r="AO1424" i="9"/>
  <c r="AN1424" i="9"/>
  <c r="AM1424" i="9"/>
  <c r="AL1424" i="9"/>
  <c r="AO1423" i="9"/>
  <c r="AN1423" i="9"/>
  <c r="AM1423" i="9"/>
  <c r="AL1423" i="9"/>
  <c r="AO1422" i="9"/>
  <c r="AN1422" i="9"/>
  <c r="AM1422" i="9"/>
  <c r="AL1422" i="9"/>
  <c r="AO1421" i="9"/>
  <c r="AN1421" i="9"/>
  <c r="AM1421" i="9"/>
  <c r="AL1421" i="9"/>
  <c r="AO1420" i="9"/>
  <c r="AN1420" i="9"/>
  <c r="AM1420" i="9"/>
  <c r="AL1420" i="9"/>
  <c r="AO1419" i="9"/>
  <c r="AN1419" i="9"/>
  <c r="AM1419" i="9"/>
  <c r="AL1419" i="9"/>
  <c r="AO1418" i="9"/>
  <c r="AN1418" i="9"/>
  <c r="AM1418" i="9"/>
  <c r="AL1418" i="9"/>
  <c r="AO1417" i="9"/>
  <c r="AN1417" i="9"/>
  <c r="AM1417" i="9"/>
  <c r="AL1417" i="9"/>
  <c r="AO1416" i="9"/>
  <c r="AN1416" i="9"/>
  <c r="AM1416" i="9"/>
  <c r="AL1416" i="9"/>
  <c r="AO1415" i="9"/>
  <c r="AN1415" i="9"/>
  <c r="AM1415" i="9"/>
  <c r="AL1415" i="9"/>
  <c r="AO1414" i="9"/>
  <c r="AN1414" i="9"/>
  <c r="AM1414" i="9"/>
  <c r="AL1414" i="9"/>
  <c r="AO1413" i="9"/>
  <c r="AN1413" i="9"/>
  <c r="AM1413" i="9"/>
  <c r="AL1413" i="9"/>
  <c r="AO1412" i="9"/>
  <c r="AN1412" i="9"/>
  <c r="AM1412" i="9"/>
  <c r="AL1412" i="9"/>
  <c r="AO1411" i="9"/>
  <c r="AN1411" i="9"/>
  <c r="AM1411" i="9"/>
  <c r="AL1411" i="9"/>
  <c r="AO1410" i="9"/>
  <c r="AN1410" i="9"/>
  <c r="AM1410" i="9"/>
  <c r="AL1410" i="9"/>
  <c r="AO1409" i="9"/>
  <c r="AN1409" i="9"/>
  <c r="AM1409" i="9"/>
  <c r="AL1409" i="9"/>
  <c r="AO1408" i="9"/>
  <c r="AN1408" i="9"/>
  <c r="AM1408" i="9"/>
  <c r="AL1408" i="9"/>
  <c r="AO1407" i="9"/>
  <c r="AN1407" i="9"/>
  <c r="AM1407" i="9"/>
  <c r="AL1407" i="9"/>
  <c r="AO1406" i="9"/>
  <c r="AN1406" i="9"/>
  <c r="AM1406" i="9"/>
  <c r="AL1406" i="9"/>
  <c r="AO1405" i="9"/>
  <c r="AN1405" i="9"/>
  <c r="AM1405" i="9"/>
  <c r="AL1405" i="9"/>
  <c r="AO1404" i="9"/>
  <c r="AN1404" i="9"/>
  <c r="AM1404" i="9"/>
  <c r="AL1404" i="9"/>
  <c r="AO1403" i="9"/>
  <c r="AN1403" i="9"/>
  <c r="AM1403" i="9"/>
  <c r="AL1403" i="9"/>
  <c r="AO1402" i="9"/>
  <c r="AN1402" i="9"/>
  <c r="AM1402" i="9"/>
  <c r="AL1402" i="9"/>
  <c r="AO1401" i="9"/>
  <c r="AN1401" i="9"/>
  <c r="AM1401" i="9"/>
  <c r="AL1401" i="9"/>
  <c r="AO1400" i="9"/>
  <c r="AN1400" i="9"/>
  <c r="AM1400" i="9"/>
  <c r="AL1400" i="9"/>
  <c r="AO1399" i="9"/>
  <c r="AN1399" i="9"/>
  <c r="AM1399" i="9"/>
  <c r="AL1399" i="9"/>
  <c r="AO1398" i="9"/>
  <c r="AN1398" i="9"/>
  <c r="AM1398" i="9"/>
  <c r="AL1398" i="9"/>
  <c r="AO1397" i="9"/>
  <c r="AN1397" i="9"/>
  <c r="AM1397" i="9"/>
  <c r="AL1397" i="9"/>
  <c r="AO1396" i="9"/>
  <c r="AN1396" i="9"/>
  <c r="AM1396" i="9"/>
  <c r="AL1396" i="9"/>
  <c r="AO1395" i="9"/>
  <c r="AN1395" i="9"/>
  <c r="AM1395" i="9"/>
  <c r="AL1395" i="9"/>
  <c r="AO1394" i="9"/>
  <c r="AN1394" i="9"/>
  <c r="AM1394" i="9"/>
  <c r="AL1394" i="9"/>
  <c r="AO1393" i="9"/>
  <c r="AN1393" i="9"/>
  <c r="AM1393" i="9"/>
  <c r="AL1393" i="9"/>
  <c r="AO1392" i="9"/>
  <c r="AN1392" i="9"/>
  <c r="AM1392" i="9"/>
  <c r="AL1392" i="9"/>
  <c r="AO1391" i="9"/>
  <c r="AN1391" i="9"/>
  <c r="AM1391" i="9"/>
  <c r="AL1391" i="9"/>
  <c r="AO1390" i="9"/>
  <c r="AN1390" i="9"/>
  <c r="AM1390" i="9"/>
  <c r="AL1390" i="9"/>
  <c r="AO1389" i="9"/>
  <c r="AN1389" i="9"/>
  <c r="AM1389" i="9"/>
  <c r="AL1389" i="9"/>
  <c r="AO1388" i="9"/>
  <c r="AN1388" i="9"/>
  <c r="AM1388" i="9"/>
  <c r="AL1388" i="9"/>
  <c r="AO1387" i="9"/>
  <c r="AN1387" i="9"/>
  <c r="AM1387" i="9"/>
  <c r="AL1387" i="9"/>
  <c r="AO1386" i="9"/>
  <c r="AN1386" i="9"/>
  <c r="AM1386" i="9"/>
  <c r="AL1386" i="9"/>
  <c r="AO1385" i="9"/>
  <c r="AN1385" i="9"/>
  <c r="AM1385" i="9"/>
  <c r="AL1385" i="9"/>
  <c r="AO1384" i="9"/>
  <c r="AN1384" i="9"/>
  <c r="AM1384" i="9"/>
  <c r="AL1384" i="9"/>
  <c r="AO1383" i="9"/>
  <c r="AN1383" i="9"/>
  <c r="AM1383" i="9"/>
  <c r="AL1383" i="9"/>
  <c r="AO1382" i="9"/>
  <c r="AN1382" i="9"/>
  <c r="AM1382" i="9"/>
  <c r="AL1382" i="9"/>
  <c r="AO1381" i="9"/>
  <c r="AN1381" i="9"/>
  <c r="AM1381" i="9"/>
  <c r="AL1381" i="9"/>
  <c r="AO1380" i="9"/>
  <c r="AN1380" i="9"/>
  <c r="AM1380" i="9"/>
  <c r="AL1380" i="9"/>
  <c r="AO1379" i="9"/>
  <c r="AN1379" i="9"/>
  <c r="AM1379" i="9"/>
  <c r="AL1379" i="9"/>
  <c r="AO1378" i="9"/>
  <c r="AN1378" i="9"/>
  <c r="AM1378" i="9"/>
  <c r="AL1378" i="9"/>
  <c r="AO1377" i="9"/>
  <c r="AN1377" i="9"/>
  <c r="AM1377" i="9"/>
  <c r="AL1377" i="9"/>
  <c r="AO1376" i="9"/>
  <c r="AN1376" i="9"/>
  <c r="AM1376" i="9"/>
  <c r="AL1376" i="9"/>
  <c r="AO1375" i="9"/>
  <c r="AN1375" i="9"/>
  <c r="AM1375" i="9"/>
  <c r="AL1375" i="9"/>
  <c r="AO1374" i="9"/>
  <c r="AN1374" i="9"/>
  <c r="AM1374" i="9"/>
  <c r="AL1374" i="9"/>
  <c r="AO1373" i="9"/>
  <c r="AN1373" i="9"/>
  <c r="AM1373" i="9"/>
  <c r="AL1373" i="9"/>
  <c r="AO1372" i="9"/>
  <c r="AN1372" i="9"/>
  <c r="AM1372" i="9"/>
  <c r="AL1372" i="9"/>
  <c r="AO1371" i="9"/>
  <c r="AN1371" i="9"/>
  <c r="AM1371" i="9"/>
  <c r="AL1371" i="9"/>
  <c r="AO1370" i="9"/>
  <c r="AN1370" i="9"/>
  <c r="AM1370" i="9"/>
  <c r="AL1370" i="9"/>
  <c r="AO1369" i="9"/>
  <c r="AN1369" i="9"/>
  <c r="AM1369" i="9"/>
  <c r="AL1369" i="9"/>
  <c r="AO1368" i="9"/>
  <c r="AN1368" i="9"/>
  <c r="AM1368" i="9"/>
  <c r="AL1368" i="9"/>
  <c r="AO1367" i="9"/>
  <c r="AN1367" i="9"/>
  <c r="AM1367" i="9"/>
  <c r="AL1367" i="9"/>
  <c r="AO1366" i="9"/>
  <c r="AN1366" i="9"/>
  <c r="AM1366" i="9"/>
  <c r="AL1366" i="9"/>
  <c r="AO1365" i="9"/>
  <c r="AN1365" i="9"/>
  <c r="AM1365" i="9"/>
  <c r="AL1365" i="9"/>
  <c r="AO1364" i="9"/>
  <c r="AN1364" i="9"/>
  <c r="AM1364" i="9"/>
  <c r="AL1364" i="9"/>
  <c r="AO1363" i="9"/>
  <c r="AN1363" i="9"/>
  <c r="AM1363" i="9"/>
  <c r="AL1363" i="9"/>
  <c r="AO1362" i="9"/>
  <c r="AN1362" i="9"/>
  <c r="AM1362" i="9"/>
  <c r="AL1362" i="9"/>
  <c r="AO1361" i="9"/>
  <c r="AN1361" i="9"/>
  <c r="AM1361" i="9"/>
  <c r="AL1361" i="9"/>
  <c r="AO1360" i="9"/>
  <c r="AN1360" i="9"/>
  <c r="AM1360" i="9"/>
  <c r="AL1360" i="9"/>
  <c r="AO1359" i="9"/>
  <c r="AN1359" i="9"/>
  <c r="AM1359" i="9"/>
  <c r="AL1359" i="9"/>
  <c r="AO1358" i="9"/>
  <c r="AN1358" i="9"/>
  <c r="AM1358" i="9"/>
  <c r="AL1358" i="9"/>
  <c r="AO1357" i="9"/>
  <c r="AN1357" i="9"/>
  <c r="AM1357" i="9"/>
  <c r="AL1357" i="9"/>
  <c r="AO1356" i="9"/>
  <c r="AN1356" i="9"/>
  <c r="AM1356" i="9"/>
  <c r="AL1356" i="9"/>
  <c r="AO1355" i="9"/>
  <c r="AN1355" i="9"/>
  <c r="AM1355" i="9"/>
  <c r="AL1355" i="9"/>
  <c r="AO1354" i="9"/>
  <c r="AN1354" i="9"/>
  <c r="AM1354" i="9"/>
  <c r="AL1354" i="9"/>
  <c r="AO1353" i="9"/>
  <c r="AN1353" i="9"/>
  <c r="AM1353" i="9"/>
  <c r="AL1353" i="9"/>
  <c r="AO1352" i="9"/>
  <c r="AN1352" i="9"/>
  <c r="AM1352" i="9"/>
  <c r="AL1352" i="9"/>
  <c r="AO1351" i="9"/>
  <c r="AN1351" i="9"/>
  <c r="AM1351" i="9"/>
  <c r="AL1351" i="9"/>
  <c r="AO1350" i="9"/>
  <c r="AN1350" i="9"/>
  <c r="AM1350" i="9"/>
  <c r="AL1350" i="9"/>
  <c r="AO1349" i="9"/>
  <c r="AN1349" i="9"/>
  <c r="AM1349" i="9"/>
  <c r="AL1349" i="9"/>
  <c r="AO1348" i="9"/>
  <c r="AN1348" i="9"/>
  <c r="AM1348" i="9"/>
  <c r="AL1348" i="9"/>
  <c r="AO1347" i="9"/>
  <c r="AN1347" i="9"/>
  <c r="AM1347" i="9"/>
  <c r="AL1347" i="9"/>
  <c r="AO1346" i="9"/>
  <c r="AN1346" i="9"/>
  <c r="AM1346" i="9"/>
  <c r="AL1346" i="9"/>
  <c r="AO1345" i="9"/>
  <c r="AN1345" i="9"/>
  <c r="AM1345" i="9"/>
  <c r="AL1345" i="9"/>
  <c r="AO1344" i="9"/>
  <c r="AN1344" i="9"/>
  <c r="AM1344" i="9"/>
  <c r="AL1344" i="9"/>
  <c r="AO1343" i="9"/>
  <c r="AN1343" i="9"/>
  <c r="AM1343" i="9"/>
  <c r="AL1343" i="9"/>
  <c r="AO1342" i="9"/>
  <c r="AN1342" i="9"/>
  <c r="AM1342" i="9"/>
  <c r="AL1342" i="9"/>
  <c r="AO1341" i="9"/>
  <c r="AN1341" i="9"/>
  <c r="AM1341" i="9"/>
  <c r="AL1341" i="9"/>
  <c r="AO1340" i="9"/>
  <c r="AN1340" i="9"/>
  <c r="AM1340" i="9"/>
  <c r="AL1340" i="9"/>
  <c r="AO1339" i="9"/>
  <c r="AN1339" i="9"/>
  <c r="AM1339" i="9"/>
  <c r="AL1339" i="9"/>
  <c r="AO1338" i="9"/>
  <c r="AN1338" i="9"/>
  <c r="AM1338" i="9"/>
  <c r="AL1338" i="9"/>
  <c r="AO1337" i="9"/>
  <c r="AN1337" i="9"/>
  <c r="AM1337" i="9"/>
  <c r="AL1337" i="9"/>
  <c r="AO1336" i="9"/>
  <c r="AN1336" i="9"/>
  <c r="AM1336" i="9"/>
  <c r="AL1336" i="9"/>
  <c r="AO1335" i="9"/>
  <c r="AN1335" i="9"/>
  <c r="AM1335" i="9"/>
  <c r="AL1335" i="9"/>
  <c r="AO1334" i="9"/>
  <c r="AN1334" i="9"/>
  <c r="AM1334" i="9"/>
  <c r="AL1334" i="9"/>
  <c r="AO1333" i="9"/>
  <c r="AN1333" i="9"/>
  <c r="AM1333" i="9"/>
  <c r="AL1333" i="9"/>
  <c r="AO1332" i="9"/>
  <c r="AN1332" i="9"/>
  <c r="AM1332" i="9"/>
  <c r="AL1332" i="9"/>
  <c r="AO1331" i="9"/>
  <c r="AN1331" i="9"/>
  <c r="AM1331" i="9"/>
  <c r="AL1331" i="9"/>
  <c r="AO1330" i="9"/>
  <c r="AN1330" i="9"/>
  <c r="AM1330" i="9"/>
  <c r="AL1330" i="9"/>
  <c r="AO1329" i="9"/>
  <c r="AN1329" i="9"/>
  <c r="AM1329" i="9"/>
  <c r="AL1329" i="9"/>
  <c r="AO1328" i="9"/>
  <c r="AN1328" i="9"/>
  <c r="AM1328" i="9"/>
  <c r="AL1328" i="9"/>
  <c r="AO1327" i="9"/>
  <c r="AN1327" i="9"/>
  <c r="AM1327" i="9"/>
  <c r="AL1327" i="9"/>
  <c r="AO1326" i="9"/>
  <c r="AN1326" i="9"/>
  <c r="AM1326" i="9"/>
  <c r="AL1326" i="9"/>
  <c r="AO1325" i="9"/>
  <c r="AN1325" i="9"/>
  <c r="AM1325" i="9"/>
  <c r="AL1325" i="9"/>
  <c r="AO1324" i="9"/>
  <c r="AN1324" i="9"/>
  <c r="AM1324" i="9"/>
  <c r="AL1324" i="9"/>
  <c r="AO1323" i="9"/>
  <c r="AN1323" i="9"/>
  <c r="AM1323" i="9"/>
  <c r="AL1323" i="9"/>
  <c r="AO1322" i="9"/>
  <c r="AN1322" i="9"/>
  <c r="AM1322" i="9"/>
  <c r="AL1322" i="9"/>
  <c r="AO1321" i="9"/>
  <c r="AN1321" i="9"/>
  <c r="AM1321" i="9"/>
  <c r="AL1321" i="9"/>
  <c r="AO1320" i="9"/>
  <c r="AN1320" i="9"/>
  <c r="AM1320" i="9"/>
  <c r="AL1320" i="9"/>
  <c r="AO1319" i="9"/>
  <c r="AN1319" i="9"/>
  <c r="AM1319" i="9"/>
  <c r="AL1319" i="9"/>
  <c r="AO1318" i="9"/>
  <c r="AN1318" i="9"/>
  <c r="AM1318" i="9"/>
  <c r="AL1318" i="9"/>
  <c r="AO1317" i="9"/>
  <c r="AN1317" i="9"/>
  <c r="AM1317" i="9"/>
  <c r="AL1317" i="9"/>
  <c r="AO1316" i="9"/>
  <c r="AN1316" i="9"/>
  <c r="AM1316" i="9"/>
  <c r="AL1316" i="9"/>
  <c r="AO1315" i="9"/>
  <c r="AN1315" i="9"/>
  <c r="AM1315" i="9"/>
  <c r="AL1315" i="9"/>
  <c r="AO1314" i="9"/>
  <c r="AN1314" i="9"/>
  <c r="AM1314" i="9"/>
  <c r="AL1314" i="9"/>
  <c r="AO1313" i="9"/>
  <c r="AN1313" i="9"/>
  <c r="AM1313" i="9"/>
  <c r="AL1313" i="9"/>
  <c r="AO1312" i="9"/>
  <c r="AN1312" i="9"/>
  <c r="AM1312" i="9"/>
  <c r="AL1312" i="9"/>
  <c r="AO1311" i="9"/>
  <c r="AN1311" i="9"/>
  <c r="AM1311" i="9"/>
  <c r="AL1311" i="9"/>
  <c r="AO1310" i="9"/>
  <c r="AN1310" i="9"/>
  <c r="AM1310" i="9"/>
  <c r="AL1310" i="9"/>
  <c r="AO1309" i="9"/>
  <c r="AN1309" i="9"/>
  <c r="AM1309" i="9"/>
  <c r="AL1309" i="9"/>
  <c r="AO1308" i="9"/>
  <c r="AN1308" i="9"/>
  <c r="AM1308" i="9"/>
  <c r="AL1308" i="9"/>
  <c r="AO1307" i="9"/>
  <c r="AN1307" i="9"/>
  <c r="AM1307" i="9"/>
  <c r="AL1307" i="9"/>
  <c r="AO1306" i="9"/>
  <c r="AN1306" i="9"/>
  <c r="AM1306" i="9"/>
  <c r="AL1306" i="9"/>
  <c r="AO1305" i="9"/>
  <c r="AN1305" i="9"/>
  <c r="AM1305" i="9"/>
  <c r="AL1305" i="9"/>
  <c r="AO1304" i="9"/>
  <c r="AN1304" i="9"/>
  <c r="AM1304" i="9"/>
  <c r="AL1304" i="9"/>
  <c r="AO1303" i="9"/>
  <c r="AN1303" i="9"/>
  <c r="AM1303" i="9"/>
  <c r="AL1303" i="9"/>
  <c r="AO1302" i="9"/>
  <c r="AN1302" i="9"/>
  <c r="AM1302" i="9"/>
  <c r="AL1302" i="9"/>
  <c r="AO1301" i="9"/>
  <c r="AN1301" i="9"/>
  <c r="AM1301" i="9"/>
  <c r="AL1301" i="9"/>
  <c r="AO1300" i="9"/>
  <c r="AN1300" i="9"/>
  <c r="AM1300" i="9"/>
  <c r="AL1300" i="9"/>
  <c r="AO1299" i="9"/>
  <c r="AN1299" i="9"/>
  <c r="AM1299" i="9"/>
  <c r="AL1299" i="9"/>
  <c r="AO1298" i="9"/>
  <c r="AN1298" i="9"/>
  <c r="AM1298" i="9"/>
  <c r="AL1298" i="9"/>
  <c r="AO1297" i="9"/>
  <c r="AN1297" i="9"/>
  <c r="AM1297" i="9"/>
  <c r="AL1297" i="9"/>
  <c r="AO1296" i="9"/>
  <c r="AN1296" i="9"/>
  <c r="AM1296" i="9"/>
  <c r="AL1296" i="9"/>
  <c r="AO1295" i="9"/>
  <c r="AN1295" i="9"/>
  <c r="AM1295" i="9"/>
  <c r="AL1295" i="9"/>
  <c r="AO1294" i="9"/>
  <c r="AN1294" i="9"/>
  <c r="AM1294" i="9"/>
  <c r="AL1294" i="9"/>
  <c r="AO1293" i="9"/>
  <c r="AN1293" i="9"/>
  <c r="AM1293" i="9"/>
  <c r="AL1293" i="9"/>
  <c r="AO1292" i="9"/>
  <c r="AN1292" i="9"/>
  <c r="AM1292" i="9"/>
  <c r="AL1292" i="9"/>
  <c r="AO1291" i="9"/>
  <c r="AN1291" i="9"/>
  <c r="AM1291" i="9"/>
  <c r="AL1291" i="9"/>
  <c r="AO1290" i="9"/>
  <c r="AN1290" i="9"/>
  <c r="AM1290" i="9"/>
  <c r="AL1290" i="9"/>
  <c r="AO1289" i="9"/>
  <c r="AN1289" i="9"/>
  <c r="AM1289" i="9"/>
  <c r="AL1289" i="9"/>
  <c r="AO1288" i="9"/>
  <c r="AN1288" i="9"/>
  <c r="AM1288" i="9"/>
  <c r="AL1288" i="9"/>
  <c r="AO1287" i="9"/>
  <c r="AN1287" i="9"/>
  <c r="AM1287" i="9"/>
  <c r="AL1287" i="9"/>
  <c r="AO1286" i="9"/>
  <c r="AN1286" i="9"/>
  <c r="AM1286" i="9"/>
  <c r="AL1286" i="9"/>
  <c r="AO1285" i="9"/>
  <c r="AN1285" i="9"/>
  <c r="AM1285" i="9"/>
  <c r="AL1285" i="9"/>
  <c r="AO1284" i="9"/>
  <c r="AN1284" i="9"/>
  <c r="AM1284" i="9"/>
  <c r="AL1284" i="9"/>
  <c r="AO1283" i="9"/>
  <c r="AN1283" i="9"/>
  <c r="AM1283" i="9"/>
  <c r="AL1283" i="9"/>
  <c r="AO1282" i="9"/>
  <c r="AN1282" i="9"/>
  <c r="AM1282" i="9"/>
  <c r="AL1282" i="9"/>
  <c r="AO1281" i="9"/>
  <c r="AN1281" i="9"/>
  <c r="AM1281" i="9"/>
  <c r="AL1281" i="9"/>
  <c r="AO1280" i="9"/>
  <c r="AN1280" i="9"/>
  <c r="AM1280" i="9"/>
  <c r="AL1280" i="9"/>
  <c r="AO1279" i="9"/>
  <c r="AN1279" i="9"/>
  <c r="AM1279" i="9"/>
  <c r="AL1279" i="9"/>
  <c r="AO1278" i="9"/>
  <c r="AN1278" i="9"/>
  <c r="AM1278" i="9"/>
  <c r="AL1278" i="9"/>
  <c r="AO1277" i="9"/>
  <c r="M67" i="12" s="1"/>
  <c r="AN1277" i="9"/>
  <c r="AM1277" i="9"/>
  <c r="P67" i="12" s="1"/>
  <c r="AL1277" i="9"/>
  <c r="AO1276" i="9"/>
  <c r="AN1276" i="9"/>
  <c r="AM1276" i="9"/>
  <c r="AL1276" i="9"/>
  <c r="AO1275" i="9"/>
  <c r="AN1275" i="9"/>
  <c r="AM1275" i="9"/>
  <c r="AL1275" i="9"/>
  <c r="AO1274" i="9"/>
  <c r="AN1274" i="9"/>
  <c r="AM1274" i="9"/>
  <c r="AL1274" i="9"/>
  <c r="AO1273" i="9"/>
  <c r="AN1273" i="9"/>
  <c r="AM1273" i="9"/>
  <c r="AL1273" i="9"/>
  <c r="AO1272" i="9"/>
  <c r="AN1272" i="9"/>
  <c r="AM1272" i="9"/>
  <c r="AL1272" i="9"/>
  <c r="AO1271" i="9"/>
  <c r="AN1271" i="9"/>
  <c r="AM1271" i="9"/>
  <c r="AL1271" i="9"/>
  <c r="AO1270" i="9"/>
  <c r="AN1270" i="9"/>
  <c r="AM1270" i="9"/>
  <c r="AL1270" i="9"/>
  <c r="AO1269" i="9"/>
  <c r="AN1269" i="9"/>
  <c r="AM1269" i="9"/>
  <c r="AL1269" i="9"/>
  <c r="AO1268" i="9"/>
  <c r="AN1268" i="9"/>
  <c r="AM1268" i="9"/>
  <c r="AL1268" i="9"/>
  <c r="AO1267" i="9"/>
  <c r="AN1267" i="9"/>
  <c r="AM1267" i="9"/>
  <c r="AL1267" i="9"/>
  <c r="AO1266" i="9"/>
  <c r="AN1266" i="9"/>
  <c r="AM1266" i="9"/>
  <c r="AL1266" i="9"/>
  <c r="AO1265" i="9"/>
  <c r="AN1265" i="9"/>
  <c r="AM1265" i="9"/>
  <c r="AL1265" i="9"/>
  <c r="AO1264" i="9"/>
  <c r="AN1264" i="9"/>
  <c r="AM1264" i="9"/>
  <c r="AL1264" i="9"/>
  <c r="AO1263" i="9"/>
  <c r="AN1263" i="9"/>
  <c r="AM1263" i="9"/>
  <c r="AL1263" i="9"/>
  <c r="AO1262" i="9"/>
  <c r="AN1262" i="9"/>
  <c r="AM1262" i="9"/>
  <c r="AL1262" i="9"/>
  <c r="AO1261" i="9"/>
  <c r="AN1261" i="9"/>
  <c r="AM1261" i="9"/>
  <c r="AL1261" i="9"/>
  <c r="AO1260" i="9"/>
  <c r="AN1260" i="9"/>
  <c r="AM1260" i="9"/>
  <c r="AL1260" i="9"/>
  <c r="AO1259" i="9"/>
  <c r="AN1259" i="9"/>
  <c r="AM1259" i="9"/>
  <c r="AL1259" i="9"/>
  <c r="AO1258" i="9"/>
  <c r="AN1258" i="9"/>
  <c r="AM1258" i="9"/>
  <c r="AL1258" i="9"/>
  <c r="AO1257" i="9"/>
  <c r="AN1257" i="9"/>
  <c r="AM1257" i="9"/>
  <c r="AL1257" i="9"/>
  <c r="AO1256" i="9"/>
  <c r="AN1256" i="9"/>
  <c r="AM1256" i="9"/>
  <c r="AL1256" i="9"/>
  <c r="AO1255" i="9"/>
  <c r="AN1255" i="9"/>
  <c r="AM1255" i="9"/>
  <c r="AL1255" i="9"/>
  <c r="AO1254" i="9"/>
  <c r="AN1254" i="9"/>
  <c r="AM1254" i="9"/>
  <c r="AL1254" i="9"/>
  <c r="AO1253" i="9"/>
  <c r="AN1253" i="9"/>
  <c r="AM1253" i="9"/>
  <c r="AL1253" i="9"/>
  <c r="AO1252" i="9"/>
  <c r="AN1252" i="9"/>
  <c r="AM1252" i="9"/>
  <c r="AL1252" i="9"/>
  <c r="AO1251" i="9"/>
  <c r="AN1251" i="9"/>
  <c r="AM1251" i="9"/>
  <c r="AL1251" i="9"/>
  <c r="AO1250" i="9"/>
  <c r="AN1250" i="9"/>
  <c r="AM1250" i="9"/>
  <c r="AL1250" i="9"/>
  <c r="AO1249" i="9"/>
  <c r="AN1249" i="9"/>
  <c r="AM1249" i="9"/>
  <c r="AL1249" i="9"/>
  <c r="AO1248" i="9"/>
  <c r="AN1248" i="9"/>
  <c r="AM1248" i="9"/>
  <c r="AL1248" i="9"/>
  <c r="AO1247" i="9"/>
  <c r="AN1247" i="9"/>
  <c r="AM1247" i="9"/>
  <c r="AL1247" i="9"/>
  <c r="AO1246" i="9"/>
  <c r="AN1246" i="9"/>
  <c r="AM1246" i="9"/>
  <c r="AL1246" i="9"/>
  <c r="AO1245" i="9"/>
  <c r="AN1245" i="9"/>
  <c r="AM1245" i="9"/>
  <c r="AL1245" i="9"/>
  <c r="AO1244" i="9"/>
  <c r="AN1244" i="9"/>
  <c r="AM1244" i="9"/>
  <c r="AL1244" i="9"/>
  <c r="AO1243" i="9"/>
  <c r="AN1243" i="9"/>
  <c r="AM1243" i="9"/>
  <c r="AL1243" i="9"/>
  <c r="AO1242" i="9"/>
  <c r="AN1242" i="9"/>
  <c r="AM1242" i="9"/>
  <c r="AL1242" i="9"/>
  <c r="AO1241" i="9"/>
  <c r="AN1241" i="9"/>
  <c r="AM1241" i="9"/>
  <c r="AL1241" i="9"/>
  <c r="AO1240" i="9"/>
  <c r="AN1240" i="9"/>
  <c r="AM1240" i="9"/>
  <c r="AL1240" i="9"/>
  <c r="AO1239" i="9"/>
  <c r="AN1239" i="9"/>
  <c r="AM1239" i="9"/>
  <c r="AL1239" i="9"/>
  <c r="AO1238" i="9"/>
  <c r="AN1238" i="9"/>
  <c r="AM1238" i="9"/>
  <c r="AL1238" i="9"/>
  <c r="AO1237" i="9"/>
  <c r="AN1237" i="9"/>
  <c r="AM1237" i="9"/>
  <c r="AL1237" i="9"/>
  <c r="AO1236" i="9"/>
  <c r="AN1236" i="9"/>
  <c r="AM1236" i="9"/>
  <c r="AL1236" i="9"/>
  <c r="AO1235" i="9"/>
  <c r="AN1235" i="9"/>
  <c r="AM1235" i="9"/>
  <c r="AL1235" i="9"/>
  <c r="AO1234" i="9"/>
  <c r="AN1234" i="9"/>
  <c r="AM1234" i="9"/>
  <c r="AL1234" i="9"/>
  <c r="AO1233" i="9"/>
  <c r="AN1233" i="9"/>
  <c r="AM1233" i="9"/>
  <c r="AL1233" i="9"/>
  <c r="AO1232" i="9"/>
  <c r="AN1232" i="9"/>
  <c r="AM1232" i="9"/>
  <c r="AL1232" i="9"/>
  <c r="AO1231" i="9"/>
  <c r="AN1231" i="9"/>
  <c r="AM1231" i="9"/>
  <c r="AL1231" i="9"/>
  <c r="AO1230" i="9"/>
  <c r="AN1230" i="9"/>
  <c r="AM1230" i="9"/>
  <c r="AL1230" i="9"/>
  <c r="AO1229" i="9"/>
  <c r="AN1229" i="9"/>
  <c r="AM1229" i="9"/>
  <c r="AL1229" i="9"/>
  <c r="AO1228" i="9"/>
  <c r="AN1228" i="9"/>
  <c r="AM1228" i="9"/>
  <c r="AL1228" i="9"/>
  <c r="AO1227" i="9"/>
  <c r="AN1227" i="9"/>
  <c r="AM1227" i="9"/>
  <c r="AL1227" i="9"/>
  <c r="AO1226" i="9"/>
  <c r="AN1226" i="9"/>
  <c r="AM1226" i="9"/>
  <c r="AL1226" i="9"/>
  <c r="AO1225" i="9"/>
  <c r="AN1225" i="9"/>
  <c r="AM1225" i="9"/>
  <c r="AL1225" i="9"/>
  <c r="AO1224" i="9"/>
  <c r="AN1224" i="9"/>
  <c r="AM1224" i="9"/>
  <c r="AL1224" i="9"/>
  <c r="AO1223" i="9"/>
  <c r="AN1223" i="9"/>
  <c r="AM1223" i="9"/>
  <c r="AL1223" i="9"/>
  <c r="AO1222" i="9"/>
  <c r="AN1222" i="9"/>
  <c r="AM1222" i="9"/>
  <c r="AL1222" i="9"/>
  <c r="AO1221" i="9"/>
  <c r="AN1221" i="9"/>
  <c r="AM1221" i="9"/>
  <c r="AL1221" i="9"/>
  <c r="AO1220" i="9"/>
  <c r="AN1220" i="9"/>
  <c r="AM1220" i="9"/>
  <c r="AL1220" i="9"/>
  <c r="AO1219" i="9"/>
  <c r="AN1219" i="9"/>
  <c r="AM1219" i="9"/>
  <c r="AL1219" i="9"/>
  <c r="AO1218" i="9"/>
  <c r="AN1218" i="9"/>
  <c r="AM1218" i="9"/>
  <c r="AL1218" i="9"/>
  <c r="AO1217" i="9"/>
  <c r="AN1217" i="9"/>
  <c r="AM1217" i="9"/>
  <c r="AL1217" i="9"/>
  <c r="AO1216" i="9"/>
  <c r="AN1216" i="9"/>
  <c r="AM1216" i="9"/>
  <c r="AL1216" i="9"/>
  <c r="AO1215" i="9"/>
  <c r="AN1215" i="9"/>
  <c r="AM1215" i="9"/>
  <c r="AL1215" i="9"/>
  <c r="AO1214" i="9"/>
  <c r="AN1214" i="9"/>
  <c r="AM1214" i="9"/>
  <c r="AL1214" i="9"/>
  <c r="AO1213" i="9"/>
  <c r="AN1213" i="9"/>
  <c r="AM1213" i="9"/>
  <c r="AL1213" i="9"/>
  <c r="AO1212" i="9"/>
  <c r="AN1212" i="9"/>
  <c r="AM1212" i="9"/>
  <c r="AL1212" i="9"/>
  <c r="AO1211" i="9"/>
  <c r="AN1211" i="9"/>
  <c r="AM1211" i="9"/>
  <c r="AL1211" i="9"/>
  <c r="AO1210" i="9"/>
  <c r="AN1210" i="9"/>
  <c r="AM1210" i="9"/>
  <c r="AL1210" i="9"/>
  <c r="AO1209" i="9"/>
  <c r="AN1209" i="9"/>
  <c r="AM1209" i="9"/>
  <c r="AL1209" i="9"/>
  <c r="AO1208" i="9"/>
  <c r="AN1208" i="9"/>
  <c r="AM1208" i="9"/>
  <c r="AL1208" i="9"/>
  <c r="AO1207" i="9"/>
  <c r="AN1207" i="9"/>
  <c r="AM1207" i="9"/>
  <c r="AL1207" i="9"/>
  <c r="AO1206" i="9"/>
  <c r="AN1206" i="9"/>
  <c r="AM1206" i="9"/>
  <c r="AL1206" i="9"/>
  <c r="AO1205" i="9"/>
  <c r="AN1205" i="9"/>
  <c r="AM1205" i="9"/>
  <c r="AL1205" i="9"/>
  <c r="AO1204" i="9"/>
  <c r="AN1204" i="9"/>
  <c r="AM1204" i="9"/>
  <c r="AL1204" i="9"/>
  <c r="AO1203" i="9"/>
  <c r="AN1203" i="9"/>
  <c r="AM1203" i="9"/>
  <c r="AL1203" i="9"/>
  <c r="AO1202" i="9"/>
  <c r="AN1202" i="9"/>
  <c r="AM1202" i="9"/>
  <c r="AL1202" i="9"/>
  <c r="AO1201" i="9"/>
  <c r="AN1201" i="9"/>
  <c r="AM1201" i="9"/>
  <c r="AL1201" i="9"/>
  <c r="AO1200" i="9"/>
  <c r="AN1200" i="9"/>
  <c r="AM1200" i="9"/>
  <c r="AL1200" i="9"/>
  <c r="AO1199" i="9"/>
  <c r="AN1199" i="9"/>
  <c r="AM1199" i="9"/>
  <c r="AL1199" i="9"/>
  <c r="AO1198" i="9"/>
  <c r="AN1198" i="9"/>
  <c r="AM1198" i="9"/>
  <c r="AL1198" i="9"/>
  <c r="AO1197" i="9"/>
  <c r="AN1197" i="9"/>
  <c r="AM1197" i="9"/>
  <c r="AL1197" i="9"/>
  <c r="AO1196" i="9"/>
  <c r="AN1196" i="9"/>
  <c r="AM1196" i="9"/>
  <c r="AL1196" i="9"/>
  <c r="AO1195" i="9"/>
  <c r="AN1195" i="9"/>
  <c r="AM1195" i="9"/>
  <c r="AL1195" i="9"/>
  <c r="AO1194" i="9"/>
  <c r="AN1194" i="9"/>
  <c r="AM1194" i="9"/>
  <c r="AL1194" i="9"/>
  <c r="AO1193" i="9"/>
  <c r="AN1193" i="9"/>
  <c r="AM1193" i="9"/>
  <c r="AL1193" i="9"/>
  <c r="AO1192" i="9"/>
  <c r="AN1192" i="9"/>
  <c r="AM1192" i="9"/>
  <c r="AL1192" i="9"/>
  <c r="AO1191" i="9"/>
  <c r="AN1191" i="9"/>
  <c r="AM1191" i="9"/>
  <c r="AL1191" i="9"/>
  <c r="AO1190" i="9"/>
  <c r="AN1190" i="9"/>
  <c r="AM1190" i="9"/>
  <c r="AL1190" i="9"/>
  <c r="AO1189" i="9"/>
  <c r="AN1189" i="9"/>
  <c r="AM1189" i="9"/>
  <c r="AL1189" i="9"/>
  <c r="AO1188" i="9"/>
  <c r="AN1188" i="9"/>
  <c r="AM1188" i="9"/>
  <c r="AL1188" i="9"/>
  <c r="AO1187" i="9"/>
  <c r="AN1187" i="9"/>
  <c r="AM1187" i="9"/>
  <c r="AL1187" i="9"/>
  <c r="AO1186" i="9"/>
  <c r="AN1186" i="9"/>
  <c r="AM1186" i="9"/>
  <c r="AL1186" i="9"/>
  <c r="AO1185" i="9"/>
  <c r="AN1185" i="9"/>
  <c r="AM1185" i="9"/>
  <c r="AL1185" i="9"/>
  <c r="AO1184" i="9"/>
  <c r="AN1184" i="9"/>
  <c r="AM1184" i="9"/>
  <c r="AL1184" i="9"/>
  <c r="AO1183" i="9"/>
  <c r="AN1183" i="9"/>
  <c r="AM1183" i="9"/>
  <c r="AL1183" i="9"/>
  <c r="AO1182" i="9"/>
  <c r="AN1182" i="9"/>
  <c r="AM1182" i="9"/>
  <c r="AL1182" i="9"/>
  <c r="AO1181" i="9"/>
  <c r="AN1181" i="9"/>
  <c r="AM1181" i="9"/>
  <c r="AL1181" i="9"/>
  <c r="AO1180" i="9"/>
  <c r="AN1180" i="9"/>
  <c r="AM1180" i="9"/>
  <c r="AL1180" i="9"/>
  <c r="AO1179" i="9"/>
  <c r="AN1179" i="9"/>
  <c r="AM1179" i="9"/>
  <c r="AL1179" i="9"/>
  <c r="AO1178" i="9"/>
  <c r="AN1178" i="9"/>
  <c r="AM1178" i="9"/>
  <c r="AL1178" i="9"/>
  <c r="AO1177" i="9"/>
  <c r="AN1177" i="9"/>
  <c r="AM1177" i="9"/>
  <c r="AL1177" i="9"/>
  <c r="AO1176" i="9"/>
  <c r="AN1176" i="9"/>
  <c r="AM1176" i="9"/>
  <c r="AL1176" i="9"/>
  <c r="AO1175" i="9"/>
  <c r="AN1175" i="9"/>
  <c r="AM1175" i="9"/>
  <c r="AL1175" i="9"/>
  <c r="AO1174" i="9"/>
  <c r="AN1174" i="9"/>
  <c r="AM1174" i="9"/>
  <c r="AL1174" i="9"/>
  <c r="AO1173" i="9"/>
  <c r="AN1173" i="9"/>
  <c r="AM1173" i="9"/>
  <c r="AL1173" i="9"/>
  <c r="AO1172" i="9"/>
  <c r="AN1172" i="9"/>
  <c r="AM1172" i="9"/>
  <c r="AL1172" i="9"/>
  <c r="AO1171" i="9"/>
  <c r="AN1171" i="9"/>
  <c r="AM1171" i="9"/>
  <c r="AL1171" i="9"/>
  <c r="AO1170" i="9"/>
  <c r="AN1170" i="9"/>
  <c r="AM1170" i="9"/>
  <c r="AL1170" i="9"/>
  <c r="AO1169" i="9"/>
  <c r="AN1169" i="9"/>
  <c r="AM1169" i="9"/>
  <c r="AL1169" i="9"/>
  <c r="AO1168" i="9"/>
  <c r="AN1168" i="9"/>
  <c r="AM1168" i="9"/>
  <c r="AL1168" i="9"/>
  <c r="AO1167" i="9"/>
  <c r="AN1167" i="9"/>
  <c r="AM1167" i="9"/>
  <c r="AL1167" i="9"/>
  <c r="AO1166" i="9"/>
  <c r="AN1166" i="9"/>
  <c r="AM1166" i="9"/>
  <c r="AL1166" i="9"/>
  <c r="AO1165" i="9"/>
  <c r="AN1165" i="9"/>
  <c r="AM1165" i="9"/>
  <c r="AL1165" i="9"/>
  <c r="AO1164" i="9"/>
  <c r="AN1164" i="9"/>
  <c r="AM1164" i="9"/>
  <c r="AL1164" i="9"/>
  <c r="AO1163" i="9"/>
  <c r="AN1163" i="9"/>
  <c r="AM1163" i="9"/>
  <c r="AL1163" i="9"/>
  <c r="AO1162" i="9"/>
  <c r="AN1162" i="9"/>
  <c r="AM1162" i="9"/>
  <c r="AL1162" i="9"/>
  <c r="AO1161" i="9"/>
  <c r="AN1161" i="9"/>
  <c r="AM1161" i="9"/>
  <c r="AL1161" i="9"/>
  <c r="AO1160" i="9"/>
  <c r="AN1160" i="9"/>
  <c r="AM1160" i="9"/>
  <c r="AL1160" i="9"/>
  <c r="AO1159" i="9"/>
  <c r="AN1159" i="9"/>
  <c r="AM1159" i="9"/>
  <c r="AL1159" i="9"/>
  <c r="AO1158" i="9"/>
  <c r="AN1158" i="9"/>
  <c r="AM1158" i="9"/>
  <c r="AL1158" i="9"/>
  <c r="AO1157" i="9"/>
  <c r="AN1157" i="9"/>
  <c r="AM1157" i="9"/>
  <c r="AL1157" i="9"/>
  <c r="AO1156" i="9"/>
  <c r="AN1156" i="9"/>
  <c r="AM1156" i="9"/>
  <c r="AL1156" i="9"/>
  <c r="AO1155" i="9"/>
  <c r="AN1155" i="9"/>
  <c r="AM1155" i="9"/>
  <c r="AL1155" i="9"/>
  <c r="AO1154" i="9"/>
  <c r="AN1154" i="9"/>
  <c r="AM1154" i="9"/>
  <c r="AL1154" i="9"/>
  <c r="AO1153" i="9"/>
  <c r="AN1153" i="9"/>
  <c r="AM1153" i="9"/>
  <c r="AL1153" i="9"/>
  <c r="AO1152" i="9"/>
  <c r="AN1152" i="9"/>
  <c r="AM1152" i="9"/>
  <c r="AL1152" i="9"/>
  <c r="AO1151" i="9"/>
  <c r="AN1151" i="9"/>
  <c r="AM1151" i="9"/>
  <c r="AL1151" i="9"/>
  <c r="AO1150" i="9"/>
  <c r="AN1150" i="9"/>
  <c r="AM1150" i="9"/>
  <c r="AL1150" i="9"/>
  <c r="AO1149" i="9"/>
  <c r="AN1149" i="9"/>
  <c r="AM1149" i="9"/>
  <c r="AL1149" i="9"/>
  <c r="AO1148" i="9"/>
  <c r="AN1148" i="9"/>
  <c r="AM1148" i="9"/>
  <c r="AL1148" i="9"/>
  <c r="AO1147" i="9"/>
  <c r="AN1147" i="9"/>
  <c r="AM1147" i="9"/>
  <c r="AL1147" i="9"/>
  <c r="AO1146" i="9"/>
  <c r="AN1146" i="9"/>
  <c r="AM1146" i="9"/>
  <c r="AL1146" i="9"/>
  <c r="AO1145" i="9"/>
  <c r="AN1145" i="9"/>
  <c r="AM1145" i="9"/>
  <c r="AL1145" i="9"/>
  <c r="AO1144" i="9"/>
  <c r="AN1144" i="9"/>
  <c r="AM1144" i="9"/>
  <c r="AL1144" i="9"/>
  <c r="AO1143" i="9"/>
  <c r="AN1143" i="9"/>
  <c r="AM1143" i="9"/>
  <c r="AL1143" i="9"/>
  <c r="AO1142" i="9"/>
  <c r="AN1142" i="9"/>
  <c r="AM1142" i="9"/>
  <c r="AL1142" i="9"/>
  <c r="AO1141" i="9"/>
  <c r="AN1141" i="9"/>
  <c r="AM1141" i="9"/>
  <c r="AL1141" i="9"/>
  <c r="AO1140" i="9"/>
  <c r="AN1140" i="9"/>
  <c r="AM1140" i="9"/>
  <c r="AL1140" i="9"/>
  <c r="AO1139" i="9"/>
  <c r="AN1139" i="9"/>
  <c r="AM1139" i="9"/>
  <c r="AL1139" i="9"/>
  <c r="AO1138" i="9"/>
  <c r="AN1138" i="9"/>
  <c r="AM1138" i="9"/>
  <c r="AL1138" i="9"/>
  <c r="AO1137" i="9"/>
  <c r="AN1137" i="9"/>
  <c r="AM1137" i="9"/>
  <c r="AL1137" i="9"/>
  <c r="AO1136" i="9"/>
  <c r="AN1136" i="9"/>
  <c r="AM1136" i="9"/>
  <c r="AL1136" i="9"/>
  <c r="AO1135" i="9"/>
  <c r="AN1135" i="9"/>
  <c r="AM1135" i="9"/>
  <c r="AL1135" i="9"/>
  <c r="AO1134" i="9"/>
  <c r="AN1134" i="9"/>
  <c r="AM1134" i="9"/>
  <c r="AL1134" i="9"/>
  <c r="AO1133" i="9"/>
  <c r="AN1133" i="9"/>
  <c r="AM1133" i="9"/>
  <c r="AL1133" i="9"/>
  <c r="AO1132" i="9"/>
  <c r="AN1132" i="9"/>
  <c r="AM1132" i="9"/>
  <c r="AL1132" i="9"/>
  <c r="AO1131" i="9"/>
  <c r="AN1131" i="9"/>
  <c r="AM1131" i="9"/>
  <c r="AL1131" i="9"/>
  <c r="AO1130" i="9"/>
  <c r="AN1130" i="9"/>
  <c r="AM1130" i="9"/>
  <c r="AL1130" i="9"/>
  <c r="AO1129" i="9"/>
  <c r="AN1129" i="9"/>
  <c r="AM1129" i="9"/>
  <c r="AL1129" i="9"/>
  <c r="AO1128" i="9"/>
  <c r="AN1128" i="9"/>
  <c r="AM1128" i="9"/>
  <c r="AL1128" i="9"/>
  <c r="AO1127" i="9"/>
  <c r="AN1127" i="9"/>
  <c r="AM1127" i="9"/>
  <c r="AL1127" i="9"/>
  <c r="AO1126" i="9"/>
  <c r="AN1126" i="9"/>
  <c r="AM1126" i="9"/>
  <c r="AL1126" i="9"/>
  <c r="AO1125" i="9"/>
  <c r="AN1125" i="9"/>
  <c r="AM1125" i="9"/>
  <c r="AL1125" i="9"/>
  <c r="AO1124" i="9"/>
  <c r="AN1124" i="9"/>
  <c r="AM1124" i="9"/>
  <c r="AL1124" i="9"/>
  <c r="AO1123" i="9"/>
  <c r="AN1123" i="9"/>
  <c r="AM1123" i="9"/>
  <c r="AL1123" i="9"/>
  <c r="AO1122" i="9"/>
  <c r="AN1122" i="9"/>
  <c r="AM1122" i="9"/>
  <c r="AL1122" i="9"/>
  <c r="AO1121" i="9"/>
  <c r="AN1121" i="9"/>
  <c r="AM1121" i="9"/>
  <c r="AL1121" i="9"/>
  <c r="AO1120" i="9"/>
  <c r="AN1120" i="9"/>
  <c r="AM1120" i="9"/>
  <c r="AL1120" i="9"/>
  <c r="AO1119" i="9"/>
  <c r="AN1119" i="9"/>
  <c r="AM1119" i="9"/>
  <c r="AL1119" i="9"/>
  <c r="AO1118" i="9"/>
  <c r="AN1118" i="9"/>
  <c r="AM1118" i="9"/>
  <c r="AL1118" i="9"/>
  <c r="AO1117" i="9"/>
  <c r="AN1117" i="9"/>
  <c r="AM1117" i="9"/>
  <c r="AL1117" i="9"/>
  <c r="AO1116" i="9"/>
  <c r="AN1116" i="9"/>
  <c r="AM1116" i="9"/>
  <c r="AL1116" i="9"/>
  <c r="AO1115" i="9"/>
  <c r="AN1115" i="9"/>
  <c r="AM1115" i="9"/>
  <c r="AL1115" i="9"/>
  <c r="AO1114" i="9"/>
  <c r="AN1114" i="9"/>
  <c r="AM1114" i="9"/>
  <c r="AL1114" i="9"/>
  <c r="AO1113" i="9"/>
  <c r="AN1113" i="9"/>
  <c r="AM1113" i="9"/>
  <c r="AL1113" i="9"/>
  <c r="AO1112" i="9"/>
  <c r="AN1112" i="9"/>
  <c r="AM1112" i="9"/>
  <c r="AL1112" i="9"/>
  <c r="AO1111" i="9"/>
  <c r="AN1111" i="9"/>
  <c r="AM1111" i="9"/>
  <c r="AL1111" i="9"/>
  <c r="AO1110" i="9"/>
  <c r="AN1110" i="9"/>
  <c r="AM1110" i="9"/>
  <c r="AL1110" i="9"/>
  <c r="AO1109" i="9"/>
  <c r="AN1109" i="9"/>
  <c r="AM1109" i="9"/>
  <c r="AL1109" i="9"/>
  <c r="AO1108" i="9"/>
  <c r="AN1108" i="9"/>
  <c r="AM1108" i="9"/>
  <c r="AL1108" i="9"/>
  <c r="AO1107" i="9"/>
  <c r="AN1107" i="9"/>
  <c r="AM1107" i="9"/>
  <c r="AL1107" i="9"/>
  <c r="AO1106" i="9"/>
  <c r="AN1106" i="9"/>
  <c r="AM1106" i="9"/>
  <c r="AL1106" i="9"/>
  <c r="AO1105" i="9"/>
  <c r="AN1105" i="9"/>
  <c r="AM1105" i="9"/>
  <c r="AL1105" i="9"/>
  <c r="AO1104" i="9"/>
  <c r="AN1104" i="9"/>
  <c r="AM1104" i="9"/>
  <c r="AL1104" i="9"/>
  <c r="AO1103" i="9"/>
  <c r="AN1103" i="9"/>
  <c r="AM1103" i="9"/>
  <c r="AL1103" i="9"/>
  <c r="AO1102" i="9"/>
  <c r="AN1102" i="9"/>
  <c r="AM1102" i="9"/>
  <c r="AL1102" i="9"/>
  <c r="AO1101" i="9"/>
  <c r="AN1101" i="9"/>
  <c r="AM1101" i="9"/>
  <c r="AL1101" i="9"/>
  <c r="AO1100" i="9"/>
  <c r="AN1100" i="9"/>
  <c r="AM1100" i="9"/>
  <c r="AL1100" i="9"/>
  <c r="AO1099" i="9"/>
  <c r="AN1099" i="9"/>
  <c r="AM1099" i="9"/>
  <c r="AL1099" i="9"/>
  <c r="AO1098" i="9"/>
  <c r="AN1098" i="9"/>
  <c r="AM1098" i="9"/>
  <c r="AL1098" i="9"/>
  <c r="AO1097" i="9"/>
  <c r="AN1097" i="9"/>
  <c r="AM1097" i="9"/>
  <c r="AL1097" i="9"/>
  <c r="AO1096" i="9"/>
  <c r="AN1096" i="9"/>
  <c r="AM1096" i="9"/>
  <c r="AL1096" i="9"/>
  <c r="AO1095" i="9"/>
  <c r="AN1095" i="9"/>
  <c r="AM1095" i="9"/>
  <c r="AL1095" i="9"/>
  <c r="AO1094" i="9"/>
  <c r="AN1094" i="9"/>
  <c r="AM1094" i="9"/>
  <c r="AL1094" i="9"/>
  <c r="AO1093" i="9"/>
  <c r="AN1093" i="9"/>
  <c r="AM1093" i="9"/>
  <c r="AL1093" i="9"/>
  <c r="AO1092" i="9"/>
  <c r="AN1092" i="9"/>
  <c r="AM1092" i="9"/>
  <c r="AL1092" i="9"/>
  <c r="AO1091" i="9"/>
  <c r="AN1091" i="9"/>
  <c r="AM1091" i="9"/>
  <c r="AL1091" i="9"/>
  <c r="AO1090" i="9"/>
  <c r="AN1090" i="9"/>
  <c r="AM1090" i="9"/>
  <c r="AL1090" i="9"/>
  <c r="AO1089" i="9"/>
  <c r="AN1089" i="9"/>
  <c r="AM1089" i="9"/>
  <c r="AL1089" i="9"/>
  <c r="AO1088" i="9"/>
  <c r="AN1088" i="9"/>
  <c r="AM1088" i="9"/>
  <c r="AL1088" i="9"/>
  <c r="AO1087" i="9"/>
  <c r="AN1087" i="9"/>
  <c r="AM1087" i="9"/>
  <c r="AL1087" i="9"/>
  <c r="AO1086" i="9"/>
  <c r="AN1086" i="9"/>
  <c r="AM1086" i="9"/>
  <c r="AL1086" i="9"/>
  <c r="AO1085" i="9"/>
  <c r="AN1085" i="9"/>
  <c r="AM1085" i="9"/>
  <c r="AL1085" i="9"/>
  <c r="AO1084" i="9"/>
  <c r="AN1084" i="9"/>
  <c r="AM1084" i="9"/>
  <c r="AL1084" i="9"/>
  <c r="AO1083" i="9"/>
  <c r="AN1083" i="9"/>
  <c r="AM1083" i="9"/>
  <c r="AL1083" i="9"/>
  <c r="AO1082" i="9"/>
  <c r="AN1082" i="9"/>
  <c r="AM1082" i="9"/>
  <c r="AL1082" i="9"/>
  <c r="AO1081" i="9"/>
  <c r="AN1081" i="9"/>
  <c r="AM1081" i="9"/>
  <c r="AL1081" i="9"/>
  <c r="AO1080" i="9"/>
  <c r="AN1080" i="9"/>
  <c r="AM1080" i="9"/>
  <c r="AL1080" i="9"/>
  <c r="AO1079" i="9"/>
  <c r="AN1079" i="9"/>
  <c r="AM1079" i="9"/>
  <c r="AL1079" i="9"/>
  <c r="AO1078" i="9"/>
  <c r="AN1078" i="9"/>
  <c r="AM1078" i="9"/>
  <c r="AL1078" i="9"/>
  <c r="AO1077" i="9"/>
  <c r="AN1077" i="9"/>
  <c r="AM1077" i="9"/>
  <c r="AL1077" i="9"/>
  <c r="AO1076" i="9"/>
  <c r="AN1076" i="9"/>
  <c r="AM1076" i="9"/>
  <c r="AL1076" i="9"/>
  <c r="AO1075" i="9"/>
  <c r="AN1075" i="9"/>
  <c r="AM1075" i="9"/>
  <c r="AL1075" i="9"/>
  <c r="AO1074" i="9"/>
  <c r="AN1074" i="9"/>
  <c r="AM1074" i="9"/>
  <c r="AL1074" i="9"/>
  <c r="AO1073" i="9"/>
  <c r="AN1073" i="9"/>
  <c r="AM1073" i="9"/>
  <c r="AL1073" i="9"/>
  <c r="AO1072" i="9"/>
  <c r="AN1072" i="9"/>
  <c r="AM1072" i="9"/>
  <c r="AL1072" i="9"/>
  <c r="AO1071" i="9"/>
  <c r="AN1071" i="9"/>
  <c r="AM1071" i="9"/>
  <c r="AL1071" i="9"/>
  <c r="AO1070" i="9"/>
  <c r="AN1070" i="9"/>
  <c r="AM1070" i="9"/>
  <c r="AL1070" i="9"/>
  <c r="AO1069" i="9"/>
  <c r="AN1069" i="9"/>
  <c r="AM1069" i="9"/>
  <c r="AL1069" i="9"/>
  <c r="AO1068" i="9"/>
  <c r="AN1068" i="9"/>
  <c r="AM1068" i="9"/>
  <c r="AL1068" i="9"/>
  <c r="AO1067" i="9"/>
  <c r="AN1067" i="9"/>
  <c r="AM1067" i="9"/>
  <c r="AL1067" i="9"/>
  <c r="AO1066" i="9"/>
  <c r="AN1066" i="9"/>
  <c r="AM1066" i="9"/>
  <c r="AL1066" i="9"/>
  <c r="AO1065" i="9"/>
  <c r="AN1065" i="9"/>
  <c r="AM1065" i="9"/>
  <c r="AL1065" i="9"/>
  <c r="AO1064" i="9"/>
  <c r="AN1064" i="9"/>
  <c r="AM1064" i="9"/>
  <c r="AL1064" i="9"/>
  <c r="AO1063" i="9"/>
  <c r="AN1063" i="9"/>
  <c r="AM1063" i="9"/>
  <c r="AL1063" i="9"/>
  <c r="AO1062" i="9"/>
  <c r="AN1062" i="9"/>
  <c r="AM1062" i="9"/>
  <c r="AL1062" i="9"/>
  <c r="AO1061" i="9"/>
  <c r="AN1061" i="9"/>
  <c r="AM1061" i="9"/>
  <c r="AL1061" i="9"/>
  <c r="AO1060" i="9"/>
  <c r="AN1060" i="9"/>
  <c r="AM1060" i="9"/>
  <c r="AL1060" i="9"/>
  <c r="AO1059" i="9"/>
  <c r="AN1059" i="9"/>
  <c r="AM1059" i="9"/>
  <c r="AL1059" i="9"/>
  <c r="AO1058" i="9"/>
  <c r="AN1058" i="9"/>
  <c r="AM1058" i="9"/>
  <c r="AL1058" i="9"/>
  <c r="AO1057" i="9"/>
  <c r="AN1057" i="9"/>
  <c r="AM1057" i="9"/>
  <c r="AL1057" i="9"/>
  <c r="AO1056" i="9"/>
  <c r="AN1056" i="9"/>
  <c r="AM1056" i="9"/>
  <c r="AL1056" i="9"/>
  <c r="AO1055" i="9"/>
  <c r="AN1055" i="9"/>
  <c r="AM1055" i="9"/>
  <c r="AL1055" i="9"/>
  <c r="AO1054" i="9"/>
  <c r="AN1054" i="9"/>
  <c r="AM1054" i="9"/>
  <c r="AL1054" i="9"/>
  <c r="AO1053" i="9"/>
  <c r="AN1053" i="9"/>
  <c r="AM1053" i="9"/>
  <c r="AL1053" i="9"/>
  <c r="AO1052" i="9"/>
  <c r="AN1052" i="9"/>
  <c r="AM1052" i="9"/>
  <c r="AL1052" i="9"/>
  <c r="AO1051" i="9"/>
  <c r="AN1051" i="9"/>
  <c r="AM1051" i="9"/>
  <c r="AL1051" i="9"/>
  <c r="AO1050" i="9"/>
  <c r="AN1050" i="9"/>
  <c r="AM1050" i="9"/>
  <c r="AL1050" i="9"/>
  <c r="AO1049" i="9"/>
  <c r="AN1049" i="9"/>
  <c r="AM1049" i="9"/>
  <c r="AL1049" i="9"/>
  <c r="AO1048" i="9"/>
  <c r="AN1048" i="9"/>
  <c r="AM1048" i="9"/>
  <c r="AL1048" i="9"/>
  <c r="AO1047" i="9"/>
  <c r="AN1047" i="9"/>
  <c r="AM1047" i="9"/>
  <c r="AL1047" i="9"/>
  <c r="AO1046" i="9"/>
  <c r="AN1046" i="9"/>
  <c r="AM1046" i="9"/>
  <c r="AL1046" i="9"/>
  <c r="AO1045" i="9"/>
  <c r="AN1045" i="9"/>
  <c r="AM1045" i="9"/>
  <c r="AL1045" i="9"/>
  <c r="AO1044" i="9"/>
  <c r="AN1044" i="9"/>
  <c r="AM1044" i="9"/>
  <c r="AL1044" i="9"/>
  <c r="AO1043" i="9"/>
  <c r="AN1043" i="9"/>
  <c r="AM1043" i="9"/>
  <c r="AL1043" i="9"/>
  <c r="AO1042" i="9"/>
  <c r="AN1042" i="9"/>
  <c r="AM1042" i="9"/>
  <c r="AL1042" i="9"/>
  <c r="AO1041" i="9"/>
  <c r="AN1041" i="9"/>
  <c r="AM1041" i="9"/>
  <c r="AL1041" i="9"/>
  <c r="AO1040" i="9"/>
  <c r="AN1040" i="9"/>
  <c r="AM1040" i="9"/>
  <c r="AL1040" i="9"/>
  <c r="AO1039" i="9"/>
  <c r="AN1039" i="9"/>
  <c r="AM1039" i="9"/>
  <c r="AL1039" i="9"/>
  <c r="AO1038" i="9"/>
  <c r="AN1038" i="9"/>
  <c r="AM1038" i="9"/>
  <c r="AL1038" i="9"/>
  <c r="AO1037" i="9"/>
  <c r="AN1037" i="9"/>
  <c r="AM1037" i="9"/>
  <c r="AL1037" i="9"/>
  <c r="AO1036" i="9"/>
  <c r="AN1036" i="9"/>
  <c r="AM1036" i="9"/>
  <c r="AL1036" i="9"/>
  <c r="AO1035" i="9"/>
  <c r="AN1035" i="9"/>
  <c r="AM1035" i="9"/>
  <c r="AL1035" i="9"/>
  <c r="AO1034" i="9"/>
  <c r="AN1034" i="9"/>
  <c r="AM1034" i="9"/>
  <c r="AL1034" i="9"/>
  <c r="AO1033" i="9"/>
  <c r="AN1033" i="9"/>
  <c r="AM1033" i="9"/>
  <c r="AL1033" i="9"/>
  <c r="AO1032" i="9"/>
  <c r="AN1032" i="9"/>
  <c r="AM1032" i="9"/>
  <c r="AL1032" i="9"/>
  <c r="AO1031" i="9"/>
  <c r="AN1031" i="9"/>
  <c r="AM1031" i="9"/>
  <c r="AL1031" i="9"/>
  <c r="AO1030" i="9"/>
  <c r="AN1030" i="9"/>
  <c r="AM1030" i="9"/>
  <c r="AL1030" i="9"/>
  <c r="AO1029" i="9"/>
  <c r="AN1029" i="9"/>
  <c r="AM1029" i="9"/>
  <c r="AL1029" i="9"/>
  <c r="AO1028" i="9"/>
  <c r="AN1028" i="9"/>
  <c r="AM1028" i="9"/>
  <c r="AL1028" i="9"/>
  <c r="AO1027" i="9"/>
  <c r="AN1027" i="9"/>
  <c r="AM1027" i="9"/>
  <c r="AL1027" i="9"/>
  <c r="AO1026" i="9"/>
  <c r="AN1026" i="9"/>
  <c r="AM1026" i="9"/>
  <c r="AL1026" i="9"/>
  <c r="AO1025" i="9"/>
  <c r="AN1025" i="9"/>
  <c r="AM1025" i="9"/>
  <c r="AL1025" i="9"/>
  <c r="AO1024" i="9"/>
  <c r="AN1024" i="9"/>
  <c r="AM1024" i="9"/>
  <c r="AL1024" i="9"/>
  <c r="AO1023" i="9"/>
  <c r="AN1023" i="9"/>
  <c r="AM1023" i="9"/>
  <c r="AL1023" i="9"/>
  <c r="AO1022" i="9"/>
  <c r="AN1022" i="9"/>
  <c r="AM1022" i="9"/>
  <c r="AL1022" i="9"/>
  <c r="AO1021" i="9"/>
  <c r="AN1021" i="9"/>
  <c r="AM1021" i="9"/>
  <c r="AL1021" i="9"/>
  <c r="AO1020" i="9"/>
  <c r="AN1020" i="9"/>
  <c r="AM1020" i="9"/>
  <c r="AL1020" i="9"/>
  <c r="AO1019" i="9"/>
  <c r="AN1019" i="9"/>
  <c r="AM1019" i="9"/>
  <c r="AL1019" i="9"/>
  <c r="AO1018" i="9"/>
  <c r="AN1018" i="9"/>
  <c r="AM1018" i="9"/>
  <c r="AL1018" i="9"/>
  <c r="AO1017" i="9"/>
  <c r="AN1017" i="9"/>
  <c r="AM1017" i="9"/>
  <c r="AL1017" i="9"/>
  <c r="AO1016" i="9"/>
  <c r="AN1016" i="9"/>
  <c r="AM1016" i="9"/>
  <c r="AL1016" i="9"/>
  <c r="AO1015" i="9"/>
  <c r="AN1015" i="9"/>
  <c r="AM1015" i="9"/>
  <c r="AL1015" i="9"/>
  <c r="AO1014" i="9"/>
  <c r="AN1014" i="9"/>
  <c r="AM1014" i="9"/>
  <c r="AL1014" i="9"/>
  <c r="AO1013" i="9"/>
  <c r="AN1013" i="9"/>
  <c r="AM1013" i="9"/>
  <c r="AL1013" i="9"/>
  <c r="AO1012" i="9"/>
  <c r="AN1012" i="9"/>
  <c r="AM1012" i="9"/>
  <c r="AL1012" i="9"/>
  <c r="AO1011" i="9"/>
  <c r="AN1011" i="9"/>
  <c r="AM1011" i="9"/>
  <c r="AL1011" i="9"/>
  <c r="AO1010" i="9"/>
  <c r="AN1010" i="9"/>
  <c r="AM1010" i="9"/>
  <c r="AL1010" i="9"/>
  <c r="AO1009" i="9"/>
  <c r="AN1009" i="9"/>
  <c r="AM1009" i="9"/>
  <c r="AL1009" i="9"/>
  <c r="AO1008" i="9"/>
  <c r="AN1008" i="9"/>
  <c r="AM1008" i="9"/>
  <c r="AL1008" i="9"/>
  <c r="AO1007" i="9"/>
  <c r="AN1007" i="9"/>
  <c r="AM1007" i="9"/>
  <c r="AL1007" i="9"/>
  <c r="AO1006" i="9"/>
  <c r="AN1006" i="9"/>
  <c r="AM1006" i="9"/>
  <c r="AL1006" i="9"/>
  <c r="AO1005" i="9"/>
  <c r="AN1005" i="9"/>
  <c r="AM1005" i="9"/>
  <c r="AL1005" i="9"/>
  <c r="AO1004" i="9"/>
  <c r="AN1004" i="9"/>
  <c r="AM1004" i="9"/>
  <c r="AL1004" i="9"/>
  <c r="AO1003" i="9"/>
  <c r="AN1003" i="9"/>
  <c r="AM1003" i="9"/>
  <c r="AL1003" i="9"/>
  <c r="AO1002" i="9"/>
  <c r="AN1002" i="9"/>
  <c r="AM1002" i="9"/>
  <c r="AL1002" i="9"/>
  <c r="AO1001" i="9"/>
  <c r="AN1001" i="9"/>
  <c r="AM1001" i="9"/>
  <c r="AL1001" i="9"/>
  <c r="AO1000" i="9"/>
  <c r="AN1000" i="9"/>
  <c r="AM1000" i="9"/>
  <c r="AL1000" i="9"/>
  <c r="AO999" i="9"/>
  <c r="AN999" i="9"/>
  <c r="AM999" i="9"/>
  <c r="AL999" i="9"/>
  <c r="AO998" i="9"/>
  <c r="AN998" i="9"/>
  <c r="AM998" i="9"/>
  <c r="AL998" i="9"/>
  <c r="AO997" i="9"/>
  <c r="AN997" i="9"/>
  <c r="AM997" i="9"/>
  <c r="AL997" i="9"/>
  <c r="AO996" i="9"/>
  <c r="AN996" i="9"/>
  <c r="AM996" i="9"/>
  <c r="AL996" i="9"/>
  <c r="AO995" i="9"/>
  <c r="AN995" i="9"/>
  <c r="AM995" i="9"/>
  <c r="AL995" i="9"/>
  <c r="AO994" i="9"/>
  <c r="AN994" i="9"/>
  <c r="AM994" i="9"/>
  <c r="AL994" i="9"/>
  <c r="AO993" i="9"/>
  <c r="AN993" i="9"/>
  <c r="AM993" i="9"/>
  <c r="AL993" i="9"/>
  <c r="AO992" i="9"/>
  <c r="AN992" i="9"/>
  <c r="AM992" i="9"/>
  <c r="AL992" i="9"/>
  <c r="AO991" i="9"/>
  <c r="AN991" i="9"/>
  <c r="AM991" i="9"/>
  <c r="AL991" i="9"/>
  <c r="AO990" i="9"/>
  <c r="AN990" i="9"/>
  <c r="AM990" i="9"/>
  <c r="AL990" i="9"/>
  <c r="AO989" i="9"/>
  <c r="AN989" i="9"/>
  <c r="AM989" i="9"/>
  <c r="AL989" i="9"/>
  <c r="AO988" i="9"/>
  <c r="AN988" i="9"/>
  <c r="AM988" i="9"/>
  <c r="AL988" i="9"/>
  <c r="AO987" i="9"/>
  <c r="AN987" i="9"/>
  <c r="AM987" i="9"/>
  <c r="AL987" i="9"/>
  <c r="AO986" i="9"/>
  <c r="AN986" i="9"/>
  <c r="AM986" i="9"/>
  <c r="AL986" i="9"/>
  <c r="AO985" i="9"/>
  <c r="AN985" i="9"/>
  <c r="AM985" i="9"/>
  <c r="AL985" i="9"/>
  <c r="AO984" i="9"/>
  <c r="AN984" i="9"/>
  <c r="AM984" i="9"/>
  <c r="AL984" i="9"/>
  <c r="AO983" i="9"/>
  <c r="AN983" i="9"/>
  <c r="AM983" i="9"/>
  <c r="AL983" i="9"/>
  <c r="AO982" i="9"/>
  <c r="AN982" i="9"/>
  <c r="AM982" i="9"/>
  <c r="AL982" i="9"/>
  <c r="AO981" i="9"/>
  <c r="AN981" i="9"/>
  <c r="AM981" i="9"/>
  <c r="AL981" i="9"/>
  <c r="AO980" i="9"/>
  <c r="AN980" i="9"/>
  <c r="AM980" i="9"/>
  <c r="AL980" i="9"/>
  <c r="AO979" i="9"/>
  <c r="AN979" i="9"/>
  <c r="AM979" i="9"/>
  <c r="AL979" i="9"/>
  <c r="AO978" i="9"/>
  <c r="AN978" i="9"/>
  <c r="AM978" i="9"/>
  <c r="AL978" i="9"/>
  <c r="AO977" i="9"/>
  <c r="AN977" i="9"/>
  <c r="AM977" i="9"/>
  <c r="AL977" i="9"/>
  <c r="AO976" i="9"/>
  <c r="AN976" i="9"/>
  <c r="AM976" i="9"/>
  <c r="AL976" i="9"/>
  <c r="AO975" i="9"/>
  <c r="AN975" i="9"/>
  <c r="AM975" i="9"/>
  <c r="AL975" i="9"/>
  <c r="AO974" i="9"/>
  <c r="AN974" i="9"/>
  <c r="AM974" i="9"/>
  <c r="AL974" i="9"/>
  <c r="AO973" i="9"/>
  <c r="AN973" i="9"/>
  <c r="AM973" i="9"/>
  <c r="AL973" i="9"/>
  <c r="AO972" i="9"/>
  <c r="AN972" i="9"/>
  <c r="AM972" i="9"/>
  <c r="AL972" i="9"/>
  <c r="AO971" i="9"/>
  <c r="AN971" i="9"/>
  <c r="AM971" i="9"/>
  <c r="AL971" i="9"/>
  <c r="AO970" i="9"/>
  <c r="AN970" i="9"/>
  <c r="AM970" i="9"/>
  <c r="AL970" i="9"/>
  <c r="AO969" i="9"/>
  <c r="AN969" i="9"/>
  <c r="AM969" i="9"/>
  <c r="AL969" i="9"/>
  <c r="AO968" i="9"/>
  <c r="AN968" i="9"/>
  <c r="AM968" i="9"/>
  <c r="AL968" i="9"/>
  <c r="AO967" i="9"/>
  <c r="AN967" i="9"/>
  <c r="AM967" i="9"/>
  <c r="AL967" i="9"/>
  <c r="AO966" i="9"/>
  <c r="AN966" i="9"/>
  <c r="AM966" i="9"/>
  <c r="AL966" i="9"/>
  <c r="AO965" i="9"/>
  <c r="AN965" i="9"/>
  <c r="AM965" i="9"/>
  <c r="AL965" i="9"/>
  <c r="AO964" i="9"/>
  <c r="AN964" i="9"/>
  <c r="AM964" i="9"/>
  <c r="AL964" i="9"/>
  <c r="AO963" i="9"/>
  <c r="AN963" i="9"/>
  <c r="AM963" i="9"/>
  <c r="AL963" i="9"/>
  <c r="AO962" i="9"/>
  <c r="AN962" i="9"/>
  <c r="AM962" i="9"/>
  <c r="AL962" i="9"/>
  <c r="AO961" i="9"/>
  <c r="AN961" i="9"/>
  <c r="AM961" i="9"/>
  <c r="AL961" i="9"/>
  <c r="AO960" i="9"/>
  <c r="AN960" i="9"/>
  <c r="AM960" i="9"/>
  <c r="AL960" i="9"/>
  <c r="AO959" i="9"/>
  <c r="AN959" i="9"/>
  <c r="AM959" i="9"/>
  <c r="P64" i="12" s="1"/>
  <c r="AL959" i="9"/>
  <c r="AO958" i="9"/>
  <c r="AN958" i="9"/>
  <c r="AM958" i="9"/>
  <c r="AL958" i="9"/>
  <c r="AO957" i="9"/>
  <c r="AN957" i="9"/>
  <c r="AM957" i="9"/>
  <c r="AL957" i="9"/>
  <c r="AO956" i="9"/>
  <c r="AN956" i="9"/>
  <c r="AM956" i="9"/>
  <c r="AL956" i="9"/>
  <c r="AO955" i="9"/>
  <c r="AN955" i="9"/>
  <c r="AM955" i="9"/>
  <c r="AL955" i="9"/>
  <c r="AO954" i="9"/>
  <c r="AN954" i="9"/>
  <c r="AM954" i="9"/>
  <c r="AL954" i="9"/>
  <c r="AO953" i="9"/>
  <c r="AN953" i="9"/>
  <c r="AM953" i="9"/>
  <c r="AL953" i="9"/>
  <c r="AO952" i="9"/>
  <c r="AN952" i="9"/>
  <c r="AM952" i="9"/>
  <c r="AL952" i="9"/>
  <c r="AO951" i="9"/>
  <c r="AN951" i="9"/>
  <c r="AM951" i="9"/>
  <c r="AL951" i="9"/>
  <c r="AO950" i="9"/>
  <c r="AN950" i="9"/>
  <c r="AM950" i="9"/>
  <c r="AL950" i="9"/>
  <c r="AO949" i="9"/>
  <c r="AN949" i="9"/>
  <c r="AM949" i="9"/>
  <c r="AL949" i="9"/>
  <c r="AO948" i="9"/>
  <c r="AN948" i="9"/>
  <c r="AM948" i="9"/>
  <c r="AL948" i="9"/>
  <c r="AO947" i="9"/>
  <c r="AN947" i="9"/>
  <c r="AM947" i="9"/>
  <c r="AL947" i="9"/>
  <c r="AO946" i="9"/>
  <c r="AN946" i="9"/>
  <c r="AM946" i="9"/>
  <c r="AL946" i="9"/>
  <c r="AO945" i="9"/>
  <c r="AN945" i="9"/>
  <c r="AM945" i="9"/>
  <c r="AL945" i="9"/>
  <c r="AO944" i="9"/>
  <c r="AN944" i="9"/>
  <c r="AM944" i="9"/>
  <c r="AL944" i="9"/>
  <c r="AO943" i="9"/>
  <c r="AN943" i="9"/>
  <c r="AM943" i="9"/>
  <c r="AL943" i="9"/>
  <c r="AO942" i="9"/>
  <c r="AN942" i="9"/>
  <c r="AM942" i="9"/>
  <c r="AL942" i="9"/>
  <c r="AO941" i="9"/>
  <c r="AN941" i="9"/>
  <c r="AM941" i="9"/>
  <c r="AL941" i="9"/>
  <c r="AO940" i="9"/>
  <c r="AN940" i="9"/>
  <c r="AM940" i="9"/>
  <c r="AL940" i="9"/>
  <c r="AO939" i="9"/>
  <c r="AN939" i="9"/>
  <c r="AM939" i="9"/>
  <c r="AL939" i="9"/>
  <c r="AO938" i="9"/>
  <c r="AN938" i="9"/>
  <c r="AM938" i="9"/>
  <c r="AL938" i="9"/>
  <c r="AO937" i="9"/>
  <c r="AN937" i="9"/>
  <c r="AM937" i="9"/>
  <c r="AL937" i="9"/>
  <c r="AO936" i="9"/>
  <c r="AN936" i="9"/>
  <c r="AM936" i="9"/>
  <c r="AL936" i="9"/>
  <c r="AO935" i="9"/>
  <c r="AN935" i="9"/>
  <c r="AM935" i="9"/>
  <c r="AL935" i="9"/>
  <c r="AO934" i="9"/>
  <c r="AN934" i="9"/>
  <c r="AM934" i="9"/>
  <c r="AL934" i="9"/>
  <c r="AO933" i="9"/>
  <c r="AN933" i="9"/>
  <c r="AM933" i="9"/>
  <c r="AL933" i="9"/>
  <c r="AO932" i="9"/>
  <c r="AN932" i="9"/>
  <c r="AM932" i="9"/>
  <c r="AL932" i="9"/>
  <c r="AO931" i="9"/>
  <c r="AN931" i="9"/>
  <c r="AM931" i="9"/>
  <c r="AL931" i="9"/>
  <c r="AO930" i="9"/>
  <c r="AN930" i="9"/>
  <c r="AM930" i="9"/>
  <c r="AL930" i="9"/>
  <c r="AO929" i="9"/>
  <c r="AN929" i="9"/>
  <c r="AM929" i="9"/>
  <c r="AL929" i="9"/>
  <c r="AO928" i="9"/>
  <c r="AN928" i="9"/>
  <c r="AM928" i="9"/>
  <c r="AL928" i="9"/>
  <c r="AO927" i="9"/>
  <c r="AN927" i="9"/>
  <c r="AM927" i="9"/>
  <c r="AL927" i="9"/>
  <c r="AO926" i="9"/>
  <c r="AN926" i="9"/>
  <c r="AM926" i="9"/>
  <c r="AL926" i="9"/>
  <c r="AO925" i="9"/>
  <c r="AN925" i="9"/>
  <c r="AM925" i="9"/>
  <c r="AL925" i="9"/>
  <c r="AO924" i="9"/>
  <c r="AN924" i="9"/>
  <c r="AM924" i="9"/>
  <c r="AL924" i="9"/>
  <c r="AO923" i="9"/>
  <c r="AN923" i="9"/>
  <c r="AM923" i="9"/>
  <c r="AL923" i="9"/>
  <c r="AO922" i="9"/>
  <c r="AN922" i="9"/>
  <c r="AM922" i="9"/>
  <c r="AL922" i="9"/>
  <c r="AO921" i="9"/>
  <c r="AN921" i="9"/>
  <c r="AM921" i="9"/>
  <c r="AL921" i="9"/>
  <c r="AO920" i="9"/>
  <c r="AN920" i="9"/>
  <c r="AM920" i="9"/>
  <c r="AL920" i="9"/>
  <c r="AO919" i="9"/>
  <c r="AN919" i="9"/>
  <c r="AM919" i="9"/>
  <c r="AL919" i="9"/>
  <c r="AO918" i="9"/>
  <c r="AN918" i="9"/>
  <c r="AM918" i="9"/>
  <c r="AL918" i="9"/>
  <c r="AO917" i="9"/>
  <c r="AN917" i="9"/>
  <c r="AM917" i="9"/>
  <c r="AL917" i="9"/>
  <c r="AO916" i="9"/>
  <c r="AN916" i="9"/>
  <c r="AM916" i="9"/>
  <c r="AL916" i="9"/>
  <c r="AO915" i="9"/>
  <c r="AN915" i="9"/>
  <c r="AM915" i="9"/>
  <c r="AL915" i="9"/>
  <c r="AO914" i="9"/>
  <c r="AN914" i="9"/>
  <c r="AM914" i="9"/>
  <c r="AL914" i="9"/>
  <c r="AO913" i="9"/>
  <c r="AN913" i="9"/>
  <c r="AM913" i="9"/>
  <c r="AL913" i="9"/>
  <c r="AO912" i="9"/>
  <c r="AN912" i="9"/>
  <c r="AM912" i="9"/>
  <c r="AL912" i="9"/>
  <c r="AO911" i="9"/>
  <c r="AN911" i="9"/>
  <c r="AM911" i="9"/>
  <c r="AL911" i="9"/>
  <c r="AO910" i="9"/>
  <c r="AN910" i="9"/>
  <c r="AM910" i="9"/>
  <c r="AL910" i="9"/>
  <c r="AO909" i="9"/>
  <c r="AN909" i="9"/>
  <c r="AM909" i="9"/>
  <c r="AL909" i="9"/>
  <c r="AO908" i="9"/>
  <c r="AN908" i="9"/>
  <c r="AM908" i="9"/>
  <c r="AL908" i="9"/>
  <c r="AO907" i="9"/>
  <c r="AN907" i="9"/>
  <c r="AM907" i="9"/>
  <c r="AL907" i="9"/>
  <c r="AO906" i="9"/>
  <c r="AN906" i="9"/>
  <c r="AM906" i="9"/>
  <c r="AL906" i="9"/>
  <c r="AO905" i="9"/>
  <c r="AN905" i="9"/>
  <c r="AM905" i="9"/>
  <c r="AL905" i="9"/>
  <c r="AO904" i="9"/>
  <c r="AN904" i="9"/>
  <c r="AM904" i="9"/>
  <c r="AL904" i="9"/>
  <c r="AO903" i="9"/>
  <c r="AN903" i="9"/>
  <c r="AM903" i="9"/>
  <c r="AL903" i="9"/>
  <c r="AO902" i="9"/>
  <c r="AN902" i="9"/>
  <c r="AM902" i="9"/>
  <c r="AL902" i="9"/>
  <c r="AO901" i="9"/>
  <c r="AN901" i="9"/>
  <c r="AM901" i="9"/>
  <c r="AL901" i="9"/>
  <c r="AO900" i="9"/>
  <c r="AN900" i="9"/>
  <c r="AM900" i="9"/>
  <c r="AL900" i="9"/>
  <c r="AO899" i="9"/>
  <c r="AN899" i="9"/>
  <c r="AM899" i="9"/>
  <c r="AL899" i="9"/>
  <c r="AO898" i="9"/>
  <c r="AN898" i="9"/>
  <c r="AM898" i="9"/>
  <c r="AL898" i="9"/>
  <c r="AO897" i="9"/>
  <c r="AN897" i="9"/>
  <c r="AM897" i="9"/>
  <c r="AL897" i="9"/>
  <c r="AO896" i="9"/>
  <c r="AN896" i="9"/>
  <c r="AM896" i="9"/>
  <c r="AL896" i="9"/>
  <c r="AO895" i="9"/>
  <c r="AN895" i="9"/>
  <c r="AM895" i="9"/>
  <c r="AL895" i="9"/>
  <c r="AO894" i="9"/>
  <c r="AN894" i="9"/>
  <c r="AM894" i="9"/>
  <c r="AL894" i="9"/>
  <c r="AO893" i="9"/>
  <c r="AN893" i="9"/>
  <c r="AM893" i="9"/>
  <c r="AL893" i="9"/>
  <c r="AO892" i="9"/>
  <c r="AN892" i="9"/>
  <c r="AM892" i="9"/>
  <c r="AL892" i="9"/>
  <c r="AO891" i="9"/>
  <c r="AN891" i="9"/>
  <c r="AM891" i="9"/>
  <c r="AL891" i="9"/>
  <c r="AO890" i="9"/>
  <c r="AN890" i="9"/>
  <c r="AM890" i="9"/>
  <c r="AL890" i="9"/>
  <c r="AO889" i="9"/>
  <c r="AN889" i="9"/>
  <c r="AM889" i="9"/>
  <c r="AL889" i="9"/>
  <c r="AO888" i="9"/>
  <c r="AN888" i="9"/>
  <c r="AM888" i="9"/>
  <c r="AL888" i="9"/>
  <c r="AO887" i="9"/>
  <c r="AN887" i="9"/>
  <c r="AM887" i="9"/>
  <c r="AL887" i="9"/>
  <c r="AO886" i="9"/>
  <c r="AN886" i="9"/>
  <c r="AM886" i="9"/>
  <c r="AL886" i="9"/>
  <c r="AO885" i="9"/>
  <c r="AN885" i="9"/>
  <c r="AM885" i="9"/>
  <c r="AL885" i="9"/>
  <c r="AO884" i="9"/>
  <c r="AN884" i="9"/>
  <c r="AM884" i="9"/>
  <c r="AL884" i="9"/>
  <c r="AO883" i="9"/>
  <c r="AN883" i="9"/>
  <c r="AM883" i="9"/>
  <c r="AL883" i="9"/>
  <c r="AO882" i="9"/>
  <c r="AN882" i="9"/>
  <c r="AM882" i="9"/>
  <c r="AL882" i="9"/>
  <c r="AO881" i="9"/>
  <c r="AN881" i="9"/>
  <c r="AM881" i="9"/>
  <c r="AL881" i="9"/>
  <c r="AO880" i="9"/>
  <c r="AN880" i="9"/>
  <c r="AM880" i="9"/>
  <c r="AL880" i="9"/>
  <c r="AO879" i="9"/>
  <c r="AN879" i="9"/>
  <c r="AM879" i="9"/>
  <c r="AL879" i="9"/>
  <c r="AO878" i="9"/>
  <c r="AN878" i="9"/>
  <c r="AM878" i="9"/>
  <c r="AL878" i="9"/>
  <c r="AO877" i="9"/>
  <c r="AN877" i="9"/>
  <c r="AM877" i="9"/>
  <c r="AL877" i="9"/>
  <c r="AO876" i="9"/>
  <c r="AN876" i="9"/>
  <c r="AM876" i="9"/>
  <c r="AL876" i="9"/>
  <c r="AO875" i="9"/>
  <c r="AN875" i="9"/>
  <c r="AM875" i="9"/>
  <c r="AL875" i="9"/>
  <c r="AO874" i="9"/>
  <c r="AN874" i="9"/>
  <c r="AM874" i="9"/>
  <c r="AL874" i="9"/>
  <c r="AO873" i="9"/>
  <c r="AN873" i="9"/>
  <c r="AM873" i="9"/>
  <c r="AL873" i="9"/>
  <c r="AO872" i="9"/>
  <c r="AN872" i="9"/>
  <c r="AM872" i="9"/>
  <c r="AL872" i="9"/>
  <c r="AO871" i="9"/>
  <c r="AN871" i="9"/>
  <c r="AM871" i="9"/>
  <c r="AL871" i="9"/>
  <c r="AO870" i="9"/>
  <c r="AN870" i="9"/>
  <c r="AM870" i="9"/>
  <c r="AL870" i="9"/>
  <c r="AO869" i="9"/>
  <c r="AN869" i="9"/>
  <c r="AM869" i="9"/>
  <c r="AL869" i="9"/>
  <c r="AO868" i="9"/>
  <c r="AN868" i="9"/>
  <c r="AM868" i="9"/>
  <c r="AL868" i="9"/>
  <c r="AO867" i="9"/>
  <c r="AN867" i="9"/>
  <c r="AM867" i="9"/>
  <c r="AL867" i="9"/>
  <c r="AO866" i="9"/>
  <c r="AN866" i="9"/>
  <c r="AM866" i="9"/>
  <c r="AL866" i="9"/>
  <c r="AO865" i="9"/>
  <c r="AN865" i="9"/>
  <c r="AM865" i="9"/>
  <c r="AL865" i="9"/>
  <c r="AO864" i="9"/>
  <c r="AN864" i="9"/>
  <c r="AM864" i="9"/>
  <c r="AL864" i="9"/>
  <c r="AO863" i="9"/>
  <c r="AN863" i="9"/>
  <c r="AM863" i="9"/>
  <c r="AL863" i="9"/>
  <c r="AO862" i="9"/>
  <c r="AN862" i="9"/>
  <c r="AM862" i="9"/>
  <c r="AL862" i="9"/>
  <c r="AO861" i="9"/>
  <c r="AN861" i="9"/>
  <c r="AM861" i="9"/>
  <c r="AL861" i="9"/>
  <c r="AO860" i="9"/>
  <c r="AN860" i="9"/>
  <c r="AM860" i="9"/>
  <c r="AL860" i="9"/>
  <c r="AO859" i="9"/>
  <c r="AN859" i="9"/>
  <c r="AM859" i="9"/>
  <c r="AL859" i="9"/>
  <c r="AO858" i="9"/>
  <c r="AN858" i="9"/>
  <c r="AM858" i="9"/>
  <c r="AL858" i="9"/>
  <c r="AO857" i="9"/>
  <c r="AN857" i="9"/>
  <c r="AM857" i="9"/>
  <c r="AL857" i="9"/>
  <c r="AO856" i="9"/>
  <c r="AN856" i="9"/>
  <c r="AM856" i="9"/>
  <c r="AL856" i="9"/>
  <c r="AO855" i="9"/>
  <c r="AN855" i="9"/>
  <c r="AM855" i="9"/>
  <c r="AL855" i="9"/>
  <c r="AO854" i="9"/>
  <c r="AN854" i="9"/>
  <c r="AM854" i="9"/>
  <c r="AL854" i="9"/>
  <c r="AO853" i="9"/>
  <c r="AN853" i="9"/>
  <c r="AM853" i="9"/>
  <c r="AL853" i="9"/>
  <c r="AO852" i="9"/>
  <c r="AN852" i="9"/>
  <c r="AM852" i="9"/>
  <c r="AL852" i="9"/>
  <c r="AO851" i="9"/>
  <c r="AN851" i="9"/>
  <c r="AM851" i="9"/>
  <c r="AL851" i="9"/>
  <c r="AO850" i="9"/>
  <c r="AN850" i="9"/>
  <c r="AM850" i="9"/>
  <c r="AL850" i="9"/>
  <c r="AO849" i="9"/>
  <c r="AN849" i="9"/>
  <c r="AM849" i="9"/>
  <c r="AL849" i="9"/>
  <c r="AO848" i="9"/>
  <c r="AN848" i="9"/>
  <c r="AM848" i="9"/>
  <c r="AL848" i="9"/>
  <c r="AO847" i="9"/>
  <c r="AN847" i="9"/>
  <c r="AM847" i="9"/>
  <c r="AL847" i="9"/>
  <c r="AO846" i="9"/>
  <c r="AN846" i="9"/>
  <c r="AM846" i="9"/>
  <c r="AL846" i="9"/>
  <c r="AO845" i="9"/>
  <c r="AN845" i="9"/>
  <c r="AM845" i="9"/>
  <c r="AL845" i="9"/>
  <c r="AO844" i="9"/>
  <c r="AN844" i="9"/>
  <c r="AM844" i="9"/>
  <c r="AL844" i="9"/>
  <c r="AO843" i="9"/>
  <c r="AN843" i="9"/>
  <c r="AM843" i="9"/>
  <c r="AL843" i="9"/>
  <c r="AO842" i="9"/>
  <c r="AN842" i="9"/>
  <c r="AM842" i="9"/>
  <c r="AL842" i="9"/>
  <c r="AO841" i="9"/>
  <c r="AN841" i="9"/>
  <c r="AM841" i="9"/>
  <c r="AL841" i="9"/>
  <c r="AO840" i="9"/>
  <c r="AN840" i="9"/>
  <c r="AM840" i="9"/>
  <c r="AL840" i="9"/>
  <c r="AO839" i="9"/>
  <c r="AN839" i="9"/>
  <c r="AM839" i="9"/>
  <c r="AL839" i="9"/>
  <c r="AO838" i="9"/>
  <c r="AN838" i="9"/>
  <c r="AM838" i="9"/>
  <c r="AL838" i="9"/>
  <c r="AO837" i="9"/>
  <c r="AN837" i="9"/>
  <c r="AM837" i="9"/>
  <c r="AL837" i="9"/>
  <c r="AO836" i="9"/>
  <c r="AN836" i="9"/>
  <c r="AM836" i="9"/>
  <c r="AL836" i="9"/>
  <c r="AO835" i="9"/>
  <c r="AN835" i="9"/>
  <c r="AM835" i="9"/>
  <c r="AL835" i="9"/>
  <c r="AO834" i="9"/>
  <c r="AN834" i="9"/>
  <c r="AM834" i="9"/>
  <c r="AL834" i="9"/>
  <c r="AO833" i="9"/>
  <c r="AN833" i="9"/>
  <c r="AM833" i="9"/>
  <c r="AL833" i="9"/>
  <c r="AO832" i="9"/>
  <c r="AN832" i="9"/>
  <c r="AM832" i="9"/>
  <c r="AL832" i="9"/>
  <c r="AO831" i="9"/>
  <c r="AN831" i="9"/>
  <c r="AM831" i="9"/>
  <c r="AL831" i="9"/>
  <c r="AO830" i="9"/>
  <c r="AN830" i="9"/>
  <c r="AM830" i="9"/>
  <c r="AL830" i="9"/>
  <c r="AO829" i="9"/>
  <c r="AN829" i="9"/>
  <c r="AM829" i="9"/>
  <c r="AL829" i="9"/>
  <c r="AO828" i="9"/>
  <c r="AN828" i="9"/>
  <c r="AM828" i="9"/>
  <c r="AL828" i="9"/>
  <c r="AO827" i="9"/>
  <c r="AN827" i="9"/>
  <c r="AM827" i="9"/>
  <c r="AL827" i="9"/>
  <c r="AO826" i="9"/>
  <c r="AN826" i="9"/>
  <c r="AM826" i="9"/>
  <c r="AL826" i="9"/>
  <c r="AO825" i="9"/>
  <c r="AN825" i="9"/>
  <c r="AM825" i="9"/>
  <c r="AL825" i="9"/>
  <c r="AO824" i="9"/>
  <c r="AN824" i="9"/>
  <c r="AM824" i="9"/>
  <c r="AL824" i="9"/>
  <c r="AO823" i="9"/>
  <c r="AN823" i="9"/>
  <c r="AM823" i="9"/>
  <c r="AL823" i="9"/>
  <c r="AO822" i="9"/>
  <c r="AN822" i="9"/>
  <c r="AM822" i="9"/>
  <c r="AL822" i="9"/>
  <c r="AO821" i="9"/>
  <c r="AN821" i="9"/>
  <c r="AM821" i="9"/>
  <c r="AL821" i="9"/>
  <c r="AO820" i="9"/>
  <c r="AN820" i="9"/>
  <c r="AM820" i="9"/>
  <c r="AL820" i="9"/>
  <c r="AO819" i="9"/>
  <c r="AN819" i="9"/>
  <c r="AM819" i="9"/>
  <c r="AL819" i="9"/>
  <c r="AO818" i="9"/>
  <c r="AN818" i="9"/>
  <c r="AM818" i="9"/>
  <c r="AL818" i="9"/>
  <c r="AO817" i="9"/>
  <c r="AN817" i="9"/>
  <c r="AM817" i="9"/>
  <c r="AL817" i="9"/>
  <c r="AO816" i="9"/>
  <c r="AN816" i="9"/>
  <c r="AM816" i="9"/>
  <c r="AL816" i="9"/>
  <c r="AO815" i="9"/>
  <c r="AN815" i="9"/>
  <c r="AM815" i="9"/>
  <c r="AL815" i="9"/>
  <c r="AO814" i="9"/>
  <c r="AN814" i="9"/>
  <c r="AM814" i="9"/>
  <c r="AL814" i="9"/>
  <c r="AO813" i="9"/>
  <c r="AN813" i="9"/>
  <c r="AM813" i="9"/>
  <c r="AL813" i="9"/>
  <c r="AO812" i="9"/>
  <c r="AN812" i="9"/>
  <c r="AM812" i="9"/>
  <c r="AL812" i="9"/>
  <c r="AO811" i="9"/>
  <c r="AN811" i="9"/>
  <c r="AM811" i="9"/>
  <c r="AL811" i="9"/>
  <c r="AO810" i="9"/>
  <c r="AN810" i="9"/>
  <c r="AM810" i="9"/>
  <c r="AL810" i="9"/>
  <c r="AO809" i="9"/>
  <c r="AN809" i="9"/>
  <c r="AM809" i="9"/>
  <c r="AL809" i="9"/>
  <c r="AO808" i="9"/>
  <c r="AN808" i="9"/>
  <c r="AM808" i="9"/>
  <c r="AL808" i="9"/>
  <c r="AO807" i="9"/>
  <c r="AN807" i="9"/>
  <c r="AM807" i="9"/>
  <c r="AL807" i="9"/>
  <c r="AO806" i="9"/>
  <c r="AN806" i="9"/>
  <c r="AM806" i="9"/>
  <c r="AL806" i="9"/>
  <c r="AO805" i="9"/>
  <c r="AN805" i="9"/>
  <c r="AM805" i="9"/>
  <c r="AL805" i="9"/>
  <c r="AO804" i="9"/>
  <c r="AN804" i="9"/>
  <c r="AM804" i="9"/>
  <c r="AL804" i="9"/>
  <c r="AO803" i="9"/>
  <c r="AN803" i="9"/>
  <c r="AM803" i="9"/>
  <c r="AL803" i="9"/>
  <c r="AO802" i="9"/>
  <c r="AN802" i="9"/>
  <c r="AM802" i="9"/>
  <c r="AL802" i="9"/>
  <c r="AO801" i="9"/>
  <c r="AN801" i="9"/>
  <c r="AM801" i="9"/>
  <c r="AL801" i="9"/>
  <c r="AO800" i="9"/>
  <c r="AN800" i="9"/>
  <c r="AM800" i="9"/>
  <c r="AL800" i="9"/>
  <c r="AO799" i="9"/>
  <c r="AN799" i="9"/>
  <c r="AM799" i="9"/>
  <c r="AL799" i="9"/>
  <c r="AO798" i="9"/>
  <c r="AN798" i="9"/>
  <c r="AM798" i="9"/>
  <c r="AL798" i="9"/>
  <c r="AO797" i="9"/>
  <c r="AN797" i="9"/>
  <c r="AM797" i="9"/>
  <c r="AL797" i="9"/>
  <c r="AO796" i="9"/>
  <c r="AN796" i="9"/>
  <c r="AM796" i="9"/>
  <c r="AL796" i="9"/>
  <c r="AO795" i="9"/>
  <c r="AN795" i="9"/>
  <c r="AM795" i="9"/>
  <c r="AL795" i="9"/>
  <c r="AO794" i="9"/>
  <c r="AN794" i="9"/>
  <c r="AM794" i="9"/>
  <c r="AL794" i="9"/>
  <c r="AO793" i="9"/>
  <c r="AN793" i="9"/>
  <c r="AM793" i="9"/>
  <c r="AL793" i="9"/>
  <c r="AO792" i="9"/>
  <c r="AN792" i="9"/>
  <c r="AM792" i="9"/>
  <c r="AL792" i="9"/>
  <c r="AO791" i="9"/>
  <c r="AN791" i="9"/>
  <c r="AM791" i="9"/>
  <c r="AL791" i="9"/>
  <c r="AO790" i="9"/>
  <c r="AN790" i="9"/>
  <c r="AM790" i="9"/>
  <c r="AL790" i="9"/>
  <c r="AO789" i="9"/>
  <c r="AN789" i="9"/>
  <c r="AM789" i="9"/>
  <c r="AL789" i="9"/>
  <c r="AO788" i="9"/>
  <c r="AN788" i="9"/>
  <c r="AM788" i="9"/>
  <c r="AL788" i="9"/>
  <c r="AO787" i="9"/>
  <c r="AN787" i="9"/>
  <c r="AM787" i="9"/>
  <c r="AL787" i="9"/>
  <c r="AO786" i="9"/>
  <c r="AN786" i="9"/>
  <c r="AM786" i="9"/>
  <c r="AL786" i="9"/>
  <c r="AO785" i="9"/>
  <c r="AN785" i="9"/>
  <c r="AM785" i="9"/>
  <c r="AL785" i="9"/>
  <c r="AO784" i="9"/>
  <c r="AN784" i="9"/>
  <c r="AM784" i="9"/>
  <c r="AL784" i="9"/>
  <c r="AO783" i="9"/>
  <c r="AN783" i="9"/>
  <c r="AM783" i="9"/>
  <c r="AL783" i="9"/>
  <c r="AO782" i="9"/>
  <c r="AN782" i="9"/>
  <c r="AM782" i="9"/>
  <c r="AL782" i="9"/>
  <c r="AO781" i="9"/>
  <c r="AN781" i="9"/>
  <c r="AM781" i="9"/>
  <c r="AL781" i="9"/>
  <c r="AO780" i="9"/>
  <c r="AN780" i="9"/>
  <c r="AM780" i="9"/>
  <c r="AL780" i="9"/>
  <c r="AO779" i="9"/>
  <c r="AN779" i="9"/>
  <c r="AM779" i="9"/>
  <c r="AL779" i="9"/>
  <c r="AO778" i="9"/>
  <c r="AN778" i="9"/>
  <c r="AM778" i="9"/>
  <c r="AL778" i="9"/>
  <c r="AO777" i="9"/>
  <c r="AN777" i="9"/>
  <c r="AM777" i="9"/>
  <c r="AL777" i="9"/>
  <c r="AO776" i="9"/>
  <c r="AN776" i="9"/>
  <c r="AM776" i="9"/>
  <c r="AL776" i="9"/>
  <c r="AO775" i="9"/>
  <c r="AN775" i="9"/>
  <c r="AM775" i="9"/>
  <c r="AL775" i="9"/>
  <c r="AO774" i="9"/>
  <c r="AN774" i="9"/>
  <c r="AM774" i="9"/>
  <c r="AL774" i="9"/>
  <c r="AO773" i="9"/>
  <c r="AN773" i="9"/>
  <c r="AM773" i="9"/>
  <c r="AL773" i="9"/>
  <c r="AO772" i="9"/>
  <c r="AN772" i="9"/>
  <c r="AM772" i="9"/>
  <c r="AL772" i="9"/>
  <c r="AO771" i="9"/>
  <c r="AN771" i="9"/>
  <c r="AM771" i="9"/>
  <c r="AL771" i="9"/>
  <c r="AO770" i="9"/>
  <c r="AN770" i="9"/>
  <c r="AM770" i="9"/>
  <c r="AL770" i="9"/>
  <c r="AO769" i="9"/>
  <c r="AN769" i="9"/>
  <c r="AM769" i="9"/>
  <c r="AL769" i="9"/>
  <c r="AO768" i="9"/>
  <c r="AN768" i="9"/>
  <c r="AM768" i="9"/>
  <c r="AL768" i="9"/>
  <c r="AO767" i="9"/>
  <c r="AN767" i="9"/>
  <c r="AM767" i="9"/>
  <c r="AL767" i="9"/>
  <c r="AO766" i="9"/>
  <c r="AN766" i="9"/>
  <c r="AM766" i="9"/>
  <c r="AL766" i="9"/>
  <c r="AO765" i="9"/>
  <c r="AN765" i="9"/>
  <c r="AM765" i="9"/>
  <c r="AL765" i="9"/>
  <c r="AO764" i="9"/>
  <c r="AN764" i="9"/>
  <c r="AM764" i="9"/>
  <c r="AL764" i="9"/>
  <c r="AO763" i="9"/>
  <c r="AN763" i="9"/>
  <c r="AM763" i="9"/>
  <c r="AL763" i="9"/>
  <c r="AO762" i="9"/>
  <c r="AN762" i="9"/>
  <c r="AM762" i="9"/>
  <c r="AL762" i="9"/>
  <c r="AO761" i="9"/>
  <c r="AN761" i="9"/>
  <c r="AM761" i="9"/>
  <c r="AL761" i="9"/>
  <c r="AO760" i="9"/>
  <c r="AN760" i="9"/>
  <c r="AM760" i="9"/>
  <c r="AL760" i="9"/>
  <c r="AO759" i="9"/>
  <c r="AN759" i="9"/>
  <c r="AM759" i="9"/>
  <c r="AL759" i="9"/>
  <c r="AO758" i="9"/>
  <c r="AN758" i="9"/>
  <c r="AM758" i="9"/>
  <c r="AL758" i="9"/>
  <c r="AO757" i="9"/>
  <c r="AN757" i="9"/>
  <c r="AM757" i="9"/>
  <c r="AL757" i="9"/>
  <c r="AO756" i="9"/>
  <c r="AN756" i="9"/>
  <c r="AM756" i="9"/>
  <c r="AL756" i="9"/>
  <c r="AO755" i="9"/>
  <c r="AN755" i="9"/>
  <c r="AM755" i="9"/>
  <c r="AL755" i="9"/>
  <c r="AO754" i="9"/>
  <c r="AN754" i="9"/>
  <c r="AM754" i="9"/>
  <c r="AL754" i="9"/>
  <c r="AO753" i="9"/>
  <c r="AN753" i="9"/>
  <c r="AM753" i="9"/>
  <c r="AL753" i="9"/>
  <c r="AO752" i="9"/>
  <c r="AN752" i="9"/>
  <c r="AM752" i="9"/>
  <c r="AL752" i="9"/>
  <c r="AO751" i="9"/>
  <c r="AN751" i="9"/>
  <c r="AM751" i="9"/>
  <c r="AL751" i="9"/>
  <c r="AO750" i="9"/>
  <c r="AN750" i="9"/>
  <c r="AM750" i="9"/>
  <c r="AL750" i="9"/>
  <c r="AO749" i="9"/>
  <c r="AN749" i="9"/>
  <c r="AM749" i="9"/>
  <c r="AL749" i="9"/>
  <c r="AO748" i="9"/>
  <c r="AN748" i="9"/>
  <c r="AM748" i="9"/>
  <c r="AL748" i="9"/>
  <c r="AO747" i="9"/>
  <c r="AN747" i="9"/>
  <c r="AM747" i="9"/>
  <c r="AL747" i="9"/>
  <c r="AO746" i="9"/>
  <c r="AN746" i="9"/>
  <c r="AM746" i="9"/>
  <c r="AL746" i="9"/>
  <c r="AO745" i="9"/>
  <c r="AN745" i="9"/>
  <c r="AM745" i="9"/>
  <c r="AL745" i="9"/>
  <c r="AO744" i="9"/>
  <c r="AN744" i="9"/>
  <c r="AM744" i="9"/>
  <c r="AL744" i="9"/>
  <c r="AO743" i="9"/>
  <c r="AN743" i="9"/>
  <c r="AM743" i="9"/>
  <c r="AL743" i="9"/>
  <c r="AO742" i="9"/>
  <c r="AN742" i="9"/>
  <c r="AM742" i="9"/>
  <c r="AL742" i="9"/>
  <c r="AO741" i="9"/>
  <c r="AN741" i="9"/>
  <c r="AM741" i="9"/>
  <c r="AL741" i="9"/>
  <c r="AO740" i="9"/>
  <c r="AN740" i="9"/>
  <c r="AM740" i="9"/>
  <c r="AL740" i="9"/>
  <c r="AO739" i="9"/>
  <c r="AN739" i="9"/>
  <c r="AM739" i="9"/>
  <c r="AL739" i="9"/>
  <c r="AO738" i="9"/>
  <c r="AN738" i="9"/>
  <c r="AM738" i="9"/>
  <c r="AL738" i="9"/>
  <c r="AO737" i="9"/>
  <c r="AN737" i="9"/>
  <c r="AM737" i="9"/>
  <c r="AL737" i="9"/>
  <c r="AO736" i="9"/>
  <c r="AN736" i="9"/>
  <c r="AM736" i="9"/>
  <c r="AL736" i="9"/>
  <c r="AO735" i="9"/>
  <c r="AN735" i="9"/>
  <c r="AM735" i="9"/>
  <c r="AL735" i="9"/>
  <c r="AO734" i="9"/>
  <c r="AN734" i="9"/>
  <c r="AM734" i="9"/>
  <c r="AL734" i="9"/>
  <c r="AO733" i="9"/>
  <c r="AN733" i="9"/>
  <c r="AM733" i="9"/>
  <c r="AL733" i="9"/>
  <c r="AO732" i="9"/>
  <c r="AN732" i="9"/>
  <c r="AM732" i="9"/>
  <c r="AL732" i="9"/>
  <c r="AO731" i="9"/>
  <c r="AN731" i="9"/>
  <c r="AM731" i="9"/>
  <c r="AL731" i="9"/>
  <c r="AO730" i="9"/>
  <c r="AN730" i="9"/>
  <c r="AM730" i="9"/>
  <c r="AL730" i="9"/>
  <c r="AO729" i="9"/>
  <c r="AN729" i="9"/>
  <c r="AM729" i="9"/>
  <c r="AL729" i="9"/>
  <c r="AO728" i="9"/>
  <c r="AN728" i="9"/>
  <c r="AM728" i="9"/>
  <c r="AL728" i="9"/>
  <c r="AO727" i="9"/>
  <c r="AN727" i="9"/>
  <c r="AM727" i="9"/>
  <c r="AL727" i="9"/>
  <c r="AO726" i="9"/>
  <c r="AN726" i="9"/>
  <c r="AM726" i="9"/>
  <c r="AL726" i="9"/>
  <c r="AO725" i="9"/>
  <c r="AN725" i="9"/>
  <c r="AM725" i="9"/>
  <c r="AL725" i="9"/>
  <c r="AO724" i="9"/>
  <c r="AN724" i="9"/>
  <c r="AM724" i="9"/>
  <c r="AL724" i="9"/>
  <c r="AO723" i="9"/>
  <c r="AN723" i="9"/>
  <c r="AM723" i="9"/>
  <c r="AL723" i="9"/>
  <c r="AO722" i="9"/>
  <c r="AN722" i="9"/>
  <c r="AM722" i="9"/>
  <c r="AL722" i="9"/>
  <c r="AO721" i="9"/>
  <c r="AN721" i="9"/>
  <c r="AM721" i="9"/>
  <c r="AL721" i="9"/>
  <c r="AO720" i="9"/>
  <c r="AN720" i="9"/>
  <c r="AM720" i="9"/>
  <c r="AL720" i="9"/>
  <c r="AO719" i="9"/>
  <c r="AN719" i="9"/>
  <c r="AM719" i="9"/>
  <c r="AL719" i="9"/>
  <c r="AO718" i="9"/>
  <c r="AN718" i="9"/>
  <c r="AM718" i="9"/>
  <c r="AL718" i="9"/>
  <c r="AO717" i="9"/>
  <c r="AN717" i="9"/>
  <c r="AM717" i="9"/>
  <c r="AL717" i="9"/>
  <c r="AO716" i="9"/>
  <c r="AN716" i="9"/>
  <c r="AM716" i="9"/>
  <c r="AL716" i="9"/>
  <c r="AO715" i="9"/>
  <c r="AN715" i="9"/>
  <c r="AM715" i="9"/>
  <c r="AL715" i="9"/>
  <c r="AO714" i="9"/>
  <c r="AN714" i="9"/>
  <c r="AM714" i="9"/>
  <c r="AL714" i="9"/>
  <c r="AO713" i="9"/>
  <c r="AN713" i="9"/>
  <c r="AM713" i="9"/>
  <c r="AL713" i="9"/>
  <c r="AO712" i="9"/>
  <c r="AN712" i="9"/>
  <c r="AM712" i="9"/>
  <c r="AL712" i="9"/>
  <c r="AO711" i="9"/>
  <c r="AN711" i="9"/>
  <c r="AM711" i="9"/>
  <c r="AL711" i="9"/>
  <c r="AO710" i="9"/>
  <c r="AN710" i="9"/>
  <c r="AM710" i="9"/>
  <c r="AL710" i="9"/>
  <c r="AO709" i="9"/>
  <c r="AN709" i="9"/>
  <c r="AM709" i="9"/>
  <c r="AL709" i="9"/>
  <c r="AO708" i="9"/>
  <c r="AN708" i="9"/>
  <c r="AM708" i="9"/>
  <c r="AL708" i="9"/>
  <c r="AO707" i="9"/>
  <c r="AN707" i="9"/>
  <c r="AM707" i="9"/>
  <c r="AL707" i="9"/>
  <c r="AO706" i="9"/>
  <c r="AN706" i="9"/>
  <c r="AM706" i="9"/>
  <c r="AL706" i="9"/>
  <c r="AO705" i="9"/>
  <c r="AN705" i="9"/>
  <c r="AM705" i="9"/>
  <c r="AL705" i="9"/>
  <c r="AO704" i="9"/>
  <c r="AN704" i="9"/>
  <c r="AM704" i="9"/>
  <c r="AL704" i="9"/>
  <c r="AO703" i="9"/>
  <c r="AN703" i="9"/>
  <c r="AM703" i="9"/>
  <c r="AL703" i="9"/>
  <c r="AO702" i="9"/>
  <c r="AN702" i="9"/>
  <c r="AM702" i="9"/>
  <c r="AL702" i="9"/>
  <c r="AO701" i="9"/>
  <c r="AN701" i="9"/>
  <c r="AM701" i="9"/>
  <c r="AL701" i="9"/>
  <c r="AO700" i="9"/>
  <c r="AN700" i="9"/>
  <c r="AM700" i="9"/>
  <c r="AL700" i="9"/>
  <c r="AO699" i="9"/>
  <c r="AN699" i="9"/>
  <c r="AM699" i="9"/>
  <c r="AL699" i="9"/>
  <c r="AO698" i="9"/>
  <c r="AN698" i="9"/>
  <c r="AM698" i="9"/>
  <c r="AL698" i="9"/>
  <c r="AO697" i="9"/>
  <c r="AN697" i="9"/>
  <c r="AM697" i="9"/>
  <c r="AL697" i="9"/>
  <c r="AO696" i="9"/>
  <c r="AN696" i="9"/>
  <c r="AM696" i="9"/>
  <c r="AL696" i="9"/>
  <c r="AO695" i="9"/>
  <c r="AN695" i="9"/>
  <c r="AM695" i="9"/>
  <c r="AL695" i="9"/>
  <c r="AO694" i="9"/>
  <c r="AN694" i="9"/>
  <c r="AM694" i="9"/>
  <c r="AL694" i="9"/>
  <c r="AO693" i="9"/>
  <c r="AN693" i="9"/>
  <c r="AM693" i="9"/>
  <c r="AL693" i="9"/>
  <c r="AO692" i="9"/>
  <c r="AN692" i="9"/>
  <c r="AM692" i="9"/>
  <c r="AL692" i="9"/>
  <c r="AO691" i="9"/>
  <c r="AN691" i="9"/>
  <c r="AM691" i="9"/>
  <c r="AL691" i="9"/>
  <c r="AO690" i="9"/>
  <c r="AN690" i="9"/>
  <c r="AM690" i="9"/>
  <c r="AL690" i="9"/>
  <c r="AO689" i="9"/>
  <c r="AN689" i="9"/>
  <c r="AM689" i="9"/>
  <c r="AL689" i="9"/>
  <c r="AO688" i="9"/>
  <c r="AN688" i="9"/>
  <c r="AM688" i="9"/>
  <c r="AL688" i="9"/>
  <c r="AO687" i="9"/>
  <c r="AN687" i="9"/>
  <c r="AM687" i="9"/>
  <c r="AL687" i="9"/>
  <c r="AO686" i="9"/>
  <c r="AN686" i="9"/>
  <c r="AM686" i="9"/>
  <c r="AL686" i="9"/>
  <c r="AO685" i="9"/>
  <c r="AN685" i="9"/>
  <c r="AM685" i="9"/>
  <c r="AL685" i="9"/>
  <c r="AO684" i="9"/>
  <c r="AN684" i="9"/>
  <c r="AM684" i="9"/>
  <c r="AL684" i="9"/>
  <c r="AO683" i="9"/>
  <c r="AN683" i="9"/>
  <c r="AM683" i="9"/>
  <c r="AL683" i="9"/>
  <c r="AO682" i="9"/>
  <c r="AN682" i="9"/>
  <c r="AM682" i="9"/>
  <c r="AL682" i="9"/>
  <c r="AO681" i="9"/>
  <c r="AN681" i="9"/>
  <c r="AM681" i="9"/>
  <c r="AL681" i="9"/>
  <c r="AO680" i="9"/>
  <c r="AN680" i="9"/>
  <c r="AM680" i="9"/>
  <c r="AL680" i="9"/>
  <c r="AO679" i="9"/>
  <c r="AN679" i="9"/>
  <c r="AM679" i="9"/>
  <c r="AL679" i="9"/>
  <c r="AO678" i="9"/>
  <c r="AN678" i="9"/>
  <c r="AM678" i="9"/>
  <c r="AL678" i="9"/>
  <c r="AO677" i="9"/>
  <c r="AN677" i="9"/>
  <c r="AM677" i="9"/>
  <c r="AL677" i="9"/>
  <c r="AO676" i="9"/>
  <c r="AN676" i="9"/>
  <c r="AM676" i="9"/>
  <c r="AL676" i="9"/>
  <c r="AO675" i="9"/>
  <c r="AN675" i="9"/>
  <c r="AM675" i="9"/>
  <c r="AL675" i="9"/>
  <c r="AO674" i="9"/>
  <c r="AN674" i="9"/>
  <c r="AM674" i="9"/>
  <c r="AL674" i="9"/>
  <c r="AO673" i="9"/>
  <c r="AN673" i="9"/>
  <c r="AM673" i="9"/>
  <c r="AL673" i="9"/>
  <c r="AO672" i="9"/>
  <c r="AN672" i="9"/>
  <c r="AM672" i="9"/>
  <c r="AL672" i="9"/>
  <c r="AO671" i="9"/>
  <c r="AN671" i="9"/>
  <c r="AM671" i="9"/>
  <c r="AL671" i="9"/>
  <c r="AO670" i="9"/>
  <c r="AN670" i="9"/>
  <c r="AM670" i="9"/>
  <c r="AL670" i="9"/>
  <c r="AO669" i="9"/>
  <c r="AN669" i="9"/>
  <c r="AM669" i="9"/>
  <c r="AL669" i="9"/>
  <c r="AO668" i="9"/>
  <c r="AN668" i="9"/>
  <c r="AM668" i="9"/>
  <c r="AL668" i="9"/>
  <c r="AO667" i="9"/>
  <c r="AN667" i="9"/>
  <c r="AM667" i="9"/>
  <c r="AL667" i="9"/>
  <c r="AO666" i="9"/>
  <c r="AN666" i="9"/>
  <c r="AM666" i="9"/>
  <c r="AL666" i="9"/>
  <c r="AO665" i="9"/>
  <c r="AN665" i="9"/>
  <c r="AM665" i="9"/>
  <c r="AL665" i="9"/>
  <c r="AO664" i="9"/>
  <c r="AN664" i="9"/>
  <c r="AM664" i="9"/>
  <c r="AL664" i="9"/>
  <c r="AO663" i="9"/>
  <c r="AN663" i="9"/>
  <c r="AM663" i="9"/>
  <c r="AL663" i="9"/>
  <c r="AO662" i="9"/>
  <c r="AN662" i="9"/>
  <c r="AM662" i="9"/>
  <c r="AL662" i="9"/>
  <c r="AO661" i="9"/>
  <c r="AN661" i="9"/>
  <c r="AM661" i="9"/>
  <c r="AL661" i="9"/>
  <c r="AO660" i="9"/>
  <c r="AN660" i="9"/>
  <c r="AM660" i="9"/>
  <c r="AL660" i="9"/>
  <c r="AO659" i="9"/>
  <c r="AN659" i="9"/>
  <c r="AM659" i="9"/>
  <c r="AL659" i="9"/>
  <c r="AO658" i="9"/>
  <c r="AN658" i="9"/>
  <c r="AM658" i="9"/>
  <c r="AL658" i="9"/>
  <c r="AO657" i="9"/>
  <c r="AN657" i="9"/>
  <c r="AM657" i="9"/>
  <c r="AL657" i="9"/>
  <c r="AO656" i="9"/>
  <c r="AN656" i="9"/>
  <c r="AM656" i="9"/>
  <c r="AL656" i="9"/>
  <c r="AO655" i="9"/>
  <c r="AN655" i="9"/>
  <c r="AM655" i="9"/>
  <c r="AL655" i="9"/>
  <c r="AO654" i="9"/>
  <c r="AN654" i="9"/>
  <c r="AM654" i="9"/>
  <c r="AL654" i="9"/>
  <c r="AO653" i="9"/>
  <c r="AN653" i="9"/>
  <c r="AM653" i="9"/>
  <c r="AL653" i="9"/>
  <c r="AO652" i="9"/>
  <c r="AN652" i="9"/>
  <c r="AM652" i="9"/>
  <c r="AL652" i="9"/>
  <c r="AO651" i="9"/>
  <c r="AN651" i="9"/>
  <c r="AM651" i="9"/>
  <c r="AL651" i="9"/>
  <c r="AO650" i="9"/>
  <c r="AN650" i="9"/>
  <c r="AM650" i="9"/>
  <c r="AL650" i="9"/>
  <c r="AO649" i="9"/>
  <c r="AN649" i="9"/>
  <c r="AM649" i="9"/>
  <c r="AL649" i="9"/>
  <c r="AO648" i="9"/>
  <c r="AN648" i="9"/>
  <c r="AM648" i="9"/>
  <c r="AL648" i="9"/>
  <c r="AO647" i="9"/>
  <c r="AN647" i="9"/>
  <c r="AM647" i="9"/>
  <c r="AL647" i="9"/>
  <c r="AO646" i="9"/>
  <c r="AN646" i="9"/>
  <c r="AM646" i="9"/>
  <c r="AL646" i="9"/>
  <c r="AO645" i="9"/>
  <c r="AN645" i="9"/>
  <c r="AM645" i="9"/>
  <c r="AL645" i="9"/>
  <c r="AO644" i="9"/>
  <c r="AN644" i="9"/>
  <c r="AM644" i="9"/>
  <c r="AL644" i="9"/>
  <c r="AO643" i="9"/>
  <c r="AN643" i="9"/>
  <c r="AM643" i="9"/>
  <c r="AL643" i="9"/>
  <c r="AO642" i="9"/>
  <c r="AN642" i="9"/>
  <c r="AM642" i="9"/>
  <c r="AL642" i="9"/>
  <c r="AO641" i="9"/>
  <c r="AN641" i="9"/>
  <c r="AM641" i="9"/>
  <c r="AL641" i="9"/>
  <c r="AO640" i="9"/>
  <c r="AN640" i="9"/>
  <c r="AM640" i="9"/>
  <c r="AL640" i="9"/>
  <c r="AO639" i="9"/>
  <c r="AN639" i="9"/>
  <c r="AM639" i="9"/>
  <c r="AL639" i="9"/>
  <c r="AO638" i="9"/>
  <c r="AN638" i="9"/>
  <c r="AM638" i="9"/>
  <c r="AL638" i="9"/>
  <c r="AO637" i="9"/>
  <c r="AN637" i="9"/>
  <c r="AM637" i="9"/>
  <c r="AL637" i="9"/>
  <c r="AO636" i="9"/>
  <c r="AN636" i="9"/>
  <c r="AM636" i="9"/>
  <c r="AL636" i="9"/>
  <c r="AO635" i="9"/>
  <c r="AN635" i="9"/>
  <c r="AM635" i="9"/>
  <c r="AL635" i="9"/>
  <c r="AO634" i="9"/>
  <c r="AN634" i="9"/>
  <c r="AM634" i="9"/>
  <c r="AL634" i="9"/>
  <c r="AO633" i="9"/>
  <c r="AN633" i="9"/>
  <c r="AM633" i="9"/>
  <c r="AL633" i="9"/>
  <c r="AO632" i="9"/>
  <c r="AN632" i="9"/>
  <c r="AM632" i="9"/>
  <c r="AL632" i="9"/>
  <c r="AO631" i="9"/>
  <c r="AN631" i="9"/>
  <c r="AM631" i="9"/>
  <c r="AL631" i="9"/>
  <c r="AO630" i="9"/>
  <c r="AN630" i="9"/>
  <c r="AM630" i="9"/>
  <c r="AL630" i="9"/>
  <c r="AO629" i="9"/>
  <c r="AN629" i="9"/>
  <c r="AM629" i="9"/>
  <c r="AL629" i="9"/>
  <c r="AO628" i="9"/>
  <c r="AN628" i="9"/>
  <c r="AM628" i="9"/>
  <c r="AL628" i="9"/>
  <c r="AO627" i="9"/>
  <c r="AN627" i="9"/>
  <c r="AM627" i="9"/>
  <c r="AL627" i="9"/>
  <c r="AO626" i="9"/>
  <c r="AN626" i="9"/>
  <c r="AM626" i="9"/>
  <c r="AL626" i="9"/>
  <c r="AO625" i="9"/>
  <c r="AN625" i="9"/>
  <c r="AM625" i="9"/>
  <c r="AL625" i="9"/>
  <c r="AO624" i="9"/>
  <c r="AN624" i="9"/>
  <c r="AM624" i="9"/>
  <c r="AL624" i="9"/>
  <c r="AO623" i="9"/>
  <c r="AN623" i="9"/>
  <c r="AM623" i="9"/>
  <c r="AL623" i="9"/>
  <c r="AO622" i="9"/>
  <c r="AN622" i="9"/>
  <c r="AM622" i="9"/>
  <c r="AL622" i="9"/>
  <c r="AO621" i="9"/>
  <c r="AN621" i="9"/>
  <c r="AM621" i="9"/>
  <c r="AL621" i="9"/>
  <c r="AO620" i="9"/>
  <c r="AN620" i="9"/>
  <c r="AM620" i="9"/>
  <c r="AL620" i="9"/>
  <c r="AO619" i="9"/>
  <c r="AN619" i="9"/>
  <c r="AM619" i="9"/>
  <c r="AL619" i="9"/>
  <c r="AO618" i="9"/>
  <c r="AN618" i="9"/>
  <c r="AM618" i="9"/>
  <c r="AL618" i="9"/>
  <c r="AO617" i="9"/>
  <c r="AN617" i="9"/>
  <c r="AM617" i="9"/>
  <c r="AL617" i="9"/>
  <c r="AO616" i="9"/>
  <c r="AN616" i="9"/>
  <c r="AM616" i="9"/>
  <c r="AL616" i="9"/>
  <c r="AO615" i="9"/>
  <c r="AN615" i="9"/>
  <c r="AM615" i="9"/>
  <c r="AL615" i="9"/>
  <c r="AO614" i="9"/>
  <c r="AN614" i="9"/>
  <c r="AM614" i="9"/>
  <c r="AL614" i="9"/>
  <c r="AO613" i="9"/>
  <c r="AN613" i="9"/>
  <c r="AM613" i="9"/>
  <c r="AL613" i="9"/>
  <c r="AO612" i="9"/>
  <c r="AN612" i="9"/>
  <c r="AM612" i="9"/>
  <c r="AL612" i="9"/>
  <c r="AO611" i="9"/>
  <c r="AN611" i="9"/>
  <c r="AM611" i="9"/>
  <c r="AL611" i="9"/>
  <c r="AO610" i="9"/>
  <c r="AN610" i="9"/>
  <c r="AM610" i="9"/>
  <c r="AL610" i="9"/>
  <c r="AO609" i="9"/>
  <c r="AN609" i="9"/>
  <c r="AM609" i="9"/>
  <c r="AL609" i="9"/>
  <c r="AO608" i="9"/>
  <c r="AN608" i="9"/>
  <c r="AM608" i="9"/>
  <c r="AL608" i="9"/>
  <c r="AO607" i="9"/>
  <c r="AN607" i="9"/>
  <c r="AM607" i="9"/>
  <c r="AL607" i="9"/>
  <c r="AO606" i="9"/>
  <c r="AN606" i="9"/>
  <c r="AM606" i="9"/>
  <c r="AL606" i="9"/>
  <c r="AO605" i="9"/>
  <c r="AN605" i="9"/>
  <c r="AM605" i="9"/>
  <c r="AL605" i="9"/>
  <c r="AO604" i="9"/>
  <c r="AN604" i="9"/>
  <c r="AM604" i="9"/>
  <c r="AL604" i="9"/>
  <c r="AO603" i="9"/>
  <c r="AN603" i="9"/>
  <c r="AM603" i="9"/>
  <c r="AL603" i="9"/>
  <c r="AO602" i="9"/>
  <c r="AN602" i="9"/>
  <c r="AM602" i="9"/>
  <c r="AL602" i="9"/>
  <c r="AO601" i="9"/>
  <c r="AN601" i="9"/>
  <c r="AM601" i="9"/>
  <c r="AL601" i="9"/>
  <c r="AO600" i="9"/>
  <c r="AN600" i="9"/>
  <c r="AM600" i="9"/>
  <c r="AL600" i="9"/>
  <c r="AO599" i="9"/>
  <c r="AN599" i="9"/>
  <c r="AM599" i="9"/>
  <c r="AL599" i="9"/>
  <c r="AO598" i="9"/>
  <c r="AN598" i="9"/>
  <c r="AM598" i="9"/>
  <c r="AL598" i="9"/>
  <c r="AO597" i="9"/>
  <c r="AN597" i="9"/>
  <c r="AM597" i="9"/>
  <c r="AL597" i="9"/>
  <c r="AO596" i="9"/>
  <c r="AN596" i="9"/>
  <c r="AM596" i="9"/>
  <c r="AL596" i="9"/>
  <c r="AO595" i="9"/>
  <c r="AN595" i="9"/>
  <c r="AM595" i="9"/>
  <c r="AL595" i="9"/>
  <c r="AO594" i="9"/>
  <c r="AN594" i="9"/>
  <c r="AM594" i="9"/>
  <c r="AL594" i="9"/>
  <c r="AO593" i="9"/>
  <c r="AN593" i="9"/>
  <c r="AM593" i="9"/>
  <c r="AL593" i="9"/>
  <c r="AO592" i="9"/>
  <c r="AN592" i="9"/>
  <c r="AM592" i="9"/>
  <c r="AL592" i="9"/>
  <c r="AO591" i="9"/>
  <c r="AN591" i="9"/>
  <c r="AM591" i="9"/>
  <c r="AL591" i="9"/>
  <c r="AO590" i="9"/>
  <c r="AN590" i="9"/>
  <c r="AM590" i="9"/>
  <c r="AL590" i="9"/>
  <c r="AO589" i="9"/>
  <c r="AN589" i="9"/>
  <c r="AM589" i="9"/>
  <c r="AL589" i="9"/>
  <c r="AO588" i="9"/>
  <c r="AN588" i="9"/>
  <c r="AM588" i="9"/>
  <c r="AL588" i="9"/>
  <c r="AO587" i="9"/>
  <c r="AN587" i="9"/>
  <c r="AM587" i="9"/>
  <c r="AL587" i="9"/>
  <c r="AO586" i="9"/>
  <c r="AN586" i="9"/>
  <c r="AM586" i="9"/>
  <c r="AL586" i="9"/>
  <c r="AO585" i="9"/>
  <c r="AN585" i="9"/>
  <c r="AM585" i="9"/>
  <c r="AL585" i="9"/>
  <c r="AO584" i="9"/>
  <c r="AN584" i="9"/>
  <c r="AM584" i="9"/>
  <c r="AL584" i="9"/>
  <c r="AO583" i="9"/>
  <c r="AN583" i="9"/>
  <c r="AM583" i="9"/>
  <c r="AL583" i="9"/>
  <c r="AO582" i="9"/>
  <c r="AN582" i="9"/>
  <c r="AM582" i="9"/>
  <c r="AL582" i="9"/>
  <c r="AO581" i="9"/>
  <c r="AN581" i="9"/>
  <c r="AM581" i="9"/>
  <c r="AL581" i="9"/>
  <c r="AO580" i="9"/>
  <c r="AN580" i="9"/>
  <c r="AM580" i="9"/>
  <c r="AL580" i="9"/>
  <c r="AO579" i="9"/>
  <c r="AN579" i="9"/>
  <c r="AM579" i="9"/>
  <c r="AL579" i="9"/>
  <c r="AO578" i="9"/>
  <c r="AN578" i="9"/>
  <c r="AM578" i="9"/>
  <c r="AL578" i="9"/>
  <c r="AO577" i="9"/>
  <c r="AN577" i="9"/>
  <c r="AM577" i="9"/>
  <c r="AL577" i="9"/>
  <c r="AO576" i="9"/>
  <c r="AN576" i="9"/>
  <c r="AM576" i="9"/>
  <c r="AL576" i="9"/>
  <c r="AO575" i="9"/>
  <c r="AN575" i="9"/>
  <c r="AM575" i="9"/>
  <c r="AL575" i="9"/>
  <c r="AO574" i="9"/>
  <c r="AN574" i="9"/>
  <c r="AM574" i="9"/>
  <c r="AL574" i="9"/>
  <c r="AO573" i="9"/>
  <c r="AN573" i="9"/>
  <c r="AM573" i="9"/>
  <c r="AL573" i="9"/>
  <c r="AO572" i="9"/>
  <c r="AN572" i="9"/>
  <c r="AM572" i="9"/>
  <c r="AL572" i="9"/>
  <c r="AO571" i="9"/>
  <c r="AN571" i="9"/>
  <c r="AM571" i="9"/>
  <c r="AL571" i="9"/>
  <c r="AO570" i="9"/>
  <c r="AN570" i="9"/>
  <c r="AM570" i="9"/>
  <c r="AL570" i="9"/>
  <c r="AO569" i="9"/>
  <c r="AN569" i="9"/>
  <c r="AM569" i="9"/>
  <c r="AL569" i="9"/>
  <c r="AO568" i="9"/>
  <c r="AN568" i="9"/>
  <c r="AM568" i="9"/>
  <c r="AL568" i="9"/>
  <c r="AO567" i="9"/>
  <c r="AN567" i="9"/>
  <c r="AM567" i="9"/>
  <c r="AL567" i="9"/>
  <c r="AO566" i="9"/>
  <c r="AN566" i="9"/>
  <c r="AM566" i="9"/>
  <c r="AL566" i="9"/>
  <c r="AO565" i="9"/>
  <c r="AN565" i="9"/>
  <c r="AM565" i="9"/>
  <c r="AL565" i="9"/>
  <c r="AO564" i="9"/>
  <c r="AN564" i="9"/>
  <c r="AM564" i="9"/>
  <c r="AL564" i="9"/>
  <c r="AO563" i="9"/>
  <c r="AN563" i="9"/>
  <c r="AM563" i="9"/>
  <c r="AL563" i="9"/>
  <c r="AO562" i="9"/>
  <c r="AN562" i="9"/>
  <c r="AM562" i="9"/>
  <c r="AL562" i="9"/>
  <c r="AO561" i="9"/>
  <c r="AN561" i="9"/>
  <c r="AM561" i="9"/>
  <c r="AL561" i="9"/>
  <c r="AO560" i="9"/>
  <c r="AN560" i="9"/>
  <c r="AM560" i="9"/>
  <c r="AL560" i="9"/>
  <c r="AO559" i="9"/>
  <c r="AN559" i="9"/>
  <c r="AM559" i="9"/>
  <c r="AL559" i="9"/>
  <c r="AO558" i="9"/>
  <c r="AN558" i="9"/>
  <c r="AM558" i="9"/>
  <c r="AL558" i="9"/>
  <c r="AO557" i="9"/>
  <c r="AN557" i="9"/>
  <c r="AM557" i="9"/>
  <c r="AL557" i="9"/>
  <c r="AO556" i="9"/>
  <c r="AN556" i="9"/>
  <c r="AM556" i="9"/>
  <c r="AL556" i="9"/>
  <c r="AO555" i="9"/>
  <c r="AN555" i="9"/>
  <c r="AM555" i="9"/>
  <c r="AL555" i="9"/>
  <c r="AO554" i="9"/>
  <c r="AN554" i="9"/>
  <c r="AM554" i="9"/>
  <c r="AL554" i="9"/>
  <c r="AO553" i="9"/>
  <c r="AN553" i="9"/>
  <c r="AM553" i="9"/>
  <c r="AL553" i="9"/>
  <c r="AO552" i="9"/>
  <c r="AN552" i="9"/>
  <c r="AM552" i="9"/>
  <c r="AL552" i="9"/>
  <c r="AO551" i="9"/>
  <c r="AN551" i="9"/>
  <c r="AM551" i="9"/>
  <c r="AL551" i="9"/>
  <c r="AO550" i="9"/>
  <c r="AN550" i="9"/>
  <c r="AM550" i="9"/>
  <c r="AL550" i="9"/>
  <c r="AO549" i="9"/>
  <c r="AN549" i="9"/>
  <c r="AM549" i="9"/>
  <c r="AL549" i="9"/>
  <c r="AO548" i="9"/>
  <c r="AN548" i="9"/>
  <c r="AM548" i="9"/>
  <c r="AL548" i="9"/>
  <c r="AO547" i="9"/>
  <c r="AN547" i="9"/>
  <c r="AM547" i="9"/>
  <c r="AL547" i="9"/>
  <c r="AO546" i="9"/>
  <c r="AN546" i="9"/>
  <c r="AM546" i="9"/>
  <c r="AL546" i="9"/>
  <c r="AO545" i="9"/>
  <c r="AN545" i="9"/>
  <c r="AM545" i="9"/>
  <c r="AL545" i="9"/>
  <c r="AO544" i="9"/>
  <c r="AN544" i="9"/>
  <c r="AM544" i="9"/>
  <c r="AL544" i="9"/>
  <c r="AO543" i="9"/>
  <c r="AN543" i="9"/>
  <c r="AM543" i="9"/>
  <c r="AL543" i="9"/>
  <c r="AO542" i="9"/>
  <c r="AN542" i="9"/>
  <c r="AM542" i="9"/>
  <c r="AL542" i="9"/>
  <c r="AO541" i="9"/>
  <c r="AN541" i="9"/>
  <c r="AM541" i="9"/>
  <c r="AL541" i="9"/>
  <c r="AO540" i="9"/>
  <c r="AN540" i="9"/>
  <c r="AM540" i="9"/>
  <c r="AL540" i="9"/>
  <c r="AO539" i="9"/>
  <c r="AN539" i="9"/>
  <c r="AM539" i="9"/>
  <c r="AL539" i="9"/>
  <c r="AO538" i="9"/>
  <c r="AN538" i="9"/>
  <c r="AM538" i="9"/>
  <c r="AL538" i="9"/>
  <c r="AO537" i="9"/>
  <c r="AN537" i="9"/>
  <c r="AM537" i="9"/>
  <c r="AL537" i="9"/>
  <c r="AO536" i="9"/>
  <c r="AN536" i="9"/>
  <c r="AM536" i="9"/>
  <c r="AL536" i="9"/>
  <c r="AO535" i="9"/>
  <c r="AN535" i="9"/>
  <c r="AM535" i="9"/>
  <c r="AL535" i="9"/>
  <c r="AO534" i="9"/>
  <c r="AN534" i="9"/>
  <c r="AM534" i="9"/>
  <c r="AL534" i="9"/>
  <c r="AO533" i="9"/>
  <c r="AN533" i="9"/>
  <c r="AM533" i="9"/>
  <c r="AL533" i="9"/>
  <c r="AO532" i="9"/>
  <c r="AN532" i="9"/>
  <c r="AM532" i="9"/>
  <c r="AL532" i="9"/>
  <c r="AO531" i="9"/>
  <c r="AN531" i="9"/>
  <c r="AM531" i="9"/>
  <c r="AL531" i="9"/>
  <c r="AO530" i="9"/>
  <c r="AN530" i="9"/>
  <c r="AM530" i="9"/>
  <c r="AL530" i="9"/>
  <c r="AO529" i="9"/>
  <c r="AN529" i="9"/>
  <c r="AM529" i="9"/>
  <c r="AL529" i="9"/>
  <c r="AO528" i="9"/>
  <c r="AN528" i="9"/>
  <c r="AM528" i="9"/>
  <c r="AL528" i="9"/>
  <c r="AO527" i="9"/>
  <c r="AN527" i="9"/>
  <c r="AM527" i="9"/>
  <c r="AL527" i="9"/>
  <c r="AO526" i="9"/>
  <c r="AN526" i="9"/>
  <c r="AM526" i="9"/>
  <c r="AL526" i="9"/>
  <c r="AO525" i="9"/>
  <c r="AN525" i="9"/>
  <c r="AM525" i="9"/>
  <c r="AL525" i="9"/>
  <c r="AO524" i="9"/>
  <c r="AN524" i="9"/>
  <c r="AM524" i="9"/>
  <c r="AL524" i="9"/>
  <c r="AO523" i="9"/>
  <c r="AN523" i="9"/>
  <c r="AM523" i="9"/>
  <c r="AL523" i="9"/>
  <c r="AO522" i="9"/>
  <c r="AN522" i="9"/>
  <c r="AM522" i="9"/>
  <c r="AL522" i="9"/>
  <c r="AO521" i="9"/>
  <c r="AN521" i="9"/>
  <c r="AM521" i="9"/>
  <c r="AL521" i="9"/>
  <c r="AO520" i="9"/>
  <c r="AN520" i="9"/>
  <c r="AM520" i="9"/>
  <c r="AL520" i="9"/>
  <c r="AO519" i="9"/>
  <c r="AN519" i="9"/>
  <c r="AM519" i="9"/>
  <c r="AL519" i="9"/>
  <c r="AO518" i="9"/>
  <c r="AN518" i="9"/>
  <c r="AM518" i="9"/>
  <c r="AL518" i="9"/>
  <c r="AO517" i="9"/>
  <c r="AN517" i="9"/>
  <c r="AM517" i="9"/>
  <c r="AL517" i="9"/>
  <c r="AO516" i="9"/>
  <c r="AN516" i="9"/>
  <c r="AM516" i="9"/>
  <c r="AL516" i="9"/>
  <c r="AO515" i="9"/>
  <c r="AN515" i="9"/>
  <c r="AM515" i="9"/>
  <c r="AL515" i="9"/>
  <c r="AO514" i="9"/>
  <c r="AN514" i="9"/>
  <c r="AM514" i="9"/>
  <c r="AL514" i="9"/>
  <c r="AO513" i="9"/>
  <c r="AN513" i="9"/>
  <c r="AM513" i="9"/>
  <c r="AL513" i="9"/>
  <c r="AO512" i="9"/>
  <c r="AN512" i="9"/>
  <c r="AM512" i="9"/>
  <c r="AL512" i="9"/>
  <c r="AO511" i="9"/>
  <c r="AN511" i="9"/>
  <c r="AM511" i="9"/>
  <c r="AL511" i="9"/>
  <c r="AO510" i="9"/>
  <c r="AN510" i="9"/>
  <c r="AM510" i="9"/>
  <c r="AL510" i="9"/>
  <c r="AO509" i="9"/>
  <c r="AN509" i="9"/>
  <c r="AM509" i="9"/>
  <c r="AL509" i="9"/>
  <c r="AO508" i="9"/>
  <c r="AN508" i="9"/>
  <c r="AM508" i="9"/>
  <c r="AL508" i="9"/>
  <c r="AO507" i="9"/>
  <c r="AN507" i="9"/>
  <c r="AM507" i="9"/>
  <c r="AL507" i="9"/>
  <c r="AO506" i="9"/>
  <c r="AN506" i="9"/>
  <c r="AM506" i="9"/>
  <c r="AL506" i="9"/>
  <c r="AO505" i="9"/>
  <c r="AN505" i="9"/>
  <c r="AM505" i="9"/>
  <c r="AL505" i="9"/>
  <c r="AO504" i="9"/>
  <c r="AN504" i="9"/>
  <c r="AM504" i="9"/>
  <c r="AL504" i="9"/>
  <c r="AO503" i="9"/>
  <c r="AN503" i="9"/>
  <c r="AM503" i="9"/>
  <c r="AL503" i="9"/>
  <c r="AO502" i="9"/>
  <c r="AN502" i="9"/>
  <c r="AM502" i="9"/>
  <c r="AL502" i="9"/>
  <c r="AO501" i="9"/>
  <c r="AN501" i="9"/>
  <c r="AM501" i="9"/>
  <c r="AL501" i="9"/>
  <c r="AO500" i="9"/>
  <c r="AN500" i="9"/>
  <c r="AM500" i="9"/>
  <c r="AL500" i="9"/>
  <c r="AO499" i="9"/>
  <c r="AN499" i="9"/>
  <c r="AM499" i="9"/>
  <c r="AL499" i="9"/>
  <c r="AO498" i="9"/>
  <c r="AN498" i="9"/>
  <c r="AM498" i="9"/>
  <c r="AL498" i="9"/>
  <c r="AO497" i="9"/>
  <c r="AN497" i="9"/>
  <c r="AM497" i="9"/>
  <c r="AL497" i="9"/>
  <c r="AO496" i="9"/>
  <c r="AN496" i="9"/>
  <c r="AM496" i="9"/>
  <c r="AL496" i="9"/>
  <c r="AO495" i="9"/>
  <c r="AN495" i="9"/>
  <c r="AM495" i="9"/>
  <c r="AL495" i="9"/>
  <c r="AO494" i="9"/>
  <c r="AN494" i="9"/>
  <c r="AM494" i="9"/>
  <c r="AL494" i="9"/>
  <c r="AO493" i="9"/>
  <c r="AN493" i="9"/>
  <c r="AM493" i="9"/>
  <c r="AL493" i="9"/>
  <c r="AO492" i="9"/>
  <c r="AN492" i="9"/>
  <c r="AM492" i="9"/>
  <c r="AL492" i="9"/>
  <c r="AO491" i="9"/>
  <c r="AN491" i="9"/>
  <c r="AM491" i="9"/>
  <c r="AL491" i="9"/>
  <c r="AO490" i="9"/>
  <c r="AN490" i="9"/>
  <c r="AM490" i="9"/>
  <c r="AL490" i="9"/>
  <c r="AO489" i="9"/>
  <c r="AN489" i="9"/>
  <c r="AM489" i="9"/>
  <c r="AL489" i="9"/>
  <c r="AO488" i="9"/>
  <c r="AN488" i="9"/>
  <c r="AM488" i="9"/>
  <c r="AL488" i="9"/>
  <c r="AO487" i="9"/>
  <c r="AN487" i="9"/>
  <c r="AM487" i="9"/>
  <c r="AL487" i="9"/>
  <c r="AO486" i="9"/>
  <c r="AN486" i="9"/>
  <c r="AM486" i="9"/>
  <c r="AL486" i="9"/>
  <c r="AO485" i="9"/>
  <c r="AN485" i="9"/>
  <c r="AM485" i="9"/>
  <c r="AL485" i="9"/>
  <c r="AO484" i="9"/>
  <c r="AN484" i="9"/>
  <c r="AM484" i="9"/>
  <c r="AL484" i="9"/>
  <c r="AO483" i="9"/>
  <c r="AN483" i="9"/>
  <c r="AM483" i="9"/>
  <c r="AL483" i="9"/>
  <c r="AO482" i="9"/>
  <c r="AN482" i="9"/>
  <c r="AM482" i="9"/>
  <c r="AL482" i="9"/>
  <c r="AO481" i="9"/>
  <c r="AN481" i="9"/>
  <c r="AM481" i="9"/>
  <c r="AL481" i="9"/>
  <c r="AO480" i="9"/>
  <c r="AN480" i="9"/>
  <c r="AM480" i="9"/>
  <c r="AL480" i="9"/>
  <c r="AO479" i="9"/>
  <c r="AN479" i="9"/>
  <c r="AM479" i="9"/>
  <c r="AL479" i="9"/>
  <c r="AO478" i="9"/>
  <c r="AN478" i="9"/>
  <c r="AM478" i="9"/>
  <c r="AL478" i="9"/>
  <c r="AO477" i="9"/>
  <c r="AN477" i="9"/>
  <c r="AM477" i="9"/>
  <c r="AL477" i="9"/>
  <c r="AO476" i="9"/>
  <c r="AN476" i="9"/>
  <c r="AM476" i="9"/>
  <c r="AL476" i="9"/>
  <c r="AO475" i="9"/>
  <c r="AN475" i="9"/>
  <c r="AM475" i="9"/>
  <c r="AL475" i="9"/>
  <c r="AO474" i="9"/>
  <c r="AN474" i="9"/>
  <c r="AM474" i="9"/>
  <c r="AL474" i="9"/>
  <c r="AO473" i="9"/>
  <c r="AN473" i="9"/>
  <c r="AM473" i="9"/>
  <c r="AL473" i="9"/>
  <c r="AO472" i="9"/>
  <c r="AN472" i="9"/>
  <c r="AM472" i="9"/>
  <c r="AL472" i="9"/>
  <c r="AO471" i="9"/>
  <c r="AN471" i="9"/>
  <c r="AM471" i="9"/>
  <c r="AL471" i="9"/>
  <c r="AO470" i="9"/>
  <c r="AN470" i="9"/>
  <c r="AM470" i="9"/>
  <c r="AL470" i="9"/>
  <c r="AO469" i="9"/>
  <c r="AN469" i="9"/>
  <c r="AM469" i="9"/>
  <c r="AL469" i="9"/>
  <c r="AO468" i="9"/>
  <c r="AN468" i="9"/>
  <c r="AM468" i="9"/>
  <c r="AL468" i="9"/>
  <c r="AO467" i="9"/>
  <c r="AN467" i="9"/>
  <c r="AM467" i="9"/>
  <c r="AL467" i="9"/>
  <c r="AO466" i="9"/>
  <c r="AN466" i="9"/>
  <c r="AM466" i="9"/>
  <c r="AL466" i="9"/>
  <c r="AO465" i="9"/>
  <c r="AN465" i="9"/>
  <c r="AM465" i="9"/>
  <c r="AL465" i="9"/>
  <c r="AO464" i="9"/>
  <c r="AN464" i="9"/>
  <c r="AM464" i="9"/>
  <c r="AL464" i="9"/>
  <c r="AO463" i="9"/>
  <c r="AN463" i="9"/>
  <c r="AM463" i="9"/>
  <c r="AL463" i="9"/>
  <c r="AO462" i="9"/>
  <c r="AN462" i="9"/>
  <c r="AM462" i="9"/>
  <c r="AL462" i="9"/>
  <c r="AO461" i="9"/>
  <c r="AN461" i="9"/>
  <c r="AM461" i="9"/>
  <c r="AL461" i="9"/>
  <c r="AO460" i="9"/>
  <c r="AN460" i="9"/>
  <c r="AM460" i="9"/>
  <c r="AL460" i="9"/>
  <c r="AO459" i="9"/>
  <c r="AN459" i="9"/>
  <c r="AM459" i="9"/>
  <c r="AL459" i="9"/>
  <c r="AO458" i="9"/>
  <c r="AN458" i="9"/>
  <c r="AM458" i="9"/>
  <c r="AL458" i="9"/>
  <c r="AO457" i="9"/>
  <c r="AN457" i="9"/>
  <c r="AM457" i="9"/>
  <c r="AL457" i="9"/>
  <c r="AO456" i="9"/>
  <c r="AN456" i="9"/>
  <c r="AM456" i="9"/>
  <c r="AL456" i="9"/>
  <c r="AO455" i="9"/>
  <c r="AN455" i="9"/>
  <c r="AM455" i="9"/>
  <c r="AL455" i="9"/>
  <c r="AO454" i="9"/>
  <c r="AN454" i="9"/>
  <c r="AM454" i="9"/>
  <c r="AL454" i="9"/>
  <c r="AO453" i="9"/>
  <c r="AN453" i="9"/>
  <c r="AM453" i="9"/>
  <c r="AL453" i="9"/>
  <c r="AO452" i="9"/>
  <c r="AN452" i="9"/>
  <c r="AM452" i="9"/>
  <c r="AL452" i="9"/>
  <c r="AO451" i="9"/>
  <c r="AN451" i="9"/>
  <c r="AM451" i="9"/>
  <c r="AL451" i="9"/>
  <c r="AO450" i="9"/>
  <c r="AN450" i="9"/>
  <c r="AM450" i="9"/>
  <c r="AL450" i="9"/>
  <c r="AO449" i="9"/>
  <c r="AN449" i="9"/>
  <c r="AM449" i="9"/>
  <c r="AL449" i="9"/>
  <c r="AO448" i="9"/>
  <c r="AN448" i="9"/>
  <c r="AM448" i="9"/>
  <c r="AL448" i="9"/>
  <c r="AO447" i="9"/>
  <c r="AN447" i="9"/>
  <c r="AM447" i="9"/>
  <c r="AL447" i="9"/>
  <c r="AO446" i="9"/>
  <c r="AN446" i="9"/>
  <c r="AM446" i="9"/>
  <c r="AL446" i="9"/>
  <c r="AO445" i="9"/>
  <c r="AN445" i="9"/>
  <c r="AM445" i="9"/>
  <c r="AL445" i="9"/>
  <c r="AO444" i="9"/>
  <c r="AN444" i="9"/>
  <c r="AM444" i="9"/>
  <c r="AL444" i="9"/>
  <c r="AO443" i="9"/>
  <c r="AN443" i="9"/>
  <c r="AM443" i="9"/>
  <c r="AL443" i="9"/>
  <c r="AO442" i="9"/>
  <c r="AN442" i="9"/>
  <c r="AM442" i="9"/>
  <c r="AL442" i="9"/>
  <c r="AO441" i="9"/>
  <c r="AN441" i="9"/>
  <c r="AM441" i="9"/>
  <c r="AL441" i="9"/>
  <c r="AO440" i="9"/>
  <c r="AN440" i="9"/>
  <c r="AM440" i="9"/>
  <c r="AL440" i="9"/>
  <c r="AO439" i="9"/>
  <c r="AN439" i="9"/>
  <c r="AM439" i="9"/>
  <c r="AL439" i="9"/>
  <c r="AO438" i="9"/>
  <c r="AN438" i="9"/>
  <c r="AM438" i="9"/>
  <c r="AL438" i="9"/>
  <c r="AO437" i="9"/>
  <c r="AN437" i="9"/>
  <c r="AM437" i="9"/>
  <c r="AL437" i="9"/>
  <c r="AO436" i="9"/>
  <c r="AN436" i="9"/>
  <c r="AM436" i="9"/>
  <c r="AL436" i="9"/>
  <c r="AO435" i="9"/>
  <c r="AN435" i="9"/>
  <c r="AM435" i="9"/>
  <c r="AL435" i="9"/>
  <c r="AO434" i="9"/>
  <c r="AN434" i="9"/>
  <c r="AM434" i="9"/>
  <c r="AL434" i="9"/>
  <c r="AO433" i="9"/>
  <c r="AN433" i="9"/>
  <c r="AM433" i="9"/>
  <c r="AL433" i="9"/>
  <c r="AO432" i="9"/>
  <c r="AN432" i="9"/>
  <c r="AM432" i="9"/>
  <c r="AL432" i="9"/>
  <c r="AO431" i="9"/>
  <c r="AN431" i="9"/>
  <c r="AM431" i="9"/>
  <c r="AL431" i="9"/>
  <c r="AO430" i="9"/>
  <c r="AN430" i="9"/>
  <c r="AM430" i="9"/>
  <c r="AL430" i="9"/>
  <c r="AO429" i="9"/>
  <c r="AN429" i="9"/>
  <c r="AM429" i="9"/>
  <c r="AL429" i="9"/>
  <c r="AO428" i="9"/>
  <c r="AN428" i="9"/>
  <c r="AM428" i="9"/>
  <c r="AL428" i="9"/>
  <c r="AO427" i="9"/>
  <c r="AN427" i="9"/>
  <c r="AM427" i="9"/>
  <c r="AL427" i="9"/>
  <c r="AO426" i="9"/>
  <c r="AN426" i="9"/>
  <c r="AM426" i="9"/>
  <c r="AL426" i="9"/>
  <c r="AO425" i="9"/>
  <c r="AN425" i="9"/>
  <c r="AM425" i="9"/>
  <c r="AL425" i="9"/>
  <c r="AO424" i="9"/>
  <c r="AN424" i="9"/>
  <c r="AM424" i="9"/>
  <c r="AL424" i="9"/>
  <c r="AO423" i="9"/>
  <c r="AN423" i="9"/>
  <c r="AM423" i="9"/>
  <c r="AL423" i="9"/>
  <c r="AO422" i="9"/>
  <c r="AN422" i="9"/>
  <c r="AM422" i="9"/>
  <c r="AL422" i="9"/>
  <c r="AO421" i="9"/>
  <c r="AN421" i="9"/>
  <c r="AM421" i="9"/>
  <c r="AL421" i="9"/>
  <c r="AO420" i="9"/>
  <c r="AN420" i="9"/>
  <c r="AM420" i="9"/>
  <c r="AL420" i="9"/>
  <c r="AO419" i="9"/>
  <c r="AN419" i="9"/>
  <c r="AM419" i="9"/>
  <c r="AL419" i="9"/>
  <c r="AO418" i="9"/>
  <c r="AN418" i="9"/>
  <c r="AM418" i="9"/>
  <c r="AL418" i="9"/>
  <c r="AO417" i="9"/>
  <c r="AN417" i="9"/>
  <c r="AM417" i="9"/>
  <c r="AL417" i="9"/>
  <c r="AO416" i="9"/>
  <c r="AN416" i="9"/>
  <c r="AM416" i="9"/>
  <c r="AL416" i="9"/>
  <c r="AO415" i="9"/>
  <c r="AN415" i="9"/>
  <c r="AM415" i="9"/>
  <c r="AL415" i="9"/>
  <c r="AO414" i="9"/>
  <c r="AN414" i="9"/>
  <c r="AM414" i="9"/>
  <c r="AL414" i="9"/>
  <c r="AO413" i="9"/>
  <c r="AN413" i="9"/>
  <c r="AM413" i="9"/>
  <c r="AL413" i="9"/>
  <c r="AO412" i="9"/>
  <c r="AN412" i="9"/>
  <c r="AM412" i="9"/>
  <c r="AL412" i="9"/>
  <c r="AO411" i="9"/>
  <c r="AN411" i="9"/>
  <c r="AM411" i="9"/>
  <c r="AL411" i="9"/>
  <c r="AO410" i="9"/>
  <c r="AN410" i="9"/>
  <c r="AM410" i="9"/>
  <c r="AL410" i="9"/>
  <c r="AO409" i="9"/>
  <c r="AN409" i="9"/>
  <c r="AM409" i="9"/>
  <c r="AL409" i="9"/>
  <c r="AO408" i="9"/>
  <c r="AN408" i="9"/>
  <c r="AM408" i="9"/>
  <c r="AL408" i="9"/>
  <c r="AO407" i="9"/>
  <c r="AN407" i="9"/>
  <c r="AM407" i="9"/>
  <c r="AL407" i="9"/>
  <c r="AO406" i="9"/>
  <c r="AN406" i="9"/>
  <c r="AM406" i="9"/>
  <c r="AL406" i="9"/>
  <c r="AO405" i="9"/>
  <c r="AN405" i="9"/>
  <c r="AM405" i="9"/>
  <c r="AL405" i="9"/>
  <c r="AO404" i="9"/>
  <c r="AN404" i="9"/>
  <c r="AM404" i="9"/>
  <c r="AL404" i="9"/>
  <c r="AO403" i="9"/>
  <c r="AN403" i="9"/>
  <c r="AM403" i="9"/>
  <c r="AL403" i="9"/>
  <c r="AO402" i="9"/>
  <c r="AN402" i="9"/>
  <c r="AM402" i="9"/>
  <c r="AL402" i="9"/>
  <c r="AO401" i="9"/>
  <c r="AN401" i="9"/>
  <c r="AM401" i="9"/>
  <c r="AL401" i="9"/>
  <c r="AO400" i="9"/>
  <c r="AN400" i="9"/>
  <c r="AM400" i="9"/>
  <c r="AL400" i="9"/>
  <c r="AO399" i="9"/>
  <c r="AN399" i="9"/>
  <c r="AM399" i="9"/>
  <c r="AL399" i="9"/>
  <c r="AO398" i="9"/>
  <c r="AN398" i="9"/>
  <c r="AM398" i="9"/>
  <c r="AL398" i="9"/>
  <c r="AO397" i="9"/>
  <c r="AN397" i="9"/>
  <c r="AM397" i="9"/>
  <c r="AL397" i="9"/>
  <c r="AO396" i="9"/>
  <c r="AN396" i="9"/>
  <c r="AM396" i="9"/>
  <c r="AL396" i="9"/>
  <c r="AO395" i="9"/>
  <c r="AN395" i="9"/>
  <c r="AM395" i="9"/>
  <c r="AL395" i="9"/>
  <c r="AO394" i="9"/>
  <c r="AN394" i="9"/>
  <c r="AM394" i="9"/>
  <c r="AL394" i="9"/>
  <c r="AO393" i="9"/>
  <c r="AN393" i="9"/>
  <c r="AM393" i="9"/>
  <c r="AL393" i="9"/>
  <c r="AO392" i="9"/>
  <c r="AN392" i="9"/>
  <c r="AM392" i="9"/>
  <c r="AL392" i="9"/>
  <c r="AO391" i="9"/>
  <c r="AN391" i="9"/>
  <c r="AM391" i="9"/>
  <c r="AL391" i="9"/>
  <c r="AO390" i="9"/>
  <c r="AN390" i="9"/>
  <c r="AM390" i="9"/>
  <c r="AL390" i="9"/>
  <c r="AO389" i="9"/>
  <c r="AN389" i="9"/>
  <c r="AM389" i="9"/>
  <c r="AL389" i="9"/>
  <c r="AO388" i="9"/>
  <c r="AN388" i="9"/>
  <c r="AM388" i="9"/>
  <c r="AL388" i="9"/>
  <c r="AO387" i="9"/>
  <c r="AN387" i="9"/>
  <c r="AM387" i="9"/>
  <c r="AL387" i="9"/>
  <c r="AO386" i="9"/>
  <c r="AN386" i="9"/>
  <c r="AM386" i="9"/>
  <c r="AL386" i="9"/>
  <c r="AO385" i="9"/>
  <c r="AN385" i="9"/>
  <c r="AM385" i="9"/>
  <c r="AL385" i="9"/>
  <c r="AO384" i="9"/>
  <c r="AN384" i="9"/>
  <c r="AM384" i="9"/>
  <c r="AL384" i="9"/>
  <c r="AO383" i="9"/>
  <c r="AN383" i="9"/>
  <c r="AM383" i="9"/>
  <c r="AL383" i="9"/>
  <c r="AO382" i="9"/>
  <c r="AN382" i="9"/>
  <c r="AM382" i="9"/>
  <c r="AL382" i="9"/>
  <c r="AO381" i="9"/>
  <c r="AN381" i="9"/>
  <c r="AM381" i="9"/>
  <c r="AL381" i="9"/>
  <c r="AO380" i="9"/>
  <c r="AN380" i="9"/>
  <c r="AM380" i="9"/>
  <c r="AL380" i="9"/>
  <c r="AO379" i="9"/>
  <c r="AN379" i="9"/>
  <c r="AM379" i="9"/>
  <c r="AL379" i="9"/>
  <c r="AO378" i="9"/>
  <c r="AN378" i="9"/>
  <c r="AM378" i="9"/>
  <c r="AL378" i="9"/>
  <c r="AO377" i="9"/>
  <c r="AN377" i="9"/>
  <c r="AM377" i="9"/>
  <c r="AL377" i="9"/>
  <c r="AO376" i="9"/>
  <c r="AN376" i="9"/>
  <c r="AM376" i="9"/>
  <c r="AL376" i="9"/>
  <c r="AO375" i="9"/>
  <c r="AN375" i="9"/>
  <c r="AM375" i="9"/>
  <c r="AL375" i="9"/>
  <c r="AO374" i="9"/>
  <c r="AN374" i="9"/>
  <c r="AM374" i="9"/>
  <c r="AL374" i="9"/>
  <c r="AO373" i="9"/>
  <c r="AN373" i="9"/>
  <c r="AM373" i="9"/>
  <c r="AL373" i="9"/>
  <c r="AO372" i="9"/>
  <c r="AN372" i="9"/>
  <c r="AM372" i="9"/>
  <c r="AL372" i="9"/>
  <c r="AO371" i="9"/>
  <c r="AN371" i="9"/>
  <c r="AM371" i="9"/>
  <c r="AL371" i="9"/>
  <c r="AO370" i="9"/>
  <c r="AN370" i="9"/>
  <c r="AM370" i="9"/>
  <c r="AL370" i="9"/>
  <c r="AO369" i="9"/>
  <c r="AN369" i="9"/>
  <c r="AM369" i="9"/>
  <c r="AL369" i="9"/>
  <c r="AO368" i="9"/>
  <c r="AN368" i="9"/>
  <c r="AM368" i="9"/>
  <c r="AL368" i="9"/>
  <c r="AO367" i="9"/>
  <c r="AN367" i="9"/>
  <c r="AM367" i="9"/>
  <c r="AL367" i="9"/>
  <c r="AO366" i="9"/>
  <c r="AN366" i="9"/>
  <c r="AM366" i="9"/>
  <c r="AL366" i="9"/>
  <c r="AO365" i="9"/>
  <c r="AN365" i="9"/>
  <c r="AM365" i="9"/>
  <c r="AL365" i="9"/>
  <c r="AO364" i="9"/>
  <c r="AN364" i="9"/>
  <c r="AM364" i="9"/>
  <c r="AL364" i="9"/>
  <c r="AO363" i="9"/>
  <c r="AN363" i="9"/>
  <c r="AM363" i="9"/>
  <c r="AL363" i="9"/>
  <c r="AO362" i="9"/>
  <c r="AN362" i="9"/>
  <c r="AM362" i="9"/>
  <c r="AL362" i="9"/>
  <c r="AO361" i="9"/>
  <c r="AN361" i="9"/>
  <c r="AM361" i="9"/>
  <c r="AL361" i="9"/>
  <c r="AO360" i="9"/>
  <c r="AN360" i="9"/>
  <c r="AM360" i="9"/>
  <c r="AL360" i="9"/>
  <c r="AO359" i="9"/>
  <c r="AN359" i="9"/>
  <c r="AM359" i="9"/>
  <c r="AL359" i="9"/>
  <c r="AO358" i="9"/>
  <c r="AN358" i="9"/>
  <c r="AM358" i="9"/>
  <c r="AL358" i="9"/>
  <c r="AO357" i="9"/>
  <c r="AN357" i="9"/>
  <c r="AM357" i="9"/>
  <c r="AL357" i="9"/>
  <c r="AO356" i="9"/>
  <c r="AN356" i="9"/>
  <c r="AM356" i="9"/>
  <c r="AL356" i="9"/>
  <c r="AO355" i="9"/>
  <c r="AN355" i="9"/>
  <c r="AM355" i="9"/>
  <c r="AL355" i="9"/>
  <c r="AO354" i="9"/>
  <c r="AN354" i="9"/>
  <c r="AM354" i="9"/>
  <c r="AL354" i="9"/>
  <c r="AO353" i="9"/>
  <c r="AN353" i="9"/>
  <c r="AM353" i="9"/>
  <c r="AL353" i="9"/>
  <c r="AO352" i="9"/>
  <c r="AN352" i="9"/>
  <c r="AM352" i="9"/>
  <c r="AL352" i="9"/>
  <c r="AO351" i="9"/>
  <c r="AN351" i="9"/>
  <c r="AM351" i="9"/>
  <c r="AL351" i="9"/>
  <c r="AO350" i="9"/>
  <c r="AN350" i="9"/>
  <c r="AM350" i="9"/>
  <c r="AL350" i="9"/>
  <c r="AO349" i="9"/>
  <c r="AN349" i="9"/>
  <c r="AM349" i="9"/>
  <c r="AL349" i="9"/>
  <c r="AO348" i="9"/>
  <c r="AN348" i="9"/>
  <c r="AM348" i="9"/>
  <c r="AL348" i="9"/>
  <c r="AO347" i="9"/>
  <c r="AN347" i="9"/>
  <c r="AM347" i="9"/>
  <c r="AL347" i="9"/>
  <c r="AO346" i="9"/>
  <c r="AN346" i="9"/>
  <c r="AM346" i="9"/>
  <c r="AL346" i="9"/>
  <c r="AO345" i="9"/>
  <c r="AN345" i="9"/>
  <c r="AM345" i="9"/>
  <c r="AL345" i="9"/>
  <c r="AO344" i="9"/>
  <c r="AN344" i="9"/>
  <c r="AM344" i="9"/>
  <c r="AL344" i="9"/>
  <c r="AO343" i="9"/>
  <c r="AN343" i="9"/>
  <c r="AM343" i="9"/>
  <c r="AL343" i="9"/>
  <c r="AO342" i="9"/>
  <c r="AN342" i="9"/>
  <c r="AM342" i="9"/>
  <c r="AL342" i="9"/>
  <c r="AO341" i="9"/>
  <c r="AN341" i="9"/>
  <c r="AM341" i="9"/>
  <c r="AL341" i="9"/>
  <c r="AO340" i="9"/>
  <c r="AN340" i="9"/>
  <c r="AM340" i="9"/>
  <c r="AL340" i="9"/>
  <c r="AO339" i="9"/>
  <c r="AN339" i="9"/>
  <c r="AM339" i="9"/>
  <c r="AL339" i="9"/>
  <c r="AO338" i="9"/>
  <c r="AN338" i="9"/>
  <c r="AM338" i="9"/>
  <c r="AL338" i="9"/>
  <c r="AO337" i="9"/>
  <c r="AN337" i="9"/>
  <c r="AM337" i="9"/>
  <c r="AL337" i="9"/>
  <c r="AO336" i="9"/>
  <c r="AN336" i="9"/>
  <c r="AM336" i="9"/>
  <c r="AL336" i="9"/>
  <c r="AO335" i="9"/>
  <c r="AN335" i="9"/>
  <c r="AM335" i="9"/>
  <c r="AL335" i="9"/>
  <c r="AO334" i="9"/>
  <c r="AN334" i="9"/>
  <c r="AM334" i="9"/>
  <c r="AL334" i="9"/>
  <c r="AO333" i="9"/>
  <c r="AN333" i="9"/>
  <c r="AM333" i="9"/>
  <c r="AL333" i="9"/>
  <c r="AO332" i="9"/>
  <c r="AN332" i="9"/>
  <c r="AM332" i="9"/>
  <c r="AL332" i="9"/>
  <c r="AO331" i="9"/>
  <c r="AN331" i="9"/>
  <c r="AM331" i="9"/>
  <c r="AL331" i="9"/>
  <c r="AO330" i="9"/>
  <c r="AN330" i="9"/>
  <c r="AM330" i="9"/>
  <c r="AL330" i="9"/>
  <c r="AO329" i="9"/>
  <c r="AN329" i="9"/>
  <c r="AM329" i="9"/>
  <c r="AL329" i="9"/>
  <c r="AO328" i="9"/>
  <c r="AN328" i="9"/>
  <c r="AM328" i="9"/>
  <c r="AL328" i="9"/>
  <c r="AO327" i="9"/>
  <c r="AN327" i="9"/>
  <c r="AM327" i="9"/>
  <c r="AL327" i="9"/>
  <c r="AO326" i="9"/>
  <c r="AN326" i="9"/>
  <c r="AM326" i="9"/>
  <c r="AL326" i="9"/>
  <c r="AO325" i="9"/>
  <c r="AN325" i="9"/>
  <c r="AM325" i="9"/>
  <c r="AL325" i="9"/>
  <c r="AO324" i="9"/>
  <c r="AN324" i="9"/>
  <c r="AM324" i="9"/>
  <c r="AL324" i="9"/>
  <c r="AO323" i="9"/>
  <c r="AN323" i="9"/>
  <c r="AM323" i="9"/>
  <c r="AL323" i="9"/>
  <c r="AO322" i="9"/>
  <c r="AN322" i="9"/>
  <c r="AM322" i="9"/>
  <c r="AL322" i="9"/>
  <c r="AO321" i="9"/>
  <c r="AN321" i="9"/>
  <c r="AM321" i="9"/>
  <c r="AL321" i="9"/>
  <c r="AO320" i="9"/>
  <c r="AN320" i="9"/>
  <c r="AM320" i="9"/>
  <c r="AL320" i="9"/>
  <c r="AO319" i="9"/>
  <c r="AN319" i="9"/>
  <c r="AM319" i="9"/>
  <c r="AL319" i="9"/>
  <c r="AO318" i="9"/>
  <c r="AN318" i="9"/>
  <c r="AM318" i="9"/>
  <c r="AL318" i="9"/>
  <c r="AO317" i="9"/>
  <c r="AN317" i="9"/>
  <c r="AM317" i="9"/>
  <c r="AL317" i="9"/>
  <c r="AO316" i="9"/>
  <c r="AN316" i="9"/>
  <c r="AM316" i="9"/>
  <c r="AL316" i="9"/>
  <c r="AO315" i="9"/>
  <c r="AN315" i="9"/>
  <c r="AM315" i="9"/>
  <c r="AL315" i="9"/>
  <c r="AO314" i="9"/>
  <c r="AN314" i="9"/>
  <c r="AM314" i="9"/>
  <c r="AL314" i="9"/>
  <c r="AO313" i="9"/>
  <c r="AN313" i="9"/>
  <c r="AM313" i="9"/>
  <c r="AL313" i="9"/>
  <c r="AO312" i="9"/>
  <c r="AN312" i="9"/>
  <c r="AM312" i="9"/>
  <c r="AL312" i="9"/>
  <c r="AO311" i="9"/>
  <c r="AN311" i="9"/>
  <c r="AM311" i="9"/>
  <c r="AL311" i="9"/>
  <c r="AO310" i="9"/>
  <c r="AN310" i="9"/>
  <c r="AM310" i="9"/>
  <c r="AL310" i="9"/>
  <c r="AO309" i="9"/>
  <c r="AN309" i="9"/>
  <c r="AM309" i="9"/>
  <c r="AL309" i="9"/>
  <c r="AO308" i="9"/>
  <c r="AN308" i="9"/>
  <c r="AM308" i="9"/>
  <c r="AL308" i="9"/>
  <c r="AO307" i="9"/>
  <c r="AN307" i="9"/>
  <c r="AM307" i="9"/>
  <c r="AL307" i="9"/>
  <c r="AO306" i="9"/>
  <c r="AN306" i="9"/>
  <c r="AM306" i="9"/>
  <c r="AL306" i="9"/>
  <c r="AO305" i="9"/>
  <c r="AN305" i="9"/>
  <c r="AM305" i="9"/>
  <c r="AL305" i="9"/>
  <c r="AO304" i="9"/>
  <c r="AN304" i="9"/>
  <c r="AM304" i="9"/>
  <c r="AL304" i="9"/>
  <c r="AO303" i="9"/>
  <c r="AN303" i="9"/>
  <c r="AM303" i="9"/>
  <c r="AL303" i="9"/>
  <c r="AO302" i="9"/>
  <c r="AN302" i="9"/>
  <c r="AM302" i="9"/>
  <c r="AL302" i="9"/>
  <c r="AO301" i="9"/>
  <c r="AN301" i="9"/>
  <c r="AM301" i="9"/>
  <c r="AL301" i="9"/>
  <c r="AO300" i="9"/>
  <c r="AN300" i="9"/>
  <c r="AM300" i="9"/>
  <c r="AL300" i="9"/>
  <c r="AO299" i="9"/>
  <c r="AN299" i="9"/>
  <c r="AM299" i="9"/>
  <c r="AL299" i="9"/>
  <c r="AO298" i="9"/>
  <c r="AN298" i="9"/>
  <c r="AM298" i="9"/>
  <c r="AL298" i="9"/>
  <c r="AO297" i="9"/>
  <c r="AN297" i="9"/>
  <c r="AM297" i="9"/>
  <c r="AL297" i="9"/>
  <c r="AO296" i="9"/>
  <c r="AN296" i="9"/>
  <c r="AM296" i="9"/>
  <c r="AL296" i="9"/>
  <c r="AO295" i="9"/>
  <c r="AN295" i="9"/>
  <c r="AM295" i="9"/>
  <c r="AL295" i="9"/>
  <c r="AO294" i="9"/>
  <c r="AN294" i="9"/>
  <c r="AM294" i="9"/>
  <c r="AL294" i="9"/>
  <c r="AO293" i="9"/>
  <c r="AN293" i="9"/>
  <c r="AM293" i="9"/>
  <c r="AL293" i="9"/>
  <c r="AO292" i="9"/>
  <c r="AN292" i="9"/>
  <c r="AM292" i="9"/>
  <c r="AL292" i="9"/>
  <c r="AO291" i="9"/>
  <c r="AN291" i="9"/>
  <c r="AM291" i="9"/>
  <c r="AL291" i="9"/>
  <c r="AO290" i="9"/>
  <c r="AN290" i="9"/>
  <c r="AM290" i="9"/>
  <c r="AL290" i="9"/>
  <c r="AO289" i="9"/>
  <c r="AN289" i="9"/>
  <c r="AM289" i="9"/>
  <c r="AL289" i="9"/>
  <c r="AO288" i="9"/>
  <c r="AN288" i="9"/>
  <c r="AM288" i="9"/>
  <c r="AL288" i="9"/>
  <c r="AO287" i="9"/>
  <c r="AN287" i="9"/>
  <c r="AM287" i="9"/>
  <c r="AL287" i="9"/>
  <c r="AO286" i="9"/>
  <c r="AN286" i="9"/>
  <c r="AM286" i="9"/>
  <c r="AL286" i="9"/>
  <c r="AO285" i="9"/>
  <c r="AN285" i="9"/>
  <c r="AM285" i="9"/>
  <c r="AL285" i="9"/>
  <c r="AO284" i="9"/>
  <c r="AN284" i="9"/>
  <c r="AM284" i="9"/>
  <c r="AL284" i="9"/>
  <c r="AO283" i="9"/>
  <c r="AN283" i="9"/>
  <c r="AM283" i="9"/>
  <c r="AL283" i="9"/>
  <c r="AO282" i="9"/>
  <c r="AN282" i="9"/>
  <c r="AM282" i="9"/>
  <c r="AL282" i="9"/>
  <c r="AO281" i="9"/>
  <c r="AN281" i="9"/>
  <c r="AM281" i="9"/>
  <c r="AL281" i="9"/>
  <c r="AO280" i="9"/>
  <c r="AN280" i="9"/>
  <c r="AM280" i="9"/>
  <c r="AL280" i="9"/>
  <c r="AO279" i="9"/>
  <c r="AN279" i="9"/>
  <c r="AM279" i="9"/>
  <c r="AL279" i="9"/>
  <c r="AO278" i="9"/>
  <c r="AN278" i="9"/>
  <c r="AM278" i="9"/>
  <c r="AL278" i="9"/>
  <c r="AO277" i="9"/>
  <c r="AN277" i="9"/>
  <c r="AM277" i="9"/>
  <c r="AL277" i="9"/>
  <c r="AO276" i="9"/>
  <c r="AN276" i="9"/>
  <c r="AM276" i="9"/>
  <c r="AL276" i="9"/>
  <c r="AO275" i="9"/>
  <c r="AN275" i="9"/>
  <c r="AM275" i="9"/>
  <c r="AL275" i="9"/>
  <c r="AO274" i="9"/>
  <c r="AN274" i="9"/>
  <c r="AM274" i="9"/>
  <c r="AL274" i="9"/>
  <c r="AO273" i="9"/>
  <c r="AN273" i="9"/>
  <c r="AM273" i="9"/>
  <c r="AL273" i="9"/>
  <c r="AO272" i="9"/>
  <c r="AN272" i="9"/>
  <c r="AM272" i="9"/>
  <c r="AL272" i="9"/>
  <c r="AO271" i="9"/>
  <c r="AN271" i="9"/>
  <c r="AM271" i="9"/>
  <c r="AL271" i="9"/>
  <c r="AO270" i="9"/>
  <c r="AN270" i="9"/>
  <c r="AM270" i="9"/>
  <c r="AL270" i="9"/>
  <c r="AO269" i="9"/>
  <c r="AN269" i="9"/>
  <c r="AM269" i="9"/>
  <c r="AL269" i="9"/>
  <c r="AO268" i="9"/>
  <c r="AN268" i="9"/>
  <c r="AM268" i="9"/>
  <c r="AL268" i="9"/>
  <c r="AO267" i="9"/>
  <c r="AN267" i="9"/>
  <c r="AM267" i="9"/>
  <c r="AL267" i="9"/>
  <c r="AO266" i="9"/>
  <c r="AN266" i="9"/>
  <c r="AM266" i="9"/>
  <c r="AL266" i="9"/>
  <c r="AO265" i="9"/>
  <c r="AN265" i="9"/>
  <c r="AM265" i="9"/>
  <c r="AL265" i="9"/>
  <c r="AO264" i="9"/>
  <c r="AN264" i="9"/>
  <c r="AM264" i="9"/>
  <c r="AL264" i="9"/>
  <c r="AO263" i="9"/>
  <c r="AN263" i="9"/>
  <c r="AM263" i="9"/>
  <c r="AL263" i="9"/>
  <c r="AO262" i="9"/>
  <c r="AN262" i="9"/>
  <c r="AM262" i="9"/>
  <c r="AL262" i="9"/>
  <c r="AO261" i="9"/>
  <c r="AN261" i="9"/>
  <c r="AM261" i="9"/>
  <c r="AL261" i="9"/>
  <c r="AO260" i="9"/>
  <c r="AN260" i="9"/>
  <c r="AM260" i="9"/>
  <c r="AL260" i="9"/>
  <c r="AO259" i="9"/>
  <c r="AN259" i="9"/>
  <c r="AM259" i="9"/>
  <c r="AL259" i="9"/>
  <c r="AO258" i="9"/>
  <c r="AN258" i="9"/>
  <c r="AM258" i="9"/>
  <c r="AL258" i="9"/>
  <c r="AO257" i="9"/>
  <c r="AN257" i="9"/>
  <c r="AM257" i="9"/>
  <c r="AL257" i="9"/>
  <c r="AO256" i="9"/>
  <c r="AN256" i="9"/>
  <c r="AM256" i="9"/>
  <c r="AL256" i="9"/>
  <c r="AO255" i="9"/>
  <c r="AN255" i="9"/>
  <c r="AM255" i="9"/>
  <c r="AL255" i="9"/>
  <c r="AO254" i="9"/>
  <c r="AN254" i="9"/>
  <c r="AM254" i="9"/>
  <c r="AL254" i="9"/>
  <c r="AO253" i="9"/>
  <c r="AN253" i="9"/>
  <c r="AM253" i="9"/>
  <c r="AL253" i="9"/>
  <c r="AO252" i="9"/>
  <c r="AN252" i="9"/>
  <c r="AM252" i="9"/>
  <c r="AL252" i="9"/>
  <c r="AO251" i="9"/>
  <c r="AN251" i="9"/>
  <c r="AM251" i="9"/>
  <c r="AL251" i="9"/>
  <c r="AO250" i="9"/>
  <c r="AN250" i="9"/>
  <c r="AM250" i="9"/>
  <c r="AL250" i="9"/>
  <c r="AO249" i="9"/>
  <c r="AN249" i="9"/>
  <c r="AM249" i="9"/>
  <c r="AL249" i="9"/>
  <c r="AO248" i="9"/>
  <c r="AN248" i="9"/>
  <c r="AM248" i="9"/>
  <c r="AL248" i="9"/>
  <c r="AO247" i="9"/>
  <c r="AN247" i="9"/>
  <c r="AM247" i="9"/>
  <c r="AL247" i="9"/>
  <c r="AO246" i="9"/>
  <c r="AN246" i="9"/>
  <c r="AM246" i="9"/>
  <c r="AL246" i="9"/>
  <c r="AO245" i="9"/>
  <c r="AN245" i="9"/>
  <c r="AM245" i="9"/>
  <c r="AL245" i="9"/>
  <c r="AO244" i="9"/>
  <c r="AN244" i="9"/>
  <c r="AM244" i="9"/>
  <c r="AL244" i="9"/>
  <c r="AO243" i="9"/>
  <c r="AN243" i="9"/>
  <c r="AM243" i="9"/>
  <c r="AL243" i="9"/>
  <c r="AO242" i="9"/>
  <c r="AN242" i="9"/>
  <c r="AM242" i="9"/>
  <c r="AL242" i="9"/>
  <c r="AO241" i="9"/>
  <c r="AN241" i="9"/>
  <c r="AM241" i="9"/>
  <c r="AL241" i="9"/>
  <c r="AO240" i="9"/>
  <c r="AN240" i="9"/>
  <c r="AM240" i="9"/>
  <c r="AL240" i="9"/>
  <c r="AO239" i="9"/>
  <c r="AN239" i="9"/>
  <c r="AM239" i="9"/>
  <c r="AL239" i="9"/>
  <c r="AO238" i="9"/>
  <c r="AN238" i="9"/>
  <c r="AM238" i="9"/>
  <c r="AL238" i="9"/>
  <c r="AO237" i="9"/>
  <c r="AN237" i="9"/>
  <c r="AM237" i="9"/>
  <c r="AL237" i="9"/>
  <c r="AO236" i="9"/>
  <c r="AN236" i="9"/>
  <c r="AM236" i="9"/>
  <c r="AL236" i="9"/>
  <c r="AO235" i="9"/>
  <c r="AN235" i="9"/>
  <c r="AM235" i="9"/>
  <c r="AL235" i="9"/>
  <c r="AO234" i="9"/>
  <c r="AN234" i="9"/>
  <c r="AM234" i="9"/>
  <c r="AL234" i="9"/>
  <c r="AO233" i="9"/>
  <c r="AN233" i="9"/>
  <c r="AM233" i="9"/>
  <c r="AL233" i="9"/>
  <c r="AO232" i="9"/>
  <c r="AN232" i="9"/>
  <c r="AM232" i="9"/>
  <c r="AL232" i="9"/>
  <c r="AO231" i="9"/>
  <c r="AN231" i="9"/>
  <c r="AM231" i="9"/>
  <c r="AL231" i="9"/>
  <c r="AO230" i="9"/>
  <c r="AN230" i="9"/>
  <c r="AM230" i="9"/>
  <c r="AL230" i="9"/>
  <c r="AO229" i="9"/>
  <c r="AN229" i="9"/>
  <c r="AM229" i="9"/>
  <c r="AL229" i="9"/>
  <c r="AO228" i="9"/>
  <c r="AN228" i="9"/>
  <c r="AM228" i="9"/>
  <c r="AL228" i="9"/>
  <c r="AO227" i="9"/>
  <c r="AN227" i="9"/>
  <c r="AM227" i="9"/>
  <c r="AL227" i="9"/>
  <c r="AO226" i="9"/>
  <c r="AN226" i="9"/>
  <c r="AM226" i="9"/>
  <c r="AL226" i="9"/>
  <c r="AO225" i="9"/>
  <c r="AN225" i="9"/>
  <c r="AM225" i="9"/>
  <c r="AL225" i="9"/>
  <c r="AO224" i="9"/>
  <c r="AN224" i="9"/>
  <c r="AM224" i="9"/>
  <c r="AL224" i="9"/>
  <c r="AO223" i="9"/>
  <c r="AN223" i="9"/>
  <c r="AM223" i="9"/>
  <c r="AL223" i="9"/>
  <c r="AO222" i="9"/>
  <c r="AN222" i="9"/>
  <c r="AM222" i="9"/>
  <c r="AL222" i="9"/>
  <c r="AO221" i="9"/>
  <c r="AN221" i="9"/>
  <c r="AM221" i="9"/>
  <c r="AL221" i="9"/>
  <c r="AO220" i="9"/>
  <c r="AN220" i="9"/>
  <c r="AM220" i="9"/>
  <c r="AL220" i="9"/>
  <c r="AO219" i="9"/>
  <c r="AN219" i="9"/>
  <c r="AM219" i="9"/>
  <c r="AL219" i="9"/>
  <c r="AO218" i="9"/>
  <c r="AN218" i="9"/>
  <c r="AM218" i="9"/>
  <c r="AL218" i="9"/>
  <c r="AO217" i="9"/>
  <c r="AN217" i="9"/>
  <c r="AM217" i="9"/>
  <c r="AL217" i="9"/>
  <c r="AO216" i="9"/>
  <c r="AN216" i="9"/>
  <c r="AM216" i="9"/>
  <c r="AL216" i="9"/>
  <c r="AO215" i="9"/>
  <c r="AN215" i="9"/>
  <c r="AM215" i="9"/>
  <c r="AL215" i="9"/>
  <c r="AO214" i="9"/>
  <c r="AN214" i="9"/>
  <c r="AM214" i="9"/>
  <c r="AL214" i="9"/>
  <c r="AO213" i="9"/>
  <c r="AN213" i="9"/>
  <c r="AM213" i="9"/>
  <c r="AL213" i="9"/>
  <c r="AO212" i="9"/>
  <c r="AN212" i="9"/>
  <c r="AM212" i="9"/>
  <c r="AL212" i="9"/>
  <c r="AO211" i="9"/>
  <c r="AN211" i="9"/>
  <c r="AM211" i="9"/>
  <c r="AL211" i="9"/>
  <c r="AO210" i="9"/>
  <c r="AN210" i="9"/>
  <c r="AM210" i="9"/>
  <c r="AL210" i="9"/>
  <c r="AO209" i="9"/>
  <c r="AN209" i="9"/>
  <c r="AM209" i="9"/>
  <c r="AL209" i="9"/>
  <c r="AO208" i="9"/>
  <c r="AN208" i="9"/>
  <c r="AM208" i="9"/>
  <c r="AL208" i="9"/>
  <c r="AO207" i="9"/>
  <c r="AN207" i="9"/>
  <c r="AM207" i="9"/>
  <c r="AL207" i="9"/>
  <c r="AO206" i="9"/>
  <c r="AN206" i="9"/>
  <c r="AM206" i="9"/>
  <c r="AL206" i="9"/>
  <c r="AO205" i="9"/>
  <c r="AN205" i="9"/>
  <c r="AM205" i="9"/>
  <c r="AL205" i="9"/>
  <c r="AO204" i="9"/>
  <c r="AN204" i="9"/>
  <c r="AM204" i="9"/>
  <c r="AL204" i="9"/>
  <c r="AO203" i="9"/>
  <c r="AN203" i="9"/>
  <c r="AM203" i="9"/>
  <c r="AL203" i="9"/>
  <c r="AO202" i="9"/>
  <c r="AN202" i="9"/>
  <c r="AM202" i="9"/>
  <c r="AL202" i="9"/>
  <c r="AO201" i="9"/>
  <c r="AN201" i="9"/>
  <c r="AM201" i="9"/>
  <c r="AL201" i="9"/>
  <c r="AO200" i="9"/>
  <c r="AN200" i="9"/>
  <c r="AM200" i="9"/>
  <c r="AL200" i="9"/>
  <c r="AO199" i="9"/>
  <c r="AN199" i="9"/>
  <c r="AM199" i="9"/>
  <c r="AL199" i="9"/>
  <c r="AO198" i="9"/>
  <c r="AN198" i="9"/>
  <c r="AM198" i="9"/>
  <c r="AL198" i="9"/>
  <c r="AO197" i="9"/>
  <c r="AN197" i="9"/>
  <c r="AM197" i="9"/>
  <c r="AL197" i="9"/>
  <c r="AO196" i="9"/>
  <c r="AN196" i="9"/>
  <c r="AM196" i="9"/>
  <c r="AL196" i="9"/>
  <c r="AO195" i="9"/>
  <c r="AN195" i="9"/>
  <c r="AM195" i="9"/>
  <c r="AL195" i="9"/>
  <c r="AO194" i="9"/>
  <c r="AN194" i="9"/>
  <c r="AM194" i="9"/>
  <c r="AL194" i="9"/>
  <c r="AO193" i="9"/>
  <c r="AN193" i="9"/>
  <c r="AM193" i="9"/>
  <c r="AL193" i="9"/>
  <c r="AO192" i="9"/>
  <c r="AN192" i="9"/>
  <c r="AM192" i="9"/>
  <c r="AL192" i="9"/>
  <c r="AO191" i="9"/>
  <c r="AN191" i="9"/>
  <c r="AM191" i="9"/>
  <c r="AL191" i="9"/>
  <c r="AO190" i="9"/>
  <c r="AN190" i="9"/>
  <c r="AM190" i="9"/>
  <c r="AL190" i="9"/>
  <c r="AO189" i="9"/>
  <c r="AN189" i="9"/>
  <c r="AM189" i="9"/>
  <c r="AL189" i="9"/>
  <c r="AO188" i="9"/>
  <c r="AN188" i="9"/>
  <c r="AM188" i="9"/>
  <c r="AL188" i="9"/>
  <c r="AO187" i="9"/>
  <c r="AN187" i="9"/>
  <c r="AM187" i="9"/>
  <c r="AL187" i="9"/>
  <c r="AO186" i="9"/>
  <c r="AN186" i="9"/>
  <c r="AM186" i="9"/>
  <c r="AL186" i="9"/>
  <c r="AO185" i="9"/>
  <c r="AN185" i="9"/>
  <c r="AM185" i="9"/>
  <c r="AL185" i="9"/>
  <c r="AO184" i="9"/>
  <c r="AN184" i="9"/>
  <c r="AM184" i="9"/>
  <c r="AL184" i="9"/>
  <c r="AO183" i="9"/>
  <c r="AN183" i="9"/>
  <c r="AM183" i="9"/>
  <c r="AL183" i="9"/>
  <c r="AO182" i="9"/>
  <c r="AN182" i="9"/>
  <c r="AM182" i="9"/>
  <c r="AL182" i="9"/>
  <c r="AO181" i="9"/>
  <c r="AN181" i="9"/>
  <c r="AM181" i="9"/>
  <c r="AL181" i="9"/>
  <c r="AO180" i="9"/>
  <c r="AN180" i="9"/>
  <c r="AM180" i="9"/>
  <c r="AL180" i="9"/>
  <c r="AO179" i="9"/>
  <c r="AN179" i="9"/>
  <c r="AM179" i="9"/>
  <c r="AL179" i="9"/>
  <c r="AO178" i="9"/>
  <c r="AN178" i="9"/>
  <c r="AM178" i="9"/>
  <c r="AL178" i="9"/>
  <c r="AO177" i="9"/>
  <c r="AN177" i="9"/>
  <c r="AM177" i="9"/>
  <c r="AL177" i="9"/>
  <c r="AO176" i="9"/>
  <c r="AN176" i="9"/>
  <c r="AM176" i="9"/>
  <c r="AL176" i="9"/>
  <c r="AO175" i="9"/>
  <c r="AN175" i="9"/>
  <c r="AM175" i="9"/>
  <c r="AL175" i="9"/>
  <c r="AO174" i="9"/>
  <c r="AN174" i="9"/>
  <c r="AM174" i="9"/>
  <c r="AL174" i="9"/>
  <c r="AO173" i="9"/>
  <c r="AN173" i="9"/>
  <c r="AM173" i="9"/>
  <c r="AL173" i="9"/>
  <c r="AO172" i="9"/>
  <c r="AN172" i="9"/>
  <c r="AM172" i="9"/>
  <c r="AL172" i="9"/>
  <c r="AO171" i="9"/>
  <c r="AN171" i="9"/>
  <c r="AM171" i="9"/>
  <c r="AL171" i="9"/>
  <c r="AO170" i="9"/>
  <c r="AN170" i="9"/>
  <c r="AM170" i="9"/>
  <c r="AL170" i="9"/>
  <c r="AO169" i="9"/>
  <c r="AN169" i="9"/>
  <c r="AM169" i="9"/>
  <c r="AL169" i="9"/>
  <c r="AO168" i="9"/>
  <c r="AN168" i="9"/>
  <c r="AM168" i="9"/>
  <c r="AL168" i="9"/>
  <c r="AO167" i="9"/>
  <c r="AN167" i="9"/>
  <c r="AM167" i="9"/>
  <c r="AL167" i="9"/>
  <c r="AO166" i="9"/>
  <c r="AN166" i="9"/>
  <c r="AM166" i="9"/>
  <c r="AL166" i="9"/>
  <c r="AO165" i="9"/>
  <c r="AN165" i="9"/>
  <c r="AM165" i="9"/>
  <c r="AL165" i="9"/>
  <c r="AO164" i="9"/>
  <c r="AN164" i="9"/>
  <c r="AM164" i="9"/>
  <c r="AL164" i="9"/>
  <c r="AO163" i="9"/>
  <c r="AN163" i="9"/>
  <c r="AM163" i="9"/>
  <c r="AL163" i="9"/>
  <c r="AO162" i="9"/>
  <c r="AN162" i="9"/>
  <c r="AM162" i="9"/>
  <c r="AL162" i="9"/>
  <c r="AO161" i="9"/>
  <c r="AN161" i="9"/>
  <c r="AM161" i="9"/>
  <c r="AL161" i="9"/>
  <c r="AO160" i="9"/>
  <c r="AN160" i="9"/>
  <c r="AM160" i="9"/>
  <c r="AL160" i="9"/>
  <c r="AO159" i="9"/>
  <c r="AN159" i="9"/>
  <c r="AM159" i="9"/>
  <c r="AL159" i="9"/>
  <c r="AO158" i="9"/>
  <c r="AN158" i="9"/>
  <c r="AM158" i="9"/>
  <c r="AL158" i="9"/>
  <c r="AO157" i="9"/>
  <c r="AN157" i="9"/>
  <c r="AM157" i="9"/>
  <c r="AL157" i="9"/>
  <c r="AO156" i="9"/>
  <c r="AN156" i="9"/>
  <c r="AM156" i="9"/>
  <c r="AL156" i="9"/>
  <c r="AO155" i="9"/>
  <c r="AN155" i="9"/>
  <c r="AM155" i="9"/>
  <c r="AL155" i="9"/>
  <c r="AO154" i="9"/>
  <c r="AN154" i="9"/>
  <c r="AM154" i="9"/>
  <c r="AL154" i="9"/>
  <c r="AO153" i="9"/>
  <c r="AN153" i="9"/>
  <c r="AM153" i="9"/>
  <c r="AL153" i="9"/>
  <c r="AO152" i="9"/>
  <c r="AN152" i="9"/>
  <c r="AM152" i="9"/>
  <c r="AL152" i="9"/>
  <c r="AO151" i="9"/>
  <c r="AN151" i="9"/>
  <c r="AM151" i="9"/>
  <c r="AL151" i="9"/>
  <c r="AO150" i="9"/>
  <c r="AN150" i="9"/>
  <c r="AM150" i="9"/>
  <c r="AL150" i="9"/>
  <c r="AO149" i="9"/>
  <c r="AN149" i="9"/>
  <c r="AM149" i="9"/>
  <c r="AL149" i="9"/>
  <c r="AO148" i="9"/>
  <c r="AN148" i="9"/>
  <c r="AM148" i="9"/>
  <c r="AL148" i="9"/>
  <c r="AO147" i="9"/>
  <c r="AN147" i="9"/>
  <c r="AM147" i="9"/>
  <c r="AL147" i="9"/>
  <c r="AO146" i="9"/>
  <c r="AN146" i="9"/>
  <c r="AM146" i="9"/>
  <c r="AL146" i="9"/>
  <c r="AO145" i="9"/>
  <c r="AN145" i="9"/>
  <c r="AM145" i="9"/>
  <c r="AL145" i="9"/>
  <c r="AO144" i="9"/>
  <c r="AN144" i="9"/>
  <c r="AM144" i="9"/>
  <c r="AL144" i="9"/>
  <c r="AO143" i="9"/>
  <c r="AN143" i="9"/>
  <c r="AM143" i="9"/>
  <c r="AL143" i="9"/>
  <c r="AO142" i="9"/>
  <c r="AN142" i="9"/>
  <c r="AM142" i="9"/>
  <c r="AL142" i="9"/>
  <c r="AO141" i="9"/>
  <c r="AN141" i="9"/>
  <c r="AM141" i="9"/>
  <c r="AL141" i="9"/>
  <c r="AO140" i="9"/>
  <c r="AN140" i="9"/>
  <c r="AM140" i="9"/>
  <c r="AL140" i="9"/>
  <c r="AO139" i="9"/>
  <c r="AN139" i="9"/>
  <c r="AM139" i="9"/>
  <c r="AL139" i="9"/>
  <c r="AO138" i="9"/>
  <c r="AN138" i="9"/>
  <c r="AM138" i="9"/>
  <c r="AL138" i="9"/>
  <c r="AO137" i="9"/>
  <c r="AN137" i="9"/>
  <c r="AM137" i="9"/>
  <c r="AL137" i="9"/>
  <c r="AO136" i="9"/>
  <c r="AN136" i="9"/>
  <c r="AM136" i="9"/>
  <c r="AL136" i="9"/>
  <c r="AO135" i="9"/>
  <c r="AN135" i="9"/>
  <c r="AM135" i="9"/>
  <c r="AL135" i="9"/>
  <c r="AO134" i="9"/>
  <c r="AN134" i="9"/>
  <c r="AM134" i="9"/>
  <c r="AL134" i="9"/>
  <c r="AO133" i="9"/>
  <c r="AN133" i="9"/>
  <c r="AM133" i="9"/>
  <c r="AL133" i="9"/>
  <c r="AO132" i="9"/>
  <c r="AN132" i="9"/>
  <c r="AM132" i="9"/>
  <c r="AL132" i="9"/>
  <c r="AO131" i="9"/>
  <c r="AN131" i="9"/>
  <c r="AM131" i="9"/>
  <c r="AL131" i="9"/>
  <c r="AO130" i="9"/>
  <c r="AN130" i="9"/>
  <c r="AM130" i="9"/>
  <c r="AL130" i="9"/>
  <c r="AO129" i="9"/>
  <c r="AN129" i="9"/>
  <c r="AM129" i="9"/>
  <c r="AL129" i="9"/>
  <c r="AO128" i="9"/>
  <c r="AN128" i="9"/>
  <c r="AM128" i="9"/>
  <c r="AL128" i="9"/>
  <c r="AO127" i="9"/>
  <c r="AN127" i="9"/>
  <c r="AM127" i="9"/>
  <c r="AL127" i="9"/>
  <c r="AO126" i="9"/>
  <c r="AN126" i="9"/>
  <c r="AM126" i="9"/>
  <c r="AL126" i="9"/>
  <c r="AO125" i="9"/>
  <c r="AN125" i="9"/>
  <c r="AM125" i="9"/>
  <c r="AL125" i="9"/>
  <c r="AO124" i="9"/>
  <c r="AN124" i="9"/>
  <c r="AM124" i="9"/>
  <c r="AL124" i="9"/>
  <c r="AO123" i="9"/>
  <c r="AN123" i="9"/>
  <c r="AM123" i="9"/>
  <c r="AL123" i="9"/>
  <c r="AO122" i="9"/>
  <c r="AN122" i="9"/>
  <c r="AM122" i="9"/>
  <c r="AL122" i="9"/>
  <c r="AO121" i="9"/>
  <c r="AN121" i="9"/>
  <c r="AM121" i="9"/>
  <c r="AL121" i="9"/>
  <c r="AO120" i="9"/>
  <c r="AN120" i="9"/>
  <c r="AM120" i="9"/>
  <c r="AL120" i="9"/>
  <c r="AO119" i="9"/>
  <c r="AN119" i="9"/>
  <c r="AM119" i="9"/>
  <c r="AL119" i="9"/>
  <c r="AO118" i="9"/>
  <c r="AN118" i="9"/>
  <c r="AM118" i="9"/>
  <c r="AL118" i="9"/>
  <c r="AO117" i="9"/>
  <c r="AN117" i="9"/>
  <c r="AM117" i="9"/>
  <c r="AL117" i="9"/>
  <c r="AO116" i="9"/>
  <c r="AN116" i="9"/>
  <c r="AM116" i="9"/>
  <c r="AL116" i="9"/>
  <c r="AO115" i="9"/>
  <c r="AN115" i="9"/>
  <c r="AM115" i="9"/>
  <c r="AL115" i="9"/>
  <c r="AO114" i="9"/>
  <c r="AN114" i="9"/>
  <c r="AM114" i="9"/>
  <c r="AL114" i="9"/>
  <c r="AO113" i="9"/>
  <c r="AN113" i="9"/>
  <c r="AM113" i="9"/>
  <c r="AL113" i="9"/>
  <c r="AO112" i="9"/>
  <c r="AN112" i="9"/>
  <c r="AM112" i="9"/>
  <c r="AL112" i="9"/>
  <c r="AO111" i="9"/>
  <c r="AN111" i="9"/>
  <c r="AM111" i="9"/>
  <c r="AL111" i="9"/>
  <c r="AO110" i="9"/>
  <c r="AN110" i="9"/>
  <c r="AM110" i="9"/>
  <c r="AL110" i="9"/>
  <c r="AO109" i="9"/>
  <c r="AN109" i="9"/>
  <c r="AM109" i="9"/>
  <c r="AL109" i="9"/>
  <c r="AO108" i="9"/>
  <c r="AN108" i="9"/>
  <c r="AM108" i="9"/>
  <c r="AL108" i="9"/>
  <c r="AO107" i="9"/>
  <c r="AN107" i="9"/>
  <c r="AM107" i="9"/>
  <c r="AL107" i="9"/>
  <c r="AO106" i="9"/>
  <c r="AN106" i="9"/>
  <c r="AM106" i="9"/>
  <c r="AL106" i="9"/>
  <c r="AO105" i="9"/>
  <c r="AN105" i="9"/>
  <c r="AM105" i="9"/>
  <c r="AL105" i="9"/>
  <c r="AO104" i="9"/>
  <c r="AN104" i="9"/>
  <c r="AM104" i="9"/>
  <c r="AL104" i="9"/>
  <c r="AO103" i="9"/>
  <c r="AN103" i="9"/>
  <c r="AM103" i="9"/>
  <c r="AL103" i="9"/>
  <c r="AO102" i="9"/>
  <c r="AN102" i="9"/>
  <c r="AM102" i="9"/>
  <c r="AL102" i="9"/>
  <c r="AO101" i="9"/>
  <c r="AN101" i="9"/>
  <c r="AM101" i="9"/>
  <c r="AL101" i="9"/>
  <c r="AO100" i="9"/>
  <c r="AN100" i="9"/>
  <c r="AM100" i="9"/>
  <c r="AL100" i="9"/>
  <c r="AO99" i="9"/>
  <c r="AN99" i="9"/>
  <c r="AM99" i="9"/>
  <c r="AL99" i="9"/>
  <c r="AO98" i="9"/>
  <c r="AN98" i="9"/>
  <c r="AM98" i="9"/>
  <c r="AL98" i="9"/>
  <c r="AO97" i="9"/>
  <c r="AN97" i="9"/>
  <c r="AM97" i="9"/>
  <c r="AL97" i="9"/>
  <c r="AO96" i="9"/>
  <c r="AN96" i="9"/>
  <c r="AM96" i="9"/>
  <c r="AL96" i="9"/>
  <c r="AO95" i="9"/>
  <c r="AN95" i="9"/>
  <c r="AM95" i="9"/>
  <c r="AL95" i="9"/>
  <c r="AO94" i="9"/>
  <c r="AN94" i="9"/>
  <c r="AM94" i="9"/>
  <c r="AL94" i="9"/>
  <c r="AO93" i="9"/>
  <c r="AN93" i="9"/>
  <c r="AM93" i="9"/>
  <c r="AL93" i="9"/>
  <c r="AO92" i="9"/>
  <c r="AN92" i="9"/>
  <c r="AM92" i="9"/>
  <c r="AL92" i="9"/>
  <c r="AO91" i="9"/>
  <c r="AN91" i="9"/>
  <c r="AM91" i="9"/>
  <c r="AL91" i="9"/>
  <c r="AO90" i="9"/>
  <c r="AN90" i="9"/>
  <c r="AM90" i="9"/>
  <c r="AL90" i="9"/>
  <c r="AO89" i="9"/>
  <c r="AN89" i="9"/>
  <c r="AM89" i="9"/>
  <c r="AL89" i="9"/>
  <c r="AO88" i="9"/>
  <c r="AN88" i="9"/>
  <c r="AM88" i="9"/>
  <c r="AL88" i="9"/>
  <c r="AO87" i="9"/>
  <c r="AN87" i="9"/>
  <c r="AM87" i="9"/>
  <c r="AL87" i="9"/>
  <c r="AO86" i="9"/>
  <c r="AN86" i="9"/>
  <c r="AM86" i="9"/>
  <c r="AL86" i="9"/>
  <c r="AO85" i="9"/>
  <c r="AN85" i="9"/>
  <c r="AM85" i="9"/>
  <c r="AL85" i="9"/>
  <c r="AO84" i="9"/>
  <c r="AN84" i="9"/>
  <c r="AM84" i="9"/>
  <c r="AL84" i="9"/>
  <c r="AO83" i="9"/>
  <c r="AN83" i="9"/>
  <c r="AM83" i="9"/>
  <c r="AL83" i="9"/>
  <c r="AO82" i="9"/>
  <c r="AN82" i="9"/>
  <c r="AM82" i="9"/>
  <c r="AL82" i="9"/>
  <c r="AO81" i="9"/>
  <c r="AN81" i="9"/>
  <c r="AM81" i="9"/>
  <c r="AL81" i="9"/>
  <c r="AO80" i="9"/>
  <c r="AN80" i="9"/>
  <c r="AM80" i="9"/>
  <c r="AL80" i="9"/>
  <c r="AO79" i="9"/>
  <c r="AN79" i="9"/>
  <c r="AM79" i="9"/>
  <c r="AL79" i="9"/>
  <c r="AO78" i="9"/>
  <c r="AN78" i="9"/>
  <c r="AM78" i="9"/>
  <c r="AL78" i="9"/>
  <c r="AO77" i="9"/>
  <c r="AN77" i="9"/>
  <c r="AM77" i="9"/>
  <c r="AL77" i="9"/>
  <c r="AO76" i="9"/>
  <c r="AN76" i="9"/>
  <c r="AM76" i="9"/>
  <c r="AL76" i="9"/>
  <c r="AO75" i="9"/>
  <c r="AN75" i="9"/>
  <c r="AM75" i="9"/>
  <c r="AL75" i="9"/>
  <c r="AO74" i="9"/>
  <c r="AN74" i="9"/>
  <c r="AM74" i="9"/>
  <c r="AL74" i="9"/>
  <c r="AO73" i="9"/>
  <c r="AN73" i="9"/>
  <c r="AM73" i="9"/>
  <c r="AL73" i="9"/>
  <c r="AO72" i="9"/>
  <c r="AN72" i="9"/>
  <c r="AM72" i="9"/>
  <c r="AL72" i="9"/>
  <c r="AO71" i="9"/>
  <c r="AN71" i="9"/>
  <c r="AM71" i="9"/>
  <c r="AL71" i="9"/>
  <c r="AO70" i="9"/>
  <c r="AN70" i="9"/>
  <c r="AM70" i="9"/>
  <c r="AL70" i="9"/>
  <c r="AO69" i="9"/>
  <c r="AN69" i="9"/>
  <c r="AM69" i="9"/>
  <c r="AL69" i="9"/>
  <c r="AO68" i="9"/>
  <c r="AN68" i="9"/>
  <c r="AM68" i="9"/>
  <c r="AL68" i="9"/>
  <c r="AO67" i="9"/>
  <c r="AN67" i="9"/>
  <c r="AM67" i="9"/>
  <c r="AL67" i="9"/>
  <c r="AO66" i="9"/>
  <c r="AN66" i="9"/>
  <c r="AM66" i="9"/>
  <c r="AL66" i="9"/>
  <c r="AO65" i="9"/>
  <c r="AN65" i="9"/>
  <c r="AM65" i="9"/>
  <c r="AL65" i="9"/>
  <c r="AO64" i="9"/>
  <c r="AN64" i="9"/>
  <c r="AM64" i="9"/>
  <c r="AL64" i="9"/>
  <c r="AO63" i="9"/>
  <c r="AN63" i="9"/>
  <c r="AM63" i="9"/>
  <c r="AL63" i="9"/>
  <c r="AO62" i="9"/>
  <c r="AN62" i="9"/>
  <c r="AM62" i="9"/>
  <c r="AL62" i="9"/>
  <c r="AO61" i="9"/>
  <c r="AN61" i="9"/>
  <c r="AM61" i="9"/>
  <c r="AL61" i="9"/>
  <c r="AO60" i="9"/>
  <c r="AN60" i="9"/>
  <c r="AM60" i="9"/>
  <c r="AL60" i="9"/>
  <c r="AO59" i="9"/>
  <c r="AN59" i="9"/>
  <c r="AM59" i="9"/>
  <c r="AL59" i="9"/>
  <c r="AO58" i="9"/>
  <c r="AN58" i="9"/>
  <c r="AM58" i="9"/>
  <c r="AL58" i="9"/>
  <c r="AO57" i="9"/>
  <c r="AN57" i="9"/>
  <c r="AM57" i="9"/>
  <c r="AL57" i="9"/>
  <c r="AO56" i="9"/>
  <c r="AN56" i="9"/>
  <c r="AM56" i="9"/>
  <c r="AL56" i="9"/>
  <c r="AO55" i="9"/>
  <c r="AN55" i="9"/>
  <c r="AM55" i="9"/>
  <c r="AL55" i="9"/>
  <c r="AO54" i="9"/>
  <c r="AN54" i="9"/>
  <c r="AM54" i="9"/>
  <c r="AL54" i="9"/>
  <c r="AO53" i="9"/>
  <c r="AN53" i="9"/>
  <c r="AM53" i="9"/>
  <c r="AL53" i="9"/>
  <c r="AO52" i="9"/>
  <c r="AN52" i="9"/>
  <c r="AM52" i="9"/>
  <c r="AL52" i="9"/>
  <c r="AO51" i="9"/>
  <c r="AN51" i="9"/>
  <c r="AM51" i="9"/>
  <c r="AL51" i="9"/>
  <c r="AO50" i="9"/>
  <c r="AN50" i="9"/>
  <c r="AM50" i="9"/>
  <c r="AL50" i="9"/>
  <c r="AO49" i="9"/>
  <c r="AN49" i="9"/>
  <c r="AM49" i="9"/>
  <c r="AL49" i="9"/>
  <c r="AO48" i="9"/>
  <c r="AN48" i="9"/>
  <c r="AM48" i="9"/>
  <c r="AL48" i="9"/>
  <c r="AO47" i="9"/>
  <c r="AN47" i="9"/>
  <c r="AM47" i="9"/>
  <c r="AL47" i="9"/>
  <c r="AO46" i="9"/>
  <c r="AN46" i="9"/>
  <c r="AM46" i="9"/>
  <c r="AL46" i="9"/>
  <c r="AO45" i="9"/>
  <c r="AN45" i="9"/>
  <c r="AM45" i="9"/>
  <c r="AL45" i="9"/>
  <c r="AO44" i="9"/>
  <c r="AN44" i="9"/>
  <c r="AM44" i="9"/>
  <c r="AL44" i="9"/>
  <c r="AO43" i="9"/>
  <c r="AN43" i="9"/>
  <c r="AM43" i="9"/>
  <c r="AL43" i="9"/>
  <c r="AO42" i="9"/>
  <c r="AN42" i="9"/>
  <c r="AM42" i="9"/>
  <c r="AL42" i="9"/>
  <c r="AO41" i="9"/>
  <c r="AN41" i="9"/>
  <c r="AM41" i="9"/>
  <c r="AL41" i="9"/>
  <c r="AO40" i="9"/>
  <c r="AN40" i="9"/>
  <c r="AM40" i="9"/>
  <c r="AL40" i="9"/>
  <c r="AO39" i="9"/>
  <c r="AN39" i="9"/>
  <c r="AM39" i="9"/>
  <c r="AL39" i="9"/>
  <c r="AO38" i="9"/>
  <c r="AN38" i="9"/>
  <c r="AM38" i="9"/>
  <c r="AL38" i="9"/>
  <c r="AO37" i="9"/>
  <c r="AN37" i="9"/>
  <c r="AM37" i="9"/>
  <c r="AL37" i="9"/>
  <c r="AO36" i="9"/>
  <c r="AN36" i="9"/>
  <c r="AM36" i="9"/>
  <c r="AL36" i="9"/>
  <c r="AO35" i="9"/>
  <c r="AN35" i="9"/>
  <c r="AM35" i="9"/>
  <c r="AL35" i="9"/>
  <c r="AO34" i="9"/>
  <c r="AN34" i="9"/>
  <c r="AM34" i="9"/>
  <c r="AL34" i="9"/>
  <c r="AO33" i="9"/>
  <c r="AN33" i="9"/>
  <c r="AM33" i="9"/>
  <c r="AL33" i="9"/>
  <c r="AO32" i="9"/>
  <c r="AN32" i="9"/>
  <c r="AM32" i="9"/>
  <c r="AL32" i="9"/>
  <c r="AO31" i="9"/>
  <c r="AN31" i="9"/>
  <c r="AM31" i="9"/>
  <c r="AL31" i="9"/>
  <c r="AO30" i="9"/>
  <c r="AN30" i="9"/>
  <c r="AM30" i="9"/>
  <c r="AL30" i="9"/>
  <c r="AO29" i="9"/>
  <c r="AN29" i="9"/>
  <c r="AM29" i="9"/>
  <c r="AL29" i="9"/>
  <c r="AO28" i="9"/>
  <c r="AN28" i="9"/>
  <c r="AM28" i="9"/>
  <c r="AL28" i="9"/>
  <c r="AO27" i="9"/>
  <c r="AN27" i="9"/>
  <c r="AM27" i="9"/>
  <c r="AL27" i="9"/>
  <c r="AO26" i="9"/>
  <c r="AN26" i="9"/>
  <c r="AM26" i="9"/>
  <c r="AL26" i="9"/>
  <c r="AO25" i="9"/>
  <c r="AN25" i="9"/>
  <c r="AM25" i="9"/>
  <c r="AL25" i="9"/>
  <c r="AO24" i="9"/>
  <c r="AN24" i="9"/>
  <c r="AM24" i="9"/>
  <c r="AL24" i="9"/>
  <c r="AO23" i="9"/>
  <c r="AN23" i="9"/>
  <c r="AM23" i="9"/>
  <c r="AL23" i="9"/>
  <c r="AO22" i="9"/>
  <c r="AN22" i="9"/>
  <c r="AM22" i="9"/>
  <c r="AL22" i="9"/>
  <c r="AO21" i="9"/>
  <c r="AN21" i="9"/>
  <c r="AM21" i="9"/>
  <c r="AL21" i="9"/>
  <c r="AO20" i="9"/>
  <c r="AN20" i="9"/>
  <c r="AM20" i="9"/>
  <c r="AL20" i="9"/>
  <c r="AO19" i="9"/>
  <c r="AN19" i="9"/>
  <c r="AM19" i="9"/>
  <c r="AL19" i="9"/>
  <c r="AO18" i="9"/>
  <c r="AN18" i="9"/>
  <c r="AM18" i="9"/>
  <c r="AL18" i="9"/>
  <c r="AO17" i="9"/>
  <c r="AN17" i="9"/>
  <c r="AM17" i="9"/>
  <c r="AL17" i="9"/>
  <c r="AO16" i="9"/>
  <c r="AN16" i="9"/>
  <c r="AM16" i="9"/>
  <c r="AL16" i="9"/>
  <c r="AO15" i="9"/>
  <c r="AN15" i="9"/>
  <c r="AM15" i="9"/>
  <c r="AL15" i="9"/>
  <c r="AO14" i="9"/>
  <c r="AN14" i="9"/>
  <c r="AM14" i="9"/>
  <c r="AL14" i="9"/>
  <c r="AO13" i="9"/>
  <c r="AN13" i="9"/>
  <c r="AM13" i="9"/>
  <c r="AL13" i="9"/>
  <c r="AO12" i="9"/>
  <c r="AN12" i="9"/>
  <c r="AM12" i="9"/>
  <c r="AL12" i="9"/>
  <c r="AO11" i="9"/>
  <c r="AN11" i="9"/>
  <c r="AM11" i="9"/>
  <c r="AL11" i="9"/>
  <c r="AO10" i="9"/>
  <c r="AN10" i="9"/>
  <c r="AM10" i="9"/>
  <c r="AL10" i="9"/>
  <c r="AO9" i="9"/>
  <c r="AN9" i="9"/>
  <c r="AM9" i="9"/>
  <c r="AL9" i="9"/>
  <c r="AO8" i="9"/>
  <c r="AN8" i="9"/>
  <c r="AM8" i="9"/>
  <c r="AL8" i="9"/>
  <c r="AO7" i="9"/>
  <c r="AN7" i="9"/>
  <c r="AM7" i="9"/>
  <c r="AL7" i="9"/>
  <c r="AO6" i="9"/>
  <c r="AN6" i="9"/>
  <c r="AM6" i="9"/>
  <c r="AL6" i="9"/>
  <c r="AO5" i="9"/>
  <c r="AN5" i="9"/>
  <c r="AM5" i="9"/>
  <c r="AL5" i="9"/>
  <c r="AO4" i="9"/>
  <c r="AN4" i="9"/>
  <c r="AM4" i="9"/>
  <c r="AL4" i="9"/>
  <c r="AO3" i="9"/>
  <c r="AN3" i="9"/>
  <c r="AM3" i="9"/>
  <c r="AL3" i="9"/>
  <c r="AO2" i="9"/>
  <c r="AN2" i="9"/>
  <c r="AM2" i="9"/>
  <c r="AL2" i="9"/>
  <c r="AT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AF71" i="12"/>
  <c r="AE71" i="12"/>
  <c r="AD71" i="12"/>
  <c r="AC71" i="12"/>
  <c r="AB71" i="12"/>
  <c r="AA71" i="12"/>
  <c r="Z71" i="12"/>
  <c r="Y71" i="12"/>
  <c r="X71" i="12"/>
  <c r="W71" i="12"/>
  <c r="V71" i="12"/>
  <c r="U71" i="12"/>
  <c r="T71" i="12"/>
  <c r="S71" i="12"/>
  <c r="Q71" i="12"/>
  <c r="P71" i="12"/>
  <c r="N71" i="12"/>
  <c r="O71" i="12" s="1"/>
  <c r="M71" i="12"/>
  <c r="L71" i="12"/>
  <c r="K71" i="12"/>
  <c r="J71" i="12" a="1"/>
  <c r="J71" i="12" s="1"/>
  <c r="I71" i="12" a="1"/>
  <c r="I71" i="12" s="1"/>
  <c r="B62" i="25" s="1"/>
  <c r="E62" i="25" s="1"/>
  <c r="H71" i="12"/>
  <c r="G71" i="12"/>
  <c r="AT70" i="12"/>
  <c r="AS70" i="12"/>
  <c r="AR70" i="12"/>
  <c r="AQ70" i="12"/>
  <c r="AP70" i="12"/>
  <c r="AO70" i="12"/>
  <c r="AN70" i="12"/>
  <c r="AM70" i="12"/>
  <c r="AL70" i="12"/>
  <c r="AK70" i="12"/>
  <c r="AJ70" i="12"/>
  <c r="AI70" i="12"/>
  <c r="AH70" i="12"/>
  <c r="AG70" i="12"/>
  <c r="AF70" i="12"/>
  <c r="AE70" i="12"/>
  <c r="AD70" i="12"/>
  <c r="AC70" i="12"/>
  <c r="AB70" i="12"/>
  <c r="AA70" i="12"/>
  <c r="Z70" i="12"/>
  <c r="Y70" i="12"/>
  <c r="X70" i="12"/>
  <c r="W70" i="12"/>
  <c r="V70" i="12"/>
  <c r="U70" i="12"/>
  <c r="T70" i="12"/>
  <c r="S70" i="12"/>
  <c r="Q70" i="12"/>
  <c r="R70" i="12" s="1"/>
  <c r="P70" i="12"/>
  <c r="N70" i="12"/>
  <c r="O70" i="12" s="1"/>
  <c r="M70" i="12"/>
  <c r="L70" i="12"/>
  <c r="K70" i="12"/>
  <c r="J70" i="12" a="1"/>
  <c r="J70" i="12" s="1"/>
  <c r="I70" i="12" a="1"/>
  <c r="I70" i="12" s="1"/>
  <c r="B61" i="25" s="1"/>
  <c r="E61" i="25" s="1"/>
  <c r="H70" i="12"/>
  <c r="G70" i="12"/>
  <c r="AT69" i="12"/>
  <c r="AS69" i="12"/>
  <c r="AR69" i="12"/>
  <c r="AQ69" i="12"/>
  <c r="AP69" i="12"/>
  <c r="AO69" i="12"/>
  <c r="AN69" i="12"/>
  <c r="AM69" i="12"/>
  <c r="AL69" i="12"/>
  <c r="AK69" i="12"/>
  <c r="AJ69" i="12"/>
  <c r="AI69" i="12"/>
  <c r="AH69" i="12"/>
  <c r="AG69" i="12"/>
  <c r="AF69" i="12"/>
  <c r="AE69" i="12"/>
  <c r="AD69" i="12"/>
  <c r="AC69" i="12"/>
  <c r="AB69" i="12"/>
  <c r="AA69" i="12"/>
  <c r="Z69" i="12"/>
  <c r="Y69" i="12"/>
  <c r="X69" i="12"/>
  <c r="W69" i="12"/>
  <c r="V69" i="12"/>
  <c r="U69" i="12"/>
  <c r="T69" i="12"/>
  <c r="S69" i="12"/>
  <c r="Q69" i="12"/>
  <c r="R69" i="12" s="1"/>
  <c r="P69" i="12"/>
  <c r="N69" i="12"/>
  <c r="O69" i="12" s="1"/>
  <c r="L69" i="12"/>
  <c r="K69" i="12"/>
  <c r="J69" i="12" a="1"/>
  <c r="J69" i="12" s="1"/>
  <c r="I69" i="12" a="1"/>
  <c r="I69" i="12" s="1"/>
  <c r="B60" i="25" s="1"/>
  <c r="E60" i="25" s="1"/>
  <c r="H69" i="12"/>
  <c r="G69" i="12"/>
  <c r="AT68" i="12"/>
  <c r="AS68" i="12"/>
  <c r="AR68" i="12"/>
  <c r="AQ68" i="12"/>
  <c r="AP68" i="12"/>
  <c r="AO68" i="12"/>
  <c r="AN68" i="12"/>
  <c r="AM68" i="12"/>
  <c r="AL68" i="12"/>
  <c r="AK68" i="12"/>
  <c r="AJ68" i="12"/>
  <c r="AI68" i="12"/>
  <c r="AH68" i="12"/>
  <c r="AG68" i="12"/>
  <c r="AF68" i="12"/>
  <c r="AE68" i="12"/>
  <c r="AD68" i="12"/>
  <c r="AC68" i="12"/>
  <c r="AB68" i="12"/>
  <c r="AA68" i="12"/>
  <c r="Z68" i="12"/>
  <c r="Y68" i="12"/>
  <c r="X68" i="12"/>
  <c r="W68" i="12"/>
  <c r="V68" i="12"/>
  <c r="U68" i="12"/>
  <c r="T68" i="12"/>
  <c r="S68" i="12"/>
  <c r="Q68" i="12"/>
  <c r="R68" i="12" s="1"/>
  <c r="P68" i="12"/>
  <c r="N68" i="12"/>
  <c r="O68" i="12" s="1"/>
  <c r="M68" i="12"/>
  <c r="L68" i="12"/>
  <c r="K68" i="12"/>
  <c r="J68" i="12" a="1"/>
  <c r="J68" i="12" s="1"/>
  <c r="I68" i="12" a="1"/>
  <c r="I68" i="12" s="1"/>
  <c r="B59" i="25" s="1"/>
  <c r="E59" i="25" s="1"/>
  <c r="H68" i="12"/>
  <c r="G68" i="12"/>
  <c r="AT67" i="12"/>
  <c r="AS67" i="12"/>
  <c r="AR67" i="12"/>
  <c r="AQ67" i="12"/>
  <c r="AP67" i="12"/>
  <c r="AO67" i="12"/>
  <c r="AN67" i="12"/>
  <c r="AM67" i="12"/>
  <c r="AL67" i="12"/>
  <c r="AK67" i="12"/>
  <c r="AJ67" i="12"/>
  <c r="AI67" i="12"/>
  <c r="AH67" i="12"/>
  <c r="AG67" i="12"/>
  <c r="AF67" i="12"/>
  <c r="AE67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Q67" i="12"/>
  <c r="R67" i="12" s="1"/>
  <c r="N67" i="12"/>
  <c r="O67" i="12" s="1"/>
  <c r="L67" i="12"/>
  <c r="K67" i="12"/>
  <c r="J67" i="12" a="1"/>
  <c r="J67" i="12" s="1"/>
  <c r="I67" i="12" a="1"/>
  <c r="I67" i="12" s="1"/>
  <c r="B58" i="25" s="1"/>
  <c r="E58" i="25" s="1"/>
  <c r="H67" i="12"/>
  <c r="G67" i="12"/>
  <c r="AT66" i="12"/>
  <c r="AS66" i="12"/>
  <c r="AR66" i="12"/>
  <c r="AQ66" i="12"/>
  <c r="AP66" i="12"/>
  <c r="AO66" i="12"/>
  <c r="AN66" i="12"/>
  <c r="AM66" i="12"/>
  <c r="AL66" i="12"/>
  <c r="AK66" i="12"/>
  <c r="AJ66" i="12"/>
  <c r="AI66" i="12"/>
  <c r="AH66" i="12"/>
  <c r="AG66" i="12"/>
  <c r="AF66" i="12"/>
  <c r="AE66" i="12"/>
  <c r="AD66" i="12"/>
  <c r="AC66" i="12"/>
  <c r="AB66" i="12"/>
  <c r="AA66" i="12"/>
  <c r="Z66" i="12"/>
  <c r="Y66" i="12"/>
  <c r="X66" i="12"/>
  <c r="W66" i="12"/>
  <c r="V66" i="12"/>
  <c r="U66" i="12"/>
  <c r="T66" i="12"/>
  <c r="S66" i="12"/>
  <c r="Q66" i="12"/>
  <c r="R66" i="12" s="1"/>
  <c r="P66" i="12"/>
  <c r="N66" i="12"/>
  <c r="O66" i="12" s="1"/>
  <c r="M66" i="12"/>
  <c r="L66" i="12"/>
  <c r="K66" i="12"/>
  <c r="J66" i="12" a="1"/>
  <c r="J66" i="12" s="1"/>
  <c r="I66" i="12" a="1"/>
  <c r="I66" i="12" s="1"/>
  <c r="B57" i="25" s="1"/>
  <c r="E57" i="25" s="1"/>
  <c r="H66" i="12"/>
  <c r="G66" i="12"/>
  <c r="AT65" i="12"/>
  <c r="AS65" i="12"/>
  <c r="AR65" i="12"/>
  <c r="AQ65" i="12"/>
  <c r="AP65" i="12"/>
  <c r="AO65" i="12"/>
  <c r="AN65" i="12"/>
  <c r="AM65" i="12"/>
  <c r="AL65" i="12"/>
  <c r="AK65" i="12"/>
  <c r="AJ65" i="12"/>
  <c r="AI65" i="12"/>
  <c r="AH65" i="12"/>
  <c r="AG65" i="12"/>
  <c r="AF65" i="12"/>
  <c r="AE65" i="12"/>
  <c r="AD65" i="12"/>
  <c r="AC65" i="12"/>
  <c r="AB65" i="12"/>
  <c r="AA65" i="12"/>
  <c r="Z65" i="12"/>
  <c r="Y65" i="12"/>
  <c r="X65" i="12"/>
  <c r="W65" i="12"/>
  <c r="V65" i="12"/>
  <c r="U65" i="12"/>
  <c r="T65" i="12"/>
  <c r="S65" i="12"/>
  <c r="Q65" i="12"/>
  <c r="R65" i="12" s="1"/>
  <c r="P65" i="12"/>
  <c r="N65" i="12"/>
  <c r="O65" i="12" s="1"/>
  <c r="M65" i="12"/>
  <c r="L65" i="12"/>
  <c r="K65" i="12"/>
  <c r="J65" i="12" a="1"/>
  <c r="J65" i="12" s="1"/>
  <c r="I65" i="12" a="1"/>
  <c r="I65" i="12" s="1"/>
  <c r="B56" i="25" s="1"/>
  <c r="E56" i="25" s="1"/>
  <c r="H65" i="12"/>
  <c r="G65" i="12"/>
  <c r="AT64" i="12"/>
  <c r="AS64" i="12"/>
  <c r="AR64" i="12"/>
  <c r="AQ64" i="12"/>
  <c r="AP64" i="12"/>
  <c r="AO64" i="12"/>
  <c r="AN64" i="12"/>
  <c r="AM64" i="12"/>
  <c r="AL64" i="12"/>
  <c r="AK64" i="12"/>
  <c r="AJ64" i="12"/>
  <c r="AI64" i="12"/>
  <c r="AH64" i="12"/>
  <c r="AG64" i="12"/>
  <c r="AF64" i="12"/>
  <c r="AE64" i="12"/>
  <c r="AD64" i="12"/>
  <c r="AC64" i="12"/>
  <c r="AB64" i="12"/>
  <c r="AA64" i="12"/>
  <c r="Z64" i="12"/>
  <c r="Y64" i="12"/>
  <c r="X64" i="12"/>
  <c r="W64" i="12"/>
  <c r="V64" i="12"/>
  <c r="U64" i="12"/>
  <c r="T64" i="12"/>
  <c r="S64" i="12"/>
  <c r="Q64" i="12"/>
  <c r="R64" i="12" s="1"/>
  <c r="N64" i="12"/>
  <c r="O64" i="12" s="1"/>
  <c r="M64" i="12"/>
  <c r="L64" i="12"/>
  <c r="K64" i="12"/>
  <c r="J64" i="12" a="1"/>
  <c r="J64" i="12" s="1"/>
  <c r="I64" i="12" a="1"/>
  <c r="I64" i="12" s="1"/>
  <c r="B55" i="25" s="1"/>
  <c r="E55" i="25" s="1"/>
  <c r="H64" i="12"/>
  <c r="G64" i="12"/>
  <c r="AT63" i="12"/>
  <c r="AS63" i="12"/>
  <c r="AR63" i="12"/>
  <c r="AQ63" i="12"/>
  <c r="AP63" i="12"/>
  <c r="AO63" i="12"/>
  <c r="AN63" i="12"/>
  <c r="AM63" i="12"/>
  <c r="AL63" i="12"/>
  <c r="AK63" i="12"/>
  <c r="AJ63" i="12"/>
  <c r="AI63" i="12"/>
  <c r="AH63" i="12"/>
  <c r="AG63" i="12"/>
  <c r="AF63" i="12"/>
  <c r="AE63" i="12"/>
  <c r="AD63" i="12"/>
  <c r="AC63" i="12"/>
  <c r="AB63" i="12"/>
  <c r="AA63" i="12"/>
  <c r="Z63" i="12"/>
  <c r="Y63" i="12"/>
  <c r="X63" i="12"/>
  <c r="W63" i="12"/>
  <c r="V63" i="12"/>
  <c r="U63" i="12"/>
  <c r="T63" i="12"/>
  <c r="S63" i="12"/>
  <c r="Q63" i="12"/>
  <c r="R63" i="12" s="1"/>
  <c r="P63" i="12"/>
  <c r="N63" i="12"/>
  <c r="O63" i="12" s="1"/>
  <c r="M63" i="12"/>
  <c r="L63" i="12"/>
  <c r="K63" i="12"/>
  <c r="J63" i="12" a="1"/>
  <c r="J63" i="12" s="1"/>
  <c r="I63" i="12" a="1"/>
  <c r="I63" i="12" s="1"/>
  <c r="B54" i="25" s="1"/>
  <c r="E54" i="25" s="1"/>
  <c r="H63" i="12"/>
  <c r="G63" i="12"/>
  <c r="AT62" i="12"/>
  <c r="AS62" i="12"/>
  <c r="AR62" i="12"/>
  <c r="AQ62" i="12"/>
  <c r="AP62" i="12"/>
  <c r="AO62" i="12"/>
  <c r="AN62" i="12"/>
  <c r="AM62" i="12"/>
  <c r="AL62" i="12"/>
  <c r="AK62" i="12"/>
  <c r="AJ62" i="12"/>
  <c r="AI62" i="12"/>
  <c r="AH62" i="12"/>
  <c r="AG62" i="12"/>
  <c r="AF62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S62" i="12"/>
  <c r="Q62" i="12"/>
  <c r="R62" i="12" s="1"/>
  <c r="P62" i="12"/>
  <c r="N62" i="12"/>
  <c r="O62" i="12" s="1"/>
  <c r="M62" i="12"/>
  <c r="L62" i="12"/>
  <c r="K62" i="12"/>
  <c r="J62" i="12" a="1"/>
  <c r="J62" i="12" s="1"/>
  <c r="I62" i="12" a="1"/>
  <c r="I62" i="12" s="1"/>
  <c r="B53" i="25" s="1"/>
  <c r="E53" i="25" s="1"/>
  <c r="H62" i="12"/>
  <c r="G62" i="12"/>
  <c r="AT61" i="12"/>
  <c r="AS61" i="12"/>
  <c r="AR61" i="12"/>
  <c r="AQ61" i="12"/>
  <c r="AP61" i="12"/>
  <c r="AO61" i="12"/>
  <c r="AN61" i="12"/>
  <c r="AM61" i="12"/>
  <c r="AL61" i="12"/>
  <c r="AK61" i="12"/>
  <c r="AJ61" i="12"/>
  <c r="AI61" i="12"/>
  <c r="AH61" i="12"/>
  <c r="AG61" i="12"/>
  <c r="AF61" i="12"/>
  <c r="AE61" i="12"/>
  <c r="AD61" i="12"/>
  <c r="AC61" i="12"/>
  <c r="AB61" i="12"/>
  <c r="AA61" i="12"/>
  <c r="Z61" i="12"/>
  <c r="Y61" i="12"/>
  <c r="X61" i="12"/>
  <c r="W61" i="12"/>
  <c r="V61" i="12"/>
  <c r="U61" i="12"/>
  <c r="T61" i="12"/>
  <c r="S61" i="12"/>
  <c r="Q61" i="12"/>
  <c r="R61" i="12" s="1"/>
  <c r="P61" i="12"/>
  <c r="N61" i="12"/>
  <c r="O61" i="12" s="1"/>
  <c r="M61" i="12"/>
  <c r="L61" i="12"/>
  <c r="K61" i="12"/>
  <c r="J61" i="12" a="1"/>
  <c r="J61" i="12" s="1"/>
  <c r="I61" i="12" a="1"/>
  <c r="I61" i="12" s="1"/>
  <c r="H61" i="12"/>
  <c r="G61" i="12"/>
  <c r="AT60" i="12"/>
  <c r="AS60" i="12"/>
  <c r="AR60" i="12"/>
  <c r="AQ60" i="12"/>
  <c r="AP60" i="12"/>
  <c r="AO60" i="12"/>
  <c r="AN60" i="12"/>
  <c r="AM60" i="12"/>
  <c r="AL60" i="12"/>
  <c r="AK60" i="12"/>
  <c r="AJ60" i="12"/>
  <c r="AI60" i="12"/>
  <c r="AH60" i="12"/>
  <c r="AG60" i="12"/>
  <c r="AF60" i="12"/>
  <c r="AE60" i="12"/>
  <c r="AD60" i="12"/>
  <c r="AC60" i="12"/>
  <c r="AB60" i="12"/>
  <c r="AA60" i="12"/>
  <c r="Z60" i="12"/>
  <c r="Y60" i="12"/>
  <c r="X60" i="12"/>
  <c r="W60" i="12"/>
  <c r="V60" i="12"/>
  <c r="U60" i="12"/>
  <c r="T60" i="12"/>
  <c r="S60" i="12"/>
  <c r="Q60" i="12"/>
  <c r="R60" i="12" s="1"/>
  <c r="P60" i="12"/>
  <c r="N60" i="12"/>
  <c r="O60" i="12" s="1"/>
  <c r="M60" i="12"/>
  <c r="L60" i="12"/>
  <c r="K60" i="12"/>
  <c r="J60" i="12" a="1"/>
  <c r="J60" i="12" s="1"/>
  <c r="I60" i="12" a="1"/>
  <c r="I60" i="12" s="1"/>
  <c r="B52" i="25" s="1"/>
  <c r="E52" i="25" s="1"/>
  <c r="H60" i="12"/>
  <c r="G60" i="12"/>
  <c r="AT57" i="12"/>
  <c r="AS57" i="12"/>
  <c r="AR57" i="12"/>
  <c r="AQ57" i="12"/>
  <c r="AP57" i="12"/>
  <c r="AO57" i="12"/>
  <c r="AN57" i="12"/>
  <c r="AM57" i="12"/>
  <c r="AL57" i="12"/>
  <c r="AK57" i="12"/>
  <c r="AJ57" i="12"/>
  <c r="AI57" i="12"/>
  <c r="AH57" i="12"/>
  <c r="AG57" i="12"/>
  <c r="AF57" i="12"/>
  <c r="AE57" i="12"/>
  <c r="AD57" i="12"/>
  <c r="AC57" i="12"/>
  <c r="AB57" i="12"/>
  <c r="AA57" i="12"/>
  <c r="Z57" i="12"/>
  <c r="Y57" i="12"/>
  <c r="X57" i="12"/>
  <c r="W57" i="12"/>
  <c r="V57" i="12"/>
  <c r="U57" i="12"/>
  <c r="T57" i="12"/>
  <c r="S57" i="12"/>
  <c r="Q57" i="12"/>
  <c r="R57" i="12" s="1"/>
  <c r="P57" i="12"/>
  <c r="N57" i="12"/>
  <c r="O57" i="12" s="1"/>
  <c r="M57" i="12"/>
  <c r="L57" i="12"/>
  <c r="K57" i="12"/>
  <c r="J57" i="12" a="1"/>
  <c r="J57" i="12" s="1"/>
  <c r="I57" i="12" a="1"/>
  <c r="I57" i="12" s="1"/>
  <c r="B51" i="25" s="1"/>
  <c r="E51" i="25" s="1"/>
  <c r="H57" i="12"/>
  <c r="G57" i="12"/>
  <c r="AT53" i="12"/>
  <c r="AS53" i="12"/>
  <c r="AR53" i="12"/>
  <c r="AQ53" i="12"/>
  <c r="AP53" i="12"/>
  <c r="AO53" i="12"/>
  <c r="AN53" i="12"/>
  <c r="AM53" i="12"/>
  <c r="AL53" i="12"/>
  <c r="AK53" i="12"/>
  <c r="AJ53" i="12"/>
  <c r="AI53" i="12"/>
  <c r="AH53" i="12"/>
  <c r="AG53" i="12"/>
  <c r="AF53" i="12"/>
  <c r="AE53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Q53" i="12"/>
  <c r="R53" i="12" s="1"/>
  <c r="P53" i="12"/>
  <c r="N53" i="12"/>
  <c r="O53" i="12" s="1"/>
  <c r="M53" i="12"/>
  <c r="L53" i="12"/>
  <c r="K53" i="12"/>
  <c r="J53" i="12" a="1"/>
  <c r="J53" i="12" s="1"/>
  <c r="I53" i="12" a="1"/>
  <c r="I53" i="12" s="1"/>
  <c r="B50" i="25" s="1"/>
  <c r="E50" i="25" s="1"/>
  <c r="H53" i="12"/>
  <c r="G53" i="12"/>
  <c r="AT52" i="12"/>
  <c r="AS52" i="12"/>
  <c r="AR52" i="12"/>
  <c r="AQ52" i="12"/>
  <c r="AP52" i="12"/>
  <c r="AO52" i="12"/>
  <c r="AN52" i="12"/>
  <c r="AM52" i="12"/>
  <c r="AL52" i="12"/>
  <c r="AK52" i="12"/>
  <c r="AJ52" i="12"/>
  <c r="AI52" i="12"/>
  <c r="AH52" i="12"/>
  <c r="AG52" i="12"/>
  <c r="AF52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Q52" i="12"/>
  <c r="R52" i="12" s="1"/>
  <c r="P52" i="12"/>
  <c r="N52" i="12"/>
  <c r="O52" i="12" s="1"/>
  <c r="M52" i="12"/>
  <c r="L52" i="12"/>
  <c r="K52" i="12"/>
  <c r="J52" i="12" a="1"/>
  <c r="J52" i="12" s="1"/>
  <c r="I52" i="12" a="1"/>
  <c r="I52" i="12" s="1"/>
  <c r="B49" i="25" s="1"/>
  <c r="E49" i="25" s="1"/>
  <c r="H52" i="12"/>
  <c r="G52" i="12"/>
  <c r="AT51" i="12"/>
  <c r="AS51" i="12"/>
  <c r="AR51" i="12"/>
  <c r="AQ51" i="12"/>
  <c r="AP51" i="12"/>
  <c r="AO51" i="12"/>
  <c r="AN51" i="12"/>
  <c r="AM51" i="12"/>
  <c r="AL51" i="12"/>
  <c r="AK51" i="12"/>
  <c r="AJ51" i="12"/>
  <c r="AI51" i="12"/>
  <c r="AH51" i="12"/>
  <c r="AG51" i="12"/>
  <c r="AF51" i="12"/>
  <c r="AE51" i="12"/>
  <c r="AD51" i="12"/>
  <c r="AC51" i="12"/>
  <c r="AB51" i="12"/>
  <c r="AA51" i="12"/>
  <c r="Z51" i="12"/>
  <c r="Y51" i="12"/>
  <c r="X51" i="12"/>
  <c r="W51" i="12"/>
  <c r="V51" i="12"/>
  <c r="U51" i="12"/>
  <c r="T51" i="12"/>
  <c r="S51" i="12"/>
  <c r="Q51" i="12"/>
  <c r="R51" i="12" s="1"/>
  <c r="P51" i="12"/>
  <c r="N51" i="12"/>
  <c r="O51" i="12" s="1"/>
  <c r="M51" i="12"/>
  <c r="L51" i="12"/>
  <c r="K51" i="12"/>
  <c r="J51" i="12" a="1"/>
  <c r="J51" i="12" s="1"/>
  <c r="I51" i="12" a="1"/>
  <c r="I51" i="12" s="1"/>
  <c r="B48" i="25" s="1"/>
  <c r="E48" i="25" s="1"/>
  <c r="H51" i="12"/>
  <c r="G51" i="12"/>
  <c r="AT50" i="12"/>
  <c r="AS50" i="12"/>
  <c r="AR50" i="12"/>
  <c r="AQ50" i="12"/>
  <c r="AP50" i="12"/>
  <c r="AO50" i="12"/>
  <c r="AN50" i="12"/>
  <c r="AM50" i="12"/>
  <c r="AL50" i="12"/>
  <c r="AK50" i="12"/>
  <c r="AJ50" i="12"/>
  <c r="AI50" i="12"/>
  <c r="AH50" i="12"/>
  <c r="AG50" i="12"/>
  <c r="AF50" i="12"/>
  <c r="AE50" i="12"/>
  <c r="AD50" i="12"/>
  <c r="AC50" i="12"/>
  <c r="AB50" i="12"/>
  <c r="AA50" i="12"/>
  <c r="Z50" i="12"/>
  <c r="Y50" i="12"/>
  <c r="X50" i="12"/>
  <c r="W50" i="12"/>
  <c r="V50" i="12"/>
  <c r="U50" i="12"/>
  <c r="T50" i="12"/>
  <c r="S50" i="12"/>
  <c r="Q50" i="12"/>
  <c r="R50" i="12" s="1"/>
  <c r="P50" i="12"/>
  <c r="N50" i="12"/>
  <c r="O50" i="12" s="1"/>
  <c r="M50" i="12"/>
  <c r="L50" i="12"/>
  <c r="K50" i="12"/>
  <c r="J50" i="12" a="1"/>
  <c r="J50" i="12" s="1"/>
  <c r="I50" i="12" a="1"/>
  <c r="I50" i="12" s="1"/>
  <c r="B47" i="25" s="1"/>
  <c r="E47" i="25" s="1"/>
  <c r="H50" i="12"/>
  <c r="G50" i="12"/>
  <c r="AT48" i="12"/>
  <c r="AS48" i="12"/>
  <c r="AR48" i="12"/>
  <c r="AQ48" i="12"/>
  <c r="AP48" i="12"/>
  <c r="AO48" i="12"/>
  <c r="AN48" i="12"/>
  <c r="AM48" i="12"/>
  <c r="AL48" i="12"/>
  <c r="AK48" i="12"/>
  <c r="AJ48" i="12"/>
  <c r="AI48" i="12"/>
  <c r="AH48" i="12"/>
  <c r="AG48" i="12"/>
  <c r="AF48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Q48" i="12"/>
  <c r="R48" i="12" s="1"/>
  <c r="P48" i="12"/>
  <c r="N48" i="12"/>
  <c r="O48" i="12" s="1"/>
  <c r="M48" i="12"/>
  <c r="L48" i="12"/>
  <c r="K48" i="12"/>
  <c r="J48" i="12" a="1"/>
  <c r="J48" i="12" s="1"/>
  <c r="I48" i="12" a="1"/>
  <c r="I48" i="12" s="1"/>
  <c r="B46" i="25" s="1"/>
  <c r="E46" i="25" s="1"/>
  <c r="H48" i="12"/>
  <c r="G48" i="12"/>
  <c r="AT46" i="12"/>
  <c r="AS46" i="12"/>
  <c r="AR46" i="12"/>
  <c r="AQ46" i="12"/>
  <c r="AP46" i="12"/>
  <c r="AO46" i="12"/>
  <c r="AN46" i="12"/>
  <c r="AM46" i="12"/>
  <c r="AL46" i="12"/>
  <c r="AK46" i="12"/>
  <c r="AJ46" i="12"/>
  <c r="AI46" i="12"/>
  <c r="AH46" i="12"/>
  <c r="AG46" i="12"/>
  <c r="AF46" i="12"/>
  <c r="AE46" i="12"/>
  <c r="AD46" i="12"/>
  <c r="AC46" i="12"/>
  <c r="AB46" i="12"/>
  <c r="AA46" i="12"/>
  <c r="Z46" i="12"/>
  <c r="Y46" i="12"/>
  <c r="X46" i="12"/>
  <c r="W46" i="12"/>
  <c r="V46" i="12"/>
  <c r="U46" i="12"/>
  <c r="T46" i="12"/>
  <c r="S46" i="12"/>
  <c r="Q46" i="12"/>
  <c r="R46" i="12" s="1"/>
  <c r="P46" i="12"/>
  <c r="N46" i="12"/>
  <c r="O46" i="12" s="1"/>
  <c r="M46" i="12"/>
  <c r="L46" i="12"/>
  <c r="K46" i="12"/>
  <c r="J46" i="12" a="1"/>
  <c r="J46" i="12" s="1"/>
  <c r="I46" i="12" a="1"/>
  <c r="I46" i="12" s="1"/>
  <c r="B44" i="25" s="1"/>
  <c r="E44" i="25" s="1"/>
  <c r="H46" i="12"/>
  <c r="G46" i="12"/>
  <c r="AT45" i="12"/>
  <c r="AS45" i="12"/>
  <c r="AR45" i="12"/>
  <c r="AQ45" i="12"/>
  <c r="AP45" i="12"/>
  <c r="AO45" i="12"/>
  <c r="AN45" i="12"/>
  <c r="AM45" i="12"/>
  <c r="AL45" i="12"/>
  <c r="AK45" i="12"/>
  <c r="AJ45" i="12"/>
  <c r="AI45" i="12"/>
  <c r="AH45" i="12"/>
  <c r="AG45" i="12"/>
  <c r="AF45" i="12"/>
  <c r="AE45" i="12"/>
  <c r="AD45" i="12"/>
  <c r="AC45" i="12"/>
  <c r="AB45" i="12"/>
  <c r="AA45" i="12"/>
  <c r="Z45" i="12"/>
  <c r="Y45" i="12"/>
  <c r="X45" i="12"/>
  <c r="W45" i="12"/>
  <c r="V45" i="12"/>
  <c r="U45" i="12"/>
  <c r="T45" i="12"/>
  <c r="S45" i="12"/>
  <c r="Q45" i="12"/>
  <c r="R45" i="12" s="1"/>
  <c r="P45" i="12"/>
  <c r="N45" i="12"/>
  <c r="O45" i="12" s="1"/>
  <c r="M45" i="12"/>
  <c r="L45" i="12"/>
  <c r="K45" i="12"/>
  <c r="J45" i="12" a="1"/>
  <c r="J45" i="12" s="1"/>
  <c r="I45" i="12" a="1"/>
  <c r="I45" i="12" s="1"/>
  <c r="B43" i="25" s="1"/>
  <c r="E43" i="25" s="1"/>
  <c r="H45" i="12"/>
  <c r="G45" i="12"/>
  <c r="AT44" i="12"/>
  <c r="AS44" i="12"/>
  <c r="AR44" i="12"/>
  <c r="AQ44" i="12"/>
  <c r="AP44" i="12"/>
  <c r="AO44" i="12"/>
  <c r="AN44" i="12"/>
  <c r="AM44" i="12"/>
  <c r="AL44" i="12"/>
  <c r="AK44" i="12"/>
  <c r="AJ44" i="12"/>
  <c r="AI44" i="12"/>
  <c r="AH44" i="12"/>
  <c r="AG44" i="12"/>
  <c r="AF44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Q44" i="12"/>
  <c r="R44" i="12" s="1"/>
  <c r="P44" i="12"/>
  <c r="N44" i="12"/>
  <c r="O44" i="12" s="1"/>
  <c r="M44" i="12"/>
  <c r="L44" i="12"/>
  <c r="K44" i="12"/>
  <c r="J44" i="12" a="1"/>
  <c r="J44" i="12" s="1"/>
  <c r="I44" i="12" a="1"/>
  <c r="I44" i="12" s="1"/>
  <c r="B42" i="25" s="1"/>
  <c r="E42" i="25" s="1"/>
  <c r="H44" i="12"/>
  <c r="G44" i="12"/>
  <c r="AT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F43" i="12"/>
  <c r="AE43" i="12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Q43" i="12"/>
  <c r="R43" i="12" s="1"/>
  <c r="P43" i="12"/>
  <c r="N43" i="12"/>
  <c r="O43" i="12" s="1"/>
  <c r="M43" i="12"/>
  <c r="L43" i="12"/>
  <c r="K43" i="12"/>
  <c r="J43" i="12" a="1"/>
  <c r="J43" i="12" s="1"/>
  <c r="I43" i="12" a="1"/>
  <c r="I43" i="12" s="1"/>
  <c r="B41" i="25" s="1"/>
  <c r="E41" i="25" s="1"/>
  <c r="H43" i="12"/>
  <c r="G43" i="12"/>
  <c r="AT42" i="12"/>
  <c r="AS42" i="12"/>
  <c r="AR42" i="12"/>
  <c r="AQ42" i="12"/>
  <c r="AP42" i="12"/>
  <c r="AO42" i="12"/>
  <c r="AN42" i="12"/>
  <c r="AM42" i="12"/>
  <c r="AL42" i="12"/>
  <c r="AK42" i="12"/>
  <c r="AJ42" i="12"/>
  <c r="AI42" i="12"/>
  <c r="AH42" i="12"/>
  <c r="AG42" i="12"/>
  <c r="AF42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Q42" i="12"/>
  <c r="R42" i="12" s="1"/>
  <c r="P42" i="12"/>
  <c r="N42" i="12"/>
  <c r="O42" i="12" s="1"/>
  <c r="M42" i="12"/>
  <c r="L42" i="12"/>
  <c r="K42" i="12"/>
  <c r="J42" i="12" a="1"/>
  <c r="J42" i="12" s="1"/>
  <c r="I42" i="12" a="1"/>
  <c r="I42" i="12" s="1"/>
  <c r="B40" i="25" s="1"/>
  <c r="E40" i="25" s="1"/>
  <c r="H42" i="12"/>
  <c r="G42" i="12"/>
  <c r="AT41" i="12"/>
  <c r="AS41" i="12"/>
  <c r="AR41" i="12"/>
  <c r="AQ41" i="12"/>
  <c r="AP41" i="12"/>
  <c r="AO41" i="12"/>
  <c r="AN41" i="12"/>
  <c r="AM41" i="12"/>
  <c r="AL41" i="12"/>
  <c r="AK41" i="12"/>
  <c r="AJ41" i="12"/>
  <c r="AI41" i="12"/>
  <c r="AH41" i="12"/>
  <c r="AG41" i="12"/>
  <c r="AF41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Q41" i="12"/>
  <c r="R41" i="12" s="1"/>
  <c r="P41" i="12"/>
  <c r="N41" i="12"/>
  <c r="O41" i="12" s="1"/>
  <c r="M41" i="12"/>
  <c r="L41" i="12"/>
  <c r="K41" i="12"/>
  <c r="J41" i="12" a="1"/>
  <c r="J41" i="12" s="1"/>
  <c r="I41" i="12" a="1"/>
  <c r="I41" i="12" s="1"/>
  <c r="B39" i="25" s="1"/>
  <c r="E39" i="25" s="1"/>
  <c r="H41" i="12"/>
  <c r="G41" i="12"/>
  <c r="AT40" i="12"/>
  <c r="AS40" i="12"/>
  <c r="AR40" i="12"/>
  <c r="AQ40" i="12"/>
  <c r="AP40" i="12"/>
  <c r="AO40" i="12"/>
  <c r="AN40" i="12"/>
  <c r="AM40" i="12"/>
  <c r="AL40" i="12"/>
  <c r="AK40" i="12"/>
  <c r="AJ40" i="12"/>
  <c r="AI40" i="12"/>
  <c r="AH40" i="12"/>
  <c r="AG40" i="12"/>
  <c r="AF40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S40" i="12"/>
  <c r="Q40" i="12"/>
  <c r="R40" i="12" s="1"/>
  <c r="P40" i="12"/>
  <c r="N40" i="12"/>
  <c r="O40" i="12" s="1"/>
  <c r="M40" i="12"/>
  <c r="L40" i="12"/>
  <c r="K40" i="12"/>
  <c r="J40" i="12" a="1"/>
  <c r="J40" i="12" s="1"/>
  <c r="I40" i="12" a="1"/>
  <c r="I40" i="12" s="1"/>
  <c r="B38" i="25" s="1"/>
  <c r="E38" i="25" s="1"/>
  <c r="H40" i="12"/>
  <c r="G40" i="12"/>
  <c r="AT39" i="12"/>
  <c r="AS39" i="12"/>
  <c r="AR39" i="12"/>
  <c r="AQ39" i="12"/>
  <c r="AP39" i="12"/>
  <c r="AO39" i="12"/>
  <c r="AN39" i="12"/>
  <c r="AM39" i="12"/>
  <c r="AL39" i="12"/>
  <c r="AK39" i="12"/>
  <c r="AJ39" i="12"/>
  <c r="AI39" i="12"/>
  <c r="AH39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Q39" i="12"/>
  <c r="R39" i="12" s="1"/>
  <c r="P39" i="12"/>
  <c r="N39" i="12"/>
  <c r="O39" i="12" s="1"/>
  <c r="M39" i="12"/>
  <c r="L39" i="12"/>
  <c r="K39" i="12"/>
  <c r="J39" i="12" a="1"/>
  <c r="J39" i="12" s="1"/>
  <c r="I39" i="12" a="1"/>
  <c r="I39" i="12" s="1"/>
  <c r="B37" i="25" s="1"/>
  <c r="E37" i="25" s="1"/>
  <c r="H39" i="12"/>
  <c r="G39" i="12"/>
  <c r="AT38" i="12"/>
  <c r="AS38" i="12"/>
  <c r="AR38" i="12"/>
  <c r="AQ38" i="12"/>
  <c r="AP38" i="12"/>
  <c r="AO38" i="12"/>
  <c r="AN38" i="12"/>
  <c r="AM38" i="12"/>
  <c r="AL38" i="12"/>
  <c r="AK38" i="12"/>
  <c r="AJ38" i="12"/>
  <c r="AI38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Q38" i="12"/>
  <c r="R38" i="12" s="1"/>
  <c r="P38" i="12"/>
  <c r="N38" i="12"/>
  <c r="O38" i="12" s="1"/>
  <c r="M38" i="12"/>
  <c r="L38" i="12"/>
  <c r="K38" i="12"/>
  <c r="J38" i="12" a="1"/>
  <c r="J38" i="12" s="1"/>
  <c r="I38" i="12" a="1"/>
  <c r="I38" i="12" s="1"/>
  <c r="B36" i="25" s="1"/>
  <c r="E36" i="25" s="1"/>
  <c r="H38" i="12"/>
  <c r="G38" i="12"/>
  <c r="AT37" i="12"/>
  <c r="AS37" i="12"/>
  <c r="AR37" i="12"/>
  <c r="AQ37" i="12"/>
  <c r="AP37" i="12"/>
  <c r="AO37" i="12"/>
  <c r="AN37" i="12"/>
  <c r="AM37" i="12"/>
  <c r="AL37" i="12"/>
  <c r="AK37" i="12"/>
  <c r="AJ37" i="12"/>
  <c r="AI37" i="12"/>
  <c r="AH37" i="12"/>
  <c r="AG37" i="12"/>
  <c r="AF37" i="12"/>
  <c r="AE37" i="12"/>
  <c r="AD37" i="12"/>
  <c r="AC37" i="12"/>
  <c r="AB37" i="12"/>
  <c r="AA37" i="12"/>
  <c r="Z37" i="12"/>
  <c r="Y37" i="12"/>
  <c r="X37" i="12"/>
  <c r="W37" i="12"/>
  <c r="V37" i="12"/>
  <c r="U37" i="12"/>
  <c r="T37" i="12"/>
  <c r="S37" i="12"/>
  <c r="Q37" i="12"/>
  <c r="R37" i="12" s="1"/>
  <c r="P37" i="12"/>
  <c r="N37" i="12"/>
  <c r="O37" i="12" s="1"/>
  <c r="M37" i="12"/>
  <c r="L37" i="12"/>
  <c r="K37" i="12"/>
  <c r="J37" i="12" a="1"/>
  <c r="J37" i="12" s="1"/>
  <c r="I37" i="12" a="1"/>
  <c r="I37" i="12" s="1"/>
  <c r="H37" i="12"/>
  <c r="G37" i="12"/>
  <c r="AT36" i="12"/>
  <c r="AS36" i="12"/>
  <c r="AR36" i="12"/>
  <c r="AQ36" i="12"/>
  <c r="AP36" i="12"/>
  <c r="AO36" i="12"/>
  <c r="AN36" i="12"/>
  <c r="AM36" i="12"/>
  <c r="AL36" i="12"/>
  <c r="AK36" i="12"/>
  <c r="AJ36" i="12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Q36" i="12"/>
  <c r="R36" i="12" s="1"/>
  <c r="P36" i="12"/>
  <c r="N36" i="12"/>
  <c r="O36" i="12" s="1"/>
  <c r="M36" i="12"/>
  <c r="L36" i="12"/>
  <c r="K36" i="12"/>
  <c r="J36" i="12" a="1"/>
  <c r="J36" i="12" s="1"/>
  <c r="I36" i="12" a="1"/>
  <c r="I36" i="12" s="1"/>
  <c r="H36" i="12"/>
  <c r="G36" i="12"/>
  <c r="AT35" i="12"/>
  <c r="AS35" i="12"/>
  <c r="AR35" i="12"/>
  <c r="AQ35" i="12"/>
  <c r="AP35" i="12"/>
  <c r="AO35" i="12"/>
  <c r="AN35" i="12"/>
  <c r="AM35" i="12"/>
  <c r="AL35" i="12"/>
  <c r="AK35" i="12"/>
  <c r="AJ35" i="12"/>
  <c r="AI35" i="12"/>
  <c r="AH35" i="12"/>
  <c r="AG35" i="12"/>
  <c r="AF35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Q35" i="12"/>
  <c r="R35" i="12" s="1"/>
  <c r="P35" i="12"/>
  <c r="N35" i="12"/>
  <c r="O35" i="12" s="1"/>
  <c r="M35" i="12"/>
  <c r="L35" i="12"/>
  <c r="K35" i="12"/>
  <c r="J35" i="12" a="1"/>
  <c r="J35" i="12" s="1"/>
  <c r="I35" i="12" a="1"/>
  <c r="I35" i="12" s="1"/>
  <c r="H35" i="12"/>
  <c r="G35" i="12"/>
  <c r="AT34" i="12"/>
  <c r="AS34" i="12"/>
  <c r="AR34" i="12"/>
  <c r="AQ34" i="12"/>
  <c r="AP34" i="12"/>
  <c r="AO34" i="12"/>
  <c r="AN34" i="12"/>
  <c r="AM34" i="12"/>
  <c r="AL34" i="12"/>
  <c r="AK34" i="12"/>
  <c r="AJ34" i="12"/>
  <c r="AI34" i="12"/>
  <c r="AH34" i="12"/>
  <c r="AG34" i="12"/>
  <c r="AF34" i="12"/>
  <c r="AE34" i="12"/>
  <c r="AD34" i="12"/>
  <c r="AC34" i="12"/>
  <c r="AB34" i="12"/>
  <c r="AA34" i="12"/>
  <c r="Z34" i="12"/>
  <c r="Y34" i="12"/>
  <c r="X34" i="12"/>
  <c r="W34" i="12"/>
  <c r="V34" i="12"/>
  <c r="U34" i="12"/>
  <c r="T34" i="12"/>
  <c r="S34" i="12"/>
  <c r="Q34" i="12"/>
  <c r="R34" i="12" s="1"/>
  <c r="P34" i="12"/>
  <c r="N34" i="12"/>
  <c r="O34" i="12" s="1"/>
  <c r="M34" i="12"/>
  <c r="L34" i="12"/>
  <c r="K34" i="12"/>
  <c r="J34" i="12" a="1"/>
  <c r="J34" i="12" s="1"/>
  <c r="I34" i="12" a="1"/>
  <c r="I34" i="12" s="1"/>
  <c r="B32" i="25" s="1"/>
  <c r="E32" i="25" s="1"/>
  <c r="H34" i="12"/>
  <c r="G34" i="12"/>
  <c r="AT33" i="12"/>
  <c r="AS33" i="12"/>
  <c r="AR33" i="12"/>
  <c r="AQ33" i="12"/>
  <c r="AP33" i="12"/>
  <c r="AO33" i="12"/>
  <c r="AN33" i="12"/>
  <c r="AM33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Q33" i="12"/>
  <c r="R33" i="12" s="1"/>
  <c r="P33" i="12"/>
  <c r="N33" i="12"/>
  <c r="O33" i="12" s="1"/>
  <c r="M33" i="12"/>
  <c r="L33" i="12"/>
  <c r="K33" i="12"/>
  <c r="J33" i="12" a="1"/>
  <c r="J33" i="12" s="1"/>
  <c r="I33" i="12" a="1"/>
  <c r="I33" i="12" s="1"/>
  <c r="B31" i="25" s="1"/>
  <c r="E31" i="25" s="1"/>
  <c r="H33" i="12"/>
  <c r="G33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AH32" i="12"/>
  <c r="AG32" i="12"/>
  <c r="AF32" i="12"/>
  <c r="AE32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Q32" i="12"/>
  <c r="R32" i="12" s="1"/>
  <c r="P32" i="12"/>
  <c r="N32" i="12"/>
  <c r="O32" i="12" s="1"/>
  <c r="M32" i="12"/>
  <c r="L32" i="12"/>
  <c r="K32" i="12"/>
  <c r="J32" i="12" a="1"/>
  <c r="J32" i="12" s="1"/>
  <c r="I32" i="12" a="1"/>
  <c r="I32" i="12" s="1"/>
  <c r="B30" i="25" s="1"/>
  <c r="E30" i="25" s="1"/>
  <c r="H32" i="12"/>
  <c r="G32" i="12"/>
  <c r="AT31" i="12"/>
  <c r="AS31" i="12"/>
  <c r="AR31" i="12"/>
  <c r="AQ31" i="12"/>
  <c r="AP31" i="12"/>
  <c r="AO31" i="12"/>
  <c r="AN31" i="12"/>
  <c r="AM31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Q31" i="12"/>
  <c r="R31" i="12" s="1"/>
  <c r="P31" i="12"/>
  <c r="N31" i="12"/>
  <c r="O31" i="12" s="1"/>
  <c r="M31" i="12"/>
  <c r="L31" i="12"/>
  <c r="K31" i="12"/>
  <c r="J31" i="12" a="1"/>
  <c r="J31" i="12" s="1"/>
  <c r="I31" i="12" a="1"/>
  <c r="I31" i="12" s="1"/>
  <c r="B29" i="25" s="1"/>
  <c r="E29" i="25" s="1"/>
  <c r="H31" i="12"/>
  <c r="G31" i="12"/>
  <c r="AT30" i="12"/>
  <c r="AS30" i="12"/>
  <c r="AR30" i="12"/>
  <c r="AQ30" i="12"/>
  <c r="AP30" i="12"/>
  <c r="AO30" i="12"/>
  <c r="AN30" i="12"/>
  <c r="AM30" i="12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Q30" i="12"/>
  <c r="R30" i="12" s="1"/>
  <c r="P30" i="12"/>
  <c r="N30" i="12"/>
  <c r="O30" i="12" s="1"/>
  <c r="M30" i="12"/>
  <c r="L30" i="12"/>
  <c r="K30" i="12"/>
  <c r="J30" i="12" a="1"/>
  <c r="J30" i="12" s="1"/>
  <c r="I30" i="12" a="1"/>
  <c r="I30" i="12" s="1"/>
  <c r="B28" i="25" s="1"/>
  <c r="E28" i="25" s="1"/>
  <c r="H30" i="12"/>
  <c r="G30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Q28" i="12"/>
  <c r="R28" i="12" s="1"/>
  <c r="P28" i="12"/>
  <c r="N28" i="12"/>
  <c r="O28" i="12" s="1"/>
  <c r="M28" i="12"/>
  <c r="L28" i="12"/>
  <c r="K28" i="12"/>
  <c r="J28" i="12" a="1"/>
  <c r="J28" i="12" s="1"/>
  <c r="I28" i="12" a="1"/>
  <c r="I28" i="12" s="1"/>
  <c r="H28" i="12"/>
  <c r="G28" i="12"/>
  <c r="AT27" i="12"/>
  <c r="AS27" i="12"/>
  <c r="AR27" i="12"/>
  <c r="AQ27" i="12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Q27" i="12"/>
  <c r="R27" i="12" s="1"/>
  <c r="P27" i="12"/>
  <c r="N27" i="12"/>
  <c r="O27" i="12" s="1"/>
  <c r="M27" i="12"/>
  <c r="L27" i="12"/>
  <c r="K27" i="12"/>
  <c r="J27" i="12" a="1"/>
  <c r="J27" i="12" s="1"/>
  <c r="I27" i="12" a="1"/>
  <c r="I27" i="12" s="1"/>
  <c r="H27" i="12"/>
  <c r="G27" i="12"/>
  <c r="AT26" i="12"/>
  <c r="AS26" i="12"/>
  <c r="AR26" i="12"/>
  <c r="AQ26" i="12"/>
  <c r="AP26" i="12"/>
  <c r="AO26" i="12"/>
  <c r="AN26" i="12"/>
  <c r="AM26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Q26" i="12"/>
  <c r="R26" i="12" s="1"/>
  <c r="P26" i="12"/>
  <c r="N26" i="12"/>
  <c r="O26" i="12" s="1"/>
  <c r="M26" i="12"/>
  <c r="L26" i="12"/>
  <c r="K26" i="12"/>
  <c r="J26" i="12" a="1"/>
  <c r="J26" i="12" s="1"/>
  <c r="I26" i="12" a="1"/>
  <c r="I26" i="12" s="1"/>
  <c r="B24" i="25" s="1"/>
  <c r="E24" i="25" s="1"/>
  <c r="H26" i="12"/>
  <c r="G26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Q25" i="12"/>
  <c r="R25" i="12" s="1"/>
  <c r="P25" i="12"/>
  <c r="N25" i="12"/>
  <c r="O25" i="12" s="1"/>
  <c r="M25" i="12"/>
  <c r="L25" i="12"/>
  <c r="K25" i="12"/>
  <c r="J25" i="12" a="1"/>
  <c r="J25" i="12" s="1"/>
  <c r="I25" i="12" a="1"/>
  <c r="I25" i="12" s="1"/>
  <c r="B23" i="25" s="1"/>
  <c r="E23" i="25" s="1"/>
  <c r="H25" i="12"/>
  <c r="G25" i="12"/>
  <c r="AT24" i="12"/>
  <c r="AS24" i="12"/>
  <c r="AR24" i="12"/>
  <c r="AQ24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Q24" i="12"/>
  <c r="R24" i="12" s="1"/>
  <c r="P24" i="12"/>
  <c r="N24" i="12"/>
  <c r="O24" i="12" s="1"/>
  <c r="M24" i="12"/>
  <c r="L24" i="12"/>
  <c r="K24" i="12"/>
  <c r="J24" i="12" a="1"/>
  <c r="J24" i="12" s="1"/>
  <c r="I24" i="12" a="1"/>
  <c r="I24" i="12" s="1"/>
  <c r="B22" i="25" s="1"/>
  <c r="E22" i="25" s="1"/>
  <c r="H24" i="12"/>
  <c r="G24" i="12"/>
  <c r="AT23" i="12"/>
  <c r="AS23" i="12"/>
  <c r="AR23" i="12"/>
  <c r="AQ23" i="12"/>
  <c r="AP23" i="12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Q23" i="12"/>
  <c r="R23" i="12" s="1"/>
  <c r="P23" i="12"/>
  <c r="N23" i="12"/>
  <c r="O23" i="12" s="1"/>
  <c r="M23" i="12"/>
  <c r="L23" i="12"/>
  <c r="K23" i="12"/>
  <c r="J23" i="12" a="1"/>
  <c r="J23" i="12" s="1"/>
  <c r="I23" i="12" a="1"/>
  <c r="I23" i="12" s="1"/>
  <c r="B21" i="25" s="1"/>
  <c r="E21" i="25" s="1"/>
  <c r="H23" i="12"/>
  <c r="G23" i="12"/>
  <c r="AT22" i="12"/>
  <c r="AS22" i="12"/>
  <c r="AR22" i="12"/>
  <c r="AQ22" i="12"/>
  <c r="AP22" i="12"/>
  <c r="AO22" i="12"/>
  <c r="AN22" i="12"/>
  <c r="AM22" i="12"/>
  <c r="AL22" i="12"/>
  <c r="AK22" i="12"/>
  <c r="AJ22" i="12"/>
  <c r="AI22" i="12"/>
  <c r="AH22" i="12"/>
  <c r="AG22" i="12"/>
  <c r="AF22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Q22" i="12"/>
  <c r="R22" i="12" s="1"/>
  <c r="P22" i="12"/>
  <c r="N22" i="12"/>
  <c r="O22" i="12" s="1"/>
  <c r="M22" i="12"/>
  <c r="L22" i="12"/>
  <c r="K22" i="12"/>
  <c r="J22" i="12" a="1"/>
  <c r="J22" i="12" s="1"/>
  <c r="I22" i="12" a="1"/>
  <c r="I22" i="12" s="1"/>
  <c r="B20" i="25" s="1"/>
  <c r="E20" i="25" s="1"/>
  <c r="H22" i="12"/>
  <c r="G22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Q21" i="12"/>
  <c r="R21" i="12" s="1"/>
  <c r="P21" i="12"/>
  <c r="N21" i="12"/>
  <c r="O21" i="12" s="1"/>
  <c r="M21" i="12"/>
  <c r="L21" i="12"/>
  <c r="K21" i="12"/>
  <c r="J21" i="12" a="1"/>
  <c r="J21" i="12" s="1"/>
  <c r="I21" i="12" a="1"/>
  <c r="I21" i="12" s="1"/>
  <c r="B19" i="25" s="1"/>
  <c r="E19" i="25" s="1"/>
  <c r="H21" i="12"/>
  <c r="G21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Q20" i="12"/>
  <c r="R20" i="12" s="1"/>
  <c r="P20" i="12"/>
  <c r="N20" i="12"/>
  <c r="O20" i="12" s="1"/>
  <c r="M20" i="12"/>
  <c r="L20" i="12"/>
  <c r="K20" i="12"/>
  <c r="J20" i="12" a="1"/>
  <c r="J20" i="12" s="1"/>
  <c r="I20" i="12" a="1"/>
  <c r="I20" i="12" s="1"/>
  <c r="B18" i="25" s="1"/>
  <c r="E18" i="25" s="1"/>
  <c r="H20" i="12"/>
  <c r="G20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Q19" i="12"/>
  <c r="R19" i="12" s="1"/>
  <c r="P19" i="12"/>
  <c r="N19" i="12"/>
  <c r="O19" i="12" s="1"/>
  <c r="M19" i="12"/>
  <c r="L19" i="12"/>
  <c r="K19" i="12"/>
  <c r="J19" i="12" a="1"/>
  <c r="J19" i="12" s="1"/>
  <c r="I19" i="12" a="1"/>
  <c r="I19" i="12" s="1"/>
  <c r="B17" i="25" s="1"/>
  <c r="E17" i="25" s="1"/>
  <c r="H19" i="12"/>
  <c r="G19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Q18" i="12"/>
  <c r="R18" i="12" s="1"/>
  <c r="P18" i="12"/>
  <c r="N18" i="12"/>
  <c r="O18" i="12" s="1"/>
  <c r="M18" i="12"/>
  <c r="L18" i="12"/>
  <c r="K18" i="12"/>
  <c r="J18" i="12" a="1"/>
  <c r="J18" i="12" s="1"/>
  <c r="I18" i="12" a="1"/>
  <c r="I18" i="12" s="1"/>
  <c r="B16" i="25" s="1"/>
  <c r="E16" i="25" s="1"/>
  <c r="H18" i="12"/>
  <c r="G18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Q17" i="12"/>
  <c r="R17" i="12" s="1"/>
  <c r="P17" i="12"/>
  <c r="N17" i="12"/>
  <c r="O17" i="12" s="1"/>
  <c r="M17" i="12"/>
  <c r="L17" i="12"/>
  <c r="K17" i="12"/>
  <c r="J17" i="12" a="1"/>
  <c r="J17" i="12" s="1"/>
  <c r="I17" i="12" a="1"/>
  <c r="I17" i="12" s="1"/>
  <c r="B15" i="25" s="1"/>
  <c r="E15" i="25" s="1"/>
  <c r="H17" i="12"/>
  <c r="G17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Q16" i="12"/>
  <c r="R16" i="12" s="1"/>
  <c r="P16" i="12"/>
  <c r="N16" i="12"/>
  <c r="O16" i="12" s="1"/>
  <c r="M16" i="12"/>
  <c r="L16" i="12"/>
  <c r="K16" i="12"/>
  <c r="J16" i="12" a="1"/>
  <c r="J16" i="12" s="1"/>
  <c r="I16" i="12" a="1"/>
  <c r="I16" i="12" s="1"/>
  <c r="B14" i="25" s="1"/>
  <c r="E14" i="25" s="1"/>
  <c r="H16" i="12"/>
  <c r="G16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Q15" i="12"/>
  <c r="R15" i="12" s="1"/>
  <c r="P15" i="12"/>
  <c r="N15" i="12"/>
  <c r="O15" i="12" s="1"/>
  <c r="M15" i="12"/>
  <c r="L15" i="12"/>
  <c r="K15" i="12"/>
  <c r="J15" i="12" a="1"/>
  <c r="J15" i="12" s="1"/>
  <c r="I15" i="12" a="1"/>
  <c r="I15" i="12" s="1"/>
  <c r="B13" i="25" s="1"/>
  <c r="E13" i="25" s="1"/>
  <c r="H15" i="12"/>
  <c r="G15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Q13" i="12"/>
  <c r="R13" i="12" s="1"/>
  <c r="P13" i="12"/>
  <c r="N13" i="12"/>
  <c r="O13" i="12" s="1"/>
  <c r="M13" i="12"/>
  <c r="L13" i="12"/>
  <c r="K13" i="12"/>
  <c r="J13" i="12" a="1"/>
  <c r="J13" i="12" s="1"/>
  <c r="I13" i="12" a="1"/>
  <c r="I13" i="12" s="1"/>
  <c r="B12" i="25" s="1"/>
  <c r="E12" i="25" s="1"/>
  <c r="H13" i="12"/>
  <c r="G13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Q12" i="12"/>
  <c r="R12" i="12" s="1"/>
  <c r="P12" i="12"/>
  <c r="N12" i="12"/>
  <c r="O12" i="12" s="1"/>
  <c r="M12" i="12"/>
  <c r="L12" i="12"/>
  <c r="K12" i="12"/>
  <c r="J12" i="12" a="1"/>
  <c r="J12" i="12" s="1"/>
  <c r="I12" i="12" a="1"/>
  <c r="I12" i="12" s="1"/>
  <c r="B11" i="25" s="1"/>
  <c r="E11" i="25" s="1"/>
  <c r="H12" i="12"/>
  <c r="G12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Q11" i="12"/>
  <c r="R11" i="12" s="1"/>
  <c r="P11" i="12"/>
  <c r="N11" i="12"/>
  <c r="O11" i="12" s="1"/>
  <c r="M11" i="12"/>
  <c r="L11" i="12"/>
  <c r="K11" i="12"/>
  <c r="J11" i="12" a="1"/>
  <c r="J11" i="12" s="1"/>
  <c r="I11" i="12" a="1"/>
  <c r="I11" i="12" s="1"/>
  <c r="B10" i="25" s="1"/>
  <c r="E10" i="25" s="1"/>
  <c r="H11" i="12"/>
  <c r="G11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Q10" i="12"/>
  <c r="R10" i="12" s="1"/>
  <c r="P10" i="12"/>
  <c r="N10" i="12"/>
  <c r="O10" i="12" s="1"/>
  <c r="M10" i="12"/>
  <c r="L10" i="12"/>
  <c r="K10" i="12"/>
  <c r="J10" i="12" a="1"/>
  <c r="J10" i="12" s="1"/>
  <c r="I10" i="12" a="1"/>
  <c r="I10" i="12" s="1"/>
  <c r="B9" i="25" s="1"/>
  <c r="E9" i="25" s="1"/>
  <c r="H10" i="12"/>
  <c r="G10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Q9" i="12"/>
  <c r="R9" i="12" s="1"/>
  <c r="P9" i="12"/>
  <c r="N9" i="12"/>
  <c r="O9" i="12" s="1"/>
  <c r="M9" i="12"/>
  <c r="L9" i="12"/>
  <c r="K9" i="12"/>
  <c r="J9" i="12" a="1"/>
  <c r="J9" i="12" s="1"/>
  <c r="I9" i="12" a="1"/>
  <c r="I9" i="12" s="1"/>
  <c r="B8" i="25" s="1"/>
  <c r="E8" i="25" s="1"/>
  <c r="H9" i="12"/>
  <c r="G9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Q8" i="12"/>
  <c r="R8" i="12" s="1"/>
  <c r="P8" i="12"/>
  <c r="N8" i="12"/>
  <c r="O8" i="12" s="1"/>
  <c r="M8" i="12"/>
  <c r="L8" i="12"/>
  <c r="K8" i="12"/>
  <c r="J8" i="12" a="1"/>
  <c r="J8" i="12" s="1"/>
  <c r="I8" i="12" a="1"/>
  <c r="I8" i="12" s="1"/>
  <c r="B7" i="25" s="1"/>
  <c r="E7" i="25" s="1"/>
  <c r="H8" i="12"/>
  <c r="G8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Q7" i="12"/>
  <c r="R7" i="12" s="1"/>
  <c r="P7" i="12"/>
  <c r="N7" i="12"/>
  <c r="O7" i="12" s="1"/>
  <c r="M7" i="12"/>
  <c r="L7" i="12"/>
  <c r="K7" i="12"/>
  <c r="J7" i="12" a="1"/>
  <c r="J7" i="12" s="1"/>
  <c r="I7" i="12" a="1"/>
  <c r="I7" i="12" s="1"/>
  <c r="B6" i="25" s="1"/>
  <c r="E6" i="25" s="1"/>
  <c r="H7" i="12"/>
  <c r="G7" i="12"/>
  <c r="AT5" i="12"/>
  <c r="AS5" i="12"/>
  <c r="AR5" i="12"/>
  <c r="AQ5" i="12"/>
  <c r="AP5" i="12"/>
  <c r="AO5" i="12"/>
  <c r="AN5" i="12"/>
  <c r="AM5" i="12"/>
  <c r="AL5" i="12"/>
  <c r="AK5" i="12"/>
  <c r="AJ5" i="12"/>
  <c r="AI5" i="12"/>
  <c r="AH5" i="12"/>
  <c r="AG5" i="12"/>
  <c r="AF5" i="12"/>
  <c r="AE5" i="12"/>
  <c r="AD5" i="12"/>
  <c r="AC5" i="12"/>
  <c r="AB5" i="12"/>
  <c r="AA5" i="12"/>
  <c r="Z5" i="12"/>
  <c r="Y5" i="12"/>
  <c r="X5" i="12"/>
  <c r="W5" i="12"/>
  <c r="V5" i="12"/>
  <c r="U5" i="12"/>
  <c r="T5" i="12"/>
  <c r="S5" i="12"/>
  <c r="Q5" i="12"/>
  <c r="R5" i="12" s="1"/>
  <c r="P5" i="12"/>
  <c r="N5" i="12"/>
  <c r="O5" i="12" s="1"/>
  <c r="M5" i="12"/>
  <c r="L5" i="12"/>
  <c r="K5" i="12"/>
  <c r="J5" i="12" a="1"/>
  <c r="J5" i="12" s="1"/>
  <c r="I5" i="12" a="1"/>
  <c r="I5" i="12" s="1"/>
  <c r="B5" i="25" s="1"/>
  <c r="E5" i="25" s="1"/>
  <c r="H5" i="12"/>
  <c r="G5" i="12"/>
  <c r="AT4" i="12"/>
  <c r="AS4" i="12"/>
  <c r="AR4" i="12"/>
  <c r="AQ4" i="12"/>
  <c r="AP4" i="12"/>
  <c r="AO4" i="12"/>
  <c r="AN4" i="12"/>
  <c r="AM4" i="12"/>
  <c r="AL4" i="12"/>
  <c r="AK4" i="12"/>
  <c r="AJ4" i="12"/>
  <c r="AI4" i="12"/>
  <c r="AH4" i="12"/>
  <c r="AG4" i="12"/>
  <c r="AF4" i="12"/>
  <c r="AE4" i="12"/>
  <c r="AD4" i="12"/>
  <c r="AC4" i="12"/>
  <c r="AB4" i="12"/>
  <c r="AA4" i="12"/>
  <c r="Z4" i="12"/>
  <c r="Y4" i="12"/>
  <c r="X4" i="12"/>
  <c r="W4" i="12"/>
  <c r="V4" i="12"/>
  <c r="U4" i="12"/>
  <c r="T4" i="12"/>
  <c r="S4" i="12"/>
  <c r="Q4" i="12"/>
  <c r="R4" i="12" s="1"/>
  <c r="P4" i="12"/>
  <c r="N4" i="12"/>
  <c r="O4" i="12" s="1"/>
  <c r="M4" i="12"/>
  <c r="L4" i="12"/>
  <c r="K4" i="12"/>
  <c r="J4" i="12" a="1"/>
  <c r="J4" i="12" s="1"/>
  <c r="I4" i="12" a="1"/>
  <c r="I4" i="12" s="1"/>
  <c r="B4" i="25" s="1"/>
  <c r="E4" i="25" s="1"/>
  <c r="H4" i="12"/>
  <c r="G4" i="12"/>
  <c r="AT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Q3" i="12"/>
  <c r="R3" i="12" s="1"/>
  <c r="P3" i="12"/>
  <c r="N3" i="12"/>
  <c r="O3" i="12" s="1"/>
  <c r="M3" i="12"/>
  <c r="L3" i="12"/>
  <c r="K3" i="12"/>
  <c r="J3" i="12" a="1"/>
  <c r="J3" i="12" s="1"/>
  <c r="I3" i="12" a="1"/>
  <c r="I3" i="12" s="1"/>
  <c r="B3" i="25" s="1"/>
  <c r="E3" i="25" s="1"/>
  <c r="H3" i="12"/>
  <c r="G3" i="12"/>
  <c r="AT2" i="12"/>
  <c r="AS2" i="12"/>
  <c r="AR2" i="12"/>
  <c r="AQ2" i="12"/>
  <c r="AP2" i="12"/>
  <c r="AO2" i="12"/>
  <c r="AN2" i="12"/>
  <c r="AM2" i="12"/>
  <c r="AL2" i="12"/>
  <c r="AK2" i="12"/>
  <c r="AJ2" i="12"/>
  <c r="AI2" i="12"/>
  <c r="AH2" i="12"/>
  <c r="AG2" i="12"/>
  <c r="AF2" i="12"/>
  <c r="AE2" i="12"/>
  <c r="AD2" i="12"/>
  <c r="AC2" i="12"/>
  <c r="AB2" i="12"/>
  <c r="AA2" i="12"/>
  <c r="Z2" i="12"/>
  <c r="Y2" i="12"/>
  <c r="X2" i="12"/>
  <c r="W2" i="12"/>
  <c r="V2" i="12"/>
  <c r="U2" i="12"/>
  <c r="T2" i="12"/>
  <c r="S2" i="12"/>
  <c r="Q2" i="12"/>
  <c r="R2" i="12" s="1"/>
  <c r="P2" i="12"/>
  <c r="N2" i="12"/>
  <c r="O2" i="12" s="1"/>
  <c r="M2" i="12"/>
  <c r="L2" i="12"/>
  <c r="K2" i="12"/>
  <c r="J2" i="12" a="1"/>
  <c r="J2" i="12" s="1"/>
  <c r="I2" i="12" a="1"/>
  <c r="I2" i="12" s="1"/>
  <c r="B2" i="25" s="1"/>
  <c r="E2" i="25" s="1"/>
  <c r="H2" i="12"/>
  <c r="G2" i="12"/>
  <c r="AD327" i="18"/>
  <c r="AC327" i="18"/>
  <c r="AB327" i="18"/>
  <c r="AA327" i="18"/>
  <c r="AD326" i="18"/>
  <c r="AC326" i="18"/>
  <c r="AB326" i="18"/>
  <c r="AA326" i="18"/>
  <c r="AD325" i="18"/>
  <c r="AC325" i="18"/>
  <c r="AB325" i="18"/>
  <c r="AA325" i="18"/>
  <c r="AD324" i="18"/>
  <c r="AC324" i="18"/>
  <c r="AB324" i="18"/>
  <c r="AA324" i="18"/>
  <c r="AD323" i="18"/>
  <c r="AC323" i="18"/>
  <c r="AB323" i="18"/>
  <c r="AA323" i="18"/>
  <c r="AD322" i="18"/>
  <c r="AC322" i="18"/>
  <c r="AB322" i="18"/>
  <c r="AA322" i="18"/>
  <c r="AD321" i="18"/>
  <c r="AC321" i="18"/>
  <c r="AB321" i="18"/>
  <c r="AA321" i="18"/>
  <c r="AD320" i="18"/>
  <c r="AC320" i="18"/>
  <c r="AB320" i="18"/>
  <c r="AA320" i="18"/>
  <c r="AD319" i="18"/>
  <c r="AC319" i="18"/>
  <c r="AB319" i="18"/>
  <c r="AA319" i="18"/>
  <c r="AD318" i="18"/>
  <c r="AC318" i="18"/>
  <c r="AB318" i="18"/>
  <c r="AA318" i="18"/>
  <c r="AD317" i="18"/>
  <c r="AC317" i="18"/>
  <c r="AB317" i="18"/>
  <c r="AA317" i="18"/>
  <c r="AD316" i="18"/>
  <c r="AC316" i="18"/>
  <c r="AB316" i="18"/>
  <c r="AA316" i="18"/>
  <c r="AD315" i="18"/>
  <c r="AC315" i="18"/>
  <c r="AB315" i="18"/>
  <c r="AA315" i="18"/>
  <c r="AD314" i="18"/>
  <c r="AC314" i="18"/>
  <c r="AB314" i="18"/>
  <c r="AA314" i="18"/>
  <c r="AD313" i="18"/>
  <c r="AC313" i="18"/>
  <c r="AB313" i="18"/>
  <c r="AA313" i="18"/>
  <c r="AD312" i="18"/>
  <c r="AC312" i="18"/>
  <c r="AB312" i="18"/>
  <c r="AA312" i="18"/>
  <c r="AD311" i="18"/>
  <c r="AC311" i="18"/>
  <c r="AB311" i="18"/>
  <c r="AA311" i="18"/>
  <c r="AD310" i="18"/>
  <c r="AC310" i="18"/>
  <c r="AB310" i="18"/>
  <c r="AA310" i="18"/>
  <c r="AD309" i="18"/>
  <c r="AC309" i="18"/>
  <c r="AB309" i="18"/>
  <c r="AA309" i="18"/>
  <c r="AD308" i="18"/>
  <c r="AC308" i="18"/>
  <c r="AB308" i="18"/>
  <c r="AA308" i="18"/>
  <c r="AD307" i="18"/>
  <c r="AC307" i="18"/>
  <c r="AB307" i="18"/>
  <c r="AA307" i="18"/>
  <c r="AD306" i="18"/>
  <c r="AC306" i="18"/>
  <c r="AB306" i="18"/>
  <c r="AA306" i="18"/>
  <c r="AD305" i="18"/>
  <c r="AC305" i="18"/>
  <c r="AB305" i="18"/>
  <c r="AA305" i="18"/>
  <c r="AD304" i="18"/>
  <c r="AC304" i="18"/>
  <c r="AB304" i="18"/>
  <c r="AA304" i="18"/>
  <c r="AD303" i="18"/>
  <c r="AC303" i="18"/>
  <c r="AB303" i="18"/>
  <c r="AA303" i="18"/>
  <c r="AD302" i="18"/>
  <c r="AC302" i="18"/>
  <c r="AB302" i="18"/>
  <c r="AA302" i="18"/>
  <c r="AD301" i="18"/>
  <c r="AC301" i="18"/>
  <c r="AB301" i="18"/>
  <c r="AA301" i="18"/>
  <c r="AD300" i="18"/>
  <c r="AC300" i="18"/>
  <c r="AB300" i="18"/>
  <c r="AA300" i="18"/>
  <c r="AD299" i="18"/>
  <c r="AC299" i="18"/>
  <c r="AB299" i="18"/>
  <c r="AA299" i="18"/>
  <c r="AD298" i="18"/>
  <c r="AC298" i="18"/>
  <c r="AB298" i="18"/>
  <c r="AA298" i="18"/>
  <c r="AD297" i="18"/>
  <c r="AC297" i="18"/>
  <c r="AB297" i="18"/>
  <c r="AA297" i="18"/>
  <c r="AD296" i="18"/>
  <c r="AC296" i="18"/>
  <c r="AB296" i="18"/>
  <c r="AA296" i="18"/>
  <c r="AD295" i="18"/>
  <c r="AC295" i="18"/>
  <c r="AB295" i="18"/>
  <c r="AA295" i="18"/>
  <c r="AD294" i="18"/>
  <c r="AC294" i="18"/>
  <c r="AB294" i="18"/>
  <c r="AA294" i="18"/>
  <c r="AD293" i="18"/>
  <c r="AC293" i="18"/>
  <c r="AB293" i="18"/>
  <c r="AA293" i="18"/>
  <c r="AD292" i="18"/>
  <c r="AC292" i="18"/>
  <c r="AB292" i="18"/>
  <c r="AA292" i="18"/>
  <c r="AD291" i="18"/>
  <c r="AC291" i="18"/>
  <c r="AB291" i="18"/>
  <c r="AA291" i="18"/>
  <c r="AD290" i="18"/>
  <c r="AC290" i="18"/>
  <c r="AB290" i="18"/>
  <c r="AA290" i="18"/>
  <c r="AD289" i="18"/>
  <c r="AC289" i="18"/>
  <c r="AB289" i="18"/>
  <c r="AA289" i="18"/>
  <c r="AD288" i="18"/>
  <c r="AC288" i="18"/>
  <c r="AB288" i="18"/>
  <c r="AA288" i="18"/>
  <c r="AD287" i="18"/>
  <c r="AC287" i="18"/>
  <c r="AB287" i="18"/>
  <c r="AA287" i="18"/>
  <c r="AD286" i="18"/>
  <c r="AC286" i="18"/>
  <c r="AB286" i="18"/>
  <c r="AA286" i="18"/>
  <c r="AD285" i="18"/>
  <c r="AC285" i="18"/>
  <c r="AB285" i="18"/>
  <c r="AA285" i="18"/>
  <c r="AD284" i="18"/>
  <c r="AC284" i="18"/>
  <c r="AB284" i="18"/>
  <c r="AA284" i="18"/>
  <c r="AD283" i="18"/>
  <c r="AC283" i="18"/>
  <c r="AB283" i="18"/>
  <c r="AA283" i="18"/>
  <c r="AD282" i="18"/>
  <c r="AC282" i="18"/>
  <c r="AB282" i="18"/>
  <c r="AA282" i="18"/>
  <c r="AD281" i="18"/>
  <c r="AC281" i="18"/>
  <c r="AB281" i="18"/>
  <c r="AA281" i="18"/>
  <c r="AD280" i="18"/>
  <c r="AC280" i="18"/>
  <c r="AB280" i="18"/>
  <c r="AA280" i="18"/>
  <c r="AD279" i="18"/>
  <c r="AC279" i="18"/>
  <c r="AB279" i="18"/>
  <c r="AA279" i="18"/>
  <c r="AD278" i="18"/>
  <c r="AC278" i="18"/>
  <c r="AB278" i="18"/>
  <c r="AA278" i="18"/>
  <c r="AD277" i="18"/>
  <c r="AC277" i="18"/>
  <c r="AB277" i="18"/>
  <c r="AA277" i="18"/>
  <c r="AD276" i="18"/>
  <c r="AC276" i="18"/>
  <c r="AB276" i="18"/>
  <c r="AA276" i="18"/>
  <c r="AD275" i="18"/>
  <c r="AC275" i="18"/>
  <c r="AB275" i="18"/>
  <c r="AA275" i="18"/>
  <c r="AD274" i="18"/>
  <c r="AC274" i="18"/>
  <c r="AB274" i="18"/>
  <c r="AA274" i="18"/>
  <c r="AD273" i="18"/>
  <c r="AC273" i="18"/>
  <c r="AB273" i="18"/>
  <c r="AA273" i="18"/>
  <c r="AD272" i="18"/>
  <c r="AC272" i="18"/>
  <c r="AB272" i="18"/>
  <c r="AA272" i="18"/>
  <c r="AD271" i="18"/>
  <c r="AC271" i="18"/>
  <c r="AB271" i="18"/>
  <c r="AA271" i="18"/>
  <c r="AD270" i="18"/>
  <c r="AC270" i="18"/>
  <c r="AB270" i="18"/>
  <c r="AA270" i="18"/>
  <c r="AD269" i="18"/>
  <c r="AC269" i="18"/>
  <c r="AB269" i="18"/>
  <c r="AA269" i="18"/>
  <c r="AD268" i="18"/>
  <c r="AC268" i="18"/>
  <c r="AB268" i="18"/>
  <c r="AA268" i="18"/>
  <c r="AD267" i="18"/>
  <c r="AC267" i="18"/>
  <c r="AB267" i="18"/>
  <c r="AA267" i="18"/>
  <c r="AD266" i="18"/>
  <c r="AC266" i="18"/>
  <c r="AB266" i="18"/>
  <c r="AA266" i="18"/>
  <c r="AD265" i="18"/>
  <c r="AC265" i="18"/>
  <c r="AB265" i="18"/>
  <c r="AA265" i="18"/>
  <c r="AD264" i="18"/>
  <c r="AC264" i="18"/>
  <c r="AB264" i="18"/>
  <c r="AA264" i="18"/>
  <c r="AD263" i="18"/>
  <c r="AC263" i="18"/>
  <c r="AB263" i="18"/>
  <c r="AA263" i="18"/>
  <c r="AD262" i="18"/>
  <c r="AC262" i="18"/>
  <c r="AB262" i="18"/>
  <c r="AA262" i="18"/>
  <c r="AD261" i="18"/>
  <c r="AC261" i="18"/>
  <c r="AB261" i="18"/>
  <c r="AA261" i="18"/>
  <c r="AD260" i="18"/>
  <c r="AC260" i="18"/>
  <c r="AB260" i="18"/>
  <c r="AA260" i="18"/>
  <c r="AD259" i="18"/>
  <c r="AC259" i="18"/>
  <c r="AB259" i="18"/>
  <c r="AA259" i="18"/>
  <c r="AD258" i="18"/>
  <c r="AC258" i="18"/>
  <c r="AB258" i="18"/>
  <c r="AA258" i="18"/>
  <c r="AD257" i="18"/>
  <c r="AC257" i="18"/>
  <c r="AB257" i="18"/>
  <c r="AA257" i="18"/>
  <c r="AD256" i="18"/>
  <c r="AC256" i="18"/>
  <c r="AB256" i="18"/>
  <c r="AA256" i="18"/>
  <c r="AD255" i="18"/>
  <c r="AC255" i="18"/>
  <c r="AB255" i="18"/>
  <c r="AA255" i="18"/>
  <c r="AD254" i="18"/>
  <c r="AC254" i="18"/>
  <c r="AB254" i="18"/>
  <c r="AA254" i="18"/>
  <c r="AD253" i="18"/>
  <c r="AC253" i="18"/>
  <c r="AB253" i="18"/>
  <c r="AA253" i="18"/>
  <c r="AD252" i="18"/>
  <c r="AC252" i="18"/>
  <c r="AB252" i="18"/>
  <c r="AA252" i="18"/>
  <c r="AD251" i="18"/>
  <c r="AC251" i="18"/>
  <c r="AB251" i="18"/>
  <c r="AA251" i="18"/>
  <c r="AD250" i="18"/>
  <c r="AC250" i="18"/>
  <c r="AB250" i="18"/>
  <c r="AA250" i="18"/>
  <c r="AD249" i="18"/>
  <c r="AC249" i="18"/>
  <c r="AB249" i="18"/>
  <c r="AA249" i="18"/>
  <c r="AD248" i="18"/>
  <c r="AC248" i="18"/>
  <c r="AB248" i="18"/>
  <c r="AA248" i="18"/>
  <c r="AD247" i="18"/>
  <c r="AC247" i="18"/>
  <c r="AB247" i="18"/>
  <c r="AA247" i="18"/>
  <c r="AD246" i="18"/>
  <c r="AC246" i="18"/>
  <c r="AB246" i="18"/>
  <c r="AA246" i="18"/>
  <c r="AD245" i="18"/>
  <c r="AC245" i="18"/>
  <c r="AB245" i="18"/>
  <c r="AA245" i="18"/>
  <c r="AD244" i="18"/>
  <c r="AC244" i="18"/>
  <c r="AB244" i="18"/>
  <c r="AA244" i="18"/>
  <c r="AD243" i="18"/>
  <c r="AC243" i="18"/>
  <c r="AB243" i="18"/>
  <c r="AA243" i="18"/>
  <c r="AD242" i="18"/>
  <c r="AC242" i="18"/>
  <c r="AB242" i="18"/>
  <c r="AA242" i="18"/>
  <c r="AD241" i="18"/>
  <c r="AC241" i="18"/>
  <c r="AB241" i="18"/>
  <c r="AA241" i="18"/>
  <c r="AD240" i="18"/>
  <c r="AC240" i="18"/>
  <c r="AB240" i="18"/>
  <c r="AA240" i="18"/>
  <c r="AD239" i="18"/>
  <c r="AC239" i="18"/>
  <c r="AB239" i="18"/>
  <c r="AA239" i="18"/>
  <c r="AD238" i="18"/>
  <c r="AC238" i="18"/>
  <c r="AB238" i="18"/>
  <c r="AA238" i="18"/>
  <c r="AD237" i="18"/>
  <c r="AC237" i="18"/>
  <c r="AB237" i="18"/>
  <c r="AA237" i="18"/>
  <c r="AD236" i="18"/>
  <c r="AC236" i="18"/>
  <c r="AB236" i="18"/>
  <c r="AA236" i="18"/>
  <c r="AD235" i="18"/>
  <c r="AC235" i="18"/>
  <c r="AB235" i="18"/>
  <c r="AA235" i="18"/>
  <c r="AD234" i="18"/>
  <c r="AC234" i="18"/>
  <c r="AB234" i="18"/>
  <c r="AA234" i="18"/>
  <c r="AD233" i="18"/>
  <c r="AC233" i="18"/>
  <c r="AB233" i="18"/>
  <c r="AA233" i="18"/>
  <c r="AD232" i="18"/>
  <c r="AC232" i="18"/>
  <c r="AB232" i="18"/>
  <c r="AA232" i="18"/>
  <c r="AD231" i="18"/>
  <c r="AC231" i="18"/>
  <c r="AB231" i="18"/>
  <c r="AA231" i="18"/>
  <c r="AD230" i="18"/>
  <c r="AC230" i="18"/>
  <c r="AB230" i="18"/>
  <c r="AA230" i="18"/>
  <c r="AD229" i="18"/>
  <c r="AC229" i="18"/>
  <c r="AB229" i="18"/>
  <c r="AA229" i="18"/>
  <c r="AD228" i="18"/>
  <c r="AC228" i="18"/>
  <c r="AB228" i="18"/>
  <c r="AA228" i="18"/>
  <c r="AD227" i="18"/>
  <c r="AC227" i="18"/>
  <c r="AB227" i="18"/>
  <c r="AA227" i="18"/>
  <c r="AD226" i="18"/>
  <c r="AC226" i="18"/>
  <c r="AB226" i="18"/>
  <c r="AA226" i="18"/>
  <c r="AD225" i="18"/>
  <c r="AC225" i="18"/>
  <c r="AB225" i="18"/>
  <c r="AA225" i="18"/>
  <c r="AD224" i="18"/>
  <c r="AC224" i="18"/>
  <c r="AB224" i="18"/>
  <c r="AA224" i="18"/>
  <c r="AD223" i="18"/>
  <c r="AC223" i="18"/>
  <c r="AB223" i="18"/>
  <c r="AA223" i="18"/>
  <c r="AD222" i="18"/>
  <c r="AC222" i="18"/>
  <c r="AB222" i="18"/>
  <c r="AA222" i="18"/>
  <c r="AD221" i="18"/>
  <c r="AC221" i="18"/>
  <c r="AB221" i="18"/>
  <c r="AA221" i="18"/>
  <c r="AD220" i="18"/>
  <c r="AC220" i="18"/>
  <c r="AB220" i="18"/>
  <c r="AA220" i="18"/>
  <c r="AD219" i="18"/>
  <c r="AC219" i="18"/>
  <c r="AB219" i="18"/>
  <c r="AA219" i="18"/>
  <c r="AD218" i="18"/>
  <c r="AC218" i="18"/>
  <c r="AB218" i="18"/>
  <c r="AA218" i="18"/>
  <c r="AD217" i="18"/>
  <c r="AC217" i="18"/>
  <c r="AB217" i="18"/>
  <c r="AA217" i="18"/>
  <c r="AD216" i="18"/>
  <c r="AC216" i="18"/>
  <c r="AB216" i="18"/>
  <c r="AA216" i="18"/>
  <c r="AD215" i="18"/>
  <c r="AC215" i="18"/>
  <c r="AB215" i="18"/>
  <c r="AA215" i="18"/>
  <c r="AD214" i="18"/>
  <c r="AC214" i="18"/>
  <c r="AB214" i="18"/>
  <c r="AA214" i="18"/>
  <c r="AD213" i="18"/>
  <c r="AC213" i="18"/>
  <c r="AB213" i="18"/>
  <c r="AA213" i="18"/>
  <c r="AD212" i="18"/>
  <c r="AC212" i="18"/>
  <c r="AB212" i="18"/>
  <c r="AA212" i="18"/>
  <c r="AD211" i="18"/>
  <c r="AC211" i="18"/>
  <c r="AB211" i="18"/>
  <c r="AA211" i="18"/>
  <c r="AD210" i="18"/>
  <c r="AC210" i="18"/>
  <c r="AB210" i="18"/>
  <c r="AA210" i="18"/>
  <c r="AD209" i="18"/>
  <c r="AC209" i="18"/>
  <c r="AB209" i="18"/>
  <c r="AA209" i="18"/>
  <c r="AD208" i="18"/>
  <c r="AC208" i="18"/>
  <c r="AB208" i="18"/>
  <c r="AA208" i="18"/>
  <c r="AD207" i="18"/>
  <c r="AC207" i="18"/>
  <c r="AB207" i="18"/>
  <c r="AA207" i="18"/>
  <c r="AD206" i="18"/>
  <c r="AC206" i="18"/>
  <c r="AB206" i="18"/>
  <c r="AA206" i="18"/>
  <c r="AD205" i="18"/>
  <c r="AC205" i="18"/>
  <c r="AB205" i="18"/>
  <c r="AA205" i="18"/>
  <c r="AD204" i="18"/>
  <c r="AC204" i="18"/>
  <c r="AB204" i="18"/>
  <c r="AA204" i="18"/>
  <c r="AD203" i="18"/>
  <c r="AC203" i="18"/>
  <c r="AB203" i="18"/>
  <c r="AA203" i="18"/>
  <c r="AD202" i="18"/>
  <c r="AC202" i="18"/>
  <c r="AB202" i="18"/>
  <c r="AA202" i="18"/>
  <c r="AD201" i="18"/>
  <c r="AC201" i="18"/>
  <c r="AB201" i="18"/>
  <c r="AA201" i="18"/>
  <c r="AD200" i="18"/>
  <c r="AC200" i="18"/>
  <c r="AB200" i="18"/>
  <c r="AA200" i="18"/>
  <c r="AD199" i="18"/>
  <c r="AC199" i="18"/>
  <c r="AB199" i="18"/>
  <c r="AA199" i="18"/>
  <c r="AD198" i="18"/>
  <c r="AC198" i="18"/>
  <c r="AB198" i="18"/>
  <c r="AA198" i="18"/>
  <c r="AD197" i="18"/>
  <c r="AC197" i="18"/>
  <c r="AB197" i="18"/>
  <c r="AA197" i="18"/>
  <c r="AD196" i="18"/>
  <c r="AC196" i="18"/>
  <c r="AB196" i="18"/>
  <c r="AA196" i="18"/>
  <c r="AD195" i="18"/>
  <c r="AC195" i="18"/>
  <c r="AB195" i="18"/>
  <c r="AA195" i="18"/>
  <c r="AD194" i="18"/>
  <c r="AC194" i="18"/>
  <c r="AB194" i="18"/>
  <c r="AA194" i="18"/>
  <c r="AD193" i="18"/>
  <c r="AC193" i="18"/>
  <c r="AB193" i="18"/>
  <c r="AA193" i="18"/>
  <c r="AD192" i="18"/>
  <c r="AC192" i="18"/>
  <c r="AB192" i="18"/>
  <c r="AA192" i="18"/>
  <c r="AD191" i="18"/>
  <c r="AC191" i="18"/>
  <c r="AB191" i="18"/>
  <c r="AA191" i="18"/>
  <c r="AD190" i="18"/>
  <c r="AC190" i="18"/>
  <c r="AB190" i="18"/>
  <c r="AA190" i="18"/>
  <c r="AD189" i="18"/>
  <c r="AC189" i="18"/>
  <c r="AB189" i="18"/>
  <c r="AA189" i="18"/>
  <c r="AD188" i="18"/>
  <c r="AC188" i="18"/>
  <c r="AB188" i="18"/>
  <c r="AA188" i="18"/>
  <c r="AD187" i="18"/>
  <c r="AC187" i="18"/>
  <c r="AB187" i="18"/>
  <c r="AA187" i="18"/>
  <c r="AD186" i="18"/>
  <c r="AC186" i="18"/>
  <c r="AB186" i="18"/>
  <c r="AA186" i="18"/>
  <c r="AD185" i="18"/>
  <c r="AC185" i="18"/>
  <c r="AB185" i="18"/>
  <c r="AA185" i="18"/>
  <c r="AD184" i="18"/>
  <c r="AC184" i="18"/>
  <c r="AB184" i="18"/>
  <c r="AA184" i="18"/>
  <c r="AD183" i="18"/>
  <c r="AC183" i="18"/>
  <c r="AB183" i="18"/>
  <c r="AA183" i="18"/>
  <c r="AD182" i="18"/>
  <c r="AC182" i="18"/>
  <c r="AB182" i="18"/>
  <c r="AA182" i="18"/>
  <c r="AD181" i="18"/>
  <c r="AC181" i="18"/>
  <c r="AB181" i="18"/>
  <c r="AA181" i="18"/>
  <c r="AD180" i="18"/>
  <c r="AC180" i="18"/>
  <c r="AB180" i="18"/>
  <c r="AA180" i="18"/>
  <c r="AD179" i="18"/>
  <c r="AC179" i="18"/>
  <c r="AB179" i="18"/>
  <c r="AA179" i="18"/>
  <c r="AD178" i="18"/>
  <c r="AC178" i="18"/>
  <c r="AB178" i="18"/>
  <c r="AA178" i="18"/>
  <c r="AD177" i="18"/>
  <c r="AC177" i="18"/>
  <c r="AB177" i="18"/>
  <c r="AA177" i="18"/>
  <c r="AD176" i="18"/>
  <c r="AC176" i="18"/>
  <c r="AB176" i="18"/>
  <c r="AA176" i="18"/>
  <c r="AD175" i="18"/>
  <c r="AC175" i="18"/>
  <c r="AB175" i="18"/>
  <c r="AA175" i="18"/>
  <c r="AD174" i="18"/>
  <c r="AC174" i="18"/>
  <c r="AB174" i="18"/>
  <c r="AA174" i="18"/>
  <c r="AD173" i="18"/>
  <c r="AC173" i="18"/>
  <c r="AB173" i="18"/>
  <c r="AA173" i="18"/>
  <c r="AD172" i="18"/>
  <c r="AC172" i="18"/>
  <c r="AB172" i="18"/>
  <c r="AA172" i="18"/>
  <c r="AD171" i="18"/>
  <c r="AC171" i="18"/>
  <c r="AB171" i="18"/>
  <c r="AA171" i="18"/>
  <c r="AD170" i="18"/>
  <c r="AC170" i="18"/>
  <c r="AB170" i="18"/>
  <c r="AA170" i="18"/>
  <c r="AD169" i="18"/>
  <c r="AC169" i="18"/>
  <c r="AB169" i="18"/>
  <c r="AA169" i="18"/>
  <c r="AD168" i="18"/>
  <c r="AC168" i="18"/>
  <c r="AB168" i="18"/>
  <c r="AA168" i="18"/>
  <c r="AD167" i="18"/>
  <c r="AC167" i="18"/>
  <c r="AB167" i="18"/>
  <c r="AA167" i="18"/>
  <c r="AD166" i="18"/>
  <c r="AC166" i="18"/>
  <c r="AB166" i="18"/>
  <c r="AA166" i="18"/>
  <c r="AD165" i="18"/>
  <c r="AC165" i="18"/>
  <c r="AB165" i="18"/>
  <c r="AA165" i="18"/>
  <c r="AD164" i="18"/>
  <c r="AC164" i="18"/>
  <c r="AB164" i="18"/>
  <c r="AA164" i="18"/>
  <c r="AD163" i="18"/>
  <c r="AC163" i="18"/>
  <c r="AB163" i="18"/>
  <c r="AA163" i="18"/>
  <c r="AD162" i="18"/>
  <c r="AC162" i="18"/>
  <c r="AB162" i="18"/>
  <c r="AA162" i="18"/>
  <c r="AD161" i="18"/>
  <c r="AC161" i="18"/>
  <c r="AB161" i="18"/>
  <c r="AA161" i="18"/>
  <c r="AD160" i="18"/>
  <c r="AC160" i="18"/>
  <c r="AB160" i="18"/>
  <c r="AA160" i="18"/>
  <c r="AD159" i="18"/>
  <c r="AC159" i="18"/>
  <c r="AB159" i="18"/>
  <c r="AA159" i="18"/>
  <c r="AD158" i="18"/>
  <c r="AC158" i="18"/>
  <c r="AB158" i="18"/>
  <c r="AA158" i="18"/>
  <c r="AD157" i="18"/>
  <c r="AC157" i="18"/>
  <c r="AB157" i="18"/>
  <c r="AA157" i="18"/>
  <c r="AD156" i="18"/>
  <c r="AC156" i="18"/>
  <c r="AB156" i="18"/>
  <c r="AA156" i="18"/>
  <c r="AD155" i="18"/>
  <c r="AC155" i="18"/>
  <c r="AB155" i="18"/>
  <c r="AA155" i="18"/>
  <c r="AD154" i="18"/>
  <c r="AC154" i="18"/>
  <c r="AB154" i="18"/>
  <c r="AA154" i="18"/>
  <c r="AD153" i="18"/>
  <c r="AC153" i="18"/>
  <c r="AB153" i="18"/>
  <c r="AA153" i="18"/>
  <c r="AD152" i="18"/>
  <c r="AC152" i="18"/>
  <c r="AB152" i="18"/>
  <c r="AA152" i="18"/>
  <c r="AD151" i="18"/>
  <c r="AC151" i="18"/>
  <c r="AB151" i="18"/>
  <c r="AA151" i="18"/>
  <c r="AD150" i="18"/>
  <c r="AC150" i="18"/>
  <c r="AB150" i="18"/>
  <c r="AA150" i="18"/>
  <c r="AD149" i="18"/>
  <c r="AC149" i="18"/>
  <c r="AB149" i="18"/>
  <c r="AA149" i="18"/>
  <c r="AD148" i="18"/>
  <c r="AC148" i="18"/>
  <c r="AB148" i="18"/>
  <c r="AA148" i="18"/>
  <c r="AD147" i="18"/>
  <c r="AC147" i="18"/>
  <c r="AB147" i="18"/>
  <c r="AA147" i="18"/>
  <c r="AD146" i="18"/>
  <c r="AC146" i="18"/>
  <c r="AB146" i="18"/>
  <c r="AA146" i="18"/>
  <c r="AD145" i="18"/>
  <c r="AC145" i="18"/>
  <c r="AB145" i="18"/>
  <c r="AA145" i="18"/>
  <c r="AD144" i="18"/>
  <c r="AC144" i="18"/>
  <c r="AB144" i="18"/>
  <c r="AA144" i="18"/>
  <c r="AD143" i="18"/>
  <c r="AC143" i="18"/>
  <c r="AB143" i="18"/>
  <c r="AA143" i="18"/>
  <c r="AD142" i="18"/>
  <c r="AC142" i="18"/>
  <c r="AB142" i="18"/>
  <c r="AA142" i="18"/>
  <c r="AD141" i="18"/>
  <c r="AC141" i="18"/>
  <c r="AB141" i="18"/>
  <c r="AA141" i="18"/>
  <c r="AD140" i="18"/>
  <c r="AC140" i="18"/>
  <c r="AB140" i="18"/>
  <c r="AA140" i="18"/>
  <c r="AD139" i="18"/>
  <c r="AC139" i="18"/>
  <c r="AB139" i="18"/>
  <c r="AA139" i="18"/>
  <c r="AD138" i="18"/>
  <c r="AC138" i="18"/>
  <c r="AB138" i="18"/>
  <c r="AA138" i="18"/>
  <c r="AD137" i="18"/>
  <c r="AC137" i="18"/>
  <c r="AB137" i="18"/>
  <c r="AA137" i="18"/>
  <c r="AD136" i="18"/>
  <c r="AC136" i="18"/>
  <c r="AB136" i="18"/>
  <c r="AA136" i="18"/>
  <c r="AD135" i="18"/>
  <c r="AC135" i="18"/>
  <c r="AB135" i="18"/>
  <c r="AA135" i="18"/>
  <c r="AD134" i="18"/>
  <c r="AC134" i="18"/>
  <c r="AB134" i="18"/>
  <c r="AA134" i="18"/>
  <c r="AD133" i="18"/>
  <c r="AC133" i="18"/>
  <c r="AB133" i="18"/>
  <c r="AA133" i="18"/>
  <c r="AD132" i="18"/>
  <c r="AC132" i="18"/>
  <c r="AB132" i="18"/>
  <c r="AA132" i="18"/>
  <c r="AD131" i="18"/>
  <c r="AC131" i="18"/>
  <c r="AB131" i="18"/>
  <c r="AA131" i="18"/>
  <c r="AD130" i="18"/>
  <c r="AC130" i="18"/>
  <c r="AB130" i="18"/>
  <c r="AA130" i="18"/>
  <c r="AD129" i="18"/>
  <c r="AC129" i="18"/>
  <c r="AB129" i="18"/>
  <c r="AA129" i="18"/>
  <c r="AD128" i="18"/>
  <c r="AC128" i="18"/>
  <c r="AB128" i="18"/>
  <c r="AA128" i="18"/>
  <c r="AD127" i="18"/>
  <c r="AC127" i="18"/>
  <c r="AB127" i="18"/>
  <c r="AA127" i="18"/>
  <c r="AD126" i="18"/>
  <c r="AC126" i="18"/>
  <c r="AB126" i="18"/>
  <c r="AA126" i="18"/>
  <c r="AD125" i="18"/>
  <c r="AC125" i="18"/>
  <c r="AB125" i="18"/>
  <c r="AA125" i="18"/>
  <c r="AD124" i="18"/>
  <c r="AC124" i="18"/>
  <c r="AB124" i="18"/>
  <c r="AA124" i="18"/>
  <c r="AD123" i="18"/>
  <c r="AC123" i="18"/>
  <c r="AB123" i="18"/>
  <c r="AA123" i="18"/>
  <c r="AD122" i="18"/>
  <c r="AC122" i="18"/>
  <c r="AB122" i="18"/>
  <c r="AA122" i="18"/>
  <c r="AD121" i="18"/>
  <c r="AC121" i="18"/>
  <c r="AB121" i="18"/>
  <c r="AA121" i="18"/>
  <c r="AD120" i="18"/>
  <c r="AC120" i="18"/>
  <c r="AB120" i="18"/>
  <c r="AA120" i="18"/>
  <c r="AD119" i="18"/>
  <c r="AC119" i="18"/>
  <c r="AB119" i="18"/>
  <c r="AA119" i="18"/>
  <c r="AD118" i="18"/>
  <c r="AC118" i="18"/>
  <c r="AB118" i="18"/>
  <c r="AA118" i="18"/>
  <c r="AD117" i="18"/>
  <c r="AC117" i="18"/>
  <c r="AB117" i="18"/>
  <c r="AA117" i="18"/>
  <c r="AD116" i="18"/>
  <c r="AC116" i="18"/>
  <c r="AB116" i="18"/>
  <c r="AA116" i="18"/>
  <c r="AD115" i="18"/>
  <c r="AC115" i="18"/>
  <c r="AB115" i="18"/>
  <c r="AA115" i="18"/>
  <c r="AD114" i="18"/>
  <c r="AC114" i="18"/>
  <c r="AB114" i="18"/>
  <c r="AA114" i="18"/>
  <c r="AD113" i="18"/>
  <c r="AC113" i="18"/>
  <c r="AB113" i="18"/>
  <c r="AA113" i="18"/>
  <c r="AD112" i="18"/>
  <c r="AC112" i="18"/>
  <c r="AB112" i="18"/>
  <c r="AA112" i="18"/>
  <c r="AD111" i="18"/>
  <c r="AC111" i="18"/>
  <c r="AB111" i="18"/>
  <c r="AA111" i="18"/>
  <c r="AD110" i="18"/>
  <c r="AC110" i="18"/>
  <c r="AB110" i="18"/>
  <c r="AA110" i="18"/>
  <c r="AD109" i="18"/>
  <c r="AC109" i="18"/>
  <c r="AB109" i="18"/>
  <c r="AA109" i="18"/>
  <c r="AD108" i="18"/>
  <c r="AC108" i="18"/>
  <c r="AB108" i="18"/>
  <c r="AA108" i="18"/>
  <c r="AD107" i="18"/>
  <c r="AC107" i="18"/>
  <c r="AB107" i="18"/>
  <c r="AA107" i="18"/>
  <c r="AD106" i="18"/>
  <c r="AC106" i="18"/>
  <c r="AB106" i="18"/>
  <c r="AA106" i="18"/>
  <c r="AD105" i="18"/>
  <c r="AC105" i="18"/>
  <c r="AB105" i="18"/>
  <c r="AA105" i="18"/>
  <c r="AD104" i="18"/>
  <c r="AC104" i="18"/>
  <c r="AB104" i="18"/>
  <c r="AA104" i="18"/>
  <c r="AD103" i="18"/>
  <c r="AC103" i="18"/>
  <c r="AB103" i="18"/>
  <c r="AA103" i="18"/>
  <c r="AD102" i="18"/>
  <c r="AC102" i="18"/>
  <c r="AB102" i="18"/>
  <c r="AA102" i="18"/>
  <c r="AD101" i="18"/>
  <c r="AC101" i="18"/>
  <c r="AB101" i="18"/>
  <c r="AA101" i="18"/>
  <c r="AD100" i="18"/>
  <c r="AC100" i="18"/>
  <c r="AB100" i="18"/>
  <c r="AA100" i="18"/>
  <c r="AD99" i="18"/>
  <c r="AC99" i="18"/>
  <c r="AB99" i="18"/>
  <c r="AA99" i="18"/>
  <c r="AD98" i="18"/>
  <c r="AC98" i="18"/>
  <c r="AB98" i="18"/>
  <c r="AA98" i="18"/>
  <c r="AD97" i="18"/>
  <c r="AC97" i="18"/>
  <c r="AB97" i="18"/>
  <c r="AA97" i="18"/>
  <c r="AD96" i="18"/>
  <c r="AC96" i="18"/>
  <c r="AB96" i="18"/>
  <c r="AA96" i="18"/>
  <c r="AD95" i="18"/>
  <c r="AC95" i="18"/>
  <c r="AB95" i="18"/>
  <c r="AA95" i="18"/>
  <c r="AD94" i="18"/>
  <c r="AC94" i="18"/>
  <c r="AB94" i="18"/>
  <c r="AA94" i="18"/>
  <c r="AD93" i="18"/>
  <c r="AC93" i="18"/>
  <c r="AB93" i="18"/>
  <c r="AA93" i="18"/>
  <c r="AD92" i="18"/>
  <c r="AC92" i="18"/>
  <c r="AB92" i="18"/>
  <c r="AA92" i="18"/>
  <c r="AD91" i="18"/>
  <c r="AC91" i="18"/>
  <c r="AB91" i="18"/>
  <c r="AA91" i="18"/>
  <c r="AD90" i="18"/>
  <c r="AC90" i="18"/>
  <c r="AB90" i="18"/>
  <c r="AA90" i="18"/>
  <c r="AD89" i="18"/>
  <c r="AC89" i="18"/>
  <c r="AB89" i="18"/>
  <c r="AA89" i="18"/>
  <c r="AD88" i="18"/>
  <c r="AC88" i="18"/>
  <c r="AB88" i="18"/>
  <c r="AA88" i="18"/>
  <c r="AD87" i="18"/>
  <c r="AC87" i="18"/>
  <c r="AB87" i="18"/>
  <c r="AA87" i="18"/>
  <c r="AD86" i="18"/>
  <c r="AC86" i="18"/>
  <c r="AB86" i="18"/>
  <c r="AA86" i="18"/>
  <c r="AD85" i="18"/>
  <c r="AC85" i="18"/>
  <c r="AB85" i="18"/>
  <c r="AA85" i="18"/>
  <c r="AD84" i="18"/>
  <c r="AC84" i="18"/>
  <c r="AB84" i="18"/>
  <c r="AA84" i="18"/>
  <c r="AD83" i="18"/>
  <c r="AC83" i="18"/>
  <c r="AB83" i="18"/>
  <c r="AA83" i="18"/>
  <c r="AD82" i="18"/>
  <c r="AC82" i="18"/>
  <c r="AB82" i="18"/>
  <c r="AA82" i="18"/>
  <c r="AD81" i="18"/>
  <c r="AC81" i="18"/>
  <c r="AB81" i="18"/>
  <c r="AA81" i="18"/>
  <c r="AD80" i="18"/>
  <c r="AC80" i="18"/>
  <c r="AB80" i="18"/>
  <c r="AA80" i="18"/>
  <c r="AD79" i="18"/>
  <c r="AC79" i="18"/>
  <c r="AB79" i="18"/>
  <c r="AA79" i="18"/>
  <c r="AD78" i="18"/>
  <c r="AC78" i="18"/>
  <c r="AB78" i="18"/>
  <c r="AA78" i="18"/>
  <c r="AD77" i="18"/>
  <c r="AC77" i="18"/>
  <c r="AB77" i="18"/>
  <c r="AA77" i="18"/>
  <c r="AD76" i="18"/>
  <c r="AC76" i="18"/>
  <c r="AB76" i="18"/>
  <c r="AA76" i="18"/>
  <c r="AD75" i="18"/>
  <c r="AC75" i="18"/>
  <c r="AB75" i="18"/>
  <c r="AA75" i="18"/>
  <c r="AD74" i="18"/>
  <c r="AC74" i="18"/>
  <c r="AB74" i="18"/>
  <c r="AA74" i="18"/>
  <c r="AD73" i="18"/>
  <c r="AC73" i="18"/>
  <c r="AB73" i="18"/>
  <c r="AA73" i="18"/>
  <c r="AD72" i="18"/>
  <c r="AC72" i="18"/>
  <c r="AB72" i="18"/>
  <c r="AA72" i="18"/>
  <c r="AD71" i="18"/>
  <c r="AC71" i="18"/>
  <c r="AB71" i="18"/>
  <c r="AA71" i="18"/>
  <c r="AD70" i="18"/>
  <c r="AC70" i="18"/>
  <c r="AB70" i="18"/>
  <c r="AA70" i="18"/>
  <c r="AD69" i="18"/>
  <c r="AC69" i="18"/>
  <c r="AB69" i="18"/>
  <c r="AA69" i="18"/>
  <c r="AD68" i="18"/>
  <c r="AC68" i="18"/>
  <c r="AB68" i="18"/>
  <c r="AA68" i="18"/>
  <c r="AD67" i="18"/>
  <c r="AC67" i="18"/>
  <c r="AB67" i="18"/>
  <c r="AA67" i="18"/>
  <c r="AD66" i="18"/>
  <c r="AC66" i="18"/>
  <c r="AB66" i="18"/>
  <c r="AA66" i="18"/>
  <c r="AD65" i="18"/>
  <c r="AC65" i="18"/>
  <c r="AB65" i="18"/>
  <c r="AA65" i="18"/>
  <c r="AD64" i="18"/>
  <c r="AC64" i="18"/>
  <c r="AB64" i="18"/>
  <c r="AA64" i="18"/>
  <c r="AD63" i="18"/>
  <c r="AC63" i="18"/>
  <c r="AB63" i="18"/>
  <c r="AA63" i="18"/>
  <c r="AD62" i="18"/>
  <c r="AC62" i="18"/>
  <c r="AB62" i="18"/>
  <c r="AA62" i="18"/>
  <c r="AD61" i="18"/>
  <c r="AC61" i="18"/>
  <c r="AB61" i="18"/>
  <c r="AA61" i="18"/>
  <c r="AD60" i="18"/>
  <c r="AC60" i="18"/>
  <c r="AB60" i="18"/>
  <c r="AA60" i="18"/>
  <c r="AD59" i="18"/>
  <c r="AC59" i="18"/>
  <c r="AB59" i="18"/>
  <c r="AA59" i="18"/>
  <c r="AD58" i="18"/>
  <c r="AC58" i="18"/>
  <c r="AB58" i="18"/>
  <c r="AA58" i="18"/>
  <c r="AD57" i="18"/>
  <c r="AC57" i="18"/>
  <c r="AB57" i="18"/>
  <c r="AA57" i="18"/>
  <c r="AD56" i="18"/>
  <c r="AC56" i="18"/>
  <c r="AB56" i="18"/>
  <c r="AA56" i="18"/>
  <c r="AD55" i="18"/>
  <c r="AC55" i="18"/>
  <c r="AB55" i="18"/>
  <c r="AA55" i="18"/>
  <c r="AD54" i="18"/>
  <c r="AC54" i="18"/>
  <c r="AB54" i="18"/>
  <c r="AA54" i="18"/>
  <c r="AD53" i="18"/>
  <c r="AC53" i="18"/>
  <c r="AB53" i="18"/>
  <c r="AA53" i="18"/>
  <c r="AD52" i="18"/>
  <c r="AC52" i="18"/>
  <c r="AB52" i="18"/>
  <c r="AA52" i="18"/>
  <c r="AD51" i="18"/>
  <c r="AC51" i="18"/>
  <c r="AB51" i="18"/>
  <c r="AA51" i="18"/>
  <c r="AD50" i="18"/>
  <c r="AC50" i="18"/>
  <c r="AB50" i="18"/>
  <c r="AA50" i="18"/>
  <c r="AD49" i="18"/>
  <c r="AC49" i="18"/>
  <c r="AB49" i="18"/>
  <c r="AA49" i="18"/>
  <c r="AD48" i="18"/>
  <c r="AC48" i="18"/>
  <c r="AB48" i="18"/>
  <c r="AA48" i="18"/>
  <c r="AD47" i="18"/>
  <c r="AC47" i="18"/>
  <c r="AB47" i="18"/>
  <c r="AA47" i="18"/>
  <c r="AD46" i="18"/>
  <c r="AC46" i="18"/>
  <c r="AB46" i="18"/>
  <c r="AA46" i="18"/>
  <c r="AD45" i="18"/>
  <c r="AC45" i="18"/>
  <c r="AB45" i="18"/>
  <c r="AA45" i="18"/>
  <c r="AD44" i="18"/>
  <c r="AC44" i="18"/>
  <c r="AB44" i="18"/>
  <c r="AA44" i="18"/>
  <c r="AD43" i="18"/>
  <c r="AC43" i="18"/>
  <c r="AB43" i="18"/>
  <c r="AA43" i="18"/>
  <c r="AD42" i="18"/>
  <c r="AC42" i="18"/>
  <c r="AB42" i="18"/>
  <c r="AA42" i="18"/>
  <c r="AD41" i="18"/>
  <c r="AC41" i="18"/>
  <c r="AB41" i="18"/>
  <c r="AA41" i="18"/>
  <c r="AD40" i="18"/>
  <c r="AC40" i="18"/>
  <c r="AB40" i="18"/>
  <c r="AA40" i="18"/>
  <c r="AD39" i="18"/>
  <c r="AC39" i="18"/>
  <c r="AB39" i="18"/>
  <c r="AA39" i="18"/>
  <c r="AD38" i="18"/>
  <c r="AC38" i="18"/>
  <c r="AB38" i="18"/>
  <c r="AA38" i="18"/>
  <c r="AD37" i="18"/>
  <c r="AC37" i="18"/>
  <c r="AB37" i="18"/>
  <c r="AA37" i="18"/>
  <c r="AD36" i="18"/>
  <c r="AC36" i="18"/>
  <c r="AB36" i="18"/>
  <c r="AA36" i="18"/>
  <c r="AD35" i="18"/>
  <c r="AC35" i="18"/>
  <c r="AB35" i="18"/>
  <c r="AA35" i="18"/>
  <c r="AD34" i="18"/>
  <c r="AC34" i="18"/>
  <c r="AB34" i="18"/>
  <c r="AA34" i="18"/>
  <c r="AD33" i="18"/>
  <c r="AC33" i="18"/>
  <c r="AB33" i="18"/>
  <c r="AA33" i="18"/>
  <c r="AD32" i="18"/>
  <c r="AC32" i="18"/>
  <c r="AB32" i="18"/>
  <c r="AA32" i="18"/>
  <c r="AD31" i="18"/>
  <c r="AC31" i="18"/>
  <c r="AB31" i="18"/>
  <c r="AA31" i="18"/>
  <c r="AD30" i="18"/>
  <c r="AC30" i="18"/>
  <c r="AB30" i="18"/>
  <c r="AA30" i="18"/>
  <c r="AD29" i="18"/>
  <c r="AC29" i="18"/>
  <c r="AB29" i="18"/>
  <c r="AA29" i="18"/>
  <c r="AD28" i="18"/>
  <c r="AC28" i="18"/>
  <c r="AB28" i="18"/>
  <c r="AA28" i="18"/>
  <c r="AD27" i="18"/>
  <c r="AC27" i="18"/>
  <c r="AB27" i="18"/>
  <c r="AA27" i="18"/>
  <c r="AD26" i="18"/>
  <c r="AC26" i="18"/>
  <c r="AB26" i="18"/>
  <c r="AA26" i="18"/>
  <c r="AD25" i="18"/>
  <c r="AC25" i="18"/>
  <c r="AB25" i="18"/>
  <c r="AA25" i="18"/>
  <c r="AD24" i="18"/>
  <c r="AC24" i="18"/>
  <c r="AB24" i="18"/>
  <c r="AA24" i="18"/>
  <c r="AD23" i="18"/>
  <c r="AC23" i="18"/>
  <c r="AB23" i="18"/>
  <c r="AA23" i="18"/>
  <c r="AD22" i="18"/>
  <c r="AC22" i="18"/>
  <c r="AB22" i="18"/>
  <c r="AA22" i="18"/>
  <c r="AD21" i="18"/>
  <c r="AC21" i="18"/>
  <c r="AB21" i="18"/>
  <c r="AA21" i="18"/>
  <c r="AD20" i="18"/>
  <c r="AC20" i="18"/>
  <c r="AB20" i="18"/>
  <c r="AA20" i="18"/>
  <c r="AD19" i="18"/>
  <c r="AC19" i="18"/>
  <c r="AB19" i="18"/>
  <c r="AA19" i="18"/>
  <c r="AD18" i="18"/>
  <c r="AC18" i="18"/>
  <c r="AB18" i="18"/>
  <c r="AA18" i="18"/>
  <c r="AD17" i="18"/>
  <c r="AC17" i="18"/>
  <c r="AB17" i="18"/>
  <c r="AA17" i="18"/>
  <c r="AD16" i="18"/>
  <c r="AC16" i="18"/>
  <c r="AB16" i="18"/>
  <c r="AA16" i="18"/>
  <c r="AD15" i="18"/>
  <c r="AC15" i="18"/>
  <c r="AB15" i="18"/>
  <c r="AA15" i="18"/>
  <c r="AD14" i="18"/>
  <c r="AC14" i="18"/>
  <c r="AB14" i="18"/>
  <c r="AA14" i="18"/>
  <c r="AD13" i="18"/>
  <c r="AC13" i="18"/>
  <c r="AB13" i="18"/>
  <c r="AA13" i="18"/>
  <c r="AD12" i="18"/>
  <c r="AC12" i="18"/>
  <c r="AB12" i="18"/>
  <c r="AA12" i="18"/>
  <c r="AD11" i="18"/>
  <c r="AC11" i="18"/>
  <c r="AB11" i="18"/>
  <c r="AA11" i="18"/>
  <c r="AD10" i="18"/>
  <c r="AC10" i="18"/>
  <c r="AB10" i="18"/>
  <c r="AA10" i="18"/>
  <c r="AD9" i="18"/>
  <c r="AC9" i="18"/>
  <c r="AB9" i="18"/>
  <c r="AA9" i="18"/>
  <c r="AD8" i="18"/>
  <c r="AC8" i="18"/>
  <c r="AB8" i="18"/>
  <c r="AA8" i="18"/>
  <c r="AD7" i="18"/>
  <c r="AC7" i="18"/>
  <c r="AB7" i="18"/>
  <c r="AA7" i="18"/>
  <c r="AD6" i="18"/>
  <c r="AC6" i="18"/>
  <c r="AB6" i="18"/>
  <c r="AA6" i="18"/>
  <c r="AD5" i="18"/>
  <c r="AC5" i="18"/>
  <c r="AB5" i="18"/>
  <c r="AA5" i="18"/>
  <c r="AD4" i="18"/>
  <c r="AC4" i="18"/>
  <c r="AB4" i="18"/>
  <c r="AA4" i="18"/>
  <c r="AD3" i="18"/>
  <c r="AC3" i="18"/>
  <c r="AB3" i="18"/>
  <c r="AA3" i="18"/>
  <c r="AD2" i="18"/>
  <c r="AC2" i="18"/>
  <c r="AB2" i="18"/>
  <c r="AA2" i="18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J50" i="19"/>
  <c r="K50" i="19" s="1"/>
  <c r="I50" i="19"/>
  <c r="H50" i="19"/>
  <c r="G50" i="19"/>
  <c r="F50" i="19" a="1"/>
  <c r="F50" i="19" s="1"/>
  <c r="E50" i="19"/>
  <c r="D50" i="19"/>
  <c r="AE48" i="19"/>
  <c r="AD48" i="19"/>
  <c r="AC48" i="19"/>
  <c r="AB48" i="19"/>
  <c r="AA48" i="19"/>
  <c r="Z48" i="19"/>
  <c r="Y48" i="19"/>
  <c r="X48" i="19"/>
  <c r="W48" i="19"/>
  <c r="V48" i="19"/>
  <c r="U48" i="19"/>
  <c r="T48" i="19"/>
  <c r="S48" i="19"/>
  <c r="R48" i="19"/>
  <c r="Q48" i="19"/>
  <c r="P48" i="19"/>
  <c r="O48" i="19"/>
  <c r="M48" i="19"/>
  <c r="N48" i="19" s="1"/>
  <c r="L48" i="19"/>
  <c r="J48" i="19"/>
  <c r="K48" i="19" s="1"/>
  <c r="I48" i="19"/>
  <c r="H48" i="19"/>
  <c r="G48" i="19"/>
  <c r="F48" i="19" a="1"/>
  <c r="F48" i="19" s="1"/>
  <c r="E48" i="19"/>
  <c r="D48" i="19"/>
  <c r="AE47" i="19"/>
  <c r="AD47" i="19"/>
  <c r="AC47" i="19"/>
  <c r="AB47" i="19"/>
  <c r="AA47" i="19"/>
  <c r="Z47" i="19"/>
  <c r="Y47" i="19"/>
  <c r="X47" i="19"/>
  <c r="W47" i="19"/>
  <c r="V47" i="19"/>
  <c r="U47" i="19"/>
  <c r="T47" i="19"/>
  <c r="S47" i="19"/>
  <c r="R47" i="19"/>
  <c r="Q47" i="19"/>
  <c r="P47" i="19"/>
  <c r="O47" i="19"/>
  <c r="M47" i="19"/>
  <c r="N47" i="19" s="1"/>
  <c r="L47" i="19"/>
  <c r="J47" i="19"/>
  <c r="K47" i="19" s="1"/>
  <c r="I47" i="19"/>
  <c r="H47" i="19"/>
  <c r="G47" i="19"/>
  <c r="F47" i="19" a="1"/>
  <c r="F47" i="19" s="1"/>
  <c r="E47" i="19"/>
  <c r="D47" i="19"/>
  <c r="AE46" i="19"/>
  <c r="AD46" i="19"/>
  <c r="AC46" i="19"/>
  <c r="AB46" i="19"/>
  <c r="AA46" i="19"/>
  <c r="Z46" i="19"/>
  <c r="Y46" i="19"/>
  <c r="X46" i="19"/>
  <c r="W46" i="19"/>
  <c r="V46" i="19"/>
  <c r="U46" i="19"/>
  <c r="T46" i="19"/>
  <c r="S46" i="19"/>
  <c r="R46" i="19"/>
  <c r="Q46" i="19"/>
  <c r="P46" i="19"/>
  <c r="O46" i="19"/>
  <c r="M46" i="19"/>
  <c r="N46" i="19" s="1"/>
  <c r="L46" i="19"/>
  <c r="J46" i="19"/>
  <c r="K46" i="19" s="1"/>
  <c r="I46" i="19"/>
  <c r="H46" i="19"/>
  <c r="G46" i="19"/>
  <c r="F46" i="19" a="1"/>
  <c r="F46" i="19" s="1"/>
  <c r="E46" i="19"/>
  <c r="D46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M45" i="19"/>
  <c r="N45" i="19" s="1"/>
  <c r="L45" i="19"/>
  <c r="J45" i="19"/>
  <c r="K45" i="19" s="1"/>
  <c r="I45" i="19"/>
  <c r="H45" i="19"/>
  <c r="G45" i="19"/>
  <c r="F45" i="19" a="1"/>
  <c r="F45" i="19" s="1"/>
  <c r="E45" i="19"/>
  <c r="D45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M44" i="19"/>
  <c r="N44" i="19" s="1"/>
  <c r="L44" i="19"/>
  <c r="J44" i="19"/>
  <c r="K44" i="19" s="1"/>
  <c r="I44" i="19"/>
  <c r="H44" i="19"/>
  <c r="G44" i="19"/>
  <c r="F44" i="19" a="1"/>
  <c r="F44" i="19" s="1"/>
  <c r="E44" i="19"/>
  <c r="D44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M43" i="19"/>
  <c r="N43" i="19" s="1"/>
  <c r="L43" i="19"/>
  <c r="J43" i="19"/>
  <c r="K43" i="19" s="1"/>
  <c r="I43" i="19"/>
  <c r="H43" i="19"/>
  <c r="G43" i="19"/>
  <c r="F43" i="19"/>
  <c r="F43" i="19" a="1"/>
  <c r="E43" i="19"/>
  <c r="D43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M42" i="19"/>
  <c r="N42" i="19" s="1"/>
  <c r="L42" i="19"/>
  <c r="J42" i="19"/>
  <c r="K42" i="19" s="1"/>
  <c r="I42" i="19"/>
  <c r="H42" i="19"/>
  <c r="G42" i="19"/>
  <c r="F42" i="19" a="1"/>
  <c r="F42" i="19" s="1"/>
  <c r="E42" i="19"/>
  <c r="D42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M40" i="19"/>
  <c r="N40" i="19" s="1"/>
  <c r="L40" i="19"/>
  <c r="J40" i="19"/>
  <c r="K40" i="19" s="1"/>
  <c r="I40" i="19"/>
  <c r="H40" i="19"/>
  <c r="G40" i="19"/>
  <c r="F40" i="19" a="1"/>
  <c r="F40" i="19" s="1"/>
  <c r="E40" i="19"/>
  <c r="D40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M39" i="19"/>
  <c r="N39" i="19" s="1"/>
  <c r="L39" i="19"/>
  <c r="J39" i="19"/>
  <c r="K39" i="19" s="1"/>
  <c r="I39" i="19"/>
  <c r="H39" i="19"/>
  <c r="G39" i="19"/>
  <c r="F39" i="19" a="1"/>
  <c r="F39" i="19" s="1"/>
  <c r="E39" i="19"/>
  <c r="D39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M38" i="19"/>
  <c r="N38" i="19" s="1"/>
  <c r="L38" i="19"/>
  <c r="J38" i="19"/>
  <c r="K38" i="19" s="1"/>
  <c r="I38" i="19"/>
  <c r="H38" i="19"/>
  <c r="G38" i="19"/>
  <c r="F38" i="19" a="1"/>
  <c r="F38" i="19" s="1"/>
  <c r="E38" i="19"/>
  <c r="D38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M37" i="19"/>
  <c r="N37" i="19" s="1"/>
  <c r="L37" i="19"/>
  <c r="J37" i="19"/>
  <c r="K37" i="19" s="1"/>
  <c r="I37" i="19"/>
  <c r="H37" i="19"/>
  <c r="G37" i="19"/>
  <c r="F37" i="19" a="1"/>
  <c r="F37" i="19" s="1"/>
  <c r="E37" i="19"/>
  <c r="D37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M36" i="19"/>
  <c r="N36" i="19" s="1"/>
  <c r="L36" i="19"/>
  <c r="J36" i="19"/>
  <c r="K36" i="19" s="1"/>
  <c r="I36" i="19"/>
  <c r="H36" i="19"/>
  <c r="G36" i="19"/>
  <c r="F36" i="19" a="1"/>
  <c r="F36" i="19" s="1"/>
  <c r="E36" i="19"/>
  <c r="D36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M35" i="19"/>
  <c r="N35" i="19" s="1"/>
  <c r="L35" i="19"/>
  <c r="J35" i="19"/>
  <c r="K35" i="19" s="1"/>
  <c r="I35" i="19"/>
  <c r="H35" i="19"/>
  <c r="G35" i="19"/>
  <c r="F35" i="19" a="1"/>
  <c r="F35" i="19" s="1"/>
  <c r="E35" i="19"/>
  <c r="D35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M34" i="19"/>
  <c r="N34" i="19" s="1"/>
  <c r="L34" i="19"/>
  <c r="J34" i="19"/>
  <c r="K34" i="19" s="1"/>
  <c r="I34" i="19"/>
  <c r="H34" i="19"/>
  <c r="G34" i="19"/>
  <c r="F34" i="19" a="1"/>
  <c r="F34" i="19" s="1"/>
  <c r="E34" i="19"/>
  <c r="D34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M33" i="19"/>
  <c r="N33" i="19" s="1"/>
  <c r="L33" i="19"/>
  <c r="J33" i="19"/>
  <c r="K33" i="19" s="1"/>
  <c r="I33" i="19"/>
  <c r="H33" i="19"/>
  <c r="G33" i="19"/>
  <c r="F33" i="19" a="1"/>
  <c r="F33" i="19" s="1"/>
  <c r="E33" i="19"/>
  <c r="D33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J32" i="19"/>
  <c r="K32" i="19" s="1"/>
  <c r="I32" i="19"/>
  <c r="H32" i="19"/>
  <c r="G32" i="19"/>
  <c r="F32" i="19" a="1"/>
  <c r="F32" i="19" s="1"/>
  <c r="E32" i="19"/>
  <c r="D32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M30" i="19"/>
  <c r="N30" i="19" s="1"/>
  <c r="L30" i="19"/>
  <c r="J30" i="19"/>
  <c r="K30" i="19" s="1"/>
  <c r="I30" i="19"/>
  <c r="H30" i="19"/>
  <c r="G30" i="19"/>
  <c r="F30" i="19" a="1"/>
  <c r="F30" i="19" s="1"/>
  <c r="E30" i="19"/>
  <c r="D30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M29" i="19"/>
  <c r="N29" i="19" s="1"/>
  <c r="L29" i="19"/>
  <c r="J29" i="19"/>
  <c r="K29" i="19" s="1"/>
  <c r="I29" i="19"/>
  <c r="H29" i="19"/>
  <c r="G29" i="19"/>
  <c r="F29" i="19" a="1"/>
  <c r="F29" i="19" s="1"/>
  <c r="E29" i="19"/>
  <c r="D29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M28" i="19"/>
  <c r="N28" i="19" s="1"/>
  <c r="L28" i="19"/>
  <c r="J28" i="19"/>
  <c r="K28" i="19" s="1"/>
  <c r="I28" i="19"/>
  <c r="H28" i="19"/>
  <c r="G28" i="19"/>
  <c r="F28" i="19" a="1"/>
  <c r="F28" i="19" s="1"/>
  <c r="E28" i="19"/>
  <c r="D28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M27" i="19"/>
  <c r="N27" i="19" s="1"/>
  <c r="L27" i="19"/>
  <c r="J27" i="19"/>
  <c r="K27" i="19" s="1"/>
  <c r="I27" i="19"/>
  <c r="H27" i="19"/>
  <c r="G27" i="19"/>
  <c r="F27" i="19" a="1"/>
  <c r="F27" i="19" s="1"/>
  <c r="E27" i="19"/>
  <c r="D27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M26" i="19"/>
  <c r="N26" i="19" s="1"/>
  <c r="L26" i="19"/>
  <c r="J26" i="19"/>
  <c r="K26" i="19" s="1"/>
  <c r="I26" i="19"/>
  <c r="H26" i="19"/>
  <c r="G26" i="19"/>
  <c r="F26" i="19" a="1"/>
  <c r="F26" i="19" s="1"/>
  <c r="E26" i="19"/>
  <c r="D26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M25" i="19"/>
  <c r="N25" i="19" s="1"/>
  <c r="L25" i="19"/>
  <c r="J25" i="19"/>
  <c r="K25" i="19" s="1"/>
  <c r="I25" i="19"/>
  <c r="H25" i="19"/>
  <c r="G25" i="19"/>
  <c r="F25" i="19" a="1"/>
  <c r="F25" i="19" s="1"/>
  <c r="E25" i="19"/>
  <c r="D25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M24" i="19"/>
  <c r="N24" i="19" s="1"/>
  <c r="L24" i="19"/>
  <c r="J24" i="19"/>
  <c r="K24" i="19" s="1"/>
  <c r="I24" i="19"/>
  <c r="H24" i="19"/>
  <c r="G24" i="19"/>
  <c r="F24" i="19" a="1"/>
  <c r="F24" i="19" s="1"/>
  <c r="E24" i="19"/>
  <c r="D24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M23" i="19"/>
  <c r="N23" i="19" s="1"/>
  <c r="L23" i="19"/>
  <c r="J23" i="19"/>
  <c r="K23" i="19" s="1"/>
  <c r="I23" i="19"/>
  <c r="H23" i="19"/>
  <c r="G23" i="19"/>
  <c r="F23" i="19" a="1"/>
  <c r="F23" i="19" s="1"/>
  <c r="E23" i="19"/>
  <c r="D23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M22" i="19"/>
  <c r="N22" i="19" s="1"/>
  <c r="L22" i="19"/>
  <c r="J22" i="19"/>
  <c r="K22" i="19" s="1"/>
  <c r="I22" i="19"/>
  <c r="H22" i="19"/>
  <c r="G22" i="19"/>
  <c r="F22" i="19" a="1"/>
  <c r="F22" i="19" s="1"/>
  <c r="E22" i="19"/>
  <c r="D22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M21" i="19"/>
  <c r="N21" i="19" s="1"/>
  <c r="L21" i="19"/>
  <c r="J21" i="19"/>
  <c r="K21" i="19" s="1"/>
  <c r="I21" i="19"/>
  <c r="H21" i="19"/>
  <c r="G21" i="19"/>
  <c r="F21" i="19" a="1"/>
  <c r="F21" i="19" s="1"/>
  <c r="E21" i="19"/>
  <c r="D21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M20" i="19"/>
  <c r="N20" i="19" s="1"/>
  <c r="L20" i="19"/>
  <c r="J20" i="19"/>
  <c r="K20" i="19" s="1"/>
  <c r="I20" i="19"/>
  <c r="H20" i="19"/>
  <c r="G20" i="19"/>
  <c r="F20" i="19" a="1"/>
  <c r="F20" i="19" s="1"/>
  <c r="E20" i="19"/>
  <c r="D20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M19" i="19"/>
  <c r="N19" i="19" s="1"/>
  <c r="L19" i="19"/>
  <c r="J19" i="19"/>
  <c r="K19" i="19" s="1"/>
  <c r="I19" i="19"/>
  <c r="H19" i="19"/>
  <c r="G19" i="19"/>
  <c r="F19" i="19" a="1"/>
  <c r="F19" i="19" s="1"/>
  <c r="E19" i="19"/>
  <c r="D19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M18" i="19"/>
  <c r="N18" i="19" s="1"/>
  <c r="L18" i="19"/>
  <c r="J18" i="19"/>
  <c r="K18" i="19" s="1"/>
  <c r="I18" i="19"/>
  <c r="H18" i="19"/>
  <c r="G18" i="19"/>
  <c r="F18" i="19" a="1"/>
  <c r="F18" i="19" s="1"/>
  <c r="E18" i="19"/>
  <c r="D18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M17" i="19"/>
  <c r="N17" i="19" s="1"/>
  <c r="L17" i="19"/>
  <c r="J17" i="19"/>
  <c r="K17" i="19" s="1"/>
  <c r="I17" i="19"/>
  <c r="H17" i="19"/>
  <c r="G17" i="19"/>
  <c r="F17" i="19" a="1"/>
  <c r="F17" i="19" s="1"/>
  <c r="E17" i="19"/>
  <c r="D17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M16" i="19"/>
  <c r="N16" i="19" s="1"/>
  <c r="L16" i="19"/>
  <c r="J16" i="19"/>
  <c r="K16" i="19" s="1"/>
  <c r="I16" i="19"/>
  <c r="H16" i="19"/>
  <c r="G16" i="19"/>
  <c r="F16" i="19" a="1"/>
  <c r="F16" i="19" s="1"/>
  <c r="E16" i="19"/>
  <c r="D16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M15" i="19"/>
  <c r="N15" i="19" s="1"/>
  <c r="L15" i="19"/>
  <c r="J15" i="19"/>
  <c r="K15" i="19" s="1"/>
  <c r="I15" i="19"/>
  <c r="H15" i="19"/>
  <c r="G15" i="19"/>
  <c r="F15" i="19" a="1"/>
  <c r="F15" i="19" s="1"/>
  <c r="E15" i="19"/>
  <c r="D15" i="19"/>
  <c r="AE1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M14" i="19"/>
  <c r="N14" i="19" s="1"/>
  <c r="L14" i="19"/>
  <c r="J14" i="19"/>
  <c r="K14" i="19" s="1"/>
  <c r="I14" i="19"/>
  <c r="H14" i="19"/>
  <c r="G14" i="19"/>
  <c r="F14" i="19" a="1"/>
  <c r="F14" i="19" s="1"/>
  <c r="E14" i="19"/>
  <c r="D14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M13" i="19"/>
  <c r="N13" i="19" s="1"/>
  <c r="L13" i="19"/>
  <c r="J13" i="19"/>
  <c r="K13" i="19" s="1"/>
  <c r="I13" i="19"/>
  <c r="H13" i="19"/>
  <c r="G13" i="19"/>
  <c r="F13" i="19" a="1"/>
  <c r="F13" i="19" s="1"/>
  <c r="E13" i="19"/>
  <c r="D13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M12" i="19"/>
  <c r="N12" i="19" s="1"/>
  <c r="L12" i="19"/>
  <c r="J12" i="19"/>
  <c r="K12" i="19" s="1"/>
  <c r="I12" i="19"/>
  <c r="H12" i="19"/>
  <c r="G12" i="19"/>
  <c r="F12" i="19" a="1"/>
  <c r="F12" i="19" s="1"/>
  <c r="E12" i="19"/>
  <c r="D12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M11" i="19"/>
  <c r="N11" i="19" s="1"/>
  <c r="L11" i="19"/>
  <c r="J11" i="19"/>
  <c r="K11" i="19" s="1"/>
  <c r="I11" i="19"/>
  <c r="H11" i="19"/>
  <c r="G11" i="19"/>
  <c r="F11" i="19" a="1"/>
  <c r="F11" i="19" s="1"/>
  <c r="E11" i="19"/>
  <c r="D11" i="19"/>
  <c r="AE8" i="19"/>
  <c r="AD8" i="19"/>
  <c r="AC8" i="19"/>
  <c r="AB8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M8" i="19"/>
  <c r="N8" i="19" s="1"/>
  <c r="L8" i="19"/>
  <c r="J8" i="19"/>
  <c r="K8" i="19" s="1"/>
  <c r="I8" i="19"/>
  <c r="H8" i="19"/>
  <c r="G8" i="19"/>
  <c r="F8" i="19" a="1"/>
  <c r="F8" i="19" s="1"/>
  <c r="E8" i="19"/>
  <c r="D8" i="19"/>
  <c r="AE7" i="19"/>
  <c r="AD7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M7" i="19"/>
  <c r="N7" i="19" s="1"/>
  <c r="L7" i="19"/>
  <c r="J7" i="19"/>
  <c r="K7" i="19" s="1"/>
  <c r="I7" i="19"/>
  <c r="H7" i="19"/>
  <c r="G7" i="19"/>
  <c r="F7" i="19" a="1"/>
  <c r="F7" i="19" s="1"/>
  <c r="E7" i="19"/>
  <c r="D7" i="19"/>
  <c r="AE6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M6" i="19"/>
  <c r="N6" i="19" s="1"/>
  <c r="L6" i="19"/>
  <c r="J6" i="19"/>
  <c r="K6" i="19" s="1"/>
  <c r="I6" i="19"/>
  <c r="H6" i="19"/>
  <c r="G6" i="19"/>
  <c r="F6" i="19" a="1"/>
  <c r="F6" i="19" s="1"/>
  <c r="E6" i="19"/>
  <c r="D6" i="19"/>
  <c r="AE5" i="19"/>
  <c r="AD5" i="19"/>
  <c r="AC5" i="19"/>
  <c r="AB5" i="19"/>
  <c r="AA5" i="19"/>
  <c r="Z5" i="19"/>
  <c r="Y5" i="19"/>
  <c r="X5" i="19"/>
  <c r="W5" i="19"/>
  <c r="V5" i="19"/>
  <c r="U5" i="19"/>
  <c r="T5" i="19"/>
  <c r="S5" i="19"/>
  <c r="R5" i="19"/>
  <c r="Q5" i="19"/>
  <c r="P5" i="19"/>
  <c r="O5" i="19"/>
  <c r="M5" i="19"/>
  <c r="N5" i="19" s="1"/>
  <c r="L5" i="19"/>
  <c r="J5" i="19"/>
  <c r="K5" i="19" s="1"/>
  <c r="I5" i="19"/>
  <c r="H5" i="19"/>
  <c r="G5" i="19"/>
  <c r="F5" i="19" a="1"/>
  <c r="F5" i="19" s="1"/>
  <c r="E5" i="19"/>
  <c r="D5" i="19"/>
  <c r="AE4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M4" i="19"/>
  <c r="N4" i="19" s="1"/>
  <c r="L4" i="19"/>
  <c r="J4" i="19"/>
  <c r="K4" i="19" s="1"/>
  <c r="I4" i="19"/>
  <c r="H4" i="19"/>
  <c r="G4" i="19"/>
  <c r="F4" i="19" a="1"/>
  <c r="F4" i="19" s="1"/>
  <c r="E4" i="19"/>
  <c r="D4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M3" i="19"/>
  <c r="N3" i="19" s="1"/>
  <c r="L3" i="19"/>
  <c r="J3" i="19"/>
  <c r="K3" i="19" s="1"/>
  <c r="I3" i="19"/>
  <c r="H3" i="19"/>
  <c r="G3" i="19"/>
  <c r="F3" i="19" a="1"/>
  <c r="F3" i="19" s="1"/>
  <c r="E3" i="19"/>
  <c r="D3" i="19"/>
  <c r="AE2" i="19"/>
  <c r="AD2" i="19"/>
  <c r="AC2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O2" i="19"/>
  <c r="M2" i="19"/>
  <c r="N2" i="19" s="1"/>
  <c r="L2" i="19"/>
  <c r="J2" i="19"/>
  <c r="K2" i="19" s="1"/>
  <c r="I2" i="19"/>
  <c r="H2" i="19"/>
  <c r="G2" i="19"/>
  <c r="F2" i="19" a="1"/>
  <c r="F2" i="19" s="1"/>
  <c r="E2" i="19"/>
  <c r="D2" i="19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J11" i="13" a="1"/>
  <c r="I11" i="13"/>
  <c r="H11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J10" i="13" a="1"/>
  <c r="I10" i="13"/>
  <c r="H10" i="13"/>
  <c r="AI9" i="13"/>
  <c r="AH9" i="13"/>
  <c r="AG9" i="13"/>
  <c r="AF9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J9" i="13" a="1"/>
  <c r="I9" i="13"/>
  <c r="H9" i="13"/>
  <c r="AI8" i="13"/>
  <c r="AH8" i="13"/>
  <c r="AG8" i="13"/>
  <c r="AF8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J8" i="13" a="1"/>
  <c r="I8" i="13"/>
  <c r="H8" i="13"/>
  <c r="AI7" i="13"/>
  <c r="AH7" i="13"/>
  <c r="AG7" i="13"/>
  <c r="AF7" i="13"/>
  <c r="AE7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J7" i="13" a="1"/>
  <c r="I7" i="13"/>
  <c r="H7" i="13"/>
  <c r="T6" i="13"/>
  <c r="S6" i="13"/>
  <c r="R6" i="13"/>
  <c r="Q6" i="13"/>
  <c r="P6" i="13"/>
  <c r="O6" i="13"/>
  <c r="N6" i="13"/>
  <c r="M6" i="13"/>
  <c r="L6" i="13"/>
  <c r="K6" i="13"/>
  <c r="J6" i="13"/>
  <c r="J6" i="13" a="1"/>
  <c r="I6" i="13"/>
  <c r="H6" i="13"/>
  <c r="AI5" i="13"/>
  <c r="AH5" i="13"/>
  <c r="AG5" i="13"/>
  <c r="AF5" i="13"/>
  <c r="AE5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J5" i="13" a="1"/>
  <c r="I5" i="13"/>
  <c r="H5" i="13"/>
  <c r="AI4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J4" i="13" a="1"/>
  <c r="I4" i="13"/>
  <c r="H4" i="13"/>
  <c r="AI3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J3" i="13" a="1"/>
  <c r="I3" i="13"/>
  <c r="H3" i="13"/>
  <c r="AI2" i="13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J2" i="13" a="1"/>
  <c r="I2" i="13"/>
  <c r="H2" i="13"/>
  <c r="AD398" i="27"/>
  <c r="AC398" i="27"/>
  <c r="AB398" i="27"/>
  <c r="AA398" i="27"/>
  <c r="AD397" i="27"/>
  <c r="AC397" i="27"/>
  <c r="AB397" i="27"/>
  <c r="AA397" i="27"/>
  <c r="AD396" i="27"/>
  <c r="AC396" i="27"/>
  <c r="AB396" i="27"/>
  <c r="AA396" i="27"/>
  <c r="AD395" i="27"/>
  <c r="AC395" i="27"/>
  <c r="AB395" i="27"/>
  <c r="AA395" i="27"/>
  <c r="AD394" i="27"/>
  <c r="AC394" i="27"/>
  <c r="AB394" i="27"/>
  <c r="AA394" i="27"/>
  <c r="AD393" i="27"/>
  <c r="AC393" i="27"/>
  <c r="AB393" i="27"/>
  <c r="AA393" i="27"/>
  <c r="AD392" i="27"/>
  <c r="AC392" i="27"/>
  <c r="AB392" i="27"/>
  <c r="AA392" i="27"/>
  <c r="AD391" i="27"/>
  <c r="AC391" i="27"/>
  <c r="AB391" i="27"/>
  <c r="AA391" i="27"/>
  <c r="AD390" i="27"/>
  <c r="AC390" i="27"/>
  <c r="AB390" i="27"/>
  <c r="AA390" i="27"/>
  <c r="AD389" i="27"/>
  <c r="AC389" i="27"/>
  <c r="AB389" i="27"/>
  <c r="AA389" i="27"/>
  <c r="AD388" i="27"/>
  <c r="AC388" i="27"/>
  <c r="AB388" i="27"/>
  <c r="AA388" i="27"/>
  <c r="AD387" i="27"/>
  <c r="AC387" i="27"/>
  <c r="AB387" i="27"/>
  <c r="AA387" i="27"/>
  <c r="AD386" i="27"/>
  <c r="AC386" i="27"/>
  <c r="AB386" i="27"/>
  <c r="AA386" i="27"/>
  <c r="AD385" i="27"/>
  <c r="AC385" i="27"/>
  <c r="AB385" i="27"/>
  <c r="AA385" i="27"/>
  <c r="AD384" i="27"/>
  <c r="AC384" i="27"/>
  <c r="AB384" i="27"/>
  <c r="AA384" i="27"/>
  <c r="AD383" i="27"/>
  <c r="AC383" i="27"/>
  <c r="AB383" i="27"/>
  <c r="AA383" i="27"/>
  <c r="AD382" i="27"/>
  <c r="AC382" i="27"/>
  <c r="AB382" i="27"/>
  <c r="AA382" i="27"/>
  <c r="AD381" i="27"/>
  <c r="AC381" i="27"/>
  <c r="AB381" i="27"/>
  <c r="AA381" i="27"/>
  <c r="AD380" i="27"/>
  <c r="AC380" i="27"/>
  <c r="AB380" i="27"/>
  <c r="AA380" i="27"/>
  <c r="AD379" i="27"/>
  <c r="AC379" i="27"/>
  <c r="AB379" i="27"/>
  <c r="AA379" i="27"/>
  <c r="AD378" i="27"/>
  <c r="AC378" i="27"/>
  <c r="AB378" i="27"/>
  <c r="AA378" i="27"/>
  <c r="AD377" i="27"/>
  <c r="AC377" i="27"/>
  <c r="AB377" i="27"/>
  <c r="AA377" i="27"/>
  <c r="AD376" i="27"/>
  <c r="AC376" i="27"/>
  <c r="AB376" i="27"/>
  <c r="AA376" i="27"/>
  <c r="AD375" i="27"/>
  <c r="AC375" i="27"/>
  <c r="AB375" i="27"/>
  <c r="AA375" i="27"/>
  <c r="AD374" i="27"/>
  <c r="AC374" i="27"/>
  <c r="AB374" i="27"/>
  <c r="AA374" i="27"/>
  <c r="AD373" i="27"/>
  <c r="AC373" i="27"/>
  <c r="AB373" i="27"/>
  <c r="AA373" i="27"/>
  <c r="AD372" i="27"/>
  <c r="AC372" i="27"/>
  <c r="AB372" i="27"/>
  <c r="AA372" i="27"/>
  <c r="AD371" i="27"/>
  <c r="AC371" i="27"/>
  <c r="AB371" i="27"/>
  <c r="AA371" i="27"/>
  <c r="AD370" i="27"/>
  <c r="AC370" i="27"/>
  <c r="AB370" i="27"/>
  <c r="AA370" i="27"/>
  <c r="AD369" i="27"/>
  <c r="AC369" i="27"/>
  <c r="AB369" i="27"/>
  <c r="AA369" i="27"/>
  <c r="AD368" i="27"/>
  <c r="AC368" i="27"/>
  <c r="AB368" i="27"/>
  <c r="AA368" i="27"/>
  <c r="AD367" i="27"/>
  <c r="AC367" i="27"/>
  <c r="AB367" i="27"/>
  <c r="AA367" i="27"/>
  <c r="AD366" i="27"/>
  <c r="AC366" i="27"/>
  <c r="AB366" i="27"/>
  <c r="AA366" i="27"/>
  <c r="AD365" i="27"/>
  <c r="AC365" i="27"/>
  <c r="AB365" i="27"/>
  <c r="AA365" i="27"/>
  <c r="AD364" i="27"/>
  <c r="AC364" i="27"/>
  <c r="AB364" i="27"/>
  <c r="AA364" i="27"/>
  <c r="AD363" i="27"/>
  <c r="AC363" i="27"/>
  <c r="AB363" i="27"/>
  <c r="AA363" i="27"/>
  <c r="AD362" i="27"/>
  <c r="AC362" i="27"/>
  <c r="AB362" i="27"/>
  <c r="AA362" i="27"/>
  <c r="AD361" i="27"/>
  <c r="AC361" i="27"/>
  <c r="AB361" i="27"/>
  <c r="AA361" i="27"/>
  <c r="AD360" i="27"/>
  <c r="AC360" i="27"/>
  <c r="AB360" i="27"/>
  <c r="AA360" i="27"/>
  <c r="AD359" i="27"/>
  <c r="AC359" i="27"/>
  <c r="AB359" i="27"/>
  <c r="AA359" i="27"/>
  <c r="AD358" i="27"/>
  <c r="AC358" i="27"/>
  <c r="AB358" i="27"/>
  <c r="AA358" i="27"/>
  <c r="AD357" i="27"/>
  <c r="AC357" i="27"/>
  <c r="AB357" i="27"/>
  <c r="AA357" i="27"/>
  <c r="AD356" i="27"/>
  <c r="AC356" i="27"/>
  <c r="AB356" i="27"/>
  <c r="AA356" i="27"/>
  <c r="AD355" i="27"/>
  <c r="AC355" i="27"/>
  <c r="AB355" i="27"/>
  <c r="AA355" i="27"/>
  <c r="AD354" i="27"/>
  <c r="AC354" i="27"/>
  <c r="AB354" i="27"/>
  <c r="AA354" i="27"/>
  <c r="AD353" i="27"/>
  <c r="AC353" i="27"/>
  <c r="AB353" i="27"/>
  <c r="AA353" i="27"/>
  <c r="AD352" i="27"/>
  <c r="AC352" i="27"/>
  <c r="AB352" i="27"/>
  <c r="AA352" i="27"/>
  <c r="AD351" i="27"/>
  <c r="AC351" i="27"/>
  <c r="AB351" i="27"/>
  <c r="AA351" i="27"/>
  <c r="AD350" i="27"/>
  <c r="AC350" i="27"/>
  <c r="AB350" i="27"/>
  <c r="AA350" i="27"/>
  <c r="AD349" i="27"/>
  <c r="AC349" i="27"/>
  <c r="AB349" i="27"/>
  <c r="AA349" i="27"/>
  <c r="AD348" i="27"/>
  <c r="AC348" i="27"/>
  <c r="AB348" i="27"/>
  <c r="AA348" i="27"/>
  <c r="AD347" i="27"/>
  <c r="AC347" i="27"/>
  <c r="AB347" i="27"/>
  <c r="AA347" i="27"/>
  <c r="AD346" i="27"/>
  <c r="AC346" i="27"/>
  <c r="AB346" i="27"/>
  <c r="AA346" i="27"/>
  <c r="AD345" i="27"/>
  <c r="AC345" i="27"/>
  <c r="AB345" i="27"/>
  <c r="AA345" i="27"/>
  <c r="AD344" i="27"/>
  <c r="AC344" i="27"/>
  <c r="AB344" i="27"/>
  <c r="AA344" i="27"/>
  <c r="AD343" i="27"/>
  <c r="AC343" i="27"/>
  <c r="AB343" i="27"/>
  <c r="AA343" i="27"/>
  <c r="AD342" i="27"/>
  <c r="AC342" i="27"/>
  <c r="AB342" i="27"/>
  <c r="AA342" i="27"/>
  <c r="AD341" i="27"/>
  <c r="AC341" i="27"/>
  <c r="AB341" i="27"/>
  <c r="AA341" i="27"/>
  <c r="AD340" i="27"/>
  <c r="AC340" i="27"/>
  <c r="AB340" i="27"/>
  <c r="AA340" i="27"/>
  <c r="AD339" i="27"/>
  <c r="AC339" i="27"/>
  <c r="AB339" i="27"/>
  <c r="AA339" i="27"/>
  <c r="AD338" i="27"/>
  <c r="AC338" i="27"/>
  <c r="AB338" i="27"/>
  <c r="AA338" i="27"/>
  <c r="AD337" i="27"/>
  <c r="AC337" i="27"/>
  <c r="AB337" i="27"/>
  <c r="AA337" i="27"/>
  <c r="AD336" i="27"/>
  <c r="AC336" i="27"/>
  <c r="AB336" i="27"/>
  <c r="AA336" i="27"/>
  <c r="AD335" i="27"/>
  <c r="AC335" i="27"/>
  <c r="AB335" i="27"/>
  <c r="AA335" i="27"/>
  <c r="AD334" i="27"/>
  <c r="AC334" i="27"/>
  <c r="AB334" i="27"/>
  <c r="AA334" i="27"/>
  <c r="AD333" i="27"/>
  <c r="AC333" i="27"/>
  <c r="AB333" i="27"/>
  <c r="AA333" i="27"/>
  <c r="AD332" i="27"/>
  <c r="AC332" i="27"/>
  <c r="AB332" i="27"/>
  <c r="AA332" i="27"/>
  <c r="AD331" i="27"/>
  <c r="AC331" i="27"/>
  <c r="AB331" i="27"/>
  <c r="AA331" i="27"/>
  <c r="AD330" i="27"/>
  <c r="AC330" i="27"/>
  <c r="AB330" i="27"/>
  <c r="AA330" i="27"/>
  <c r="AD329" i="27"/>
  <c r="AC329" i="27"/>
  <c r="AB329" i="27"/>
  <c r="AA329" i="27"/>
  <c r="AD328" i="27"/>
  <c r="AC328" i="27"/>
  <c r="AB328" i="27"/>
  <c r="AA328" i="27"/>
  <c r="AD327" i="27"/>
  <c r="AC327" i="27"/>
  <c r="AB327" i="27"/>
  <c r="AA327" i="27"/>
  <c r="AD326" i="27"/>
  <c r="AC326" i="27"/>
  <c r="AB326" i="27"/>
  <c r="AA326" i="27"/>
  <c r="AD325" i="27"/>
  <c r="AC325" i="27"/>
  <c r="AB325" i="27"/>
  <c r="AA325" i="27"/>
  <c r="AD324" i="27"/>
  <c r="AC324" i="27"/>
  <c r="AB324" i="27"/>
  <c r="AA324" i="27"/>
  <c r="AD323" i="27"/>
  <c r="AC323" i="27"/>
  <c r="AB323" i="27"/>
  <c r="AA323" i="27"/>
  <c r="AD322" i="27"/>
  <c r="AC322" i="27"/>
  <c r="AB322" i="27"/>
  <c r="AA322" i="27"/>
  <c r="AD321" i="27"/>
  <c r="AC321" i="27"/>
  <c r="AB321" i="27"/>
  <c r="AA321" i="27"/>
  <c r="AD320" i="27"/>
  <c r="AC320" i="27"/>
  <c r="AB320" i="27"/>
  <c r="AA320" i="27"/>
  <c r="AD319" i="27"/>
  <c r="AC319" i="27"/>
  <c r="AB319" i="27"/>
  <c r="AA319" i="27"/>
  <c r="AD318" i="27"/>
  <c r="AC318" i="27"/>
  <c r="AB318" i="27"/>
  <c r="AA318" i="27"/>
  <c r="AD317" i="27"/>
  <c r="AC317" i="27"/>
  <c r="AB317" i="27"/>
  <c r="AA317" i="27"/>
  <c r="AD316" i="27"/>
  <c r="AC316" i="27"/>
  <c r="AB316" i="27"/>
  <c r="AA316" i="27"/>
  <c r="AD315" i="27"/>
  <c r="AC315" i="27"/>
  <c r="AB315" i="27"/>
  <c r="AA315" i="27"/>
  <c r="AD314" i="27"/>
  <c r="AC314" i="27"/>
  <c r="AB314" i="27"/>
  <c r="AA314" i="27"/>
  <c r="AD313" i="27"/>
  <c r="AC313" i="27"/>
  <c r="AB313" i="27"/>
  <c r="AA313" i="27"/>
  <c r="AD312" i="27"/>
  <c r="AC312" i="27"/>
  <c r="AB312" i="27"/>
  <c r="AA312" i="27"/>
  <c r="AD311" i="27"/>
  <c r="AC311" i="27"/>
  <c r="AB311" i="27"/>
  <c r="AA311" i="27"/>
  <c r="AD310" i="27"/>
  <c r="AC310" i="27"/>
  <c r="AB310" i="27"/>
  <c r="AA310" i="27"/>
  <c r="AD309" i="27"/>
  <c r="AC309" i="27"/>
  <c r="AB309" i="27"/>
  <c r="AA309" i="27"/>
  <c r="AD308" i="27"/>
  <c r="AC308" i="27"/>
  <c r="AB308" i="27"/>
  <c r="AA308" i="27"/>
  <c r="AD307" i="27"/>
  <c r="AC307" i="27"/>
  <c r="AB307" i="27"/>
  <c r="AA307" i="27"/>
  <c r="AD306" i="27"/>
  <c r="AC306" i="27"/>
  <c r="AB306" i="27"/>
  <c r="AA306" i="27"/>
  <c r="AD305" i="27"/>
  <c r="AC305" i="27"/>
  <c r="AB305" i="27"/>
  <c r="AA305" i="27"/>
  <c r="AD304" i="27"/>
  <c r="AC304" i="27"/>
  <c r="AB304" i="27"/>
  <c r="AA304" i="27"/>
  <c r="AD303" i="27"/>
  <c r="AC303" i="27"/>
  <c r="AB303" i="27"/>
  <c r="AA303" i="27"/>
  <c r="AD302" i="27"/>
  <c r="AC302" i="27"/>
  <c r="AB302" i="27"/>
  <c r="AA302" i="27"/>
  <c r="AD301" i="27"/>
  <c r="AC301" i="27"/>
  <c r="AB301" i="27"/>
  <c r="AA301" i="27"/>
  <c r="AD300" i="27"/>
  <c r="AC300" i="27"/>
  <c r="AB300" i="27"/>
  <c r="AA300" i="27"/>
  <c r="AD299" i="27"/>
  <c r="AC299" i="27"/>
  <c r="AB299" i="27"/>
  <c r="AA299" i="27"/>
  <c r="AD298" i="27"/>
  <c r="AC298" i="27"/>
  <c r="AB298" i="27"/>
  <c r="AA298" i="27"/>
  <c r="AD297" i="27"/>
  <c r="AC297" i="27"/>
  <c r="AB297" i="27"/>
  <c r="AA297" i="27"/>
  <c r="AD296" i="27"/>
  <c r="AC296" i="27"/>
  <c r="AB296" i="27"/>
  <c r="AA296" i="27"/>
  <c r="AD295" i="27"/>
  <c r="AC295" i="27"/>
  <c r="AB295" i="27"/>
  <c r="AA295" i="27"/>
  <c r="AD294" i="27"/>
  <c r="AC294" i="27"/>
  <c r="AB294" i="27"/>
  <c r="AA294" i="27"/>
  <c r="AD293" i="27"/>
  <c r="AC293" i="27"/>
  <c r="AB293" i="27"/>
  <c r="AA293" i="27"/>
  <c r="AD292" i="27"/>
  <c r="AC292" i="27"/>
  <c r="AB292" i="27"/>
  <c r="AA292" i="27"/>
  <c r="AD291" i="27"/>
  <c r="AC291" i="27"/>
  <c r="AB291" i="27"/>
  <c r="AA291" i="27"/>
  <c r="AD290" i="27"/>
  <c r="AC290" i="27"/>
  <c r="AB290" i="27"/>
  <c r="AA290" i="27"/>
  <c r="AD289" i="27"/>
  <c r="AC289" i="27"/>
  <c r="AB289" i="27"/>
  <c r="AA289" i="27"/>
  <c r="AD288" i="27"/>
  <c r="AC288" i="27"/>
  <c r="AB288" i="27"/>
  <c r="AA288" i="27"/>
  <c r="AD287" i="27"/>
  <c r="AC287" i="27"/>
  <c r="AB287" i="27"/>
  <c r="AA287" i="27"/>
  <c r="AD286" i="27"/>
  <c r="AC286" i="27"/>
  <c r="AB286" i="27"/>
  <c r="AA286" i="27"/>
  <c r="AD285" i="27"/>
  <c r="AC285" i="27"/>
  <c r="AB285" i="27"/>
  <c r="AA285" i="27"/>
  <c r="AD284" i="27"/>
  <c r="AC284" i="27"/>
  <c r="AB284" i="27"/>
  <c r="AA284" i="27"/>
  <c r="AD283" i="27"/>
  <c r="AC283" i="27"/>
  <c r="AB283" i="27"/>
  <c r="AA283" i="27"/>
  <c r="AD282" i="27"/>
  <c r="AC282" i="27"/>
  <c r="AB282" i="27"/>
  <c r="AA282" i="27"/>
  <c r="AD281" i="27"/>
  <c r="AC281" i="27"/>
  <c r="AB281" i="27"/>
  <c r="AA281" i="27"/>
  <c r="AD280" i="27"/>
  <c r="AC280" i="27"/>
  <c r="AB280" i="27"/>
  <c r="AA280" i="27"/>
  <c r="AD279" i="27"/>
  <c r="AC279" i="27"/>
  <c r="AB279" i="27"/>
  <c r="AA279" i="27"/>
  <c r="AD278" i="27"/>
  <c r="AC278" i="27"/>
  <c r="AB278" i="27"/>
  <c r="AA278" i="27"/>
  <c r="AD277" i="27"/>
  <c r="AC277" i="27"/>
  <c r="AB277" i="27"/>
  <c r="AA277" i="27"/>
  <c r="AD276" i="27"/>
  <c r="AC276" i="27"/>
  <c r="AB276" i="27"/>
  <c r="AA276" i="27"/>
  <c r="AD275" i="27"/>
  <c r="AC275" i="27"/>
  <c r="AB275" i="27"/>
  <c r="AA275" i="27"/>
  <c r="AD274" i="27"/>
  <c r="AC274" i="27"/>
  <c r="AB274" i="27"/>
  <c r="AA274" i="27"/>
  <c r="AD273" i="27"/>
  <c r="AC273" i="27"/>
  <c r="AB273" i="27"/>
  <c r="AA273" i="27"/>
  <c r="AD272" i="27"/>
  <c r="AC272" i="27"/>
  <c r="AB272" i="27"/>
  <c r="AA272" i="27"/>
  <c r="AD271" i="27"/>
  <c r="AC271" i="27"/>
  <c r="AB271" i="27"/>
  <c r="AA271" i="27"/>
  <c r="AD270" i="27"/>
  <c r="AC270" i="27"/>
  <c r="AB270" i="27"/>
  <c r="AA270" i="27"/>
  <c r="AD269" i="27"/>
  <c r="AC269" i="27"/>
  <c r="AB269" i="27"/>
  <c r="AA269" i="27"/>
  <c r="AD268" i="27"/>
  <c r="AC268" i="27"/>
  <c r="AB268" i="27"/>
  <c r="AA268" i="27"/>
  <c r="AD267" i="27"/>
  <c r="AC267" i="27"/>
  <c r="AB267" i="27"/>
  <c r="AA267" i="27"/>
  <c r="AD266" i="27"/>
  <c r="AC266" i="27"/>
  <c r="AB266" i="27"/>
  <c r="AA266" i="27"/>
  <c r="AD265" i="27"/>
  <c r="AC265" i="27"/>
  <c r="AB265" i="27"/>
  <c r="AA265" i="27"/>
  <c r="AD264" i="27"/>
  <c r="AC264" i="27"/>
  <c r="AB264" i="27"/>
  <c r="AA264" i="27"/>
  <c r="AD263" i="27"/>
  <c r="AC263" i="27"/>
  <c r="AB263" i="27"/>
  <c r="AA263" i="27"/>
  <c r="AD262" i="27"/>
  <c r="AC262" i="27"/>
  <c r="AB262" i="27"/>
  <c r="AA262" i="27"/>
  <c r="AD261" i="27"/>
  <c r="AC261" i="27"/>
  <c r="AB261" i="27"/>
  <c r="AA261" i="27"/>
  <c r="AD260" i="27"/>
  <c r="AC260" i="27"/>
  <c r="AB260" i="27"/>
  <c r="AA260" i="27"/>
  <c r="AD259" i="27"/>
  <c r="AC259" i="27"/>
  <c r="AB259" i="27"/>
  <c r="AA259" i="27"/>
  <c r="AD258" i="27"/>
  <c r="AC258" i="27"/>
  <c r="AB258" i="27"/>
  <c r="AA258" i="27"/>
  <c r="AD257" i="27"/>
  <c r="AC257" i="27"/>
  <c r="AB257" i="27"/>
  <c r="AA257" i="27"/>
  <c r="AD256" i="27"/>
  <c r="AC256" i="27"/>
  <c r="AB256" i="27"/>
  <c r="AA256" i="27"/>
  <c r="AD255" i="27"/>
  <c r="AC255" i="27"/>
  <c r="AB255" i="27"/>
  <c r="AA255" i="27"/>
  <c r="AD254" i="27"/>
  <c r="AC254" i="27"/>
  <c r="AB254" i="27"/>
  <c r="AA254" i="27"/>
  <c r="AD253" i="27"/>
  <c r="AC253" i="27"/>
  <c r="AB253" i="27"/>
  <c r="AA253" i="27"/>
  <c r="AD252" i="27"/>
  <c r="AC252" i="27"/>
  <c r="AB252" i="27"/>
  <c r="AA252" i="27"/>
  <c r="AD251" i="27"/>
  <c r="AC251" i="27"/>
  <c r="AB251" i="27"/>
  <c r="AA251" i="27"/>
  <c r="AD250" i="27"/>
  <c r="AC250" i="27"/>
  <c r="AB250" i="27"/>
  <c r="AA250" i="27"/>
  <c r="AD249" i="27"/>
  <c r="AC249" i="27"/>
  <c r="AB249" i="27"/>
  <c r="AA249" i="27"/>
  <c r="AD248" i="27"/>
  <c r="AC248" i="27"/>
  <c r="AB248" i="27"/>
  <c r="AA248" i="27"/>
  <c r="AD247" i="27"/>
  <c r="AC247" i="27"/>
  <c r="AB247" i="27"/>
  <c r="AA247" i="27"/>
  <c r="AD246" i="27"/>
  <c r="AC246" i="27"/>
  <c r="AB246" i="27"/>
  <c r="AA246" i="27"/>
  <c r="AD245" i="27"/>
  <c r="AC245" i="27"/>
  <c r="AB245" i="27"/>
  <c r="AA245" i="27"/>
  <c r="AD244" i="27"/>
  <c r="AC244" i="27"/>
  <c r="AB244" i="27"/>
  <c r="AA244" i="27"/>
  <c r="AD243" i="27"/>
  <c r="AC243" i="27"/>
  <c r="AB243" i="27"/>
  <c r="AA243" i="27"/>
  <c r="AD242" i="27"/>
  <c r="AC242" i="27"/>
  <c r="AB242" i="27"/>
  <c r="AA242" i="27"/>
  <c r="AD241" i="27"/>
  <c r="AC241" i="27"/>
  <c r="AB241" i="27"/>
  <c r="AA241" i="27"/>
  <c r="AD240" i="27"/>
  <c r="AC240" i="27"/>
  <c r="AB240" i="27"/>
  <c r="AA240" i="27"/>
  <c r="AD239" i="27"/>
  <c r="AC239" i="27"/>
  <c r="AB239" i="27"/>
  <c r="AA239" i="27"/>
  <c r="AD238" i="27"/>
  <c r="AC238" i="27"/>
  <c r="AB238" i="27"/>
  <c r="AA238" i="27"/>
  <c r="AD237" i="27"/>
  <c r="AC237" i="27"/>
  <c r="AB237" i="27"/>
  <c r="AA237" i="27"/>
  <c r="AD236" i="27"/>
  <c r="AC236" i="27"/>
  <c r="AB236" i="27"/>
  <c r="AA236" i="27"/>
  <c r="AD235" i="27"/>
  <c r="AC235" i="27"/>
  <c r="AB235" i="27"/>
  <c r="AA235" i="27"/>
  <c r="AD234" i="27"/>
  <c r="AC234" i="27"/>
  <c r="AB234" i="27"/>
  <c r="AA234" i="27"/>
  <c r="AD233" i="27"/>
  <c r="AC233" i="27"/>
  <c r="AB233" i="27"/>
  <c r="AA233" i="27"/>
  <c r="AD232" i="27"/>
  <c r="AC232" i="27"/>
  <c r="AB232" i="27"/>
  <c r="AA232" i="27"/>
  <c r="AD231" i="27"/>
  <c r="AC231" i="27"/>
  <c r="AB231" i="27"/>
  <c r="AA231" i="27"/>
  <c r="AD230" i="27"/>
  <c r="AC230" i="27"/>
  <c r="AB230" i="27"/>
  <c r="AA230" i="27"/>
  <c r="AD229" i="27"/>
  <c r="AC229" i="27"/>
  <c r="AB229" i="27"/>
  <c r="AA229" i="27"/>
  <c r="AD228" i="27"/>
  <c r="AC228" i="27"/>
  <c r="AB228" i="27"/>
  <c r="AA228" i="27"/>
  <c r="AD227" i="27"/>
  <c r="AC227" i="27"/>
  <c r="AB227" i="27"/>
  <c r="AA227" i="27"/>
  <c r="AD226" i="27"/>
  <c r="AC226" i="27"/>
  <c r="AB226" i="27"/>
  <c r="AA226" i="27"/>
  <c r="AD225" i="27"/>
  <c r="AC225" i="27"/>
  <c r="AB225" i="27"/>
  <c r="AA225" i="27"/>
  <c r="AD224" i="27"/>
  <c r="AC224" i="27"/>
  <c r="AB224" i="27"/>
  <c r="AA224" i="27"/>
  <c r="AD223" i="27"/>
  <c r="AC223" i="27"/>
  <c r="AB223" i="27"/>
  <c r="AA223" i="27"/>
  <c r="AD222" i="27"/>
  <c r="AC222" i="27"/>
  <c r="AB222" i="27"/>
  <c r="AA222" i="27"/>
  <c r="AD221" i="27"/>
  <c r="AC221" i="27"/>
  <c r="AB221" i="27"/>
  <c r="AA221" i="27"/>
  <c r="AD220" i="27"/>
  <c r="AC220" i="27"/>
  <c r="AB220" i="27"/>
  <c r="AA220" i="27"/>
  <c r="AD219" i="27"/>
  <c r="AC219" i="27"/>
  <c r="AB219" i="27"/>
  <c r="AA219" i="27"/>
  <c r="AD218" i="27"/>
  <c r="AC218" i="27"/>
  <c r="AB218" i="27"/>
  <c r="AA218" i="27"/>
  <c r="AD217" i="27"/>
  <c r="AC217" i="27"/>
  <c r="AB217" i="27"/>
  <c r="AA217" i="27"/>
  <c r="AD216" i="27"/>
  <c r="AC216" i="27"/>
  <c r="AB216" i="27"/>
  <c r="AA216" i="27"/>
  <c r="AD215" i="27"/>
  <c r="AC215" i="27"/>
  <c r="AB215" i="27"/>
  <c r="AA215" i="27"/>
  <c r="AD214" i="27"/>
  <c r="AC214" i="27"/>
  <c r="AB214" i="27"/>
  <c r="AA214" i="27"/>
  <c r="AD213" i="27"/>
  <c r="AC213" i="27"/>
  <c r="AB213" i="27"/>
  <c r="AA213" i="27"/>
  <c r="AD212" i="27"/>
  <c r="AC212" i="27"/>
  <c r="AB212" i="27"/>
  <c r="AA212" i="27"/>
  <c r="AD211" i="27"/>
  <c r="AC211" i="27"/>
  <c r="AB211" i="27"/>
  <c r="AA211" i="27"/>
  <c r="AD210" i="27"/>
  <c r="AC210" i="27"/>
  <c r="AB210" i="27"/>
  <c r="AA210" i="27"/>
  <c r="AD209" i="27"/>
  <c r="AC209" i="27"/>
  <c r="AB209" i="27"/>
  <c r="AA209" i="27"/>
  <c r="AD208" i="27"/>
  <c r="AC208" i="27"/>
  <c r="AB208" i="27"/>
  <c r="AA208" i="27"/>
  <c r="AD207" i="27"/>
  <c r="AC207" i="27"/>
  <c r="AB207" i="27"/>
  <c r="AA207" i="27"/>
  <c r="AD206" i="27"/>
  <c r="AC206" i="27"/>
  <c r="AB206" i="27"/>
  <c r="AA206" i="27"/>
  <c r="AD205" i="27"/>
  <c r="AC205" i="27"/>
  <c r="AB205" i="27"/>
  <c r="AA205" i="27"/>
  <c r="AD204" i="27"/>
  <c r="AC204" i="27"/>
  <c r="AB204" i="27"/>
  <c r="AA204" i="27"/>
  <c r="AD203" i="27"/>
  <c r="AC203" i="27"/>
  <c r="AB203" i="27"/>
  <c r="AA203" i="27"/>
  <c r="AD202" i="27"/>
  <c r="AC202" i="27"/>
  <c r="AB202" i="27"/>
  <c r="AA202" i="27"/>
  <c r="AD201" i="27"/>
  <c r="AC201" i="27"/>
  <c r="AB201" i="27"/>
  <c r="AA201" i="27"/>
  <c r="AD200" i="27"/>
  <c r="AC200" i="27"/>
  <c r="AB200" i="27"/>
  <c r="AA200" i="27"/>
  <c r="AD199" i="27"/>
  <c r="AC199" i="27"/>
  <c r="AB199" i="27"/>
  <c r="AA199" i="27"/>
  <c r="AD198" i="27"/>
  <c r="AC198" i="27"/>
  <c r="AB198" i="27"/>
  <c r="AA198" i="27"/>
  <c r="AD197" i="27"/>
  <c r="AC197" i="27"/>
  <c r="AB197" i="27"/>
  <c r="AA197" i="27"/>
  <c r="AD196" i="27"/>
  <c r="AC196" i="27"/>
  <c r="AB196" i="27"/>
  <c r="AA196" i="27"/>
  <c r="AD195" i="27"/>
  <c r="AC195" i="27"/>
  <c r="AB195" i="27"/>
  <c r="AA195" i="27"/>
  <c r="AD194" i="27"/>
  <c r="AC194" i="27"/>
  <c r="AB194" i="27"/>
  <c r="AA194" i="27"/>
  <c r="AD193" i="27"/>
  <c r="AC193" i="27"/>
  <c r="AB193" i="27"/>
  <c r="AA193" i="27"/>
  <c r="AD192" i="27"/>
  <c r="AC192" i="27"/>
  <c r="AB192" i="27"/>
  <c r="AA192" i="27"/>
  <c r="AD191" i="27"/>
  <c r="AC191" i="27"/>
  <c r="AB191" i="27"/>
  <c r="AA191" i="27"/>
  <c r="AD190" i="27"/>
  <c r="AC190" i="27"/>
  <c r="AB190" i="27"/>
  <c r="AA190" i="27"/>
  <c r="AD189" i="27"/>
  <c r="AC189" i="27"/>
  <c r="AB189" i="27"/>
  <c r="AA189" i="27"/>
  <c r="AD188" i="27"/>
  <c r="AC188" i="27"/>
  <c r="AB188" i="27"/>
  <c r="AA188" i="27"/>
  <c r="AD187" i="27"/>
  <c r="AC187" i="27"/>
  <c r="AB187" i="27"/>
  <c r="AA187" i="27"/>
  <c r="AD186" i="27"/>
  <c r="AC186" i="27"/>
  <c r="AB186" i="27"/>
  <c r="AA186" i="27"/>
  <c r="AD185" i="27"/>
  <c r="AC185" i="27"/>
  <c r="AB185" i="27"/>
  <c r="AA185" i="27"/>
  <c r="AD184" i="27"/>
  <c r="AC184" i="27"/>
  <c r="AB184" i="27"/>
  <c r="AA184" i="27"/>
  <c r="AD183" i="27"/>
  <c r="AC183" i="27"/>
  <c r="AB183" i="27"/>
  <c r="AA183" i="27"/>
  <c r="AD182" i="27"/>
  <c r="AC182" i="27"/>
  <c r="AB182" i="27"/>
  <c r="AA182" i="27"/>
  <c r="AD181" i="27"/>
  <c r="AC181" i="27"/>
  <c r="AB181" i="27"/>
  <c r="AA181" i="27"/>
  <c r="AD180" i="27"/>
  <c r="AC180" i="27"/>
  <c r="AB180" i="27"/>
  <c r="AA180" i="27"/>
  <c r="AD179" i="27"/>
  <c r="AC179" i="27"/>
  <c r="AB179" i="27"/>
  <c r="AA179" i="27"/>
  <c r="AD178" i="27"/>
  <c r="AC178" i="27"/>
  <c r="AB178" i="27"/>
  <c r="AA178" i="27"/>
  <c r="AD177" i="27"/>
  <c r="AC177" i="27"/>
  <c r="AB177" i="27"/>
  <c r="AA177" i="27"/>
  <c r="AD176" i="27"/>
  <c r="AC176" i="27"/>
  <c r="AB176" i="27"/>
  <c r="AA176" i="27"/>
  <c r="AD175" i="27"/>
  <c r="AC175" i="27"/>
  <c r="AB175" i="27"/>
  <c r="AA175" i="27"/>
  <c r="AD174" i="27"/>
  <c r="AC174" i="27"/>
  <c r="AB174" i="27"/>
  <c r="AA174" i="27"/>
  <c r="AD173" i="27"/>
  <c r="AC173" i="27"/>
  <c r="AB173" i="27"/>
  <c r="AA173" i="27"/>
  <c r="AD172" i="27"/>
  <c r="AC172" i="27"/>
  <c r="AB172" i="27"/>
  <c r="AA172" i="27"/>
  <c r="AD171" i="27"/>
  <c r="AC171" i="27"/>
  <c r="AB171" i="27"/>
  <c r="AA171" i="27"/>
  <c r="AD170" i="27"/>
  <c r="AC170" i="27"/>
  <c r="AB170" i="27"/>
  <c r="AA170" i="27"/>
  <c r="AD169" i="27"/>
  <c r="AC169" i="27"/>
  <c r="AB169" i="27"/>
  <c r="AA169" i="27"/>
  <c r="AD168" i="27"/>
  <c r="AC168" i="27"/>
  <c r="AB168" i="27"/>
  <c r="AA168" i="27"/>
  <c r="AD167" i="27"/>
  <c r="AC167" i="27"/>
  <c r="AB167" i="27"/>
  <c r="AA167" i="27"/>
  <c r="AD166" i="27"/>
  <c r="AC166" i="27"/>
  <c r="AB166" i="27"/>
  <c r="AA166" i="27"/>
  <c r="AD165" i="27"/>
  <c r="AC165" i="27"/>
  <c r="AB165" i="27"/>
  <c r="AA165" i="27"/>
  <c r="AD164" i="27"/>
  <c r="AC164" i="27"/>
  <c r="AB164" i="27"/>
  <c r="AA164" i="27"/>
  <c r="AD163" i="27"/>
  <c r="AC163" i="27"/>
  <c r="AB163" i="27"/>
  <c r="AA163" i="27"/>
  <c r="AD162" i="27"/>
  <c r="AC162" i="27"/>
  <c r="AB162" i="27"/>
  <c r="AA162" i="27"/>
  <c r="AD161" i="27"/>
  <c r="AC161" i="27"/>
  <c r="AB161" i="27"/>
  <c r="AA161" i="27"/>
  <c r="AD160" i="27"/>
  <c r="AC160" i="27"/>
  <c r="AB160" i="27"/>
  <c r="AA160" i="27"/>
  <c r="AD159" i="27"/>
  <c r="AC159" i="27"/>
  <c r="AB159" i="27"/>
  <c r="AA159" i="27"/>
  <c r="AD158" i="27"/>
  <c r="AC158" i="27"/>
  <c r="AB158" i="27"/>
  <c r="AA158" i="27"/>
  <c r="AD157" i="27"/>
  <c r="AC157" i="27"/>
  <c r="AB157" i="27"/>
  <c r="AA157" i="27"/>
  <c r="AD156" i="27"/>
  <c r="AC156" i="27"/>
  <c r="AB156" i="27"/>
  <c r="AA156" i="27"/>
  <c r="AD155" i="27"/>
  <c r="AC155" i="27"/>
  <c r="AB155" i="27"/>
  <c r="AA155" i="27"/>
  <c r="AD154" i="27"/>
  <c r="AC154" i="27"/>
  <c r="AB154" i="27"/>
  <c r="AA154" i="27"/>
  <c r="AD153" i="27"/>
  <c r="AC153" i="27"/>
  <c r="AB153" i="27"/>
  <c r="AA153" i="27"/>
  <c r="AD152" i="27"/>
  <c r="AC152" i="27"/>
  <c r="AB152" i="27"/>
  <c r="AA152" i="27"/>
  <c r="AD151" i="27"/>
  <c r="AC151" i="27"/>
  <c r="AB151" i="27"/>
  <c r="AA151" i="27"/>
  <c r="AD150" i="27"/>
  <c r="AC150" i="27"/>
  <c r="AB150" i="27"/>
  <c r="AA150" i="27"/>
  <c r="AD149" i="27"/>
  <c r="AC149" i="27"/>
  <c r="AB149" i="27"/>
  <c r="AA149" i="27"/>
  <c r="AD148" i="27"/>
  <c r="AC148" i="27"/>
  <c r="AB148" i="27"/>
  <c r="AA148" i="27"/>
  <c r="AD147" i="27"/>
  <c r="AC147" i="27"/>
  <c r="AB147" i="27"/>
  <c r="AA147" i="27"/>
  <c r="AD146" i="27"/>
  <c r="AC146" i="27"/>
  <c r="AB146" i="27"/>
  <c r="AA146" i="27"/>
  <c r="AD145" i="27"/>
  <c r="AC145" i="27"/>
  <c r="AB145" i="27"/>
  <c r="AA145" i="27"/>
  <c r="AD144" i="27"/>
  <c r="AC144" i="27"/>
  <c r="AB144" i="27"/>
  <c r="AA144" i="27"/>
  <c r="AD143" i="27"/>
  <c r="AC143" i="27"/>
  <c r="AB143" i="27"/>
  <c r="AA143" i="27"/>
  <c r="AD142" i="27"/>
  <c r="AC142" i="27"/>
  <c r="AB142" i="27"/>
  <c r="AA142" i="27"/>
  <c r="AD141" i="27"/>
  <c r="AC141" i="27"/>
  <c r="AB141" i="27"/>
  <c r="AA141" i="27"/>
  <c r="AD140" i="27"/>
  <c r="AC140" i="27"/>
  <c r="AB140" i="27"/>
  <c r="AA140" i="27"/>
  <c r="AD139" i="27"/>
  <c r="AC139" i="27"/>
  <c r="AB139" i="27"/>
  <c r="AA139" i="27"/>
  <c r="AD138" i="27"/>
  <c r="AC138" i="27"/>
  <c r="AB138" i="27"/>
  <c r="AA138" i="27"/>
  <c r="AD137" i="27"/>
  <c r="AC137" i="27"/>
  <c r="AB137" i="27"/>
  <c r="AA137" i="27"/>
  <c r="AD136" i="27"/>
  <c r="AC136" i="27"/>
  <c r="AB136" i="27"/>
  <c r="AA136" i="27"/>
  <c r="AD135" i="27"/>
  <c r="AC135" i="27"/>
  <c r="AB135" i="27"/>
  <c r="AA135" i="27"/>
  <c r="AD134" i="27"/>
  <c r="AC134" i="27"/>
  <c r="AB134" i="27"/>
  <c r="AA134" i="27"/>
  <c r="AD133" i="27"/>
  <c r="AC133" i="27"/>
  <c r="AB133" i="27"/>
  <c r="AA133" i="27"/>
  <c r="AD132" i="27"/>
  <c r="AC132" i="27"/>
  <c r="AB132" i="27"/>
  <c r="AA132" i="27"/>
  <c r="AD131" i="27"/>
  <c r="AC131" i="27"/>
  <c r="AB131" i="27"/>
  <c r="AA131" i="27"/>
  <c r="AD130" i="27"/>
  <c r="AC130" i="27"/>
  <c r="AB130" i="27"/>
  <c r="AA130" i="27"/>
  <c r="AD129" i="27"/>
  <c r="AC129" i="27"/>
  <c r="AB129" i="27"/>
  <c r="AA129" i="27"/>
  <c r="AD128" i="27"/>
  <c r="AC128" i="27"/>
  <c r="AB128" i="27"/>
  <c r="AA128" i="27"/>
  <c r="AD127" i="27"/>
  <c r="AC127" i="27"/>
  <c r="AB127" i="27"/>
  <c r="AA127" i="27"/>
  <c r="AD126" i="27"/>
  <c r="AC126" i="27"/>
  <c r="AB126" i="27"/>
  <c r="AA126" i="27"/>
  <c r="AD125" i="27"/>
  <c r="AC125" i="27"/>
  <c r="AB125" i="27"/>
  <c r="AA125" i="27"/>
  <c r="AD124" i="27"/>
  <c r="AC124" i="27"/>
  <c r="AB124" i="27"/>
  <c r="AA124" i="27"/>
  <c r="AD123" i="27"/>
  <c r="AC123" i="27"/>
  <c r="AB123" i="27"/>
  <c r="AA123" i="27"/>
  <c r="AD122" i="27"/>
  <c r="AC122" i="27"/>
  <c r="AB122" i="27"/>
  <c r="AA122" i="27"/>
  <c r="AD121" i="27"/>
  <c r="AC121" i="27"/>
  <c r="AB121" i="27"/>
  <c r="AA121" i="27"/>
  <c r="AD120" i="27"/>
  <c r="AC120" i="27"/>
  <c r="AB120" i="27"/>
  <c r="AA120" i="27"/>
  <c r="AD119" i="27"/>
  <c r="AC119" i="27"/>
  <c r="AB119" i="27"/>
  <c r="AA119" i="27"/>
  <c r="AD118" i="27"/>
  <c r="AC118" i="27"/>
  <c r="AB118" i="27"/>
  <c r="AA118" i="27"/>
  <c r="AD117" i="27"/>
  <c r="AC117" i="27"/>
  <c r="AB117" i="27"/>
  <c r="AA117" i="27"/>
  <c r="AD116" i="27"/>
  <c r="AC116" i="27"/>
  <c r="AB116" i="27"/>
  <c r="AA116" i="27"/>
  <c r="AD115" i="27"/>
  <c r="AC115" i="27"/>
  <c r="AB115" i="27"/>
  <c r="AA115" i="27"/>
  <c r="AD114" i="27"/>
  <c r="AC114" i="27"/>
  <c r="AB114" i="27"/>
  <c r="AA114" i="27"/>
  <c r="AD113" i="27"/>
  <c r="AC113" i="27"/>
  <c r="AB113" i="27"/>
  <c r="AA113" i="27"/>
  <c r="AD112" i="27"/>
  <c r="AC112" i="27"/>
  <c r="AB112" i="27"/>
  <c r="AA112" i="27"/>
  <c r="AD111" i="27"/>
  <c r="AC111" i="27"/>
  <c r="AB111" i="27"/>
  <c r="AA111" i="27"/>
  <c r="AD110" i="27"/>
  <c r="AC110" i="27"/>
  <c r="AB110" i="27"/>
  <c r="AA110" i="27"/>
  <c r="AD109" i="27"/>
  <c r="AC109" i="27"/>
  <c r="AB109" i="27"/>
  <c r="AA109" i="27"/>
  <c r="AD108" i="27"/>
  <c r="AC108" i="27"/>
  <c r="AB108" i="27"/>
  <c r="AA108" i="27"/>
  <c r="AD107" i="27"/>
  <c r="AC107" i="27"/>
  <c r="AB107" i="27"/>
  <c r="AA107" i="27"/>
  <c r="AD106" i="27"/>
  <c r="AC106" i="27"/>
  <c r="AB106" i="27"/>
  <c r="AA106" i="27"/>
  <c r="AD105" i="27"/>
  <c r="AC105" i="27"/>
  <c r="AB105" i="27"/>
  <c r="AA105" i="27"/>
  <c r="AD104" i="27"/>
  <c r="AC104" i="27"/>
  <c r="AB104" i="27"/>
  <c r="AA104" i="27"/>
  <c r="AD103" i="27"/>
  <c r="AC103" i="27"/>
  <c r="AB103" i="27"/>
  <c r="AA103" i="27"/>
  <c r="AD102" i="27"/>
  <c r="AC102" i="27"/>
  <c r="AB102" i="27"/>
  <c r="AA102" i="27"/>
  <c r="AD101" i="27"/>
  <c r="AC101" i="27"/>
  <c r="AB101" i="27"/>
  <c r="AA101" i="27"/>
  <c r="AD100" i="27"/>
  <c r="AC100" i="27"/>
  <c r="AB100" i="27"/>
  <c r="AA100" i="27"/>
  <c r="AD99" i="27"/>
  <c r="AC99" i="27"/>
  <c r="AB99" i="27"/>
  <c r="AA99" i="27"/>
  <c r="AD98" i="27"/>
  <c r="AC98" i="27"/>
  <c r="AB98" i="27"/>
  <c r="AA98" i="27"/>
  <c r="AD97" i="27"/>
  <c r="AC97" i="27"/>
  <c r="AB97" i="27"/>
  <c r="AA97" i="27"/>
  <c r="AD96" i="27"/>
  <c r="AC96" i="27"/>
  <c r="AB96" i="27"/>
  <c r="AA96" i="27"/>
  <c r="AD95" i="27"/>
  <c r="AC95" i="27"/>
  <c r="AB95" i="27"/>
  <c r="AA95" i="27"/>
  <c r="AD94" i="27"/>
  <c r="AC94" i="27"/>
  <c r="AB94" i="27"/>
  <c r="AA94" i="27"/>
  <c r="AD93" i="27"/>
  <c r="AC93" i="27"/>
  <c r="AB93" i="27"/>
  <c r="AA93" i="27"/>
  <c r="AD92" i="27"/>
  <c r="AC92" i="27"/>
  <c r="AB92" i="27"/>
  <c r="AA92" i="27"/>
  <c r="AD91" i="27"/>
  <c r="AC91" i="27"/>
  <c r="AB91" i="27"/>
  <c r="AA91" i="27"/>
  <c r="AD90" i="27"/>
  <c r="AC90" i="27"/>
  <c r="AB90" i="27"/>
  <c r="AA90" i="27"/>
  <c r="AD89" i="27"/>
  <c r="AC89" i="27"/>
  <c r="AB89" i="27"/>
  <c r="AA89" i="27"/>
  <c r="AD88" i="27"/>
  <c r="AC88" i="27"/>
  <c r="AB88" i="27"/>
  <c r="AA88" i="27"/>
  <c r="AD87" i="27"/>
  <c r="AC87" i="27"/>
  <c r="AB87" i="27"/>
  <c r="AA87" i="27"/>
  <c r="AD86" i="27"/>
  <c r="AC86" i="27"/>
  <c r="AB86" i="27"/>
  <c r="AA86" i="27"/>
  <c r="AD85" i="27"/>
  <c r="AC85" i="27"/>
  <c r="AB85" i="27"/>
  <c r="AA85" i="27"/>
  <c r="AD84" i="27"/>
  <c r="AC84" i="27"/>
  <c r="AB84" i="27"/>
  <c r="AA84" i="27"/>
  <c r="AD83" i="27"/>
  <c r="AC83" i="27"/>
  <c r="AB83" i="27"/>
  <c r="AA83" i="27"/>
  <c r="AD82" i="27"/>
  <c r="AC82" i="27"/>
  <c r="AB82" i="27"/>
  <c r="AA82" i="27"/>
  <c r="AD81" i="27"/>
  <c r="AC81" i="27"/>
  <c r="AB81" i="27"/>
  <c r="AA81" i="27"/>
  <c r="AD80" i="27"/>
  <c r="AC80" i="27"/>
  <c r="AB80" i="27"/>
  <c r="AA80" i="27"/>
  <c r="AD79" i="27"/>
  <c r="AC79" i="27"/>
  <c r="AB79" i="27"/>
  <c r="AA79" i="27"/>
  <c r="AD78" i="27"/>
  <c r="AC78" i="27"/>
  <c r="AB78" i="27"/>
  <c r="AA78" i="27"/>
  <c r="AD77" i="27"/>
  <c r="AC77" i="27"/>
  <c r="AB77" i="27"/>
  <c r="AA77" i="27"/>
  <c r="AD76" i="27"/>
  <c r="AC76" i="27"/>
  <c r="AB76" i="27"/>
  <c r="AA76" i="27"/>
  <c r="AD75" i="27"/>
  <c r="AC75" i="27"/>
  <c r="AB75" i="27"/>
  <c r="AA75" i="27"/>
  <c r="AD74" i="27"/>
  <c r="AC74" i="27"/>
  <c r="AB74" i="27"/>
  <c r="AA74" i="27"/>
  <c r="AD73" i="27"/>
  <c r="AC73" i="27"/>
  <c r="AB73" i="27"/>
  <c r="AA73" i="27"/>
  <c r="AD72" i="27"/>
  <c r="AC72" i="27"/>
  <c r="AB72" i="27"/>
  <c r="AA72" i="27"/>
  <c r="AD71" i="27"/>
  <c r="AC71" i="27"/>
  <c r="AB71" i="27"/>
  <c r="AA71" i="27"/>
  <c r="AD70" i="27"/>
  <c r="AC70" i="27"/>
  <c r="AB70" i="27"/>
  <c r="AA70" i="27"/>
  <c r="AD69" i="27"/>
  <c r="AC69" i="27"/>
  <c r="AB69" i="27"/>
  <c r="AA69" i="27"/>
  <c r="AD68" i="27"/>
  <c r="AC68" i="27"/>
  <c r="AB68" i="27"/>
  <c r="AA68" i="27"/>
  <c r="AD67" i="27"/>
  <c r="AC67" i="27"/>
  <c r="AB67" i="27"/>
  <c r="AA67" i="27"/>
  <c r="AD66" i="27"/>
  <c r="AC66" i="27"/>
  <c r="AB66" i="27"/>
  <c r="AA66" i="27"/>
  <c r="AD65" i="27"/>
  <c r="AC65" i="27"/>
  <c r="AB65" i="27"/>
  <c r="AA65" i="27"/>
  <c r="AD64" i="27"/>
  <c r="AC64" i="27"/>
  <c r="AB64" i="27"/>
  <c r="AA64" i="27"/>
  <c r="AD63" i="27"/>
  <c r="AC63" i="27"/>
  <c r="AB63" i="27"/>
  <c r="AA63" i="27"/>
  <c r="AD62" i="27"/>
  <c r="AC62" i="27"/>
  <c r="AB62" i="27"/>
  <c r="AA62" i="27"/>
  <c r="AD61" i="27"/>
  <c r="AC61" i="27"/>
  <c r="AB61" i="27"/>
  <c r="AA61" i="27"/>
  <c r="AD60" i="27"/>
  <c r="AC60" i="27"/>
  <c r="AB60" i="27"/>
  <c r="AA60" i="27"/>
  <c r="AD59" i="27"/>
  <c r="AC59" i="27"/>
  <c r="AB59" i="27"/>
  <c r="AA59" i="27"/>
  <c r="AD58" i="27"/>
  <c r="AC58" i="27"/>
  <c r="AB58" i="27"/>
  <c r="AA58" i="27"/>
  <c r="AD57" i="27"/>
  <c r="AC57" i="27"/>
  <c r="AB57" i="27"/>
  <c r="AA57" i="27"/>
  <c r="AD56" i="27"/>
  <c r="AC56" i="27"/>
  <c r="AB56" i="27"/>
  <c r="AA56" i="27"/>
  <c r="AD55" i="27"/>
  <c r="AC55" i="27"/>
  <c r="AB55" i="27"/>
  <c r="AA55" i="27"/>
  <c r="AD54" i="27"/>
  <c r="AC54" i="27"/>
  <c r="AB54" i="27"/>
  <c r="AA54" i="27"/>
  <c r="AD53" i="27"/>
  <c r="AC53" i="27"/>
  <c r="AB53" i="27"/>
  <c r="AA53" i="27"/>
  <c r="AD52" i="27"/>
  <c r="AC52" i="27"/>
  <c r="AB52" i="27"/>
  <c r="AA52" i="27"/>
  <c r="AD51" i="27"/>
  <c r="AC51" i="27"/>
  <c r="AB51" i="27"/>
  <c r="AA51" i="27"/>
  <c r="AD50" i="27"/>
  <c r="AC50" i="27"/>
  <c r="AB50" i="27"/>
  <c r="AA50" i="27"/>
  <c r="AD49" i="27"/>
  <c r="AC49" i="27"/>
  <c r="AB49" i="27"/>
  <c r="AA49" i="27"/>
  <c r="AD48" i="27"/>
  <c r="AC48" i="27"/>
  <c r="AB48" i="27"/>
  <c r="AA48" i="27"/>
  <c r="AD47" i="27"/>
  <c r="AC47" i="27"/>
  <c r="AB47" i="27"/>
  <c r="AA47" i="27"/>
  <c r="AD46" i="27"/>
  <c r="AC46" i="27"/>
  <c r="AB46" i="27"/>
  <c r="AA46" i="27"/>
  <c r="AD45" i="27"/>
  <c r="AC45" i="27"/>
  <c r="AB45" i="27"/>
  <c r="AA45" i="27"/>
  <c r="AD44" i="27"/>
  <c r="AC44" i="27"/>
  <c r="AB44" i="27"/>
  <c r="AA44" i="27"/>
  <c r="AD43" i="27"/>
  <c r="AC43" i="27"/>
  <c r="AB43" i="27"/>
  <c r="AA43" i="27"/>
  <c r="AD42" i="27"/>
  <c r="AC42" i="27"/>
  <c r="AB42" i="27"/>
  <c r="AA42" i="27"/>
  <c r="AD41" i="27"/>
  <c r="AC41" i="27"/>
  <c r="AB41" i="27"/>
  <c r="AA41" i="27"/>
  <c r="AD40" i="27"/>
  <c r="AC40" i="27"/>
  <c r="AB40" i="27"/>
  <c r="AA40" i="27"/>
  <c r="AD39" i="27"/>
  <c r="AC39" i="27"/>
  <c r="AB39" i="27"/>
  <c r="AA39" i="27"/>
  <c r="AD38" i="27"/>
  <c r="AC38" i="27"/>
  <c r="AB38" i="27"/>
  <c r="AA38" i="27"/>
  <c r="AD37" i="27"/>
  <c r="AC37" i="27"/>
  <c r="AB37" i="27"/>
  <c r="AA37" i="27"/>
  <c r="AD36" i="27"/>
  <c r="AC36" i="27"/>
  <c r="AB36" i="27"/>
  <c r="AA36" i="27"/>
  <c r="AD35" i="27"/>
  <c r="AC35" i="27"/>
  <c r="AB35" i="27"/>
  <c r="AA35" i="27"/>
  <c r="AD34" i="27"/>
  <c r="AC34" i="27"/>
  <c r="AB34" i="27"/>
  <c r="AA34" i="27"/>
  <c r="AD33" i="27"/>
  <c r="AC33" i="27"/>
  <c r="AB33" i="27"/>
  <c r="AA33" i="27"/>
  <c r="AD32" i="27"/>
  <c r="AC32" i="27"/>
  <c r="AB32" i="27"/>
  <c r="AA32" i="27"/>
  <c r="AD31" i="27"/>
  <c r="AC31" i="27"/>
  <c r="AB31" i="27"/>
  <c r="AA31" i="27"/>
  <c r="AD30" i="27"/>
  <c r="AC30" i="27"/>
  <c r="AB30" i="27"/>
  <c r="AA30" i="27"/>
  <c r="AD29" i="27"/>
  <c r="AC29" i="27"/>
  <c r="AB29" i="27"/>
  <c r="AA29" i="27"/>
  <c r="AD28" i="27"/>
  <c r="AC28" i="27"/>
  <c r="AB28" i="27"/>
  <c r="AA28" i="27"/>
  <c r="AD27" i="27"/>
  <c r="AC27" i="27"/>
  <c r="AB27" i="27"/>
  <c r="AA27" i="27"/>
  <c r="AD26" i="27"/>
  <c r="AC26" i="27"/>
  <c r="AB26" i="27"/>
  <c r="AA26" i="27"/>
  <c r="AD25" i="27"/>
  <c r="AC25" i="27"/>
  <c r="AB25" i="27"/>
  <c r="AA25" i="27"/>
  <c r="AD24" i="27"/>
  <c r="AC24" i="27"/>
  <c r="AB24" i="27"/>
  <c r="AA24" i="27"/>
  <c r="AD23" i="27"/>
  <c r="AC23" i="27"/>
  <c r="AB23" i="27"/>
  <c r="AA23" i="27"/>
  <c r="AD22" i="27"/>
  <c r="AC22" i="27"/>
  <c r="AB22" i="27"/>
  <c r="AA22" i="27"/>
  <c r="AD21" i="27"/>
  <c r="AC21" i="27"/>
  <c r="AB21" i="27"/>
  <c r="AA21" i="27"/>
  <c r="AD20" i="27"/>
  <c r="AC20" i="27"/>
  <c r="AB20" i="27"/>
  <c r="AA20" i="27"/>
  <c r="AD19" i="27"/>
  <c r="AC19" i="27"/>
  <c r="AB19" i="27"/>
  <c r="AA19" i="27"/>
  <c r="AD18" i="27"/>
  <c r="AC18" i="27"/>
  <c r="AB18" i="27"/>
  <c r="AA18" i="27"/>
  <c r="AD17" i="27"/>
  <c r="AC17" i="27"/>
  <c r="AB17" i="27"/>
  <c r="AA17" i="27"/>
  <c r="AD16" i="27"/>
  <c r="AC16" i="27"/>
  <c r="AB16" i="27"/>
  <c r="AA16" i="27"/>
  <c r="AD15" i="27"/>
  <c r="AC15" i="27"/>
  <c r="AB15" i="27"/>
  <c r="AA15" i="27"/>
  <c r="AD14" i="27"/>
  <c r="AC14" i="27"/>
  <c r="AB14" i="27"/>
  <c r="AA14" i="27"/>
  <c r="AD13" i="27"/>
  <c r="AC13" i="27"/>
  <c r="AB13" i="27"/>
  <c r="AA13" i="27"/>
  <c r="AD12" i="27"/>
  <c r="AC12" i="27"/>
  <c r="AB12" i="27"/>
  <c r="AA12" i="27"/>
  <c r="AD11" i="27"/>
  <c r="AC11" i="27"/>
  <c r="AB11" i="27"/>
  <c r="AA11" i="27"/>
  <c r="AD10" i="27"/>
  <c r="AC10" i="27"/>
  <c r="AB10" i="27"/>
  <c r="AA10" i="27"/>
  <c r="AD9" i="27"/>
  <c r="AC9" i="27"/>
  <c r="AB9" i="27"/>
  <c r="AA9" i="27"/>
  <c r="AD8" i="27"/>
  <c r="AC8" i="27"/>
  <c r="AB8" i="27"/>
  <c r="AA8" i="27"/>
  <c r="AD7" i="27"/>
  <c r="AC7" i="27"/>
  <c r="AB7" i="27"/>
  <c r="AA7" i="27"/>
  <c r="AD6" i="27"/>
  <c r="AC6" i="27"/>
  <c r="AB6" i="27"/>
  <c r="AA6" i="27"/>
  <c r="AD5" i="27"/>
  <c r="AC5" i="27"/>
  <c r="AB5" i="27"/>
  <c r="AA5" i="27"/>
  <c r="AD4" i="27"/>
  <c r="AC4" i="27"/>
  <c r="AB4" i="27"/>
  <c r="AA4" i="27"/>
  <c r="AD3" i="27"/>
  <c r="AC3" i="27"/>
  <c r="AB3" i="27"/>
  <c r="AA3" i="27"/>
  <c r="AD2" i="27"/>
  <c r="AC2" i="27"/>
  <c r="AB2" i="27"/>
  <c r="AA2" i="27"/>
  <c r="AI66" i="26"/>
  <c r="AH66" i="26"/>
  <c r="AG66" i="26"/>
  <c r="AF66" i="26"/>
  <c r="AE66" i="26"/>
  <c r="AD66" i="26"/>
  <c r="AC66" i="26"/>
  <c r="AB66" i="26"/>
  <c r="AA66" i="26"/>
  <c r="Z66" i="26"/>
  <c r="Y66" i="26"/>
  <c r="X66" i="26"/>
  <c r="W66" i="26"/>
  <c r="V66" i="26"/>
  <c r="U66" i="26"/>
  <c r="T66" i="26"/>
  <c r="S66" i="26"/>
  <c r="Q66" i="26"/>
  <c r="R66" i="26" s="1"/>
  <c r="P66" i="26"/>
  <c r="N66" i="26"/>
  <c r="O66" i="26" s="1"/>
  <c r="M66" i="26"/>
  <c r="L66" i="26"/>
  <c r="K66" i="26"/>
  <c r="J66" i="26" a="1"/>
  <c r="J66" i="26" s="1"/>
  <c r="I66" i="26"/>
  <c r="H66" i="26"/>
  <c r="AI65" i="26"/>
  <c r="AH65" i="26"/>
  <c r="AG65" i="26"/>
  <c r="AF65" i="26"/>
  <c r="AE65" i="26"/>
  <c r="AD65" i="26"/>
  <c r="AC65" i="26"/>
  <c r="AB65" i="26"/>
  <c r="AA65" i="26"/>
  <c r="Z65" i="26"/>
  <c r="Y65" i="26"/>
  <c r="X65" i="26"/>
  <c r="W65" i="26"/>
  <c r="V65" i="26"/>
  <c r="U65" i="26"/>
  <c r="T65" i="26"/>
  <c r="S65" i="26"/>
  <c r="Q65" i="26"/>
  <c r="R65" i="26" s="1"/>
  <c r="P65" i="26"/>
  <c r="N65" i="26"/>
  <c r="O65" i="26" s="1"/>
  <c r="M65" i="26"/>
  <c r="L65" i="26"/>
  <c r="K65" i="26"/>
  <c r="J65" i="26" a="1"/>
  <c r="J65" i="26" s="1"/>
  <c r="I65" i="26"/>
  <c r="H65" i="26"/>
  <c r="AI64" i="26"/>
  <c r="AH64" i="26"/>
  <c r="AG64" i="26"/>
  <c r="AF64" i="26"/>
  <c r="AE64" i="26"/>
  <c r="AD64" i="26"/>
  <c r="AC64" i="26"/>
  <c r="AB64" i="26"/>
  <c r="AA64" i="26"/>
  <c r="Z64" i="26"/>
  <c r="Y64" i="26"/>
  <c r="X64" i="26"/>
  <c r="W64" i="26"/>
  <c r="V64" i="26"/>
  <c r="U64" i="26"/>
  <c r="T64" i="26"/>
  <c r="S64" i="26"/>
  <c r="Q64" i="26"/>
  <c r="R64" i="26" s="1"/>
  <c r="P64" i="26"/>
  <c r="N64" i="26"/>
  <c r="O64" i="26" s="1"/>
  <c r="M64" i="26"/>
  <c r="L64" i="26"/>
  <c r="K64" i="26"/>
  <c r="J64" i="26" a="1"/>
  <c r="J64" i="26" s="1"/>
  <c r="I64" i="26"/>
  <c r="H64" i="26"/>
  <c r="AI63" i="26"/>
  <c r="AH63" i="26"/>
  <c r="AG63" i="26"/>
  <c r="AF63" i="26"/>
  <c r="AE63" i="26"/>
  <c r="AD63" i="26"/>
  <c r="AC63" i="26"/>
  <c r="AB63" i="26"/>
  <c r="AA63" i="26"/>
  <c r="Z63" i="26"/>
  <c r="Y63" i="26"/>
  <c r="X63" i="26"/>
  <c r="W63" i="26"/>
  <c r="V63" i="26"/>
  <c r="U63" i="26"/>
  <c r="T63" i="26"/>
  <c r="S63" i="26"/>
  <c r="Q63" i="26"/>
  <c r="R63" i="26" s="1"/>
  <c r="P63" i="26"/>
  <c r="N63" i="26"/>
  <c r="O63" i="26" s="1"/>
  <c r="M63" i="26"/>
  <c r="L63" i="26"/>
  <c r="K63" i="26"/>
  <c r="J63" i="26" a="1"/>
  <c r="J63" i="26" s="1"/>
  <c r="I63" i="26"/>
  <c r="H63" i="26"/>
  <c r="AI62" i="26"/>
  <c r="AH62" i="26"/>
  <c r="AG62" i="26"/>
  <c r="AF62" i="26"/>
  <c r="AE62" i="26"/>
  <c r="AD62" i="26"/>
  <c r="AC62" i="26"/>
  <c r="AB62" i="26"/>
  <c r="AA62" i="26"/>
  <c r="Z62" i="26"/>
  <c r="Y62" i="26"/>
  <c r="X62" i="26"/>
  <c r="W62" i="26"/>
  <c r="V62" i="26"/>
  <c r="U62" i="26"/>
  <c r="T62" i="26"/>
  <c r="S62" i="26"/>
  <c r="Q62" i="26"/>
  <c r="R62" i="26" s="1"/>
  <c r="P62" i="26"/>
  <c r="N62" i="26"/>
  <c r="O62" i="26" s="1"/>
  <c r="M62" i="26"/>
  <c r="L62" i="26"/>
  <c r="K62" i="26"/>
  <c r="J62" i="26" a="1"/>
  <c r="J62" i="26" s="1"/>
  <c r="I62" i="26"/>
  <c r="H62" i="26"/>
  <c r="AI61" i="26"/>
  <c r="AH61" i="26"/>
  <c r="AG61" i="26"/>
  <c r="AF61" i="26"/>
  <c r="AE61" i="26"/>
  <c r="AD61" i="26"/>
  <c r="AC61" i="26"/>
  <c r="AB61" i="26"/>
  <c r="AA61" i="26"/>
  <c r="Z61" i="26"/>
  <c r="Y61" i="26"/>
  <c r="X61" i="26"/>
  <c r="W61" i="26"/>
  <c r="V61" i="26"/>
  <c r="U61" i="26"/>
  <c r="T61" i="26"/>
  <c r="S61" i="26"/>
  <c r="Q61" i="26"/>
  <c r="R61" i="26" s="1"/>
  <c r="P61" i="26"/>
  <c r="N61" i="26"/>
  <c r="O61" i="26" s="1"/>
  <c r="M61" i="26"/>
  <c r="L61" i="26"/>
  <c r="K61" i="26"/>
  <c r="J61" i="26" a="1"/>
  <c r="J61" i="26" s="1"/>
  <c r="I61" i="26"/>
  <c r="H61" i="26"/>
  <c r="AI60" i="26"/>
  <c r="AH60" i="26"/>
  <c r="AG60" i="26"/>
  <c r="AF60" i="26"/>
  <c r="AE60" i="26"/>
  <c r="AD60" i="26"/>
  <c r="AC60" i="26"/>
  <c r="AB60" i="26"/>
  <c r="AA60" i="26"/>
  <c r="Z60" i="26"/>
  <c r="Y60" i="26"/>
  <c r="X60" i="26"/>
  <c r="W60" i="26"/>
  <c r="V60" i="26"/>
  <c r="U60" i="26"/>
  <c r="T60" i="26"/>
  <c r="S60" i="26"/>
  <c r="Q60" i="26"/>
  <c r="R60" i="26" s="1"/>
  <c r="P60" i="26"/>
  <c r="N60" i="26"/>
  <c r="O60" i="26" s="1"/>
  <c r="M60" i="26"/>
  <c r="L60" i="26"/>
  <c r="K60" i="26"/>
  <c r="J60" i="26" a="1"/>
  <c r="J60" i="26" s="1"/>
  <c r="I60" i="26"/>
  <c r="H60" i="26"/>
  <c r="AI59" i="26"/>
  <c r="AH59" i="26"/>
  <c r="AG59" i="26"/>
  <c r="AF59" i="26"/>
  <c r="AE59" i="26"/>
  <c r="AD59" i="26"/>
  <c r="AC59" i="26"/>
  <c r="AB59" i="26"/>
  <c r="AA59" i="26"/>
  <c r="Z59" i="26"/>
  <c r="Y59" i="26"/>
  <c r="X59" i="26"/>
  <c r="W59" i="26"/>
  <c r="V59" i="26"/>
  <c r="U59" i="26"/>
  <c r="T59" i="26"/>
  <c r="S59" i="26"/>
  <c r="Q59" i="26"/>
  <c r="R59" i="26" s="1"/>
  <c r="P59" i="26"/>
  <c r="N59" i="26"/>
  <c r="O59" i="26" s="1"/>
  <c r="M59" i="26"/>
  <c r="L59" i="26"/>
  <c r="K59" i="26"/>
  <c r="J59" i="26" a="1"/>
  <c r="J59" i="26" s="1"/>
  <c r="I59" i="26"/>
  <c r="H59" i="26"/>
  <c r="AI58" i="26"/>
  <c r="AH58" i="26"/>
  <c r="AG58" i="26"/>
  <c r="AF58" i="26"/>
  <c r="AE58" i="26"/>
  <c r="AD58" i="26"/>
  <c r="AC58" i="26"/>
  <c r="AB58" i="26"/>
  <c r="AA58" i="26"/>
  <c r="Z58" i="26"/>
  <c r="Y58" i="26"/>
  <c r="X58" i="26"/>
  <c r="W58" i="26"/>
  <c r="V58" i="26"/>
  <c r="U58" i="26"/>
  <c r="T58" i="26"/>
  <c r="S58" i="26"/>
  <c r="Q58" i="26"/>
  <c r="R58" i="26" s="1"/>
  <c r="P58" i="26"/>
  <c r="N58" i="26"/>
  <c r="O58" i="26" s="1"/>
  <c r="M58" i="26"/>
  <c r="L58" i="26"/>
  <c r="K58" i="26"/>
  <c r="J58" i="26" a="1"/>
  <c r="J58" i="26" s="1"/>
  <c r="I58" i="26"/>
  <c r="H58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Q56" i="26"/>
  <c r="R56" i="26" s="1"/>
  <c r="P56" i="26"/>
  <c r="N56" i="26"/>
  <c r="O56" i="26" s="1"/>
  <c r="M56" i="26"/>
  <c r="L56" i="26"/>
  <c r="K56" i="26"/>
  <c r="J56" i="26" a="1"/>
  <c r="J56" i="26" s="1"/>
  <c r="I56" i="26"/>
  <c r="H56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Q53" i="26"/>
  <c r="R53" i="26" s="1"/>
  <c r="P53" i="26"/>
  <c r="N53" i="26"/>
  <c r="O53" i="26" s="1"/>
  <c r="M53" i="26"/>
  <c r="L53" i="26"/>
  <c r="K53" i="26"/>
  <c r="J53" i="26" a="1"/>
  <c r="J53" i="26" s="1"/>
  <c r="I53" i="26"/>
  <c r="H53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Q51" i="26"/>
  <c r="R51" i="26" s="1"/>
  <c r="P51" i="26"/>
  <c r="N51" i="26"/>
  <c r="O51" i="26" s="1"/>
  <c r="M51" i="26"/>
  <c r="L51" i="26"/>
  <c r="K51" i="26"/>
  <c r="J51" i="26" a="1"/>
  <c r="J51" i="26" s="1"/>
  <c r="I51" i="26"/>
  <c r="H51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Q50" i="26"/>
  <c r="R50" i="26" s="1"/>
  <c r="P50" i="26"/>
  <c r="N50" i="26"/>
  <c r="O50" i="26" s="1"/>
  <c r="M50" i="26"/>
  <c r="L50" i="26"/>
  <c r="K50" i="26"/>
  <c r="J50" i="26" a="1"/>
  <c r="J50" i="26" s="1"/>
  <c r="I50" i="26"/>
  <c r="H50" i="26"/>
  <c r="AI48" i="26"/>
  <c r="AH48" i="26"/>
  <c r="AG48" i="26"/>
  <c r="AF48" i="26"/>
  <c r="AE48" i="26"/>
  <c r="AD48" i="26"/>
  <c r="AC48" i="26"/>
  <c r="AB48" i="26"/>
  <c r="AA48" i="26"/>
  <c r="Z48" i="26"/>
  <c r="Y48" i="26"/>
  <c r="X48" i="26"/>
  <c r="W48" i="26"/>
  <c r="V48" i="26"/>
  <c r="U48" i="26"/>
  <c r="T48" i="26"/>
  <c r="S48" i="26"/>
  <c r="Q48" i="26"/>
  <c r="R48" i="26" s="1"/>
  <c r="P48" i="26"/>
  <c r="N48" i="26"/>
  <c r="O48" i="26" s="1"/>
  <c r="M48" i="26"/>
  <c r="L48" i="26"/>
  <c r="K48" i="26"/>
  <c r="J48" i="26" a="1"/>
  <c r="J48" i="26" s="1"/>
  <c r="I48" i="26"/>
  <c r="H48" i="26"/>
  <c r="AI47" i="26"/>
  <c r="AH47" i="26"/>
  <c r="AG47" i="26"/>
  <c r="AF47" i="26"/>
  <c r="AE47" i="26"/>
  <c r="AD47" i="26"/>
  <c r="AC47" i="26"/>
  <c r="AB47" i="26"/>
  <c r="AA47" i="26"/>
  <c r="Z47" i="26"/>
  <c r="Y47" i="26"/>
  <c r="X47" i="26"/>
  <c r="W47" i="26"/>
  <c r="V47" i="26"/>
  <c r="U47" i="26"/>
  <c r="T47" i="26"/>
  <c r="S47" i="26"/>
  <c r="Q47" i="26"/>
  <c r="R47" i="26" s="1"/>
  <c r="P47" i="26"/>
  <c r="N47" i="26"/>
  <c r="O47" i="26" s="1"/>
  <c r="M47" i="26"/>
  <c r="L47" i="26"/>
  <c r="K47" i="26"/>
  <c r="J47" i="26" a="1"/>
  <c r="J47" i="26" s="1"/>
  <c r="I47" i="26"/>
  <c r="H47" i="26"/>
  <c r="AI46" i="26"/>
  <c r="AH46" i="26"/>
  <c r="AG46" i="26"/>
  <c r="AF46" i="26"/>
  <c r="AE46" i="26"/>
  <c r="AD46" i="26"/>
  <c r="AC46" i="26"/>
  <c r="AB46" i="26"/>
  <c r="AA46" i="26"/>
  <c r="Z46" i="26"/>
  <c r="Y46" i="26"/>
  <c r="X46" i="26"/>
  <c r="W46" i="26"/>
  <c r="V46" i="26"/>
  <c r="U46" i="26"/>
  <c r="T46" i="26"/>
  <c r="S46" i="26"/>
  <c r="Q46" i="26"/>
  <c r="R46" i="26" s="1"/>
  <c r="P46" i="26"/>
  <c r="N46" i="26"/>
  <c r="O46" i="26" s="1"/>
  <c r="M46" i="26"/>
  <c r="L46" i="26"/>
  <c r="K46" i="26"/>
  <c r="J46" i="26" a="1"/>
  <c r="J46" i="26" s="1"/>
  <c r="I46" i="26"/>
  <c r="H46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Q45" i="26"/>
  <c r="R45" i="26" s="1"/>
  <c r="P45" i="26"/>
  <c r="N45" i="26"/>
  <c r="O45" i="26" s="1"/>
  <c r="M45" i="26"/>
  <c r="L45" i="26"/>
  <c r="K45" i="26"/>
  <c r="J45" i="26" a="1"/>
  <c r="J45" i="26" s="1"/>
  <c r="I45" i="26"/>
  <c r="H45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Q44" i="26"/>
  <c r="R44" i="26" s="1"/>
  <c r="P44" i="26"/>
  <c r="N44" i="26"/>
  <c r="O44" i="26" s="1"/>
  <c r="M44" i="26"/>
  <c r="L44" i="26"/>
  <c r="K44" i="26"/>
  <c r="J44" i="26" a="1"/>
  <c r="J44" i="26" s="1"/>
  <c r="I44" i="26"/>
  <c r="H44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Q43" i="26"/>
  <c r="R43" i="26" s="1"/>
  <c r="P43" i="26"/>
  <c r="N43" i="26"/>
  <c r="O43" i="26" s="1"/>
  <c r="M43" i="26"/>
  <c r="L43" i="26"/>
  <c r="K43" i="26"/>
  <c r="J43" i="26" a="1"/>
  <c r="J43" i="26" s="1"/>
  <c r="I43" i="26"/>
  <c r="H43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Q42" i="26"/>
  <c r="R42" i="26" s="1"/>
  <c r="P42" i="26"/>
  <c r="N42" i="26"/>
  <c r="O42" i="26" s="1"/>
  <c r="M42" i="26"/>
  <c r="L42" i="26"/>
  <c r="K42" i="26"/>
  <c r="J42" i="26" a="1"/>
  <c r="J42" i="26" s="1"/>
  <c r="I42" i="26"/>
  <c r="H42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Q40" i="26"/>
  <c r="R40" i="26" s="1"/>
  <c r="P40" i="26"/>
  <c r="N40" i="26"/>
  <c r="O40" i="26" s="1"/>
  <c r="M40" i="26"/>
  <c r="L40" i="26"/>
  <c r="K40" i="26"/>
  <c r="J40" i="26" a="1"/>
  <c r="J40" i="26" s="1"/>
  <c r="I40" i="26"/>
  <c r="H40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Q39" i="26"/>
  <c r="R39" i="26" s="1"/>
  <c r="P39" i="26"/>
  <c r="N39" i="26"/>
  <c r="O39" i="26" s="1"/>
  <c r="M39" i="26"/>
  <c r="L39" i="26"/>
  <c r="K39" i="26"/>
  <c r="J39" i="26" a="1"/>
  <c r="J39" i="26" s="1"/>
  <c r="I39" i="26"/>
  <c r="H39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Q38" i="26"/>
  <c r="R38" i="26" s="1"/>
  <c r="P38" i="26"/>
  <c r="N38" i="26"/>
  <c r="O38" i="26" s="1"/>
  <c r="M38" i="26"/>
  <c r="L38" i="26"/>
  <c r="K38" i="26"/>
  <c r="J38" i="26" a="1"/>
  <c r="J38" i="26" s="1"/>
  <c r="I38" i="26"/>
  <c r="H38" i="26"/>
  <c r="AI37" i="26"/>
  <c r="AH37" i="26"/>
  <c r="AG37" i="26"/>
  <c r="AF37" i="26"/>
  <c r="AE37" i="26"/>
  <c r="AD37" i="26"/>
  <c r="AC37" i="26"/>
  <c r="AB37" i="26"/>
  <c r="AA37" i="26"/>
  <c r="Z37" i="26"/>
  <c r="Y37" i="26"/>
  <c r="X37" i="26"/>
  <c r="W37" i="26"/>
  <c r="V37" i="26"/>
  <c r="U37" i="26"/>
  <c r="T37" i="26"/>
  <c r="S37" i="26"/>
  <c r="Q37" i="26"/>
  <c r="R37" i="26" s="1"/>
  <c r="P37" i="26"/>
  <c r="N37" i="26"/>
  <c r="O37" i="26" s="1"/>
  <c r="M37" i="26"/>
  <c r="L37" i="26"/>
  <c r="K37" i="26"/>
  <c r="J37" i="26" a="1"/>
  <c r="J37" i="26" s="1"/>
  <c r="I37" i="26"/>
  <c r="H37" i="26"/>
  <c r="AI36" i="26"/>
  <c r="AH36" i="26"/>
  <c r="AG36" i="26"/>
  <c r="AF36" i="26"/>
  <c r="AE36" i="26"/>
  <c r="AD36" i="26"/>
  <c r="AC36" i="26"/>
  <c r="AB36" i="26"/>
  <c r="AA36" i="26"/>
  <c r="Z36" i="26"/>
  <c r="Y36" i="26"/>
  <c r="X36" i="26"/>
  <c r="W36" i="26"/>
  <c r="V36" i="26"/>
  <c r="U36" i="26"/>
  <c r="T36" i="26"/>
  <c r="S36" i="26"/>
  <c r="Q36" i="26"/>
  <c r="R36" i="26" s="1"/>
  <c r="P36" i="26"/>
  <c r="N36" i="26"/>
  <c r="O36" i="26" s="1"/>
  <c r="M36" i="26"/>
  <c r="L36" i="26"/>
  <c r="K36" i="26"/>
  <c r="J36" i="26" a="1"/>
  <c r="J36" i="26" s="1"/>
  <c r="I36" i="26"/>
  <c r="H36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Q33" i="26"/>
  <c r="R33" i="26" s="1"/>
  <c r="P33" i="26"/>
  <c r="N33" i="26"/>
  <c r="O33" i="26" s="1"/>
  <c r="M33" i="26"/>
  <c r="L33" i="26"/>
  <c r="K33" i="26"/>
  <c r="J33" i="26" a="1"/>
  <c r="J33" i="26" s="1"/>
  <c r="I33" i="26"/>
  <c r="H33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Q32" i="26"/>
  <c r="R32" i="26" s="1"/>
  <c r="P32" i="26"/>
  <c r="N32" i="26"/>
  <c r="O32" i="26" s="1"/>
  <c r="M32" i="26"/>
  <c r="L32" i="26"/>
  <c r="K32" i="26"/>
  <c r="J32" i="26" a="1"/>
  <c r="J32" i="26" s="1"/>
  <c r="I32" i="26"/>
  <c r="H32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Q31" i="26"/>
  <c r="R31" i="26" s="1"/>
  <c r="P31" i="26"/>
  <c r="N31" i="26"/>
  <c r="O31" i="26" s="1"/>
  <c r="M31" i="26"/>
  <c r="L31" i="26"/>
  <c r="K31" i="26"/>
  <c r="J31" i="26" a="1"/>
  <c r="J31" i="26" s="1"/>
  <c r="I31" i="26"/>
  <c r="H31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Q30" i="26"/>
  <c r="R30" i="26" s="1"/>
  <c r="P30" i="26"/>
  <c r="N30" i="26"/>
  <c r="O30" i="26" s="1"/>
  <c r="M30" i="26"/>
  <c r="L30" i="26"/>
  <c r="K30" i="26"/>
  <c r="J30" i="26" a="1"/>
  <c r="J30" i="26" s="1"/>
  <c r="I30" i="26"/>
  <c r="H30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Q29" i="26"/>
  <c r="R29" i="26" s="1"/>
  <c r="P29" i="26"/>
  <c r="N29" i="26"/>
  <c r="O29" i="26" s="1"/>
  <c r="M29" i="26"/>
  <c r="L29" i="26"/>
  <c r="K29" i="26"/>
  <c r="J29" i="26" a="1"/>
  <c r="J29" i="26" s="1"/>
  <c r="I29" i="26"/>
  <c r="H29" i="26"/>
  <c r="AI26" i="26"/>
  <c r="AH26" i="26"/>
  <c r="AG26" i="26"/>
  <c r="AF26" i="26"/>
  <c r="AE26" i="26"/>
  <c r="AD26" i="26"/>
  <c r="AC26" i="26"/>
  <c r="AB26" i="26"/>
  <c r="AA26" i="26"/>
  <c r="Z26" i="26"/>
  <c r="Y26" i="26"/>
  <c r="X26" i="26"/>
  <c r="W26" i="26"/>
  <c r="V26" i="26"/>
  <c r="U26" i="26"/>
  <c r="T26" i="26"/>
  <c r="S26" i="26"/>
  <c r="Q26" i="26"/>
  <c r="R26" i="26" s="1"/>
  <c r="P26" i="26"/>
  <c r="N26" i="26"/>
  <c r="O26" i="26" s="1"/>
  <c r="M26" i="26"/>
  <c r="L26" i="26"/>
  <c r="K26" i="26"/>
  <c r="J26" i="26" a="1"/>
  <c r="J26" i="26" s="1"/>
  <c r="I26" i="26"/>
  <c r="H26" i="26"/>
  <c r="AI25" i="26"/>
  <c r="AH25" i="26"/>
  <c r="AG25" i="26"/>
  <c r="AF25" i="26"/>
  <c r="AE25" i="26"/>
  <c r="AD25" i="26"/>
  <c r="AC25" i="26"/>
  <c r="AB25" i="26"/>
  <c r="AA25" i="26"/>
  <c r="Z25" i="26"/>
  <c r="Y25" i="26"/>
  <c r="X25" i="26"/>
  <c r="W25" i="26"/>
  <c r="V25" i="26"/>
  <c r="U25" i="26"/>
  <c r="T25" i="26"/>
  <c r="S25" i="26"/>
  <c r="Q25" i="26"/>
  <c r="R25" i="26" s="1"/>
  <c r="P25" i="26"/>
  <c r="N25" i="26"/>
  <c r="O25" i="26" s="1"/>
  <c r="M25" i="26"/>
  <c r="L25" i="26"/>
  <c r="K25" i="26"/>
  <c r="J25" i="26" a="1"/>
  <c r="J25" i="26" s="1"/>
  <c r="I25" i="26"/>
  <c r="H25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Q23" i="26"/>
  <c r="R23" i="26" s="1"/>
  <c r="P23" i="26"/>
  <c r="N23" i="26"/>
  <c r="O23" i="26" s="1"/>
  <c r="M23" i="26"/>
  <c r="L23" i="26"/>
  <c r="K23" i="26"/>
  <c r="J23" i="26" a="1"/>
  <c r="J23" i="26" s="1"/>
  <c r="I23" i="26"/>
  <c r="H23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Q20" i="26"/>
  <c r="R20" i="26" s="1"/>
  <c r="P20" i="26"/>
  <c r="N20" i="26"/>
  <c r="O20" i="26" s="1"/>
  <c r="M20" i="26"/>
  <c r="L20" i="26"/>
  <c r="K20" i="26"/>
  <c r="J20" i="26" a="1"/>
  <c r="J20" i="26" s="1"/>
  <c r="I20" i="26"/>
  <c r="H20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Q19" i="26"/>
  <c r="R19" i="26" s="1"/>
  <c r="P19" i="26"/>
  <c r="N19" i="26"/>
  <c r="O19" i="26" s="1"/>
  <c r="M19" i="26"/>
  <c r="L19" i="26"/>
  <c r="K19" i="26"/>
  <c r="J19" i="26" a="1"/>
  <c r="J19" i="26" s="1"/>
  <c r="I19" i="26"/>
  <c r="H19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Q18" i="26"/>
  <c r="R18" i="26" s="1"/>
  <c r="P18" i="26"/>
  <c r="N18" i="26"/>
  <c r="O18" i="26" s="1"/>
  <c r="M18" i="26"/>
  <c r="L18" i="26"/>
  <c r="K18" i="26"/>
  <c r="J18" i="26" a="1"/>
  <c r="J18" i="26" s="1"/>
  <c r="I18" i="26"/>
  <c r="H18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Q17" i="26"/>
  <c r="R17" i="26" s="1"/>
  <c r="P17" i="26"/>
  <c r="N17" i="26"/>
  <c r="O17" i="26" s="1"/>
  <c r="M17" i="26"/>
  <c r="L17" i="26"/>
  <c r="K17" i="26"/>
  <c r="J17" i="26" a="1"/>
  <c r="J17" i="26" s="1"/>
  <c r="I17" i="26"/>
  <c r="H17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Q15" i="26"/>
  <c r="R15" i="26" s="1"/>
  <c r="P15" i="26"/>
  <c r="N15" i="26"/>
  <c r="O15" i="26" s="1"/>
  <c r="M15" i="26"/>
  <c r="L15" i="26"/>
  <c r="K15" i="26"/>
  <c r="J15" i="26" a="1"/>
  <c r="J15" i="26" s="1"/>
  <c r="I15" i="26"/>
  <c r="H15" i="26"/>
  <c r="AI14" i="26"/>
  <c r="AH14" i="26"/>
  <c r="AG14" i="26"/>
  <c r="AF14" i="26"/>
  <c r="AE14" i="26"/>
  <c r="AD14" i="26"/>
  <c r="AC14" i="26"/>
  <c r="AB14" i="26"/>
  <c r="AA14" i="26"/>
  <c r="Z14" i="26"/>
  <c r="Y14" i="26"/>
  <c r="X14" i="26"/>
  <c r="W14" i="26"/>
  <c r="V14" i="26"/>
  <c r="U14" i="26"/>
  <c r="T14" i="26"/>
  <c r="S14" i="26"/>
  <c r="Q14" i="26"/>
  <c r="R14" i="26" s="1"/>
  <c r="P14" i="26"/>
  <c r="N14" i="26"/>
  <c r="O14" i="26" s="1"/>
  <c r="M14" i="26"/>
  <c r="L14" i="26"/>
  <c r="K14" i="26"/>
  <c r="J14" i="26" a="1"/>
  <c r="J14" i="26" s="1"/>
  <c r="I14" i="26"/>
  <c r="H14" i="26"/>
  <c r="AI13" i="26"/>
  <c r="AH13" i="26"/>
  <c r="AG13" i="26"/>
  <c r="AF13" i="26"/>
  <c r="AE13" i="26"/>
  <c r="AD13" i="26"/>
  <c r="AC13" i="26"/>
  <c r="AB13" i="26"/>
  <c r="AA13" i="26"/>
  <c r="Z13" i="26"/>
  <c r="Y13" i="26"/>
  <c r="X13" i="26"/>
  <c r="W13" i="26"/>
  <c r="V13" i="26"/>
  <c r="U13" i="26"/>
  <c r="T13" i="26"/>
  <c r="S13" i="26"/>
  <c r="Q13" i="26"/>
  <c r="R13" i="26" s="1"/>
  <c r="P13" i="26"/>
  <c r="N13" i="26"/>
  <c r="O13" i="26" s="1"/>
  <c r="M13" i="26"/>
  <c r="L13" i="26"/>
  <c r="K13" i="26"/>
  <c r="J13" i="26" a="1"/>
  <c r="J13" i="26" s="1"/>
  <c r="I13" i="26"/>
  <c r="H13" i="26"/>
  <c r="AI12" i="26"/>
  <c r="AH12" i="26"/>
  <c r="AG12" i="26"/>
  <c r="AF12" i="26"/>
  <c r="AE12" i="26"/>
  <c r="AD12" i="26"/>
  <c r="AC12" i="26"/>
  <c r="AB12" i="26"/>
  <c r="AA12" i="26"/>
  <c r="Z12" i="26"/>
  <c r="Y12" i="26"/>
  <c r="X12" i="26"/>
  <c r="W12" i="26"/>
  <c r="V12" i="26"/>
  <c r="U12" i="26"/>
  <c r="T12" i="26"/>
  <c r="S12" i="26"/>
  <c r="Q12" i="26"/>
  <c r="R12" i="26" s="1"/>
  <c r="P12" i="26"/>
  <c r="N12" i="26"/>
  <c r="O12" i="26" s="1"/>
  <c r="M12" i="26"/>
  <c r="L12" i="26"/>
  <c r="K12" i="26"/>
  <c r="J12" i="26" a="1"/>
  <c r="J12" i="26" s="1"/>
  <c r="I12" i="26"/>
  <c r="H12" i="26"/>
  <c r="AI11" i="26"/>
  <c r="AH11" i="26"/>
  <c r="AG11" i="26"/>
  <c r="AF11" i="26"/>
  <c r="AE11" i="26"/>
  <c r="AD11" i="26"/>
  <c r="AC11" i="26"/>
  <c r="AB11" i="26"/>
  <c r="AA11" i="26"/>
  <c r="Z11" i="26"/>
  <c r="Y11" i="26"/>
  <c r="X11" i="26"/>
  <c r="W11" i="26"/>
  <c r="V11" i="26"/>
  <c r="U11" i="26"/>
  <c r="T11" i="26"/>
  <c r="S11" i="26"/>
  <c r="Q11" i="26"/>
  <c r="R11" i="26" s="1"/>
  <c r="P11" i="26"/>
  <c r="N11" i="26"/>
  <c r="O11" i="26" s="1"/>
  <c r="M11" i="26"/>
  <c r="L11" i="26"/>
  <c r="K11" i="26"/>
  <c r="J11" i="26" a="1"/>
  <c r="J11" i="26" s="1"/>
  <c r="I11" i="26"/>
  <c r="H11" i="26"/>
  <c r="AI10" i="26"/>
  <c r="AH10" i="26"/>
  <c r="AG10" i="26"/>
  <c r="AF10" i="26"/>
  <c r="AE10" i="26"/>
  <c r="AD10" i="26"/>
  <c r="AC10" i="26"/>
  <c r="AB10" i="26"/>
  <c r="AA10" i="26"/>
  <c r="Z10" i="26"/>
  <c r="Y10" i="26"/>
  <c r="X10" i="26"/>
  <c r="W10" i="26"/>
  <c r="V10" i="26"/>
  <c r="U10" i="26"/>
  <c r="T10" i="26"/>
  <c r="S10" i="26"/>
  <c r="Q10" i="26"/>
  <c r="R10" i="26" s="1"/>
  <c r="P10" i="26"/>
  <c r="N10" i="26"/>
  <c r="O10" i="26" s="1"/>
  <c r="M10" i="26"/>
  <c r="L10" i="26"/>
  <c r="K10" i="26"/>
  <c r="J10" i="26" a="1"/>
  <c r="J10" i="26" s="1"/>
  <c r="I10" i="26"/>
  <c r="H10" i="26"/>
  <c r="AI9" i="26"/>
  <c r="AH9" i="26"/>
  <c r="AG9" i="26"/>
  <c r="AF9" i="26"/>
  <c r="AE9" i="26"/>
  <c r="AD9" i="26"/>
  <c r="AC9" i="26"/>
  <c r="AB9" i="26"/>
  <c r="AA9" i="26"/>
  <c r="Z9" i="26"/>
  <c r="Y9" i="26"/>
  <c r="X9" i="26"/>
  <c r="W9" i="26"/>
  <c r="V9" i="26"/>
  <c r="U9" i="26"/>
  <c r="T9" i="26"/>
  <c r="S9" i="26"/>
  <c r="Q9" i="26"/>
  <c r="R9" i="26" s="1"/>
  <c r="P9" i="26"/>
  <c r="N9" i="26"/>
  <c r="O9" i="26" s="1"/>
  <c r="M9" i="26"/>
  <c r="L9" i="26"/>
  <c r="K9" i="26"/>
  <c r="J9" i="26" a="1"/>
  <c r="J9" i="26" s="1"/>
  <c r="I9" i="26"/>
  <c r="H9" i="26"/>
  <c r="AI7" i="26"/>
  <c r="AH7" i="26"/>
  <c r="AG7" i="26"/>
  <c r="AF7" i="26"/>
  <c r="AE7" i="26"/>
  <c r="AD7" i="26"/>
  <c r="AC7" i="26"/>
  <c r="AB7" i="26"/>
  <c r="AA7" i="26"/>
  <c r="Z7" i="26"/>
  <c r="Y7" i="26"/>
  <c r="X7" i="26"/>
  <c r="W7" i="26"/>
  <c r="V7" i="26"/>
  <c r="U7" i="26"/>
  <c r="T7" i="26"/>
  <c r="S7" i="26"/>
  <c r="Q7" i="26"/>
  <c r="R7" i="26" s="1"/>
  <c r="P7" i="26"/>
  <c r="N7" i="26"/>
  <c r="O7" i="26" s="1"/>
  <c r="M7" i="26"/>
  <c r="L7" i="26"/>
  <c r="K7" i="26"/>
  <c r="J7" i="26" a="1"/>
  <c r="J7" i="26" s="1"/>
  <c r="I7" i="26"/>
  <c r="H7" i="26"/>
  <c r="AI5" i="26"/>
  <c r="AH5" i="26"/>
  <c r="AG5" i="26"/>
  <c r="AF5" i="26"/>
  <c r="AE5" i="26"/>
  <c r="AD5" i="26"/>
  <c r="AC5" i="26"/>
  <c r="AB5" i="26"/>
  <c r="AA5" i="26"/>
  <c r="Z5" i="26"/>
  <c r="Y5" i="26"/>
  <c r="X5" i="26"/>
  <c r="W5" i="26"/>
  <c r="V5" i="26"/>
  <c r="U5" i="26"/>
  <c r="T5" i="26"/>
  <c r="S5" i="26"/>
  <c r="Q5" i="26"/>
  <c r="R5" i="26" s="1"/>
  <c r="P5" i="26"/>
  <c r="N5" i="26"/>
  <c r="O5" i="26" s="1"/>
  <c r="M5" i="26"/>
  <c r="L5" i="26"/>
  <c r="K5" i="26"/>
  <c r="J5" i="26" a="1"/>
  <c r="J5" i="26" s="1"/>
  <c r="I5" i="26"/>
  <c r="H5" i="26"/>
  <c r="AI4" i="26"/>
  <c r="AH4" i="26"/>
  <c r="AG4" i="26"/>
  <c r="AF4" i="26"/>
  <c r="AE4" i="26"/>
  <c r="AD4" i="26"/>
  <c r="AC4" i="26"/>
  <c r="AB4" i="26"/>
  <c r="AA4" i="26"/>
  <c r="Z4" i="26"/>
  <c r="Y4" i="26"/>
  <c r="X4" i="26"/>
  <c r="W4" i="26"/>
  <c r="V4" i="26"/>
  <c r="U4" i="26"/>
  <c r="T4" i="26"/>
  <c r="S4" i="26"/>
  <c r="Q4" i="26"/>
  <c r="R4" i="26" s="1"/>
  <c r="P4" i="26"/>
  <c r="N4" i="26"/>
  <c r="O4" i="26" s="1"/>
  <c r="M4" i="26"/>
  <c r="L4" i="26"/>
  <c r="K4" i="26"/>
  <c r="J4" i="26" a="1"/>
  <c r="J4" i="26" s="1"/>
  <c r="I4" i="26"/>
  <c r="H4" i="26"/>
  <c r="AI3" i="26"/>
  <c r="AH3" i="26"/>
  <c r="AG3" i="26"/>
  <c r="AF3" i="26"/>
  <c r="AE3" i="26"/>
  <c r="AD3" i="26"/>
  <c r="AC3" i="26"/>
  <c r="AB3" i="26"/>
  <c r="AA3" i="26"/>
  <c r="Z3" i="26"/>
  <c r="Y3" i="26"/>
  <c r="X3" i="26"/>
  <c r="W3" i="26"/>
  <c r="V3" i="26"/>
  <c r="U3" i="26"/>
  <c r="T3" i="26"/>
  <c r="S3" i="26"/>
  <c r="Q3" i="26"/>
  <c r="R3" i="26" s="1"/>
  <c r="P3" i="26"/>
  <c r="N3" i="26"/>
  <c r="O3" i="26" s="1"/>
  <c r="M3" i="26"/>
  <c r="L3" i="26"/>
  <c r="K3" i="26"/>
  <c r="J3" i="26" a="1"/>
  <c r="J3" i="26" s="1"/>
  <c r="I3" i="26"/>
  <c r="H3" i="26"/>
  <c r="AI2" i="26"/>
  <c r="AH2" i="26"/>
  <c r="AG2" i="26"/>
  <c r="AF2" i="26"/>
  <c r="AE2" i="26"/>
  <c r="AD2" i="26"/>
  <c r="AC2" i="26"/>
  <c r="AB2" i="26"/>
  <c r="AA2" i="26"/>
  <c r="Z2" i="26"/>
  <c r="Y2" i="26"/>
  <c r="X2" i="26"/>
  <c r="W2" i="26"/>
  <c r="V2" i="26"/>
  <c r="U2" i="26"/>
  <c r="T2" i="26"/>
  <c r="S2" i="26"/>
  <c r="Q2" i="26"/>
  <c r="R2" i="26" s="1"/>
  <c r="P2" i="26"/>
  <c r="N2" i="26"/>
  <c r="O2" i="26" s="1"/>
  <c r="M2" i="26"/>
  <c r="L2" i="26"/>
  <c r="K2" i="26"/>
  <c r="J2" i="26" a="1"/>
  <c r="J2" i="26" s="1"/>
  <c r="I2" i="26"/>
  <c r="H2" i="26"/>
  <c r="AD1842" i="10"/>
  <c r="AC1842" i="10"/>
  <c r="AB1842" i="10"/>
  <c r="AA1842" i="10"/>
  <c r="AD1841" i="10"/>
  <c r="AC1841" i="10"/>
  <c r="AB1841" i="10"/>
  <c r="AA1841" i="10"/>
  <c r="AD1840" i="10"/>
  <c r="AC1840" i="10"/>
  <c r="AB1840" i="10"/>
  <c r="AA1840" i="10"/>
  <c r="AD1839" i="10"/>
  <c r="AC1839" i="10"/>
  <c r="AB1839" i="10"/>
  <c r="AA1839" i="10"/>
  <c r="AD1838" i="10"/>
  <c r="AC1838" i="10"/>
  <c r="AB1838" i="10"/>
  <c r="AA1838" i="10"/>
  <c r="AD1837" i="10"/>
  <c r="AC1837" i="10"/>
  <c r="AB1837" i="10"/>
  <c r="AA1837" i="10"/>
  <c r="AD1836" i="10"/>
  <c r="AC1836" i="10"/>
  <c r="AB1836" i="10"/>
  <c r="AA1836" i="10"/>
  <c r="AD1835" i="10"/>
  <c r="AC1835" i="10"/>
  <c r="AB1835" i="10"/>
  <c r="AA1835" i="10"/>
  <c r="AD1834" i="10"/>
  <c r="AC1834" i="10"/>
  <c r="AB1834" i="10"/>
  <c r="AA1834" i="10"/>
  <c r="AD1833" i="10"/>
  <c r="AC1833" i="10"/>
  <c r="AB1833" i="10"/>
  <c r="AA1833" i="10"/>
  <c r="AD1832" i="10"/>
  <c r="AC1832" i="10"/>
  <c r="AB1832" i="10"/>
  <c r="AA1832" i="10"/>
  <c r="AD1831" i="10"/>
  <c r="AC1831" i="10"/>
  <c r="AB1831" i="10"/>
  <c r="AA1831" i="10"/>
  <c r="AD1830" i="10"/>
  <c r="AC1830" i="10"/>
  <c r="AB1830" i="10"/>
  <c r="AA1830" i="10"/>
  <c r="AD1829" i="10"/>
  <c r="AC1829" i="10"/>
  <c r="AB1829" i="10"/>
  <c r="AA1829" i="10"/>
  <c r="AD1828" i="10"/>
  <c r="AC1828" i="10"/>
  <c r="AB1828" i="10"/>
  <c r="AA1828" i="10"/>
  <c r="AD1827" i="10"/>
  <c r="AC1827" i="10"/>
  <c r="AB1827" i="10"/>
  <c r="AA1827" i="10"/>
  <c r="AD1826" i="10"/>
  <c r="AC1826" i="10"/>
  <c r="AB1826" i="10"/>
  <c r="AA1826" i="10"/>
  <c r="AD1825" i="10"/>
  <c r="AC1825" i="10"/>
  <c r="AB1825" i="10"/>
  <c r="AA1825" i="10"/>
  <c r="AD1824" i="10"/>
  <c r="AC1824" i="10"/>
  <c r="AB1824" i="10"/>
  <c r="AA1824" i="10"/>
  <c r="AD1823" i="10"/>
  <c r="AC1823" i="10"/>
  <c r="AB1823" i="10"/>
  <c r="AA1823" i="10"/>
  <c r="AD1822" i="10"/>
  <c r="AC1822" i="10"/>
  <c r="AB1822" i="10"/>
  <c r="AA1822" i="10"/>
  <c r="AD1821" i="10"/>
  <c r="AC1821" i="10"/>
  <c r="AB1821" i="10"/>
  <c r="AA1821" i="10"/>
  <c r="AD1820" i="10"/>
  <c r="AC1820" i="10"/>
  <c r="AB1820" i="10"/>
  <c r="AA1820" i="10"/>
  <c r="AD1819" i="10"/>
  <c r="AC1819" i="10"/>
  <c r="AB1819" i="10"/>
  <c r="AA1819" i="10"/>
  <c r="AD1818" i="10"/>
  <c r="AC1818" i="10"/>
  <c r="AB1818" i="10"/>
  <c r="AA1818" i="10"/>
  <c r="AD1817" i="10"/>
  <c r="AC1817" i="10"/>
  <c r="AB1817" i="10"/>
  <c r="AA1817" i="10"/>
  <c r="AD1816" i="10"/>
  <c r="AC1816" i="10"/>
  <c r="AB1816" i="10"/>
  <c r="AA1816" i="10"/>
  <c r="AD1815" i="10"/>
  <c r="AC1815" i="10"/>
  <c r="AB1815" i="10"/>
  <c r="AA1815" i="10"/>
  <c r="AD1814" i="10"/>
  <c r="AC1814" i="10"/>
  <c r="AB1814" i="10"/>
  <c r="AA1814" i="10"/>
  <c r="AD1813" i="10"/>
  <c r="AC1813" i="10"/>
  <c r="AB1813" i="10"/>
  <c r="AA1813" i="10"/>
  <c r="AD1812" i="10"/>
  <c r="AC1812" i="10"/>
  <c r="AB1812" i="10"/>
  <c r="AA1812" i="10"/>
  <c r="AD1811" i="10"/>
  <c r="AC1811" i="10"/>
  <c r="AB1811" i="10"/>
  <c r="AA1811" i="10"/>
  <c r="AD1810" i="10"/>
  <c r="AC1810" i="10"/>
  <c r="AB1810" i="10"/>
  <c r="AA1810" i="10"/>
  <c r="AD1809" i="10"/>
  <c r="AC1809" i="10"/>
  <c r="AB1809" i="10"/>
  <c r="AA1809" i="10"/>
  <c r="AD1808" i="10"/>
  <c r="AC1808" i="10"/>
  <c r="AB1808" i="10"/>
  <c r="AA1808" i="10"/>
  <c r="AD1807" i="10"/>
  <c r="AC1807" i="10"/>
  <c r="AB1807" i="10"/>
  <c r="AA1807" i="10"/>
  <c r="AD1806" i="10"/>
  <c r="AC1806" i="10"/>
  <c r="AB1806" i="10"/>
  <c r="AA1806" i="10"/>
  <c r="AD1805" i="10"/>
  <c r="AC1805" i="10"/>
  <c r="AB1805" i="10"/>
  <c r="AA1805" i="10"/>
  <c r="AD1804" i="10"/>
  <c r="AC1804" i="10"/>
  <c r="AB1804" i="10"/>
  <c r="AA1804" i="10"/>
  <c r="AD1803" i="10"/>
  <c r="AC1803" i="10"/>
  <c r="AB1803" i="10"/>
  <c r="AA1803" i="10"/>
  <c r="AD1802" i="10"/>
  <c r="AC1802" i="10"/>
  <c r="AB1802" i="10"/>
  <c r="AA1802" i="10"/>
  <c r="AD1801" i="10"/>
  <c r="AC1801" i="10"/>
  <c r="AB1801" i="10"/>
  <c r="AA1801" i="10"/>
  <c r="AD1800" i="10"/>
  <c r="AC1800" i="10"/>
  <c r="AB1800" i="10"/>
  <c r="AA1800" i="10"/>
  <c r="AD1799" i="10"/>
  <c r="AC1799" i="10"/>
  <c r="AB1799" i="10"/>
  <c r="AA1799" i="10"/>
  <c r="AD1798" i="10"/>
  <c r="AC1798" i="10"/>
  <c r="AB1798" i="10"/>
  <c r="AA1798" i="10"/>
  <c r="AD1797" i="10"/>
  <c r="AC1797" i="10"/>
  <c r="AB1797" i="10"/>
  <c r="AA1797" i="10"/>
  <c r="AD1796" i="10"/>
  <c r="AC1796" i="10"/>
  <c r="AB1796" i="10"/>
  <c r="AA1796" i="10"/>
  <c r="AD1795" i="10"/>
  <c r="AC1795" i="10"/>
  <c r="AB1795" i="10"/>
  <c r="AA1795" i="10"/>
  <c r="AD1794" i="10"/>
  <c r="AC1794" i="10"/>
  <c r="AB1794" i="10"/>
  <c r="AA1794" i="10"/>
  <c r="AD1793" i="10"/>
  <c r="AC1793" i="10"/>
  <c r="AB1793" i="10"/>
  <c r="AA1793" i="10"/>
  <c r="AD1792" i="10"/>
  <c r="AC1792" i="10"/>
  <c r="AB1792" i="10"/>
  <c r="AA1792" i="10"/>
  <c r="AD1791" i="10"/>
  <c r="AC1791" i="10"/>
  <c r="AB1791" i="10"/>
  <c r="AA1791" i="10"/>
  <c r="AD1790" i="10"/>
  <c r="AC1790" i="10"/>
  <c r="AB1790" i="10"/>
  <c r="AA1790" i="10"/>
  <c r="AD1789" i="10"/>
  <c r="AC1789" i="10"/>
  <c r="AB1789" i="10"/>
  <c r="AA1789" i="10"/>
  <c r="AD1788" i="10"/>
  <c r="AC1788" i="10"/>
  <c r="AB1788" i="10"/>
  <c r="AA1788" i="10"/>
  <c r="AD1787" i="10"/>
  <c r="AC1787" i="10"/>
  <c r="AB1787" i="10"/>
  <c r="AA1787" i="10"/>
  <c r="AD1786" i="10"/>
  <c r="AC1786" i="10"/>
  <c r="AB1786" i="10"/>
  <c r="AA1786" i="10"/>
  <c r="AD1785" i="10"/>
  <c r="AC1785" i="10"/>
  <c r="AB1785" i="10"/>
  <c r="AA1785" i="10"/>
  <c r="AD1784" i="10"/>
  <c r="AC1784" i="10"/>
  <c r="AB1784" i="10"/>
  <c r="AA1784" i="10"/>
  <c r="AD1783" i="10"/>
  <c r="AC1783" i="10"/>
  <c r="AB1783" i="10"/>
  <c r="AA1783" i="10"/>
  <c r="AD1782" i="10"/>
  <c r="AC1782" i="10"/>
  <c r="AB1782" i="10"/>
  <c r="AA1782" i="10"/>
  <c r="AD1781" i="10"/>
  <c r="AC1781" i="10"/>
  <c r="AB1781" i="10"/>
  <c r="AA1781" i="10"/>
  <c r="AD1780" i="10"/>
  <c r="AC1780" i="10"/>
  <c r="AB1780" i="10"/>
  <c r="AA1780" i="10"/>
  <c r="AD1779" i="10"/>
  <c r="AC1779" i="10"/>
  <c r="AB1779" i="10"/>
  <c r="AA1779" i="10"/>
  <c r="AD1778" i="10"/>
  <c r="AC1778" i="10"/>
  <c r="AB1778" i="10"/>
  <c r="AA1778" i="10"/>
  <c r="AD1777" i="10"/>
  <c r="AC1777" i="10"/>
  <c r="AB1777" i="10"/>
  <c r="AA1777" i="10"/>
  <c r="AD1776" i="10"/>
  <c r="AC1776" i="10"/>
  <c r="AB1776" i="10"/>
  <c r="AA1776" i="10"/>
  <c r="AD1775" i="10"/>
  <c r="AC1775" i="10"/>
  <c r="AB1775" i="10"/>
  <c r="AA1775" i="10"/>
  <c r="AD1774" i="10"/>
  <c r="AC1774" i="10"/>
  <c r="AB1774" i="10"/>
  <c r="AA1774" i="10"/>
  <c r="AD1773" i="10"/>
  <c r="AC1773" i="10"/>
  <c r="AB1773" i="10"/>
  <c r="AA1773" i="10"/>
  <c r="AD1772" i="10"/>
  <c r="AC1772" i="10"/>
  <c r="AB1772" i="10"/>
  <c r="AA1772" i="10"/>
  <c r="AD1771" i="10"/>
  <c r="AC1771" i="10"/>
  <c r="AB1771" i="10"/>
  <c r="AA1771" i="10"/>
  <c r="AD1770" i="10"/>
  <c r="AC1770" i="10"/>
  <c r="AB1770" i="10"/>
  <c r="AA1770" i="10"/>
  <c r="AD1769" i="10"/>
  <c r="AC1769" i="10"/>
  <c r="AB1769" i="10"/>
  <c r="AA1769" i="10"/>
  <c r="AD1768" i="10"/>
  <c r="AC1768" i="10"/>
  <c r="AB1768" i="10"/>
  <c r="AA1768" i="10"/>
  <c r="AD1767" i="10"/>
  <c r="AC1767" i="10"/>
  <c r="AB1767" i="10"/>
  <c r="AA1767" i="10"/>
  <c r="AD1766" i="10"/>
  <c r="AC1766" i="10"/>
  <c r="AB1766" i="10"/>
  <c r="AA1766" i="10"/>
  <c r="AD1765" i="10"/>
  <c r="AC1765" i="10"/>
  <c r="AB1765" i="10"/>
  <c r="AA1765" i="10"/>
  <c r="AD1764" i="10"/>
  <c r="AC1764" i="10"/>
  <c r="AB1764" i="10"/>
  <c r="AA1764" i="10"/>
  <c r="AD1763" i="10"/>
  <c r="AC1763" i="10"/>
  <c r="AB1763" i="10"/>
  <c r="AA1763" i="10"/>
  <c r="AD1762" i="10"/>
  <c r="AC1762" i="10"/>
  <c r="AB1762" i="10"/>
  <c r="AA1762" i="10"/>
  <c r="AD1761" i="10"/>
  <c r="AC1761" i="10"/>
  <c r="AB1761" i="10"/>
  <c r="AA1761" i="10"/>
  <c r="AD1760" i="10"/>
  <c r="AC1760" i="10"/>
  <c r="AB1760" i="10"/>
  <c r="AA1760" i="10"/>
  <c r="AD1759" i="10"/>
  <c r="AC1759" i="10"/>
  <c r="AB1759" i="10"/>
  <c r="AA1759" i="10"/>
  <c r="AD1758" i="10"/>
  <c r="AC1758" i="10"/>
  <c r="AB1758" i="10"/>
  <c r="AA1758" i="10"/>
  <c r="AD1757" i="10"/>
  <c r="AC1757" i="10"/>
  <c r="AB1757" i="10"/>
  <c r="AA1757" i="10"/>
  <c r="AD1756" i="10"/>
  <c r="AC1756" i="10"/>
  <c r="AB1756" i="10"/>
  <c r="AA1756" i="10"/>
  <c r="AD1755" i="10"/>
  <c r="AC1755" i="10"/>
  <c r="AB1755" i="10"/>
  <c r="AA1755" i="10"/>
  <c r="AD1754" i="10"/>
  <c r="AC1754" i="10"/>
  <c r="AB1754" i="10"/>
  <c r="AA1754" i="10"/>
  <c r="AD1753" i="10"/>
  <c r="AC1753" i="10"/>
  <c r="AB1753" i="10"/>
  <c r="AA1753" i="10"/>
  <c r="AD1752" i="10"/>
  <c r="AC1752" i="10"/>
  <c r="AB1752" i="10"/>
  <c r="AA1752" i="10"/>
  <c r="AD1751" i="10"/>
  <c r="AC1751" i="10"/>
  <c r="AB1751" i="10"/>
  <c r="AA1751" i="10"/>
  <c r="AD1750" i="10"/>
  <c r="AC1750" i="10"/>
  <c r="AB1750" i="10"/>
  <c r="AA1750" i="10"/>
  <c r="AD1749" i="10"/>
  <c r="AC1749" i="10"/>
  <c r="AB1749" i="10"/>
  <c r="AA1749" i="10"/>
  <c r="AD1748" i="10"/>
  <c r="AC1748" i="10"/>
  <c r="AB1748" i="10"/>
  <c r="AA1748" i="10"/>
  <c r="AD1747" i="10"/>
  <c r="AC1747" i="10"/>
  <c r="AB1747" i="10"/>
  <c r="AA1747" i="10"/>
  <c r="AD1746" i="10"/>
  <c r="AC1746" i="10"/>
  <c r="AB1746" i="10"/>
  <c r="AA1746" i="10"/>
  <c r="AD1745" i="10"/>
  <c r="AC1745" i="10"/>
  <c r="AB1745" i="10"/>
  <c r="AA1745" i="10"/>
  <c r="AD1744" i="10"/>
  <c r="AC1744" i="10"/>
  <c r="AB1744" i="10"/>
  <c r="AA1744" i="10"/>
  <c r="AD1743" i="10"/>
  <c r="AC1743" i="10"/>
  <c r="AB1743" i="10"/>
  <c r="AA1743" i="10"/>
  <c r="AD1742" i="10"/>
  <c r="AC1742" i="10"/>
  <c r="AB1742" i="10"/>
  <c r="AA1742" i="10"/>
  <c r="AD1741" i="10"/>
  <c r="AC1741" i="10"/>
  <c r="AB1741" i="10"/>
  <c r="AA1741" i="10"/>
  <c r="AD1740" i="10"/>
  <c r="AC1740" i="10"/>
  <c r="AB1740" i="10"/>
  <c r="AA1740" i="10"/>
  <c r="AD1739" i="10"/>
  <c r="AC1739" i="10"/>
  <c r="AB1739" i="10"/>
  <c r="AA1739" i="10"/>
  <c r="AD1738" i="10"/>
  <c r="AC1738" i="10"/>
  <c r="AB1738" i="10"/>
  <c r="AA1738" i="10"/>
  <c r="AD1737" i="10"/>
  <c r="AC1737" i="10"/>
  <c r="AB1737" i="10"/>
  <c r="AA1737" i="10"/>
  <c r="AD1736" i="10"/>
  <c r="AC1736" i="10"/>
  <c r="AB1736" i="10"/>
  <c r="AA1736" i="10"/>
  <c r="AD1735" i="10"/>
  <c r="AC1735" i="10"/>
  <c r="AB1735" i="10"/>
  <c r="AA1735" i="10"/>
  <c r="AD1734" i="10"/>
  <c r="AC1734" i="10"/>
  <c r="AB1734" i="10"/>
  <c r="AA1734" i="10"/>
  <c r="AD1733" i="10"/>
  <c r="AC1733" i="10"/>
  <c r="AB1733" i="10"/>
  <c r="AA1733" i="10"/>
  <c r="AD1732" i="10"/>
  <c r="AC1732" i="10"/>
  <c r="AB1732" i="10"/>
  <c r="AA1732" i="10"/>
  <c r="AD1731" i="10"/>
  <c r="AC1731" i="10"/>
  <c r="AB1731" i="10"/>
  <c r="AA1731" i="10"/>
  <c r="AD1730" i="10"/>
  <c r="AC1730" i="10"/>
  <c r="AB1730" i="10"/>
  <c r="AA1730" i="10"/>
  <c r="AD1729" i="10"/>
  <c r="AC1729" i="10"/>
  <c r="AB1729" i="10"/>
  <c r="AA1729" i="10"/>
  <c r="AD1728" i="10"/>
  <c r="AC1728" i="10"/>
  <c r="AB1728" i="10"/>
  <c r="AA1728" i="10"/>
  <c r="AD1727" i="10"/>
  <c r="AC1727" i="10"/>
  <c r="AB1727" i="10"/>
  <c r="AA1727" i="10"/>
  <c r="AD1726" i="10"/>
  <c r="AC1726" i="10"/>
  <c r="AB1726" i="10"/>
  <c r="AA1726" i="10"/>
  <c r="AD1725" i="10"/>
  <c r="AC1725" i="10"/>
  <c r="AB1725" i="10"/>
  <c r="AA1725" i="10"/>
  <c r="AD1724" i="10"/>
  <c r="AC1724" i="10"/>
  <c r="AB1724" i="10"/>
  <c r="AA1724" i="10"/>
  <c r="AD1723" i="10"/>
  <c r="AC1723" i="10"/>
  <c r="AB1723" i="10"/>
  <c r="AA1723" i="10"/>
  <c r="AD1722" i="10"/>
  <c r="AC1722" i="10"/>
  <c r="AB1722" i="10"/>
  <c r="AA1722" i="10"/>
  <c r="AD1721" i="10"/>
  <c r="AC1721" i="10"/>
  <c r="AB1721" i="10"/>
  <c r="AA1721" i="10"/>
  <c r="AD1720" i="10"/>
  <c r="AC1720" i="10"/>
  <c r="AB1720" i="10"/>
  <c r="AA1720" i="10"/>
  <c r="AD1719" i="10"/>
  <c r="AC1719" i="10"/>
  <c r="AB1719" i="10"/>
  <c r="AA1719" i="10"/>
  <c r="AD1718" i="10"/>
  <c r="AC1718" i="10"/>
  <c r="AB1718" i="10"/>
  <c r="AA1718" i="10"/>
  <c r="AD1717" i="10"/>
  <c r="AC1717" i="10"/>
  <c r="AB1717" i="10"/>
  <c r="AA1717" i="10"/>
  <c r="AD1716" i="10"/>
  <c r="AC1716" i="10"/>
  <c r="AB1716" i="10"/>
  <c r="AA1716" i="10"/>
  <c r="AD1715" i="10"/>
  <c r="AC1715" i="10"/>
  <c r="AB1715" i="10"/>
  <c r="AA1715" i="10"/>
  <c r="AD1714" i="10"/>
  <c r="AC1714" i="10"/>
  <c r="AB1714" i="10"/>
  <c r="AA1714" i="10"/>
  <c r="AD1713" i="10"/>
  <c r="AC1713" i="10"/>
  <c r="AB1713" i="10"/>
  <c r="AA1713" i="10"/>
  <c r="AD1712" i="10"/>
  <c r="AC1712" i="10"/>
  <c r="AB1712" i="10"/>
  <c r="AA1712" i="10"/>
  <c r="AD1711" i="10"/>
  <c r="AC1711" i="10"/>
  <c r="AB1711" i="10"/>
  <c r="AA1711" i="10"/>
  <c r="AD1710" i="10"/>
  <c r="AC1710" i="10"/>
  <c r="AB1710" i="10"/>
  <c r="AA1710" i="10"/>
  <c r="AD1709" i="10"/>
  <c r="AC1709" i="10"/>
  <c r="AB1709" i="10"/>
  <c r="AA1709" i="10"/>
  <c r="AD1708" i="10"/>
  <c r="AC1708" i="10"/>
  <c r="AB1708" i="10"/>
  <c r="AA1708" i="10"/>
  <c r="AD1707" i="10"/>
  <c r="AC1707" i="10"/>
  <c r="AB1707" i="10"/>
  <c r="AA1707" i="10"/>
  <c r="AD1706" i="10"/>
  <c r="AC1706" i="10"/>
  <c r="AB1706" i="10"/>
  <c r="AA1706" i="10"/>
  <c r="AD1705" i="10"/>
  <c r="AC1705" i="10"/>
  <c r="AB1705" i="10"/>
  <c r="AA1705" i="10"/>
  <c r="AD1704" i="10"/>
  <c r="AC1704" i="10"/>
  <c r="AB1704" i="10"/>
  <c r="AA1704" i="10"/>
  <c r="AD1703" i="10"/>
  <c r="AC1703" i="10"/>
  <c r="AB1703" i="10"/>
  <c r="AA1703" i="10"/>
  <c r="AD1702" i="10"/>
  <c r="AC1702" i="10"/>
  <c r="AB1702" i="10"/>
  <c r="AA1702" i="10"/>
  <c r="AD1701" i="10"/>
  <c r="AC1701" i="10"/>
  <c r="AB1701" i="10"/>
  <c r="AA1701" i="10"/>
  <c r="AD1700" i="10"/>
  <c r="AC1700" i="10"/>
  <c r="AB1700" i="10"/>
  <c r="AA1700" i="10"/>
  <c r="AD1699" i="10"/>
  <c r="AC1699" i="10"/>
  <c r="AB1699" i="10"/>
  <c r="AA1699" i="10"/>
  <c r="AD1698" i="10"/>
  <c r="AC1698" i="10"/>
  <c r="AB1698" i="10"/>
  <c r="AA1698" i="10"/>
  <c r="AD1697" i="10"/>
  <c r="AC1697" i="10"/>
  <c r="AB1697" i="10"/>
  <c r="AA1697" i="10"/>
  <c r="AD1696" i="10"/>
  <c r="AC1696" i="10"/>
  <c r="AB1696" i="10"/>
  <c r="AA1696" i="10"/>
  <c r="AD1695" i="10"/>
  <c r="AC1695" i="10"/>
  <c r="AB1695" i="10"/>
  <c r="AA1695" i="10"/>
  <c r="AD1694" i="10"/>
  <c r="AC1694" i="10"/>
  <c r="AB1694" i="10"/>
  <c r="AA1694" i="10"/>
  <c r="AD1693" i="10"/>
  <c r="AC1693" i="10"/>
  <c r="AB1693" i="10"/>
  <c r="AA1693" i="10"/>
  <c r="AD1692" i="10"/>
  <c r="AC1692" i="10"/>
  <c r="AB1692" i="10"/>
  <c r="AA1692" i="10"/>
  <c r="AD1691" i="10"/>
  <c r="AC1691" i="10"/>
  <c r="AB1691" i="10"/>
  <c r="AA1691" i="10"/>
  <c r="AD1690" i="10"/>
  <c r="AC1690" i="10"/>
  <c r="AB1690" i="10"/>
  <c r="AA1690" i="10"/>
  <c r="AD1689" i="10"/>
  <c r="AC1689" i="10"/>
  <c r="AB1689" i="10"/>
  <c r="AA1689" i="10"/>
  <c r="AD1688" i="10"/>
  <c r="AC1688" i="10"/>
  <c r="AB1688" i="10"/>
  <c r="AA1688" i="10"/>
  <c r="AD1687" i="10"/>
  <c r="AC1687" i="10"/>
  <c r="AB1687" i="10"/>
  <c r="AA1687" i="10"/>
  <c r="AD1686" i="10"/>
  <c r="AC1686" i="10"/>
  <c r="AB1686" i="10"/>
  <c r="AA1686" i="10"/>
  <c r="AD1685" i="10"/>
  <c r="AC1685" i="10"/>
  <c r="AB1685" i="10"/>
  <c r="AA1685" i="10"/>
  <c r="AD1684" i="10"/>
  <c r="AC1684" i="10"/>
  <c r="AB1684" i="10"/>
  <c r="AA1684" i="10"/>
  <c r="AD1683" i="10"/>
  <c r="AC1683" i="10"/>
  <c r="AB1683" i="10"/>
  <c r="AA1683" i="10"/>
  <c r="AD1682" i="10"/>
  <c r="AC1682" i="10"/>
  <c r="AB1682" i="10"/>
  <c r="AA1682" i="10"/>
  <c r="AD1681" i="10"/>
  <c r="AC1681" i="10"/>
  <c r="AB1681" i="10"/>
  <c r="AA1681" i="10"/>
  <c r="AD1680" i="10"/>
  <c r="AC1680" i="10"/>
  <c r="AB1680" i="10"/>
  <c r="AA1680" i="10"/>
  <c r="AD1679" i="10"/>
  <c r="AC1679" i="10"/>
  <c r="AB1679" i="10"/>
  <c r="AA1679" i="10"/>
  <c r="AD1678" i="10"/>
  <c r="AC1678" i="10"/>
  <c r="AB1678" i="10"/>
  <c r="AA1678" i="10"/>
  <c r="AD1677" i="10"/>
  <c r="AC1677" i="10"/>
  <c r="AB1677" i="10"/>
  <c r="AA1677" i="10"/>
  <c r="AD1676" i="10"/>
  <c r="AC1676" i="10"/>
  <c r="AB1676" i="10"/>
  <c r="AA1676" i="10"/>
  <c r="AD1675" i="10"/>
  <c r="AC1675" i="10"/>
  <c r="AB1675" i="10"/>
  <c r="AA1675" i="10"/>
  <c r="AD1674" i="10"/>
  <c r="AC1674" i="10"/>
  <c r="AB1674" i="10"/>
  <c r="AA1674" i="10"/>
  <c r="AD1673" i="10"/>
  <c r="AC1673" i="10"/>
  <c r="AB1673" i="10"/>
  <c r="AA1673" i="10"/>
  <c r="AD1672" i="10"/>
  <c r="AC1672" i="10"/>
  <c r="AB1672" i="10"/>
  <c r="AA1672" i="10"/>
  <c r="AD1671" i="10"/>
  <c r="AC1671" i="10"/>
  <c r="AB1671" i="10"/>
  <c r="AA1671" i="10"/>
  <c r="AD1670" i="10"/>
  <c r="AC1670" i="10"/>
  <c r="AB1670" i="10"/>
  <c r="AA1670" i="10"/>
  <c r="AD1669" i="10"/>
  <c r="AC1669" i="10"/>
  <c r="AB1669" i="10"/>
  <c r="AA1669" i="10"/>
  <c r="AD1668" i="10"/>
  <c r="AC1668" i="10"/>
  <c r="AB1668" i="10"/>
  <c r="AA1668" i="10"/>
  <c r="AD1667" i="10"/>
  <c r="AC1667" i="10"/>
  <c r="AB1667" i="10"/>
  <c r="AA1667" i="10"/>
  <c r="AD1666" i="10"/>
  <c r="AC1666" i="10"/>
  <c r="AB1666" i="10"/>
  <c r="AA1666" i="10"/>
  <c r="AD1665" i="10"/>
  <c r="AC1665" i="10"/>
  <c r="AB1665" i="10"/>
  <c r="AA1665" i="10"/>
  <c r="AD1664" i="10"/>
  <c r="AC1664" i="10"/>
  <c r="AB1664" i="10"/>
  <c r="AA1664" i="10"/>
  <c r="AD1663" i="10"/>
  <c r="AC1663" i="10"/>
  <c r="AB1663" i="10"/>
  <c r="AA1663" i="10"/>
  <c r="AD1662" i="10"/>
  <c r="AC1662" i="10"/>
  <c r="AB1662" i="10"/>
  <c r="AA1662" i="10"/>
  <c r="AD1661" i="10"/>
  <c r="AC1661" i="10"/>
  <c r="AB1661" i="10"/>
  <c r="AA1661" i="10"/>
  <c r="AD1660" i="10"/>
  <c r="AC1660" i="10"/>
  <c r="AB1660" i="10"/>
  <c r="AA1660" i="10"/>
  <c r="AD1659" i="10"/>
  <c r="AC1659" i="10"/>
  <c r="AB1659" i="10"/>
  <c r="AA1659" i="10"/>
  <c r="AD1658" i="10"/>
  <c r="AC1658" i="10"/>
  <c r="AB1658" i="10"/>
  <c r="AA1658" i="10"/>
  <c r="AD1657" i="10"/>
  <c r="AC1657" i="10"/>
  <c r="AB1657" i="10"/>
  <c r="AA1657" i="10"/>
  <c r="AD1656" i="10"/>
  <c r="AC1656" i="10"/>
  <c r="AB1656" i="10"/>
  <c r="AA1656" i="10"/>
  <c r="AD1655" i="10"/>
  <c r="AC1655" i="10"/>
  <c r="AB1655" i="10"/>
  <c r="AA1655" i="10"/>
  <c r="AD1654" i="10"/>
  <c r="AC1654" i="10"/>
  <c r="AB1654" i="10"/>
  <c r="AA1654" i="10"/>
  <c r="AD1653" i="10"/>
  <c r="AC1653" i="10"/>
  <c r="AB1653" i="10"/>
  <c r="AA1653" i="10"/>
  <c r="AD1652" i="10"/>
  <c r="AC1652" i="10"/>
  <c r="AB1652" i="10"/>
  <c r="AA1652" i="10"/>
  <c r="AD1651" i="10"/>
  <c r="AC1651" i="10"/>
  <c r="AB1651" i="10"/>
  <c r="AA1651" i="10"/>
  <c r="AD1650" i="10"/>
  <c r="AC1650" i="10"/>
  <c r="AB1650" i="10"/>
  <c r="AA1650" i="10"/>
  <c r="AD1649" i="10"/>
  <c r="AC1649" i="10"/>
  <c r="AB1649" i="10"/>
  <c r="AA1649" i="10"/>
  <c r="AD1648" i="10"/>
  <c r="AC1648" i="10"/>
  <c r="AB1648" i="10"/>
  <c r="AA1648" i="10"/>
  <c r="AD1647" i="10"/>
  <c r="AC1647" i="10"/>
  <c r="AB1647" i="10"/>
  <c r="AA1647" i="10"/>
  <c r="AD1646" i="10"/>
  <c r="AC1646" i="10"/>
  <c r="AB1646" i="10"/>
  <c r="AA1646" i="10"/>
  <c r="AD1645" i="10"/>
  <c r="AC1645" i="10"/>
  <c r="AB1645" i="10"/>
  <c r="AA1645" i="10"/>
  <c r="AD1644" i="10"/>
  <c r="AC1644" i="10"/>
  <c r="AB1644" i="10"/>
  <c r="AA1644" i="10"/>
  <c r="AD1643" i="10"/>
  <c r="AC1643" i="10"/>
  <c r="AB1643" i="10"/>
  <c r="AA1643" i="10"/>
  <c r="AD1642" i="10"/>
  <c r="AC1642" i="10"/>
  <c r="AB1642" i="10"/>
  <c r="AA1642" i="10"/>
  <c r="AD1641" i="10"/>
  <c r="AC1641" i="10"/>
  <c r="AB1641" i="10"/>
  <c r="AA1641" i="10"/>
  <c r="AD1640" i="10"/>
  <c r="AC1640" i="10"/>
  <c r="AB1640" i="10"/>
  <c r="AA1640" i="10"/>
  <c r="AD1639" i="10"/>
  <c r="AC1639" i="10"/>
  <c r="AB1639" i="10"/>
  <c r="AA1639" i="10"/>
  <c r="AD1638" i="10"/>
  <c r="AC1638" i="10"/>
  <c r="AB1638" i="10"/>
  <c r="AA1638" i="10"/>
  <c r="AD1637" i="10"/>
  <c r="AC1637" i="10"/>
  <c r="AB1637" i="10"/>
  <c r="AA1637" i="10"/>
  <c r="AD1636" i="10"/>
  <c r="AC1636" i="10"/>
  <c r="AB1636" i="10"/>
  <c r="AA1636" i="10"/>
  <c r="AD1635" i="10"/>
  <c r="AC1635" i="10"/>
  <c r="AB1635" i="10"/>
  <c r="AA1635" i="10"/>
  <c r="AD1634" i="10"/>
  <c r="AC1634" i="10"/>
  <c r="AB1634" i="10"/>
  <c r="AA1634" i="10"/>
  <c r="AD1633" i="10"/>
  <c r="AC1633" i="10"/>
  <c r="AB1633" i="10"/>
  <c r="AA1633" i="10"/>
  <c r="AD1632" i="10"/>
  <c r="AC1632" i="10"/>
  <c r="AB1632" i="10"/>
  <c r="AA1632" i="10"/>
  <c r="AD1631" i="10"/>
  <c r="AC1631" i="10"/>
  <c r="AB1631" i="10"/>
  <c r="AA1631" i="10"/>
  <c r="AD1630" i="10"/>
  <c r="AC1630" i="10"/>
  <c r="AB1630" i="10"/>
  <c r="AA1630" i="10"/>
  <c r="AD1629" i="10"/>
  <c r="AC1629" i="10"/>
  <c r="AB1629" i="10"/>
  <c r="AA1629" i="10"/>
  <c r="AD1628" i="10"/>
  <c r="AC1628" i="10"/>
  <c r="AB1628" i="10"/>
  <c r="AA1628" i="10"/>
  <c r="AD1627" i="10"/>
  <c r="AC1627" i="10"/>
  <c r="AB1627" i="10"/>
  <c r="AA1627" i="10"/>
  <c r="AD1626" i="10"/>
  <c r="AC1626" i="10"/>
  <c r="AB1626" i="10"/>
  <c r="AA1626" i="10"/>
  <c r="AD1625" i="10"/>
  <c r="AC1625" i="10"/>
  <c r="AB1625" i="10"/>
  <c r="AA1625" i="10"/>
  <c r="AD1624" i="10"/>
  <c r="AC1624" i="10"/>
  <c r="AB1624" i="10"/>
  <c r="AA1624" i="10"/>
  <c r="AD1623" i="10"/>
  <c r="AC1623" i="10"/>
  <c r="AB1623" i="10"/>
  <c r="AA1623" i="10"/>
  <c r="AD1622" i="10"/>
  <c r="AC1622" i="10"/>
  <c r="AB1622" i="10"/>
  <c r="AA1622" i="10"/>
  <c r="AD1621" i="10"/>
  <c r="AC1621" i="10"/>
  <c r="AB1621" i="10"/>
  <c r="AA1621" i="10"/>
  <c r="AD1620" i="10"/>
  <c r="AC1620" i="10"/>
  <c r="AB1620" i="10"/>
  <c r="AA1620" i="10"/>
  <c r="AD1619" i="10"/>
  <c r="AC1619" i="10"/>
  <c r="AB1619" i="10"/>
  <c r="AA1619" i="10"/>
  <c r="AD1618" i="10"/>
  <c r="AC1618" i="10"/>
  <c r="AB1618" i="10"/>
  <c r="AA1618" i="10"/>
  <c r="AD1617" i="10"/>
  <c r="AC1617" i="10"/>
  <c r="AB1617" i="10"/>
  <c r="AA1617" i="10"/>
  <c r="AD1616" i="10"/>
  <c r="AC1616" i="10"/>
  <c r="AB1616" i="10"/>
  <c r="AA1616" i="10"/>
  <c r="AD1615" i="10"/>
  <c r="AC1615" i="10"/>
  <c r="AB1615" i="10"/>
  <c r="AA1615" i="10"/>
  <c r="AD1614" i="10"/>
  <c r="AC1614" i="10"/>
  <c r="AB1614" i="10"/>
  <c r="AA1614" i="10"/>
  <c r="AD1613" i="10"/>
  <c r="AC1613" i="10"/>
  <c r="AB1613" i="10"/>
  <c r="AA1613" i="10"/>
  <c r="AD1612" i="10"/>
  <c r="AC1612" i="10"/>
  <c r="AB1612" i="10"/>
  <c r="AA1612" i="10"/>
  <c r="AD1611" i="10"/>
  <c r="AC1611" i="10"/>
  <c r="AB1611" i="10"/>
  <c r="AA1611" i="10"/>
  <c r="AD1610" i="10"/>
  <c r="AC1610" i="10"/>
  <c r="AB1610" i="10"/>
  <c r="AA1610" i="10"/>
  <c r="AD1609" i="10"/>
  <c r="AC1609" i="10"/>
  <c r="AB1609" i="10"/>
  <c r="AA1609" i="10"/>
  <c r="AD1608" i="10"/>
  <c r="AC1608" i="10"/>
  <c r="AB1608" i="10"/>
  <c r="AA1608" i="10"/>
  <c r="AD1607" i="10"/>
  <c r="AC1607" i="10"/>
  <c r="AB1607" i="10"/>
  <c r="AA1607" i="10"/>
  <c r="AD1606" i="10"/>
  <c r="AC1606" i="10"/>
  <c r="AB1606" i="10"/>
  <c r="AA1606" i="10"/>
  <c r="AD1605" i="10"/>
  <c r="AC1605" i="10"/>
  <c r="AB1605" i="10"/>
  <c r="AA1605" i="10"/>
  <c r="AD1604" i="10"/>
  <c r="AC1604" i="10"/>
  <c r="AB1604" i="10"/>
  <c r="AA1604" i="10"/>
  <c r="AD1603" i="10"/>
  <c r="AC1603" i="10"/>
  <c r="AB1603" i="10"/>
  <c r="AA1603" i="10"/>
  <c r="AD1602" i="10"/>
  <c r="AC1602" i="10"/>
  <c r="AB1602" i="10"/>
  <c r="AA1602" i="10"/>
  <c r="AD1601" i="10"/>
  <c r="AC1601" i="10"/>
  <c r="AB1601" i="10"/>
  <c r="AA1601" i="10"/>
  <c r="AD1600" i="10"/>
  <c r="AC1600" i="10"/>
  <c r="AB1600" i="10"/>
  <c r="AA1600" i="10"/>
  <c r="AD1599" i="10"/>
  <c r="AC1599" i="10"/>
  <c r="AB1599" i="10"/>
  <c r="AA1599" i="10"/>
  <c r="AD1598" i="10"/>
  <c r="AC1598" i="10"/>
  <c r="AB1598" i="10"/>
  <c r="AA1598" i="10"/>
  <c r="AD1597" i="10"/>
  <c r="AC1597" i="10"/>
  <c r="AB1597" i="10"/>
  <c r="AA1597" i="10"/>
  <c r="AD1596" i="10"/>
  <c r="AC1596" i="10"/>
  <c r="AB1596" i="10"/>
  <c r="AA1596" i="10"/>
  <c r="AD1595" i="10"/>
  <c r="AC1595" i="10"/>
  <c r="AB1595" i="10"/>
  <c r="AA1595" i="10"/>
  <c r="AD1594" i="10"/>
  <c r="AC1594" i="10"/>
  <c r="AB1594" i="10"/>
  <c r="AA1594" i="10"/>
  <c r="AD1593" i="10"/>
  <c r="AC1593" i="10"/>
  <c r="AB1593" i="10"/>
  <c r="AA1593" i="10"/>
  <c r="AD1592" i="10"/>
  <c r="AC1592" i="10"/>
  <c r="AB1592" i="10"/>
  <c r="AA1592" i="10"/>
  <c r="AD1591" i="10"/>
  <c r="AC1591" i="10"/>
  <c r="AB1591" i="10"/>
  <c r="AA1591" i="10"/>
  <c r="AD1590" i="10"/>
  <c r="AC1590" i="10"/>
  <c r="AB1590" i="10"/>
  <c r="AA1590" i="10"/>
  <c r="AD1589" i="10"/>
  <c r="AC1589" i="10"/>
  <c r="AB1589" i="10"/>
  <c r="AA1589" i="10"/>
  <c r="AD1588" i="10"/>
  <c r="AC1588" i="10"/>
  <c r="AB1588" i="10"/>
  <c r="AA1588" i="10"/>
  <c r="AD1587" i="10"/>
  <c r="AC1587" i="10"/>
  <c r="AB1587" i="10"/>
  <c r="AA1587" i="10"/>
  <c r="AD1586" i="10"/>
  <c r="AC1586" i="10"/>
  <c r="AB1586" i="10"/>
  <c r="AA1586" i="10"/>
  <c r="AD1585" i="10"/>
  <c r="AC1585" i="10"/>
  <c r="AB1585" i="10"/>
  <c r="AA1585" i="10"/>
  <c r="AD1584" i="10"/>
  <c r="AC1584" i="10"/>
  <c r="AB1584" i="10"/>
  <c r="AA1584" i="10"/>
  <c r="AD1583" i="10"/>
  <c r="AC1583" i="10"/>
  <c r="AB1583" i="10"/>
  <c r="AA1583" i="10"/>
  <c r="AD1582" i="10"/>
  <c r="AC1582" i="10"/>
  <c r="AB1582" i="10"/>
  <c r="AA1582" i="10"/>
  <c r="AD1581" i="10"/>
  <c r="AC1581" i="10"/>
  <c r="AB1581" i="10"/>
  <c r="AA1581" i="10"/>
  <c r="AD1580" i="10"/>
  <c r="AC1580" i="10"/>
  <c r="AB1580" i="10"/>
  <c r="AA1580" i="10"/>
  <c r="AD1579" i="10"/>
  <c r="AC1579" i="10"/>
  <c r="AB1579" i="10"/>
  <c r="AA1579" i="10"/>
  <c r="AD1578" i="10"/>
  <c r="AC1578" i="10"/>
  <c r="AB1578" i="10"/>
  <c r="AA1578" i="10"/>
  <c r="AD1577" i="10"/>
  <c r="AC1577" i="10"/>
  <c r="AB1577" i="10"/>
  <c r="AA1577" i="10"/>
  <c r="AD1576" i="10"/>
  <c r="AC1576" i="10"/>
  <c r="AB1576" i="10"/>
  <c r="AA1576" i="10"/>
  <c r="AD1575" i="10"/>
  <c r="AC1575" i="10"/>
  <c r="AB1575" i="10"/>
  <c r="AA1575" i="10"/>
  <c r="AD1574" i="10"/>
  <c r="AC1574" i="10"/>
  <c r="AB1574" i="10"/>
  <c r="AA1574" i="10"/>
  <c r="AD1573" i="10"/>
  <c r="AC1573" i="10"/>
  <c r="AB1573" i="10"/>
  <c r="AA1573" i="10"/>
  <c r="AD1572" i="10"/>
  <c r="AC1572" i="10"/>
  <c r="AB1572" i="10"/>
  <c r="AA1572" i="10"/>
  <c r="AD1571" i="10"/>
  <c r="AC1571" i="10"/>
  <c r="AB1571" i="10"/>
  <c r="AA1571" i="10"/>
  <c r="AD1570" i="10"/>
  <c r="AC1570" i="10"/>
  <c r="AB1570" i="10"/>
  <c r="AA1570" i="10"/>
  <c r="AD1569" i="10"/>
  <c r="AC1569" i="10"/>
  <c r="AB1569" i="10"/>
  <c r="AA1569" i="10"/>
  <c r="AD1568" i="10"/>
  <c r="AC1568" i="10"/>
  <c r="AB1568" i="10"/>
  <c r="AA1568" i="10"/>
  <c r="AD1567" i="10"/>
  <c r="AC1567" i="10"/>
  <c r="AB1567" i="10"/>
  <c r="AA1567" i="10"/>
  <c r="AD1566" i="10"/>
  <c r="AC1566" i="10"/>
  <c r="AB1566" i="10"/>
  <c r="AA1566" i="10"/>
  <c r="AD1565" i="10"/>
  <c r="AC1565" i="10"/>
  <c r="AB1565" i="10"/>
  <c r="AA1565" i="10"/>
  <c r="AD1564" i="10"/>
  <c r="AC1564" i="10"/>
  <c r="AB1564" i="10"/>
  <c r="AA1564" i="10"/>
  <c r="AD1563" i="10"/>
  <c r="AC1563" i="10"/>
  <c r="AB1563" i="10"/>
  <c r="AA1563" i="10"/>
  <c r="AD1562" i="10"/>
  <c r="AC1562" i="10"/>
  <c r="AB1562" i="10"/>
  <c r="AA1562" i="10"/>
  <c r="AD1561" i="10"/>
  <c r="AC1561" i="10"/>
  <c r="AB1561" i="10"/>
  <c r="AA1561" i="10"/>
  <c r="AD1560" i="10"/>
  <c r="AC1560" i="10"/>
  <c r="AB1560" i="10"/>
  <c r="AA1560" i="10"/>
  <c r="AD1559" i="10"/>
  <c r="AC1559" i="10"/>
  <c r="AB1559" i="10"/>
  <c r="AA1559" i="10"/>
  <c r="AD1558" i="10"/>
  <c r="AC1558" i="10"/>
  <c r="AB1558" i="10"/>
  <c r="AA1558" i="10"/>
  <c r="AD1557" i="10"/>
  <c r="AC1557" i="10"/>
  <c r="AB1557" i="10"/>
  <c r="AA1557" i="10"/>
  <c r="AD1556" i="10"/>
  <c r="AC1556" i="10"/>
  <c r="AB1556" i="10"/>
  <c r="AA1556" i="10"/>
  <c r="AD1555" i="10"/>
  <c r="AC1555" i="10"/>
  <c r="AB1555" i="10"/>
  <c r="AA1555" i="10"/>
  <c r="AD1554" i="10"/>
  <c r="AC1554" i="10"/>
  <c r="AB1554" i="10"/>
  <c r="AA1554" i="10"/>
  <c r="AD1553" i="10"/>
  <c r="AC1553" i="10"/>
  <c r="AB1553" i="10"/>
  <c r="AA1553" i="10"/>
  <c r="AD1552" i="10"/>
  <c r="AC1552" i="10"/>
  <c r="AB1552" i="10"/>
  <c r="AA1552" i="10"/>
  <c r="AD1551" i="10"/>
  <c r="AC1551" i="10"/>
  <c r="AB1551" i="10"/>
  <c r="AA1551" i="10"/>
  <c r="AD1550" i="10"/>
  <c r="AC1550" i="10"/>
  <c r="AB1550" i="10"/>
  <c r="AA1550" i="10"/>
  <c r="AD1549" i="10"/>
  <c r="AC1549" i="10"/>
  <c r="AB1549" i="10"/>
  <c r="AA1549" i="10"/>
  <c r="AD1548" i="10"/>
  <c r="AC1548" i="10"/>
  <c r="AB1548" i="10"/>
  <c r="AA1548" i="10"/>
  <c r="AD1547" i="10"/>
  <c r="AC1547" i="10"/>
  <c r="AB1547" i="10"/>
  <c r="AA1547" i="10"/>
  <c r="AD1546" i="10"/>
  <c r="AC1546" i="10"/>
  <c r="AB1546" i="10"/>
  <c r="AA1546" i="10"/>
  <c r="AD1545" i="10"/>
  <c r="AC1545" i="10"/>
  <c r="AB1545" i="10"/>
  <c r="AA1545" i="10"/>
  <c r="AD1544" i="10"/>
  <c r="AC1544" i="10"/>
  <c r="AB1544" i="10"/>
  <c r="AA1544" i="10"/>
  <c r="AD1543" i="10"/>
  <c r="AC1543" i="10"/>
  <c r="AB1543" i="10"/>
  <c r="AA1543" i="10"/>
  <c r="AD1542" i="10"/>
  <c r="AC1542" i="10"/>
  <c r="AB1542" i="10"/>
  <c r="AA1542" i="10"/>
  <c r="AD1541" i="10"/>
  <c r="AC1541" i="10"/>
  <c r="AB1541" i="10"/>
  <c r="AA1541" i="10"/>
  <c r="AD1540" i="10"/>
  <c r="AC1540" i="10"/>
  <c r="AB1540" i="10"/>
  <c r="AA1540" i="10"/>
  <c r="AD1539" i="10"/>
  <c r="AC1539" i="10"/>
  <c r="AB1539" i="10"/>
  <c r="AA1539" i="10"/>
  <c r="AD1538" i="10"/>
  <c r="AC1538" i="10"/>
  <c r="AB1538" i="10"/>
  <c r="AA1538" i="10"/>
  <c r="AD1537" i="10"/>
  <c r="AC1537" i="10"/>
  <c r="AB1537" i="10"/>
  <c r="AA1537" i="10"/>
  <c r="AD1536" i="10"/>
  <c r="AC1536" i="10"/>
  <c r="AB1536" i="10"/>
  <c r="AA1536" i="10"/>
  <c r="AD1535" i="10"/>
  <c r="AC1535" i="10"/>
  <c r="AB1535" i="10"/>
  <c r="AA1535" i="10"/>
  <c r="AD1534" i="10"/>
  <c r="AC1534" i="10"/>
  <c r="AB1534" i="10"/>
  <c r="AA1534" i="10"/>
  <c r="AD1533" i="10"/>
  <c r="AC1533" i="10"/>
  <c r="AB1533" i="10"/>
  <c r="AA1533" i="10"/>
  <c r="AD1532" i="10"/>
  <c r="AC1532" i="10"/>
  <c r="AB1532" i="10"/>
  <c r="AA1532" i="10"/>
  <c r="AD1531" i="10"/>
  <c r="AC1531" i="10"/>
  <c r="AB1531" i="10"/>
  <c r="AA1531" i="10"/>
  <c r="AD1530" i="10"/>
  <c r="AC1530" i="10"/>
  <c r="AB1530" i="10"/>
  <c r="AA1530" i="10"/>
  <c r="AD1529" i="10"/>
  <c r="AC1529" i="10"/>
  <c r="AB1529" i="10"/>
  <c r="AA1529" i="10"/>
  <c r="AD1528" i="10"/>
  <c r="AC1528" i="10"/>
  <c r="AB1528" i="10"/>
  <c r="AA1528" i="10"/>
  <c r="AD1527" i="10"/>
  <c r="AC1527" i="10"/>
  <c r="AB1527" i="10"/>
  <c r="AA1527" i="10"/>
  <c r="AD1526" i="10"/>
  <c r="AC1526" i="10"/>
  <c r="AB1526" i="10"/>
  <c r="AA1526" i="10"/>
  <c r="AD1525" i="10"/>
  <c r="AC1525" i="10"/>
  <c r="AB1525" i="10"/>
  <c r="AA1525" i="10"/>
  <c r="AD1524" i="10"/>
  <c r="AC1524" i="10"/>
  <c r="AB1524" i="10"/>
  <c r="AA1524" i="10"/>
  <c r="AD1523" i="10"/>
  <c r="AC1523" i="10"/>
  <c r="AB1523" i="10"/>
  <c r="AA1523" i="10"/>
  <c r="AD1522" i="10"/>
  <c r="AC1522" i="10"/>
  <c r="AB1522" i="10"/>
  <c r="AA1522" i="10"/>
  <c r="AD1521" i="10"/>
  <c r="AC1521" i="10"/>
  <c r="AB1521" i="10"/>
  <c r="AA1521" i="10"/>
  <c r="AD1520" i="10"/>
  <c r="AC1520" i="10"/>
  <c r="AB1520" i="10"/>
  <c r="AA1520" i="10"/>
  <c r="AD1519" i="10"/>
  <c r="AC1519" i="10"/>
  <c r="AB1519" i="10"/>
  <c r="AA1519" i="10"/>
  <c r="AD1518" i="10"/>
  <c r="AC1518" i="10"/>
  <c r="AB1518" i="10"/>
  <c r="AA1518" i="10"/>
  <c r="AD1517" i="10"/>
  <c r="AC1517" i="10"/>
  <c r="AB1517" i="10"/>
  <c r="AA1517" i="10"/>
  <c r="AD1516" i="10"/>
  <c r="AC1516" i="10"/>
  <c r="AB1516" i="10"/>
  <c r="AA1516" i="10"/>
  <c r="AD1515" i="10"/>
  <c r="AC1515" i="10"/>
  <c r="AB1515" i="10"/>
  <c r="AA1515" i="10"/>
  <c r="AD1514" i="10"/>
  <c r="AC1514" i="10"/>
  <c r="AB1514" i="10"/>
  <c r="AA1514" i="10"/>
  <c r="AD1513" i="10"/>
  <c r="AC1513" i="10"/>
  <c r="AB1513" i="10"/>
  <c r="AA1513" i="10"/>
  <c r="AD1512" i="10"/>
  <c r="AC1512" i="10"/>
  <c r="AB1512" i="10"/>
  <c r="AA1512" i="10"/>
  <c r="AD1511" i="10"/>
  <c r="AC1511" i="10"/>
  <c r="AB1511" i="10"/>
  <c r="AA1511" i="10"/>
  <c r="AD1510" i="10"/>
  <c r="AC1510" i="10"/>
  <c r="AB1510" i="10"/>
  <c r="AA1510" i="10"/>
  <c r="AD1509" i="10"/>
  <c r="AC1509" i="10"/>
  <c r="AB1509" i="10"/>
  <c r="AA1509" i="10"/>
  <c r="AD1508" i="10"/>
  <c r="AC1508" i="10"/>
  <c r="AB1508" i="10"/>
  <c r="AA1508" i="10"/>
  <c r="AD1507" i="10"/>
  <c r="AC1507" i="10"/>
  <c r="AB1507" i="10"/>
  <c r="AA1507" i="10"/>
  <c r="AD1506" i="10"/>
  <c r="AC1506" i="10"/>
  <c r="AB1506" i="10"/>
  <c r="AA1506" i="10"/>
  <c r="AD1505" i="10"/>
  <c r="AC1505" i="10"/>
  <c r="AB1505" i="10"/>
  <c r="AA1505" i="10"/>
  <c r="AD1504" i="10"/>
  <c r="AC1504" i="10"/>
  <c r="AB1504" i="10"/>
  <c r="AA1504" i="10"/>
  <c r="AD1503" i="10"/>
  <c r="AC1503" i="10"/>
  <c r="AB1503" i="10"/>
  <c r="AA1503" i="10"/>
  <c r="AD1502" i="10"/>
  <c r="AC1502" i="10"/>
  <c r="AB1502" i="10"/>
  <c r="AA1502" i="10"/>
  <c r="AD1501" i="10"/>
  <c r="AC1501" i="10"/>
  <c r="AB1501" i="10"/>
  <c r="AA1501" i="10"/>
  <c r="AD1500" i="10"/>
  <c r="AC1500" i="10"/>
  <c r="AB1500" i="10"/>
  <c r="AA1500" i="10"/>
  <c r="AD1499" i="10"/>
  <c r="AC1499" i="10"/>
  <c r="AB1499" i="10"/>
  <c r="AA1499" i="10"/>
  <c r="AD1498" i="10"/>
  <c r="AC1498" i="10"/>
  <c r="AB1498" i="10"/>
  <c r="AA1498" i="10"/>
  <c r="AD1497" i="10"/>
  <c r="AC1497" i="10"/>
  <c r="AB1497" i="10"/>
  <c r="AA1497" i="10"/>
  <c r="AD1496" i="10"/>
  <c r="AC1496" i="10"/>
  <c r="AB1496" i="10"/>
  <c r="AA1496" i="10"/>
  <c r="AD1495" i="10"/>
  <c r="AC1495" i="10"/>
  <c r="AB1495" i="10"/>
  <c r="AA1495" i="10"/>
  <c r="AD1494" i="10"/>
  <c r="AC1494" i="10"/>
  <c r="AB1494" i="10"/>
  <c r="AA1494" i="10"/>
  <c r="AD1493" i="10"/>
  <c r="AC1493" i="10"/>
  <c r="AB1493" i="10"/>
  <c r="AA1493" i="10"/>
  <c r="AD1492" i="10"/>
  <c r="AC1492" i="10"/>
  <c r="AB1492" i="10"/>
  <c r="AA1492" i="10"/>
  <c r="AD1491" i="10"/>
  <c r="AC1491" i="10"/>
  <c r="AB1491" i="10"/>
  <c r="AA1491" i="10"/>
  <c r="AD1490" i="10"/>
  <c r="AC1490" i="10"/>
  <c r="AB1490" i="10"/>
  <c r="AA1490" i="10"/>
  <c r="AD1489" i="10"/>
  <c r="AC1489" i="10"/>
  <c r="AB1489" i="10"/>
  <c r="AA1489" i="10"/>
  <c r="AD1488" i="10"/>
  <c r="AC1488" i="10"/>
  <c r="AB1488" i="10"/>
  <c r="AA1488" i="10"/>
  <c r="AD1487" i="10"/>
  <c r="AC1487" i="10"/>
  <c r="AB1487" i="10"/>
  <c r="AA1487" i="10"/>
  <c r="AD1486" i="10"/>
  <c r="AC1486" i="10"/>
  <c r="AB1486" i="10"/>
  <c r="AA1486" i="10"/>
  <c r="AD1485" i="10"/>
  <c r="AC1485" i="10"/>
  <c r="AB1485" i="10"/>
  <c r="AA1485" i="10"/>
  <c r="AD1484" i="10"/>
  <c r="AC1484" i="10"/>
  <c r="AB1484" i="10"/>
  <c r="AA1484" i="10"/>
  <c r="AD1483" i="10"/>
  <c r="AC1483" i="10"/>
  <c r="AB1483" i="10"/>
  <c r="AA1483" i="10"/>
  <c r="AD1482" i="10"/>
  <c r="AC1482" i="10"/>
  <c r="AB1482" i="10"/>
  <c r="AA1482" i="10"/>
  <c r="AD1481" i="10"/>
  <c r="AC1481" i="10"/>
  <c r="AB1481" i="10"/>
  <c r="AA1481" i="10"/>
  <c r="AD1480" i="10"/>
  <c r="AC1480" i="10"/>
  <c r="AB1480" i="10"/>
  <c r="AA1480" i="10"/>
  <c r="AD1479" i="10"/>
  <c r="AC1479" i="10"/>
  <c r="AB1479" i="10"/>
  <c r="AA1479" i="10"/>
  <c r="AD1478" i="10"/>
  <c r="AC1478" i="10"/>
  <c r="AB1478" i="10"/>
  <c r="AA1478" i="10"/>
  <c r="AD1477" i="10"/>
  <c r="AC1477" i="10"/>
  <c r="AB1477" i="10"/>
  <c r="AA1477" i="10"/>
  <c r="AD1476" i="10"/>
  <c r="AC1476" i="10"/>
  <c r="AB1476" i="10"/>
  <c r="AA1476" i="10"/>
  <c r="AD1475" i="10"/>
  <c r="AC1475" i="10"/>
  <c r="AB1475" i="10"/>
  <c r="AA1475" i="10"/>
  <c r="AD1474" i="10"/>
  <c r="AC1474" i="10"/>
  <c r="AB1474" i="10"/>
  <c r="AA1474" i="10"/>
  <c r="AD1473" i="10"/>
  <c r="AC1473" i="10"/>
  <c r="AB1473" i="10"/>
  <c r="AA1473" i="10"/>
  <c r="AD1472" i="10"/>
  <c r="AC1472" i="10"/>
  <c r="AB1472" i="10"/>
  <c r="AA1472" i="10"/>
  <c r="AD1471" i="10"/>
  <c r="AC1471" i="10"/>
  <c r="AB1471" i="10"/>
  <c r="AA1471" i="10"/>
  <c r="AD1470" i="10"/>
  <c r="AC1470" i="10"/>
  <c r="AB1470" i="10"/>
  <c r="AA1470" i="10"/>
  <c r="AD1469" i="10"/>
  <c r="AC1469" i="10"/>
  <c r="AB1469" i="10"/>
  <c r="AA1469" i="10"/>
  <c r="AD1468" i="10"/>
  <c r="AC1468" i="10"/>
  <c r="AB1468" i="10"/>
  <c r="AA1468" i="10"/>
  <c r="AD1467" i="10"/>
  <c r="AC1467" i="10"/>
  <c r="AB1467" i="10"/>
  <c r="AA1467" i="10"/>
  <c r="AD1466" i="10"/>
  <c r="AC1466" i="10"/>
  <c r="AB1466" i="10"/>
  <c r="AA1466" i="10"/>
  <c r="AD1465" i="10"/>
  <c r="AC1465" i="10"/>
  <c r="AB1465" i="10"/>
  <c r="AA1465" i="10"/>
  <c r="AD1464" i="10"/>
  <c r="AC1464" i="10"/>
  <c r="AB1464" i="10"/>
  <c r="AA1464" i="10"/>
  <c r="AD1463" i="10"/>
  <c r="AC1463" i="10"/>
  <c r="AB1463" i="10"/>
  <c r="AA1463" i="10"/>
  <c r="AD1462" i="10"/>
  <c r="AC1462" i="10"/>
  <c r="AB1462" i="10"/>
  <c r="AA1462" i="10"/>
  <c r="AD1461" i="10"/>
  <c r="AC1461" i="10"/>
  <c r="AB1461" i="10"/>
  <c r="AA1461" i="10"/>
  <c r="AD1460" i="10"/>
  <c r="AC1460" i="10"/>
  <c r="AB1460" i="10"/>
  <c r="AA1460" i="10"/>
  <c r="AD1459" i="10"/>
  <c r="AC1459" i="10"/>
  <c r="AB1459" i="10"/>
  <c r="AA1459" i="10"/>
  <c r="AD1458" i="10"/>
  <c r="AC1458" i="10"/>
  <c r="AB1458" i="10"/>
  <c r="AA1458" i="10"/>
  <c r="AD1457" i="10"/>
  <c r="AC1457" i="10"/>
  <c r="AB1457" i="10"/>
  <c r="AA1457" i="10"/>
  <c r="AD1456" i="10"/>
  <c r="AC1456" i="10"/>
  <c r="AB1456" i="10"/>
  <c r="AA1456" i="10"/>
  <c r="AD1455" i="10"/>
  <c r="AC1455" i="10"/>
  <c r="AB1455" i="10"/>
  <c r="AA1455" i="10"/>
  <c r="AD1454" i="10"/>
  <c r="AC1454" i="10"/>
  <c r="AB1454" i="10"/>
  <c r="AA1454" i="10"/>
  <c r="AD1453" i="10"/>
  <c r="AC1453" i="10"/>
  <c r="AB1453" i="10"/>
  <c r="AA1453" i="10"/>
  <c r="AD1452" i="10"/>
  <c r="AC1452" i="10"/>
  <c r="AB1452" i="10"/>
  <c r="AA1452" i="10"/>
  <c r="AD1451" i="10"/>
  <c r="AC1451" i="10"/>
  <c r="AB1451" i="10"/>
  <c r="AA1451" i="10"/>
  <c r="AD1450" i="10"/>
  <c r="AC1450" i="10"/>
  <c r="AB1450" i="10"/>
  <c r="AA1450" i="10"/>
  <c r="AD1449" i="10"/>
  <c r="AC1449" i="10"/>
  <c r="AB1449" i="10"/>
  <c r="AA1449" i="10"/>
  <c r="AD1448" i="10"/>
  <c r="AC1448" i="10"/>
  <c r="AB1448" i="10"/>
  <c r="AA1448" i="10"/>
  <c r="AD1447" i="10"/>
  <c r="AC1447" i="10"/>
  <c r="AB1447" i="10"/>
  <c r="AA1447" i="10"/>
  <c r="AD1446" i="10"/>
  <c r="AC1446" i="10"/>
  <c r="AB1446" i="10"/>
  <c r="AA1446" i="10"/>
  <c r="AD1445" i="10"/>
  <c r="AC1445" i="10"/>
  <c r="AB1445" i="10"/>
  <c r="AA1445" i="10"/>
  <c r="AD1444" i="10"/>
  <c r="AC1444" i="10"/>
  <c r="AB1444" i="10"/>
  <c r="AA1444" i="10"/>
  <c r="AD1443" i="10"/>
  <c r="AC1443" i="10"/>
  <c r="AB1443" i="10"/>
  <c r="AA1443" i="10"/>
  <c r="AD1442" i="10"/>
  <c r="AC1442" i="10"/>
  <c r="AB1442" i="10"/>
  <c r="AA1442" i="10"/>
  <c r="AD1441" i="10"/>
  <c r="AC1441" i="10"/>
  <c r="AB1441" i="10"/>
  <c r="AA1441" i="10"/>
  <c r="AD1440" i="10"/>
  <c r="AC1440" i="10"/>
  <c r="AB1440" i="10"/>
  <c r="AA1440" i="10"/>
  <c r="AD1439" i="10"/>
  <c r="AC1439" i="10"/>
  <c r="AB1439" i="10"/>
  <c r="AA1439" i="10"/>
  <c r="AD1438" i="10"/>
  <c r="AC1438" i="10"/>
  <c r="AB1438" i="10"/>
  <c r="AA1438" i="10"/>
  <c r="AD1437" i="10"/>
  <c r="AC1437" i="10"/>
  <c r="AB1437" i="10"/>
  <c r="AA1437" i="10"/>
  <c r="AD1436" i="10"/>
  <c r="AC1436" i="10"/>
  <c r="AB1436" i="10"/>
  <c r="AA1436" i="10"/>
  <c r="AD1435" i="10"/>
  <c r="AC1435" i="10"/>
  <c r="AB1435" i="10"/>
  <c r="AA1435" i="10"/>
  <c r="AD1434" i="10"/>
  <c r="AC1434" i="10"/>
  <c r="AB1434" i="10"/>
  <c r="AA1434" i="10"/>
  <c r="AD1433" i="10"/>
  <c r="AC1433" i="10"/>
  <c r="AB1433" i="10"/>
  <c r="AA1433" i="10"/>
  <c r="AD1432" i="10"/>
  <c r="AC1432" i="10"/>
  <c r="AB1432" i="10"/>
  <c r="AA1432" i="10"/>
  <c r="AD1431" i="10"/>
  <c r="AC1431" i="10"/>
  <c r="AB1431" i="10"/>
  <c r="AA1431" i="10"/>
  <c r="AD1430" i="10"/>
  <c r="AC1430" i="10"/>
  <c r="AB1430" i="10"/>
  <c r="AA1430" i="10"/>
  <c r="AD1429" i="10"/>
  <c r="AC1429" i="10"/>
  <c r="AB1429" i="10"/>
  <c r="AA1429" i="10"/>
  <c r="AD1428" i="10"/>
  <c r="AC1428" i="10"/>
  <c r="AB1428" i="10"/>
  <c r="AA1428" i="10"/>
  <c r="AD1427" i="10"/>
  <c r="AC1427" i="10"/>
  <c r="AB1427" i="10"/>
  <c r="AA1427" i="10"/>
  <c r="AD1426" i="10"/>
  <c r="AC1426" i="10"/>
  <c r="AB1426" i="10"/>
  <c r="AA1426" i="10"/>
  <c r="AD1425" i="10"/>
  <c r="AC1425" i="10"/>
  <c r="AB1425" i="10"/>
  <c r="AA1425" i="10"/>
  <c r="AD1424" i="10"/>
  <c r="AC1424" i="10"/>
  <c r="AB1424" i="10"/>
  <c r="AA1424" i="10"/>
  <c r="AD1423" i="10"/>
  <c r="AC1423" i="10"/>
  <c r="AB1423" i="10"/>
  <c r="AA1423" i="10"/>
  <c r="AD1422" i="10"/>
  <c r="AC1422" i="10"/>
  <c r="AB1422" i="10"/>
  <c r="AA1422" i="10"/>
  <c r="AD1421" i="10"/>
  <c r="AC1421" i="10"/>
  <c r="AB1421" i="10"/>
  <c r="AA1421" i="10"/>
  <c r="AD1420" i="10"/>
  <c r="AC1420" i="10"/>
  <c r="AB1420" i="10"/>
  <c r="AA1420" i="10"/>
  <c r="AD1419" i="10"/>
  <c r="AC1419" i="10"/>
  <c r="AB1419" i="10"/>
  <c r="AA1419" i="10"/>
  <c r="AD1418" i="10"/>
  <c r="AC1418" i="10"/>
  <c r="AB1418" i="10"/>
  <c r="AA1418" i="10"/>
  <c r="AD1417" i="10"/>
  <c r="AC1417" i="10"/>
  <c r="AB1417" i="10"/>
  <c r="AA1417" i="10"/>
  <c r="AD1416" i="10"/>
  <c r="AC1416" i="10"/>
  <c r="AB1416" i="10"/>
  <c r="AA1416" i="10"/>
  <c r="AD1415" i="10"/>
  <c r="AC1415" i="10"/>
  <c r="AB1415" i="10"/>
  <c r="AA1415" i="10"/>
  <c r="AD1414" i="10"/>
  <c r="AC1414" i="10"/>
  <c r="AB1414" i="10"/>
  <c r="AA1414" i="10"/>
  <c r="AD1413" i="10"/>
  <c r="AC1413" i="10"/>
  <c r="AB1413" i="10"/>
  <c r="AA1413" i="10"/>
  <c r="AD1412" i="10"/>
  <c r="AC1412" i="10"/>
  <c r="AB1412" i="10"/>
  <c r="AA1412" i="10"/>
  <c r="AD1411" i="10"/>
  <c r="AC1411" i="10"/>
  <c r="AB1411" i="10"/>
  <c r="AA1411" i="10"/>
  <c r="AD1410" i="10"/>
  <c r="AC1410" i="10"/>
  <c r="AB1410" i="10"/>
  <c r="AA1410" i="10"/>
  <c r="AD1409" i="10"/>
  <c r="AC1409" i="10"/>
  <c r="AB1409" i="10"/>
  <c r="AA1409" i="10"/>
  <c r="AD1408" i="10"/>
  <c r="AC1408" i="10"/>
  <c r="AB1408" i="10"/>
  <c r="AA1408" i="10"/>
  <c r="AD1407" i="10"/>
  <c r="AC1407" i="10"/>
  <c r="AB1407" i="10"/>
  <c r="AA1407" i="10"/>
  <c r="AD1406" i="10"/>
  <c r="AC1406" i="10"/>
  <c r="AB1406" i="10"/>
  <c r="AA1406" i="10"/>
  <c r="AD1405" i="10"/>
  <c r="AC1405" i="10"/>
  <c r="AB1405" i="10"/>
  <c r="AA1405" i="10"/>
  <c r="AD1404" i="10"/>
  <c r="AC1404" i="10"/>
  <c r="AB1404" i="10"/>
  <c r="AA1404" i="10"/>
  <c r="AD1403" i="10"/>
  <c r="AC1403" i="10"/>
  <c r="AB1403" i="10"/>
  <c r="AA1403" i="10"/>
  <c r="AD1402" i="10"/>
  <c r="AC1402" i="10"/>
  <c r="AB1402" i="10"/>
  <c r="AA1402" i="10"/>
  <c r="AD1401" i="10"/>
  <c r="AC1401" i="10"/>
  <c r="AB1401" i="10"/>
  <c r="AA1401" i="10"/>
  <c r="AD1400" i="10"/>
  <c r="AC1400" i="10"/>
  <c r="AB1400" i="10"/>
  <c r="AA1400" i="10"/>
  <c r="AD1399" i="10"/>
  <c r="AC1399" i="10"/>
  <c r="AB1399" i="10"/>
  <c r="AA1399" i="10"/>
  <c r="AD1398" i="10"/>
  <c r="AC1398" i="10"/>
  <c r="AB1398" i="10"/>
  <c r="AA1398" i="10"/>
  <c r="AD1397" i="10"/>
  <c r="AC1397" i="10"/>
  <c r="AB1397" i="10"/>
  <c r="AA1397" i="10"/>
  <c r="AD1396" i="10"/>
  <c r="AC1396" i="10"/>
  <c r="AB1396" i="10"/>
  <c r="AA1396" i="10"/>
  <c r="AD1395" i="10"/>
  <c r="AC1395" i="10"/>
  <c r="AB1395" i="10"/>
  <c r="AA1395" i="10"/>
  <c r="AD1394" i="10"/>
  <c r="AC1394" i="10"/>
  <c r="AB1394" i="10"/>
  <c r="AA1394" i="10"/>
  <c r="AD1393" i="10"/>
  <c r="AC1393" i="10"/>
  <c r="AB1393" i="10"/>
  <c r="AA1393" i="10"/>
  <c r="AD1392" i="10"/>
  <c r="AC1392" i="10"/>
  <c r="AB1392" i="10"/>
  <c r="AA1392" i="10"/>
  <c r="AD1391" i="10"/>
  <c r="AC1391" i="10"/>
  <c r="AB1391" i="10"/>
  <c r="AA1391" i="10"/>
  <c r="AD1390" i="10"/>
  <c r="AC1390" i="10"/>
  <c r="AB1390" i="10"/>
  <c r="AA1390" i="10"/>
  <c r="AD1389" i="10"/>
  <c r="AC1389" i="10"/>
  <c r="AB1389" i="10"/>
  <c r="AA1389" i="10"/>
  <c r="AD1388" i="10"/>
  <c r="AC1388" i="10"/>
  <c r="AB1388" i="10"/>
  <c r="AA1388" i="10"/>
  <c r="AD1387" i="10"/>
  <c r="AC1387" i="10"/>
  <c r="AB1387" i="10"/>
  <c r="AA1387" i="10"/>
  <c r="AD1386" i="10"/>
  <c r="AC1386" i="10"/>
  <c r="AB1386" i="10"/>
  <c r="AA1386" i="10"/>
  <c r="AD1385" i="10"/>
  <c r="AC1385" i="10"/>
  <c r="AB1385" i="10"/>
  <c r="AA1385" i="10"/>
  <c r="AD1384" i="10"/>
  <c r="AC1384" i="10"/>
  <c r="AB1384" i="10"/>
  <c r="AA1384" i="10"/>
  <c r="AD1383" i="10"/>
  <c r="AC1383" i="10"/>
  <c r="AB1383" i="10"/>
  <c r="AA1383" i="10"/>
  <c r="AD1382" i="10"/>
  <c r="AC1382" i="10"/>
  <c r="AB1382" i="10"/>
  <c r="AA1382" i="10"/>
  <c r="AD1381" i="10"/>
  <c r="AC1381" i="10"/>
  <c r="AB1381" i="10"/>
  <c r="AA1381" i="10"/>
  <c r="AD1380" i="10"/>
  <c r="AC1380" i="10"/>
  <c r="AB1380" i="10"/>
  <c r="AA1380" i="10"/>
  <c r="AD1379" i="10"/>
  <c r="AC1379" i="10"/>
  <c r="AB1379" i="10"/>
  <c r="AA1379" i="10"/>
  <c r="AD1378" i="10"/>
  <c r="AC1378" i="10"/>
  <c r="AB1378" i="10"/>
  <c r="AA1378" i="10"/>
  <c r="AD1377" i="10"/>
  <c r="AC1377" i="10"/>
  <c r="AB1377" i="10"/>
  <c r="AA1377" i="10"/>
  <c r="AD1376" i="10"/>
  <c r="AC1376" i="10"/>
  <c r="AB1376" i="10"/>
  <c r="AA1376" i="10"/>
  <c r="AD1375" i="10"/>
  <c r="AC1375" i="10"/>
  <c r="AB1375" i="10"/>
  <c r="AA1375" i="10"/>
  <c r="AD1374" i="10"/>
  <c r="AC1374" i="10"/>
  <c r="AB1374" i="10"/>
  <c r="AA1374" i="10"/>
  <c r="AD1373" i="10"/>
  <c r="AC1373" i="10"/>
  <c r="AB1373" i="10"/>
  <c r="AA1373" i="10"/>
  <c r="AD1372" i="10"/>
  <c r="AC1372" i="10"/>
  <c r="AB1372" i="10"/>
  <c r="AA1372" i="10"/>
  <c r="AD1371" i="10"/>
  <c r="AC1371" i="10"/>
  <c r="AB1371" i="10"/>
  <c r="AA1371" i="10"/>
  <c r="AD1370" i="10"/>
  <c r="AC1370" i="10"/>
  <c r="AB1370" i="10"/>
  <c r="AA1370" i="10"/>
  <c r="AD1369" i="10"/>
  <c r="AC1369" i="10"/>
  <c r="AB1369" i="10"/>
  <c r="AA1369" i="10"/>
  <c r="AD1368" i="10"/>
  <c r="AC1368" i="10"/>
  <c r="AB1368" i="10"/>
  <c r="AA1368" i="10"/>
  <c r="AD1367" i="10"/>
  <c r="AC1367" i="10"/>
  <c r="AB1367" i="10"/>
  <c r="AA1367" i="10"/>
  <c r="AD1366" i="10"/>
  <c r="AC1366" i="10"/>
  <c r="AB1366" i="10"/>
  <c r="AA1366" i="10"/>
  <c r="AD1365" i="10"/>
  <c r="AC1365" i="10"/>
  <c r="AB1365" i="10"/>
  <c r="AA1365" i="10"/>
  <c r="AD1364" i="10"/>
  <c r="AC1364" i="10"/>
  <c r="AB1364" i="10"/>
  <c r="AA1364" i="10"/>
  <c r="AD1363" i="10"/>
  <c r="AC1363" i="10"/>
  <c r="AB1363" i="10"/>
  <c r="AA1363" i="10"/>
  <c r="AD1362" i="10"/>
  <c r="AC1362" i="10"/>
  <c r="AB1362" i="10"/>
  <c r="AA1362" i="10"/>
  <c r="AD1361" i="10"/>
  <c r="AC1361" i="10"/>
  <c r="AB1361" i="10"/>
  <c r="AA1361" i="10"/>
  <c r="AD1360" i="10"/>
  <c r="AC1360" i="10"/>
  <c r="AB1360" i="10"/>
  <c r="AA1360" i="10"/>
  <c r="AD1359" i="10"/>
  <c r="AC1359" i="10"/>
  <c r="AB1359" i="10"/>
  <c r="AA1359" i="10"/>
  <c r="AD1358" i="10"/>
  <c r="AC1358" i="10"/>
  <c r="AB1358" i="10"/>
  <c r="AA1358" i="10"/>
  <c r="AD1357" i="10"/>
  <c r="AC1357" i="10"/>
  <c r="AB1357" i="10"/>
  <c r="AA1357" i="10"/>
  <c r="AD1356" i="10"/>
  <c r="AC1356" i="10"/>
  <c r="AB1356" i="10"/>
  <c r="AA1356" i="10"/>
  <c r="AD1355" i="10"/>
  <c r="AC1355" i="10"/>
  <c r="AB1355" i="10"/>
  <c r="AA1355" i="10"/>
  <c r="AD1354" i="10"/>
  <c r="AC1354" i="10"/>
  <c r="AB1354" i="10"/>
  <c r="AA1354" i="10"/>
  <c r="AD1353" i="10"/>
  <c r="AC1353" i="10"/>
  <c r="AB1353" i="10"/>
  <c r="AA1353" i="10"/>
  <c r="AD1352" i="10"/>
  <c r="AC1352" i="10"/>
  <c r="AB1352" i="10"/>
  <c r="AA1352" i="10"/>
  <c r="AD1351" i="10"/>
  <c r="AC1351" i="10"/>
  <c r="AB1351" i="10"/>
  <c r="AA1351" i="10"/>
  <c r="AD1350" i="10"/>
  <c r="AC1350" i="10"/>
  <c r="AB1350" i="10"/>
  <c r="AA1350" i="10"/>
  <c r="AD1349" i="10"/>
  <c r="AC1349" i="10"/>
  <c r="AB1349" i="10"/>
  <c r="AA1349" i="10"/>
  <c r="AD1348" i="10"/>
  <c r="AC1348" i="10"/>
  <c r="AB1348" i="10"/>
  <c r="AA1348" i="10"/>
  <c r="AD1347" i="10"/>
  <c r="AC1347" i="10"/>
  <c r="AB1347" i="10"/>
  <c r="AA1347" i="10"/>
  <c r="AD1346" i="10"/>
  <c r="AC1346" i="10"/>
  <c r="AB1346" i="10"/>
  <c r="AA1346" i="10"/>
  <c r="AD1345" i="10"/>
  <c r="AC1345" i="10"/>
  <c r="AB1345" i="10"/>
  <c r="AA1345" i="10"/>
  <c r="AD1344" i="10"/>
  <c r="AC1344" i="10"/>
  <c r="AB1344" i="10"/>
  <c r="AA1344" i="10"/>
  <c r="AD1343" i="10"/>
  <c r="AC1343" i="10"/>
  <c r="AB1343" i="10"/>
  <c r="AA1343" i="10"/>
  <c r="AD1342" i="10"/>
  <c r="AC1342" i="10"/>
  <c r="AB1342" i="10"/>
  <c r="AA1342" i="10"/>
  <c r="AD1341" i="10"/>
  <c r="AC1341" i="10"/>
  <c r="AB1341" i="10"/>
  <c r="AA1341" i="10"/>
  <c r="AD1340" i="10"/>
  <c r="AC1340" i="10"/>
  <c r="AB1340" i="10"/>
  <c r="AA1340" i="10"/>
  <c r="AD1339" i="10"/>
  <c r="AC1339" i="10"/>
  <c r="AB1339" i="10"/>
  <c r="AA1339" i="10"/>
  <c r="AD1338" i="10"/>
  <c r="AC1338" i="10"/>
  <c r="AB1338" i="10"/>
  <c r="AA1338" i="10"/>
  <c r="AD1337" i="10"/>
  <c r="AC1337" i="10"/>
  <c r="AB1337" i="10"/>
  <c r="AA1337" i="10"/>
  <c r="AD1336" i="10"/>
  <c r="AC1336" i="10"/>
  <c r="AB1336" i="10"/>
  <c r="AA1336" i="10"/>
  <c r="AD1335" i="10"/>
  <c r="AC1335" i="10"/>
  <c r="AB1335" i="10"/>
  <c r="AA1335" i="10"/>
  <c r="AD1334" i="10"/>
  <c r="AC1334" i="10"/>
  <c r="AB1334" i="10"/>
  <c r="AA1334" i="10"/>
  <c r="AD1333" i="10"/>
  <c r="AC1333" i="10"/>
  <c r="AB1333" i="10"/>
  <c r="AA1333" i="10"/>
  <c r="AD1332" i="10"/>
  <c r="AC1332" i="10"/>
  <c r="AB1332" i="10"/>
  <c r="AA1332" i="10"/>
  <c r="AD1331" i="10"/>
  <c r="AC1331" i="10"/>
  <c r="AB1331" i="10"/>
  <c r="AA1331" i="10"/>
  <c r="AD1330" i="10"/>
  <c r="AC1330" i="10"/>
  <c r="AB1330" i="10"/>
  <c r="AA1330" i="10"/>
  <c r="AD1329" i="10"/>
  <c r="AC1329" i="10"/>
  <c r="AB1329" i="10"/>
  <c r="AA1329" i="10"/>
  <c r="AD1328" i="10"/>
  <c r="AC1328" i="10"/>
  <c r="AB1328" i="10"/>
  <c r="AA1328" i="10"/>
  <c r="AD1327" i="10"/>
  <c r="AC1327" i="10"/>
  <c r="AB1327" i="10"/>
  <c r="AA1327" i="10"/>
  <c r="AD1326" i="10"/>
  <c r="AC1326" i="10"/>
  <c r="AB1326" i="10"/>
  <c r="AA1326" i="10"/>
  <c r="AD1325" i="10"/>
  <c r="AC1325" i="10"/>
  <c r="AB1325" i="10"/>
  <c r="AA1325" i="10"/>
  <c r="AD1324" i="10"/>
  <c r="AC1324" i="10"/>
  <c r="AB1324" i="10"/>
  <c r="AA1324" i="10"/>
  <c r="AD1323" i="10"/>
  <c r="AC1323" i="10"/>
  <c r="AB1323" i="10"/>
  <c r="AA1323" i="10"/>
  <c r="AD1322" i="10"/>
  <c r="AC1322" i="10"/>
  <c r="AB1322" i="10"/>
  <c r="AA1322" i="10"/>
  <c r="AD1321" i="10"/>
  <c r="AC1321" i="10"/>
  <c r="AB1321" i="10"/>
  <c r="AA1321" i="10"/>
  <c r="AD1320" i="10"/>
  <c r="AC1320" i="10"/>
  <c r="AB1320" i="10"/>
  <c r="AA1320" i="10"/>
  <c r="AD1319" i="10"/>
  <c r="AC1319" i="10"/>
  <c r="AB1319" i="10"/>
  <c r="AA1319" i="10"/>
  <c r="AD1318" i="10"/>
  <c r="AC1318" i="10"/>
  <c r="AB1318" i="10"/>
  <c r="AA1318" i="10"/>
  <c r="AD1317" i="10"/>
  <c r="AC1317" i="10"/>
  <c r="AB1317" i="10"/>
  <c r="AA1317" i="10"/>
  <c r="AD1316" i="10"/>
  <c r="AC1316" i="10"/>
  <c r="AB1316" i="10"/>
  <c r="AA1316" i="10"/>
  <c r="AD1315" i="10"/>
  <c r="AC1315" i="10"/>
  <c r="AB1315" i="10"/>
  <c r="AA1315" i="10"/>
  <c r="AD1314" i="10"/>
  <c r="AC1314" i="10"/>
  <c r="AB1314" i="10"/>
  <c r="AA1314" i="10"/>
  <c r="AD1313" i="10"/>
  <c r="AC1313" i="10"/>
  <c r="AB1313" i="10"/>
  <c r="AA1313" i="10"/>
  <c r="AD1312" i="10"/>
  <c r="AC1312" i="10"/>
  <c r="AB1312" i="10"/>
  <c r="AA1312" i="10"/>
  <c r="AD1311" i="10"/>
  <c r="AC1311" i="10"/>
  <c r="AB1311" i="10"/>
  <c r="AA1311" i="10"/>
  <c r="AD1310" i="10"/>
  <c r="AC1310" i="10"/>
  <c r="AB1310" i="10"/>
  <c r="AA1310" i="10"/>
  <c r="AD1309" i="10"/>
  <c r="AC1309" i="10"/>
  <c r="AB1309" i="10"/>
  <c r="AA1309" i="10"/>
  <c r="AD1308" i="10"/>
  <c r="AC1308" i="10"/>
  <c r="AB1308" i="10"/>
  <c r="AA1308" i="10"/>
  <c r="AD1307" i="10"/>
  <c r="AC1307" i="10"/>
  <c r="AB1307" i="10"/>
  <c r="AA1307" i="10"/>
  <c r="AD1306" i="10"/>
  <c r="AC1306" i="10"/>
  <c r="AB1306" i="10"/>
  <c r="AA1306" i="10"/>
  <c r="AD1305" i="10"/>
  <c r="AC1305" i="10"/>
  <c r="AB1305" i="10"/>
  <c r="AA1305" i="10"/>
  <c r="AD1304" i="10"/>
  <c r="AC1304" i="10"/>
  <c r="AB1304" i="10"/>
  <c r="AA1304" i="10"/>
  <c r="AD1303" i="10"/>
  <c r="AC1303" i="10"/>
  <c r="AB1303" i="10"/>
  <c r="AA1303" i="10"/>
  <c r="AD1302" i="10"/>
  <c r="AC1302" i="10"/>
  <c r="AB1302" i="10"/>
  <c r="AA1302" i="10"/>
  <c r="AD1301" i="10"/>
  <c r="AC1301" i="10"/>
  <c r="AB1301" i="10"/>
  <c r="AA1301" i="10"/>
  <c r="AD1300" i="10"/>
  <c r="AC1300" i="10"/>
  <c r="AB1300" i="10"/>
  <c r="AA1300" i="10"/>
  <c r="AD1299" i="10"/>
  <c r="AC1299" i="10"/>
  <c r="AB1299" i="10"/>
  <c r="AA1299" i="10"/>
  <c r="AD1298" i="10"/>
  <c r="AC1298" i="10"/>
  <c r="AB1298" i="10"/>
  <c r="AA1298" i="10"/>
  <c r="AD1297" i="10"/>
  <c r="AC1297" i="10"/>
  <c r="AB1297" i="10"/>
  <c r="AA1297" i="10"/>
  <c r="AD1296" i="10"/>
  <c r="AC1296" i="10"/>
  <c r="AB1296" i="10"/>
  <c r="AA1296" i="10"/>
  <c r="AD1295" i="10"/>
  <c r="AC1295" i="10"/>
  <c r="AB1295" i="10"/>
  <c r="AA1295" i="10"/>
  <c r="AD1294" i="10"/>
  <c r="AC1294" i="10"/>
  <c r="AB1294" i="10"/>
  <c r="AA1294" i="10"/>
  <c r="AD1293" i="10"/>
  <c r="AC1293" i="10"/>
  <c r="AB1293" i="10"/>
  <c r="AA1293" i="10"/>
  <c r="AD1292" i="10"/>
  <c r="AC1292" i="10"/>
  <c r="AB1292" i="10"/>
  <c r="AA1292" i="10"/>
  <c r="AD1291" i="10"/>
  <c r="AC1291" i="10"/>
  <c r="AB1291" i="10"/>
  <c r="AA1291" i="10"/>
  <c r="AD1290" i="10"/>
  <c r="AC1290" i="10"/>
  <c r="AB1290" i="10"/>
  <c r="AA1290" i="10"/>
  <c r="AD1289" i="10"/>
  <c r="AC1289" i="10"/>
  <c r="AB1289" i="10"/>
  <c r="AA1289" i="10"/>
  <c r="AD1288" i="10"/>
  <c r="AC1288" i="10"/>
  <c r="AB1288" i="10"/>
  <c r="AA1288" i="10"/>
  <c r="AD1287" i="10"/>
  <c r="AC1287" i="10"/>
  <c r="AB1287" i="10"/>
  <c r="AA1287" i="10"/>
  <c r="AD1286" i="10"/>
  <c r="AC1286" i="10"/>
  <c r="AB1286" i="10"/>
  <c r="AA1286" i="10"/>
  <c r="AD1285" i="10"/>
  <c r="AC1285" i="10"/>
  <c r="AB1285" i="10"/>
  <c r="AA1285" i="10"/>
  <c r="AD1284" i="10"/>
  <c r="AC1284" i="10"/>
  <c r="AB1284" i="10"/>
  <c r="AA1284" i="10"/>
  <c r="AD1283" i="10"/>
  <c r="AC1283" i="10"/>
  <c r="AB1283" i="10"/>
  <c r="AA1283" i="10"/>
  <c r="AD1282" i="10"/>
  <c r="AC1282" i="10"/>
  <c r="AB1282" i="10"/>
  <c r="AA1282" i="10"/>
  <c r="AD1281" i="10"/>
  <c r="AC1281" i="10"/>
  <c r="AB1281" i="10"/>
  <c r="AA1281" i="10"/>
  <c r="AD1280" i="10"/>
  <c r="AC1280" i="10"/>
  <c r="AB1280" i="10"/>
  <c r="AA1280" i="10"/>
  <c r="AD1279" i="10"/>
  <c r="AC1279" i="10"/>
  <c r="AB1279" i="10"/>
  <c r="AA1279" i="10"/>
  <c r="AD1278" i="10"/>
  <c r="AC1278" i="10"/>
  <c r="AB1278" i="10"/>
  <c r="AA1278" i="10"/>
  <c r="AD1277" i="10"/>
  <c r="AC1277" i="10"/>
  <c r="AB1277" i="10"/>
  <c r="AA1277" i="10"/>
  <c r="AD1276" i="10"/>
  <c r="AC1276" i="10"/>
  <c r="AB1276" i="10"/>
  <c r="AA1276" i="10"/>
  <c r="AD1275" i="10"/>
  <c r="AC1275" i="10"/>
  <c r="AB1275" i="10"/>
  <c r="AA1275" i="10"/>
  <c r="AD1274" i="10"/>
  <c r="AC1274" i="10"/>
  <c r="AB1274" i="10"/>
  <c r="AA1274" i="10"/>
  <c r="AD1273" i="10"/>
  <c r="AC1273" i="10"/>
  <c r="AB1273" i="10"/>
  <c r="AA1273" i="10"/>
  <c r="AD1272" i="10"/>
  <c r="AC1272" i="10"/>
  <c r="AB1272" i="10"/>
  <c r="AA1272" i="10"/>
  <c r="AD1271" i="10"/>
  <c r="AC1271" i="10"/>
  <c r="AB1271" i="10"/>
  <c r="AA1271" i="10"/>
  <c r="AD1270" i="10"/>
  <c r="AC1270" i="10"/>
  <c r="AB1270" i="10"/>
  <c r="AA1270" i="10"/>
  <c r="AD1269" i="10"/>
  <c r="AC1269" i="10"/>
  <c r="AB1269" i="10"/>
  <c r="AA1269" i="10"/>
  <c r="AD1268" i="10"/>
  <c r="AC1268" i="10"/>
  <c r="AB1268" i="10"/>
  <c r="AA1268" i="10"/>
  <c r="AD1267" i="10"/>
  <c r="AC1267" i="10"/>
  <c r="AB1267" i="10"/>
  <c r="AA1267" i="10"/>
  <c r="AD1266" i="10"/>
  <c r="AC1266" i="10"/>
  <c r="AB1266" i="10"/>
  <c r="AA1266" i="10"/>
  <c r="AD1265" i="10"/>
  <c r="AC1265" i="10"/>
  <c r="AB1265" i="10"/>
  <c r="AA1265" i="10"/>
  <c r="AD1264" i="10"/>
  <c r="AC1264" i="10"/>
  <c r="AB1264" i="10"/>
  <c r="AA1264" i="10"/>
  <c r="AD1263" i="10"/>
  <c r="AC1263" i="10"/>
  <c r="AB1263" i="10"/>
  <c r="AA1263" i="10"/>
  <c r="AD1262" i="10"/>
  <c r="AC1262" i="10"/>
  <c r="AB1262" i="10"/>
  <c r="AA1262" i="10"/>
  <c r="AD1261" i="10"/>
  <c r="AC1261" i="10"/>
  <c r="AB1261" i="10"/>
  <c r="AA1261" i="10"/>
  <c r="AD1260" i="10"/>
  <c r="AC1260" i="10"/>
  <c r="AB1260" i="10"/>
  <c r="AA1260" i="10"/>
  <c r="AD1259" i="10"/>
  <c r="AC1259" i="10"/>
  <c r="AB1259" i="10"/>
  <c r="AA1259" i="10"/>
  <c r="AD1258" i="10"/>
  <c r="AC1258" i="10"/>
  <c r="AB1258" i="10"/>
  <c r="AA1258" i="10"/>
  <c r="AD1257" i="10"/>
  <c r="AC1257" i="10"/>
  <c r="AB1257" i="10"/>
  <c r="AA1257" i="10"/>
  <c r="AD1256" i="10"/>
  <c r="AC1256" i="10"/>
  <c r="AB1256" i="10"/>
  <c r="AA1256" i="10"/>
  <c r="AD1255" i="10"/>
  <c r="AC1255" i="10"/>
  <c r="AB1255" i="10"/>
  <c r="AA1255" i="10"/>
  <c r="AD1254" i="10"/>
  <c r="AC1254" i="10"/>
  <c r="AB1254" i="10"/>
  <c r="AA1254" i="10"/>
  <c r="AD1253" i="10"/>
  <c r="AC1253" i="10"/>
  <c r="AB1253" i="10"/>
  <c r="AA1253" i="10"/>
  <c r="AD1252" i="10"/>
  <c r="AC1252" i="10"/>
  <c r="AB1252" i="10"/>
  <c r="AA1252" i="10"/>
  <c r="AD1251" i="10"/>
  <c r="AC1251" i="10"/>
  <c r="AB1251" i="10"/>
  <c r="AA1251" i="10"/>
  <c r="AD1250" i="10"/>
  <c r="AC1250" i="10"/>
  <c r="AB1250" i="10"/>
  <c r="AA1250" i="10"/>
  <c r="AD1249" i="10"/>
  <c r="AC1249" i="10"/>
  <c r="AB1249" i="10"/>
  <c r="AA1249" i="10"/>
  <c r="AD1248" i="10"/>
  <c r="AC1248" i="10"/>
  <c r="AB1248" i="10"/>
  <c r="AA1248" i="10"/>
  <c r="AD1247" i="10"/>
  <c r="AC1247" i="10"/>
  <c r="AB1247" i="10"/>
  <c r="AA1247" i="10"/>
  <c r="AD1246" i="10"/>
  <c r="AC1246" i="10"/>
  <c r="AB1246" i="10"/>
  <c r="AA1246" i="10"/>
  <c r="AD1245" i="10"/>
  <c r="AC1245" i="10"/>
  <c r="AB1245" i="10"/>
  <c r="AA1245" i="10"/>
  <c r="AD1244" i="10"/>
  <c r="AC1244" i="10"/>
  <c r="AB1244" i="10"/>
  <c r="AA1244" i="10"/>
  <c r="AD1243" i="10"/>
  <c r="AC1243" i="10"/>
  <c r="AB1243" i="10"/>
  <c r="AA1243" i="10"/>
  <c r="AD1242" i="10"/>
  <c r="AC1242" i="10"/>
  <c r="AB1242" i="10"/>
  <c r="AA1242" i="10"/>
  <c r="AD1241" i="10"/>
  <c r="AC1241" i="10"/>
  <c r="AB1241" i="10"/>
  <c r="AA1241" i="10"/>
  <c r="AD1240" i="10"/>
  <c r="AC1240" i="10"/>
  <c r="AB1240" i="10"/>
  <c r="AA1240" i="10"/>
  <c r="AD1239" i="10"/>
  <c r="AC1239" i="10"/>
  <c r="AB1239" i="10"/>
  <c r="AA1239" i="10"/>
  <c r="AD1238" i="10"/>
  <c r="AC1238" i="10"/>
  <c r="AB1238" i="10"/>
  <c r="AA1238" i="10"/>
  <c r="AD1237" i="10"/>
  <c r="AC1237" i="10"/>
  <c r="AB1237" i="10"/>
  <c r="AA1237" i="10"/>
  <c r="AD1236" i="10"/>
  <c r="AC1236" i="10"/>
  <c r="AB1236" i="10"/>
  <c r="AA1236" i="10"/>
  <c r="AD1235" i="10"/>
  <c r="AC1235" i="10"/>
  <c r="AB1235" i="10"/>
  <c r="AA1235" i="10"/>
  <c r="AD1234" i="10"/>
  <c r="AC1234" i="10"/>
  <c r="AB1234" i="10"/>
  <c r="AA1234" i="10"/>
  <c r="AD1233" i="10"/>
  <c r="AC1233" i="10"/>
  <c r="AB1233" i="10"/>
  <c r="AA1233" i="10"/>
  <c r="AD1232" i="10"/>
  <c r="AC1232" i="10"/>
  <c r="AB1232" i="10"/>
  <c r="AA1232" i="10"/>
  <c r="AD1231" i="10"/>
  <c r="AC1231" i="10"/>
  <c r="AB1231" i="10"/>
  <c r="AA1231" i="10"/>
  <c r="AD1230" i="10"/>
  <c r="AC1230" i="10"/>
  <c r="AB1230" i="10"/>
  <c r="AA1230" i="10"/>
  <c r="AD1229" i="10"/>
  <c r="AC1229" i="10"/>
  <c r="AB1229" i="10"/>
  <c r="AA1229" i="10"/>
  <c r="AD1228" i="10"/>
  <c r="AC1228" i="10"/>
  <c r="AB1228" i="10"/>
  <c r="AA1228" i="10"/>
  <c r="AD1227" i="10"/>
  <c r="AC1227" i="10"/>
  <c r="AB1227" i="10"/>
  <c r="AA1227" i="10"/>
  <c r="AD1226" i="10"/>
  <c r="AC1226" i="10"/>
  <c r="AB1226" i="10"/>
  <c r="AA1226" i="10"/>
  <c r="AD1225" i="10"/>
  <c r="AC1225" i="10"/>
  <c r="AB1225" i="10"/>
  <c r="AA1225" i="10"/>
  <c r="AD1224" i="10"/>
  <c r="AC1224" i="10"/>
  <c r="AB1224" i="10"/>
  <c r="AA1224" i="10"/>
  <c r="AD1223" i="10"/>
  <c r="AC1223" i="10"/>
  <c r="AB1223" i="10"/>
  <c r="AA1223" i="10"/>
  <c r="AD1222" i="10"/>
  <c r="AC1222" i="10"/>
  <c r="AB1222" i="10"/>
  <c r="AA1222" i="10"/>
  <c r="AD1221" i="10"/>
  <c r="AC1221" i="10"/>
  <c r="AB1221" i="10"/>
  <c r="AA1221" i="10"/>
  <c r="AD1220" i="10"/>
  <c r="AC1220" i="10"/>
  <c r="AB1220" i="10"/>
  <c r="AA1220" i="10"/>
  <c r="AD1219" i="10"/>
  <c r="AC1219" i="10"/>
  <c r="AB1219" i="10"/>
  <c r="AA1219" i="10"/>
  <c r="AD1218" i="10"/>
  <c r="AC1218" i="10"/>
  <c r="AB1218" i="10"/>
  <c r="AA1218" i="10"/>
  <c r="AD1217" i="10"/>
  <c r="AC1217" i="10"/>
  <c r="AB1217" i="10"/>
  <c r="AA1217" i="10"/>
  <c r="AD1216" i="10"/>
  <c r="AC1216" i="10"/>
  <c r="AB1216" i="10"/>
  <c r="AA1216" i="10"/>
  <c r="AD1215" i="10"/>
  <c r="AC1215" i="10"/>
  <c r="AB1215" i="10"/>
  <c r="AA1215" i="10"/>
  <c r="AD1214" i="10"/>
  <c r="AC1214" i="10"/>
  <c r="AB1214" i="10"/>
  <c r="AA1214" i="10"/>
  <c r="AD1213" i="10"/>
  <c r="AC1213" i="10"/>
  <c r="AB1213" i="10"/>
  <c r="AA1213" i="10"/>
  <c r="AD1212" i="10"/>
  <c r="AC1212" i="10"/>
  <c r="AB1212" i="10"/>
  <c r="AA1212" i="10"/>
  <c r="AD1211" i="10"/>
  <c r="AC1211" i="10"/>
  <c r="AB1211" i="10"/>
  <c r="AA1211" i="10"/>
  <c r="AD1210" i="10"/>
  <c r="AC1210" i="10"/>
  <c r="AB1210" i="10"/>
  <c r="AA1210" i="10"/>
  <c r="AD1209" i="10"/>
  <c r="AC1209" i="10"/>
  <c r="AB1209" i="10"/>
  <c r="AA1209" i="10"/>
  <c r="AD1208" i="10"/>
  <c r="AC1208" i="10"/>
  <c r="AB1208" i="10"/>
  <c r="AA1208" i="10"/>
  <c r="AD1207" i="10"/>
  <c r="AC1207" i="10"/>
  <c r="AB1207" i="10"/>
  <c r="AA1207" i="10"/>
  <c r="AD1206" i="10"/>
  <c r="AC1206" i="10"/>
  <c r="AB1206" i="10"/>
  <c r="AA1206" i="10"/>
  <c r="AD1205" i="10"/>
  <c r="AC1205" i="10"/>
  <c r="AB1205" i="10"/>
  <c r="AA1205" i="10"/>
  <c r="AD1204" i="10"/>
  <c r="AC1204" i="10"/>
  <c r="AB1204" i="10"/>
  <c r="AA1204" i="10"/>
  <c r="AD1203" i="10"/>
  <c r="AC1203" i="10"/>
  <c r="AB1203" i="10"/>
  <c r="AA1203" i="10"/>
  <c r="AD1202" i="10"/>
  <c r="AC1202" i="10"/>
  <c r="AB1202" i="10"/>
  <c r="AA1202" i="10"/>
  <c r="AD1201" i="10"/>
  <c r="AC1201" i="10"/>
  <c r="AB1201" i="10"/>
  <c r="AA1201" i="10"/>
  <c r="AD1200" i="10"/>
  <c r="AC1200" i="10"/>
  <c r="AB1200" i="10"/>
  <c r="AA1200" i="10"/>
  <c r="AD1199" i="10"/>
  <c r="AC1199" i="10"/>
  <c r="AB1199" i="10"/>
  <c r="AA1199" i="10"/>
  <c r="AD1198" i="10"/>
  <c r="AC1198" i="10"/>
  <c r="AB1198" i="10"/>
  <c r="AA1198" i="10"/>
  <c r="AD1197" i="10"/>
  <c r="AC1197" i="10"/>
  <c r="AB1197" i="10"/>
  <c r="AA1197" i="10"/>
  <c r="AD1196" i="10"/>
  <c r="AC1196" i="10"/>
  <c r="AB1196" i="10"/>
  <c r="AA1196" i="10"/>
  <c r="AD1195" i="10"/>
  <c r="AC1195" i="10"/>
  <c r="AB1195" i="10"/>
  <c r="AA1195" i="10"/>
  <c r="AD1194" i="10"/>
  <c r="AC1194" i="10"/>
  <c r="AB1194" i="10"/>
  <c r="AA1194" i="10"/>
  <c r="AD1193" i="10"/>
  <c r="AC1193" i="10"/>
  <c r="AB1193" i="10"/>
  <c r="AA1193" i="10"/>
  <c r="AD1192" i="10"/>
  <c r="AC1192" i="10"/>
  <c r="AB1192" i="10"/>
  <c r="AA1192" i="10"/>
  <c r="AD1191" i="10"/>
  <c r="AC1191" i="10"/>
  <c r="AB1191" i="10"/>
  <c r="AA1191" i="10"/>
  <c r="AD1190" i="10"/>
  <c r="AC1190" i="10"/>
  <c r="AB1190" i="10"/>
  <c r="AA1190" i="10"/>
  <c r="AD1189" i="10"/>
  <c r="AC1189" i="10"/>
  <c r="AB1189" i="10"/>
  <c r="AA1189" i="10"/>
  <c r="AD1188" i="10"/>
  <c r="AC1188" i="10"/>
  <c r="AB1188" i="10"/>
  <c r="AA1188" i="10"/>
  <c r="AD1187" i="10"/>
  <c r="AC1187" i="10"/>
  <c r="AB1187" i="10"/>
  <c r="AA1187" i="10"/>
  <c r="AD1186" i="10"/>
  <c r="AC1186" i="10"/>
  <c r="AB1186" i="10"/>
  <c r="AA1186" i="10"/>
  <c r="AD1185" i="10"/>
  <c r="AC1185" i="10"/>
  <c r="AB1185" i="10"/>
  <c r="AA1185" i="10"/>
  <c r="AD1184" i="10"/>
  <c r="AC1184" i="10"/>
  <c r="AB1184" i="10"/>
  <c r="AA1184" i="10"/>
  <c r="AD1183" i="10"/>
  <c r="AC1183" i="10"/>
  <c r="AB1183" i="10"/>
  <c r="AA1183" i="10"/>
  <c r="AD1182" i="10"/>
  <c r="AC1182" i="10"/>
  <c r="AB1182" i="10"/>
  <c r="AA1182" i="10"/>
  <c r="AD1181" i="10"/>
  <c r="AC1181" i="10"/>
  <c r="AB1181" i="10"/>
  <c r="AA1181" i="10"/>
  <c r="AD1180" i="10"/>
  <c r="AC1180" i="10"/>
  <c r="AB1180" i="10"/>
  <c r="AA1180" i="10"/>
  <c r="AD1179" i="10"/>
  <c r="AC1179" i="10"/>
  <c r="AB1179" i="10"/>
  <c r="AA1179" i="10"/>
  <c r="AD1178" i="10"/>
  <c r="AC1178" i="10"/>
  <c r="AB1178" i="10"/>
  <c r="AA1178" i="10"/>
  <c r="AD1177" i="10"/>
  <c r="AC1177" i="10"/>
  <c r="AB1177" i="10"/>
  <c r="AA1177" i="10"/>
  <c r="AD1176" i="10"/>
  <c r="AC1176" i="10"/>
  <c r="AB1176" i="10"/>
  <c r="AA1176" i="10"/>
  <c r="AD1175" i="10"/>
  <c r="AC1175" i="10"/>
  <c r="AB1175" i="10"/>
  <c r="AA1175" i="10"/>
  <c r="AD1174" i="10"/>
  <c r="AC1174" i="10"/>
  <c r="AB1174" i="10"/>
  <c r="AA1174" i="10"/>
  <c r="AD1173" i="10"/>
  <c r="AC1173" i="10"/>
  <c r="AB1173" i="10"/>
  <c r="AA1173" i="10"/>
  <c r="AD1172" i="10"/>
  <c r="AC1172" i="10"/>
  <c r="AB1172" i="10"/>
  <c r="AA1172" i="10"/>
  <c r="AD1171" i="10"/>
  <c r="AC1171" i="10"/>
  <c r="AB1171" i="10"/>
  <c r="AA1171" i="10"/>
  <c r="AD1170" i="10"/>
  <c r="AC1170" i="10"/>
  <c r="AB1170" i="10"/>
  <c r="AA1170" i="10"/>
  <c r="AD1169" i="10"/>
  <c r="AC1169" i="10"/>
  <c r="AB1169" i="10"/>
  <c r="AA1169" i="10"/>
  <c r="AD1168" i="10"/>
  <c r="AC1168" i="10"/>
  <c r="AB1168" i="10"/>
  <c r="AA1168" i="10"/>
  <c r="AD1167" i="10"/>
  <c r="AC1167" i="10"/>
  <c r="AB1167" i="10"/>
  <c r="AA1167" i="10"/>
  <c r="AD1166" i="10"/>
  <c r="AC1166" i="10"/>
  <c r="AB1166" i="10"/>
  <c r="AA1166" i="10"/>
  <c r="AD1165" i="10"/>
  <c r="AC1165" i="10"/>
  <c r="AB1165" i="10"/>
  <c r="AA1165" i="10"/>
  <c r="AD1164" i="10"/>
  <c r="AC1164" i="10"/>
  <c r="AB1164" i="10"/>
  <c r="AA1164" i="10"/>
  <c r="AD1163" i="10"/>
  <c r="AC1163" i="10"/>
  <c r="AB1163" i="10"/>
  <c r="AA1163" i="10"/>
  <c r="AD1162" i="10"/>
  <c r="AC1162" i="10"/>
  <c r="AB1162" i="10"/>
  <c r="AA1162" i="10"/>
  <c r="AD1161" i="10"/>
  <c r="AC1161" i="10"/>
  <c r="AB1161" i="10"/>
  <c r="AA1161" i="10"/>
  <c r="AD1160" i="10"/>
  <c r="AC1160" i="10"/>
  <c r="AB1160" i="10"/>
  <c r="AA1160" i="10"/>
  <c r="AD1159" i="10"/>
  <c r="AC1159" i="10"/>
  <c r="AB1159" i="10"/>
  <c r="AA1159" i="10"/>
  <c r="AD1158" i="10"/>
  <c r="AC1158" i="10"/>
  <c r="AB1158" i="10"/>
  <c r="AA1158" i="10"/>
  <c r="AD1157" i="10"/>
  <c r="AC1157" i="10"/>
  <c r="AB1157" i="10"/>
  <c r="AA1157" i="10"/>
  <c r="AD1156" i="10"/>
  <c r="AC1156" i="10"/>
  <c r="AB1156" i="10"/>
  <c r="AA1156" i="10"/>
  <c r="AD1155" i="10"/>
  <c r="AC1155" i="10"/>
  <c r="AB1155" i="10"/>
  <c r="AA1155" i="10"/>
  <c r="AD1154" i="10"/>
  <c r="AC1154" i="10"/>
  <c r="AB1154" i="10"/>
  <c r="AA1154" i="10"/>
  <c r="AD1153" i="10"/>
  <c r="AC1153" i="10"/>
  <c r="AB1153" i="10"/>
  <c r="AA1153" i="10"/>
  <c r="AD1152" i="10"/>
  <c r="AC1152" i="10"/>
  <c r="AB1152" i="10"/>
  <c r="AA1152" i="10"/>
  <c r="AD1151" i="10"/>
  <c r="AC1151" i="10"/>
  <c r="AB1151" i="10"/>
  <c r="AA1151" i="10"/>
  <c r="AD1150" i="10"/>
  <c r="AC1150" i="10"/>
  <c r="AB1150" i="10"/>
  <c r="AA1150" i="10"/>
  <c r="AD1149" i="10"/>
  <c r="AC1149" i="10"/>
  <c r="AB1149" i="10"/>
  <c r="AA1149" i="10"/>
  <c r="AD1148" i="10"/>
  <c r="AC1148" i="10"/>
  <c r="AB1148" i="10"/>
  <c r="AA1148" i="10"/>
  <c r="AD1147" i="10"/>
  <c r="AC1147" i="10"/>
  <c r="AB1147" i="10"/>
  <c r="AA1147" i="10"/>
  <c r="AD1146" i="10"/>
  <c r="AC1146" i="10"/>
  <c r="AB1146" i="10"/>
  <c r="AA1146" i="10"/>
  <c r="AD1145" i="10"/>
  <c r="AC1145" i="10"/>
  <c r="AB1145" i="10"/>
  <c r="AA1145" i="10"/>
  <c r="AD1144" i="10"/>
  <c r="AC1144" i="10"/>
  <c r="AB1144" i="10"/>
  <c r="AA1144" i="10"/>
  <c r="AD1143" i="10"/>
  <c r="AC1143" i="10"/>
  <c r="AB1143" i="10"/>
  <c r="AA1143" i="10"/>
  <c r="AD1142" i="10"/>
  <c r="AC1142" i="10"/>
  <c r="AB1142" i="10"/>
  <c r="AA1142" i="10"/>
  <c r="AD1141" i="10"/>
  <c r="AC1141" i="10"/>
  <c r="AB1141" i="10"/>
  <c r="AA1141" i="10"/>
  <c r="AD1140" i="10"/>
  <c r="AC1140" i="10"/>
  <c r="AB1140" i="10"/>
  <c r="AA1140" i="10"/>
  <c r="AD1139" i="10"/>
  <c r="AC1139" i="10"/>
  <c r="AB1139" i="10"/>
  <c r="AA1139" i="10"/>
  <c r="AD1138" i="10"/>
  <c r="AC1138" i="10"/>
  <c r="AB1138" i="10"/>
  <c r="AA1138" i="10"/>
  <c r="AD1137" i="10"/>
  <c r="AC1137" i="10"/>
  <c r="AB1137" i="10"/>
  <c r="AA1137" i="10"/>
  <c r="AD1136" i="10"/>
  <c r="AC1136" i="10"/>
  <c r="AB1136" i="10"/>
  <c r="AA1136" i="10"/>
  <c r="AD1135" i="10"/>
  <c r="AC1135" i="10"/>
  <c r="AB1135" i="10"/>
  <c r="AA1135" i="10"/>
  <c r="AD1134" i="10"/>
  <c r="AC1134" i="10"/>
  <c r="AB1134" i="10"/>
  <c r="AA1134" i="10"/>
  <c r="AD1133" i="10"/>
  <c r="AC1133" i="10"/>
  <c r="AB1133" i="10"/>
  <c r="AA1133" i="10"/>
  <c r="AD1132" i="10"/>
  <c r="AC1132" i="10"/>
  <c r="AB1132" i="10"/>
  <c r="AA1132" i="10"/>
  <c r="AD1131" i="10"/>
  <c r="AC1131" i="10"/>
  <c r="AB1131" i="10"/>
  <c r="AA1131" i="10"/>
  <c r="AD1130" i="10"/>
  <c r="AC1130" i="10"/>
  <c r="AB1130" i="10"/>
  <c r="AA1130" i="10"/>
  <c r="AD1129" i="10"/>
  <c r="AC1129" i="10"/>
  <c r="AB1129" i="10"/>
  <c r="AA1129" i="10"/>
  <c r="AD1128" i="10"/>
  <c r="AC1128" i="10"/>
  <c r="AB1128" i="10"/>
  <c r="AA1128" i="10"/>
  <c r="AD1127" i="10"/>
  <c r="AC1127" i="10"/>
  <c r="AB1127" i="10"/>
  <c r="AA1127" i="10"/>
  <c r="AD1126" i="10"/>
  <c r="AC1126" i="10"/>
  <c r="AB1126" i="10"/>
  <c r="AA1126" i="10"/>
  <c r="AD1125" i="10"/>
  <c r="AC1125" i="10"/>
  <c r="AB1125" i="10"/>
  <c r="AA1125" i="10"/>
  <c r="AD1124" i="10"/>
  <c r="AC1124" i="10"/>
  <c r="AB1124" i="10"/>
  <c r="AA1124" i="10"/>
  <c r="AD1123" i="10"/>
  <c r="AC1123" i="10"/>
  <c r="AB1123" i="10"/>
  <c r="AA1123" i="10"/>
  <c r="AD1122" i="10"/>
  <c r="AC1122" i="10"/>
  <c r="AB1122" i="10"/>
  <c r="AA1122" i="10"/>
  <c r="AD1121" i="10"/>
  <c r="AC1121" i="10"/>
  <c r="AB1121" i="10"/>
  <c r="AA1121" i="10"/>
  <c r="AD1120" i="10"/>
  <c r="AC1120" i="10"/>
  <c r="AB1120" i="10"/>
  <c r="AA1120" i="10"/>
  <c r="AD1119" i="10"/>
  <c r="AC1119" i="10"/>
  <c r="AB1119" i="10"/>
  <c r="AA1119" i="10"/>
  <c r="AD1118" i="10"/>
  <c r="AC1118" i="10"/>
  <c r="AB1118" i="10"/>
  <c r="AA1118" i="10"/>
  <c r="AD1117" i="10"/>
  <c r="AC1117" i="10"/>
  <c r="AB1117" i="10"/>
  <c r="AA1117" i="10"/>
  <c r="AD1116" i="10"/>
  <c r="AC1116" i="10"/>
  <c r="AB1116" i="10"/>
  <c r="AA1116" i="10"/>
  <c r="AD1115" i="10"/>
  <c r="AC1115" i="10"/>
  <c r="AB1115" i="10"/>
  <c r="AA1115" i="10"/>
  <c r="AD1114" i="10"/>
  <c r="AC1114" i="10"/>
  <c r="AB1114" i="10"/>
  <c r="AA1114" i="10"/>
  <c r="AD1113" i="10"/>
  <c r="AC1113" i="10"/>
  <c r="AB1113" i="10"/>
  <c r="AA1113" i="10"/>
  <c r="AD1112" i="10"/>
  <c r="AC1112" i="10"/>
  <c r="AB1112" i="10"/>
  <c r="AA1112" i="10"/>
  <c r="AD1111" i="10"/>
  <c r="AC1111" i="10"/>
  <c r="AB1111" i="10"/>
  <c r="AA1111" i="10"/>
  <c r="AD1110" i="10"/>
  <c r="AC1110" i="10"/>
  <c r="AB1110" i="10"/>
  <c r="AA1110" i="10"/>
  <c r="AD1109" i="10"/>
  <c r="AC1109" i="10"/>
  <c r="AB1109" i="10"/>
  <c r="AA1109" i="10"/>
  <c r="AD1108" i="10"/>
  <c r="AC1108" i="10"/>
  <c r="AB1108" i="10"/>
  <c r="AA1108" i="10"/>
  <c r="AD1107" i="10"/>
  <c r="AC1107" i="10"/>
  <c r="AB1107" i="10"/>
  <c r="AA1107" i="10"/>
  <c r="AD1106" i="10"/>
  <c r="AC1106" i="10"/>
  <c r="AB1106" i="10"/>
  <c r="AA1106" i="10"/>
  <c r="AD1105" i="10"/>
  <c r="AC1105" i="10"/>
  <c r="AB1105" i="10"/>
  <c r="AA1105" i="10"/>
  <c r="AD1104" i="10"/>
  <c r="AC1104" i="10"/>
  <c r="AB1104" i="10"/>
  <c r="AA1104" i="10"/>
  <c r="AD1103" i="10"/>
  <c r="AC1103" i="10"/>
  <c r="AB1103" i="10"/>
  <c r="AA1103" i="10"/>
  <c r="AD1102" i="10"/>
  <c r="AC1102" i="10"/>
  <c r="AB1102" i="10"/>
  <c r="AA1102" i="10"/>
  <c r="AD1101" i="10"/>
  <c r="AC1101" i="10"/>
  <c r="AB1101" i="10"/>
  <c r="AA1101" i="10"/>
  <c r="AD1100" i="10"/>
  <c r="AC1100" i="10"/>
  <c r="AB1100" i="10"/>
  <c r="AA1100" i="10"/>
  <c r="AD1099" i="10"/>
  <c r="AC1099" i="10"/>
  <c r="AB1099" i="10"/>
  <c r="AA1099" i="10"/>
  <c r="AD1098" i="10"/>
  <c r="AC1098" i="10"/>
  <c r="AB1098" i="10"/>
  <c r="AA1098" i="10"/>
  <c r="AD1097" i="10"/>
  <c r="AC1097" i="10"/>
  <c r="AB1097" i="10"/>
  <c r="AA1097" i="10"/>
  <c r="AD1096" i="10"/>
  <c r="AC1096" i="10"/>
  <c r="AB1096" i="10"/>
  <c r="AA1096" i="10"/>
  <c r="AD1095" i="10"/>
  <c r="AC1095" i="10"/>
  <c r="AB1095" i="10"/>
  <c r="AA1095" i="10"/>
  <c r="AD1094" i="10"/>
  <c r="AC1094" i="10"/>
  <c r="AB1094" i="10"/>
  <c r="AA1094" i="10"/>
  <c r="AD1093" i="10"/>
  <c r="AC1093" i="10"/>
  <c r="AB1093" i="10"/>
  <c r="AA1093" i="10"/>
  <c r="AD1092" i="10"/>
  <c r="AC1092" i="10"/>
  <c r="AB1092" i="10"/>
  <c r="AA1092" i="10"/>
  <c r="AD1091" i="10"/>
  <c r="AC1091" i="10"/>
  <c r="AB1091" i="10"/>
  <c r="AA1091" i="10"/>
  <c r="AD1090" i="10"/>
  <c r="AC1090" i="10"/>
  <c r="AB1090" i="10"/>
  <c r="AA1090" i="10"/>
  <c r="AD1089" i="10"/>
  <c r="AC1089" i="10"/>
  <c r="AB1089" i="10"/>
  <c r="AA1089" i="10"/>
  <c r="AD1088" i="10"/>
  <c r="AC1088" i="10"/>
  <c r="AB1088" i="10"/>
  <c r="AA1088" i="10"/>
  <c r="AD1087" i="10"/>
  <c r="AC1087" i="10"/>
  <c r="AB1087" i="10"/>
  <c r="AA1087" i="10"/>
  <c r="AD1086" i="10"/>
  <c r="AC1086" i="10"/>
  <c r="AB1086" i="10"/>
  <c r="AA1086" i="10"/>
  <c r="AD1085" i="10"/>
  <c r="AC1085" i="10"/>
  <c r="AB1085" i="10"/>
  <c r="AA1085" i="10"/>
  <c r="AD1084" i="10"/>
  <c r="AC1084" i="10"/>
  <c r="AB1084" i="10"/>
  <c r="AA1084" i="10"/>
  <c r="AD1083" i="10"/>
  <c r="AC1083" i="10"/>
  <c r="AB1083" i="10"/>
  <c r="AA1083" i="10"/>
  <c r="AD1082" i="10"/>
  <c r="AC1082" i="10"/>
  <c r="AB1082" i="10"/>
  <c r="AA1082" i="10"/>
  <c r="AD1081" i="10"/>
  <c r="AC1081" i="10"/>
  <c r="AB1081" i="10"/>
  <c r="AA1081" i="10"/>
  <c r="AD1080" i="10"/>
  <c r="AC1080" i="10"/>
  <c r="AB1080" i="10"/>
  <c r="AA1080" i="10"/>
  <c r="AD1079" i="10"/>
  <c r="AC1079" i="10"/>
  <c r="AB1079" i="10"/>
  <c r="AA1079" i="10"/>
  <c r="AD1078" i="10"/>
  <c r="AC1078" i="10"/>
  <c r="AB1078" i="10"/>
  <c r="AA1078" i="10"/>
  <c r="AD1077" i="10"/>
  <c r="AC1077" i="10"/>
  <c r="AB1077" i="10"/>
  <c r="AA1077" i="10"/>
  <c r="AD1076" i="10"/>
  <c r="AC1076" i="10"/>
  <c r="AB1076" i="10"/>
  <c r="AA1076" i="10"/>
  <c r="AD1075" i="10"/>
  <c r="AC1075" i="10"/>
  <c r="AB1075" i="10"/>
  <c r="AA1075" i="10"/>
  <c r="AD1074" i="10"/>
  <c r="AC1074" i="10"/>
  <c r="AB1074" i="10"/>
  <c r="AA1074" i="10"/>
  <c r="AD1073" i="10"/>
  <c r="AC1073" i="10"/>
  <c r="AB1073" i="10"/>
  <c r="AA1073" i="10"/>
  <c r="AD1072" i="10"/>
  <c r="AC1072" i="10"/>
  <c r="AB1072" i="10"/>
  <c r="AA1072" i="10"/>
  <c r="AD1071" i="10"/>
  <c r="AC1071" i="10"/>
  <c r="AB1071" i="10"/>
  <c r="AA1071" i="10"/>
  <c r="AD1070" i="10"/>
  <c r="AC1070" i="10"/>
  <c r="AB1070" i="10"/>
  <c r="AA1070" i="10"/>
  <c r="AD1069" i="10"/>
  <c r="AC1069" i="10"/>
  <c r="AB1069" i="10"/>
  <c r="AA1069" i="10"/>
  <c r="AD1068" i="10"/>
  <c r="AC1068" i="10"/>
  <c r="AB1068" i="10"/>
  <c r="AA1068" i="10"/>
  <c r="AD1067" i="10"/>
  <c r="AC1067" i="10"/>
  <c r="AB1067" i="10"/>
  <c r="AA1067" i="10"/>
  <c r="AD1066" i="10"/>
  <c r="AC1066" i="10"/>
  <c r="AB1066" i="10"/>
  <c r="AA1066" i="10"/>
  <c r="AD1065" i="10"/>
  <c r="AC1065" i="10"/>
  <c r="AB1065" i="10"/>
  <c r="AA1065" i="10"/>
  <c r="AD1064" i="10"/>
  <c r="AC1064" i="10"/>
  <c r="AB1064" i="10"/>
  <c r="AA1064" i="10"/>
  <c r="AD1063" i="10"/>
  <c r="AC1063" i="10"/>
  <c r="AB1063" i="10"/>
  <c r="AA1063" i="10"/>
  <c r="AD1062" i="10"/>
  <c r="AC1062" i="10"/>
  <c r="AB1062" i="10"/>
  <c r="AA1062" i="10"/>
  <c r="AD1061" i="10"/>
  <c r="AC1061" i="10"/>
  <c r="AB1061" i="10"/>
  <c r="AA1061" i="10"/>
  <c r="AD1060" i="10"/>
  <c r="AC1060" i="10"/>
  <c r="AB1060" i="10"/>
  <c r="AA1060" i="10"/>
  <c r="AD1059" i="10"/>
  <c r="AC1059" i="10"/>
  <c r="AB1059" i="10"/>
  <c r="AA1059" i="10"/>
  <c r="AD1058" i="10"/>
  <c r="AC1058" i="10"/>
  <c r="AB1058" i="10"/>
  <c r="AA1058" i="10"/>
  <c r="AD1057" i="10"/>
  <c r="AC1057" i="10"/>
  <c r="AB1057" i="10"/>
  <c r="AA1057" i="10"/>
  <c r="AD1056" i="10"/>
  <c r="AC1056" i="10"/>
  <c r="AB1056" i="10"/>
  <c r="AA1056" i="10"/>
  <c r="AD1055" i="10"/>
  <c r="AC1055" i="10"/>
  <c r="AB1055" i="10"/>
  <c r="AA1055" i="10"/>
  <c r="AD1054" i="10"/>
  <c r="AC1054" i="10"/>
  <c r="AB1054" i="10"/>
  <c r="AA1054" i="10"/>
  <c r="AD1053" i="10"/>
  <c r="AC1053" i="10"/>
  <c r="AB1053" i="10"/>
  <c r="AA1053" i="10"/>
  <c r="AD1052" i="10"/>
  <c r="AC1052" i="10"/>
  <c r="AB1052" i="10"/>
  <c r="AA1052" i="10"/>
  <c r="AD1051" i="10"/>
  <c r="AC1051" i="10"/>
  <c r="AB1051" i="10"/>
  <c r="AA1051" i="10"/>
  <c r="AD1050" i="10"/>
  <c r="AC1050" i="10"/>
  <c r="AB1050" i="10"/>
  <c r="AA1050" i="10"/>
  <c r="AD1049" i="10"/>
  <c r="AC1049" i="10"/>
  <c r="AB1049" i="10"/>
  <c r="AA1049" i="10"/>
  <c r="AD1048" i="10"/>
  <c r="AC1048" i="10"/>
  <c r="AB1048" i="10"/>
  <c r="AA1048" i="10"/>
  <c r="AD1047" i="10"/>
  <c r="AC1047" i="10"/>
  <c r="AB1047" i="10"/>
  <c r="AA1047" i="10"/>
  <c r="AD1046" i="10"/>
  <c r="AC1046" i="10"/>
  <c r="AB1046" i="10"/>
  <c r="AA1046" i="10"/>
  <c r="AD1045" i="10"/>
  <c r="AC1045" i="10"/>
  <c r="AB1045" i="10"/>
  <c r="AA1045" i="10"/>
  <c r="AD1044" i="10"/>
  <c r="AC1044" i="10"/>
  <c r="AB1044" i="10"/>
  <c r="AA1044" i="10"/>
  <c r="AD1043" i="10"/>
  <c r="AC1043" i="10"/>
  <c r="AB1043" i="10"/>
  <c r="AA1043" i="10"/>
  <c r="AD1042" i="10"/>
  <c r="AC1042" i="10"/>
  <c r="AB1042" i="10"/>
  <c r="AA1042" i="10"/>
  <c r="AD1041" i="10"/>
  <c r="AC1041" i="10"/>
  <c r="AB1041" i="10"/>
  <c r="AA1041" i="10"/>
  <c r="AD1040" i="10"/>
  <c r="AC1040" i="10"/>
  <c r="AB1040" i="10"/>
  <c r="AA1040" i="10"/>
  <c r="AD1039" i="10"/>
  <c r="AC1039" i="10"/>
  <c r="AB1039" i="10"/>
  <c r="AA1039" i="10"/>
  <c r="AD1038" i="10"/>
  <c r="AC1038" i="10"/>
  <c r="AB1038" i="10"/>
  <c r="AA1038" i="10"/>
  <c r="AD1037" i="10"/>
  <c r="AC1037" i="10"/>
  <c r="AB1037" i="10"/>
  <c r="AA1037" i="10"/>
  <c r="AD1036" i="10"/>
  <c r="AC1036" i="10"/>
  <c r="AB1036" i="10"/>
  <c r="AA1036" i="10"/>
  <c r="AD1035" i="10"/>
  <c r="AC1035" i="10"/>
  <c r="AB1035" i="10"/>
  <c r="AA1035" i="10"/>
  <c r="AD1034" i="10"/>
  <c r="AC1034" i="10"/>
  <c r="AB1034" i="10"/>
  <c r="AA1034" i="10"/>
  <c r="AD1033" i="10"/>
  <c r="AC1033" i="10"/>
  <c r="AB1033" i="10"/>
  <c r="AA1033" i="10"/>
  <c r="AD1032" i="10"/>
  <c r="AC1032" i="10"/>
  <c r="AB1032" i="10"/>
  <c r="AA1032" i="10"/>
  <c r="AD1031" i="10"/>
  <c r="AC1031" i="10"/>
  <c r="AB1031" i="10"/>
  <c r="AA1031" i="10"/>
  <c r="AD1030" i="10"/>
  <c r="AC1030" i="10"/>
  <c r="AB1030" i="10"/>
  <c r="AA1030" i="10"/>
  <c r="AD1029" i="10"/>
  <c r="AC1029" i="10"/>
  <c r="AB1029" i="10"/>
  <c r="AA1029" i="10"/>
  <c r="AD1028" i="10"/>
  <c r="AC1028" i="10"/>
  <c r="AB1028" i="10"/>
  <c r="AA1028" i="10"/>
  <c r="AD1027" i="10"/>
  <c r="AC1027" i="10"/>
  <c r="AB1027" i="10"/>
  <c r="AA1027" i="10"/>
  <c r="AD1026" i="10"/>
  <c r="AC1026" i="10"/>
  <c r="AB1026" i="10"/>
  <c r="AA1026" i="10"/>
  <c r="AD1025" i="10"/>
  <c r="AC1025" i="10"/>
  <c r="AB1025" i="10"/>
  <c r="AA1025" i="10"/>
  <c r="AD1024" i="10"/>
  <c r="AC1024" i="10"/>
  <c r="AB1024" i="10"/>
  <c r="AA1024" i="10"/>
  <c r="AD1023" i="10"/>
  <c r="AC1023" i="10"/>
  <c r="AB1023" i="10"/>
  <c r="AA1023" i="10"/>
  <c r="AD1022" i="10"/>
  <c r="AC1022" i="10"/>
  <c r="AB1022" i="10"/>
  <c r="AA1022" i="10"/>
  <c r="AD1021" i="10"/>
  <c r="AC1021" i="10"/>
  <c r="AB1021" i="10"/>
  <c r="AA1021" i="10"/>
  <c r="AD1020" i="10"/>
  <c r="AC1020" i="10"/>
  <c r="AB1020" i="10"/>
  <c r="AA1020" i="10"/>
  <c r="AD1019" i="10"/>
  <c r="AC1019" i="10"/>
  <c r="AB1019" i="10"/>
  <c r="AA1019" i="10"/>
  <c r="AD1018" i="10"/>
  <c r="AC1018" i="10"/>
  <c r="AB1018" i="10"/>
  <c r="AA1018" i="10"/>
  <c r="AD1017" i="10"/>
  <c r="AC1017" i="10"/>
  <c r="AB1017" i="10"/>
  <c r="AA1017" i="10"/>
  <c r="AD1016" i="10"/>
  <c r="AC1016" i="10"/>
  <c r="AB1016" i="10"/>
  <c r="AA1016" i="10"/>
  <c r="AD1015" i="10"/>
  <c r="AC1015" i="10"/>
  <c r="AB1015" i="10"/>
  <c r="AA1015" i="10"/>
  <c r="AD1014" i="10"/>
  <c r="AC1014" i="10"/>
  <c r="AB1014" i="10"/>
  <c r="AA1014" i="10"/>
  <c r="AD1013" i="10"/>
  <c r="AC1013" i="10"/>
  <c r="AB1013" i="10"/>
  <c r="AA1013" i="10"/>
  <c r="AD1012" i="10"/>
  <c r="AC1012" i="10"/>
  <c r="AB1012" i="10"/>
  <c r="AA1012" i="10"/>
  <c r="AD1011" i="10"/>
  <c r="AC1011" i="10"/>
  <c r="AB1011" i="10"/>
  <c r="AA1011" i="10"/>
  <c r="AD1010" i="10"/>
  <c r="AC1010" i="10"/>
  <c r="AB1010" i="10"/>
  <c r="AA1010" i="10"/>
  <c r="AD1009" i="10"/>
  <c r="AC1009" i="10"/>
  <c r="AB1009" i="10"/>
  <c r="AA1009" i="10"/>
  <c r="AD1008" i="10"/>
  <c r="AC1008" i="10"/>
  <c r="AB1008" i="10"/>
  <c r="AA1008" i="10"/>
  <c r="AD1007" i="10"/>
  <c r="AC1007" i="10"/>
  <c r="AB1007" i="10"/>
  <c r="AA1007" i="10"/>
  <c r="AD1006" i="10"/>
  <c r="AC1006" i="10"/>
  <c r="AB1006" i="10"/>
  <c r="AA1006" i="10"/>
  <c r="AD1005" i="10"/>
  <c r="AC1005" i="10"/>
  <c r="AB1005" i="10"/>
  <c r="AA1005" i="10"/>
  <c r="AD1004" i="10"/>
  <c r="AC1004" i="10"/>
  <c r="AB1004" i="10"/>
  <c r="AA1004" i="10"/>
  <c r="AD1003" i="10"/>
  <c r="AC1003" i="10"/>
  <c r="AB1003" i="10"/>
  <c r="AA1003" i="10"/>
  <c r="AD1002" i="10"/>
  <c r="AC1002" i="10"/>
  <c r="AB1002" i="10"/>
  <c r="AA1002" i="10"/>
  <c r="AD1001" i="10"/>
  <c r="AC1001" i="10"/>
  <c r="AB1001" i="10"/>
  <c r="AA1001" i="10"/>
  <c r="AD1000" i="10"/>
  <c r="AC1000" i="10"/>
  <c r="AB1000" i="10"/>
  <c r="AA1000" i="10"/>
  <c r="AD999" i="10"/>
  <c r="AC999" i="10"/>
  <c r="AB999" i="10"/>
  <c r="AA999" i="10"/>
  <c r="AD998" i="10"/>
  <c r="AC998" i="10"/>
  <c r="AB998" i="10"/>
  <c r="AA998" i="10"/>
  <c r="AD997" i="10"/>
  <c r="AC997" i="10"/>
  <c r="AB997" i="10"/>
  <c r="AA997" i="10"/>
  <c r="AD996" i="10"/>
  <c r="AC996" i="10"/>
  <c r="AB996" i="10"/>
  <c r="AA996" i="10"/>
  <c r="AD995" i="10"/>
  <c r="AC995" i="10"/>
  <c r="AB995" i="10"/>
  <c r="AA995" i="10"/>
  <c r="AD994" i="10"/>
  <c r="AC994" i="10"/>
  <c r="AB994" i="10"/>
  <c r="AA994" i="10"/>
  <c r="AD993" i="10"/>
  <c r="AC993" i="10"/>
  <c r="AB993" i="10"/>
  <c r="AA993" i="10"/>
  <c r="AD992" i="10"/>
  <c r="AC992" i="10"/>
  <c r="AB992" i="10"/>
  <c r="AA992" i="10"/>
  <c r="AD991" i="10"/>
  <c r="AC991" i="10"/>
  <c r="AB991" i="10"/>
  <c r="AA991" i="10"/>
  <c r="AD990" i="10"/>
  <c r="AC990" i="10"/>
  <c r="AB990" i="10"/>
  <c r="AA990" i="10"/>
  <c r="AD989" i="10"/>
  <c r="AC989" i="10"/>
  <c r="AB989" i="10"/>
  <c r="AA989" i="10"/>
  <c r="AD988" i="10"/>
  <c r="AC988" i="10"/>
  <c r="AB988" i="10"/>
  <c r="AA988" i="10"/>
  <c r="AD987" i="10"/>
  <c r="AC987" i="10"/>
  <c r="AB987" i="10"/>
  <c r="AA987" i="10"/>
  <c r="AD986" i="10"/>
  <c r="AC986" i="10"/>
  <c r="AB986" i="10"/>
  <c r="AA986" i="10"/>
  <c r="AD985" i="10"/>
  <c r="AC985" i="10"/>
  <c r="AB985" i="10"/>
  <c r="AA985" i="10"/>
  <c r="AD984" i="10"/>
  <c r="AC984" i="10"/>
  <c r="AB984" i="10"/>
  <c r="AA984" i="10"/>
  <c r="AD983" i="10"/>
  <c r="AC983" i="10"/>
  <c r="AB983" i="10"/>
  <c r="AA983" i="10"/>
  <c r="AD982" i="10"/>
  <c r="AC982" i="10"/>
  <c r="AB982" i="10"/>
  <c r="AA982" i="10"/>
  <c r="AD981" i="10"/>
  <c r="AC981" i="10"/>
  <c r="AB981" i="10"/>
  <c r="AA981" i="10"/>
  <c r="AD980" i="10"/>
  <c r="AC980" i="10"/>
  <c r="AB980" i="10"/>
  <c r="AA980" i="10"/>
  <c r="AD979" i="10"/>
  <c r="AC979" i="10"/>
  <c r="AB979" i="10"/>
  <c r="AA979" i="10"/>
  <c r="AD978" i="10"/>
  <c r="AC978" i="10"/>
  <c r="AB978" i="10"/>
  <c r="AA978" i="10"/>
  <c r="AD977" i="10"/>
  <c r="AC977" i="10"/>
  <c r="AB977" i="10"/>
  <c r="AA977" i="10"/>
  <c r="AD976" i="10"/>
  <c r="AC976" i="10"/>
  <c r="AB976" i="10"/>
  <c r="AA976" i="10"/>
  <c r="AD975" i="10"/>
  <c r="AC975" i="10"/>
  <c r="AB975" i="10"/>
  <c r="AA975" i="10"/>
  <c r="AD974" i="10"/>
  <c r="AC974" i="10"/>
  <c r="AB974" i="10"/>
  <c r="AA974" i="10"/>
  <c r="AD973" i="10"/>
  <c r="AC973" i="10"/>
  <c r="AB973" i="10"/>
  <c r="AA973" i="10"/>
  <c r="AD972" i="10"/>
  <c r="AC972" i="10"/>
  <c r="AB972" i="10"/>
  <c r="AA972" i="10"/>
  <c r="AD971" i="10"/>
  <c r="AC971" i="10"/>
  <c r="AB971" i="10"/>
  <c r="AA971" i="10"/>
  <c r="AD970" i="10"/>
  <c r="AC970" i="10"/>
  <c r="AB970" i="10"/>
  <c r="AA970" i="10"/>
  <c r="AD969" i="10"/>
  <c r="AC969" i="10"/>
  <c r="AB969" i="10"/>
  <c r="AA969" i="10"/>
  <c r="AD968" i="10"/>
  <c r="AC968" i="10"/>
  <c r="AB968" i="10"/>
  <c r="AA968" i="10"/>
  <c r="AD967" i="10"/>
  <c r="AC967" i="10"/>
  <c r="AB967" i="10"/>
  <c r="AA967" i="10"/>
  <c r="AD966" i="10"/>
  <c r="AC966" i="10"/>
  <c r="AB966" i="10"/>
  <c r="AA966" i="10"/>
  <c r="AD965" i="10"/>
  <c r="AC965" i="10"/>
  <c r="AB965" i="10"/>
  <c r="AA965" i="10"/>
  <c r="AD964" i="10"/>
  <c r="AC964" i="10"/>
  <c r="AB964" i="10"/>
  <c r="AA964" i="10"/>
  <c r="AD963" i="10"/>
  <c r="AC963" i="10"/>
  <c r="AB963" i="10"/>
  <c r="AA963" i="10"/>
  <c r="AD962" i="10"/>
  <c r="AC962" i="10"/>
  <c r="AB962" i="10"/>
  <c r="AA962" i="10"/>
  <c r="AD961" i="10"/>
  <c r="AC961" i="10"/>
  <c r="AB961" i="10"/>
  <c r="AA961" i="10"/>
  <c r="AD960" i="10"/>
  <c r="AC960" i="10"/>
  <c r="AB960" i="10"/>
  <c r="AA960" i="10"/>
  <c r="AD959" i="10"/>
  <c r="AC959" i="10"/>
  <c r="AB959" i="10"/>
  <c r="AA959" i="10"/>
  <c r="AD958" i="10"/>
  <c r="AC958" i="10"/>
  <c r="AB958" i="10"/>
  <c r="AA958" i="10"/>
  <c r="AD957" i="10"/>
  <c r="AC957" i="10"/>
  <c r="AB957" i="10"/>
  <c r="AA957" i="10"/>
  <c r="AD956" i="10"/>
  <c r="AC956" i="10"/>
  <c r="AB956" i="10"/>
  <c r="AA956" i="10"/>
  <c r="AD955" i="10"/>
  <c r="AC955" i="10"/>
  <c r="AB955" i="10"/>
  <c r="AA955" i="10"/>
  <c r="AD954" i="10"/>
  <c r="AC954" i="10"/>
  <c r="AB954" i="10"/>
  <c r="AA954" i="10"/>
  <c r="AD953" i="10"/>
  <c r="AC953" i="10"/>
  <c r="AB953" i="10"/>
  <c r="AA953" i="10"/>
  <c r="AD952" i="10"/>
  <c r="AC952" i="10"/>
  <c r="AB952" i="10"/>
  <c r="AA952" i="10"/>
  <c r="AD951" i="10"/>
  <c r="AC951" i="10"/>
  <c r="AB951" i="10"/>
  <c r="AA951" i="10"/>
  <c r="AD950" i="10"/>
  <c r="AC950" i="10"/>
  <c r="AB950" i="10"/>
  <c r="AA950" i="10"/>
  <c r="AD949" i="10"/>
  <c r="AC949" i="10"/>
  <c r="AB949" i="10"/>
  <c r="AA949" i="10"/>
  <c r="AD948" i="10"/>
  <c r="AC948" i="10"/>
  <c r="AB948" i="10"/>
  <c r="AA948" i="10"/>
  <c r="AD947" i="10"/>
  <c r="AC947" i="10"/>
  <c r="AB947" i="10"/>
  <c r="AA947" i="10"/>
  <c r="AD946" i="10"/>
  <c r="AC946" i="10"/>
  <c r="AB946" i="10"/>
  <c r="AA946" i="10"/>
  <c r="AD945" i="10"/>
  <c r="AC945" i="10"/>
  <c r="AB945" i="10"/>
  <c r="AA945" i="10"/>
  <c r="AD944" i="10"/>
  <c r="AC944" i="10"/>
  <c r="AB944" i="10"/>
  <c r="AA944" i="10"/>
  <c r="AD943" i="10"/>
  <c r="AC943" i="10"/>
  <c r="AB943" i="10"/>
  <c r="AA943" i="10"/>
  <c r="AD942" i="10"/>
  <c r="AC942" i="10"/>
  <c r="AB942" i="10"/>
  <c r="AA942" i="10"/>
  <c r="AD941" i="10"/>
  <c r="AC941" i="10"/>
  <c r="AB941" i="10"/>
  <c r="AA941" i="10"/>
  <c r="AD940" i="10"/>
  <c r="AC940" i="10"/>
  <c r="AB940" i="10"/>
  <c r="AA940" i="10"/>
  <c r="AD939" i="10"/>
  <c r="AC939" i="10"/>
  <c r="AB939" i="10"/>
  <c r="AA939" i="10"/>
  <c r="AD938" i="10"/>
  <c r="AC938" i="10"/>
  <c r="AB938" i="10"/>
  <c r="AA938" i="10"/>
  <c r="AD937" i="10"/>
  <c r="AC937" i="10"/>
  <c r="AB937" i="10"/>
  <c r="AA937" i="10"/>
  <c r="AD936" i="10"/>
  <c r="AC936" i="10"/>
  <c r="AB936" i="10"/>
  <c r="AA936" i="10"/>
  <c r="AD935" i="10"/>
  <c r="AC935" i="10"/>
  <c r="AB935" i="10"/>
  <c r="AA935" i="10"/>
  <c r="AD934" i="10"/>
  <c r="AC934" i="10"/>
  <c r="AB934" i="10"/>
  <c r="AA934" i="10"/>
  <c r="AD933" i="10"/>
  <c r="AC933" i="10"/>
  <c r="AB933" i="10"/>
  <c r="AA933" i="10"/>
  <c r="AD932" i="10"/>
  <c r="AC932" i="10"/>
  <c r="AB932" i="10"/>
  <c r="AA932" i="10"/>
  <c r="AD931" i="10"/>
  <c r="AC931" i="10"/>
  <c r="AB931" i="10"/>
  <c r="AA931" i="10"/>
  <c r="AD930" i="10"/>
  <c r="AC930" i="10"/>
  <c r="AB930" i="10"/>
  <c r="AA930" i="10"/>
  <c r="AD929" i="10"/>
  <c r="AC929" i="10"/>
  <c r="AB929" i="10"/>
  <c r="AA929" i="10"/>
  <c r="AD928" i="10"/>
  <c r="AC928" i="10"/>
  <c r="AB928" i="10"/>
  <c r="AA928" i="10"/>
  <c r="AD927" i="10"/>
  <c r="AC927" i="10"/>
  <c r="AB927" i="10"/>
  <c r="AA927" i="10"/>
  <c r="AD926" i="10"/>
  <c r="AC926" i="10"/>
  <c r="AB926" i="10"/>
  <c r="AA926" i="10"/>
  <c r="AD925" i="10"/>
  <c r="AC925" i="10"/>
  <c r="AB925" i="10"/>
  <c r="AA925" i="10"/>
  <c r="AD924" i="10"/>
  <c r="AC924" i="10"/>
  <c r="AB924" i="10"/>
  <c r="AA924" i="10"/>
  <c r="AD923" i="10"/>
  <c r="AC923" i="10"/>
  <c r="AB923" i="10"/>
  <c r="AA923" i="10"/>
  <c r="AD922" i="10"/>
  <c r="AC922" i="10"/>
  <c r="AB922" i="10"/>
  <c r="AA922" i="10"/>
  <c r="AD921" i="10"/>
  <c r="AC921" i="10"/>
  <c r="AB921" i="10"/>
  <c r="AA921" i="10"/>
  <c r="AD920" i="10"/>
  <c r="AC920" i="10"/>
  <c r="AB920" i="10"/>
  <c r="AA920" i="10"/>
  <c r="AD919" i="10"/>
  <c r="AC919" i="10"/>
  <c r="AB919" i="10"/>
  <c r="AA919" i="10"/>
  <c r="AD918" i="10"/>
  <c r="AC918" i="10"/>
  <c r="AB918" i="10"/>
  <c r="AA918" i="10"/>
  <c r="AD917" i="10"/>
  <c r="AC917" i="10"/>
  <c r="AB917" i="10"/>
  <c r="AA917" i="10"/>
  <c r="AD916" i="10"/>
  <c r="AC916" i="10"/>
  <c r="AB916" i="10"/>
  <c r="AA916" i="10"/>
  <c r="AD915" i="10"/>
  <c r="AC915" i="10"/>
  <c r="AB915" i="10"/>
  <c r="AA915" i="10"/>
  <c r="AD914" i="10"/>
  <c r="AC914" i="10"/>
  <c r="AB914" i="10"/>
  <c r="AA914" i="10"/>
  <c r="AD913" i="10"/>
  <c r="AC913" i="10"/>
  <c r="AB913" i="10"/>
  <c r="AA913" i="10"/>
  <c r="AD912" i="10"/>
  <c r="AC912" i="10"/>
  <c r="AB912" i="10"/>
  <c r="AA912" i="10"/>
  <c r="AD911" i="10"/>
  <c r="AC911" i="10"/>
  <c r="AB911" i="10"/>
  <c r="AA911" i="10"/>
  <c r="AD910" i="10"/>
  <c r="AC910" i="10"/>
  <c r="AB910" i="10"/>
  <c r="AA910" i="10"/>
  <c r="AD909" i="10"/>
  <c r="AC909" i="10"/>
  <c r="AB909" i="10"/>
  <c r="AA909" i="10"/>
  <c r="AD908" i="10"/>
  <c r="AC908" i="10"/>
  <c r="AB908" i="10"/>
  <c r="AA908" i="10"/>
  <c r="AD907" i="10"/>
  <c r="AC907" i="10"/>
  <c r="AB907" i="10"/>
  <c r="AA907" i="10"/>
  <c r="AD906" i="10"/>
  <c r="AC906" i="10"/>
  <c r="AB906" i="10"/>
  <c r="AA906" i="10"/>
  <c r="AD905" i="10"/>
  <c r="AC905" i="10"/>
  <c r="AB905" i="10"/>
  <c r="AA905" i="10"/>
  <c r="AD904" i="10"/>
  <c r="AC904" i="10"/>
  <c r="AB904" i="10"/>
  <c r="AA904" i="10"/>
  <c r="AD903" i="10"/>
  <c r="AC903" i="10"/>
  <c r="AB903" i="10"/>
  <c r="AA903" i="10"/>
  <c r="AD902" i="10"/>
  <c r="AC902" i="10"/>
  <c r="AB902" i="10"/>
  <c r="AA902" i="10"/>
  <c r="AD901" i="10"/>
  <c r="AC901" i="10"/>
  <c r="AB901" i="10"/>
  <c r="AA901" i="10"/>
  <c r="AD900" i="10"/>
  <c r="AC900" i="10"/>
  <c r="AB900" i="10"/>
  <c r="AA900" i="10"/>
  <c r="AD899" i="10"/>
  <c r="AC899" i="10"/>
  <c r="AB899" i="10"/>
  <c r="AA899" i="10"/>
  <c r="AD898" i="10"/>
  <c r="AC898" i="10"/>
  <c r="AB898" i="10"/>
  <c r="AA898" i="10"/>
  <c r="AD897" i="10"/>
  <c r="AC897" i="10"/>
  <c r="AB897" i="10"/>
  <c r="AA897" i="10"/>
  <c r="AD896" i="10"/>
  <c r="AC896" i="10"/>
  <c r="AB896" i="10"/>
  <c r="AA896" i="10"/>
  <c r="AD895" i="10"/>
  <c r="AC895" i="10"/>
  <c r="AB895" i="10"/>
  <c r="AA895" i="10"/>
  <c r="AD894" i="10"/>
  <c r="AC894" i="10"/>
  <c r="AB894" i="10"/>
  <c r="AA894" i="10"/>
  <c r="AD893" i="10"/>
  <c r="AC893" i="10"/>
  <c r="AB893" i="10"/>
  <c r="AA893" i="10"/>
  <c r="AD892" i="10"/>
  <c r="AC892" i="10"/>
  <c r="AB892" i="10"/>
  <c r="AA892" i="10"/>
  <c r="AD891" i="10"/>
  <c r="AC891" i="10"/>
  <c r="AB891" i="10"/>
  <c r="AA891" i="10"/>
  <c r="AD890" i="10"/>
  <c r="AC890" i="10"/>
  <c r="AB890" i="10"/>
  <c r="AA890" i="10"/>
  <c r="AD889" i="10"/>
  <c r="AC889" i="10"/>
  <c r="AB889" i="10"/>
  <c r="AA889" i="10"/>
  <c r="AD888" i="10"/>
  <c r="AC888" i="10"/>
  <c r="AB888" i="10"/>
  <c r="AA888" i="10"/>
  <c r="AD887" i="10"/>
  <c r="AC887" i="10"/>
  <c r="AB887" i="10"/>
  <c r="AA887" i="10"/>
  <c r="AD886" i="10"/>
  <c r="AC886" i="10"/>
  <c r="AB886" i="10"/>
  <c r="AA886" i="10"/>
  <c r="AD885" i="10"/>
  <c r="AC885" i="10"/>
  <c r="AB885" i="10"/>
  <c r="AA885" i="10"/>
  <c r="AD884" i="10"/>
  <c r="AC884" i="10"/>
  <c r="AB884" i="10"/>
  <c r="AA884" i="10"/>
  <c r="AD883" i="10"/>
  <c r="AC883" i="10"/>
  <c r="AB883" i="10"/>
  <c r="AA883" i="10"/>
  <c r="AD882" i="10"/>
  <c r="AC882" i="10"/>
  <c r="AB882" i="10"/>
  <c r="AA882" i="10"/>
  <c r="AD881" i="10"/>
  <c r="AC881" i="10"/>
  <c r="AB881" i="10"/>
  <c r="AA881" i="10"/>
  <c r="AD880" i="10"/>
  <c r="AC880" i="10"/>
  <c r="AB880" i="10"/>
  <c r="AA880" i="10"/>
  <c r="AD879" i="10"/>
  <c r="AC879" i="10"/>
  <c r="AB879" i="10"/>
  <c r="AA879" i="10"/>
  <c r="AD878" i="10"/>
  <c r="AC878" i="10"/>
  <c r="AB878" i="10"/>
  <c r="AA878" i="10"/>
  <c r="AD877" i="10"/>
  <c r="AC877" i="10"/>
  <c r="AB877" i="10"/>
  <c r="AA877" i="10"/>
  <c r="AD876" i="10"/>
  <c r="AC876" i="10"/>
  <c r="AB876" i="10"/>
  <c r="AA876" i="10"/>
  <c r="AD875" i="10"/>
  <c r="AC875" i="10"/>
  <c r="AB875" i="10"/>
  <c r="AA875" i="10"/>
  <c r="AD874" i="10"/>
  <c r="AC874" i="10"/>
  <c r="AB874" i="10"/>
  <c r="AA874" i="10"/>
  <c r="AD873" i="10"/>
  <c r="AC873" i="10"/>
  <c r="AB873" i="10"/>
  <c r="AA873" i="10"/>
  <c r="AD872" i="10"/>
  <c r="AC872" i="10"/>
  <c r="AB872" i="10"/>
  <c r="AA872" i="10"/>
  <c r="AD871" i="10"/>
  <c r="AC871" i="10"/>
  <c r="AB871" i="10"/>
  <c r="AA871" i="10"/>
  <c r="AD870" i="10"/>
  <c r="AC870" i="10"/>
  <c r="AB870" i="10"/>
  <c r="AA870" i="10"/>
  <c r="AD869" i="10"/>
  <c r="AC869" i="10"/>
  <c r="AB869" i="10"/>
  <c r="AA869" i="10"/>
  <c r="AD868" i="10"/>
  <c r="AC868" i="10"/>
  <c r="AB868" i="10"/>
  <c r="AA868" i="10"/>
  <c r="AD867" i="10"/>
  <c r="AC867" i="10"/>
  <c r="AB867" i="10"/>
  <c r="AA867" i="10"/>
  <c r="AD866" i="10"/>
  <c r="AC866" i="10"/>
  <c r="AB866" i="10"/>
  <c r="AA866" i="10"/>
  <c r="AD865" i="10"/>
  <c r="AC865" i="10"/>
  <c r="AB865" i="10"/>
  <c r="AA865" i="10"/>
  <c r="AD864" i="10"/>
  <c r="AC864" i="10"/>
  <c r="AB864" i="10"/>
  <c r="AA864" i="10"/>
  <c r="AD863" i="10"/>
  <c r="AC863" i="10"/>
  <c r="AB863" i="10"/>
  <c r="AA863" i="10"/>
  <c r="AD862" i="10"/>
  <c r="AC862" i="10"/>
  <c r="AB862" i="10"/>
  <c r="AA862" i="10"/>
  <c r="AD861" i="10"/>
  <c r="AC861" i="10"/>
  <c r="AB861" i="10"/>
  <c r="AA861" i="10"/>
  <c r="AD860" i="10"/>
  <c r="AC860" i="10"/>
  <c r="AB860" i="10"/>
  <c r="AA860" i="10"/>
  <c r="AD859" i="10"/>
  <c r="AC859" i="10"/>
  <c r="AB859" i="10"/>
  <c r="AA859" i="10"/>
  <c r="AD858" i="10"/>
  <c r="AC858" i="10"/>
  <c r="AB858" i="10"/>
  <c r="AA858" i="10"/>
  <c r="AD857" i="10"/>
  <c r="AC857" i="10"/>
  <c r="AB857" i="10"/>
  <c r="AA857" i="10"/>
  <c r="AD856" i="10"/>
  <c r="AC856" i="10"/>
  <c r="AB856" i="10"/>
  <c r="AA856" i="10"/>
  <c r="AD855" i="10"/>
  <c r="AC855" i="10"/>
  <c r="AB855" i="10"/>
  <c r="AA855" i="10"/>
  <c r="AD854" i="10"/>
  <c r="AC854" i="10"/>
  <c r="AB854" i="10"/>
  <c r="AA854" i="10"/>
  <c r="AD853" i="10"/>
  <c r="AC853" i="10"/>
  <c r="AB853" i="10"/>
  <c r="AA853" i="10"/>
  <c r="AD852" i="10"/>
  <c r="AC852" i="10"/>
  <c r="AB852" i="10"/>
  <c r="AA852" i="10"/>
  <c r="AD851" i="10"/>
  <c r="AC851" i="10"/>
  <c r="AB851" i="10"/>
  <c r="AA851" i="10"/>
  <c r="AD850" i="10"/>
  <c r="AC850" i="10"/>
  <c r="AB850" i="10"/>
  <c r="AA850" i="10"/>
  <c r="AD849" i="10"/>
  <c r="AC849" i="10"/>
  <c r="AB849" i="10"/>
  <c r="AA849" i="10"/>
  <c r="AD848" i="10"/>
  <c r="AC848" i="10"/>
  <c r="AB848" i="10"/>
  <c r="AA848" i="10"/>
  <c r="AD847" i="10"/>
  <c r="AC847" i="10"/>
  <c r="AB847" i="10"/>
  <c r="AA847" i="10"/>
  <c r="AD846" i="10"/>
  <c r="AC846" i="10"/>
  <c r="AB846" i="10"/>
  <c r="AA846" i="10"/>
  <c r="AD845" i="10"/>
  <c r="AC845" i="10"/>
  <c r="AB845" i="10"/>
  <c r="AA845" i="10"/>
  <c r="AD844" i="10"/>
  <c r="AC844" i="10"/>
  <c r="AB844" i="10"/>
  <c r="AA844" i="10"/>
  <c r="AD843" i="10"/>
  <c r="AC843" i="10"/>
  <c r="AB843" i="10"/>
  <c r="AA843" i="10"/>
  <c r="AD842" i="10"/>
  <c r="AC842" i="10"/>
  <c r="AB842" i="10"/>
  <c r="AA842" i="10"/>
  <c r="AD841" i="10"/>
  <c r="AC841" i="10"/>
  <c r="AB841" i="10"/>
  <c r="AA841" i="10"/>
  <c r="AD840" i="10"/>
  <c r="AC840" i="10"/>
  <c r="AB840" i="10"/>
  <c r="AA840" i="10"/>
  <c r="AD839" i="10"/>
  <c r="AC839" i="10"/>
  <c r="AB839" i="10"/>
  <c r="AA839" i="10"/>
  <c r="AD838" i="10"/>
  <c r="AC838" i="10"/>
  <c r="AB838" i="10"/>
  <c r="AA838" i="10"/>
  <c r="AD837" i="10"/>
  <c r="AC837" i="10"/>
  <c r="AB837" i="10"/>
  <c r="AA837" i="10"/>
  <c r="AD836" i="10"/>
  <c r="AC836" i="10"/>
  <c r="AB836" i="10"/>
  <c r="AA836" i="10"/>
  <c r="AD835" i="10"/>
  <c r="AC835" i="10"/>
  <c r="AB835" i="10"/>
  <c r="AA835" i="10"/>
  <c r="AD834" i="10"/>
  <c r="AC834" i="10"/>
  <c r="AB834" i="10"/>
  <c r="AA834" i="10"/>
  <c r="AD833" i="10"/>
  <c r="AC833" i="10"/>
  <c r="AB833" i="10"/>
  <c r="AA833" i="10"/>
  <c r="AD832" i="10"/>
  <c r="AC832" i="10"/>
  <c r="AB832" i="10"/>
  <c r="AA832" i="10"/>
  <c r="AD831" i="10"/>
  <c r="AC831" i="10"/>
  <c r="AB831" i="10"/>
  <c r="AA831" i="10"/>
  <c r="AD830" i="10"/>
  <c r="AC830" i="10"/>
  <c r="AB830" i="10"/>
  <c r="AA830" i="10"/>
  <c r="AD829" i="10"/>
  <c r="AC829" i="10"/>
  <c r="AB829" i="10"/>
  <c r="AA829" i="10"/>
  <c r="AD828" i="10"/>
  <c r="AC828" i="10"/>
  <c r="AB828" i="10"/>
  <c r="AA828" i="10"/>
  <c r="AD827" i="10"/>
  <c r="AC827" i="10"/>
  <c r="AB827" i="10"/>
  <c r="AA827" i="10"/>
  <c r="AD826" i="10"/>
  <c r="AC826" i="10"/>
  <c r="AB826" i="10"/>
  <c r="AA826" i="10"/>
  <c r="AD825" i="10"/>
  <c r="AC825" i="10"/>
  <c r="AB825" i="10"/>
  <c r="AA825" i="10"/>
  <c r="AD824" i="10"/>
  <c r="AC824" i="10"/>
  <c r="AB824" i="10"/>
  <c r="AA824" i="10"/>
  <c r="AD823" i="10"/>
  <c r="AC823" i="10"/>
  <c r="AB823" i="10"/>
  <c r="AA823" i="10"/>
  <c r="AD822" i="10"/>
  <c r="AC822" i="10"/>
  <c r="AB822" i="10"/>
  <c r="AA822" i="10"/>
  <c r="AD821" i="10"/>
  <c r="AC821" i="10"/>
  <c r="AB821" i="10"/>
  <c r="AA821" i="10"/>
  <c r="AD820" i="10"/>
  <c r="AC820" i="10"/>
  <c r="AB820" i="10"/>
  <c r="AA820" i="10"/>
  <c r="AD819" i="10"/>
  <c r="AC819" i="10"/>
  <c r="AB819" i="10"/>
  <c r="AA819" i="10"/>
  <c r="AD818" i="10"/>
  <c r="AC818" i="10"/>
  <c r="AB818" i="10"/>
  <c r="AA818" i="10"/>
  <c r="AD817" i="10"/>
  <c r="AC817" i="10"/>
  <c r="AB817" i="10"/>
  <c r="AA817" i="10"/>
  <c r="AD816" i="10"/>
  <c r="AC816" i="10"/>
  <c r="AB816" i="10"/>
  <c r="AA816" i="10"/>
  <c r="AD815" i="10"/>
  <c r="AC815" i="10"/>
  <c r="AB815" i="10"/>
  <c r="AA815" i="10"/>
  <c r="AD814" i="10"/>
  <c r="AC814" i="10"/>
  <c r="AB814" i="10"/>
  <c r="AA814" i="10"/>
  <c r="AD813" i="10"/>
  <c r="AC813" i="10"/>
  <c r="AB813" i="10"/>
  <c r="AA813" i="10"/>
  <c r="AD812" i="10"/>
  <c r="AC812" i="10"/>
  <c r="AB812" i="10"/>
  <c r="AA812" i="10"/>
  <c r="AD811" i="10"/>
  <c r="AC811" i="10"/>
  <c r="AB811" i="10"/>
  <c r="AA811" i="10"/>
  <c r="AD810" i="10"/>
  <c r="AC810" i="10"/>
  <c r="AB810" i="10"/>
  <c r="AA810" i="10"/>
  <c r="AD809" i="10"/>
  <c r="AC809" i="10"/>
  <c r="AB809" i="10"/>
  <c r="AA809" i="10"/>
  <c r="AD808" i="10"/>
  <c r="AC808" i="10"/>
  <c r="AB808" i="10"/>
  <c r="AA808" i="10"/>
  <c r="AD807" i="10"/>
  <c r="AC807" i="10"/>
  <c r="AB807" i="10"/>
  <c r="AA807" i="10"/>
  <c r="AD806" i="10"/>
  <c r="AC806" i="10"/>
  <c r="AB806" i="10"/>
  <c r="AA806" i="10"/>
  <c r="AD805" i="10"/>
  <c r="AC805" i="10"/>
  <c r="AB805" i="10"/>
  <c r="AA805" i="10"/>
  <c r="AD804" i="10"/>
  <c r="AC804" i="10"/>
  <c r="AB804" i="10"/>
  <c r="AA804" i="10"/>
  <c r="AD803" i="10"/>
  <c r="AC803" i="10"/>
  <c r="AB803" i="10"/>
  <c r="AA803" i="10"/>
  <c r="AD802" i="10"/>
  <c r="AC802" i="10"/>
  <c r="AB802" i="10"/>
  <c r="AA802" i="10"/>
  <c r="AD801" i="10"/>
  <c r="AC801" i="10"/>
  <c r="AB801" i="10"/>
  <c r="AA801" i="10"/>
  <c r="AD800" i="10"/>
  <c r="AC800" i="10"/>
  <c r="AB800" i="10"/>
  <c r="AA800" i="10"/>
  <c r="AD799" i="10"/>
  <c r="AC799" i="10"/>
  <c r="AB799" i="10"/>
  <c r="AA799" i="10"/>
  <c r="AD798" i="10"/>
  <c r="AC798" i="10"/>
  <c r="AB798" i="10"/>
  <c r="AA798" i="10"/>
  <c r="AD797" i="10"/>
  <c r="AC797" i="10"/>
  <c r="AB797" i="10"/>
  <c r="AA797" i="10"/>
  <c r="AD796" i="10"/>
  <c r="AC796" i="10"/>
  <c r="AB796" i="10"/>
  <c r="AA796" i="10"/>
  <c r="AD795" i="10"/>
  <c r="AC795" i="10"/>
  <c r="AB795" i="10"/>
  <c r="AA795" i="10"/>
  <c r="AD794" i="10"/>
  <c r="AC794" i="10"/>
  <c r="AB794" i="10"/>
  <c r="AA794" i="10"/>
  <c r="AD793" i="10"/>
  <c r="AC793" i="10"/>
  <c r="AB793" i="10"/>
  <c r="AA793" i="10"/>
  <c r="AD792" i="10"/>
  <c r="AC792" i="10"/>
  <c r="AB792" i="10"/>
  <c r="AA792" i="10"/>
  <c r="AD791" i="10"/>
  <c r="AC791" i="10"/>
  <c r="AB791" i="10"/>
  <c r="AA791" i="10"/>
  <c r="AD790" i="10"/>
  <c r="AC790" i="10"/>
  <c r="AB790" i="10"/>
  <c r="AA790" i="10"/>
  <c r="AD789" i="10"/>
  <c r="AC789" i="10"/>
  <c r="AB789" i="10"/>
  <c r="AA789" i="10"/>
  <c r="AD788" i="10"/>
  <c r="AC788" i="10"/>
  <c r="AB788" i="10"/>
  <c r="AA788" i="10"/>
  <c r="AD787" i="10"/>
  <c r="AC787" i="10"/>
  <c r="AB787" i="10"/>
  <c r="AA787" i="10"/>
  <c r="AD786" i="10"/>
  <c r="AC786" i="10"/>
  <c r="AB786" i="10"/>
  <c r="AA786" i="10"/>
  <c r="AD785" i="10"/>
  <c r="AC785" i="10"/>
  <c r="AB785" i="10"/>
  <c r="AA785" i="10"/>
  <c r="AD784" i="10"/>
  <c r="AC784" i="10"/>
  <c r="AB784" i="10"/>
  <c r="AA784" i="10"/>
  <c r="AD783" i="10"/>
  <c r="AC783" i="10"/>
  <c r="AB783" i="10"/>
  <c r="AA783" i="10"/>
  <c r="AD782" i="10"/>
  <c r="AC782" i="10"/>
  <c r="AB782" i="10"/>
  <c r="AA782" i="10"/>
  <c r="AD781" i="10"/>
  <c r="AC781" i="10"/>
  <c r="AB781" i="10"/>
  <c r="AA781" i="10"/>
  <c r="AD780" i="10"/>
  <c r="AC780" i="10"/>
  <c r="AB780" i="10"/>
  <c r="AA780" i="10"/>
  <c r="AD779" i="10"/>
  <c r="AC779" i="10"/>
  <c r="AB779" i="10"/>
  <c r="AA779" i="10"/>
  <c r="AD778" i="10"/>
  <c r="AC778" i="10"/>
  <c r="AB778" i="10"/>
  <c r="AA778" i="10"/>
  <c r="AD777" i="10"/>
  <c r="AC777" i="10"/>
  <c r="AB777" i="10"/>
  <c r="AA777" i="10"/>
  <c r="AD776" i="10"/>
  <c r="AC776" i="10"/>
  <c r="AB776" i="10"/>
  <c r="AA776" i="10"/>
  <c r="AD775" i="10"/>
  <c r="AC775" i="10"/>
  <c r="AB775" i="10"/>
  <c r="AA775" i="10"/>
  <c r="AD774" i="10"/>
  <c r="AC774" i="10"/>
  <c r="AB774" i="10"/>
  <c r="AA774" i="10"/>
  <c r="AD773" i="10"/>
  <c r="AC773" i="10"/>
  <c r="AB773" i="10"/>
  <c r="AA773" i="10"/>
  <c r="AD772" i="10"/>
  <c r="AC772" i="10"/>
  <c r="AB772" i="10"/>
  <c r="AA772" i="10"/>
  <c r="AD771" i="10"/>
  <c r="AC771" i="10"/>
  <c r="AB771" i="10"/>
  <c r="AA771" i="10"/>
  <c r="AD770" i="10"/>
  <c r="AC770" i="10"/>
  <c r="AB770" i="10"/>
  <c r="AA770" i="10"/>
  <c r="AD769" i="10"/>
  <c r="AC769" i="10"/>
  <c r="AB769" i="10"/>
  <c r="AA769" i="10"/>
  <c r="AD768" i="10"/>
  <c r="AC768" i="10"/>
  <c r="AB768" i="10"/>
  <c r="AA768" i="10"/>
  <c r="AD767" i="10"/>
  <c r="AC767" i="10"/>
  <c r="AB767" i="10"/>
  <c r="AA767" i="10"/>
  <c r="AD766" i="10"/>
  <c r="AC766" i="10"/>
  <c r="AB766" i="10"/>
  <c r="AA766" i="10"/>
  <c r="AD765" i="10"/>
  <c r="AC765" i="10"/>
  <c r="AB765" i="10"/>
  <c r="AA765" i="10"/>
  <c r="AD764" i="10"/>
  <c r="AC764" i="10"/>
  <c r="AB764" i="10"/>
  <c r="AA764" i="10"/>
  <c r="AD763" i="10"/>
  <c r="AC763" i="10"/>
  <c r="AB763" i="10"/>
  <c r="AA763" i="10"/>
  <c r="AD762" i="10"/>
  <c r="AC762" i="10"/>
  <c r="AB762" i="10"/>
  <c r="AA762" i="10"/>
  <c r="AD761" i="10"/>
  <c r="AC761" i="10"/>
  <c r="AB761" i="10"/>
  <c r="AA761" i="10"/>
  <c r="AD760" i="10"/>
  <c r="AC760" i="10"/>
  <c r="AB760" i="10"/>
  <c r="AA760" i="10"/>
  <c r="AD759" i="10"/>
  <c r="AC759" i="10"/>
  <c r="AB759" i="10"/>
  <c r="AA759" i="10"/>
  <c r="AD758" i="10"/>
  <c r="AC758" i="10"/>
  <c r="AB758" i="10"/>
  <c r="AA758" i="10"/>
  <c r="AD757" i="10"/>
  <c r="AC757" i="10"/>
  <c r="AB757" i="10"/>
  <c r="AA757" i="10"/>
  <c r="AD756" i="10"/>
  <c r="AC756" i="10"/>
  <c r="AB756" i="10"/>
  <c r="AA756" i="10"/>
  <c r="AD755" i="10"/>
  <c r="AC755" i="10"/>
  <c r="AB755" i="10"/>
  <c r="AA755" i="10"/>
  <c r="AD754" i="10"/>
  <c r="AC754" i="10"/>
  <c r="AB754" i="10"/>
  <c r="AA754" i="10"/>
  <c r="AD753" i="10"/>
  <c r="AC753" i="10"/>
  <c r="AB753" i="10"/>
  <c r="AA753" i="10"/>
  <c r="AD752" i="10"/>
  <c r="AC752" i="10"/>
  <c r="AB752" i="10"/>
  <c r="AA752" i="10"/>
  <c r="AD751" i="10"/>
  <c r="AC751" i="10"/>
  <c r="AB751" i="10"/>
  <c r="AA751" i="10"/>
  <c r="AD750" i="10"/>
  <c r="AC750" i="10"/>
  <c r="AB750" i="10"/>
  <c r="AA750" i="10"/>
  <c r="AD749" i="10"/>
  <c r="AC749" i="10"/>
  <c r="AB749" i="10"/>
  <c r="AA749" i="10"/>
  <c r="AD748" i="10"/>
  <c r="AC748" i="10"/>
  <c r="AB748" i="10"/>
  <c r="AA748" i="10"/>
  <c r="AD747" i="10"/>
  <c r="AC747" i="10"/>
  <c r="AB747" i="10"/>
  <c r="AA747" i="10"/>
  <c r="AD746" i="10"/>
  <c r="AC746" i="10"/>
  <c r="AB746" i="10"/>
  <c r="AA746" i="10"/>
  <c r="AD745" i="10"/>
  <c r="AC745" i="10"/>
  <c r="AB745" i="10"/>
  <c r="AA745" i="10"/>
  <c r="AD744" i="10"/>
  <c r="AC744" i="10"/>
  <c r="AB744" i="10"/>
  <c r="AA744" i="10"/>
  <c r="AD743" i="10"/>
  <c r="AC743" i="10"/>
  <c r="AB743" i="10"/>
  <c r="AA743" i="10"/>
  <c r="AD742" i="10"/>
  <c r="AC742" i="10"/>
  <c r="AB742" i="10"/>
  <c r="AA742" i="10"/>
  <c r="AD741" i="10"/>
  <c r="AC741" i="10"/>
  <c r="AB741" i="10"/>
  <c r="AA741" i="10"/>
  <c r="AD740" i="10"/>
  <c r="AC740" i="10"/>
  <c r="AB740" i="10"/>
  <c r="AA740" i="10"/>
  <c r="AD739" i="10"/>
  <c r="AC739" i="10"/>
  <c r="AB739" i="10"/>
  <c r="AA739" i="10"/>
  <c r="AD738" i="10"/>
  <c r="AC738" i="10"/>
  <c r="AB738" i="10"/>
  <c r="AA738" i="10"/>
  <c r="AD737" i="10"/>
  <c r="AC737" i="10"/>
  <c r="AB737" i="10"/>
  <c r="AA737" i="10"/>
  <c r="AD736" i="10"/>
  <c r="AC736" i="10"/>
  <c r="AB736" i="10"/>
  <c r="AA736" i="10"/>
  <c r="AD735" i="10"/>
  <c r="AC735" i="10"/>
  <c r="AB735" i="10"/>
  <c r="AA735" i="10"/>
  <c r="AD734" i="10"/>
  <c r="AC734" i="10"/>
  <c r="AB734" i="10"/>
  <c r="AA734" i="10"/>
  <c r="AD733" i="10"/>
  <c r="AC733" i="10"/>
  <c r="AB733" i="10"/>
  <c r="AA733" i="10"/>
  <c r="AD732" i="10"/>
  <c r="AC732" i="10"/>
  <c r="AB732" i="10"/>
  <c r="AA732" i="10"/>
  <c r="AD731" i="10"/>
  <c r="AC731" i="10"/>
  <c r="AB731" i="10"/>
  <c r="AA731" i="10"/>
  <c r="AD730" i="10"/>
  <c r="AC730" i="10"/>
  <c r="AB730" i="10"/>
  <c r="AA730" i="10"/>
  <c r="AD729" i="10"/>
  <c r="AC729" i="10"/>
  <c r="AB729" i="10"/>
  <c r="AA729" i="10"/>
  <c r="AD728" i="10"/>
  <c r="AC728" i="10"/>
  <c r="AB728" i="10"/>
  <c r="AA728" i="10"/>
  <c r="AD727" i="10"/>
  <c r="AC727" i="10"/>
  <c r="AB727" i="10"/>
  <c r="AA727" i="10"/>
  <c r="AD726" i="10"/>
  <c r="AC726" i="10"/>
  <c r="AB726" i="10"/>
  <c r="AA726" i="10"/>
  <c r="AD725" i="10"/>
  <c r="AC725" i="10"/>
  <c r="AB725" i="10"/>
  <c r="AA725" i="10"/>
  <c r="AD724" i="10"/>
  <c r="AC724" i="10"/>
  <c r="AB724" i="10"/>
  <c r="AA724" i="10"/>
  <c r="AD723" i="10"/>
  <c r="AC723" i="10"/>
  <c r="AB723" i="10"/>
  <c r="AA723" i="10"/>
  <c r="AD722" i="10"/>
  <c r="AC722" i="10"/>
  <c r="AB722" i="10"/>
  <c r="AA722" i="10"/>
  <c r="AD721" i="10"/>
  <c r="AC721" i="10"/>
  <c r="AB721" i="10"/>
  <c r="AA721" i="10"/>
  <c r="AD720" i="10"/>
  <c r="AC720" i="10"/>
  <c r="AB720" i="10"/>
  <c r="AA720" i="10"/>
  <c r="AD719" i="10"/>
  <c r="AC719" i="10"/>
  <c r="AB719" i="10"/>
  <c r="AA719" i="10"/>
  <c r="AD718" i="10"/>
  <c r="AC718" i="10"/>
  <c r="AB718" i="10"/>
  <c r="AA718" i="10"/>
  <c r="AD717" i="10"/>
  <c r="AC717" i="10"/>
  <c r="AB717" i="10"/>
  <c r="AA717" i="10"/>
  <c r="AD716" i="10"/>
  <c r="AC716" i="10"/>
  <c r="AB716" i="10"/>
  <c r="AA716" i="10"/>
  <c r="AD715" i="10"/>
  <c r="AC715" i="10"/>
  <c r="AB715" i="10"/>
  <c r="AA715" i="10"/>
  <c r="AD714" i="10"/>
  <c r="AC714" i="10"/>
  <c r="AB714" i="10"/>
  <c r="AA714" i="10"/>
  <c r="AD713" i="10"/>
  <c r="AC713" i="10"/>
  <c r="AB713" i="10"/>
  <c r="AA713" i="10"/>
  <c r="AD712" i="10"/>
  <c r="AC712" i="10"/>
  <c r="AB712" i="10"/>
  <c r="AA712" i="10"/>
  <c r="AD711" i="10"/>
  <c r="AC711" i="10"/>
  <c r="AB711" i="10"/>
  <c r="AA711" i="10"/>
  <c r="AD710" i="10"/>
  <c r="AC710" i="10"/>
  <c r="AB710" i="10"/>
  <c r="AA710" i="10"/>
  <c r="AD709" i="10"/>
  <c r="AC709" i="10"/>
  <c r="AB709" i="10"/>
  <c r="AA709" i="10"/>
  <c r="AD708" i="10"/>
  <c r="AC708" i="10"/>
  <c r="AB708" i="10"/>
  <c r="AA708" i="10"/>
  <c r="AD707" i="10"/>
  <c r="AC707" i="10"/>
  <c r="AB707" i="10"/>
  <c r="AA707" i="10"/>
  <c r="AD706" i="10"/>
  <c r="AC706" i="10"/>
  <c r="AB706" i="10"/>
  <c r="AA706" i="10"/>
  <c r="AD705" i="10"/>
  <c r="AC705" i="10"/>
  <c r="AB705" i="10"/>
  <c r="AA705" i="10"/>
  <c r="AD704" i="10"/>
  <c r="AC704" i="10"/>
  <c r="AB704" i="10"/>
  <c r="AA704" i="10"/>
  <c r="AD703" i="10"/>
  <c r="AC703" i="10"/>
  <c r="AB703" i="10"/>
  <c r="AA703" i="10"/>
  <c r="AD702" i="10"/>
  <c r="AC702" i="10"/>
  <c r="AB702" i="10"/>
  <c r="AA702" i="10"/>
  <c r="AD701" i="10"/>
  <c r="AC701" i="10"/>
  <c r="AB701" i="10"/>
  <c r="AA701" i="10"/>
  <c r="AD700" i="10"/>
  <c r="AC700" i="10"/>
  <c r="AB700" i="10"/>
  <c r="AA700" i="10"/>
  <c r="AD699" i="10"/>
  <c r="AC699" i="10"/>
  <c r="AB699" i="10"/>
  <c r="AA699" i="10"/>
  <c r="AD698" i="10"/>
  <c r="AC698" i="10"/>
  <c r="AB698" i="10"/>
  <c r="AA698" i="10"/>
  <c r="AD697" i="10"/>
  <c r="AC697" i="10"/>
  <c r="AB697" i="10"/>
  <c r="AA697" i="10"/>
  <c r="AD696" i="10"/>
  <c r="AC696" i="10"/>
  <c r="AB696" i="10"/>
  <c r="AA696" i="10"/>
  <c r="AD695" i="10"/>
  <c r="AC695" i="10"/>
  <c r="AB695" i="10"/>
  <c r="AA695" i="10"/>
  <c r="AD694" i="10"/>
  <c r="AC694" i="10"/>
  <c r="AB694" i="10"/>
  <c r="AA694" i="10"/>
  <c r="AD693" i="10"/>
  <c r="AC693" i="10"/>
  <c r="AB693" i="10"/>
  <c r="AA693" i="10"/>
  <c r="AD692" i="10"/>
  <c r="AC692" i="10"/>
  <c r="AB692" i="10"/>
  <c r="AA692" i="10"/>
  <c r="AD691" i="10"/>
  <c r="AC691" i="10"/>
  <c r="AB691" i="10"/>
  <c r="AA691" i="10"/>
  <c r="AD690" i="10"/>
  <c r="AC690" i="10"/>
  <c r="AB690" i="10"/>
  <c r="AA690" i="10"/>
  <c r="AD689" i="10"/>
  <c r="AC689" i="10"/>
  <c r="AB689" i="10"/>
  <c r="AA689" i="10"/>
  <c r="AD688" i="10"/>
  <c r="AC688" i="10"/>
  <c r="AB688" i="10"/>
  <c r="AA688" i="10"/>
  <c r="AD687" i="10"/>
  <c r="AC687" i="10"/>
  <c r="AB687" i="10"/>
  <c r="AA687" i="10"/>
  <c r="AD686" i="10"/>
  <c r="AC686" i="10"/>
  <c r="AB686" i="10"/>
  <c r="AA686" i="10"/>
  <c r="AD685" i="10"/>
  <c r="AC685" i="10"/>
  <c r="AB685" i="10"/>
  <c r="AA685" i="10"/>
  <c r="AD684" i="10"/>
  <c r="AC684" i="10"/>
  <c r="AB684" i="10"/>
  <c r="AA684" i="10"/>
  <c r="AD683" i="10"/>
  <c r="AC683" i="10"/>
  <c r="AB683" i="10"/>
  <c r="AA683" i="10"/>
  <c r="AD682" i="10"/>
  <c r="AC682" i="10"/>
  <c r="AB682" i="10"/>
  <c r="AA682" i="10"/>
  <c r="AD681" i="10"/>
  <c r="AC681" i="10"/>
  <c r="AB681" i="10"/>
  <c r="AA681" i="10"/>
  <c r="AD680" i="10"/>
  <c r="AC680" i="10"/>
  <c r="AB680" i="10"/>
  <c r="AA680" i="10"/>
  <c r="AD679" i="10"/>
  <c r="AC679" i="10"/>
  <c r="AB679" i="10"/>
  <c r="AA679" i="10"/>
  <c r="AD678" i="10"/>
  <c r="AC678" i="10"/>
  <c r="AB678" i="10"/>
  <c r="AA678" i="10"/>
  <c r="AD677" i="10"/>
  <c r="AC677" i="10"/>
  <c r="AB677" i="10"/>
  <c r="AA677" i="10"/>
  <c r="AD676" i="10"/>
  <c r="AC676" i="10"/>
  <c r="AB676" i="10"/>
  <c r="AA676" i="10"/>
  <c r="AD675" i="10"/>
  <c r="AC675" i="10"/>
  <c r="AB675" i="10"/>
  <c r="AA675" i="10"/>
  <c r="AD674" i="10"/>
  <c r="AC674" i="10"/>
  <c r="AB674" i="10"/>
  <c r="AA674" i="10"/>
  <c r="AD673" i="10"/>
  <c r="AC673" i="10"/>
  <c r="AB673" i="10"/>
  <c r="AA673" i="10"/>
  <c r="AD672" i="10"/>
  <c r="AC672" i="10"/>
  <c r="AB672" i="10"/>
  <c r="AA672" i="10"/>
  <c r="AD671" i="10"/>
  <c r="AC671" i="10"/>
  <c r="AB671" i="10"/>
  <c r="AA671" i="10"/>
  <c r="AD670" i="10"/>
  <c r="AC670" i="10"/>
  <c r="AB670" i="10"/>
  <c r="AA670" i="10"/>
  <c r="AD669" i="10"/>
  <c r="AC669" i="10"/>
  <c r="AB669" i="10"/>
  <c r="AA669" i="10"/>
  <c r="AD668" i="10"/>
  <c r="AC668" i="10"/>
  <c r="AB668" i="10"/>
  <c r="AA668" i="10"/>
  <c r="AD667" i="10"/>
  <c r="AC667" i="10"/>
  <c r="AB667" i="10"/>
  <c r="AA667" i="10"/>
  <c r="AD666" i="10"/>
  <c r="AC666" i="10"/>
  <c r="AB666" i="10"/>
  <c r="AA666" i="10"/>
  <c r="AD665" i="10"/>
  <c r="AC665" i="10"/>
  <c r="AB665" i="10"/>
  <c r="AA665" i="10"/>
  <c r="AD664" i="10"/>
  <c r="AC664" i="10"/>
  <c r="AB664" i="10"/>
  <c r="AA664" i="10"/>
  <c r="AD663" i="10"/>
  <c r="AC663" i="10"/>
  <c r="AB663" i="10"/>
  <c r="AA663" i="10"/>
  <c r="AD662" i="10"/>
  <c r="AC662" i="10"/>
  <c r="AB662" i="10"/>
  <c r="AA662" i="10"/>
  <c r="AD661" i="10"/>
  <c r="AC661" i="10"/>
  <c r="AB661" i="10"/>
  <c r="AA661" i="10"/>
  <c r="AD660" i="10"/>
  <c r="AC660" i="10"/>
  <c r="AB660" i="10"/>
  <c r="AA660" i="10"/>
  <c r="AD659" i="10"/>
  <c r="AC659" i="10"/>
  <c r="AB659" i="10"/>
  <c r="AA659" i="10"/>
  <c r="AD658" i="10"/>
  <c r="AC658" i="10"/>
  <c r="AB658" i="10"/>
  <c r="AA658" i="10"/>
  <c r="AD657" i="10"/>
  <c r="AC657" i="10"/>
  <c r="AB657" i="10"/>
  <c r="AA657" i="10"/>
  <c r="AD656" i="10"/>
  <c r="AC656" i="10"/>
  <c r="AB656" i="10"/>
  <c r="AA656" i="10"/>
  <c r="AD655" i="10"/>
  <c r="AC655" i="10"/>
  <c r="AB655" i="10"/>
  <c r="AA655" i="10"/>
  <c r="AD654" i="10"/>
  <c r="AC654" i="10"/>
  <c r="AB654" i="10"/>
  <c r="AA654" i="10"/>
  <c r="AD653" i="10"/>
  <c r="AC653" i="10"/>
  <c r="AB653" i="10"/>
  <c r="AA653" i="10"/>
  <c r="AD652" i="10"/>
  <c r="AC652" i="10"/>
  <c r="AB652" i="10"/>
  <c r="AA652" i="10"/>
  <c r="AD651" i="10"/>
  <c r="AC651" i="10"/>
  <c r="AB651" i="10"/>
  <c r="AA651" i="10"/>
  <c r="AD650" i="10"/>
  <c r="AC650" i="10"/>
  <c r="AB650" i="10"/>
  <c r="AA650" i="10"/>
  <c r="AD649" i="10"/>
  <c r="AC649" i="10"/>
  <c r="AB649" i="10"/>
  <c r="AA649" i="10"/>
  <c r="AD648" i="10"/>
  <c r="AC648" i="10"/>
  <c r="AB648" i="10"/>
  <c r="AA648" i="10"/>
  <c r="AD647" i="10"/>
  <c r="AC647" i="10"/>
  <c r="AB647" i="10"/>
  <c r="AA647" i="10"/>
  <c r="AD646" i="10"/>
  <c r="AC646" i="10"/>
  <c r="AB646" i="10"/>
  <c r="AA646" i="10"/>
  <c r="AD645" i="10"/>
  <c r="AC645" i="10"/>
  <c r="AB645" i="10"/>
  <c r="AA645" i="10"/>
  <c r="AD644" i="10"/>
  <c r="AC644" i="10"/>
  <c r="AB644" i="10"/>
  <c r="AA644" i="10"/>
  <c r="AD643" i="10"/>
  <c r="AC643" i="10"/>
  <c r="AB643" i="10"/>
  <c r="AA643" i="10"/>
  <c r="AD642" i="10"/>
  <c r="AC642" i="10"/>
  <c r="AB642" i="10"/>
  <c r="AA642" i="10"/>
  <c r="AD641" i="10"/>
  <c r="AC641" i="10"/>
  <c r="AB641" i="10"/>
  <c r="AA641" i="10"/>
  <c r="AD640" i="10"/>
  <c r="AC640" i="10"/>
  <c r="AB640" i="10"/>
  <c r="AA640" i="10"/>
  <c r="AD639" i="10"/>
  <c r="AC639" i="10"/>
  <c r="AB639" i="10"/>
  <c r="AA639" i="10"/>
  <c r="AD638" i="10"/>
  <c r="AC638" i="10"/>
  <c r="AB638" i="10"/>
  <c r="AA638" i="10"/>
  <c r="AD637" i="10"/>
  <c r="AC637" i="10"/>
  <c r="AB637" i="10"/>
  <c r="AA637" i="10"/>
  <c r="AD636" i="10"/>
  <c r="AC636" i="10"/>
  <c r="AB636" i="10"/>
  <c r="AA636" i="10"/>
  <c r="AD635" i="10"/>
  <c r="AC635" i="10"/>
  <c r="AB635" i="10"/>
  <c r="AA635" i="10"/>
  <c r="AD634" i="10"/>
  <c r="AC634" i="10"/>
  <c r="AB634" i="10"/>
  <c r="AA634" i="10"/>
  <c r="AD633" i="10"/>
  <c r="AC633" i="10"/>
  <c r="AB633" i="10"/>
  <c r="AA633" i="10"/>
  <c r="AD632" i="10"/>
  <c r="AC632" i="10"/>
  <c r="AB632" i="10"/>
  <c r="AA632" i="10"/>
  <c r="AD631" i="10"/>
  <c r="AC631" i="10"/>
  <c r="AB631" i="10"/>
  <c r="AA631" i="10"/>
  <c r="AD630" i="10"/>
  <c r="AC630" i="10"/>
  <c r="AB630" i="10"/>
  <c r="AA630" i="10"/>
  <c r="AD629" i="10"/>
  <c r="AC629" i="10"/>
  <c r="AB629" i="10"/>
  <c r="AA629" i="10"/>
  <c r="AD628" i="10"/>
  <c r="AC628" i="10"/>
  <c r="AB628" i="10"/>
  <c r="AA628" i="10"/>
  <c r="AD627" i="10"/>
  <c r="AC627" i="10"/>
  <c r="AB627" i="10"/>
  <c r="AA627" i="10"/>
  <c r="AD626" i="10"/>
  <c r="AC626" i="10"/>
  <c r="AB626" i="10"/>
  <c r="AA626" i="10"/>
  <c r="AD625" i="10"/>
  <c r="AC625" i="10"/>
  <c r="AB625" i="10"/>
  <c r="AA625" i="10"/>
  <c r="AD624" i="10"/>
  <c r="AC624" i="10"/>
  <c r="AB624" i="10"/>
  <c r="AA624" i="10"/>
  <c r="AD623" i="10"/>
  <c r="AC623" i="10"/>
  <c r="AB623" i="10"/>
  <c r="AA623" i="10"/>
  <c r="AD622" i="10"/>
  <c r="AC622" i="10"/>
  <c r="AB622" i="10"/>
  <c r="AA622" i="10"/>
  <c r="AD621" i="10"/>
  <c r="AC621" i="10"/>
  <c r="AB621" i="10"/>
  <c r="AA621" i="10"/>
  <c r="AD620" i="10"/>
  <c r="AC620" i="10"/>
  <c r="AB620" i="10"/>
  <c r="AA620" i="10"/>
  <c r="AD619" i="10"/>
  <c r="AC619" i="10"/>
  <c r="AB619" i="10"/>
  <c r="AA619" i="10"/>
  <c r="AD618" i="10"/>
  <c r="AC618" i="10"/>
  <c r="AB618" i="10"/>
  <c r="AA618" i="10"/>
  <c r="AD617" i="10"/>
  <c r="AC617" i="10"/>
  <c r="AB617" i="10"/>
  <c r="AA617" i="10"/>
  <c r="AD616" i="10"/>
  <c r="AC616" i="10"/>
  <c r="AB616" i="10"/>
  <c r="AA616" i="10"/>
  <c r="AD615" i="10"/>
  <c r="AC615" i="10"/>
  <c r="AB615" i="10"/>
  <c r="AA615" i="10"/>
  <c r="AD614" i="10"/>
  <c r="AC614" i="10"/>
  <c r="AB614" i="10"/>
  <c r="AA614" i="10"/>
  <c r="AD613" i="10"/>
  <c r="AC613" i="10"/>
  <c r="AB613" i="10"/>
  <c r="AA613" i="10"/>
  <c r="AD612" i="10"/>
  <c r="AC612" i="10"/>
  <c r="AB612" i="10"/>
  <c r="AA612" i="10"/>
  <c r="AD611" i="10"/>
  <c r="AC611" i="10"/>
  <c r="AB611" i="10"/>
  <c r="AA611" i="10"/>
  <c r="AD610" i="10"/>
  <c r="AC610" i="10"/>
  <c r="AB610" i="10"/>
  <c r="AA610" i="10"/>
  <c r="AD609" i="10"/>
  <c r="AC609" i="10"/>
  <c r="AB609" i="10"/>
  <c r="AA609" i="10"/>
  <c r="AD608" i="10"/>
  <c r="AC608" i="10"/>
  <c r="AB608" i="10"/>
  <c r="AA608" i="10"/>
  <c r="AD607" i="10"/>
  <c r="AC607" i="10"/>
  <c r="AB607" i="10"/>
  <c r="AA607" i="10"/>
  <c r="AD606" i="10"/>
  <c r="AC606" i="10"/>
  <c r="AB606" i="10"/>
  <c r="AA606" i="10"/>
  <c r="AD605" i="10"/>
  <c r="AC605" i="10"/>
  <c r="AB605" i="10"/>
  <c r="AA605" i="10"/>
  <c r="AD604" i="10"/>
  <c r="AC604" i="10"/>
  <c r="AB604" i="10"/>
  <c r="AA604" i="10"/>
  <c r="AD603" i="10"/>
  <c r="AC603" i="10"/>
  <c r="AB603" i="10"/>
  <c r="AA603" i="10"/>
  <c r="AD602" i="10"/>
  <c r="AC602" i="10"/>
  <c r="AB602" i="10"/>
  <c r="AA602" i="10"/>
  <c r="AD601" i="10"/>
  <c r="AC601" i="10"/>
  <c r="AB601" i="10"/>
  <c r="AA601" i="10"/>
  <c r="AD600" i="10"/>
  <c r="AC600" i="10"/>
  <c r="AB600" i="10"/>
  <c r="AA600" i="10"/>
  <c r="AD599" i="10"/>
  <c r="AC599" i="10"/>
  <c r="AB599" i="10"/>
  <c r="AA599" i="10"/>
  <c r="AD598" i="10"/>
  <c r="AC598" i="10"/>
  <c r="AB598" i="10"/>
  <c r="AA598" i="10"/>
  <c r="AD597" i="10"/>
  <c r="AC597" i="10"/>
  <c r="AB597" i="10"/>
  <c r="AA597" i="10"/>
  <c r="AD596" i="10"/>
  <c r="AC596" i="10"/>
  <c r="AB596" i="10"/>
  <c r="AA596" i="10"/>
  <c r="AD595" i="10"/>
  <c r="AC595" i="10"/>
  <c r="AB595" i="10"/>
  <c r="AA595" i="10"/>
  <c r="AD594" i="10"/>
  <c r="AC594" i="10"/>
  <c r="AB594" i="10"/>
  <c r="AA594" i="10"/>
  <c r="AD593" i="10"/>
  <c r="AC593" i="10"/>
  <c r="AB593" i="10"/>
  <c r="AA593" i="10"/>
  <c r="AD592" i="10"/>
  <c r="AC592" i="10"/>
  <c r="AB592" i="10"/>
  <c r="AA592" i="10"/>
  <c r="AD591" i="10"/>
  <c r="AC591" i="10"/>
  <c r="AB591" i="10"/>
  <c r="AA591" i="10"/>
  <c r="AD590" i="10"/>
  <c r="AC590" i="10"/>
  <c r="AB590" i="10"/>
  <c r="AA590" i="10"/>
  <c r="AD589" i="10"/>
  <c r="AC589" i="10"/>
  <c r="AB589" i="10"/>
  <c r="AA589" i="10"/>
  <c r="AD588" i="10"/>
  <c r="AC588" i="10"/>
  <c r="AB588" i="10"/>
  <c r="AA588" i="10"/>
  <c r="AD587" i="10"/>
  <c r="AC587" i="10"/>
  <c r="AB587" i="10"/>
  <c r="AA587" i="10"/>
  <c r="AD586" i="10"/>
  <c r="AC586" i="10"/>
  <c r="AB586" i="10"/>
  <c r="AA586" i="10"/>
  <c r="AD585" i="10"/>
  <c r="AC585" i="10"/>
  <c r="AB585" i="10"/>
  <c r="AA585" i="10"/>
  <c r="AD584" i="10"/>
  <c r="AC584" i="10"/>
  <c r="AB584" i="10"/>
  <c r="AA584" i="10"/>
  <c r="AD583" i="10"/>
  <c r="AC583" i="10"/>
  <c r="AB583" i="10"/>
  <c r="AA583" i="10"/>
  <c r="AD582" i="10"/>
  <c r="AC582" i="10"/>
  <c r="AB582" i="10"/>
  <c r="AA582" i="10"/>
  <c r="AD581" i="10"/>
  <c r="AC581" i="10"/>
  <c r="AB581" i="10"/>
  <c r="AA581" i="10"/>
  <c r="AD580" i="10"/>
  <c r="AC580" i="10"/>
  <c r="AB580" i="10"/>
  <c r="AA580" i="10"/>
  <c r="AD579" i="10"/>
  <c r="AC579" i="10"/>
  <c r="AB579" i="10"/>
  <c r="AA579" i="10"/>
  <c r="AD578" i="10"/>
  <c r="AC578" i="10"/>
  <c r="AB578" i="10"/>
  <c r="AA578" i="10"/>
  <c r="AD577" i="10"/>
  <c r="AC577" i="10"/>
  <c r="AB577" i="10"/>
  <c r="AA577" i="10"/>
  <c r="AD576" i="10"/>
  <c r="AC576" i="10"/>
  <c r="AB576" i="10"/>
  <c r="AA576" i="10"/>
  <c r="AD575" i="10"/>
  <c r="AC575" i="10"/>
  <c r="AB575" i="10"/>
  <c r="AA575" i="10"/>
  <c r="AD574" i="10"/>
  <c r="AC574" i="10"/>
  <c r="AB574" i="10"/>
  <c r="AA574" i="10"/>
  <c r="AD573" i="10"/>
  <c r="AC573" i="10"/>
  <c r="AB573" i="10"/>
  <c r="AA573" i="10"/>
  <c r="AD572" i="10"/>
  <c r="AC572" i="10"/>
  <c r="AB572" i="10"/>
  <c r="AA572" i="10"/>
  <c r="AD571" i="10"/>
  <c r="AC571" i="10"/>
  <c r="AB571" i="10"/>
  <c r="AA571" i="10"/>
  <c r="AD570" i="10"/>
  <c r="AC570" i="10"/>
  <c r="AB570" i="10"/>
  <c r="AA570" i="10"/>
  <c r="AD569" i="10"/>
  <c r="AC569" i="10"/>
  <c r="AB569" i="10"/>
  <c r="AA569" i="10"/>
  <c r="AD568" i="10"/>
  <c r="AC568" i="10"/>
  <c r="AB568" i="10"/>
  <c r="AA568" i="10"/>
  <c r="AD567" i="10"/>
  <c r="AC567" i="10"/>
  <c r="AB567" i="10"/>
  <c r="AA567" i="10"/>
  <c r="AD566" i="10"/>
  <c r="AC566" i="10"/>
  <c r="AB566" i="10"/>
  <c r="AA566" i="10"/>
  <c r="AD565" i="10"/>
  <c r="AC565" i="10"/>
  <c r="AB565" i="10"/>
  <c r="AA565" i="10"/>
  <c r="AD564" i="10"/>
  <c r="AC564" i="10"/>
  <c r="AB564" i="10"/>
  <c r="AA564" i="10"/>
  <c r="AD563" i="10"/>
  <c r="AC563" i="10"/>
  <c r="AB563" i="10"/>
  <c r="AA563" i="10"/>
  <c r="AD562" i="10"/>
  <c r="AC562" i="10"/>
  <c r="AB562" i="10"/>
  <c r="AA562" i="10"/>
  <c r="AD561" i="10"/>
  <c r="AC561" i="10"/>
  <c r="AB561" i="10"/>
  <c r="AA561" i="10"/>
  <c r="AD560" i="10"/>
  <c r="AC560" i="10"/>
  <c r="AB560" i="10"/>
  <c r="AA560" i="10"/>
  <c r="AD559" i="10"/>
  <c r="AC559" i="10"/>
  <c r="AB559" i="10"/>
  <c r="AA559" i="10"/>
  <c r="AD558" i="10"/>
  <c r="AC558" i="10"/>
  <c r="AB558" i="10"/>
  <c r="AA558" i="10"/>
  <c r="AD557" i="10"/>
  <c r="AC557" i="10"/>
  <c r="AB557" i="10"/>
  <c r="AA557" i="10"/>
  <c r="AD556" i="10"/>
  <c r="AC556" i="10"/>
  <c r="AB556" i="10"/>
  <c r="AA556" i="10"/>
  <c r="AD555" i="10"/>
  <c r="AC555" i="10"/>
  <c r="AB555" i="10"/>
  <c r="AA555" i="10"/>
  <c r="AD554" i="10"/>
  <c r="AC554" i="10"/>
  <c r="AB554" i="10"/>
  <c r="AA554" i="10"/>
  <c r="AD553" i="10"/>
  <c r="AC553" i="10"/>
  <c r="AB553" i="10"/>
  <c r="AA553" i="10"/>
  <c r="AD552" i="10"/>
  <c r="AC552" i="10"/>
  <c r="AB552" i="10"/>
  <c r="AA552" i="10"/>
  <c r="AD551" i="10"/>
  <c r="AC551" i="10"/>
  <c r="AB551" i="10"/>
  <c r="AA551" i="10"/>
  <c r="AD550" i="10"/>
  <c r="AC550" i="10"/>
  <c r="AB550" i="10"/>
  <c r="AA550" i="10"/>
  <c r="AD549" i="10"/>
  <c r="AC549" i="10"/>
  <c r="AB549" i="10"/>
  <c r="AA549" i="10"/>
  <c r="AD548" i="10"/>
  <c r="AC548" i="10"/>
  <c r="AB548" i="10"/>
  <c r="AA548" i="10"/>
  <c r="AD547" i="10"/>
  <c r="AC547" i="10"/>
  <c r="AB547" i="10"/>
  <c r="AA547" i="10"/>
  <c r="AD546" i="10"/>
  <c r="AC546" i="10"/>
  <c r="AB546" i="10"/>
  <c r="AA546" i="10"/>
  <c r="AD545" i="10"/>
  <c r="AC545" i="10"/>
  <c r="AB545" i="10"/>
  <c r="AA545" i="10"/>
  <c r="AD544" i="10"/>
  <c r="AC544" i="10"/>
  <c r="AB544" i="10"/>
  <c r="AA544" i="10"/>
  <c r="AD543" i="10"/>
  <c r="AC543" i="10"/>
  <c r="AB543" i="10"/>
  <c r="AA543" i="10"/>
  <c r="AD542" i="10"/>
  <c r="AC542" i="10"/>
  <c r="AB542" i="10"/>
  <c r="AA542" i="10"/>
  <c r="AD541" i="10"/>
  <c r="AC541" i="10"/>
  <c r="AB541" i="10"/>
  <c r="AA541" i="10"/>
  <c r="AD540" i="10"/>
  <c r="AC540" i="10"/>
  <c r="AB540" i="10"/>
  <c r="AA540" i="10"/>
  <c r="AD539" i="10"/>
  <c r="AC539" i="10"/>
  <c r="AB539" i="10"/>
  <c r="AA539" i="10"/>
  <c r="AD538" i="10"/>
  <c r="AC538" i="10"/>
  <c r="AB538" i="10"/>
  <c r="AA538" i="10"/>
  <c r="AD537" i="10"/>
  <c r="AC537" i="10"/>
  <c r="AB537" i="10"/>
  <c r="AA537" i="10"/>
  <c r="AD536" i="10"/>
  <c r="AC536" i="10"/>
  <c r="AB536" i="10"/>
  <c r="AA536" i="10"/>
  <c r="AD535" i="10"/>
  <c r="AC535" i="10"/>
  <c r="AB535" i="10"/>
  <c r="AA535" i="10"/>
  <c r="AD534" i="10"/>
  <c r="AC534" i="10"/>
  <c r="AB534" i="10"/>
  <c r="AA534" i="10"/>
  <c r="AD533" i="10"/>
  <c r="AC533" i="10"/>
  <c r="AB533" i="10"/>
  <c r="AA533" i="10"/>
  <c r="AD532" i="10"/>
  <c r="AC532" i="10"/>
  <c r="AB532" i="10"/>
  <c r="AA532" i="10"/>
  <c r="AD531" i="10"/>
  <c r="AC531" i="10"/>
  <c r="AB531" i="10"/>
  <c r="AA531" i="10"/>
  <c r="AD530" i="10"/>
  <c r="AC530" i="10"/>
  <c r="AB530" i="10"/>
  <c r="AA530" i="10"/>
  <c r="AD529" i="10"/>
  <c r="AC529" i="10"/>
  <c r="AB529" i="10"/>
  <c r="AA529" i="10"/>
  <c r="AD528" i="10"/>
  <c r="AC528" i="10"/>
  <c r="AB528" i="10"/>
  <c r="AA528" i="10"/>
  <c r="AD527" i="10"/>
  <c r="AC527" i="10"/>
  <c r="AB527" i="10"/>
  <c r="AA527" i="10"/>
  <c r="AD526" i="10"/>
  <c r="AC526" i="10"/>
  <c r="AB526" i="10"/>
  <c r="AA526" i="10"/>
  <c r="AD525" i="10"/>
  <c r="AC525" i="10"/>
  <c r="AB525" i="10"/>
  <c r="AA525" i="10"/>
  <c r="AD524" i="10"/>
  <c r="AC524" i="10"/>
  <c r="AB524" i="10"/>
  <c r="AA524" i="10"/>
  <c r="AD523" i="10"/>
  <c r="AC523" i="10"/>
  <c r="AB523" i="10"/>
  <c r="AA523" i="10"/>
  <c r="AD522" i="10"/>
  <c r="AC522" i="10"/>
  <c r="AB522" i="10"/>
  <c r="AA522" i="10"/>
  <c r="AD521" i="10"/>
  <c r="AC521" i="10"/>
  <c r="AB521" i="10"/>
  <c r="AA521" i="10"/>
  <c r="AD520" i="10"/>
  <c r="AC520" i="10"/>
  <c r="AB520" i="10"/>
  <c r="AA520" i="10"/>
  <c r="AD519" i="10"/>
  <c r="AC519" i="10"/>
  <c r="AB519" i="10"/>
  <c r="AA519" i="10"/>
  <c r="AD518" i="10"/>
  <c r="AC518" i="10"/>
  <c r="AB518" i="10"/>
  <c r="AA518" i="10"/>
  <c r="AD517" i="10"/>
  <c r="AC517" i="10"/>
  <c r="AB517" i="10"/>
  <c r="AA517" i="10"/>
  <c r="AD516" i="10"/>
  <c r="AC516" i="10"/>
  <c r="AB516" i="10"/>
  <c r="AA516" i="10"/>
  <c r="AD515" i="10"/>
  <c r="AC515" i="10"/>
  <c r="AB515" i="10"/>
  <c r="AA515" i="10"/>
  <c r="AD514" i="10"/>
  <c r="AC514" i="10"/>
  <c r="AB514" i="10"/>
  <c r="AA514" i="10"/>
  <c r="AD513" i="10"/>
  <c r="AC513" i="10"/>
  <c r="AB513" i="10"/>
  <c r="AA513" i="10"/>
  <c r="AD512" i="10"/>
  <c r="AC512" i="10"/>
  <c r="AB512" i="10"/>
  <c r="AA512" i="10"/>
  <c r="AD511" i="10"/>
  <c r="AC511" i="10"/>
  <c r="AB511" i="10"/>
  <c r="AA511" i="10"/>
  <c r="AD510" i="10"/>
  <c r="AC510" i="10"/>
  <c r="AB510" i="10"/>
  <c r="AA510" i="10"/>
  <c r="AD509" i="10"/>
  <c r="AC509" i="10"/>
  <c r="AB509" i="10"/>
  <c r="AA509" i="10"/>
  <c r="AD508" i="10"/>
  <c r="AC508" i="10"/>
  <c r="AB508" i="10"/>
  <c r="AA508" i="10"/>
  <c r="AD507" i="10"/>
  <c r="AC507" i="10"/>
  <c r="AB507" i="10"/>
  <c r="AA507" i="10"/>
  <c r="AD506" i="10"/>
  <c r="AC506" i="10"/>
  <c r="AB506" i="10"/>
  <c r="AA506" i="10"/>
  <c r="AD505" i="10"/>
  <c r="AC505" i="10"/>
  <c r="AB505" i="10"/>
  <c r="AA505" i="10"/>
  <c r="AD504" i="10"/>
  <c r="AC504" i="10"/>
  <c r="AB504" i="10"/>
  <c r="AA504" i="10"/>
  <c r="AD503" i="10"/>
  <c r="AC503" i="10"/>
  <c r="AB503" i="10"/>
  <c r="AA503" i="10"/>
  <c r="AD502" i="10"/>
  <c r="AC502" i="10"/>
  <c r="AB502" i="10"/>
  <c r="AA502" i="10"/>
  <c r="AD501" i="10"/>
  <c r="AC501" i="10"/>
  <c r="AB501" i="10"/>
  <c r="AA501" i="10"/>
  <c r="AD500" i="10"/>
  <c r="AC500" i="10"/>
  <c r="AB500" i="10"/>
  <c r="AA500" i="10"/>
  <c r="AD499" i="10"/>
  <c r="AC499" i="10"/>
  <c r="AB499" i="10"/>
  <c r="AA499" i="10"/>
  <c r="AD498" i="10"/>
  <c r="AC498" i="10"/>
  <c r="AB498" i="10"/>
  <c r="AA498" i="10"/>
  <c r="AD497" i="10"/>
  <c r="AC497" i="10"/>
  <c r="AB497" i="10"/>
  <c r="AA497" i="10"/>
  <c r="AD496" i="10"/>
  <c r="AC496" i="10"/>
  <c r="AB496" i="10"/>
  <c r="AA496" i="10"/>
  <c r="AD495" i="10"/>
  <c r="AC495" i="10"/>
  <c r="AB495" i="10"/>
  <c r="AA495" i="10"/>
  <c r="AD494" i="10"/>
  <c r="AC494" i="10"/>
  <c r="AB494" i="10"/>
  <c r="AA494" i="10"/>
  <c r="AD493" i="10"/>
  <c r="AC493" i="10"/>
  <c r="AB493" i="10"/>
  <c r="AA493" i="10"/>
  <c r="AD492" i="10"/>
  <c r="AC492" i="10"/>
  <c r="AB492" i="10"/>
  <c r="AA492" i="10"/>
  <c r="AD491" i="10"/>
  <c r="AC491" i="10"/>
  <c r="AB491" i="10"/>
  <c r="AA491" i="10"/>
  <c r="AD490" i="10"/>
  <c r="AC490" i="10"/>
  <c r="AB490" i="10"/>
  <c r="AA490" i="10"/>
  <c r="AD489" i="10"/>
  <c r="AC489" i="10"/>
  <c r="AB489" i="10"/>
  <c r="AA489" i="10"/>
  <c r="AD488" i="10"/>
  <c r="AC488" i="10"/>
  <c r="AB488" i="10"/>
  <c r="AA488" i="10"/>
  <c r="AD487" i="10"/>
  <c r="AC487" i="10"/>
  <c r="AB487" i="10"/>
  <c r="AA487" i="10"/>
  <c r="AD486" i="10"/>
  <c r="AC486" i="10"/>
  <c r="AB486" i="10"/>
  <c r="AA486" i="10"/>
  <c r="AD485" i="10"/>
  <c r="AC485" i="10"/>
  <c r="AB485" i="10"/>
  <c r="AA485" i="10"/>
  <c r="AD484" i="10"/>
  <c r="AC484" i="10"/>
  <c r="AB484" i="10"/>
  <c r="AA484" i="10"/>
  <c r="AD483" i="10"/>
  <c r="AC483" i="10"/>
  <c r="AB483" i="10"/>
  <c r="AA483" i="10"/>
  <c r="AD482" i="10"/>
  <c r="AC482" i="10"/>
  <c r="AB482" i="10"/>
  <c r="AA482" i="10"/>
  <c r="AD481" i="10"/>
  <c r="AC481" i="10"/>
  <c r="AB481" i="10"/>
  <c r="AA481" i="10"/>
  <c r="AD480" i="10"/>
  <c r="AC480" i="10"/>
  <c r="AB480" i="10"/>
  <c r="AA480" i="10"/>
  <c r="AD479" i="10"/>
  <c r="AC479" i="10"/>
  <c r="AB479" i="10"/>
  <c r="AA479" i="10"/>
  <c r="AD478" i="10"/>
  <c r="AC478" i="10"/>
  <c r="AB478" i="10"/>
  <c r="AA478" i="10"/>
  <c r="AD477" i="10"/>
  <c r="AC477" i="10"/>
  <c r="AB477" i="10"/>
  <c r="AA477" i="10"/>
  <c r="AD476" i="10"/>
  <c r="AC476" i="10"/>
  <c r="AB476" i="10"/>
  <c r="AA476" i="10"/>
  <c r="AD475" i="10"/>
  <c r="AC475" i="10"/>
  <c r="AB475" i="10"/>
  <c r="AA475" i="10"/>
  <c r="AD474" i="10"/>
  <c r="AC474" i="10"/>
  <c r="AB474" i="10"/>
  <c r="AA474" i="10"/>
  <c r="AD473" i="10"/>
  <c r="AC473" i="10"/>
  <c r="AB473" i="10"/>
  <c r="AA473" i="10"/>
  <c r="AD472" i="10"/>
  <c r="AC472" i="10"/>
  <c r="AB472" i="10"/>
  <c r="AA472" i="10"/>
  <c r="AD471" i="10"/>
  <c r="AC471" i="10"/>
  <c r="AB471" i="10"/>
  <c r="AA471" i="10"/>
  <c r="AD470" i="10"/>
  <c r="AC470" i="10"/>
  <c r="AB470" i="10"/>
  <c r="AA470" i="10"/>
  <c r="AD469" i="10"/>
  <c r="AC469" i="10"/>
  <c r="AB469" i="10"/>
  <c r="AA469" i="10"/>
  <c r="AD468" i="10"/>
  <c r="AC468" i="10"/>
  <c r="AB468" i="10"/>
  <c r="AA468" i="10"/>
  <c r="AD467" i="10"/>
  <c r="AC467" i="10"/>
  <c r="AB467" i="10"/>
  <c r="AA467" i="10"/>
  <c r="AD466" i="10"/>
  <c r="AC466" i="10"/>
  <c r="AB466" i="10"/>
  <c r="AA466" i="10"/>
  <c r="AD465" i="10"/>
  <c r="AC465" i="10"/>
  <c r="AB465" i="10"/>
  <c r="AA465" i="10"/>
  <c r="AD464" i="10"/>
  <c r="AC464" i="10"/>
  <c r="AB464" i="10"/>
  <c r="AA464" i="10"/>
  <c r="AD463" i="10"/>
  <c r="AC463" i="10"/>
  <c r="AB463" i="10"/>
  <c r="AA463" i="10"/>
  <c r="AD462" i="10"/>
  <c r="AC462" i="10"/>
  <c r="AB462" i="10"/>
  <c r="AA462" i="10"/>
  <c r="AD461" i="10"/>
  <c r="AC461" i="10"/>
  <c r="AB461" i="10"/>
  <c r="AA461" i="10"/>
  <c r="AD460" i="10"/>
  <c r="AC460" i="10"/>
  <c r="AB460" i="10"/>
  <c r="AA460" i="10"/>
  <c r="AD459" i="10"/>
  <c r="AC459" i="10"/>
  <c r="AB459" i="10"/>
  <c r="AA459" i="10"/>
  <c r="AD458" i="10"/>
  <c r="AC458" i="10"/>
  <c r="AB458" i="10"/>
  <c r="AA458" i="10"/>
  <c r="AD457" i="10"/>
  <c r="AC457" i="10"/>
  <c r="AB457" i="10"/>
  <c r="AA457" i="10"/>
  <c r="AD456" i="10"/>
  <c r="AC456" i="10"/>
  <c r="AB456" i="10"/>
  <c r="AA456" i="10"/>
  <c r="AD455" i="10"/>
  <c r="AC455" i="10"/>
  <c r="AB455" i="10"/>
  <c r="AA455" i="10"/>
  <c r="AD454" i="10"/>
  <c r="AC454" i="10"/>
  <c r="AB454" i="10"/>
  <c r="AA454" i="10"/>
  <c r="AD453" i="10"/>
  <c r="AC453" i="10"/>
  <c r="AB453" i="10"/>
  <c r="AA453" i="10"/>
  <c r="AD452" i="10"/>
  <c r="AC452" i="10"/>
  <c r="AB452" i="10"/>
  <c r="AA452" i="10"/>
  <c r="AD451" i="10"/>
  <c r="AC451" i="10"/>
  <c r="AB451" i="10"/>
  <c r="AA451" i="10"/>
  <c r="AD450" i="10"/>
  <c r="AC450" i="10"/>
  <c r="AB450" i="10"/>
  <c r="AA450" i="10"/>
  <c r="AD449" i="10"/>
  <c r="AC449" i="10"/>
  <c r="AB449" i="10"/>
  <c r="AA449" i="10"/>
  <c r="AD448" i="10"/>
  <c r="AC448" i="10"/>
  <c r="AB448" i="10"/>
  <c r="AA448" i="10"/>
  <c r="AD447" i="10"/>
  <c r="AC447" i="10"/>
  <c r="AB447" i="10"/>
  <c r="AA447" i="10"/>
  <c r="AD446" i="10"/>
  <c r="AC446" i="10"/>
  <c r="AB446" i="10"/>
  <c r="AA446" i="10"/>
  <c r="AD445" i="10"/>
  <c r="AC445" i="10"/>
  <c r="AB445" i="10"/>
  <c r="AA445" i="10"/>
  <c r="AD444" i="10"/>
  <c r="AC444" i="10"/>
  <c r="AB444" i="10"/>
  <c r="AA444" i="10"/>
  <c r="AD443" i="10"/>
  <c r="AC443" i="10"/>
  <c r="AB443" i="10"/>
  <c r="AA443" i="10"/>
  <c r="AD442" i="10"/>
  <c r="AC442" i="10"/>
  <c r="AB442" i="10"/>
  <c r="AA442" i="10"/>
  <c r="AD441" i="10"/>
  <c r="AC441" i="10"/>
  <c r="AB441" i="10"/>
  <c r="AA441" i="10"/>
  <c r="AD440" i="10"/>
  <c r="AC440" i="10"/>
  <c r="AB440" i="10"/>
  <c r="AA440" i="10"/>
  <c r="AD439" i="10"/>
  <c r="AC439" i="10"/>
  <c r="AB439" i="10"/>
  <c r="AA439" i="10"/>
  <c r="AD438" i="10"/>
  <c r="AC438" i="10"/>
  <c r="AB438" i="10"/>
  <c r="AA438" i="10"/>
  <c r="AD437" i="10"/>
  <c r="AC437" i="10"/>
  <c r="AB437" i="10"/>
  <c r="AA437" i="10"/>
  <c r="AD436" i="10"/>
  <c r="AC436" i="10"/>
  <c r="AB436" i="10"/>
  <c r="AA436" i="10"/>
  <c r="AD435" i="10"/>
  <c r="AC435" i="10"/>
  <c r="AB435" i="10"/>
  <c r="AA435" i="10"/>
  <c r="AD434" i="10"/>
  <c r="AC434" i="10"/>
  <c r="AB434" i="10"/>
  <c r="AA434" i="10"/>
  <c r="AD433" i="10"/>
  <c r="AC433" i="10"/>
  <c r="AB433" i="10"/>
  <c r="AA433" i="10"/>
  <c r="AD432" i="10"/>
  <c r="AC432" i="10"/>
  <c r="AB432" i="10"/>
  <c r="AA432" i="10"/>
  <c r="AD431" i="10"/>
  <c r="AC431" i="10"/>
  <c r="AB431" i="10"/>
  <c r="AA431" i="10"/>
  <c r="AD430" i="10"/>
  <c r="AC430" i="10"/>
  <c r="AB430" i="10"/>
  <c r="AA430" i="10"/>
  <c r="AD429" i="10"/>
  <c r="AC429" i="10"/>
  <c r="AB429" i="10"/>
  <c r="AA429" i="10"/>
  <c r="AD428" i="10"/>
  <c r="AC428" i="10"/>
  <c r="AB428" i="10"/>
  <c r="AA428" i="10"/>
  <c r="AD427" i="10"/>
  <c r="AC427" i="10"/>
  <c r="AB427" i="10"/>
  <c r="AA427" i="10"/>
  <c r="AD426" i="10"/>
  <c r="AC426" i="10"/>
  <c r="AB426" i="10"/>
  <c r="AA426" i="10"/>
  <c r="AD425" i="10"/>
  <c r="AC425" i="10"/>
  <c r="AB425" i="10"/>
  <c r="AA425" i="10"/>
  <c r="AD424" i="10"/>
  <c r="AC424" i="10"/>
  <c r="AB424" i="10"/>
  <c r="AA424" i="10"/>
  <c r="AD423" i="10"/>
  <c r="AC423" i="10"/>
  <c r="AB423" i="10"/>
  <c r="AA423" i="10"/>
  <c r="AD422" i="10"/>
  <c r="AC422" i="10"/>
  <c r="AB422" i="10"/>
  <c r="AA422" i="10"/>
  <c r="AD421" i="10"/>
  <c r="AC421" i="10"/>
  <c r="AB421" i="10"/>
  <c r="AA421" i="10"/>
  <c r="AD420" i="10"/>
  <c r="AC420" i="10"/>
  <c r="AB420" i="10"/>
  <c r="AA420" i="10"/>
  <c r="AD419" i="10"/>
  <c r="AC419" i="10"/>
  <c r="AB419" i="10"/>
  <c r="AA419" i="10"/>
  <c r="AD418" i="10"/>
  <c r="AC418" i="10"/>
  <c r="AB418" i="10"/>
  <c r="AA418" i="10"/>
  <c r="AD417" i="10"/>
  <c r="AC417" i="10"/>
  <c r="AB417" i="10"/>
  <c r="AA417" i="10"/>
  <c r="AD416" i="10"/>
  <c r="AC416" i="10"/>
  <c r="AB416" i="10"/>
  <c r="AA416" i="10"/>
  <c r="AD415" i="10"/>
  <c r="AC415" i="10"/>
  <c r="AB415" i="10"/>
  <c r="AA415" i="10"/>
  <c r="AD414" i="10"/>
  <c r="AC414" i="10"/>
  <c r="AB414" i="10"/>
  <c r="AA414" i="10"/>
  <c r="AD413" i="10"/>
  <c r="AC413" i="10"/>
  <c r="AB413" i="10"/>
  <c r="AA413" i="10"/>
  <c r="AD412" i="10"/>
  <c r="AC412" i="10"/>
  <c r="AB412" i="10"/>
  <c r="AA412" i="10"/>
  <c r="AD411" i="10"/>
  <c r="AC411" i="10"/>
  <c r="AB411" i="10"/>
  <c r="AA411" i="10"/>
  <c r="AD410" i="10"/>
  <c r="AC410" i="10"/>
  <c r="AB410" i="10"/>
  <c r="AA410" i="10"/>
  <c r="AD409" i="10"/>
  <c r="AC409" i="10"/>
  <c r="AB409" i="10"/>
  <c r="AA409" i="10"/>
  <c r="AD408" i="10"/>
  <c r="AC408" i="10"/>
  <c r="AB408" i="10"/>
  <c r="AA408" i="10"/>
  <c r="AD407" i="10"/>
  <c r="AC407" i="10"/>
  <c r="AB407" i="10"/>
  <c r="AA407" i="10"/>
  <c r="AD406" i="10"/>
  <c r="AC406" i="10"/>
  <c r="AB406" i="10"/>
  <c r="AA406" i="10"/>
  <c r="AD405" i="10"/>
  <c r="AC405" i="10"/>
  <c r="AB405" i="10"/>
  <c r="AA405" i="10"/>
  <c r="AD404" i="10"/>
  <c r="AC404" i="10"/>
  <c r="AB404" i="10"/>
  <c r="AA404" i="10"/>
  <c r="AD403" i="10"/>
  <c r="AC403" i="10"/>
  <c r="AB403" i="10"/>
  <c r="AA403" i="10"/>
  <c r="AD402" i="10"/>
  <c r="AC402" i="10"/>
  <c r="AB402" i="10"/>
  <c r="AA402" i="10"/>
  <c r="AD401" i="10"/>
  <c r="AC401" i="10"/>
  <c r="AB401" i="10"/>
  <c r="AA401" i="10"/>
  <c r="AD400" i="10"/>
  <c r="AC400" i="10"/>
  <c r="AB400" i="10"/>
  <c r="AA400" i="10"/>
  <c r="AD399" i="10"/>
  <c r="AC399" i="10"/>
  <c r="AB399" i="10"/>
  <c r="AA399" i="10"/>
  <c r="AD398" i="10"/>
  <c r="AC398" i="10"/>
  <c r="AB398" i="10"/>
  <c r="AA398" i="10"/>
  <c r="AD397" i="10"/>
  <c r="AC397" i="10"/>
  <c r="AB397" i="10"/>
  <c r="AA397" i="10"/>
  <c r="AD396" i="10"/>
  <c r="AC396" i="10"/>
  <c r="AB396" i="10"/>
  <c r="AA396" i="10"/>
  <c r="AD395" i="10"/>
  <c r="AC395" i="10"/>
  <c r="AB395" i="10"/>
  <c r="AA395" i="10"/>
  <c r="AD394" i="10"/>
  <c r="AC394" i="10"/>
  <c r="AB394" i="10"/>
  <c r="AA394" i="10"/>
  <c r="AD393" i="10"/>
  <c r="AC393" i="10"/>
  <c r="AB393" i="10"/>
  <c r="AA393" i="10"/>
  <c r="AD392" i="10"/>
  <c r="AC392" i="10"/>
  <c r="AB392" i="10"/>
  <c r="AA392" i="10"/>
  <c r="AD391" i="10"/>
  <c r="AC391" i="10"/>
  <c r="AB391" i="10"/>
  <c r="AA391" i="10"/>
  <c r="AD390" i="10"/>
  <c r="AC390" i="10"/>
  <c r="AB390" i="10"/>
  <c r="AA390" i="10"/>
  <c r="AD389" i="10"/>
  <c r="AC389" i="10"/>
  <c r="AB389" i="10"/>
  <c r="AA389" i="10"/>
  <c r="AD388" i="10"/>
  <c r="AC388" i="10"/>
  <c r="AB388" i="10"/>
  <c r="AA388" i="10"/>
  <c r="AD387" i="10"/>
  <c r="AC387" i="10"/>
  <c r="AB387" i="10"/>
  <c r="AA387" i="10"/>
  <c r="AD386" i="10"/>
  <c r="AC386" i="10"/>
  <c r="AB386" i="10"/>
  <c r="AA386" i="10"/>
  <c r="AD385" i="10"/>
  <c r="AC385" i="10"/>
  <c r="AB385" i="10"/>
  <c r="AA385" i="10"/>
  <c r="AD384" i="10"/>
  <c r="AC384" i="10"/>
  <c r="AB384" i="10"/>
  <c r="AA384" i="10"/>
  <c r="AD383" i="10"/>
  <c r="AC383" i="10"/>
  <c r="AB383" i="10"/>
  <c r="AA383" i="10"/>
  <c r="AD382" i="10"/>
  <c r="AC382" i="10"/>
  <c r="AB382" i="10"/>
  <c r="AA382" i="10"/>
  <c r="AD381" i="10"/>
  <c r="AC381" i="10"/>
  <c r="AB381" i="10"/>
  <c r="AA381" i="10"/>
  <c r="AD380" i="10"/>
  <c r="AC380" i="10"/>
  <c r="AB380" i="10"/>
  <c r="AA380" i="10"/>
  <c r="AD379" i="10"/>
  <c r="AC379" i="10"/>
  <c r="AB379" i="10"/>
  <c r="AA379" i="10"/>
  <c r="AD378" i="10"/>
  <c r="AC378" i="10"/>
  <c r="AB378" i="10"/>
  <c r="AA378" i="10"/>
  <c r="AD377" i="10"/>
  <c r="AC377" i="10"/>
  <c r="AB377" i="10"/>
  <c r="AA377" i="10"/>
  <c r="AD376" i="10"/>
  <c r="AC376" i="10"/>
  <c r="AB376" i="10"/>
  <c r="AA376" i="10"/>
  <c r="AD375" i="10"/>
  <c r="AC375" i="10"/>
  <c r="AB375" i="10"/>
  <c r="AA375" i="10"/>
  <c r="AD374" i="10"/>
  <c r="AC374" i="10"/>
  <c r="AB374" i="10"/>
  <c r="AA374" i="10"/>
  <c r="AD373" i="10"/>
  <c r="AC373" i="10"/>
  <c r="AB373" i="10"/>
  <c r="AA373" i="10"/>
  <c r="AD372" i="10"/>
  <c r="AC372" i="10"/>
  <c r="AB372" i="10"/>
  <c r="AA372" i="10"/>
  <c r="AD371" i="10"/>
  <c r="AC371" i="10"/>
  <c r="AB371" i="10"/>
  <c r="AA371" i="10"/>
  <c r="AD370" i="10"/>
  <c r="AC370" i="10"/>
  <c r="AB370" i="10"/>
  <c r="AA370" i="10"/>
  <c r="AD369" i="10"/>
  <c r="AC369" i="10"/>
  <c r="AB369" i="10"/>
  <c r="AA369" i="10"/>
  <c r="AD368" i="10"/>
  <c r="AC368" i="10"/>
  <c r="AB368" i="10"/>
  <c r="AA368" i="10"/>
  <c r="AD367" i="10"/>
  <c r="AC367" i="10"/>
  <c r="AB367" i="10"/>
  <c r="AA367" i="10"/>
  <c r="AD366" i="10"/>
  <c r="AC366" i="10"/>
  <c r="AB366" i="10"/>
  <c r="AA366" i="10"/>
  <c r="AD365" i="10"/>
  <c r="AC365" i="10"/>
  <c r="AB365" i="10"/>
  <c r="AA365" i="10"/>
  <c r="AD364" i="10"/>
  <c r="AC364" i="10"/>
  <c r="AB364" i="10"/>
  <c r="AA364" i="10"/>
  <c r="AD363" i="10"/>
  <c r="AC363" i="10"/>
  <c r="AB363" i="10"/>
  <c r="AA363" i="10"/>
  <c r="AD362" i="10"/>
  <c r="AC362" i="10"/>
  <c r="AB362" i="10"/>
  <c r="AA362" i="10"/>
  <c r="AD361" i="10"/>
  <c r="AC361" i="10"/>
  <c r="AB361" i="10"/>
  <c r="AA361" i="10"/>
  <c r="AD360" i="10"/>
  <c r="AC360" i="10"/>
  <c r="AB360" i="10"/>
  <c r="AA360" i="10"/>
  <c r="AD359" i="10"/>
  <c r="AC359" i="10"/>
  <c r="AB359" i="10"/>
  <c r="AA359" i="10"/>
  <c r="AD358" i="10"/>
  <c r="AC358" i="10"/>
  <c r="AB358" i="10"/>
  <c r="AA358" i="10"/>
  <c r="AD357" i="10"/>
  <c r="AC357" i="10"/>
  <c r="AB357" i="10"/>
  <c r="AA357" i="10"/>
  <c r="AD356" i="10"/>
  <c r="AC356" i="10"/>
  <c r="AB356" i="10"/>
  <c r="AA356" i="10"/>
  <c r="AD355" i="10"/>
  <c r="AC355" i="10"/>
  <c r="AB355" i="10"/>
  <c r="AA355" i="10"/>
  <c r="AD354" i="10"/>
  <c r="AC354" i="10"/>
  <c r="AB354" i="10"/>
  <c r="AA354" i="10"/>
  <c r="AD353" i="10"/>
  <c r="AC353" i="10"/>
  <c r="AB353" i="10"/>
  <c r="AA353" i="10"/>
  <c r="AD352" i="10"/>
  <c r="AC352" i="10"/>
  <c r="AB352" i="10"/>
  <c r="AA352" i="10"/>
  <c r="AD351" i="10"/>
  <c r="AC351" i="10"/>
  <c r="AB351" i="10"/>
  <c r="AA351" i="10"/>
  <c r="AD350" i="10"/>
  <c r="AC350" i="10"/>
  <c r="AB350" i="10"/>
  <c r="AA350" i="10"/>
  <c r="AD349" i="10"/>
  <c r="AC349" i="10"/>
  <c r="AB349" i="10"/>
  <c r="AA349" i="10"/>
  <c r="AD348" i="10"/>
  <c r="AC348" i="10"/>
  <c r="AB348" i="10"/>
  <c r="AA348" i="10"/>
  <c r="AD347" i="10"/>
  <c r="AC347" i="10"/>
  <c r="AB347" i="10"/>
  <c r="AA347" i="10"/>
  <c r="AD346" i="10"/>
  <c r="AC346" i="10"/>
  <c r="AB346" i="10"/>
  <c r="AA346" i="10"/>
  <c r="AD345" i="10"/>
  <c r="AC345" i="10"/>
  <c r="AB345" i="10"/>
  <c r="AA345" i="10"/>
  <c r="AD344" i="10"/>
  <c r="AC344" i="10"/>
  <c r="AB344" i="10"/>
  <c r="AA344" i="10"/>
  <c r="AD343" i="10"/>
  <c r="AC343" i="10"/>
  <c r="AB343" i="10"/>
  <c r="AA343" i="10"/>
  <c r="AD342" i="10"/>
  <c r="AC342" i="10"/>
  <c r="AB342" i="10"/>
  <c r="AA342" i="10"/>
  <c r="AD341" i="10"/>
  <c r="AC341" i="10"/>
  <c r="AB341" i="10"/>
  <c r="AA341" i="10"/>
  <c r="AD340" i="10"/>
  <c r="AC340" i="10"/>
  <c r="AB340" i="10"/>
  <c r="AA340" i="10"/>
  <c r="AD339" i="10"/>
  <c r="AC339" i="10"/>
  <c r="AB339" i="10"/>
  <c r="AA339" i="10"/>
  <c r="AD338" i="10"/>
  <c r="AC338" i="10"/>
  <c r="AB338" i="10"/>
  <c r="AA338" i="10"/>
  <c r="AD337" i="10"/>
  <c r="AC337" i="10"/>
  <c r="AB337" i="10"/>
  <c r="AA337" i="10"/>
  <c r="AD336" i="10"/>
  <c r="AC336" i="10"/>
  <c r="AB336" i="10"/>
  <c r="AA336" i="10"/>
  <c r="AD335" i="10"/>
  <c r="AC335" i="10"/>
  <c r="AB335" i="10"/>
  <c r="AA335" i="10"/>
  <c r="AD334" i="10"/>
  <c r="AC334" i="10"/>
  <c r="AB334" i="10"/>
  <c r="AA334" i="10"/>
  <c r="AD333" i="10"/>
  <c r="AC333" i="10"/>
  <c r="AB333" i="10"/>
  <c r="AA333" i="10"/>
  <c r="AD332" i="10"/>
  <c r="AC332" i="10"/>
  <c r="AB332" i="10"/>
  <c r="AA332" i="10"/>
  <c r="AD331" i="10"/>
  <c r="AC331" i="10"/>
  <c r="AB331" i="10"/>
  <c r="AA331" i="10"/>
  <c r="AD330" i="10"/>
  <c r="AC330" i="10"/>
  <c r="AB330" i="10"/>
  <c r="AA330" i="10"/>
  <c r="AD329" i="10"/>
  <c r="AC329" i="10"/>
  <c r="AB329" i="10"/>
  <c r="AA329" i="10"/>
  <c r="AD328" i="10"/>
  <c r="AC328" i="10"/>
  <c r="AB328" i="10"/>
  <c r="AA328" i="10"/>
  <c r="AD327" i="10"/>
  <c r="AC327" i="10"/>
  <c r="AB327" i="10"/>
  <c r="AA327" i="10"/>
  <c r="AD326" i="10"/>
  <c r="AC326" i="10"/>
  <c r="AB326" i="10"/>
  <c r="AA326" i="10"/>
  <c r="AD325" i="10"/>
  <c r="AC325" i="10"/>
  <c r="AB325" i="10"/>
  <c r="AA325" i="10"/>
  <c r="AD324" i="10"/>
  <c r="AC324" i="10"/>
  <c r="AB324" i="10"/>
  <c r="AA324" i="10"/>
  <c r="AD323" i="10"/>
  <c r="AC323" i="10"/>
  <c r="AB323" i="10"/>
  <c r="AA323" i="10"/>
  <c r="AD322" i="10"/>
  <c r="AC322" i="10"/>
  <c r="AB322" i="10"/>
  <c r="AA322" i="10"/>
  <c r="AD321" i="10"/>
  <c r="AC321" i="10"/>
  <c r="AB321" i="10"/>
  <c r="AA321" i="10"/>
  <c r="AD320" i="10"/>
  <c r="AC320" i="10"/>
  <c r="AB320" i="10"/>
  <c r="AA320" i="10"/>
  <c r="AD319" i="10"/>
  <c r="AC319" i="10"/>
  <c r="AB319" i="10"/>
  <c r="AA319" i="10"/>
  <c r="AD318" i="10"/>
  <c r="AC318" i="10"/>
  <c r="AB318" i="10"/>
  <c r="AA318" i="10"/>
  <c r="AD317" i="10"/>
  <c r="AC317" i="10"/>
  <c r="AB317" i="10"/>
  <c r="AA317" i="10"/>
  <c r="AD316" i="10"/>
  <c r="AC316" i="10"/>
  <c r="AB316" i="10"/>
  <c r="AA316" i="10"/>
  <c r="AD315" i="10"/>
  <c r="AC315" i="10"/>
  <c r="AB315" i="10"/>
  <c r="AA315" i="10"/>
  <c r="AD314" i="10"/>
  <c r="AC314" i="10"/>
  <c r="AB314" i="10"/>
  <c r="AA314" i="10"/>
  <c r="AD313" i="10"/>
  <c r="AC313" i="10"/>
  <c r="AB313" i="10"/>
  <c r="AA313" i="10"/>
  <c r="AD312" i="10"/>
  <c r="AC312" i="10"/>
  <c r="AB312" i="10"/>
  <c r="AA312" i="10"/>
  <c r="AD311" i="10"/>
  <c r="AC311" i="10"/>
  <c r="AB311" i="10"/>
  <c r="AA311" i="10"/>
  <c r="AD310" i="10"/>
  <c r="AC310" i="10"/>
  <c r="AB310" i="10"/>
  <c r="AA310" i="10"/>
  <c r="AD309" i="10"/>
  <c r="AC309" i="10"/>
  <c r="AB309" i="10"/>
  <c r="AA309" i="10"/>
  <c r="AD308" i="10"/>
  <c r="AC308" i="10"/>
  <c r="AB308" i="10"/>
  <c r="AA308" i="10"/>
  <c r="AD307" i="10"/>
  <c r="AC307" i="10"/>
  <c r="AB307" i="10"/>
  <c r="AA307" i="10"/>
  <c r="AD306" i="10"/>
  <c r="AC306" i="10"/>
  <c r="AB306" i="10"/>
  <c r="AA306" i="10"/>
  <c r="AD305" i="10"/>
  <c r="AC305" i="10"/>
  <c r="AB305" i="10"/>
  <c r="AA305" i="10"/>
  <c r="AD304" i="10"/>
  <c r="AC304" i="10"/>
  <c r="AB304" i="10"/>
  <c r="AA304" i="10"/>
  <c r="AD303" i="10"/>
  <c r="AC303" i="10"/>
  <c r="AB303" i="10"/>
  <c r="AA303" i="10"/>
  <c r="AD302" i="10"/>
  <c r="AC302" i="10"/>
  <c r="AB302" i="10"/>
  <c r="AA302" i="10"/>
  <c r="AD301" i="10"/>
  <c r="AC301" i="10"/>
  <c r="AB301" i="10"/>
  <c r="AA301" i="10"/>
  <c r="AD300" i="10"/>
  <c r="AC300" i="10"/>
  <c r="AB300" i="10"/>
  <c r="AA300" i="10"/>
  <c r="AD299" i="10"/>
  <c r="AC299" i="10"/>
  <c r="AB299" i="10"/>
  <c r="AA299" i="10"/>
  <c r="AD298" i="10"/>
  <c r="AC298" i="10"/>
  <c r="AB298" i="10"/>
  <c r="AA298" i="10"/>
  <c r="AD297" i="10"/>
  <c r="AC297" i="10"/>
  <c r="AB297" i="10"/>
  <c r="AA297" i="10"/>
  <c r="AD296" i="10"/>
  <c r="AC296" i="10"/>
  <c r="AB296" i="10"/>
  <c r="AA296" i="10"/>
  <c r="AD295" i="10"/>
  <c r="AC295" i="10"/>
  <c r="AB295" i="10"/>
  <c r="AA295" i="10"/>
  <c r="AD294" i="10"/>
  <c r="AC294" i="10"/>
  <c r="AB294" i="10"/>
  <c r="AA294" i="10"/>
  <c r="AD293" i="10"/>
  <c r="AC293" i="10"/>
  <c r="AB293" i="10"/>
  <c r="AA293" i="10"/>
  <c r="AD292" i="10"/>
  <c r="AC292" i="10"/>
  <c r="AB292" i="10"/>
  <c r="AA292" i="10"/>
  <c r="AD291" i="10"/>
  <c r="AC291" i="10"/>
  <c r="AB291" i="10"/>
  <c r="AA291" i="10"/>
  <c r="AD290" i="10"/>
  <c r="AC290" i="10"/>
  <c r="AB290" i="10"/>
  <c r="AA290" i="10"/>
  <c r="AD289" i="10"/>
  <c r="AC289" i="10"/>
  <c r="AB289" i="10"/>
  <c r="AA289" i="10"/>
  <c r="AD288" i="10"/>
  <c r="AC288" i="10"/>
  <c r="AB288" i="10"/>
  <c r="AA288" i="10"/>
  <c r="AD287" i="10"/>
  <c r="AC287" i="10"/>
  <c r="AB287" i="10"/>
  <c r="AA287" i="10"/>
  <c r="AD286" i="10"/>
  <c r="AC286" i="10"/>
  <c r="AB286" i="10"/>
  <c r="AA286" i="10"/>
  <c r="AD285" i="10"/>
  <c r="AC285" i="10"/>
  <c r="AB285" i="10"/>
  <c r="AA285" i="10"/>
  <c r="AD284" i="10"/>
  <c r="AC284" i="10"/>
  <c r="AB284" i="10"/>
  <c r="AA284" i="10"/>
  <c r="AD283" i="10"/>
  <c r="AC283" i="10"/>
  <c r="AB283" i="10"/>
  <c r="AA283" i="10"/>
  <c r="AD282" i="10"/>
  <c r="AC282" i="10"/>
  <c r="AB282" i="10"/>
  <c r="AA282" i="10"/>
  <c r="AD281" i="10"/>
  <c r="AC281" i="10"/>
  <c r="AB281" i="10"/>
  <c r="AA281" i="10"/>
  <c r="AD280" i="10"/>
  <c r="AC280" i="10"/>
  <c r="AB280" i="10"/>
  <c r="AA280" i="10"/>
  <c r="AD279" i="10"/>
  <c r="AC279" i="10"/>
  <c r="AB279" i="10"/>
  <c r="AA279" i="10"/>
  <c r="AD278" i="10"/>
  <c r="AC278" i="10"/>
  <c r="AB278" i="10"/>
  <c r="AA278" i="10"/>
  <c r="AD277" i="10"/>
  <c r="AC277" i="10"/>
  <c r="AB277" i="10"/>
  <c r="AA277" i="10"/>
  <c r="AD276" i="10"/>
  <c r="AC276" i="10"/>
  <c r="AB276" i="10"/>
  <c r="AA276" i="10"/>
  <c r="AD275" i="10"/>
  <c r="AC275" i="10"/>
  <c r="AB275" i="10"/>
  <c r="AA275" i="10"/>
  <c r="AD274" i="10"/>
  <c r="AC274" i="10"/>
  <c r="AB274" i="10"/>
  <c r="AA274" i="10"/>
  <c r="AD273" i="10"/>
  <c r="AC273" i="10"/>
  <c r="AB273" i="10"/>
  <c r="AA273" i="10"/>
  <c r="AD272" i="10"/>
  <c r="AC272" i="10"/>
  <c r="AB272" i="10"/>
  <c r="AA272" i="10"/>
  <c r="AD271" i="10"/>
  <c r="AC271" i="10"/>
  <c r="AB271" i="10"/>
  <c r="AA271" i="10"/>
  <c r="AD270" i="10"/>
  <c r="AC270" i="10"/>
  <c r="AB270" i="10"/>
  <c r="AA270" i="10"/>
  <c r="AD269" i="10"/>
  <c r="AC269" i="10"/>
  <c r="AB269" i="10"/>
  <c r="AA269" i="10"/>
  <c r="AD268" i="10"/>
  <c r="AC268" i="10"/>
  <c r="AB268" i="10"/>
  <c r="AA268" i="10"/>
  <c r="AD267" i="10"/>
  <c r="AC267" i="10"/>
  <c r="AB267" i="10"/>
  <c r="AA267" i="10"/>
  <c r="AD266" i="10"/>
  <c r="AC266" i="10"/>
  <c r="AB266" i="10"/>
  <c r="AA266" i="10"/>
  <c r="AD265" i="10"/>
  <c r="AC265" i="10"/>
  <c r="AB265" i="10"/>
  <c r="AA265" i="10"/>
  <c r="AD264" i="10"/>
  <c r="AC264" i="10"/>
  <c r="AB264" i="10"/>
  <c r="AA264" i="10"/>
  <c r="AD263" i="10"/>
  <c r="AC263" i="10"/>
  <c r="AB263" i="10"/>
  <c r="AA263" i="10"/>
  <c r="AD262" i="10"/>
  <c r="AC262" i="10"/>
  <c r="AB262" i="10"/>
  <c r="AA262" i="10"/>
  <c r="AD261" i="10"/>
  <c r="AC261" i="10"/>
  <c r="AB261" i="10"/>
  <c r="AA261" i="10"/>
  <c r="AD260" i="10"/>
  <c r="AC260" i="10"/>
  <c r="AB260" i="10"/>
  <c r="AA260" i="10"/>
  <c r="AD259" i="10"/>
  <c r="AC259" i="10"/>
  <c r="AB259" i="10"/>
  <c r="AA259" i="10"/>
  <c r="AD258" i="10"/>
  <c r="AC258" i="10"/>
  <c r="AB258" i="10"/>
  <c r="AA258" i="10"/>
  <c r="AD257" i="10"/>
  <c r="AC257" i="10"/>
  <c r="AB257" i="10"/>
  <c r="AA257" i="10"/>
  <c r="AD256" i="10"/>
  <c r="AC256" i="10"/>
  <c r="AB256" i="10"/>
  <c r="AA256" i="10"/>
  <c r="AD255" i="10"/>
  <c r="AC255" i="10"/>
  <c r="AB255" i="10"/>
  <c r="AA255" i="10"/>
  <c r="AD254" i="10"/>
  <c r="AC254" i="10"/>
  <c r="AB254" i="10"/>
  <c r="AA254" i="10"/>
  <c r="AD253" i="10"/>
  <c r="AC253" i="10"/>
  <c r="AB253" i="10"/>
  <c r="AA253" i="10"/>
  <c r="AD252" i="10"/>
  <c r="AC252" i="10"/>
  <c r="AB252" i="10"/>
  <c r="AA252" i="10"/>
  <c r="AD251" i="10"/>
  <c r="AC251" i="10"/>
  <c r="AB251" i="10"/>
  <c r="AA251" i="10"/>
  <c r="AD250" i="10"/>
  <c r="AC250" i="10"/>
  <c r="AB250" i="10"/>
  <c r="AA250" i="10"/>
  <c r="AD249" i="10"/>
  <c r="AC249" i="10"/>
  <c r="AB249" i="10"/>
  <c r="AA249" i="10"/>
  <c r="AD248" i="10"/>
  <c r="AC248" i="10"/>
  <c r="AB248" i="10"/>
  <c r="AA248" i="10"/>
  <c r="AD247" i="10"/>
  <c r="AC247" i="10"/>
  <c r="AB247" i="10"/>
  <c r="AA247" i="10"/>
  <c r="AD246" i="10"/>
  <c r="AC246" i="10"/>
  <c r="AB246" i="10"/>
  <c r="AA246" i="10"/>
  <c r="AD245" i="10"/>
  <c r="AC245" i="10"/>
  <c r="AB245" i="10"/>
  <c r="AA245" i="10"/>
  <c r="AD244" i="10"/>
  <c r="AC244" i="10"/>
  <c r="AB244" i="10"/>
  <c r="AA244" i="10"/>
  <c r="AD243" i="10"/>
  <c r="AC243" i="10"/>
  <c r="AB243" i="10"/>
  <c r="AA243" i="10"/>
  <c r="AD242" i="10"/>
  <c r="AC242" i="10"/>
  <c r="AB242" i="10"/>
  <c r="AA242" i="10"/>
  <c r="AD241" i="10"/>
  <c r="AC241" i="10"/>
  <c r="AB241" i="10"/>
  <c r="AA241" i="10"/>
  <c r="AD240" i="10"/>
  <c r="AC240" i="10"/>
  <c r="AB240" i="10"/>
  <c r="AA240" i="10"/>
  <c r="AD239" i="10"/>
  <c r="AC239" i="10"/>
  <c r="AB239" i="10"/>
  <c r="AA239" i="10"/>
  <c r="AD238" i="10"/>
  <c r="AC238" i="10"/>
  <c r="AB238" i="10"/>
  <c r="AA238" i="10"/>
  <c r="AD237" i="10"/>
  <c r="AC237" i="10"/>
  <c r="AB237" i="10"/>
  <c r="AA237" i="10"/>
  <c r="AD236" i="10"/>
  <c r="AC236" i="10"/>
  <c r="AB236" i="10"/>
  <c r="AA236" i="10"/>
  <c r="AD235" i="10"/>
  <c r="AC235" i="10"/>
  <c r="AB235" i="10"/>
  <c r="AA235" i="10"/>
  <c r="AD234" i="10"/>
  <c r="AC234" i="10"/>
  <c r="AB234" i="10"/>
  <c r="AA234" i="10"/>
  <c r="AD233" i="10"/>
  <c r="AC233" i="10"/>
  <c r="AB233" i="10"/>
  <c r="AA233" i="10"/>
  <c r="AD232" i="10"/>
  <c r="AC232" i="10"/>
  <c r="AB232" i="10"/>
  <c r="AA232" i="10"/>
  <c r="AD231" i="10"/>
  <c r="AC231" i="10"/>
  <c r="AB231" i="10"/>
  <c r="AA231" i="10"/>
  <c r="AD230" i="10"/>
  <c r="AC230" i="10"/>
  <c r="AB230" i="10"/>
  <c r="AA230" i="10"/>
  <c r="AD229" i="10"/>
  <c r="AC229" i="10"/>
  <c r="AB229" i="10"/>
  <c r="AA229" i="10"/>
  <c r="AD228" i="10"/>
  <c r="AC228" i="10"/>
  <c r="AB228" i="10"/>
  <c r="AA228" i="10"/>
  <c r="AD227" i="10"/>
  <c r="AC227" i="10"/>
  <c r="AB227" i="10"/>
  <c r="AA227" i="10"/>
  <c r="AD226" i="10"/>
  <c r="AC226" i="10"/>
  <c r="AB226" i="10"/>
  <c r="AA226" i="10"/>
  <c r="AD225" i="10"/>
  <c r="AC225" i="10"/>
  <c r="AB225" i="10"/>
  <c r="AA225" i="10"/>
  <c r="AD224" i="10"/>
  <c r="AC224" i="10"/>
  <c r="AB224" i="10"/>
  <c r="AA224" i="10"/>
  <c r="AD223" i="10"/>
  <c r="AC223" i="10"/>
  <c r="AB223" i="10"/>
  <c r="AA223" i="10"/>
  <c r="AD222" i="10"/>
  <c r="AC222" i="10"/>
  <c r="AB222" i="10"/>
  <c r="AA222" i="10"/>
  <c r="AD221" i="10"/>
  <c r="AC221" i="10"/>
  <c r="AB221" i="10"/>
  <c r="AA221" i="10"/>
  <c r="AD220" i="10"/>
  <c r="AC220" i="10"/>
  <c r="AB220" i="10"/>
  <c r="AA220" i="10"/>
  <c r="AD219" i="10"/>
  <c r="AC219" i="10"/>
  <c r="AB219" i="10"/>
  <c r="AA219" i="10"/>
  <c r="AD218" i="10"/>
  <c r="AC218" i="10"/>
  <c r="AB218" i="10"/>
  <c r="AA218" i="10"/>
  <c r="AD217" i="10"/>
  <c r="AC217" i="10"/>
  <c r="AB217" i="10"/>
  <c r="AA217" i="10"/>
  <c r="AD216" i="10"/>
  <c r="AC216" i="10"/>
  <c r="AB216" i="10"/>
  <c r="AA216" i="10"/>
  <c r="AD215" i="10"/>
  <c r="AC215" i="10"/>
  <c r="AB215" i="10"/>
  <c r="AA215" i="10"/>
  <c r="AD214" i="10"/>
  <c r="AC214" i="10"/>
  <c r="AB214" i="10"/>
  <c r="AA214" i="10"/>
  <c r="AD213" i="10"/>
  <c r="AC213" i="10"/>
  <c r="AB213" i="10"/>
  <c r="AA213" i="10"/>
  <c r="AD212" i="10"/>
  <c r="AC212" i="10"/>
  <c r="AB212" i="10"/>
  <c r="AA212" i="10"/>
  <c r="AD211" i="10"/>
  <c r="AC211" i="10"/>
  <c r="AB211" i="10"/>
  <c r="AA211" i="10"/>
  <c r="AD210" i="10"/>
  <c r="AC210" i="10"/>
  <c r="AB210" i="10"/>
  <c r="AA210" i="10"/>
  <c r="AD209" i="10"/>
  <c r="AC209" i="10"/>
  <c r="AB209" i="10"/>
  <c r="AA209" i="10"/>
  <c r="AD208" i="10"/>
  <c r="AC208" i="10"/>
  <c r="AB208" i="10"/>
  <c r="AA208" i="10"/>
  <c r="AD207" i="10"/>
  <c r="AC207" i="10"/>
  <c r="AB207" i="10"/>
  <c r="AA207" i="10"/>
  <c r="AD206" i="10"/>
  <c r="AC206" i="10"/>
  <c r="AB206" i="10"/>
  <c r="AA206" i="10"/>
  <c r="AD205" i="10"/>
  <c r="AC205" i="10"/>
  <c r="AB205" i="10"/>
  <c r="AA205" i="10"/>
  <c r="AD204" i="10"/>
  <c r="AC204" i="10"/>
  <c r="AB204" i="10"/>
  <c r="AA204" i="10"/>
  <c r="AD203" i="10"/>
  <c r="AC203" i="10"/>
  <c r="AB203" i="10"/>
  <c r="AA203" i="10"/>
  <c r="AD202" i="10"/>
  <c r="AC202" i="10"/>
  <c r="AB202" i="10"/>
  <c r="AA202" i="10"/>
  <c r="AD201" i="10"/>
  <c r="AC201" i="10"/>
  <c r="AB201" i="10"/>
  <c r="AA201" i="10"/>
  <c r="AD200" i="10"/>
  <c r="AC200" i="10"/>
  <c r="AB200" i="10"/>
  <c r="AA200" i="10"/>
  <c r="AD199" i="10"/>
  <c r="AC199" i="10"/>
  <c r="AB199" i="10"/>
  <c r="AA199" i="10"/>
  <c r="AD198" i="10"/>
  <c r="AC198" i="10"/>
  <c r="AB198" i="10"/>
  <c r="AA198" i="10"/>
  <c r="AD197" i="10"/>
  <c r="AC197" i="10"/>
  <c r="AB197" i="10"/>
  <c r="AA197" i="10"/>
  <c r="AD196" i="10"/>
  <c r="AC196" i="10"/>
  <c r="AB196" i="10"/>
  <c r="AA196" i="10"/>
  <c r="AD195" i="10"/>
  <c r="AC195" i="10"/>
  <c r="AB195" i="10"/>
  <c r="AA195" i="10"/>
  <c r="AD194" i="10"/>
  <c r="AC194" i="10"/>
  <c r="AB194" i="10"/>
  <c r="AA194" i="10"/>
  <c r="AD193" i="10"/>
  <c r="AC193" i="10"/>
  <c r="AB193" i="10"/>
  <c r="AA193" i="10"/>
  <c r="AD192" i="10"/>
  <c r="AC192" i="10"/>
  <c r="AB192" i="10"/>
  <c r="AA192" i="10"/>
  <c r="AD191" i="10"/>
  <c r="AC191" i="10"/>
  <c r="AB191" i="10"/>
  <c r="AA191" i="10"/>
  <c r="AD190" i="10"/>
  <c r="AC190" i="10"/>
  <c r="AB190" i="10"/>
  <c r="AA190" i="10"/>
  <c r="AD189" i="10"/>
  <c r="AC189" i="10"/>
  <c r="AB189" i="10"/>
  <c r="AA189" i="10"/>
  <c r="AD188" i="10"/>
  <c r="AC188" i="10"/>
  <c r="AB188" i="10"/>
  <c r="AA188" i="10"/>
  <c r="AD187" i="10"/>
  <c r="AC187" i="10"/>
  <c r="AB187" i="10"/>
  <c r="AA187" i="10"/>
  <c r="AD186" i="10"/>
  <c r="AC186" i="10"/>
  <c r="AB186" i="10"/>
  <c r="AA186" i="10"/>
  <c r="AD185" i="10"/>
  <c r="AC185" i="10"/>
  <c r="AB185" i="10"/>
  <c r="AA185" i="10"/>
  <c r="AD184" i="10"/>
  <c r="AC184" i="10"/>
  <c r="AB184" i="10"/>
  <c r="AA184" i="10"/>
  <c r="AD183" i="10"/>
  <c r="AC183" i="10"/>
  <c r="AB183" i="10"/>
  <c r="AA183" i="10"/>
  <c r="AD182" i="10"/>
  <c r="AC182" i="10"/>
  <c r="AB182" i="10"/>
  <c r="AA182" i="10"/>
  <c r="AD181" i="10"/>
  <c r="AC181" i="10"/>
  <c r="AB181" i="10"/>
  <c r="AA181" i="10"/>
  <c r="AD180" i="10"/>
  <c r="AC180" i="10"/>
  <c r="AB180" i="10"/>
  <c r="AA180" i="10"/>
  <c r="AD179" i="10"/>
  <c r="AC179" i="10"/>
  <c r="AB179" i="10"/>
  <c r="AA179" i="10"/>
  <c r="AD178" i="10"/>
  <c r="AC178" i="10"/>
  <c r="AB178" i="10"/>
  <c r="AA178" i="10"/>
  <c r="AD177" i="10"/>
  <c r="AC177" i="10"/>
  <c r="AB177" i="10"/>
  <c r="AA177" i="10"/>
  <c r="AD176" i="10"/>
  <c r="AC176" i="10"/>
  <c r="AB176" i="10"/>
  <c r="AA176" i="10"/>
  <c r="AD175" i="10"/>
  <c r="AC175" i="10"/>
  <c r="AB175" i="10"/>
  <c r="AA175" i="10"/>
  <c r="AD174" i="10"/>
  <c r="AC174" i="10"/>
  <c r="AB174" i="10"/>
  <c r="AA174" i="10"/>
  <c r="AD173" i="10"/>
  <c r="AC173" i="10"/>
  <c r="AB173" i="10"/>
  <c r="AA173" i="10"/>
  <c r="AD172" i="10"/>
  <c r="AC172" i="10"/>
  <c r="AB172" i="10"/>
  <c r="AA172" i="10"/>
  <c r="AD171" i="10"/>
  <c r="AC171" i="10"/>
  <c r="AB171" i="10"/>
  <c r="AA171" i="10"/>
  <c r="AD170" i="10"/>
  <c r="AC170" i="10"/>
  <c r="AB170" i="10"/>
  <c r="AA170" i="10"/>
  <c r="AD169" i="10"/>
  <c r="AC169" i="10"/>
  <c r="AB169" i="10"/>
  <c r="AA169" i="10"/>
  <c r="AD168" i="10"/>
  <c r="AC168" i="10"/>
  <c r="AB168" i="10"/>
  <c r="AA168" i="10"/>
  <c r="AD167" i="10"/>
  <c r="AC167" i="10"/>
  <c r="AB167" i="10"/>
  <c r="AA167" i="10"/>
  <c r="AD166" i="10"/>
  <c r="AC166" i="10"/>
  <c r="AB166" i="10"/>
  <c r="AA166" i="10"/>
  <c r="AD165" i="10"/>
  <c r="AC165" i="10"/>
  <c r="AB165" i="10"/>
  <c r="AA165" i="10"/>
  <c r="AD164" i="10"/>
  <c r="AC164" i="10"/>
  <c r="AB164" i="10"/>
  <c r="AA164" i="10"/>
  <c r="AD163" i="10"/>
  <c r="AC163" i="10"/>
  <c r="AB163" i="10"/>
  <c r="AA163" i="10"/>
  <c r="AD162" i="10"/>
  <c r="AC162" i="10"/>
  <c r="AB162" i="10"/>
  <c r="AA162" i="10"/>
  <c r="AD161" i="10"/>
  <c r="AC161" i="10"/>
  <c r="AB161" i="10"/>
  <c r="AA161" i="10"/>
  <c r="AD160" i="10"/>
  <c r="AC160" i="10"/>
  <c r="AB160" i="10"/>
  <c r="AA160" i="10"/>
  <c r="AD159" i="10"/>
  <c r="AC159" i="10"/>
  <c r="AB159" i="10"/>
  <c r="AA159" i="10"/>
  <c r="AD158" i="10"/>
  <c r="AC158" i="10"/>
  <c r="AB158" i="10"/>
  <c r="AA158" i="10"/>
  <c r="AD157" i="10"/>
  <c r="AC157" i="10"/>
  <c r="AB157" i="10"/>
  <c r="AA157" i="10"/>
  <c r="AD156" i="10"/>
  <c r="AC156" i="10"/>
  <c r="AB156" i="10"/>
  <c r="AA156" i="10"/>
  <c r="AD155" i="10"/>
  <c r="AC155" i="10"/>
  <c r="AB155" i="10"/>
  <c r="AA155" i="10"/>
  <c r="AD154" i="10"/>
  <c r="AC154" i="10"/>
  <c r="AB154" i="10"/>
  <c r="AA154" i="10"/>
  <c r="AD153" i="10"/>
  <c r="AC153" i="10"/>
  <c r="AB153" i="10"/>
  <c r="AA153" i="10"/>
  <c r="AD152" i="10"/>
  <c r="AC152" i="10"/>
  <c r="AB152" i="10"/>
  <c r="AA152" i="10"/>
  <c r="AD151" i="10"/>
  <c r="AC151" i="10"/>
  <c r="AB151" i="10"/>
  <c r="AA151" i="10"/>
  <c r="AD150" i="10"/>
  <c r="AC150" i="10"/>
  <c r="AB150" i="10"/>
  <c r="AA150" i="10"/>
  <c r="AD149" i="10"/>
  <c r="AC149" i="10"/>
  <c r="AB149" i="10"/>
  <c r="AA149" i="10"/>
  <c r="AD148" i="10"/>
  <c r="AC148" i="10"/>
  <c r="AB148" i="10"/>
  <c r="AA148" i="10"/>
  <c r="AD147" i="10"/>
  <c r="AC147" i="10"/>
  <c r="AB147" i="10"/>
  <c r="AA147" i="10"/>
  <c r="AD146" i="10"/>
  <c r="AC146" i="10"/>
  <c r="AB146" i="10"/>
  <c r="AA146" i="10"/>
  <c r="AD145" i="10"/>
  <c r="AC145" i="10"/>
  <c r="AB145" i="10"/>
  <c r="AA145" i="10"/>
  <c r="AD144" i="10"/>
  <c r="AC144" i="10"/>
  <c r="AB144" i="10"/>
  <c r="AA144" i="10"/>
  <c r="AD143" i="10"/>
  <c r="AC143" i="10"/>
  <c r="AB143" i="10"/>
  <c r="AA143" i="10"/>
  <c r="AD142" i="10"/>
  <c r="AC142" i="10"/>
  <c r="AB142" i="10"/>
  <c r="AA142" i="10"/>
  <c r="AD141" i="10"/>
  <c r="AC141" i="10"/>
  <c r="AB141" i="10"/>
  <c r="AA141" i="10"/>
  <c r="AD140" i="10"/>
  <c r="AC140" i="10"/>
  <c r="AB140" i="10"/>
  <c r="AA140" i="10"/>
  <c r="AD139" i="10"/>
  <c r="AC139" i="10"/>
  <c r="AB139" i="10"/>
  <c r="AA139" i="10"/>
  <c r="AD138" i="10"/>
  <c r="AC138" i="10"/>
  <c r="AB138" i="10"/>
  <c r="AA138" i="10"/>
  <c r="AD137" i="10"/>
  <c r="AC137" i="10"/>
  <c r="AB137" i="10"/>
  <c r="AA137" i="10"/>
  <c r="AD136" i="10"/>
  <c r="AC136" i="10"/>
  <c r="AB136" i="10"/>
  <c r="AA136" i="10"/>
  <c r="AD135" i="10"/>
  <c r="AC135" i="10"/>
  <c r="AB135" i="10"/>
  <c r="AA135" i="10"/>
  <c r="AD134" i="10"/>
  <c r="AC134" i="10"/>
  <c r="AB134" i="10"/>
  <c r="AA134" i="10"/>
  <c r="AD133" i="10"/>
  <c r="AC133" i="10"/>
  <c r="AB133" i="10"/>
  <c r="AA133" i="10"/>
  <c r="AD132" i="10"/>
  <c r="AC132" i="10"/>
  <c r="AB132" i="10"/>
  <c r="AA132" i="10"/>
  <c r="AD131" i="10"/>
  <c r="AC131" i="10"/>
  <c r="AB131" i="10"/>
  <c r="AA131" i="10"/>
  <c r="AD130" i="10"/>
  <c r="AC130" i="10"/>
  <c r="AB130" i="10"/>
  <c r="AA130" i="10"/>
  <c r="AD129" i="10"/>
  <c r="AC129" i="10"/>
  <c r="AB129" i="10"/>
  <c r="AA129" i="10"/>
  <c r="AD128" i="10"/>
  <c r="AC128" i="10"/>
  <c r="AB128" i="10"/>
  <c r="AA128" i="10"/>
  <c r="AD127" i="10"/>
  <c r="AC127" i="10"/>
  <c r="AB127" i="10"/>
  <c r="AA127" i="10"/>
  <c r="AD126" i="10"/>
  <c r="AC126" i="10"/>
  <c r="AB126" i="10"/>
  <c r="AA126" i="10"/>
  <c r="AD125" i="10"/>
  <c r="AC125" i="10"/>
  <c r="AB125" i="10"/>
  <c r="AA125" i="10"/>
  <c r="AD124" i="10"/>
  <c r="AC124" i="10"/>
  <c r="AB124" i="10"/>
  <c r="AA124" i="10"/>
  <c r="AD123" i="10"/>
  <c r="AC123" i="10"/>
  <c r="AB123" i="10"/>
  <c r="AA123" i="10"/>
  <c r="AD122" i="10"/>
  <c r="AC122" i="10"/>
  <c r="AB122" i="10"/>
  <c r="AA122" i="10"/>
  <c r="AD121" i="10"/>
  <c r="AC121" i="10"/>
  <c r="AB121" i="10"/>
  <c r="AA121" i="10"/>
  <c r="AD120" i="10"/>
  <c r="AC120" i="10"/>
  <c r="AB120" i="10"/>
  <c r="AA120" i="10"/>
  <c r="AD119" i="10"/>
  <c r="AC119" i="10"/>
  <c r="AB119" i="10"/>
  <c r="AA119" i="10"/>
  <c r="AD118" i="10"/>
  <c r="AC118" i="10"/>
  <c r="AB118" i="10"/>
  <c r="AA118" i="10"/>
  <c r="AD117" i="10"/>
  <c r="AC117" i="10"/>
  <c r="AB117" i="10"/>
  <c r="AA117" i="10"/>
  <c r="AD116" i="10"/>
  <c r="AC116" i="10"/>
  <c r="AB116" i="10"/>
  <c r="AA116" i="10"/>
  <c r="AD115" i="10"/>
  <c r="AC115" i="10"/>
  <c r="AB115" i="10"/>
  <c r="AA115" i="10"/>
  <c r="AD114" i="10"/>
  <c r="AC114" i="10"/>
  <c r="AB114" i="10"/>
  <c r="AA114" i="10"/>
  <c r="AD113" i="10"/>
  <c r="AC113" i="10"/>
  <c r="AB113" i="10"/>
  <c r="AA113" i="10"/>
  <c r="AD112" i="10"/>
  <c r="AC112" i="10"/>
  <c r="AB112" i="10"/>
  <c r="AA112" i="10"/>
  <c r="AD111" i="10"/>
  <c r="AC111" i="10"/>
  <c r="AB111" i="10"/>
  <c r="AA111" i="10"/>
  <c r="AD110" i="10"/>
  <c r="AC110" i="10"/>
  <c r="AB110" i="10"/>
  <c r="AA110" i="10"/>
  <c r="AD109" i="10"/>
  <c r="AC109" i="10"/>
  <c r="AB109" i="10"/>
  <c r="AA109" i="10"/>
  <c r="AD108" i="10"/>
  <c r="AC108" i="10"/>
  <c r="AB108" i="10"/>
  <c r="AA108" i="10"/>
  <c r="AD107" i="10"/>
  <c r="AC107" i="10"/>
  <c r="AB107" i="10"/>
  <c r="AA107" i="10"/>
  <c r="AD106" i="10"/>
  <c r="AC106" i="10"/>
  <c r="AB106" i="10"/>
  <c r="AA106" i="10"/>
  <c r="AD105" i="10"/>
  <c r="AC105" i="10"/>
  <c r="AB105" i="10"/>
  <c r="AA105" i="10"/>
  <c r="AD104" i="10"/>
  <c r="AC104" i="10"/>
  <c r="AB104" i="10"/>
  <c r="AA104" i="10"/>
  <c r="AD103" i="10"/>
  <c r="AC103" i="10"/>
  <c r="AB103" i="10"/>
  <c r="AA103" i="10"/>
  <c r="AD102" i="10"/>
  <c r="AC102" i="10"/>
  <c r="AB102" i="10"/>
  <c r="AA102" i="10"/>
  <c r="AD101" i="10"/>
  <c r="AC101" i="10"/>
  <c r="AB101" i="10"/>
  <c r="AA101" i="10"/>
  <c r="AD100" i="10"/>
  <c r="AC100" i="10"/>
  <c r="AB100" i="10"/>
  <c r="AA100" i="10"/>
  <c r="AD99" i="10"/>
  <c r="AC99" i="10"/>
  <c r="AB99" i="10"/>
  <c r="AA99" i="10"/>
  <c r="AD98" i="10"/>
  <c r="AC98" i="10"/>
  <c r="AB98" i="10"/>
  <c r="AA98" i="10"/>
  <c r="AD97" i="10"/>
  <c r="AC97" i="10"/>
  <c r="AB97" i="10"/>
  <c r="AA97" i="10"/>
  <c r="AD96" i="10"/>
  <c r="AC96" i="10"/>
  <c r="AB96" i="10"/>
  <c r="AA96" i="10"/>
  <c r="AD95" i="10"/>
  <c r="AC95" i="10"/>
  <c r="AB95" i="10"/>
  <c r="AA95" i="10"/>
  <c r="AD94" i="10"/>
  <c r="AC94" i="10"/>
  <c r="AB94" i="10"/>
  <c r="AA94" i="10"/>
  <c r="AD93" i="10"/>
  <c r="AC93" i="10"/>
  <c r="AB93" i="10"/>
  <c r="AA93" i="10"/>
  <c r="AD92" i="10"/>
  <c r="AC92" i="10"/>
  <c r="AB92" i="10"/>
  <c r="AA92" i="10"/>
  <c r="AD91" i="10"/>
  <c r="AC91" i="10"/>
  <c r="AB91" i="10"/>
  <c r="AA91" i="10"/>
  <c r="AD90" i="10"/>
  <c r="AC90" i="10"/>
  <c r="AB90" i="10"/>
  <c r="AA90" i="10"/>
  <c r="AD89" i="10"/>
  <c r="AC89" i="10"/>
  <c r="AB89" i="10"/>
  <c r="AA89" i="10"/>
  <c r="AD88" i="10"/>
  <c r="AC88" i="10"/>
  <c r="AB88" i="10"/>
  <c r="AA88" i="10"/>
  <c r="AD87" i="10"/>
  <c r="AC87" i="10"/>
  <c r="AB87" i="10"/>
  <c r="AA87" i="10"/>
  <c r="AD86" i="10"/>
  <c r="AC86" i="10"/>
  <c r="AB86" i="10"/>
  <c r="AA86" i="10"/>
  <c r="AD85" i="10"/>
  <c r="AC85" i="10"/>
  <c r="AB85" i="10"/>
  <c r="AA85" i="10"/>
  <c r="AD84" i="10"/>
  <c r="AC84" i="10"/>
  <c r="AB84" i="10"/>
  <c r="AA84" i="10"/>
  <c r="AD83" i="10"/>
  <c r="AC83" i="10"/>
  <c r="AB83" i="10"/>
  <c r="AA83" i="10"/>
  <c r="AD82" i="10"/>
  <c r="AC82" i="10"/>
  <c r="AB82" i="10"/>
  <c r="AA82" i="10"/>
  <c r="AD81" i="10"/>
  <c r="AC81" i="10"/>
  <c r="AB81" i="10"/>
  <c r="AA81" i="10"/>
  <c r="AD80" i="10"/>
  <c r="AC80" i="10"/>
  <c r="AB80" i="10"/>
  <c r="AA80" i="10"/>
  <c r="AD79" i="10"/>
  <c r="AC79" i="10"/>
  <c r="AB79" i="10"/>
  <c r="AA79" i="10"/>
  <c r="AD78" i="10"/>
  <c r="AC78" i="10"/>
  <c r="AB78" i="10"/>
  <c r="AA78" i="10"/>
  <c r="AD77" i="10"/>
  <c r="AC77" i="10"/>
  <c r="AB77" i="10"/>
  <c r="AA77" i="10"/>
  <c r="AD76" i="10"/>
  <c r="AC76" i="10"/>
  <c r="AB76" i="10"/>
  <c r="AA76" i="10"/>
  <c r="AD75" i="10"/>
  <c r="AC75" i="10"/>
  <c r="AB75" i="10"/>
  <c r="AA75" i="10"/>
  <c r="AD74" i="10"/>
  <c r="AC74" i="10"/>
  <c r="AB74" i="10"/>
  <c r="AA74" i="10"/>
  <c r="AD73" i="10"/>
  <c r="AC73" i="10"/>
  <c r="AB73" i="10"/>
  <c r="AA73" i="10"/>
  <c r="AD72" i="10"/>
  <c r="AC72" i="10"/>
  <c r="AB72" i="10"/>
  <c r="AA72" i="10"/>
  <c r="AD71" i="10"/>
  <c r="AC71" i="10"/>
  <c r="AB71" i="10"/>
  <c r="AA71" i="10"/>
  <c r="AD70" i="10"/>
  <c r="AC70" i="10"/>
  <c r="AB70" i="10"/>
  <c r="AA70" i="10"/>
  <c r="AD69" i="10"/>
  <c r="AC69" i="10"/>
  <c r="AB69" i="10"/>
  <c r="AA69" i="10"/>
  <c r="AD68" i="10"/>
  <c r="AC68" i="10"/>
  <c r="AB68" i="10"/>
  <c r="AA68" i="10"/>
  <c r="AD67" i="10"/>
  <c r="AC67" i="10"/>
  <c r="AB67" i="10"/>
  <c r="AA67" i="10"/>
  <c r="AD66" i="10"/>
  <c r="AC66" i="10"/>
  <c r="AB66" i="10"/>
  <c r="AA66" i="10"/>
  <c r="AD65" i="10"/>
  <c r="AC65" i="10"/>
  <c r="AB65" i="10"/>
  <c r="AA65" i="10"/>
  <c r="AD64" i="10"/>
  <c r="AC64" i="10"/>
  <c r="AB64" i="10"/>
  <c r="AA64" i="10"/>
  <c r="AD63" i="10"/>
  <c r="AC63" i="10"/>
  <c r="AB63" i="10"/>
  <c r="AA63" i="10"/>
  <c r="AD62" i="10"/>
  <c r="AC62" i="10"/>
  <c r="AB62" i="10"/>
  <c r="AA62" i="10"/>
  <c r="AD61" i="10"/>
  <c r="AC61" i="10"/>
  <c r="AB61" i="10"/>
  <c r="AA61" i="10"/>
  <c r="AD60" i="10"/>
  <c r="AC60" i="10"/>
  <c r="AB60" i="10"/>
  <c r="AA60" i="10"/>
  <c r="AD59" i="10"/>
  <c r="AC59" i="10"/>
  <c r="AB59" i="10"/>
  <c r="AA59" i="10"/>
  <c r="AD58" i="10"/>
  <c r="AC58" i="10"/>
  <c r="AB58" i="10"/>
  <c r="AA58" i="10"/>
  <c r="AD57" i="10"/>
  <c r="AC57" i="10"/>
  <c r="AB57" i="10"/>
  <c r="AA57" i="10"/>
  <c r="AD56" i="10"/>
  <c r="AC56" i="10"/>
  <c r="AB56" i="10"/>
  <c r="AA56" i="10"/>
  <c r="AD55" i="10"/>
  <c r="AC55" i="10"/>
  <c r="AB55" i="10"/>
  <c r="AA55" i="10"/>
  <c r="AD54" i="10"/>
  <c r="AC54" i="10"/>
  <c r="AB54" i="10"/>
  <c r="AA54" i="10"/>
  <c r="AD53" i="10"/>
  <c r="AC53" i="10"/>
  <c r="AB53" i="10"/>
  <c r="AA53" i="10"/>
  <c r="AD52" i="10"/>
  <c r="AC52" i="10"/>
  <c r="AB52" i="10"/>
  <c r="AA52" i="10"/>
  <c r="AD51" i="10"/>
  <c r="AC51" i="10"/>
  <c r="AB51" i="10"/>
  <c r="AA51" i="10"/>
  <c r="AD50" i="10"/>
  <c r="AC50" i="10"/>
  <c r="AB50" i="10"/>
  <c r="AA50" i="10"/>
  <c r="AD49" i="10"/>
  <c r="AC49" i="10"/>
  <c r="AB49" i="10"/>
  <c r="AA49" i="10"/>
  <c r="AD48" i="10"/>
  <c r="AC48" i="10"/>
  <c r="AB48" i="10"/>
  <c r="AA48" i="10"/>
  <c r="AD47" i="10"/>
  <c r="AC47" i="10"/>
  <c r="AB47" i="10"/>
  <c r="AA47" i="10"/>
  <c r="AD46" i="10"/>
  <c r="AC46" i="10"/>
  <c r="AB46" i="10"/>
  <c r="AA46" i="10"/>
  <c r="AD45" i="10"/>
  <c r="AC45" i="10"/>
  <c r="AB45" i="10"/>
  <c r="AA45" i="10"/>
  <c r="AD44" i="10"/>
  <c r="AC44" i="10"/>
  <c r="AB44" i="10"/>
  <c r="AA44" i="10"/>
  <c r="AD43" i="10"/>
  <c r="AC43" i="10"/>
  <c r="AB43" i="10"/>
  <c r="AA43" i="10"/>
  <c r="AD42" i="10"/>
  <c r="AC42" i="10"/>
  <c r="AB42" i="10"/>
  <c r="AA42" i="10"/>
  <c r="AD41" i="10"/>
  <c r="AC41" i="10"/>
  <c r="AB41" i="10"/>
  <c r="AA41" i="10"/>
  <c r="AD40" i="10"/>
  <c r="AC40" i="10"/>
  <c r="AB40" i="10"/>
  <c r="AA40" i="10"/>
  <c r="AD39" i="10"/>
  <c r="AC39" i="10"/>
  <c r="AB39" i="10"/>
  <c r="AA39" i="10"/>
  <c r="AD38" i="10"/>
  <c r="AC38" i="10"/>
  <c r="AB38" i="10"/>
  <c r="AA38" i="10"/>
  <c r="AD37" i="10"/>
  <c r="AC37" i="10"/>
  <c r="AB37" i="10"/>
  <c r="AA37" i="10"/>
  <c r="AD36" i="10"/>
  <c r="AC36" i="10"/>
  <c r="AB36" i="10"/>
  <c r="AA36" i="10"/>
  <c r="AD35" i="10"/>
  <c r="AC35" i="10"/>
  <c r="AB35" i="10"/>
  <c r="AA35" i="10"/>
  <c r="AD34" i="10"/>
  <c r="AC34" i="10"/>
  <c r="AB34" i="10"/>
  <c r="AA34" i="10"/>
  <c r="AD33" i="10"/>
  <c r="AC33" i="10"/>
  <c r="AB33" i="10"/>
  <c r="AA33" i="10"/>
  <c r="AD32" i="10"/>
  <c r="AC32" i="10"/>
  <c r="AB32" i="10"/>
  <c r="AA32" i="10"/>
  <c r="AD31" i="10"/>
  <c r="AC31" i="10"/>
  <c r="AB31" i="10"/>
  <c r="AA31" i="10"/>
  <c r="AD30" i="10"/>
  <c r="AC30" i="10"/>
  <c r="AB30" i="10"/>
  <c r="AA30" i="10"/>
  <c r="AD29" i="10"/>
  <c r="AC29" i="10"/>
  <c r="AB29" i="10"/>
  <c r="AA29" i="10"/>
  <c r="AD28" i="10"/>
  <c r="AC28" i="10"/>
  <c r="AB28" i="10"/>
  <c r="AA28" i="10"/>
  <c r="AD27" i="10"/>
  <c r="AC27" i="10"/>
  <c r="AB27" i="10"/>
  <c r="AA27" i="10"/>
  <c r="AD26" i="10"/>
  <c r="AC26" i="10"/>
  <c r="AB26" i="10"/>
  <c r="AA26" i="10"/>
  <c r="AD25" i="10"/>
  <c r="AC25" i="10"/>
  <c r="AB25" i="10"/>
  <c r="AA25" i="10"/>
  <c r="AD24" i="10"/>
  <c r="AC24" i="10"/>
  <c r="AB24" i="10"/>
  <c r="AA24" i="10"/>
  <c r="AD23" i="10"/>
  <c r="AC23" i="10"/>
  <c r="AB23" i="10"/>
  <c r="AA23" i="10"/>
  <c r="AD22" i="10"/>
  <c r="AC22" i="10"/>
  <c r="AB22" i="10"/>
  <c r="AA22" i="10"/>
  <c r="AD21" i="10"/>
  <c r="AC21" i="10"/>
  <c r="AB21" i="10"/>
  <c r="AA21" i="10"/>
  <c r="AD20" i="10"/>
  <c r="AC20" i="10"/>
  <c r="AB20" i="10"/>
  <c r="AA20" i="10"/>
  <c r="AD19" i="10"/>
  <c r="AC19" i="10"/>
  <c r="AB19" i="10"/>
  <c r="AA19" i="10"/>
  <c r="AD18" i="10"/>
  <c r="AC18" i="10"/>
  <c r="AB18" i="10"/>
  <c r="AA18" i="10"/>
  <c r="AD17" i="10"/>
  <c r="AC17" i="10"/>
  <c r="AB17" i="10"/>
  <c r="AA17" i="10"/>
  <c r="AD16" i="10"/>
  <c r="AC16" i="10"/>
  <c r="AB16" i="10"/>
  <c r="AA16" i="10"/>
  <c r="AD15" i="10"/>
  <c r="AC15" i="10"/>
  <c r="AB15" i="10"/>
  <c r="AA15" i="10"/>
  <c r="AD14" i="10"/>
  <c r="AC14" i="10"/>
  <c r="AB14" i="10"/>
  <c r="AA14" i="10"/>
  <c r="AD13" i="10"/>
  <c r="AC13" i="10"/>
  <c r="AB13" i="10"/>
  <c r="AA13" i="10"/>
  <c r="AD12" i="10"/>
  <c r="AC12" i="10"/>
  <c r="AB12" i="10"/>
  <c r="AA12" i="10"/>
  <c r="AD11" i="10"/>
  <c r="AC11" i="10"/>
  <c r="AB11" i="10"/>
  <c r="AA11" i="10"/>
  <c r="AD10" i="10"/>
  <c r="AC10" i="10"/>
  <c r="AB10" i="10"/>
  <c r="AA10" i="10"/>
  <c r="AD9" i="10"/>
  <c r="AC9" i="10"/>
  <c r="AB9" i="10"/>
  <c r="AA9" i="10"/>
  <c r="AD8" i="10"/>
  <c r="AC8" i="10"/>
  <c r="AB8" i="10"/>
  <c r="AA8" i="10"/>
  <c r="AD7" i="10"/>
  <c r="AC7" i="10"/>
  <c r="AB7" i="10"/>
  <c r="AA7" i="10"/>
  <c r="AD6" i="10"/>
  <c r="AC6" i="10"/>
  <c r="AB6" i="10"/>
  <c r="AA6" i="10"/>
  <c r="AD5" i="10"/>
  <c r="AC5" i="10"/>
  <c r="AB5" i="10"/>
  <c r="AA5" i="10"/>
  <c r="AD4" i="10"/>
  <c r="AC4" i="10"/>
  <c r="AB4" i="10"/>
  <c r="AA4" i="10"/>
  <c r="AD3" i="10"/>
  <c r="AC3" i="10"/>
  <c r="AB3" i="10"/>
  <c r="AA3" i="10"/>
  <c r="AD2" i="10"/>
  <c r="AC2" i="10"/>
  <c r="AB2" i="10"/>
  <c r="AA2" i="10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R73" i="11"/>
  <c r="S73" i="11" s="1"/>
  <c r="Q73" i="11"/>
  <c r="O73" i="11"/>
  <c r="P73" i="11" s="1"/>
  <c r="N73" i="11"/>
  <c r="M73" i="11"/>
  <c r="L73" i="11"/>
  <c r="K73" i="11" a="1"/>
  <c r="K73" i="11" s="1"/>
  <c r="J73" i="11" a="1"/>
  <c r="J73" i="11" s="1"/>
  <c r="B44" i="22" s="1"/>
  <c r="E44" i="22" s="1"/>
  <c r="I73" i="11"/>
  <c r="H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R72" i="11"/>
  <c r="S72" i="11" s="1"/>
  <c r="Q72" i="11"/>
  <c r="O72" i="11"/>
  <c r="P72" i="11" s="1"/>
  <c r="N72" i="11"/>
  <c r="M72" i="11"/>
  <c r="L72" i="11"/>
  <c r="K72" i="11" a="1"/>
  <c r="K72" i="11" s="1"/>
  <c r="J72" i="11" a="1"/>
  <c r="J72" i="11" s="1"/>
  <c r="I72" i="11"/>
  <c r="H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R71" i="11"/>
  <c r="S71" i="11" s="1"/>
  <c r="Q71" i="11"/>
  <c r="O71" i="11"/>
  <c r="P71" i="11" s="1"/>
  <c r="N71" i="11"/>
  <c r="M71" i="11"/>
  <c r="L71" i="11"/>
  <c r="K71" i="11" a="1"/>
  <c r="K71" i="11" s="1"/>
  <c r="J71" i="11" a="1"/>
  <c r="J71" i="11" s="1"/>
  <c r="B7" i="22" s="1"/>
  <c r="E7" i="22" s="1"/>
  <c r="I71" i="11"/>
  <c r="H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R70" i="11"/>
  <c r="S70" i="11" s="1"/>
  <c r="Q70" i="11"/>
  <c r="O70" i="11"/>
  <c r="P70" i="11" s="1"/>
  <c r="N70" i="11"/>
  <c r="M70" i="11"/>
  <c r="L70" i="11"/>
  <c r="K70" i="11" a="1"/>
  <c r="K70" i="11" s="1"/>
  <c r="J70" i="11" a="1"/>
  <c r="J70" i="11" s="1"/>
  <c r="B5" i="22" s="1"/>
  <c r="E5" i="22" s="1"/>
  <c r="I70" i="11"/>
  <c r="H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R69" i="11"/>
  <c r="S69" i="11" s="1"/>
  <c r="Q69" i="11"/>
  <c r="O69" i="11"/>
  <c r="P69" i="11" s="1"/>
  <c r="N69" i="11"/>
  <c r="M69" i="11"/>
  <c r="L69" i="11"/>
  <c r="K69" i="11" a="1"/>
  <c r="K69" i="11" s="1"/>
  <c r="J69" i="11" a="1"/>
  <c r="J69" i="11" s="1"/>
  <c r="B18" i="22" s="1"/>
  <c r="E18" i="22" s="1"/>
  <c r="I69" i="11"/>
  <c r="H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R68" i="11"/>
  <c r="S68" i="11" s="1"/>
  <c r="Q68" i="11"/>
  <c r="O68" i="11"/>
  <c r="P68" i="11" s="1"/>
  <c r="N68" i="11"/>
  <c r="M68" i="11"/>
  <c r="L68" i="11"/>
  <c r="K68" i="11" a="1"/>
  <c r="K68" i="11" s="1"/>
  <c r="J68" i="11" a="1"/>
  <c r="J68" i="11" s="1"/>
  <c r="B56" i="22" s="1"/>
  <c r="E56" i="22" s="1"/>
  <c r="I68" i="11"/>
  <c r="H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R67" i="11"/>
  <c r="S67" i="11" s="1"/>
  <c r="Q67" i="11"/>
  <c r="O67" i="11"/>
  <c r="P67" i="11" s="1"/>
  <c r="N67" i="11"/>
  <c r="M67" i="11"/>
  <c r="L67" i="11"/>
  <c r="K67" i="11" a="1"/>
  <c r="K67" i="11" s="1"/>
  <c r="J67" i="11" a="1"/>
  <c r="J67" i="11" s="1"/>
  <c r="B28" i="22" s="1"/>
  <c r="E28" i="22" s="1"/>
  <c r="I67" i="11"/>
  <c r="H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R66" i="11"/>
  <c r="S66" i="11" s="1"/>
  <c r="Q66" i="11"/>
  <c r="O66" i="11"/>
  <c r="P66" i="11" s="1"/>
  <c r="N66" i="11"/>
  <c r="M66" i="11"/>
  <c r="L66" i="11"/>
  <c r="K66" i="11" a="1"/>
  <c r="K66" i="11" s="1"/>
  <c r="J66" i="11" a="1"/>
  <c r="J66" i="11" s="1"/>
  <c r="B3" i="22" s="1"/>
  <c r="E3" i="22" s="1"/>
  <c r="I66" i="11"/>
  <c r="H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R65" i="11"/>
  <c r="S65" i="11" s="1"/>
  <c r="Q65" i="11"/>
  <c r="O65" i="11"/>
  <c r="P65" i="11" s="1"/>
  <c r="N65" i="11"/>
  <c r="M65" i="11"/>
  <c r="L65" i="11"/>
  <c r="K65" i="11" a="1"/>
  <c r="K65" i="11" s="1"/>
  <c r="J65" i="11" a="1"/>
  <c r="J65" i="11" s="1"/>
  <c r="B29" i="22" s="1"/>
  <c r="E29" i="22" s="1"/>
  <c r="I65" i="11"/>
  <c r="H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R64" i="11"/>
  <c r="S64" i="11" s="1"/>
  <c r="Q64" i="11"/>
  <c r="O64" i="11"/>
  <c r="P64" i="11" s="1"/>
  <c r="N64" i="11"/>
  <c r="M64" i="11"/>
  <c r="L64" i="11"/>
  <c r="K64" i="11" a="1"/>
  <c r="K64" i="11" s="1"/>
  <c r="J64" i="11" a="1"/>
  <c r="J64" i="11" s="1"/>
  <c r="B27" i="22" s="1"/>
  <c r="E27" i="22" s="1"/>
  <c r="I64" i="11"/>
  <c r="H64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R60" i="11"/>
  <c r="S60" i="11" s="1"/>
  <c r="Q60" i="11"/>
  <c r="O60" i="11"/>
  <c r="P60" i="11" s="1"/>
  <c r="N60" i="11"/>
  <c r="M60" i="11"/>
  <c r="L60" i="11"/>
  <c r="K60" i="11" a="1"/>
  <c r="K60" i="11" s="1"/>
  <c r="J60" i="11" a="1"/>
  <c r="J60" i="11" s="1"/>
  <c r="I60" i="11"/>
  <c r="H60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R58" i="11"/>
  <c r="S58" i="11" s="1"/>
  <c r="Q58" i="11"/>
  <c r="O58" i="11"/>
  <c r="P58" i="11" s="1"/>
  <c r="N58" i="11"/>
  <c r="M58" i="11"/>
  <c r="L58" i="11"/>
  <c r="K58" i="11" a="1"/>
  <c r="K58" i="11" s="1"/>
  <c r="J58" i="11" a="1"/>
  <c r="J58" i="11" s="1"/>
  <c r="B4" i="22" s="1"/>
  <c r="E4" i="22" s="1"/>
  <c r="I58" i="11"/>
  <c r="H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R57" i="11"/>
  <c r="S57" i="11" s="1"/>
  <c r="Q57" i="11"/>
  <c r="O57" i="11"/>
  <c r="P57" i="11" s="1"/>
  <c r="N57" i="11"/>
  <c r="M57" i="11"/>
  <c r="L57" i="11"/>
  <c r="K57" i="11" a="1"/>
  <c r="K57" i="11" s="1"/>
  <c r="J57" i="11" a="1"/>
  <c r="J57" i="11" s="1"/>
  <c r="B17" i="22" s="1"/>
  <c r="E17" i="22" s="1"/>
  <c r="I57" i="11"/>
  <c r="H57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R55" i="11"/>
  <c r="S55" i="11" s="1"/>
  <c r="Q55" i="11"/>
  <c r="O55" i="11"/>
  <c r="P55" i="11" s="1"/>
  <c r="N55" i="11"/>
  <c r="M55" i="11"/>
  <c r="L55" i="11"/>
  <c r="K55" i="11" a="1"/>
  <c r="K55" i="11" s="1"/>
  <c r="J55" i="11" a="1"/>
  <c r="J55" i="11" s="1"/>
  <c r="B25" i="22" s="1"/>
  <c r="E25" i="22" s="1"/>
  <c r="I55" i="11"/>
  <c r="H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R54" i="11"/>
  <c r="S54" i="11" s="1"/>
  <c r="Q54" i="11"/>
  <c r="O54" i="11"/>
  <c r="P54" i="11" s="1"/>
  <c r="N54" i="11"/>
  <c r="M54" i="11"/>
  <c r="L54" i="11"/>
  <c r="K54" i="11" a="1"/>
  <c r="K54" i="11" s="1"/>
  <c r="J54" i="11" a="1"/>
  <c r="J54" i="11" s="1"/>
  <c r="B54" i="22" s="1"/>
  <c r="E54" i="22" s="1"/>
  <c r="I54" i="11"/>
  <c r="H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R53" i="11"/>
  <c r="S53" i="11" s="1"/>
  <c r="Q53" i="11"/>
  <c r="O53" i="11"/>
  <c r="P53" i="11" s="1"/>
  <c r="N53" i="11"/>
  <c r="M53" i="11"/>
  <c r="L53" i="11"/>
  <c r="K53" i="11" a="1"/>
  <c r="K53" i="11" s="1"/>
  <c r="J53" i="11" a="1"/>
  <c r="J53" i="11" s="1"/>
  <c r="B15" i="22" s="1"/>
  <c r="E15" i="22" s="1"/>
  <c r="I53" i="11"/>
  <c r="H53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R52" i="11"/>
  <c r="S52" i="11" s="1"/>
  <c r="Q52" i="11"/>
  <c r="O52" i="11"/>
  <c r="P52" i="11" s="1"/>
  <c r="N52" i="11"/>
  <c r="M52" i="11"/>
  <c r="L52" i="11"/>
  <c r="K52" i="11" a="1"/>
  <c r="K52" i="11" s="1"/>
  <c r="J52" i="11" a="1"/>
  <c r="J52" i="11" s="1"/>
  <c r="I52" i="11"/>
  <c r="H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R51" i="11"/>
  <c r="S51" i="11" s="1"/>
  <c r="Q51" i="11"/>
  <c r="O51" i="11"/>
  <c r="P51" i="11" s="1"/>
  <c r="N51" i="11"/>
  <c r="M51" i="11"/>
  <c r="L51" i="11"/>
  <c r="K51" i="11" a="1"/>
  <c r="K51" i="11" s="1"/>
  <c r="J51" i="11" a="1"/>
  <c r="J51" i="11" s="1"/>
  <c r="B49" i="22" s="1"/>
  <c r="E49" i="22" s="1"/>
  <c r="I51" i="11"/>
  <c r="H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R50" i="11"/>
  <c r="S50" i="11" s="1"/>
  <c r="Q50" i="11"/>
  <c r="O50" i="11"/>
  <c r="P50" i="11" s="1"/>
  <c r="N50" i="11"/>
  <c r="M50" i="11"/>
  <c r="L50" i="11"/>
  <c r="K50" i="11" a="1"/>
  <c r="K50" i="11" s="1"/>
  <c r="J50" i="11" a="1"/>
  <c r="J50" i="11" s="1"/>
  <c r="B24" i="22" s="1"/>
  <c r="E24" i="22" s="1"/>
  <c r="I50" i="11"/>
  <c r="H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R49" i="11"/>
  <c r="S49" i="11" s="1"/>
  <c r="Q49" i="11"/>
  <c r="O49" i="11"/>
  <c r="P49" i="11" s="1"/>
  <c r="N49" i="11"/>
  <c r="M49" i="11"/>
  <c r="L49" i="11"/>
  <c r="K49" i="11" a="1"/>
  <c r="K49" i="11" s="1"/>
  <c r="J49" i="11" a="1"/>
  <c r="J49" i="11" s="1"/>
  <c r="B11" i="22" s="1"/>
  <c r="E11" i="22" s="1"/>
  <c r="I49" i="11"/>
  <c r="H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R48" i="11"/>
  <c r="S48" i="11" s="1"/>
  <c r="Q48" i="11"/>
  <c r="O48" i="11"/>
  <c r="P48" i="11" s="1"/>
  <c r="N48" i="11"/>
  <c r="M48" i="11"/>
  <c r="L48" i="11"/>
  <c r="K48" i="11" a="1"/>
  <c r="K48" i="11" s="1"/>
  <c r="J48" i="11" a="1"/>
  <c r="J48" i="11" s="1"/>
  <c r="B2" i="22" s="1"/>
  <c r="E2" i="22" s="1"/>
  <c r="I48" i="11"/>
  <c r="H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R47" i="11"/>
  <c r="S47" i="11" s="1"/>
  <c r="Q47" i="11"/>
  <c r="O47" i="11"/>
  <c r="P47" i="11" s="1"/>
  <c r="N47" i="11"/>
  <c r="M47" i="11"/>
  <c r="L47" i="11"/>
  <c r="K47" i="11" a="1"/>
  <c r="K47" i="11" s="1"/>
  <c r="J47" i="11" a="1"/>
  <c r="J47" i="11" s="1"/>
  <c r="B19" i="22" s="1"/>
  <c r="E19" i="22" s="1"/>
  <c r="I47" i="11"/>
  <c r="H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R46" i="11"/>
  <c r="S46" i="11" s="1"/>
  <c r="Q46" i="11"/>
  <c r="O46" i="11"/>
  <c r="P46" i="11" s="1"/>
  <c r="N46" i="11"/>
  <c r="M46" i="11"/>
  <c r="L46" i="11"/>
  <c r="K46" i="11" a="1"/>
  <c r="K46" i="11" s="1"/>
  <c r="J46" i="11" a="1"/>
  <c r="J46" i="11" s="1"/>
  <c r="B53" i="22" s="1"/>
  <c r="E53" i="22" s="1"/>
  <c r="I46" i="11"/>
  <c r="H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R45" i="11"/>
  <c r="S45" i="11" s="1"/>
  <c r="Q45" i="11"/>
  <c r="O45" i="11"/>
  <c r="P45" i="11" s="1"/>
  <c r="N45" i="11"/>
  <c r="M45" i="11"/>
  <c r="L45" i="11"/>
  <c r="K45" i="11" a="1"/>
  <c r="K45" i="11" s="1"/>
  <c r="J45" i="11" a="1"/>
  <c r="J45" i="11" s="1"/>
  <c r="B30" i="22" s="1"/>
  <c r="E30" i="22" s="1"/>
  <c r="I45" i="11"/>
  <c r="H45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R43" i="11"/>
  <c r="S43" i="11" s="1"/>
  <c r="Q43" i="11"/>
  <c r="O43" i="11"/>
  <c r="P43" i="11" s="1"/>
  <c r="N43" i="11"/>
  <c r="M43" i="11"/>
  <c r="L43" i="11"/>
  <c r="K43" i="11" a="1"/>
  <c r="K43" i="11" s="1"/>
  <c r="J43" i="11" a="1"/>
  <c r="J43" i="11" s="1"/>
  <c r="B13" i="22" s="1"/>
  <c r="E13" i="22" s="1"/>
  <c r="I43" i="11"/>
  <c r="H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R42" i="11"/>
  <c r="S42" i="11" s="1"/>
  <c r="Q42" i="11"/>
  <c r="O42" i="11"/>
  <c r="P42" i="11" s="1"/>
  <c r="N42" i="11"/>
  <c r="M42" i="11"/>
  <c r="L42" i="11"/>
  <c r="K42" i="11" a="1"/>
  <c r="K42" i="11" s="1"/>
  <c r="J42" i="11" a="1"/>
  <c r="J42" i="11" s="1"/>
  <c r="B40" i="22" s="1"/>
  <c r="E40" i="22" s="1"/>
  <c r="I42" i="11"/>
  <c r="H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R41" i="11"/>
  <c r="S41" i="11" s="1"/>
  <c r="Q41" i="11"/>
  <c r="O41" i="11"/>
  <c r="P41" i="11" s="1"/>
  <c r="N41" i="11"/>
  <c r="M41" i="11"/>
  <c r="L41" i="11"/>
  <c r="K41" i="11" a="1"/>
  <c r="K41" i="11" s="1"/>
  <c r="J41" i="11" a="1"/>
  <c r="J41" i="11" s="1"/>
  <c r="B16" i="22" s="1"/>
  <c r="E16" i="22" s="1"/>
  <c r="I41" i="11"/>
  <c r="H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R40" i="11"/>
  <c r="S40" i="11" s="1"/>
  <c r="Q40" i="11"/>
  <c r="O40" i="11"/>
  <c r="P40" i="11" s="1"/>
  <c r="N40" i="11"/>
  <c r="M40" i="11"/>
  <c r="L40" i="11"/>
  <c r="K40" i="11" a="1"/>
  <c r="K40" i="11" s="1"/>
  <c r="J40" i="11" a="1"/>
  <c r="J40" i="11" s="1"/>
  <c r="B45" i="22" s="1"/>
  <c r="E45" i="22" s="1"/>
  <c r="I40" i="11"/>
  <c r="H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R39" i="11"/>
  <c r="S39" i="11" s="1"/>
  <c r="Q39" i="11"/>
  <c r="O39" i="11"/>
  <c r="P39" i="11" s="1"/>
  <c r="N39" i="11"/>
  <c r="M39" i="11"/>
  <c r="L39" i="11"/>
  <c r="K39" i="11" a="1"/>
  <c r="K39" i="11" s="1"/>
  <c r="J39" i="11" a="1"/>
  <c r="J39" i="11" s="1"/>
  <c r="I39" i="11"/>
  <c r="H39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R37" i="11"/>
  <c r="S37" i="11" s="1"/>
  <c r="Q37" i="11"/>
  <c r="O37" i="11"/>
  <c r="P37" i="11" s="1"/>
  <c r="N37" i="11"/>
  <c r="M37" i="11"/>
  <c r="L37" i="11"/>
  <c r="K37" i="11" a="1"/>
  <c r="K37" i="11" s="1"/>
  <c r="J37" i="11" a="1"/>
  <c r="J37" i="11" s="1"/>
  <c r="B33" i="22" s="1"/>
  <c r="E33" i="22" s="1"/>
  <c r="I37" i="11"/>
  <c r="H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R36" i="11"/>
  <c r="S36" i="11" s="1"/>
  <c r="Q36" i="11"/>
  <c r="O36" i="11"/>
  <c r="P36" i="11" s="1"/>
  <c r="N36" i="11"/>
  <c r="M36" i="11"/>
  <c r="L36" i="11"/>
  <c r="K36" i="11" a="1"/>
  <c r="K36" i="11" s="1"/>
  <c r="J36" i="11" a="1"/>
  <c r="J36" i="11" s="1"/>
  <c r="B21" i="22" s="1"/>
  <c r="E21" i="22" s="1"/>
  <c r="I36" i="11"/>
  <c r="H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R35" i="11"/>
  <c r="S35" i="11" s="1"/>
  <c r="Q35" i="11"/>
  <c r="O35" i="11"/>
  <c r="P35" i="11" s="1"/>
  <c r="N35" i="11"/>
  <c r="M35" i="11"/>
  <c r="L35" i="11"/>
  <c r="K35" i="11" a="1"/>
  <c r="K35" i="11" s="1"/>
  <c r="J35" i="11" a="1"/>
  <c r="J35" i="11" s="1"/>
  <c r="B39" i="22" s="1"/>
  <c r="E39" i="22" s="1"/>
  <c r="I35" i="11"/>
  <c r="H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R34" i="11"/>
  <c r="S34" i="11" s="1"/>
  <c r="Q34" i="11"/>
  <c r="O34" i="11"/>
  <c r="P34" i="11" s="1"/>
  <c r="N34" i="11"/>
  <c r="M34" i="11"/>
  <c r="L34" i="11"/>
  <c r="K34" i="11" a="1"/>
  <c r="K34" i="11" s="1"/>
  <c r="J34" i="11" a="1"/>
  <c r="J34" i="11" s="1"/>
  <c r="B23" i="22" s="1"/>
  <c r="E23" i="22" s="1"/>
  <c r="I34" i="11"/>
  <c r="H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R33" i="11"/>
  <c r="S33" i="11" s="1"/>
  <c r="Q33" i="11"/>
  <c r="O33" i="11"/>
  <c r="P33" i="11" s="1"/>
  <c r="N33" i="11"/>
  <c r="M33" i="11"/>
  <c r="L33" i="11"/>
  <c r="K33" i="11" a="1"/>
  <c r="K33" i="11" s="1"/>
  <c r="J33" i="11" a="1"/>
  <c r="J33" i="11" s="1"/>
  <c r="B42" i="22" s="1"/>
  <c r="E42" i="22" s="1"/>
  <c r="I33" i="11"/>
  <c r="H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R32" i="11"/>
  <c r="S32" i="11" s="1"/>
  <c r="Q32" i="11"/>
  <c r="O32" i="11"/>
  <c r="P32" i="11" s="1"/>
  <c r="N32" i="11"/>
  <c r="M32" i="11"/>
  <c r="L32" i="11"/>
  <c r="K32" i="11" a="1"/>
  <c r="K32" i="11" s="1"/>
  <c r="J32" i="11" a="1"/>
  <c r="J32" i="11" s="1"/>
  <c r="B10" i="22" s="1"/>
  <c r="E10" i="22" s="1"/>
  <c r="I32" i="11"/>
  <c r="H32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R30" i="11"/>
  <c r="S30" i="11" s="1"/>
  <c r="Q30" i="11"/>
  <c r="O30" i="11"/>
  <c r="P30" i="11" s="1"/>
  <c r="N30" i="11"/>
  <c r="M30" i="11"/>
  <c r="L30" i="11"/>
  <c r="K30" i="11" a="1"/>
  <c r="K30" i="11" s="1"/>
  <c r="J30" i="11" a="1"/>
  <c r="J30" i="11" s="1"/>
  <c r="B41" i="22" s="1"/>
  <c r="E41" i="22" s="1"/>
  <c r="I30" i="11"/>
  <c r="H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R29" i="11"/>
  <c r="S29" i="11" s="1"/>
  <c r="Q29" i="11"/>
  <c r="O29" i="11"/>
  <c r="P29" i="11" s="1"/>
  <c r="N29" i="11"/>
  <c r="M29" i="11"/>
  <c r="L29" i="11"/>
  <c r="K29" i="11" a="1"/>
  <c r="K29" i="11" s="1"/>
  <c r="J29" i="11" a="1"/>
  <c r="J29" i="11" s="1"/>
  <c r="B22" i="22" s="1"/>
  <c r="E22" i="22" s="1"/>
  <c r="H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R28" i="11"/>
  <c r="S28" i="11" s="1"/>
  <c r="Q28" i="11"/>
  <c r="O28" i="11"/>
  <c r="P28" i="11" s="1"/>
  <c r="N28" i="11"/>
  <c r="M28" i="11"/>
  <c r="L28" i="11"/>
  <c r="K28" i="11" a="1"/>
  <c r="K28" i="11" s="1"/>
  <c r="J28" i="11" a="1"/>
  <c r="J28" i="11" s="1"/>
  <c r="B9" i="22" s="1"/>
  <c r="E9" i="22" s="1"/>
  <c r="I28" i="11"/>
  <c r="H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R27" i="11"/>
  <c r="S27" i="11" s="1"/>
  <c r="Q27" i="11"/>
  <c r="O27" i="11"/>
  <c r="P27" i="11" s="1"/>
  <c r="N27" i="11"/>
  <c r="M27" i="11"/>
  <c r="L27" i="11"/>
  <c r="K27" i="11" a="1"/>
  <c r="K27" i="11" s="1"/>
  <c r="J27" i="11" a="1"/>
  <c r="J27" i="11" s="1"/>
  <c r="B26" i="22" s="1"/>
  <c r="E26" i="22" s="1"/>
  <c r="I27" i="11"/>
  <c r="H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R26" i="11"/>
  <c r="S26" i="11" s="1"/>
  <c r="Q26" i="11"/>
  <c r="O26" i="11"/>
  <c r="P26" i="11" s="1"/>
  <c r="N26" i="11"/>
  <c r="M26" i="11"/>
  <c r="L26" i="11"/>
  <c r="K26" i="11" a="1"/>
  <c r="K26" i="11" s="1"/>
  <c r="J26" i="11" a="1"/>
  <c r="J26" i="11" s="1"/>
  <c r="B6" i="22" s="1"/>
  <c r="E6" i="22" s="1"/>
  <c r="I26" i="11"/>
  <c r="H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R25" i="11"/>
  <c r="S25" i="11" s="1"/>
  <c r="Q25" i="11"/>
  <c r="O25" i="11"/>
  <c r="P25" i="11" s="1"/>
  <c r="N25" i="11"/>
  <c r="M25" i="11"/>
  <c r="L25" i="11"/>
  <c r="K25" i="11" a="1"/>
  <c r="K25" i="11" s="1"/>
  <c r="J25" i="11" a="1"/>
  <c r="J25" i="11" s="1"/>
  <c r="B32" i="22" s="1"/>
  <c r="E32" i="22" s="1"/>
  <c r="I25" i="11"/>
  <c r="H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R24" i="11"/>
  <c r="S24" i="11" s="1"/>
  <c r="Q24" i="11"/>
  <c r="O24" i="11"/>
  <c r="P24" i="11" s="1"/>
  <c r="N24" i="11"/>
  <c r="M24" i="11"/>
  <c r="L24" i="11"/>
  <c r="K24" i="11" a="1"/>
  <c r="K24" i="11" s="1"/>
  <c r="J24" i="11" a="1"/>
  <c r="J24" i="11" s="1"/>
  <c r="B31" i="22" s="1"/>
  <c r="E31" i="22" s="1"/>
  <c r="I24" i="11"/>
  <c r="H24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R22" i="11"/>
  <c r="S22" i="11" s="1"/>
  <c r="Q22" i="11"/>
  <c r="O22" i="11"/>
  <c r="P22" i="11" s="1"/>
  <c r="N22" i="11"/>
  <c r="M22" i="11"/>
  <c r="L22" i="11"/>
  <c r="K22" i="11" a="1"/>
  <c r="K22" i="11" s="1"/>
  <c r="J22" i="11" a="1"/>
  <c r="J22" i="11" s="1"/>
  <c r="B57" i="22" s="1"/>
  <c r="E57" i="22" s="1"/>
  <c r="I22" i="11"/>
  <c r="H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R21" i="11"/>
  <c r="S21" i="11" s="1"/>
  <c r="Q21" i="11"/>
  <c r="O21" i="11"/>
  <c r="P21" i="11" s="1"/>
  <c r="N21" i="11"/>
  <c r="M21" i="11"/>
  <c r="L21" i="11"/>
  <c r="K21" i="11" a="1"/>
  <c r="K21" i="11" s="1"/>
  <c r="J21" i="11" a="1"/>
  <c r="J21" i="11" s="1"/>
  <c r="B14" i="22" s="1"/>
  <c r="E14" i="22" s="1"/>
  <c r="I21" i="11"/>
  <c r="H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R20" i="11"/>
  <c r="S20" i="11" s="1"/>
  <c r="Q20" i="11"/>
  <c r="O20" i="11"/>
  <c r="P20" i="11" s="1"/>
  <c r="N20" i="11"/>
  <c r="M20" i="11"/>
  <c r="L20" i="11"/>
  <c r="K20" i="11" a="1"/>
  <c r="K20" i="11" s="1"/>
  <c r="J20" i="11" a="1"/>
  <c r="J20" i="11" s="1"/>
  <c r="B43" i="22" s="1"/>
  <c r="E43" i="22" s="1"/>
  <c r="I20" i="11"/>
  <c r="H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R19" i="11"/>
  <c r="S19" i="11" s="1"/>
  <c r="Q19" i="11"/>
  <c r="O19" i="11"/>
  <c r="P19" i="11" s="1"/>
  <c r="N19" i="11"/>
  <c r="M19" i="11"/>
  <c r="L19" i="11"/>
  <c r="K19" i="11" a="1"/>
  <c r="K19" i="11" s="1"/>
  <c r="J19" i="11" a="1"/>
  <c r="J19" i="11" s="1"/>
  <c r="B38" i="22" s="1"/>
  <c r="E38" i="22" s="1"/>
  <c r="I19" i="11"/>
  <c r="H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R18" i="11"/>
  <c r="S18" i="11" s="1"/>
  <c r="Q18" i="11"/>
  <c r="O18" i="11"/>
  <c r="P18" i="11" s="1"/>
  <c r="N18" i="11"/>
  <c r="M18" i="11"/>
  <c r="L18" i="11"/>
  <c r="K18" i="11" a="1"/>
  <c r="K18" i="11" s="1"/>
  <c r="J18" i="11" a="1"/>
  <c r="J18" i="11" s="1"/>
  <c r="B35" i="22" s="1"/>
  <c r="E35" i="22" s="1"/>
  <c r="I18" i="11"/>
  <c r="H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R17" i="11"/>
  <c r="S17" i="11" s="1"/>
  <c r="Q17" i="11"/>
  <c r="O17" i="11"/>
  <c r="P17" i="11" s="1"/>
  <c r="N17" i="11"/>
  <c r="M17" i="11"/>
  <c r="L17" i="11"/>
  <c r="K17" i="11" a="1"/>
  <c r="K17" i="11" s="1"/>
  <c r="J17" i="11" a="1"/>
  <c r="J17" i="11" s="1"/>
  <c r="B37" i="22" s="1"/>
  <c r="E37" i="22" s="1"/>
  <c r="I17" i="11"/>
  <c r="H17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R15" i="11"/>
  <c r="S15" i="11" s="1"/>
  <c r="Q15" i="11"/>
  <c r="O15" i="11"/>
  <c r="P15" i="11" s="1"/>
  <c r="N15" i="11"/>
  <c r="M15" i="11"/>
  <c r="L15" i="11"/>
  <c r="K15" i="11" a="1"/>
  <c r="K15" i="11" s="1"/>
  <c r="J15" i="11" a="1"/>
  <c r="J15" i="11" s="1"/>
  <c r="B12" i="22" s="1"/>
  <c r="E12" i="22" s="1"/>
  <c r="I15" i="11"/>
  <c r="H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R14" i="11"/>
  <c r="S14" i="11" s="1"/>
  <c r="Q14" i="11"/>
  <c r="O14" i="11"/>
  <c r="P14" i="11" s="1"/>
  <c r="N14" i="11"/>
  <c r="M14" i="11"/>
  <c r="L14" i="11"/>
  <c r="K14" i="11" a="1"/>
  <c r="K14" i="11" s="1"/>
  <c r="J14" i="11" a="1"/>
  <c r="J14" i="11" s="1"/>
  <c r="B52" i="22" s="1"/>
  <c r="E52" i="22" s="1"/>
  <c r="I14" i="11"/>
  <c r="H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R13" i="11"/>
  <c r="S13" i="11" s="1"/>
  <c r="Q13" i="11"/>
  <c r="O13" i="11"/>
  <c r="P13" i="11" s="1"/>
  <c r="N13" i="11"/>
  <c r="M13" i="11"/>
  <c r="L13" i="11"/>
  <c r="K13" i="11" a="1"/>
  <c r="K13" i="11" s="1"/>
  <c r="J13" i="11" a="1"/>
  <c r="J13" i="11" s="1"/>
  <c r="B20" i="22" s="1"/>
  <c r="E20" i="22" s="1"/>
  <c r="I13" i="11"/>
  <c r="H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R12" i="11"/>
  <c r="S12" i="11" s="1"/>
  <c r="Q12" i="11"/>
  <c r="O12" i="11"/>
  <c r="P12" i="11" s="1"/>
  <c r="N12" i="11"/>
  <c r="M12" i="11"/>
  <c r="L12" i="11"/>
  <c r="K12" i="11" a="1"/>
  <c r="K12" i="11" s="1"/>
  <c r="J12" i="11" a="1"/>
  <c r="J12" i="11" s="1"/>
  <c r="B48" i="22" s="1"/>
  <c r="E48" i="22" s="1"/>
  <c r="I12" i="11"/>
  <c r="H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R11" i="11"/>
  <c r="S11" i="11" s="1"/>
  <c r="Q11" i="11"/>
  <c r="O11" i="11"/>
  <c r="P11" i="11" s="1"/>
  <c r="N11" i="11"/>
  <c r="M11" i="11"/>
  <c r="L11" i="11"/>
  <c r="K11" i="11" a="1"/>
  <c r="K11" i="11" s="1"/>
  <c r="J11" i="11" a="1"/>
  <c r="J11" i="11" s="1"/>
  <c r="B34" i="22" s="1"/>
  <c r="E34" i="22" s="1"/>
  <c r="I11" i="11"/>
  <c r="H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R10" i="11"/>
  <c r="S10" i="11" s="1"/>
  <c r="Q10" i="11"/>
  <c r="O10" i="11"/>
  <c r="P10" i="11" s="1"/>
  <c r="N10" i="11"/>
  <c r="M10" i="11"/>
  <c r="L10" i="11"/>
  <c r="K10" i="11" a="1"/>
  <c r="K10" i="11" s="1"/>
  <c r="J10" i="11" a="1"/>
  <c r="J10" i="11" s="1"/>
  <c r="B36" i="22" s="1"/>
  <c r="E36" i="22" s="1"/>
  <c r="I10" i="11"/>
  <c r="H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R9" i="11"/>
  <c r="S9" i="11" s="1"/>
  <c r="Q9" i="11"/>
  <c r="O9" i="11"/>
  <c r="P9" i="11" s="1"/>
  <c r="N9" i="11"/>
  <c r="M9" i="11"/>
  <c r="L9" i="11"/>
  <c r="K9" i="11" a="1"/>
  <c r="K9" i="11" s="1"/>
  <c r="J9" i="11" a="1"/>
  <c r="J9" i="11" s="1"/>
  <c r="B47" i="22" s="1"/>
  <c r="E47" i="22" s="1"/>
  <c r="I9" i="11"/>
  <c r="H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R8" i="11"/>
  <c r="S8" i="11" s="1"/>
  <c r="Q8" i="11"/>
  <c r="O8" i="11"/>
  <c r="P8" i="11" s="1"/>
  <c r="N8" i="11"/>
  <c r="M8" i="11"/>
  <c r="L8" i="11"/>
  <c r="K8" i="11" a="1"/>
  <c r="K8" i="11" s="1"/>
  <c r="J8" i="11" a="1"/>
  <c r="J8" i="11" s="1"/>
  <c r="B51" i="22" s="1"/>
  <c r="E51" i="22" s="1"/>
  <c r="I8" i="11"/>
  <c r="H8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R6" i="11"/>
  <c r="S6" i="11" s="1"/>
  <c r="Q6" i="11"/>
  <c r="O6" i="11"/>
  <c r="P6" i="11" s="1"/>
  <c r="N6" i="11"/>
  <c r="M6" i="11"/>
  <c r="L6" i="11"/>
  <c r="K6" i="11" a="1"/>
  <c r="K6" i="11" s="1"/>
  <c r="J6" i="11" a="1"/>
  <c r="J6" i="11" s="1"/>
  <c r="I6" i="11"/>
  <c r="H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R5" i="11"/>
  <c r="S5" i="11" s="1"/>
  <c r="Q5" i="11"/>
  <c r="O5" i="11"/>
  <c r="P5" i="11" s="1"/>
  <c r="N5" i="11"/>
  <c r="M5" i="11"/>
  <c r="L5" i="11"/>
  <c r="K5" i="11" a="1"/>
  <c r="K5" i="11" s="1"/>
  <c r="J5" i="11" a="1"/>
  <c r="J5" i="11" s="1"/>
  <c r="B8" i="22" s="1"/>
  <c r="E8" i="22" s="1"/>
  <c r="I5" i="11"/>
  <c r="H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R4" i="11"/>
  <c r="S4" i="11" s="1"/>
  <c r="Q4" i="11"/>
  <c r="O4" i="11"/>
  <c r="P4" i="11" s="1"/>
  <c r="N4" i="11"/>
  <c r="M4" i="11"/>
  <c r="L4" i="11"/>
  <c r="K4" i="11" a="1"/>
  <c r="K4" i="11" s="1"/>
  <c r="J4" i="11" a="1"/>
  <c r="J4" i="11" s="1"/>
  <c r="B50" i="22" s="1"/>
  <c r="E50" i="22" s="1"/>
  <c r="I4" i="11"/>
  <c r="H4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R3" i="11"/>
  <c r="S3" i="11" s="1"/>
  <c r="Q3" i="11"/>
  <c r="O3" i="11"/>
  <c r="P3" i="11" s="1"/>
  <c r="N3" i="11"/>
  <c r="M3" i="11"/>
  <c r="L3" i="11"/>
  <c r="K3" i="11" a="1"/>
  <c r="K3" i="11" s="1"/>
  <c r="J3" i="11" a="1"/>
  <c r="J3" i="11" s="1"/>
  <c r="B46" i="22" s="1"/>
  <c r="E46" i="22" s="1"/>
  <c r="I3" i="11"/>
  <c r="H3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R2" i="11"/>
  <c r="S2" i="11" s="1"/>
  <c r="Q2" i="11"/>
  <c r="O2" i="11"/>
  <c r="P2" i="11" s="1"/>
  <c r="N2" i="11"/>
  <c r="M2" i="11"/>
  <c r="L2" i="11"/>
  <c r="K2" i="11" a="1"/>
  <c r="K2" i="11" s="1"/>
  <c r="J2" i="11" a="1"/>
  <c r="J2" i="11" s="1"/>
  <c r="B55" i="22" s="1"/>
  <c r="E55" i="22" s="1"/>
  <c r="I2" i="11"/>
  <c r="H2" i="11"/>
  <c r="B45" i="25" l="1"/>
  <c r="E45" i="25" s="1"/>
  <c r="B34" i="25"/>
  <c r="E34" i="25" s="1"/>
  <c r="B27" i="25"/>
  <c r="E27" i="25" s="1"/>
  <c r="B26" i="25"/>
  <c r="E26" i="25" s="1"/>
  <c r="B25" i="25"/>
  <c r="E25" i="25" s="1"/>
  <c r="B33" i="25"/>
  <c r="E33" i="25" s="1"/>
  <c r="B35" i="25"/>
  <c r="E35" i="25" s="1"/>
</calcChain>
</file>

<file path=xl/sharedStrings.xml><?xml version="1.0" encoding="utf-8"?>
<sst xmlns="http://schemas.openxmlformats.org/spreadsheetml/2006/main" count="11014" uniqueCount="276">
  <si>
    <t>Player</t>
  </si>
  <si>
    <t>Hopes</t>
  </si>
  <si>
    <t>Perception</t>
  </si>
  <si>
    <t>Merk N U</t>
  </si>
  <si>
    <t>Wankr</t>
  </si>
  <si>
    <t>Poland</t>
  </si>
  <si>
    <t>Tailgunner</t>
  </si>
  <si>
    <t>Kills</t>
  </si>
  <si>
    <t>Scharins</t>
  </si>
  <si>
    <t>Carnival</t>
  </si>
  <si>
    <t>Trainyard</t>
  </si>
  <si>
    <t>Airport 2</t>
  </si>
  <si>
    <t>Pancake</t>
  </si>
  <si>
    <t>Velocity</t>
  </si>
  <si>
    <t>Motion</t>
  </si>
  <si>
    <t>Rooks</t>
  </si>
  <si>
    <t>Tony</t>
  </si>
  <si>
    <t>Carnage</t>
  </si>
  <si>
    <t>Mamba</t>
  </si>
  <si>
    <t>Crusha</t>
  </si>
  <si>
    <t>Engineer</t>
  </si>
  <si>
    <t>Driver</t>
  </si>
  <si>
    <t>Kyle</t>
  </si>
  <si>
    <t>Itch</t>
  </si>
  <si>
    <t>Training</t>
  </si>
  <si>
    <t>Meat Factory</t>
  </si>
  <si>
    <t>Garage</t>
  </si>
  <si>
    <t>Close Quarters</t>
  </si>
  <si>
    <t>Budden</t>
  </si>
  <si>
    <t>Cajun</t>
  </si>
  <si>
    <t>Avg. Kills</t>
  </si>
  <si>
    <t>AJ</t>
  </si>
  <si>
    <t>Predator</t>
  </si>
  <si>
    <t>Warehouse</t>
  </si>
  <si>
    <t>Reality</t>
  </si>
  <si>
    <t>Airport 1</t>
  </si>
  <si>
    <t>Choi</t>
  </si>
  <si>
    <t>NinjaX</t>
  </si>
  <si>
    <t>Frag N Clear</t>
  </si>
  <si>
    <t>FlyinRyan</t>
  </si>
  <si>
    <t>Juvey</t>
  </si>
  <si>
    <t>MeatMan</t>
  </si>
  <si>
    <t>CSL</t>
  </si>
  <si>
    <t>Highest Single Game Kills</t>
  </si>
  <si>
    <t>Focus</t>
  </si>
  <si>
    <t>Lethal</t>
  </si>
  <si>
    <t>Fox</t>
  </si>
  <si>
    <t>Legend</t>
  </si>
  <si>
    <t>Phenom</t>
  </si>
  <si>
    <t>Wizzo</t>
  </si>
  <si>
    <t>Presidio</t>
  </si>
  <si>
    <t>Peaks</t>
  </si>
  <si>
    <t>Old City</t>
  </si>
  <si>
    <t>Trophies</t>
  </si>
  <si>
    <t>🏆</t>
  </si>
  <si>
    <t>MVPs</t>
  </si>
  <si>
    <t>Kesba</t>
  </si>
  <si>
    <t>Café</t>
  </si>
  <si>
    <t>Map Wins</t>
  </si>
  <si>
    <t>Import / Export</t>
  </si>
  <si>
    <t>Rocket Facility</t>
  </si>
  <si>
    <t>Old Ruins</t>
  </si>
  <si>
    <t>Subway</t>
  </si>
  <si>
    <t>Back Alleys</t>
  </si>
  <si>
    <t>Vengeful</t>
  </si>
  <si>
    <t>Broken</t>
  </si>
  <si>
    <t>Streets of Milan</t>
  </si>
  <si>
    <t>Military Base</t>
  </si>
  <si>
    <t>Erock</t>
  </si>
  <si>
    <t>🏆🏆*</t>
  </si>
  <si>
    <t>-</t>
  </si>
  <si>
    <t>Fallen</t>
  </si>
  <si>
    <t>Ortega</t>
  </si>
  <si>
    <t>Nuclear Reactor</t>
  </si>
  <si>
    <t>Office Complex</t>
  </si>
  <si>
    <t>Agora</t>
  </si>
  <si>
    <t>Weakness</t>
  </si>
  <si>
    <t>Observatory</t>
  </si>
  <si>
    <t>Village</t>
  </si>
  <si>
    <t>Match Wins</t>
  </si>
  <si>
    <t>Match Losses</t>
  </si>
  <si>
    <t>Round Wins</t>
  </si>
  <si>
    <t>Round Losses</t>
  </si>
  <si>
    <t>Map Losses</t>
  </si>
  <si>
    <t>AttackRuby</t>
  </si>
  <si>
    <t>Pumping Station</t>
  </si>
  <si>
    <t>RuhnR</t>
  </si>
  <si>
    <t>Harbor Warehouse</t>
  </si>
  <si>
    <t>Wartz</t>
  </si>
  <si>
    <t>Ferry Boat</t>
  </si>
  <si>
    <t>Undisputed</t>
  </si>
  <si>
    <t>Bullets</t>
  </si>
  <si>
    <t>DevilDuck</t>
  </si>
  <si>
    <t>Castle</t>
  </si>
  <si>
    <t>Sureshol</t>
  </si>
  <si>
    <t>Map %</t>
  </si>
  <si>
    <t>Round %</t>
  </si>
  <si>
    <t>Match %</t>
  </si>
  <si>
    <t>🏆🏆</t>
  </si>
  <si>
    <t>Date</t>
  </si>
  <si>
    <t>Match Result</t>
  </si>
  <si>
    <t>Maps Played</t>
  </si>
  <si>
    <t>Maps Won</t>
  </si>
  <si>
    <t>Rds Played</t>
  </si>
  <si>
    <t>Rds Won</t>
  </si>
  <si>
    <t>Running Avg. Maps</t>
  </si>
  <si>
    <t>R Avg Rounds</t>
  </si>
  <si>
    <t>Overall Avg Kills</t>
  </si>
  <si>
    <t>Winter Lodge</t>
  </si>
  <si>
    <t>Running Avg. Matches</t>
  </si>
  <si>
    <t>Meatman</t>
  </si>
  <si>
    <t>Krazy Gunner</t>
  </si>
  <si>
    <t>Agile</t>
  </si>
  <si>
    <t>Quickness</t>
  </si>
  <si>
    <t>Ominous</t>
  </si>
  <si>
    <t>Slippery</t>
  </si>
  <si>
    <t>Hotel</t>
  </si>
  <si>
    <t>Parkade</t>
  </si>
  <si>
    <t>Dreamz</t>
  </si>
  <si>
    <t>Rogue</t>
  </si>
  <si>
    <t>Money</t>
  </si>
  <si>
    <t>RayZ</t>
  </si>
  <si>
    <t>Infusion</t>
  </si>
  <si>
    <t>Hustle</t>
  </si>
  <si>
    <t>EtchV</t>
  </si>
  <si>
    <t>Rage</t>
  </si>
  <si>
    <t>AftaShock</t>
  </si>
  <si>
    <t>Tag</t>
  </si>
  <si>
    <t>🏆🏆🏅</t>
  </si>
  <si>
    <t>🏆🏅</t>
  </si>
  <si>
    <t>🏅</t>
  </si>
  <si>
    <t>👑</t>
  </si>
  <si>
    <t>👑👑</t>
  </si>
  <si>
    <t>Murkin</t>
  </si>
  <si>
    <t>4 Piece</t>
  </si>
  <si>
    <t>5 Piece</t>
  </si>
  <si>
    <t>6 Piece</t>
  </si>
  <si>
    <t>Roadkill</t>
  </si>
  <si>
    <t>RoadKill</t>
  </si>
  <si>
    <t>Hobbez</t>
  </si>
  <si>
    <t>10thLetter</t>
  </si>
  <si>
    <t>Vapid</t>
  </si>
  <si>
    <t>7 Piece</t>
  </si>
  <si>
    <t>🏆🏆🏆🏆</t>
  </si>
  <si>
    <t xml:space="preserve">🏆🏆🏆🏆 </t>
  </si>
  <si>
    <t xml:space="preserve">🏆🏆🏆 🏆 </t>
  </si>
  <si>
    <t xml:space="preserve">🏆🏆 </t>
  </si>
  <si>
    <t> 🏆 </t>
  </si>
  <si>
    <t xml:space="preserve">🏆🏅🏆 </t>
  </si>
  <si>
    <t>Totti</t>
  </si>
  <si>
    <t>Chopp</t>
  </si>
  <si>
    <t>Title</t>
  </si>
  <si>
    <t>Start</t>
  </si>
  <si>
    <t>Color</t>
  </si>
  <si>
    <t>Time</t>
  </si>
  <si>
    <t>#9b59b6</t>
  </si>
  <si>
    <t>#27ae60</t>
  </si>
  <si>
    <t>2026-05-03</t>
  </si>
  <si>
    <t>Sunday Slaughter</t>
  </si>
  <si>
    <t>Turn-up Tuesday (BA)</t>
  </si>
  <si>
    <t>2026-05-05</t>
  </si>
  <si>
    <t>9 PM EST</t>
  </si>
  <si>
    <t>#e74c3c</t>
  </si>
  <si>
    <t>2026-05-10</t>
  </si>
  <si>
    <t>2026-05-12</t>
  </si>
  <si>
    <t>2026-05-17</t>
  </si>
  <si>
    <t>2026-05-19</t>
  </si>
  <si>
    <t>2026-06-06</t>
  </si>
  <si>
    <t>8 PM EST</t>
  </si>
  <si>
    <t>2026-05-24</t>
  </si>
  <si>
    <t>2026-05-26</t>
  </si>
  <si>
    <t>2026-05-31</t>
  </si>
  <si>
    <t>2026-06-02</t>
  </si>
  <si>
    <t>#0a21f3</t>
  </si>
  <si>
    <t>Cash Tourney #6 Team Perception vs. Team Tailgunner</t>
  </si>
  <si>
    <t>9:30 PM EST</t>
  </si>
  <si>
    <t>2026-05-07</t>
  </si>
  <si>
    <t>Cash Tourney #6 Team Velocity vs. Team Poland</t>
  </si>
  <si>
    <t>2026-05-13</t>
  </si>
  <si>
    <t>8:30 PM EST</t>
  </si>
  <si>
    <t>motion</t>
  </si>
  <si>
    <t>Etho</t>
  </si>
  <si>
    <t>CivilAdam</t>
  </si>
  <si>
    <t>Dingiss</t>
  </si>
  <si>
    <t>Cisneros</t>
  </si>
  <si>
    <t>Ballsack</t>
  </si>
  <si>
    <t>Petroleum</t>
  </si>
  <si>
    <t>Krazy GUnner</t>
  </si>
  <si>
    <t>INfusion</t>
  </si>
  <si>
    <t>2026-06-05</t>
  </si>
  <si>
    <t>10:00 PM EST</t>
  </si>
  <si>
    <t>Prince</t>
  </si>
  <si>
    <t>Merk N u</t>
  </si>
  <si>
    <t>Cash Tourney #6 2nd Round Team Velocity vs Team Pancake</t>
  </si>
  <si>
    <t>7 PM EST</t>
  </si>
  <si>
    <t>Cash Tourney #6 Team Pancake vs. Team Hopes</t>
  </si>
  <si>
    <t>2026-05-20</t>
  </si>
  <si>
    <t>9:00 PM EST</t>
  </si>
  <si>
    <t>Median Kills</t>
  </si>
  <si>
    <t>Play Style</t>
  </si>
  <si>
    <t>Conservative</t>
  </si>
  <si>
    <t>Aggressive</t>
  </si>
  <si>
    <t>Versatile</t>
  </si>
  <si>
    <t>Unknown</t>
  </si>
  <si>
    <t>Play Factor</t>
  </si>
  <si>
    <t>Power Ranking</t>
  </si>
  <si>
    <t>7:00 PM EST</t>
  </si>
  <si>
    <t>PROMURDER</t>
  </si>
  <si>
    <t>Cash Tourney #6 Team Tailgunner vs. Team Hopes</t>
  </si>
  <si>
    <t>2026-06-09</t>
  </si>
  <si>
    <t>2026-06-11</t>
  </si>
  <si>
    <t>Matty</t>
  </si>
  <si>
    <t>Cash Tourney #6 Team Tailgunner vs. Team Poland</t>
  </si>
  <si>
    <t>2026-06-18</t>
  </si>
  <si>
    <t>Cash Tourney #6 Team Perception vs. Team Hopes</t>
  </si>
  <si>
    <t>2026-06-14</t>
  </si>
  <si>
    <t>2026-06-22</t>
  </si>
  <si>
    <t>2026-06-25</t>
  </si>
  <si>
    <t>Believed</t>
  </si>
  <si>
    <t>Luis</t>
  </si>
  <si>
    <t>MegaDeath</t>
  </si>
  <si>
    <t>2026-06-28</t>
  </si>
  <si>
    <t>🏅🏆</t>
  </si>
  <si>
    <t>2026-07-05</t>
  </si>
  <si>
    <t>2026-07-07</t>
  </si>
  <si>
    <t>2026-07-12</t>
  </si>
  <si>
    <t>2026-07-14</t>
  </si>
  <si>
    <t>Raven Shield PC Night</t>
  </si>
  <si>
    <t>2026-07-10</t>
  </si>
  <si>
    <t>#03cbfd</t>
  </si>
  <si>
    <t>2026-07-19</t>
  </si>
  <si>
    <t>2026-07-21</t>
  </si>
  <si>
    <t>2026-07-26</t>
  </si>
  <si>
    <t>2026-07-28</t>
  </si>
  <si>
    <t>Kill House</t>
  </si>
  <si>
    <t>Prison</t>
  </si>
  <si>
    <t>Winter Base</t>
  </si>
  <si>
    <t>Bearded</t>
  </si>
  <si>
    <t>Dave</t>
  </si>
  <si>
    <t>Sertman</t>
  </si>
  <si>
    <t>Merk N  U</t>
  </si>
  <si>
    <t>Quicknes</t>
  </si>
  <si>
    <t>StevO</t>
  </si>
  <si>
    <t>Faded</t>
  </si>
  <si>
    <t>Deetox</t>
  </si>
  <si>
    <t>Quicksilver</t>
  </si>
  <si>
    <t>Stinger</t>
  </si>
  <si>
    <t>Zheanna</t>
  </si>
  <si>
    <t>Muddlehead</t>
  </si>
  <si>
    <t>BelievedKiller</t>
  </si>
  <si>
    <t>SlyGuy</t>
  </si>
  <si>
    <t>Sarillo</t>
  </si>
  <si>
    <t>🏆🏆🏆</t>
  </si>
  <si>
    <t>🏅 🏆 🏆</t>
  </si>
  <si>
    <t>Mariners</t>
  </si>
  <si>
    <t>Jipsy</t>
  </si>
  <si>
    <t>Redstorm</t>
  </si>
  <si>
    <t>Sunday Slaughter (Old Bow)</t>
  </si>
  <si>
    <t>2026-09-20</t>
  </si>
  <si>
    <t>2026-09-22</t>
  </si>
  <si>
    <t>2026-09-27</t>
  </si>
  <si>
    <t>2026-09-29</t>
  </si>
  <si>
    <t>2026-10-04</t>
  </si>
  <si>
    <t>2026-10-06</t>
  </si>
  <si>
    <t>Cash Tourney #1 (BA) 1st Round</t>
  </si>
  <si>
    <t>Cash Tourney #1 (BA) Team Phenom vs. Team Poland</t>
  </si>
  <si>
    <t>Cash Tourney #1 (BA) Team Perception vs. Team Hopes</t>
  </si>
  <si>
    <t>Cash Tourney #1 (BA) Team Reality vs Team Wankr</t>
  </si>
  <si>
    <t>Cash Tourney #1 (BA) Team Reality vs Team Hopes</t>
  </si>
  <si>
    <t>Cash Tourney #1 (BA) Team Poland  vs Team Hopes</t>
  </si>
  <si>
    <t>Cash Tourney #1 (BA) Championship Team Hopes vs. Team Tailgunner</t>
  </si>
  <si>
    <t>Cash Tourney #8 (OB) Team Rooks vs Team Poland</t>
  </si>
  <si>
    <t>Cash Tourney #8 (OB) Team Velocity vs Team Tony</t>
  </si>
  <si>
    <t>2026-09-23</t>
  </si>
  <si>
    <t>Warz</t>
  </si>
  <si>
    <t>🏆🏆🏆🏅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</si>
</sst>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1D35"/>
      <name val="Arial"/>
      <family val="2"/>
    </font>
    <font>
      <b/>
      <sz val="12"/>
      <color rgb="FF001D35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A0A0A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8" xfId="1" applyNumberFormat="1" applyFont="1" applyBorder="1" applyAlignment="1">
      <alignment horizontal="center" vertical="center"/>
    </xf>
    <xf numFmtId="2" fontId="0" fillId="0" borderId="6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2" fillId="2" borderId="0" xfId="0" applyFont="1" applyFill="1" applyAlignment="1">
      <alignment horizontal="center" vertical="center" wrapText="1"/>
    </xf>
    <xf numFmtId="164" fontId="5" fillId="0" borderId="0" xfId="0" applyNumberFormat="1" applyFont="1"/>
    <xf numFmtId="2" fontId="0" fillId="0" borderId="0" xfId="0" applyNumberFormat="1"/>
    <xf numFmtId="2" fontId="5" fillId="0" borderId="0" xfId="0" applyNumberFormat="1" applyFont="1" applyAlignment="1">
      <alignment wrapText="1"/>
    </xf>
    <xf numFmtId="9" fontId="0" fillId="0" borderId="8" xfId="1" applyFont="1" applyFill="1" applyBorder="1" applyAlignment="1">
      <alignment horizontal="center" vertical="center"/>
    </xf>
    <xf numFmtId="2" fontId="0" fillId="0" borderId="0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center"/>
    </xf>
    <xf numFmtId="1" fontId="0" fillId="0" borderId="0" xfId="0" applyNumberFormat="1"/>
    <xf numFmtId="0" fontId="7" fillId="0" borderId="0" xfId="0" applyFont="1" applyAlignment="1">
      <alignment horizontal="center"/>
    </xf>
    <xf numFmtId="0" fontId="8" fillId="0" borderId="12" xfId="0" applyFont="1" applyBorder="1" applyAlignment="1">
      <alignment vertical="center" wrapText="1"/>
    </xf>
    <xf numFmtId="49" fontId="0" fillId="0" borderId="0" xfId="0" applyNumberFormat="1"/>
    <xf numFmtId="2" fontId="0" fillId="0" borderId="0" xfId="0" applyNumberFormat="1" applyAlignment="1">
      <alignment horizontal="center"/>
    </xf>
    <xf numFmtId="18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9" fontId="0" fillId="0" borderId="6" xfId="1" applyFont="1" applyFill="1" applyBorder="1" applyAlignment="1">
      <alignment horizontal="center" vertical="center"/>
    </xf>
    <xf numFmtId="2" fontId="0" fillId="0" borderId="5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2405B-8FFD-4E0F-BC56-B4D0A9588F9C}">
  <dimension ref="A1:AJ74"/>
  <sheetViews>
    <sheetView tabSelected="1"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A61" sqref="A61"/>
    </sheetView>
  </sheetViews>
  <sheetFormatPr defaultRowHeight="15" x14ac:dyDescent="0.25"/>
  <cols>
    <col min="1" max="1" width="12.7109375" bestFit="1" customWidth="1"/>
    <col min="2" max="2" width="16.7109375" bestFit="1" customWidth="1"/>
    <col min="3" max="7" width="16.7109375" style="1" customWidth="1"/>
    <col min="11" max="11" width="17.140625" customWidth="1"/>
    <col min="12" max="19" width="9.140625" style="1"/>
    <col min="20" max="20" width="14.85546875" style="1" customWidth="1"/>
    <col min="21" max="22" width="13.28515625" bestFit="1" customWidth="1"/>
    <col min="23" max="23" width="12.7109375" bestFit="1" customWidth="1"/>
    <col min="24" max="24" width="18.7109375" bestFit="1" customWidth="1"/>
    <col min="25" max="25" width="8.5703125" bestFit="1" customWidth="1"/>
    <col min="26" max="26" width="11.7109375" bestFit="1" customWidth="1"/>
    <col min="27" max="27" width="11.85546875" customWidth="1"/>
    <col min="28" max="28" width="17" bestFit="1" customWidth="1"/>
    <col min="29" max="29" width="12.5703125" bestFit="1" customWidth="1"/>
    <col min="30" max="30" width="12.5703125" customWidth="1"/>
    <col min="31" max="31" width="10.7109375" bestFit="1" customWidth="1"/>
    <col min="32" max="33" width="12.85546875" bestFit="1" customWidth="1"/>
    <col min="34" max="34" width="12.7109375" bestFit="1" customWidth="1"/>
    <col min="35" max="35" width="13.85546875" bestFit="1" customWidth="1"/>
    <col min="36" max="36" width="15.7109375" bestFit="1" customWidth="1"/>
  </cols>
  <sheetData>
    <row r="1" spans="1:36" ht="30.75" thickBot="1" x14ac:dyDescent="0.3">
      <c r="A1" s="3" t="s">
        <v>0</v>
      </c>
      <c r="B1" s="3" t="s">
        <v>53</v>
      </c>
      <c r="C1" s="3" t="s">
        <v>55</v>
      </c>
      <c r="D1" s="3" t="s">
        <v>134</v>
      </c>
      <c r="E1" s="3" t="s">
        <v>135</v>
      </c>
      <c r="F1" s="3" t="s">
        <v>136</v>
      </c>
      <c r="G1" s="3" t="s">
        <v>142</v>
      </c>
      <c r="H1" s="9" t="s">
        <v>7</v>
      </c>
      <c r="I1" s="10" t="s">
        <v>30</v>
      </c>
      <c r="J1" s="26" t="s">
        <v>198</v>
      </c>
      <c r="K1" s="11" t="s">
        <v>43</v>
      </c>
      <c r="L1" s="24" t="s">
        <v>79</v>
      </c>
      <c r="M1" s="7" t="s">
        <v>80</v>
      </c>
      <c r="N1" s="8" t="s">
        <v>97</v>
      </c>
      <c r="O1" s="24" t="s">
        <v>58</v>
      </c>
      <c r="P1" s="7" t="s">
        <v>83</v>
      </c>
      <c r="Q1" s="8" t="s">
        <v>95</v>
      </c>
      <c r="R1" s="25" t="s">
        <v>81</v>
      </c>
      <c r="S1" s="26" t="s">
        <v>82</v>
      </c>
      <c r="T1" s="20" t="s">
        <v>96</v>
      </c>
      <c r="U1" s="9" t="s">
        <v>35</v>
      </c>
      <c r="V1" s="10" t="s">
        <v>11</v>
      </c>
      <c r="W1" s="10" t="s">
        <v>9</v>
      </c>
      <c r="X1" s="10" t="s">
        <v>27</v>
      </c>
      <c r="Y1" s="10" t="s">
        <v>42</v>
      </c>
      <c r="Z1" s="10" t="s">
        <v>26</v>
      </c>
      <c r="AA1" s="26" t="s">
        <v>59</v>
      </c>
      <c r="AB1" s="10" t="s">
        <v>25</v>
      </c>
      <c r="AC1" s="10" t="s">
        <v>52</v>
      </c>
      <c r="AD1" s="10" t="s">
        <v>117</v>
      </c>
      <c r="AE1" s="10" t="s">
        <v>51</v>
      </c>
      <c r="AF1" s="10" t="s">
        <v>50</v>
      </c>
      <c r="AG1" s="10" t="s">
        <v>8</v>
      </c>
      <c r="AH1" s="10" t="s">
        <v>24</v>
      </c>
      <c r="AI1" s="10" t="s">
        <v>10</v>
      </c>
      <c r="AJ1" s="20" t="s">
        <v>33</v>
      </c>
    </row>
    <row r="2" spans="1:36" x14ac:dyDescent="0.25">
      <c r="A2" s="2" t="s">
        <v>140</v>
      </c>
      <c r="B2" s="3" t="s">
        <v>70</v>
      </c>
      <c r="C2" s="3" t="s">
        <v>70</v>
      </c>
      <c r="D2" s="3"/>
      <c r="E2" s="3"/>
      <c r="F2" s="3"/>
      <c r="G2" s="3"/>
      <c r="H2" s="12">
        <f>SUMIFS('OB History'!C:C,'OB History'!B:B,A2)</f>
        <v>2</v>
      </c>
      <c r="I2" s="4">
        <f>AVERAGEIFS('OB History'!C:C,'OB History'!B:B,A2)</f>
        <v>2</v>
      </c>
      <c r="J2" s="4">
        <f t="array" ref="J2">MEDIAN(IF('OB History'!B:B=A2, 'OB History'!C:C))</f>
        <v>2</v>
      </c>
      <c r="K2" s="13">
        <f t="array" ref="K2">MAX(IF('OB History'!B:B=A2, 'OB History'!C:C))</f>
        <v>2</v>
      </c>
      <c r="L2" s="12">
        <f>COUNTIFS('OB History'!B:B,A2,'OB History'!D:D, 1)</f>
        <v>1</v>
      </c>
      <c r="M2" s="2">
        <f>COUNTIFS('OB History'!B:B,A2,'OB History'!D:D, 0)</f>
        <v>0</v>
      </c>
      <c r="N2" s="42">
        <f>LOOKUP(2, 1/('OB History'!$B:$B=A2), 'OB History'!$AD:$AD)</f>
        <v>1</v>
      </c>
      <c r="O2" s="12">
        <f>SUMIFS('OB History'!F:F,'OB History'!B:B,A2)</f>
        <v>3</v>
      </c>
      <c r="P2" s="2">
        <f>SUMIFS('OB History'!E:E,'OB History'!B:B,A2)-O2</f>
        <v>2</v>
      </c>
      <c r="Q2" s="42">
        <f>LOOKUP(2, 1/('OB History'!$B:$B=A2), 'OB History'!$AB:$AB)</f>
        <v>0.6</v>
      </c>
      <c r="R2" s="12">
        <f>SUMIFS('OB History'!H:H,'OB History'!B:B,A2)</f>
        <v>14</v>
      </c>
      <c r="S2" s="2">
        <f>SUMIFS('OB History'!G:G,'OB History'!B:B,A2)-R2</f>
        <v>6</v>
      </c>
      <c r="T2" s="42">
        <f>LOOKUP(2, 1/('OB History'!$B:$B=A2), 'OB History'!$AC:$AC)</f>
        <v>0.7</v>
      </c>
      <c r="U2" s="2">
        <f>COUNTIFS('OB History'!$B:$B,$A$2,'OB History'!K:K, 1)</f>
        <v>0</v>
      </c>
      <c r="V2" s="2">
        <f>COUNTIFS('OB History'!$B:$B,$A$2,'OB History'!L:L, 1)</f>
        <v>0</v>
      </c>
      <c r="W2" s="2">
        <f>COUNTIFS('OB History'!$B:$B,$A$2,'OB History'!M:M, 1)</f>
        <v>0</v>
      </c>
      <c r="X2" s="2">
        <f>COUNTIFS('OB History'!$B:$B,$A$2,'OB History'!N:N, 1)</f>
        <v>1</v>
      </c>
      <c r="Y2" s="2">
        <f>COUNTIFS('OB History'!$B:$B,$A$2,'OB History'!O:O, 1)</f>
        <v>0</v>
      </c>
      <c r="Z2" s="2">
        <f>COUNTIFS('OB History'!$B:$B,$A$2,'OB History'!P:P, 1)</f>
        <v>0</v>
      </c>
      <c r="AA2" s="2">
        <f>COUNTIFS('OB History'!$B:$B,$A$2,'OB History'!Q:Q, 1)</f>
        <v>0</v>
      </c>
      <c r="AB2" s="2">
        <f>COUNTIFS('OB History'!$B:$B,$A$2,'OB History'!R:R, 1)</f>
        <v>0</v>
      </c>
      <c r="AC2" s="2">
        <f>COUNTIFS('OB History'!$B:$B,$A$2,'OB History'!S:S, 1)</f>
        <v>0</v>
      </c>
      <c r="AD2" s="2">
        <f>COUNTIFS('OB History'!$B:$B,$A$2,'OB History'!T:T, 1)</f>
        <v>0</v>
      </c>
      <c r="AE2" s="2">
        <f>COUNTIFS('OB History'!$B:$B,$A$2,'OB History'!U:U, 1)</f>
        <v>0</v>
      </c>
      <c r="AF2" s="2">
        <f>COUNTIFS('OB History'!$B:$B,$A$2,'OB History'!V:V, 1)</f>
        <v>0</v>
      </c>
      <c r="AG2" s="2">
        <f>COUNTIFS('OB History'!$B:$B,$A$2,'OB History'!W:W, 1)</f>
        <v>0</v>
      </c>
      <c r="AH2" s="2">
        <f>COUNTIFS('OB History'!$B:$B,$A$2,'OB History'!X:X, 1)</f>
        <v>1</v>
      </c>
      <c r="AI2" s="2">
        <f>COUNTIFS('OB History'!$B:$B,$A$2,'OB History'!Y:Y, 1)</f>
        <v>0</v>
      </c>
      <c r="AJ2" s="2">
        <f>COUNTIFS('OB History'!$B:$B,$A$2,'OB History'!Z:Z, 1)</f>
        <v>1</v>
      </c>
    </row>
    <row r="3" spans="1:36" x14ac:dyDescent="0.25">
      <c r="A3" s="2" t="s">
        <v>126</v>
      </c>
      <c r="B3" s="6" t="s">
        <v>54</v>
      </c>
      <c r="C3" s="3" t="s">
        <v>70</v>
      </c>
      <c r="D3" s="3">
        <v>1</v>
      </c>
      <c r="E3" s="3"/>
      <c r="F3" s="3"/>
      <c r="G3" s="3"/>
      <c r="H3" s="12">
        <f>SUMIFS('OB History'!C:C,'OB History'!B:B,A3)</f>
        <v>395</v>
      </c>
      <c r="I3" s="4">
        <f>AVERAGEIFS('OB History'!C:C,'OB History'!B:B,A3)</f>
        <v>11.969696969696969</v>
      </c>
      <c r="J3" s="4">
        <f t="array" ref="J3">MEDIAN(IF('OB History'!B:B=A3, 'OB History'!C:C))</f>
        <v>10</v>
      </c>
      <c r="K3" s="13">
        <f t="array" ref="K3">MAX(IF('OB History'!B:B=A3, 'OB History'!C:C))</f>
        <v>35</v>
      </c>
      <c r="L3" s="12">
        <f>COUNTIFS('OB History'!B:B,A3,'OB History'!D:D, 1)</f>
        <v>16</v>
      </c>
      <c r="M3" s="2">
        <f>COUNTIFS('OB History'!B:B,A3,'OB History'!D:D, 0)</f>
        <v>17</v>
      </c>
      <c r="N3" s="42">
        <f>LOOKUP(2, 1/('OB History'!$B:$B=A3), 'OB History'!$AD:$AD)</f>
        <v>0.48484848484848486</v>
      </c>
      <c r="O3" s="12">
        <f>SUMIFS('OB History'!F:F,'OB History'!B:B,A3)</f>
        <v>61</v>
      </c>
      <c r="P3" s="2">
        <f>SUMIFS('OB History'!E:E,'OB History'!B:B,A3)-O3</f>
        <v>69</v>
      </c>
      <c r="Q3" s="42">
        <f>LOOKUP(2, 1/('OB History'!$B:$B=A3), 'OB History'!$AB:$AB)</f>
        <v>0.45303030303030306</v>
      </c>
      <c r="R3" s="12">
        <f>SUMIFS('OB History'!H:H,'OB History'!B:B,A3)</f>
        <v>262</v>
      </c>
      <c r="S3" s="2">
        <f>SUMIFS('OB History'!G:G,'OB History'!B:B,A3)-R3</f>
        <v>280</v>
      </c>
      <c r="T3" s="42">
        <f>LOOKUP(2, 1/('OB History'!$B:$B=A3), 'OB History'!$AC:$AC)</f>
        <v>0.47454545454545444</v>
      </c>
      <c r="U3" s="2">
        <f>COUNTIFS('OB History'!$B:$B,$A$3,'OB History'!K:K, 1)</f>
        <v>4</v>
      </c>
      <c r="V3" s="2">
        <f>COUNTIFS('OB History'!$B:$B,$A$3,'OB History'!L:L, 1)</f>
        <v>7</v>
      </c>
      <c r="W3" s="2">
        <f>COUNTIFS('OB History'!$B:$B,$A$3,'OB History'!M:M, 1)</f>
        <v>4</v>
      </c>
      <c r="X3" s="2">
        <f>COUNTIFS('OB History'!$B:$B,$A$3,'OB History'!N:N, 1)</f>
        <v>10</v>
      </c>
      <c r="Y3" s="2">
        <f>COUNTIFS('OB History'!$B:$B,$A$3,'OB History'!O:O, 1)</f>
        <v>1</v>
      </c>
      <c r="Z3" s="2">
        <f>COUNTIFS('OB History'!$B:$B,$A$3,'OB History'!P:P, 1)</f>
        <v>3</v>
      </c>
      <c r="AA3" s="2">
        <f>COUNTIFS('OB History'!$B:$B,$A$3,'OB History'!Q:Q, 1)</f>
        <v>1</v>
      </c>
      <c r="AB3" s="2">
        <f>COUNTIFS('OB History'!$B:$B,$A$3,'OB History'!R:R, 1)</f>
        <v>2</v>
      </c>
      <c r="AC3" s="2">
        <f>COUNTIFS('OB History'!$B:$B,$A$3,'OB History'!S:S, 1)</f>
        <v>1</v>
      </c>
      <c r="AD3" s="2">
        <f>COUNTIFS('OB History'!$B:$B,$A$3,'OB History'!T:T, 1)</f>
        <v>0</v>
      </c>
      <c r="AE3" s="2">
        <f>COUNTIFS('OB History'!$B:$B,$A$3,'OB History'!U:U, 1)</f>
        <v>1</v>
      </c>
      <c r="AF3" s="2">
        <f>COUNTIFS('OB History'!$B:$B,$A$3,'OB History'!V:V, 1)</f>
        <v>1</v>
      </c>
      <c r="AG3" s="2">
        <f>COUNTIFS('OB History'!$B:$B,$A$3,'OB History'!W:W, 1)</f>
        <v>2</v>
      </c>
      <c r="AH3" s="2">
        <f>COUNTIFS('OB History'!$B:$B,$A$3,'OB History'!X:X, 1)</f>
        <v>6</v>
      </c>
      <c r="AI3" s="2">
        <f>COUNTIFS('OB History'!$B:$B,$A$3,'OB History'!Y:Y, 1)</f>
        <v>8</v>
      </c>
      <c r="AJ3" s="2">
        <f>COUNTIFS('OB History'!$B:$B,$A$3,'OB History'!Z:Z, 1)</f>
        <v>10</v>
      </c>
    </row>
    <row r="4" spans="1:36" x14ac:dyDescent="0.25">
      <c r="A4" s="2" t="s">
        <v>112</v>
      </c>
      <c r="B4" s="2" t="s">
        <v>70</v>
      </c>
      <c r="C4" s="2" t="s">
        <v>70</v>
      </c>
      <c r="D4" s="3">
        <v>1</v>
      </c>
      <c r="E4" s="3"/>
      <c r="F4" s="3"/>
      <c r="G4" s="3"/>
      <c r="H4" s="12">
        <f>SUMIFS('OB History'!C:C,'OB History'!B:B,A4)</f>
        <v>622</v>
      </c>
      <c r="I4" s="4">
        <f>AVERAGEIFS('OB History'!C:C,'OB History'!B:B,A4)</f>
        <v>11.107142857142858</v>
      </c>
      <c r="J4" s="4">
        <f t="array" ref="J4">MEDIAN(IF('OB History'!B:B=A4, 'OB History'!C:C))</f>
        <v>11</v>
      </c>
      <c r="K4" s="13">
        <f t="array" ref="K4">MAX(IF('OB History'!B:B=A4, 'OB History'!C:C))</f>
        <v>25</v>
      </c>
      <c r="L4" s="12">
        <f>COUNTIFS('OB History'!B:B,A4,'OB History'!D:D, 1)</f>
        <v>26</v>
      </c>
      <c r="M4" s="2">
        <f>COUNTIFS('OB History'!B:B,A4,'OB History'!D:D, 0)</f>
        <v>30</v>
      </c>
      <c r="N4" s="42">
        <f>LOOKUP(2, 1/('OB History'!$B:$B=A4), 'OB History'!$AD:$AD)</f>
        <v>0.4642857142857143</v>
      </c>
      <c r="O4" s="12">
        <f>SUMIFS('OB History'!F:F,'OB History'!B:B,A4)</f>
        <v>112</v>
      </c>
      <c r="P4" s="2">
        <f>SUMIFS('OB History'!E:E,'OB History'!B:B,A4)-O4</f>
        <v>116</v>
      </c>
      <c r="Q4" s="42">
        <f>LOOKUP(2, 1/('OB History'!$B:$B=A4), 'OB History'!$AB:$AB)</f>
        <v>0.49999999999999989</v>
      </c>
      <c r="R4" s="12">
        <f>SUMIFS('OB History'!H:H,'OB History'!B:B,A4)</f>
        <v>470</v>
      </c>
      <c r="S4" s="2">
        <f>SUMIFS('OB History'!G:G,'OB History'!B:B,A4)-R4</f>
        <v>482</v>
      </c>
      <c r="T4" s="42">
        <f>LOOKUP(2, 1/('OB History'!$B:$B=A4), 'OB History'!$AC:$AC)</f>
        <v>0.49999999999999989</v>
      </c>
      <c r="U4" s="2">
        <f>COUNTIFS('OB History'!$B:$B,$A$4,'OB History'!K:K, 1)</f>
        <v>9</v>
      </c>
      <c r="V4" s="2">
        <f>COUNTIFS('OB History'!$B:$B,$A$4,'OB History'!L:L, 1)</f>
        <v>7</v>
      </c>
      <c r="W4" s="2">
        <f>COUNTIFS('OB History'!$B:$B,$A$4,'OB History'!M:M, 1)</f>
        <v>4</v>
      </c>
      <c r="X4" s="2">
        <f>COUNTIFS('OB History'!$B:$B,$A$4,'OB History'!N:N, 1)</f>
        <v>14</v>
      </c>
      <c r="Y4" s="2">
        <f>COUNTIFS('OB History'!$B:$B,$A$4,'OB History'!O:O, 1)</f>
        <v>1</v>
      </c>
      <c r="Z4" s="2">
        <f>COUNTIFS('OB History'!$B:$B,$A$4,'OB History'!P:P, 1)</f>
        <v>7</v>
      </c>
      <c r="AA4" s="2">
        <f>COUNTIFS('OB History'!$B:$B,$A$4,'OB History'!Q:Q, 1)</f>
        <v>4</v>
      </c>
      <c r="AB4" s="2">
        <f>COUNTIFS('OB History'!$B:$B,$A$4,'OB History'!R:R, 1)</f>
        <v>6</v>
      </c>
      <c r="AC4" s="2">
        <f>COUNTIFS('OB History'!$B:$B,$A$4,'OB History'!S:S, 1)</f>
        <v>2</v>
      </c>
      <c r="AD4" s="2">
        <f>COUNTIFS('OB History'!$B:$B,$A$4,'OB History'!T:T, 1)</f>
        <v>1</v>
      </c>
      <c r="AE4" s="2">
        <f>COUNTIFS('OB History'!$B:$B,$A$4,'OB History'!U:U, 1)</f>
        <v>0</v>
      </c>
      <c r="AF4" s="2">
        <f>COUNTIFS('OB History'!$B:$B,$A$4,'OB History'!V:V, 1)</f>
        <v>2</v>
      </c>
      <c r="AG4" s="2">
        <f>COUNTIFS('OB History'!$B:$B,$A$4,'OB History'!W:W, 1)</f>
        <v>10</v>
      </c>
      <c r="AH4" s="2">
        <f>COUNTIFS('OB History'!$B:$B,$A$4,'OB History'!X:X, 1)</f>
        <v>15</v>
      </c>
      <c r="AI4" s="2">
        <f>COUNTIFS('OB History'!$B:$B,$A$4,'OB History'!Y:Y, 1)</f>
        <v>18</v>
      </c>
      <c r="AJ4" s="2">
        <f>COUNTIFS('OB History'!$B:$B,$A$4,'OB History'!Z:Z, 1)</f>
        <v>12</v>
      </c>
    </row>
    <row r="5" spans="1:36" x14ac:dyDescent="0.25">
      <c r="A5" s="2" t="s">
        <v>31</v>
      </c>
      <c r="B5" s="2" t="s">
        <v>70</v>
      </c>
      <c r="C5" s="2" t="s">
        <v>70</v>
      </c>
      <c r="D5" s="3">
        <v>7</v>
      </c>
      <c r="E5" s="3">
        <v>1</v>
      </c>
      <c r="F5" s="3"/>
      <c r="G5" s="3"/>
      <c r="H5" s="12">
        <f>SUMIFS('OB History'!C:C,'OB History'!B:B,A5)</f>
        <v>1211</v>
      </c>
      <c r="I5" s="4">
        <f>AVERAGEIFS('OB History'!C:C,'OB History'!B:B,A5)</f>
        <v>19.532258064516128</v>
      </c>
      <c r="J5" s="4">
        <f t="array" ref="J5">MEDIAN(IF('OB History'!B:B=A5, 'OB History'!C:C))</f>
        <v>19</v>
      </c>
      <c r="K5" s="13">
        <f t="array" ref="K5">MAX(IF('OB History'!B:B=A5, 'OB History'!C:C))</f>
        <v>36</v>
      </c>
      <c r="L5" s="12">
        <f>COUNTIFS('OB History'!B:B,A5,'OB History'!D:D, 1)</f>
        <v>31</v>
      </c>
      <c r="M5" s="2">
        <f>COUNTIFS('OB History'!B:B,A5,'OB History'!D:D, 0)</f>
        <v>31</v>
      </c>
      <c r="N5" s="42">
        <f>LOOKUP(2, 1/('OB History'!$B:$B=A5), 'OB History'!$AD:$AD)</f>
        <v>0.5</v>
      </c>
      <c r="O5" s="12">
        <f>SUMIFS('OB History'!F:F,'OB History'!B:B,A5)</f>
        <v>119</v>
      </c>
      <c r="P5" s="2">
        <f>SUMIFS('OB History'!E:E,'OB History'!B:B,A5)-O5</f>
        <v>128</v>
      </c>
      <c r="Q5" s="42">
        <f>LOOKUP(2, 1/('OB History'!$B:$B=A5), 'OB History'!$AB:$AB)</f>
        <v>0.47548387096774192</v>
      </c>
      <c r="R5" s="12">
        <f>SUMIFS('OB History'!H:H,'OB History'!B:B,A5)</f>
        <v>490</v>
      </c>
      <c r="S5" s="2">
        <f>SUMIFS('OB History'!G:G,'OB History'!B:B,A5)-R5</f>
        <v>518</v>
      </c>
      <c r="T5" s="42">
        <f>LOOKUP(2, 1/('OB History'!$B:$B=A5), 'OB History'!$AC:$AC)</f>
        <v>0.4827419354838709</v>
      </c>
      <c r="U5" s="2">
        <f>COUNTIFS('OB History'!$B:$B,$A$5,'OB History'!K:K, 1)</f>
        <v>10</v>
      </c>
      <c r="V5" s="2">
        <f>COUNTIFS('OB History'!$B:$B,$A$5,'OB History'!L:L, 1)</f>
        <v>8</v>
      </c>
      <c r="W5" s="2">
        <f>COUNTIFS('OB History'!$B:$B,$A$5,'OB History'!M:M, 1)</f>
        <v>4</v>
      </c>
      <c r="X5" s="2">
        <f>COUNTIFS('OB History'!$B:$B,$A$5,'OB History'!N:N, 1)</f>
        <v>14</v>
      </c>
      <c r="Y5" s="2">
        <f>COUNTIFS('OB History'!$B:$B,$A$5,'OB History'!O:O, 1)</f>
        <v>5</v>
      </c>
      <c r="Z5" s="2">
        <f>COUNTIFS('OB History'!$B:$B,$A$5,'OB History'!P:P, 1)</f>
        <v>9</v>
      </c>
      <c r="AA5" s="2">
        <f>COUNTIFS('OB History'!$B:$B,$A$5,'OB History'!Q:Q, 1)</f>
        <v>1</v>
      </c>
      <c r="AB5" s="2">
        <f>COUNTIFS('OB History'!$B:$B,$A$5,'OB History'!R:R, 1)</f>
        <v>4</v>
      </c>
      <c r="AC5" s="2">
        <f>COUNTIFS('OB History'!$B:$B,$A$5,'OB History'!S:S, 1)</f>
        <v>1</v>
      </c>
      <c r="AD5" s="2">
        <f>COUNTIFS('OB History'!$B:$B,$A$5,'OB History'!T:T, 1)</f>
        <v>3</v>
      </c>
      <c r="AE5" s="2">
        <f>COUNTIFS('OB History'!$B:$B,$A$5,'OB History'!U:U, 1)</f>
        <v>0</v>
      </c>
      <c r="AF5" s="2">
        <f>COUNTIFS('OB History'!$B:$B,$A$5,'OB History'!V:V, 1)</f>
        <v>1</v>
      </c>
      <c r="AG5" s="2">
        <f>COUNTIFS('OB History'!$B:$B,$A$5,'OB History'!W:W, 1)</f>
        <v>4</v>
      </c>
      <c r="AH5" s="2">
        <f>COUNTIFS('OB History'!$B:$B,$A$5,'OB History'!X:X, 1)</f>
        <v>16</v>
      </c>
      <c r="AI5" s="2">
        <f>COUNTIFS('OB History'!$B:$B,$A$5,'OB History'!Y:Y, 1)</f>
        <v>15</v>
      </c>
      <c r="AJ5" s="2">
        <f>COUNTIFS('OB History'!$B:$B,$A$5,'OB History'!Z:Z, 1)</f>
        <v>24</v>
      </c>
    </row>
    <row r="6" spans="1:36" x14ac:dyDescent="0.25">
      <c r="A6" s="2" t="s">
        <v>237</v>
      </c>
      <c r="B6" s="2" t="s">
        <v>70</v>
      </c>
      <c r="C6" s="2" t="s">
        <v>70</v>
      </c>
      <c r="D6" s="3">
        <v>1</v>
      </c>
      <c r="E6" s="3"/>
      <c r="F6" s="3"/>
      <c r="G6" s="3"/>
      <c r="H6" s="12">
        <f>SUMIFS('OB History'!C:C,'OB History'!B:B,A6)</f>
        <v>125</v>
      </c>
      <c r="I6" s="4">
        <f>AVERAGEIFS('OB History'!C:C,'OB History'!B:B,A6)</f>
        <v>10.416666666666666</v>
      </c>
      <c r="J6" s="4">
        <f t="array" ref="J6">MEDIAN(IF('OB History'!B:B=A6, 'OB History'!C:C))</f>
        <v>10.5</v>
      </c>
      <c r="K6" s="13">
        <f t="array" ref="K6">MAX(IF('OB History'!B:B=A6, 'OB History'!C:C))</f>
        <v>19</v>
      </c>
      <c r="L6" s="12">
        <f>COUNTIFS('OB History'!B:B,A6,'OB History'!D:D, 1)</f>
        <v>6</v>
      </c>
      <c r="M6" s="2">
        <f>COUNTIFS('OB History'!B:B,A6,'OB History'!D:D, 0)</f>
        <v>6</v>
      </c>
      <c r="N6" s="42">
        <f>LOOKUP(2, 1/('OB History'!$B:$B=A6), 'OB History'!$AD:$AD)</f>
        <v>0.5</v>
      </c>
      <c r="O6" s="12">
        <f>SUMIFS('OB History'!F:F,'OB History'!B:B,A6)</f>
        <v>28</v>
      </c>
      <c r="P6" s="2">
        <f>SUMIFS('OB History'!E:E,'OB History'!B:B,A6)-O6</f>
        <v>25</v>
      </c>
      <c r="Q6" s="42">
        <f>LOOKUP(2, 1/('OB History'!$B:$B=A6), 'OB History'!$AB:$AB)</f>
        <v>0.54583333333333328</v>
      </c>
      <c r="R6" s="12">
        <f>SUMIFS('OB History'!H:H,'OB History'!B:B,A6)</f>
        <v>117</v>
      </c>
      <c r="S6" s="2">
        <f>SUMIFS('OB History'!G:G,'OB History'!B:B,A6)-R6</f>
        <v>104</v>
      </c>
      <c r="T6" s="42">
        <f>LOOKUP(2, 1/('OB History'!$B:$B=A6), 'OB History'!$AC:$AC)</f>
        <v>0.54166666666666663</v>
      </c>
      <c r="U6" s="2">
        <f>COUNTIFS('OB History'!$B:$B,$A$6,'OB History'!K:K, 1)</f>
        <v>3</v>
      </c>
      <c r="V6" s="2">
        <f>COUNTIFS('OB History'!$B:$B,$A$6,'OB History'!L:L, 1)</f>
        <v>2</v>
      </c>
      <c r="W6" s="2">
        <f>COUNTIFS('OB History'!$B:$B,$A$6,'OB History'!M:M, 1)</f>
        <v>0</v>
      </c>
      <c r="X6" s="2">
        <f>COUNTIFS('OB History'!$B:$B,$A$6,'OB History'!N:N, 1)</f>
        <v>4</v>
      </c>
      <c r="Y6" s="2">
        <f>COUNTIFS('OB History'!$B:$B,$A$6,'OB History'!O:O, 1)</f>
        <v>0</v>
      </c>
      <c r="Z6" s="2">
        <f>COUNTIFS('OB History'!$B:$B,$A$6,'OB History'!P:P, 1)</f>
        <v>1</v>
      </c>
      <c r="AA6" s="2">
        <f>COUNTIFS('OB History'!$B:$B,$A$6,'OB History'!Q:Q, 1)</f>
        <v>0</v>
      </c>
      <c r="AB6" s="2">
        <f>COUNTIFS('OB History'!$B:$B,$A$6,'OB History'!R:R, 1)</f>
        <v>2</v>
      </c>
      <c r="AC6" s="2">
        <f>COUNTIFS('OB History'!$B:$B,$A$6,'OB History'!S:S, 1)</f>
        <v>0</v>
      </c>
      <c r="AD6" s="2">
        <f>COUNTIFS('OB History'!$B:$B,$A$6,'OB History'!T:T, 1)</f>
        <v>0</v>
      </c>
      <c r="AE6" s="2">
        <f>COUNTIFS('OB History'!$B:$B,$A$6,'OB History'!U:U, 1)</f>
        <v>0</v>
      </c>
      <c r="AF6" s="2">
        <f>COUNTIFS('OB History'!$B:$B,$A$6,'OB History'!V:V, 1)</f>
        <v>0</v>
      </c>
      <c r="AG6" s="2">
        <f>COUNTIFS('OB History'!$B:$B,$A$6,'OB History'!W:W, 1)</f>
        <v>3</v>
      </c>
      <c r="AH6" s="2">
        <f>COUNTIFS('OB History'!$B:$B,$A$6,'OB History'!X:X, 1)</f>
        <v>4</v>
      </c>
      <c r="AI6" s="2">
        <f>COUNTIFS('OB History'!$B:$B,$A$6,'OB History'!Y:Y, 1)</f>
        <v>4</v>
      </c>
      <c r="AJ6" s="2">
        <f>COUNTIFS('OB History'!$B:$B,$A$6,'OB History'!Z:Z, 1)</f>
        <v>4</v>
      </c>
    </row>
    <row r="7" spans="1:36" x14ac:dyDescent="0.25">
      <c r="A7" s="2" t="s">
        <v>249</v>
      </c>
      <c r="B7" s="2" t="s">
        <v>70</v>
      </c>
      <c r="C7" s="2" t="s">
        <v>70</v>
      </c>
      <c r="D7" s="3"/>
      <c r="E7" s="3"/>
      <c r="F7" s="3"/>
      <c r="G7" s="3"/>
      <c r="H7" s="12">
        <f>SUMIFS('OB History'!C:C,'OB History'!B:B,A7)</f>
        <v>10</v>
      </c>
      <c r="I7" s="4">
        <f>AVERAGEIFS('OB History'!C:C,'OB History'!B:B,A7)</f>
        <v>5</v>
      </c>
      <c r="J7" s="4">
        <f t="array" ref="J7">MEDIAN(IF('OB History'!B:B=A7, 'OB History'!C:C))</f>
        <v>5</v>
      </c>
      <c r="K7" s="13">
        <f t="array" ref="K7">MAX(IF('OB History'!B:B=A7, 'OB History'!C:C))</f>
        <v>5</v>
      </c>
      <c r="L7" s="12">
        <f>COUNTIFS('OB History'!B:B,A7,'OB History'!D:D, 1)</f>
        <v>0</v>
      </c>
      <c r="M7" s="2">
        <f>COUNTIFS('OB History'!B:B,A7,'OB History'!D:D, 0)</f>
        <v>2</v>
      </c>
      <c r="N7" s="42">
        <f>LOOKUP(2, 1/('OB History'!$B:$B=A7), 'OB History'!$AD:$AD)</f>
        <v>0</v>
      </c>
      <c r="O7" s="12">
        <f>SUMIFS('OB History'!F:F,'OB History'!B:B,A7)</f>
        <v>3</v>
      </c>
      <c r="P7" s="2">
        <f>SUMIFS('OB History'!E:E,'OB History'!B:B,A7)-O7</f>
        <v>6</v>
      </c>
      <c r="Q7" s="42">
        <f>LOOKUP(2, 1/('OB History'!$B:$B=A7), 'OB History'!$AB:$AB)</f>
        <v>0.32500000000000001</v>
      </c>
      <c r="R7" s="12">
        <f>SUMIFS('OB History'!H:H,'OB History'!B:B,A7)</f>
        <v>14</v>
      </c>
      <c r="S7" s="2">
        <f>SUMIFS('OB History'!G:G,'OB History'!B:B,A7)-R7</f>
        <v>22</v>
      </c>
      <c r="T7" s="42">
        <f>LOOKUP(2, 1/('OB History'!$B:$B=A7), 'OB History'!$AC:$AC)</f>
        <v>0.39</v>
      </c>
      <c r="U7" s="2">
        <f>COUNTIFS('OB History'!$B:$B,$A$7,'OB History'!K:K, 1)</f>
        <v>0</v>
      </c>
      <c r="V7" s="2">
        <f>COUNTIFS('OB History'!$B:$B,$A$7,'OB History'!L:L, 1)</f>
        <v>0</v>
      </c>
      <c r="W7" s="2">
        <f>COUNTIFS('OB History'!$B:$B,$A$7,'OB History'!M:M, 1)</f>
        <v>0</v>
      </c>
      <c r="X7" s="2">
        <f>COUNTIFS('OB History'!$B:$B,$A$7,'OB History'!N:N, 1)</f>
        <v>0</v>
      </c>
      <c r="Y7" s="2">
        <f>COUNTIFS('OB History'!$B:$B,$A$7,'OB History'!O:O, 1)</f>
        <v>1</v>
      </c>
      <c r="Z7" s="2">
        <f>COUNTIFS('OB History'!$B:$B,$A$7,'OB History'!P:P, 1)</f>
        <v>0</v>
      </c>
      <c r="AA7" s="2">
        <f>COUNTIFS('OB History'!$B:$B,$A$7,'OB History'!Q:Q, 1)</f>
        <v>0</v>
      </c>
      <c r="AB7" s="2">
        <f>COUNTIFS('OB History'!$B:$B,$A$7,'OB History'!R:R, 1)</f>
        <v>1</v>
      </c>
      <c r="AC7" s="2">
        <f>COUNTIFS('OB History'!$B:$B,$A$7,'OB History'!S:S, 1)</f>
        <v>0</v>
      </c>
      <c r="AD7" s="2">
        <f>COUNTIFS('OB History'!$B:$B,$A$7,'OB History'!T:T, 1)</f>
        <v>0</v>
      </c>
      <c r="AE7" s="2">
        <f>COUNTIFS('OB History'!$B:$B,$A$7,'OB History'!U:U, 1)</f>
        <v>0</v>
      </c>
      <c r="AF7" s="2">
        <f>COUNTIFS('OB History'!$B:$B,$A$7,'OB History'!V:V, 1)</f>
        <v>0</v>
      </c>
      <c r="AG7" s="2">
        <f>COUNTIFS('OB History'!$B:$B,$A$7,'OB History'!W:W, 1)</f>
        <v>0</v>
      </c>
      <c r="AH7" s="2">
        <f>COUNTIFS('OB History'!$B:$B,$A$7,'OB History'!X:X, 1)</f>
        <v>0</v>
      </c>
      <c r="AI7" s="2">
        <f>COUNTIFS('OB History'!$B:$B,$A$7,'OB History'!Y:Y, 1)</f>
        <v>1</v>
      </c>
      <c r="AJ7" s="2">
        <f>COUNTIFS('OB History'!$B:$B,$A$7,'OB History'!Z:Z, 1)</f>
        <v>0</v>
      </c>
    </row>
    <row r="8" spans="1:36" x14ac:dyDescent="0.25">
      <c r="A8" s="2" t="s">
        <v>65</v>
      </c>
      <c r="B8" s="2" t="s">
        <v>54</v>
      </c>
      <c r="C8" s="1" t="s">
        <v>131</v>
      </c>
      <c r="D8" s="3">
        <v>3</v>
      </c>
      <c r="E8" s="3">
        <v>2</v>
      </c>
      <c r="F8" s="3"/>
      <c r="G8" s="3"/>
      <c r="H8" s="12">
        <f>SUMIFS('OB History'!C:C,'OB History'!B:B,A8)</f>
        <v>668</v>
      </c>
      <c r="I8" s="4">
        <f>AVERAGEIFS('OB History'!C:C,'OB History'!B:B,A8)</f>
        <v>19.647058823529413</v>
      </c>
      <c r="J8" s="4">
        <f t="array" ref="J8">MEDIAN(IF('OB History'!B:B=A8, 'OB History'!C:C))</f>
        <v>19</v>
      </c>
      <c r="K8" s="13">
        <f t="array" ref="K8">MAX(IF('OB History'!B:B=A8, 'OB History'!C:C))</f>
        <v>37</v>
      </c>
      <c r="L8" s="12">
        <f>COUNTIFS('OB History'!B:B,A8,'OB History'!D:D, 1)</f>
        <v>24</v>
      </c>
      <c r="M8" s="2">
        <f>COUNTIFS('OB History'!B:B,A8,'OB History'!D:D, 0)</f>
        <v>10</v>
      </c>
      <c r="N8" s="42">
        <f>LOOKUP(2, 1/('OB History'!$B:$B=A8), 'OB History'!$AD:$AD)</f>
        <v>0.70588235294117652</v>
      </c>
      <c r="O8" s="12">
        <f>SUMIFS('OB History'!F:F,'OB History'!B:B,A8)</f>
        <v>84</v>
      </c>
      <c r="P8" s="2">
        <f>SUMIFS('OB History'!E:E,'OB History'!B:B,A8)-O8</f>
        <v>58</v>
      </c>
      <c r="Q8" s="42">
        <f>LOOKUP(2, 1/('OB History'!$B:$B=A8), 'OB History'!$AB:$AB)</f>
        <v>0.59911764705882364</v>
      </c>
      <c r="R8" s="12">
        <f>SUMIFS('OB History'!H:H,'OB History'!B:B,A8)</f>
        <v>314</v>
      </c>
      <c r="S8" s="2">
        <f>SUMIFS('OB History'!G:G,'OB History'!B:B,A8)-R8</f>
        <v>272</v>
      </c>
      <c r="T8" s="42">
        <f>LOOKUP(2, 1/('OB History'!$B:$B=A8), 'OB History'!$AC:$AC)</f>
        <v>0.54529411764705882</v>
      </c>
      <c r="U8" s="2">
        <f>COUNTIFS('OB History'!$B:$B,$A$8,'OB History'!K:K, 1)</f>
        <v>9</v>
      </c>
      <c r="V8" s="2">
        <f>COUNTIFS('OB History'!$B:$B,$A$8,'OB History'!L:L, 1)</f>
        <v>9</v>
      </c>
      <c r="W8" s="2">
        <f>COUNTIFS('OB History'!$B:$B,$A$8,'OB History'!M:M, 1)</f>
        <v>4</v>
      </c>
      <c r="X8" s="2">
        <f>COUNTIFS('OB History'!$B:$B,$A$8,'OB History'!N:N, 1)</f>
        <v>5</v>
      </c>
      <c r="Y8" s="2">
        <f>COUNTIFS('OB History'!$B:$B,$A$8,'OB History'!O:O, 1)</f>
        <v>7</v>
      </c>
      <c r="Z8" s="2">
        <f>COUNTIFS('OB History'!$B:$B,$A$8,'OB History'!P:P, 1)</f>
        <v>4</v>
      </c>
      <c r="AA8" s="2">
        <f>COUNTIFS('OB History'!$B:$B,$A$8,'OB History'!Q:Q, 1)</f>
        <v>1</v>
      </c>
      <c r="AB8" s="2">
        <f>COUNTIFS('OB History'!$B:$B,$A$8,'OB History'!R:R, 1)</f>
        <v>3</v>
      </c>
      <c r="AC8" s="2">
        <f>COUNTIFS('OB History'!$B:$B,$A$8,'OB History'!S:S, 1)</f>
        <v>0</v>
      </c>
      <c r="AD8" s="2">
        <f>COUNTIFS('OB History'!$B:$B,$A$8,'OB History'!T:T, 1)</f>
        <v>1</v>
      </c>
      <c r="AE8" s="2">
        <f>COUNTIFS('OB History'!$B:$B,$A$8,'OB History'!U:U, 1)</f>
        <v>1</v>
      </c>
      <c r="AF8" s="2">
        <f>COUNTIFS('OB History'!$B:$B,$A$8,'OB History'!V:V, 1)</f>
        <v>1</v>
      </c>
      <c r="AG8" s="2">
        <f>COUNTIFS('OB History'!$B:$B,$A$8,'OB History'!W:W, 1)</f>
        <v>3</v>
      </c>
      <c r="AH8" s="2">
        <f>COUNTIFS('OB History'!$B:$B,$A$8,'OB History'!X:X, 1)</f>
        <v>11</v>
      </c>
      <c r="AI8" s="2">
        <f>COUNTIFS('OB History'!$B:$B,$A$8,'OB History'!Y:Y, 1)</f>
        <v>12</v>
      </c>
      <c r="AJ8" s="2">
        <f>COUNTIFS('OB History'!$B:$B,$A$8,'OB History'!Z:Z, 1)</f>
        <v>10</v>
      </c>
    </row>
    <row r="9" spans="1:36" x14ac:dyDescent="0.25">
      <c r="A9" s="2" t="s">
        <v>28</v>
      </c>
      <c r="B9" s="2" t="s">
        <v>70</v>
      </c>
      <c r="C9" s="2" t="s">
        <v>70</v>
      </c>
      <c r="D9" s="3"/>
      <c r="E9" s="3"/>
      <c r="F9" s="3"/>
      <c r="G9" s="3"/>
      <c r="H9" s="12">
        <f>SUMIFS('OB History'!C:C,'OB History'!B:B,A9)</f>
        <v>192</v>
      </c>
      <c r="I9" s="4">
        <f>AVERAGEIFS('OB History'!C:C,'OB History'!B:B,A9)</f>
        <v>12</v>
      </c>
      <c r="J9" s="4">
        <f t="array" ref="J9">MEDIAN(IF('OB History'!B:B=A9, 'OB History'!C:C))</f>
        <v>11.5</v>
      </c>
      <c r="K9" s="13">
        <f t="array" ref="K9">MAX(IF('OB History'!B:B=A9, 'OB History'!C:C))</f>
        <v>21</v>
      </c>
      <c r="L9" s="12">
        <f>COUNTIFS('OB History'!B:B,A9,'OB History'!D:D, 1)</f>
        <v>8</v>
      </c>
      <c r="M9" s="2">
        <f>COUNTIFS('OB History'!B:B,A9,'OB History'!D:D, 0)</f>
        <v>8</v>
      </c>
      <c r="N9" s="42">
        <f>LOOKUP(2, 1/('OB History'!$B:$B=A9), 'OB History'!$AD:$AD)</f>
        <v>0.5</v>
      </c>
      <c r="O9" s="12">
        <f>SUMIFS('OB History'!F:F,'OB History'!B:B,A9)</f>
        <v>34</v>
      </c>
      <c r="P9" s="2">
        <f>SUMIFS('OB History'!E:E,'OB History'!B:B,A9)-O9</f>
        <v>30</v>
      </c>
      <c r="Q9" s="42">
        <f>LOOKUP(2, 1/('OB History'!$B:$B=A9), 'OB History'!$AB:$AB)</f>
        <v>0.55000000000000004</v>
      </c>
      <c r="R9" s="12">
        <f>SUMIFS('OB History'!H:H,'OB History'!B:B,'Old Bow v2'!A9)</f>
        <v>145</v>
      </c>
      <c r="S9" s="2">
        <f>SUMIFS('OB History'!G:G,'OB History'!B:B,'Old Bow v2'!A9)-R9</f>
        <v>128</v>
      </c>
      <c r="T9" s="42">
        <f>LOOKUP(2, 1/('OB History'!$B:$B=A9), 'OB History'!$AC:$AC)</f>
        <v>0.55249999999999999</v>
      </c>
      <c r="U9" s="2">
        <f>COUNTIFS('OB History'!$B:$B,$A$9,'OB History'!K:K, 1)</f>
        <v>2</v>
      </c>
      <c r="V9" s="2">
        <f>COUNTIFS('OB History'!$B:$B,$A$9,'OB History'!L:L, 1)</f>
        <v>7</v>
      </c>
      <c r="W9" s="2">
        <f>COUNTIFS('OB History'!$B:$B,$A$9,'OB History'!M:M, 1)</f>
        <v>0</v>
      </c>
      <c r="X9" s="2">
        <f>COUNTIFS('OB History'!$B:$B,$A$9,'OB History'!N:N, 1)</f>
        <v>4</v>
      </c>
      <c r="Y9" s="2">
        <f>COUNTIFS('OB History'!$B:$B,$A$9,'OB History'!O:O, 1)</f>
        <v>2</v>
      </c>
      <c r="Z9" s="2">
        <f>COUNTIFS('OB History'!$B:$B,$A$9,'OB History'!P:P, 1)</f>
        <v>2</v>
      </c>
      <c r="AA9" s="2">
        <f>COUNTIFS('OB History'!$B:$B,$A$9,'OB History'!Q:Q, 1)</f>
        <v>1</v>
      </c>
      <c r="AB9" s="2">
        <f>COUNTIFS('OB History'!$B:$B,$A$9,'OB History'!R:R, 1)</f>
        <v>2</v>
      </c>
      <c r="AC9" s="2">
        <f>COUNTIFS('OB History'!$B:$B,$A$9,'OB History'!S:S, 1)</f>
        <v>0</v>
      </c>
      <c r="AD9" s="2">
        <f>COUNTIFS('OB History'!$B:$B,$A$9,'OB History'!T:T, 1)</f>
        <v>0</v>
      </c>
      <c r="AE9" s="2">
        <f>COUNTIFS('OB History'!$B:$B,$A$9,'OB History'!U:U, 1)</f>
        <v>0</v>
      </c>
      <c r="AF9" s="2">
        <f>COUNTIFS('OB History'!$B:$B,$A$9,'OB History'!V:V, 1)</f>
        <v>0</v>
      </c>
      <c r="AG9" s="2">
        <f>COUNTIFS('OB History'!$B:$B,$A$9,'OB History'!W:W, 1)</f>
        <v>1</v>
      </c>
      <c r="AH9" s="2">
        <f>COUNTIFS('OB History'!$B:$B,$A$9,'OB History'!X:X, 1)</f>
        <v>5</v>
      </c>
      <c r="AI9" s="2">
        <f>COUNTIFS('OB History'!$B:$B,$A$9,'OB History'!Y:Y, 1)</f>
        <v>5</v>
      </c>
      <c r="AJ9" s="2">
        <f>COUNTIFS('OB History'!$B:$B,$A$9,'OB History'!Z:Z, 1)</f>
        <v>3</v>
      </c>
    </row>
    <row r="10" spans="1:36" x14ac:dyDescent="0.25">
      <c r="A10" s="2" t="s">
        <v>29</v>
      </c>
      <c r="B10" s="6" t="s">
        <v>98</v>
      </c>
      <c r="C10" s="2" t="s">
        <v>70</v>
      </c>
      <c r="D10" s="3"/>
      <c r="E10" s="3"/>
      <c r="F10" s="3"/>
      <c r="G10" s="3"/>
      <c r="H10" s="12">
        <f>SUMIFS('OB History'!C:C,'OB History'!B:B,A10)</f>
        <v>734</v>
      </c>
      <c r="I10" s="4">
        <f>AVERAGEIFS('OB History'!C:C,'OB History'!B:B,A10)</f>
        <v>12.032786885245901</v>
      </c>
      <c r="J10" s="4">
        <f t="array" ref="J10">MEDIAN(IF('OB History'!B:B=A10, 'OB History'!C:C))</f>
        <v>12</v>
      </c>
      <c r="K10" s="13">
        <f t="array" ref="K10">MAX(IF('OB History'!B:B=A10, 'OB History'!C:C))</f>
        <v>32</v>
      </c>
      <c r="L10" s="12">
        <f>COUNTIFS('OB History'!B:B,A10,'OB History'!D:D, 1)</f>
        <v>33</v>
      </c>
      <c r="M10" s="2">
        <f>COUNTIFS('OB History'!B:B,A10,'OB History'!D:D, 0)</f>
        <v>28</v>
      </c>
      <c r="N10" s="42">
        <f>LOOKUP(2, 1/('OB History'!$B:$B=A10), 'OB History'!$AD:$AD)</f>
        <v>0.54098360655737709</v>
      </c>
      <c r="O10" s="12">
        <f>SUMIFS('OB History'!F:F,'OB History'!B:B,A10)</f>
        <v>124</v>
      </c>
      <c r="P10" s="2">
        <f>SUMIFS('OB History'!E:E,'OB History'!B:B,A10)-O10</f>
        <v>124</v>
      </c>
      <c r="Q10" s="42">
        <f>LOOKUP(2, 1/('OB History'!$B:$B=A10), 'OB History'!$AB:$AB)</f>
        <v>0.48852459016393446</v>
      </c>
      <c r="R10" s="12">
        <f>SUMIFS('OB History'!H:H,'OB History'!B:B,'Old Bow v2'!A10)</f>
        <v>512</v>
      </c>
      <c r="S10" s="2">
        <f>SUMIFS('OB History'!G:G,'OB History'!B:B,'Old Bow v2'!A10)-R10</f>
        <v>508</v>
      </c>
      <c r="T10" s="42">
        <f>LOOKUP(2, 1/('OB History'!$B:$B=A10), 'OB History'!$AC:$AC)</f>
        <v>0.49573770491803276</v>
      </c>
      <c r="U10" s="2">
        <f>COUNTIFS('OB History'!$B:$B,$A$10,'OB History'!K:K, 1)</f>
        <v>11</v>
      </c>
      <c r="V10" s="2">
        <f>COUNTIFS('OB History'!$B:$B,$A$10,'OB History'!L:L, 1)</f>
        <v>9</v>
      </c>
      <c r="W10" s="2">
        <f>COUNTIFS('OB History'!$B:$B,$A$10,'OB History'!M:M, 1)</f>
        <v>3</v>
      </c>
      <c r="X10" s="2">
        <f>COUNTIFS('OB History'!$B:$B,$A$10,'OB History'!N:N, 1)</f>
        <v>19</v>
      </c>
      <c r="Y10" s="2">
        <f>COUNTIFS('OB History'!$B:$B,$A$10,'OB History'!O:O, 1)</f>
        <v>6</v>
      </c>
      <c r="Z10" s="2">
        <f>COUNTIFS('OB History'!$B:$B,$A$10,'OB History'!P:P, 1)</f>
        <v>10</v>
      </c>
      <c r="AA10" s="2">
        <f>COUNTIFS('OB History'!$B:$B,$A$10,'OB History'!Q:Q, 1)</f>
        <v>0</v>
      </c>
      <c r="AB10" s="2">
        <f>COUNTIFS('OB History'!$B:$B,$A$10,'OB History'!R:R, 1)</f>
        <v>3</v>
      </c>
      <c r="AC10" s="2">
        <f>COUNTIFS('OB History'!$B:$B,$A$10,'OB History'!S:S, 1)</f>
        <v>2</v>
      </c>
      <c r="AD10" s="2">
        <f>COUNTIFS('OB History'!$B:$B,$A$10,'OB History'!T:T, 1)</f>
        <v>1</v>
      </c>
      <c r="AE10" s="2">
        <f>COUNTIFS('OB History'!$B:$B,$A$10,'OB History'!U:U, 1)</f>
        <v>0</v>
      </c>
      <c r="AF10" s="2">
        <f>COUNTIFS('OB History'!$B:$B,$A$10,'OB History'!V:V, 1)</f>
        <v>0</v>
      </c>
      <c r="AG10" s="2">
        <f>COUNTIFS('OB History'!$B:$B,$A$10,'OB History'!W:W, 1)</f>
        <v>12</v>
      </c>
      <c r="AH10" s="2">
        <f>COUNTIFS('OB History'!$B:$B,$A$10,'OB History'!X:X, 1)</f>
        <v>21</v>
      </c>
      <c r="AI10" s="2">
        <f>COUNTIFS('OB History'!$B:$B,$A$10,'OB History'!Y:Y, 1)</f>
        <v>9</v>
      </c>
      <c r="AJ10" s="2">
        <f>COUNTIFS('OB History'!$B:$B,$A$10,'OB History'!Z:Z, 1)</f>
        <v>18</v>
      </c>
    </row>
    <row r="11" spans="1:36" x14ac:dyDescent="0.25">
      <c r="A11" s="2" t="s">
        <v>17</v>
      </c>
      <c r="B11" s="2" t="s">
        <v>70</v>
      </c>
      <c r="C11" s="2" t="s">
        <v>70</v>
      </c>
      <c r="D11" s="3">
        <v>1</v>
      </c>
      <c r="E11" s="3">
        <v>1</v>
      </c>
      <c r="F11" s="3"/>
      <c r="G11" s="3"/>
      <c r="H11" s="12">
        <f>SUMIFS('OB History'!C:C,'OB History'!B:B,A11)</f>
        <v>1035</v>
      </c>
      <c r="I11" s="4">
        <f>AVERAGEIFS('OB History'!C:C,'OB History'!B:B,A11)</f>
        <v>11.896551724137931</v>
      </c>
      <c r="J11" s="4">
        <f t="array" ref="J11">MEDIAN(IF('OB History'!B:B=A11, 'OB History'!C:C))</f>
        <v>11</v>
      </c>
      <c r="K11" s="13">
        <f t="array" ref="K11">MAX(IF('OB History'!B:B=A11, 'OB History'!C:C))</f>
        <v>26</v>
      </c>
      <c r="L11" s="12">
        <f>COUNTIFS('OB History'!B:B,A11,'OB History'!D:D, 1)</f>
        <v>39</v>
      </c>
      <c r="M11" s="2">
        <f>COUNTIFS('OB History'!B:B,A11,'OB History'!D:D, 0)</f>
        <v>48</v>
      </c>
      <c r="N11" s="42">
        <f>LOOKUP(2, 1/('OB History'!$B:$B=A11), 'OB History'!$AD:$AD)</f>
        <v>0.44827586206896552</v>
      </c>
      <c r="O11" s="12">
        <f>SUMIFS('OB History'!F:F,'OB History'!B:B,A11)</f>
        <v>176</v>
      </c>
      <c r="P11" s="2">
        <f>SUMIFS('OB History'!E:E,'OB History'!B:B,A11)-O11</f>
        <v>185</v>
      </c>
      <c r="Q11" s="42">
        <f>LOOKUP(2, 1/('OB History'!$B:$B=A11), 'OB History'!$AB:$AB)</f>
        <v>0.49425287356321829</v>
      </c>
      <c r="R11" s="12">
        <f>SUMIFS('OB History'!H:H,'OB History'!B:B,'Old Bow v2'!A11)</f>
        <v>734</v>
      </c>
      <c r="S11" s="2">
        <f>SUMIFS('OB History'!G:G,'OB History'!B:B,'Old Bow v2'!A11)-R11</f>
        <v>755</v>
      </c>
      <c r="T11" s="42">
        <f>LOOKUP(2, 1/('OB History'!$B:$B=A11), 'OB History'!$AC:$AC)</f>
        <v>0.49356321839080464</v>
      </c>
      <c r="U11" s="2">
        <f>COUNTIFS('OB History'!$B:$B,$A$11,'OB History'!K:K, 1)</f>
        <v>17</v>
      </c>
      <c r="V11" s="2">
        <f>COUNTIFS('OB History'!$B:$B,$A$11,'OB History'!L:L, 1)</f>
        <v>11</v>
      </c>
      <c r="W11" s="2">
        <f>COUNTIFS('OB History'!$B:$B,$A$11,'OB History'!M:M, 1)</f>
        <v>2</v>
      </c>
      <c r="X11" s="2">
        <f>COUNTIFS('OB History'!$B:$B,$A$11,'OB History'!N:N, 1)</f>
        <v>26</v>
      </c>
      <c r="Y11" s="2">
        <f>COUNTIFS('OB History'!$B:$B,$A$11,'OB History'!O:O, 1)</f>
        <v>4</v>
      </c>
      <c r="Z11" s="2">
        <f>COUNTIFS('OB History'!$B:$B,$A$11,'OB History'!P:P, 1)</f>
        <v>15</v>
      </c>
      <c r="AA11" s="2">
        <f>COUNTIFS('OB History'!$B:$B,$A$11,'OB History'!Q:Q, 1)</f>
        <v>2</v>
      </c>
      <c r="AB11" s="2">
        <f>COUNTIFS('OB History'!$B:$B,$A$11,'OB History'!R:R, 1)</f>
        <v>2</v>
      </c>
      <c r="AC11" s="2">
        <f>COUNTIFS('OB History'!$B:$B,$A$11,'OB History'!S:S, 1)</f>
        <v>4</v>
      </c>
      <c r="AD11" s="2">
        <f>COUNTIFS('OB History'!$B:$B,$A$11,'OB History'!T:T, 1)</f>
        <v>0</v>
      </c>
      <c r="AE11" s="2">
        <f>COUNTIFS('OB History'!$B:$B,$A$11,'OB History'!U:U, 1)</f>
        <v>1</v>
      </c>
      <c r="AF11" s="2">
        <f>COUNTIFS('OB History'!$B:$B,$A$11,'OB History'!V:V, 1)</f>
        <v>3</v>
      </c>
      <c r="AG11" s="2">
        <f>COUNTIFS('OB History'!$B:$B,$A$11,'OB History'!W:W, 1)</f>
        <v>12</v>
      </c>
      <c r="AH11" s="2">
        <f>COUNTIFS('OB History'!$B:$B,$A$11,'OB History'!X:X, 1)</f>
        <v>33</v>
      </c>
      <c r="AI11" s="2">
        <f>COUNTIFS('OB History'!$B:$B,$A$11,'OB History'!Y:Y, 1)</f>
        <v>11</v>
      </c>
      <c r="AJ11" s="2">
        <f>COUNTIFS('OB History'!$B:$B,$A$11,'OB History'!Z:Z, 1)</f>
        <v>32</v>
      </c>
    </row>
    <row r="12" spans="1:36" x14ac:dyDescent="0.25">
      <c r="A12" s="1" t="s">
        <v>36</v>
      </c>
      <c r="B12" s="6" t="s">
        <v>54</v>
      </c>
      <c r="C12" s="2" t="s">
        <v>70</v>
      </c>
      <c r="D12" s="3"/>
      <c r="E12" s="3">
        <v>1</v>
      </c>
      <c r="F12" s="3"/>
      <c r="G12" s="3"/>
      <c r="H12" s="12">
        <f>SUMIFS('OB History'!C:C,'OB History'!B:B,A12)</f>
        <v>381</v>
      </c>
      <c r="I12" s="4">
        <f>AVERAGEIFS('OB History'!C:C,'OB History'!B:B,A12)</f>
        <v>15.875</v>
      </c>
      <c r="J12" s="4">
        <f t="array" ref="J12">MEDIAN(IF('OB History'!B:B=A12, 'OB History'!C:C))</f>
        <v>13</v>
      </c>
      <c r="K12" s="13">
        <f t="array" ref="K12">MAX(IF('OB History'!B:B=A12, 'OB History'!C:C))</f>
        <v>42</v>
      </c>
      <c r="L12" s="12">
        <f>COUNTIFS('OB History'!B:B,A12,'OB History'!D:D, 1)</f>
        <v>11</v>
      </c>
      <c r="M12" s="2">
        <f>COUNTIFS('OB History'!B:B,A12,'OB History'!D:D, 0)</f>
        <v>13</v>
      </c>
      <c r="N12" s="42">
        <f>LOOKUP(2, 1/('OB History'!$B:$B=A12), 'OB History'!$AD:$AD)</f>
        <v>0.45833333333333331</v>
      </c>
      <c r="O12" s="12">
        <f>SUMIFS('OB History'!F:F,'OB History'!B:B,A12)</f>
        <v>46</v>
      </c>
      <c r="P12" s="2">
        <f>SUMIFS('OB History'!E:E,'OB History'!B:B,A12)-O12</f>
        <v>50</v>
      </c>
      <c r="Q12" s="42">
        <f>LOOKUP(2, 1/('OB History'!$B:$B=A12), 'OB History'!$AB:$AB)</f>
        <v>0.47083333333333338</v>
      </c>
      <c r="R12" s="12">
        <f>SUMIFS('OB History'!H:H,'OB History'!B:B,'Old Bow v2'!A12)</f>
        <v>187</v>
      </c>
      <c r="S12" s="2">
        <f>SUMIFS('OB History'!G:G,'OB History'!B:B,'Old Bow v2'!A12)-R12</f>
        <v>209</v>
      </c>
      <c r="T12" s="42">
        <f>LOOKUP(2, 1/('OB History'!$B:$B=A12), 'OB History'!$AC:$AC)</f>
        <v>0.45791666666666675</v>
      </c>
      <c r="U12" s="2">
        <f>COUNTIFS('OB History'!$B:$B,$A$12,'OB History'!K:K, 1)</f>
        <v>7</v>
      </c>
      <c r="V12" s="2">
        <f>COUNTIFS('OB History'!$B:$B,$A$12,'OB History'!L:L, 1)</f>
        <v>4</v>
      </c>
      <c r="W12" s="2">
        <f>COUNTIFS('OB History'!$B:$B,$A$12,'OB History'!M:M, 1)</f>
        <v>3</v>
      </c>
      <c r="X12" s="2">
        <f>COUNTIFS('OB History'!$B:$B,$A$12,'OB History'!N:N, 1)</f>
        <v>4</v>
      </c>
      <c r="Y12" s="2">
        <f>COUNTIFS('OB History'!$B:$B,$A$12,'OB History'!O:O, 1)</f>
        <v>1</v>
      </c>
      <c r="Z12" s="2">
        <f>COUNTIFS('OB History'!$B:$B,$A$12,'OB History'!P:P, 1)</f>
        <v>1</v>
      </c>
      <c r="AA12" s="2">
        <f>COUNTIFS('OB History'!$B:$B,$A$12,'OB History'!Q:Q, 1)</f>
        <v>0</v>
      </c>
      <c r="AB12" s="2">
        <f>COUNTIFS('OB History'!$B:$B,$A$12,'OB History'!R:R, 1)</f>
        <v>0</v>
      </c>
      <c r="AC12" s="2">
        <f>COUNTIFS('OB History'!$B:$B,$A$12,'OB History'!S:S, 1)</f>
        <v>0</v>
      </c>
      <c r="AD12" s="2">
        <f>COUNTIFS('OB History'!$B:$B,$A$12,'OB History'!T:T, 1)</f>
        <v>0</v>
      </c>
      <c r="AE12" s="2">
        <f>COUNTIFS('OB History'!$B:$B,$A$12,'OB History'!U:U, 1)</f>
        <v>1</v>
      </c>
      <c r="AF12" s="2">
        <f>COUNTIFS('OB History'!$B:$B,$A$12,'OB History'!V:V, 1)</f>
        <v>2</v>
      </c>
      <c r="AG12" s="2">
        <f>COUNTIFS('OB History'!$B:$B,$A$12,'OB History'!W:W, 1)</f>
        <v>4</v>
      </c>
      <c r="AH12" s="2">
        <f>COUNTIFS('OB History'!$B:$B,$A$12,'OB History'!X:X, 1)</f>
        <v>6</v>
      </c>
      <c r="AI12" s="2">
        <f>COUNTIFS('OB History'!$B:$B,$A$12,'OB History'!Y:Y, 1)</f>
        <v>6</v>
      </c>
      <c r="AJ12" s="2">
        <f>COUNTIFS('OB History'!$B:$B,$A$12,'OB History'!Z:Z, 1)</f>
        <v>6</v>
      </c>
    </row>
    <row r="13" spans="1:36" x14ac:dyDescent="0.25">
      <c r="A13" s="1" t="s">
        <v>150</v>
      </c>
      <c r="B13" s="6" t="s">
        <v>70</v>
      </c>
      <c r="C13" s="2" t="s">
        <v>70</v>
      </c>
      <c r="D13" s="3">
        <v>1</v>
      </c>
      <c r="E13" s="3"/>
      <c r="F13" s="3"/>
      <c r="G13" s="3"/>
      <c r="H13" s="12">
        <f>SUMIFS('OB History'!C:C,'OB History'!B:B,A13)</f>
        <v>388</v>
      </c>
      <c r="I13" s="4">
        <f>AVERAGEIFS('OB History'!C:C,'OB History'!B:B,A13)</f>
        <v>18.476190476190474</v>
      </c>
      <c r="J13" s="4">
        <f t="array" ref="J13">MEDIAN(IF('OB History'!B:B=A13, 'OB History'!C:C))</f>
        <v>16</v>
      </c>
      <c r="K13" s="13">
        <f t="array" ref="K13">MAX(IF('OB History'!B:B=A13, 'OB History'!C:C))</f>
        <v>34</v>
      </c>
      <c r="L13" s="12">
        <f>COUNTIFS('OB History'!B:B,A13,'OB History'!D:D, 1)</f>
        <v>18</v>
      </c>
      <c r="M13" s="2">
        <f>COUNTIFS('OB History'!B:B,A13,'OB History'!D:D, 0)</f>
        <v>3</v>
      </c>
      <c r="N13" s="42">
        <f>LOOKUP(2, 1/('OB History'!$B:$B=A13), 'OB History'!$AD:$AD)</f>
        <v>0.8571428571428571</v>
      </c>
      <c r="O13" s="12">
        <f>SUMIFS('OB History'!F:F,'OB History'!B:B,A13)</f>
        <v>58</v>
      </c>
      <c r="P13" s="2">
        <f>SUMIFS('OB History'!E:E,'OB History'!B:B,A13)-O13</f>
        <v>24</v>
      </c>
      <c r="Q13" s="42">
        <f>LOOKUP(2, 1/('OB History'!$B:$B=A13), 'OB History'!$AB:$AB)</f>
        <v>0.73666666666666658</v>
      </c>
      <c r="R13" s="12">
        <f>SUMIFS('OB History'!H:H,'OB History'!B:B,'Old Bow v2'!A13)</f>
        <v>200</v>
      </c>
      <c r="S13" s="2">
        <f>SUMIFS('OB History'!G:G,'OB History'!B:B,'Old Bow v2'!A13)-R13</f>
        <v>140</v>
      </c>
      <c r="T13" s="42">
        <f>LOOKUP(2, 1/('OB History'!$B:$B=A13), 'OB History'!$AC:$AC)</f>
        <v>0.60190476190476205</v>
      </c>
      <c r="U13" s="2">
        <f>COUNTIFS('OB History'!$B:$B,$A$13,'OB History'!K:K, 1)</f>
        <v>5</v>
      </c>
      <c r="V13" s="2">
        <f>COUNTIFS('OB History'!$B:$B,$A$13,'OB History'!L:L, 1)</f>
        <v>4</v>
      </c>
      <c r="W13" s="2">
        <f>COUNTIFS('OB History'!$B:$B,$A$13,'OB History'!M:M, 1)</f>
        <v>3</v>
      </c>
      <c r="X13" s="2">
        <f>COUNTIFS('OB History'!$B:$B,$A$13,'OB History'!N:N, 1)</f>
        <v>9</v>
      </c>
      <c r="Y13" s="2">
        <f>COUNTIFS('OB History'!$B:$B,$A$13,'OB History'!O:O, 1)</f>
        <v>1</v>
      </c>
      <c r="Z13" s="2">
        <f>COUNTIFS('OB History'!$B:$B,$A$13,'OB History'!P:P, 1)</f>
        <v>2</v>
      </c>
      <c r="AA13" s="2">
        <f>COUNTIFS('OB History'!$B:$B,$A$13,'OB History'!Q:Q, 1)</f>
        <v>2</v>
      </c>
      <c r="AB13" s="2">
        <f>COUNTIFS('OB History'!$B:$B,$A$13,'OB History'!R:R, 1)</f>
        <v>1</v>
      </c>
      <c r="AC13" s="2">
        <f>COUNTIFS('OB History'!$B:$B,$A$13,'OB History'!S:S, 1)</f>
        <v>0</v>
      </c>
      <c r="AD13" s="2">
        <f>COUNTIFS('OB History'!$B:$B,$A$13,'OB History'!T:T, 1)</f>
        <v>2</v>
      </c>
      <c r="AE13" s="2">
        <f>COUNTIFS('OB History'!$B:$B,$A$13,'OB History'!U:U, 1)</f>
        <v>0</v>
      </c>
      <c r="AF13" s="2">
        <f>COUNTIFS('OB History'!$B:$B,$A$13,'OB History'!V:V, 1)</f>
        <v>0</v>
      </c>
      <c r="AG13" s="2">
        <f>COUNTIFS('OB History'!$B:$B,$A$13,'OB History'!W:W, 1)</f>
        <v>4</v>
      </c>
      <c r="AH13" s="2">
        <f>COUNTIFS('OB History'!$B:$B,$A$13,'OB History'!X:X, 1)</f>
        <v>9</v>
      </c>
      <c r="AI13" s="2">
        <f>COUNTIFS('OB History'!$B:$B,$A$13,'OB History'!Y:Y, 1)</f>
        <v>5</v>
      </c>
      <c r="AJ13" s="2">
        <f>COUNTIFS('OB History'!$B:$B,$A$13,'OB History'!Z:Z, 1)</f>
        <v>11</v>
      </c>
    </row>
    <row r="14" spans="1:36" x14ac:dyDescent="0.25">
      <c r="A14" s="1" t="s">
        <v>182</v>
      </c>
      <c r="B14" s="6" t="s">
        <v>70</v>
      </c>
      <c r="C14" s="2" t="s">
        <v>70</v>
      </c>
      <c r="D14" s="3">
        <v>2</v>
      </c>
      <c r="E14" s="3">
        <v>1</v>
      </c>
      <c r="F14" s="3"/>
      <c r="G14" s="3"/>
      <c r="H14" s="12">
        <f>SUMIFS('OB History'!C:C,'OB History'!B:B,A14)</f>
        <v>871</v>
      </c>
      <c r="I14" s="4">
        <f>AVERAGEIFS('OB History'!C:C,'OB History'!B:B,A14)</f>
        <v>15.836363636363636</v>
      </c>
      <c r="J14" s="4">
        <f t="array" ref="J14">MEDIAN(IF('OB History'!B:B=A14, 'OB History'!C:C))</f>
        <v>16</v>
      </c>
      <c r="K14" s="13">
        <f t="array" ref="K14">MAX(IF('OB History'!B:B=A14, 'OB History'!C:C))</f>
        <v>34</v>
      </c>
      <c r="L14" s="12">
        <f>COUNTIFS('OB History'!B:B,A14,'OB History'!D:D, 1)</f>
        <v>37</v>
      </c>
      <c r="M14" s="2">
        <f>COUNTIFS('OB History'!B:B,A14,'OB History'!D:D, 0)</f>
        <v>18</v>
      </c>
      <c r="N14" s="42">
        <f>LOOKUP(2, 1/('OB History'!$B:$B=A14), 'OB History'!$AD:$AD)</f>
        <v>0.67272727272727273</v>
      </c>
      <c r="O14" s="12">
        <f>SUMIFS('OB History'!F:F,'OB History'!B:B,A14)</f>
        <v>133</v>
      </c>
      <c r="P14" s="2">
        <f>SUMIFS('OB History'!E:E,'OB History'!B:B,A14)-O14</f>
        <v>91</v>
      </c>
      <c r="Q14" s="42">
        <f>LOOKUP(2, 1/('OB History'!$B:$B=A14), 'OB History'!$AB:$AB)</f>
        <v>0.61272727272727279</v>
      </c>
      <c r="R14" s="12">
        <f>SUMIFS('OB History'!H:H,'OB History'!B:B,'Old Bow v2'!A14)</f>
        <v>512</v>
      </c>
      <c r="S14" s="2">
        <f>SUMIFS('OB History'!G:G,'OB History'!B:B,'Old Bow v2'!A14)-R14</f>
        <v>425</v>
      </c>
      <c r="T14" s="42">
        <f>LOOKUP(2, 1/('OB History'!$B:$B=A14), 'OB History'!$AC:$AC)</f>
        <v>0.55654545454545457</v>
      </c>
      <c r="U14" s="2">
        <f>COUNTIFS('OB History'!$B:$B,$A$14,'OB History'!K:K, 1)</f>
        <v>11</v>
      </c>
      <c r="V14" s="2">
        <f>COUNTIFS('OB History'!$B:$B,$A$14,'OB History'!L:L, 1)</f>
        <v>14</v>
      </c>
      <c r="W14" s="2">
        <f>COUNTIFS('OB History'!$B:$B,$A$14,'OB History'!M:M, 1)</f>
        <v>2</v>
      </c>
      <c r="X14" s="2">
        <f>COUNTIFS('OB History'!$B:$B,$A$14,'OB History'!N:N, 1)</f>
        <v>16</v>
      </c>
      <c r="Y14" s="2">
        <f>COUNTIFS('OB History'!$B:$B,$A$14,'OB History'!O:O, 1)</f>
        <v>4</v>
      </c>
      <c r="Z14" s="2">
        <f>COUNTIFS('OB History'!$B:$B,$A$14,'OB History'!P:P, 1)</f>
        <v>7</v>
      </c>
      <c r="AA14" s="2">
        <f>COUNTIFS('OB History'!$B:$B,$A$14,'OB History'!Q:Q, 1)</f>
        <v>3</v>
      </c>
      <c r="AB14" s="2">
        <f>COUNTIFS('OB History'!$B:$B,$A$14,'OB History'!R:R, 1)</f>
        <v>6</v>
      </c>
      <c r="AC14" s="2">
        <f>COUNTIFS('OB History'!$B:$B,$A$14,'OB History'!S:S, 1)</f>
        <v>0</v>
      </c>
      <c r="AD14" s="2">
        <f>COUNTIFS('OB History'!$B:$B,$A$14,'OB History'!T:T, 1)</f>
        <v>1</v>
      </c>
      <c r="AE14" s="2">
        <f>COUNTIFS('OB History'!$B:$B,$A$14,'OB History'!U:U, 1)</f>
        <v>1</v>
      </c>
      <c r="AF14" s="2">
        <f>COUNTIFS('OB History'!$B:$B,$A$14,'OB History'!V:V, 1)</f>
        <v>0</v>
      </c>
      <c r="AG14" s="2">
        <f>COUNTIFS('OB History'!$B:$B,$A$14,'OB History'!W:W, 1)</f>
        <v>8</v>
      </c>
      <c r="AH14" s="2">
        <f>COUNTIFS('OB History'!$B:$B,$A$14,'OB History'!X:X, 1)</f>
        <v>23</v>
      </c>
      <c r="AI14" s="2">
        <f>COUNTIFS('OB History'!$B:$B,$A$14,'OB History'!Y:Y, 1)</f>
        <v>21</v>
      </c>
      <c r="AJ14" s="2">
        <f>COUNTIFS('OB History'!$B:$B,$A$14,'OB History'!Z:Z, 1)</f>
        <v>15</v>
      </c>
    </row>
    <row r="15" spans="1:36" x14ac:dyDescent="0.25">
      <c r="A15" s="2" t="s">
        <v>19</v>
      </c>
      <c r="B15" s="6" t="s">
        <v>54</v>
      </c>
      <c r="C15" s="2" t="s">
        <v>70</v>
      </c>
      <c r="D15" s="3">
        <v>2</v>
      </c>
      <c r="E15" s="3"/>
      <c r="F15" s="3"/>
      <c r="G15" s="3"/>
      <c r="H15" s="12">
        <f>SUMIFS('OB History'!C:C,'OB History'!B:B,A15)</f>
        <v>809</v>
      </c>
      <c r="I15" s="4">
        <f>AVERAGEIFS('OB History'!C:C,'OB History'!B:B,A15)</f>
        <v>19.261904761904763</v>
      </c>
      <c r="J15" s="4">
        <f t="array" ref="J15">MEDIAN(IF('OB History'!B:B=A15, 'OB History'!C:C))</f>
        <v>17.5</v>
      </c>
      <c r="K15" s="13">
        <f t="array" ref="K15">MAX(IF('OB History'!B:B=A15, 'OB History'!C:C))</f>
        <v>50</v>
      </c>
      <c r="L15" s="12">
        <f>COUNTIFS('OB History'!B:B,A15,'OB History'!D:D, 1)</f>
        <v>21</v>
      </c>
      <c r="M15" s="2">
        <f>COUNTIFS('OB History'!B:B,A15,'OB History'!D:D, 0)</f>
        <v>21</v>
      </c>
      <c r="N15" s="42">
        <f>LOOKUP(2, 1/('OB History'!$B:$B=A15), 'OB History'!$AD:$AD)</f>
        <v>0.5</v>
      </c>
      <c r="O15" s="12">
        <f>SUMIFS('OB History'!F:F,'OB History'!B:B,A15)</f>
        <v>94</v>
      </c>
      <c r="P15" s="2">
        <f>SUMIFS('OB History'!E:E,'OB History'!B:B,A15)-O15</f>
        <v>84</v>
      </c>
      <c r="Q15" s="42">
        <f>LOOKUP(2, 1/('OB History'!$B:$B=A15), 'OB History'!$AB:$AB)</f>
        <v>0.54357142857142837</v>
      </c>
      <c r="R15" s="12">
        <f>SUMIFS('OB History'!H:H,'OB History'!B:B,'Old Bow v2'!A15)</f>
        <v>378</v>
      </c>
      <c r="S15" s="2">
        <f>SUMIFS('OB History'!G:G,'OB History'!B:B,'Old Bow v2'!A15)-R15</f>
        <v>361</v>
      </c>
      <c r="T15" s="42">
        <f>LOOKUP(2, 1/('OB History'!$B:$B=A15), 'OB History'!$AC:$AC)</f>
        <v>0.5195238095238095</v>
      </c>
      <c r="U15" s="2">
        <f>COUNTIFS('OB History'!$B:$B,$A$15,'OB History'!K:K, 1)</f>
        <v>4</v>
      </c>
      <c r="V15" s="2">
        <f>COUNTIFS('OB History'!$B:$B,$A$15,'OB History'!L:L, 1)</f>
        <v>6</v>
      </c>
      <c r="W15" s="2">
        <f>COUNTIFS('OB History'!$B:$B,$A$15,'OB History'!M:M, 1)</f>
        <v>1</v>
      </c>
      <c r="X15" s="2">
        <f>COUNTIFS('OB History'!$B:$B,$A$15,'OB History'!N:N, 1)</f>
        <v>10</v>
      </c>
      <c r="Y15" s="2">
        <f>COUNTIFS('OB History'!$B:$B,$A$15,'OB History'!O:O, 1)</f>
        <v>1</v>
      </c>
      <c r="Z15" s="2">
        <f>COUNTIFS('OB History'!$B:$B,$A$15,'OB History'!P:P, 1)</f>
        <v>8</v>
      </c>
      <c r="AA15" s="2">
        <f>COUNTIFS('OB History'!$B:$B,$A$15,'OB History'!Q:Q, 1)</f>
        <v>8</v>
      </c>
      <c r="AB15" s="2">
        <f>COUNTIFS('OB History'!$B:$B,$A$15,'OB History'!R:R, 1)</f>
        <v>4</v>
      </c>
      <c r="AC15" s="2">
        <f>COUNTIFS('OB History'!$B:$B,$A$15,'OB History'!S:S, 1)</f>
        <v>4</v>
      </c>
      <c r="AD15" s="2">
        <f>COUNTIFS('OB History'!$B:$B,$A$15,'OB History'!T:T, 1)</f>
        <v>2</v>
      </c>
      <c r="AE15" s="2">
        <f>COUNTIFS('OB History'!$B:$B,$A$15,'OB History'!U:U, 1)</f>
        <v>1</v>
      </c>
      <c r="AF15" s="2">
        <f>COUNTIFS('OB History'!$B:$B,$A$15,'OB History'!V:V, 1)</f>
        <v>2</v>
      </c>
      <c r="AG15" s="2">
        <f>COUNTIFS('OB History'!$B:$B,$A$15,'OB History'!W:W, 1)</f>
        <v>7</v>
      </c>
      <c r="AH15" s="2">
        <f>COUNTIFS('OB History'!$B:$B,$A$15,'OB History'!X:X, 1)</f>
        <v>13</v>
      </c>
      <c r="AI15" s="2">
        <f>COUNTIFS('OB History'!$B:$B,$A$15,'OB History'!Y:Y, 1)</f>
        <v>11</v>
      </c>
      <c r="AJ15" s="2">
        <f>COUNTIFS('OB History'!$B:$B,$A$15,'OB History'!Z:Z, 1)</f>
        <v>12</v>
      </c>
    </row>
    <row r="16" spans="1:36" x14ac:dyDescent="0.25">
      <c r="A16" s="2" t="s">
        <v>92</v>
      </c>
      <c r="B16" s="2" t="s">
        <v>70</v>
      </c>
      <c r="C16" s="2" t="s">
        <v>70</v>
      </c>
      <c r="D16" s="3"/>
      <c r="E16" s="3"/>
      <c r="F16" s="3"/>
      <c r="G16" s="3"/>
      <c r="H16" s="12">
        <f>SUMIFS('OB History'!C:C,'OB History'!B:B,A16)</f>
        <v>75</v>
      </c>
      <c r="I16" s="4">
        <f>AVERAGEIFS('OB History'!C:C,'OB History'!B:B,A16)</f>
        <v>15</v>
      </c>
      <c r="J16" s="4">
        <f t="array" ref="J16">MEDIAN(IF('OB History'!B:B=A16, 'OB History'!C:C))</f>
        <v>14</v>
      </c>
      <c r="K16" s="13">
        <f t="array" ref="K16">MAX(IF('OB History'!B:B=A16, 'OB History'!C:C))</f>
        <v>19</v>
      </c>
      <c r="L16" s="12">
        <f>COUNTIFS('OB History'!B:B,A16,'OB History'!D:D, 1)</f>
        <v>2</v>
      </c>
      <c r="M16" s="2">
        <f>COUNTIFS('OB History'!B:B,A16,'OB History'!D:D, 0)</f>
        <v>3</v>
      </c>
      <c r="N16" s="42">
        <f>LOOKUP(2, 1/('OB History'!$B:$B=A16), 'OB History'!$AD:$AD)</f>
        <v>0.4</v>
      </c>
      <c r="O16" s="12">
        <f>SUMIFS('OB History'!F:F,'OB History'!B:B,A16)</f>
        <v>11</v>
      </c>
      <c r="P16" s="2">
        <f>SUMIFS('OB History'!E:E,'OB History'!B:B,A16)-O16</f>
        <v>11</v>
      </c>
      <c r="Q16" s="42">
        <f>LOOKUP(2, 1/('OB History'!$B:$B=A16), 'OB History'!$AB:$AB)</f>
        <v>0.51</v>
      </c>
      <c r="R16" s="12">
        <f>SUMIFS('OB History'!H:H,'OB History'!B:B,'Old Bow v2'!A16)</f>
        <v>50</v>
      </c>
      <c r="S16" s="2">
        <f>SUMIFS('OB History'!G:G,'OB History'!B:B,'Old Bow v2'!A16)-R16</f>
        <v>44</v>
      </c>
      <c r="T16" s="42">
        <f>LOOKUP(2, 1/('OB History'!$B:$B=A16), 'OB History'!$AC:$AC)</f>
        <v>0.53600000000000003</v>
      </c>
      <c r="U16" s="2">
        <f>COUNTIFS('OB History'!$B:$B,$A$16,'OB History'!K:K, 1)</f>
        <v>1</v>
      </c>
      <c r="V16" s="2">
        <f>COUNTIFS('OB History'!$B:$B,$A$16,'OB History'!L:L, 1)</f>
        <v>2</v>
      </c>
      <c r="W16" s="2">
        <f>COUNTIFS('OB History'!$B:$B,$A$16,'OB History'!M:M, 1)</f>
        <v>0</v>
      </c>
      <c r="X16" s="2">
        <f>COUNTIFS('OB History'!$B:$B,$A$16,'OB History'!N:N, 1)</f>
        <v>1</v>
      </c>
      <c r="Y16" s="2">
        <f>COUNTIFS('OB History'!$B:$B,$A$16,'OB History'!O:O, 1)</f>
        <v>0</v>
      </c>
      <c r="Z16" s="2">
        <f>COUNTIFS('OB History'!$B:$B,$A$16,'OB History'!P:P, 1)</f>
        <v>0</v>
      </c>
      <c r="AA16" s="2">
        <f>COUNTIFS('OB History'!$B:$B,$A$16,'OB History'!Q:Q, 1)</f>
        <v>0</v>
      </c>
      <c r="AB16" s="2">
        <f>COUNTIFS('OB History'!$B:$B,$A$16,'OB History'!R:R, 1)</f>
        <v>0</v>
      </c>
      <c r="AC16" s="2">
        <f>COUNTIFS('OB History'!$B:$B,$A$16,'OB History'!S:S, 1)</f>
        <v>2</v>
      </c>
      <c r="AD16" s="2">
        <f>COUNTIFS('OB History'!$B:$B,$A$16,'OB History'!T:T, 1)</f>
        <v>0</v>
      </c>
      <c r="AE16" s="2">
        <f>COUNTIFS('OB History'!$B:$B,$A$16,'OB History'!U:U, 1)</f>
        <v>1</v>
      </c>
      <c r="AF16" s="2">
        <f>COUNTIFS('OB History'!$B:$B,$A$16,'OB History'!V:V, 1)</f>
        <v>0</v>
      </c>
      <c r="AG16" s="2">
        <f>COUNTIFS('OB History'!$B:$B,$A$16,'OB History'!W:W, 1)</f>
        <v>2</v>
      </c>
      <c r="AH16" s="2">
        <f>COUNTIFS('OB History'!$B:$B,$A$16,'OB History'!X:X, 1)</f>
        <v>2</v>
      </c>
      <c r="AI16" s="2">
        <f>COUNTIFS('OB History'!$B:$B,$A$16,'OB History'!Y:Y, 1)</f>
        <v>0</v>
      </c>
      <c r="AJ16" s="2">
        <f>COUNTIFS('OB History'!$B:$B,$A$16,'OB History'!Z:Z, 1)</f>
        <v>0</v>
      </c>
    </row>
    <row r="17" spans="1:36" x14ac:dyDescent="0.25">
      <c r="A17" s="2" t="s">
        <v>118</v>
      </c>
      <c r="B17" s="6" t="s">
        <v>54</v>
      </c>
      <c r="C17" s="2" t="s">
        <v>70</v>
      </c>
      <c r="D17" s="3"/>
      <c r="E17" s="3"/>
      <c r="F17" s="3"/>
      <c r="G17" s="3"/>
      <c r="H17" s="12">
        <f>SUMIFS('OB History'!C:C,'OB History'!B:B,A17)</f>
        <v>515</v>
      </c>
      <c r="I17" s="4">
        <f>AVERAGEIFS('OB History'!C:C,'OB History'!B:B,A17)</f>
        <v>14.305555555555555</v>
      </c>
      <c r="J17" s="4">
        <f t="array" ref="J17">MEDIAN(IF('OB History'!B:B=A17, 'OB History'!C:C))</f>
        <v>13</v>
      </c>
      <c r="K17" s="13">
        <f t="array" ref="K17">MAX(IF('OB History'!B:B=A17, 'OB History'!C:C))</f>
        <v>27</v>
      </c>
      <c r="L17" s="12">
        <f>COUNTIFS('OB History'!B:B,A17,'OB History'!D:D, 1)</f>
        <v>17</v>
      </c>
      <c r="M17" s="2">
        <f>COUNTIFS('OB History'!B:B,A17,'OB History'!D:D, 0)</f>
        <v>19</v>
      </c>
      <c r="N17" s="42">
        <f>LOOKUP(2, 1/('OB History'!$B:$B=A17), 'OB History'!$AD:$AD)</f>
        <v>0.47222222222222221</v>
      </c>
      <c r="O17" s="12">
        <f>SUMIFS('OB History'!F:F,'OB History'!B:B,A17)</f>
        <v>72</v>
      </c>
      <c r="P17" s="2">
        <f>SUMIFS('OB History'!E:E,'OB History'!B:B,A17)-O17</f>
        <v>79</v>
      </c>
      <c r="Q17" s="42">
        <f>LOOKUP(2, 1/('OB History'!$B:$B=A17), 'OB History'!$AB:$AB)</f>
        <v>0.46444444444444444</v>
      </c>
      <c r="R17" s="12">
        <f>SUMIFS('OB History'!H:H,'OB History'!B:B,'Old Bow v2'!A17)</f>
        <v>318</v>
      </c>
      <c r="S17" s="2">
        <f>SUMIFS('OB History'!G:G,'OB History'!B:B,'Old Bow v2'!A17)-R17</f>
        <v>317</v>
      </c>
      <c r="T17" s="42">
        <f>LOOKUP(2, 1/('OB History'!$B:$B=A17), 'OB History'!$AC:$AC)</f>
        <v>0.49694444444444447</v>
      </c>
      <c r="U17" s="2">
        <f>COUNTIFS('OB History'!$B:$B,$A$17,'OB History'!K:K, 1)</f>
        <v>6</v>
      </c>
      <c r="V17" s="2">
        <f>COUNTIFS('OB History'!$B:$B,$A$17,'OB History'!L:L, 1)</f>
        <v>6</v>
      </c>
      <c r="W17" s="2">
        <f>COUNTIFS('OB History'!$B:$B,$A$17,'OB History'!M:M, 1)</f>
        <v>9</v>
      </c>
      <c r="X17" s="2">
        <f>COUNTIFS('OB History'!$B:$B,$A$17,'OB History'!N:N, 1)</f>
        <v>11</v>
      </c>
      <c r="Y17" s="2">
        <f>COUNTIFS('OB History'!$B:$B,$A$17,'OB History'!O:O, 1)</f>
        <v>4</v>
      </c>
      <c r="Z17" s="2">
        <f>COUNTIFS('OB History'!$B:$B,$A$17,'OB History'!P:P, 1)</f>
        <v>3</v>
      </c>
      <c r="AA17" s="2">
        <f>COUNTIFS('OB History'!$B:$B,$A$17,'OB History'!Q:Q, 1)</f>
        <v>2</v>
      </c>
      <c r="AB17" s="2">
        <f>COUNTIFS('OB History'!$B:$B,$A$17,'OB History'!R:R, 1)</f>
        <v>2</v>
      </c>
      <c r="AC17" s="2">
        <f>COUNTIFS('OB History'!$B:$B,$A$17,'OB History'!S:S, 1)</f>
        <v>0</v>
      </c>
      <c r="AD17" s="2">
        <f>COUNTIFS('OB History'!$B:$B,$A$17,'OB History'!T:T, 1)</f>
        <v>0</v>
      </c>
      <c r="AE17" s="2">
        <f>COUNTIFS('OB History'!$B:$B,$A$17,'OB History'!U:U, 1)</f>
        <v>0</v>
      </c>
      <c r="AF17" s="2">
        <f>COUNTIFS('OB History'!$B:$B,$A$17,'OB History'!V:V, 1)</f>
        <v>1</v>
      </c>
      <c r="AG17" s="2">
        <f>COUNTIFS('OB History'!$B:$B,$A$17,'OB History'!W:W, 1)</f>
        <v>3</v>
      </c>
      <c r="AH17" s="2">
        <f>COUNTIFS('OB History'!$B:$B,$A$17,'OB History'!X:X, 1)</f>
        <v>10</v>
      </c>
      <c r="AI17" s="2">
        <f>COUNTIFS('OB History'!$B:$B,$A$17,'OB History'!Y:Y, 1)</f>
        <v>8</v>
      </c>
      <c r="AJ17" s="2">
        <f>COUNTIFS('OB History'!$B:$B,$A$17,'OB History'!Z:Z, 1)</f>
        <v>7</v>
      </c>
    </row>
    <row r="18" spans="1:36" x14ac:dyDescent="0.25">
      <c r="A18" s="2" t="s">
        <v>21</v>
      </c>
      <c r="B18" s="6" t="s">
        <v>252</v>
      </c>
      <c r="C18" s="6" t="s">
        <v>70</v>
      </c>
      <c r="D18" s="3">
        <v>3</v>
      </c>
      <c r="E18" s="3">
        <v>1</v>
      </c>
      <c r="F18" s="3"/>
      <c r="G18" s="3"/>
      <c r="H18" s="12">
        <f>SUMIFS('OB History'!C:C,'OB History'!B:B,A18)</f>
        <v>850</v>
      </c>
      <c r="I18" s="4">
        <f>AVERAGEIFS('OB History'!C:C,'OB History'!B:B,A18)</f>
        <v>16.037735849056602</v>
      </c>
      <c r="J18" s="4">
        <f t="array" ref="J18">MEDIAN(IF('OB History'!B:B=A18, 'OB History'!C:C))</f>
        <v>15</v>
      </c>
      <c r="K18" s="13">
        <f t="array" ref="K18">MAX(IF('OB History'!B:B=A18, 'OB History'!C:C))</f>
        <v>44</v>
      </c>
      <c r="L18" s="12">
        <f>COUNTIFS('OB History'!B:B,A18,'OB History'!D:D, 1)</f>
        <v>27</v>
      </c>
      <c r="M18" s="2">
        <f>COUNTIFS('OB History'!B:B,A18,'OB History'!D:D, 0)</f>
        <v>26</v>
      </c>
      <c r="N18" s="42">
        <f>LOOKUP(2, 1/('OB History'!$B:$B=A18), 'OB History'!$AD:$AD)</f>
        <v>0.50943396226415094</v>
      </c>
      <c r="O18" s="12">
        <f>SUMIFS('OB History'!F:F,'OB History'!B:B,A18)</f>
        <v>110</v>
      </c>
      <c r="P18" s="2">
        <f>SUMIFS('OB History'!E:E,'OB History'!B:B,A18)-O18</f>
        <v>111</v>
      </c>
      <c r="Q18" s="42">
        <f>LOOKUP(2, 1/('OB History'!$B:$B=A18), 'OB History'!$AB:$AB)</f>
        <v>0.4930188679245282</v>
      </c>
      <c r="R18" s="12">
        <f>SUMIFS('OB History'!H:H,'OB History'!B:B,'Old Bow v2'!A18)</f>
        <v>450</v>
      </c>
      <c r="S18" s="2">
        <f>SUMIFS('OB History'!G:G,'OB History'!B:B,'Old Bow v2'!A18)-R18</f>
        <v>461</v>
      </c>
      <c r="T18" s="42">
        <f>LOOKUP(2, 1/('OB History'!$B:$B=A18), 'OB History'!$AC:$AC)</f>
        <v>0.49509433962264149</v>
      </c>
      <c r="U18" s="2">
        <f>COUNTIFS('OB History'!$B:$B,$A$18,'OB History'!K:K, 1)</f>
        <v>5</v>
      </c>
      <c r="V18" s="2">
        <f>COUNTIFS('OB History'!$B:$B,$A$18,'OB History'!L:L, 1)</f>
        <v>8</v>
      </c>
      <c r="W18" s="2">
        <f>COUNTIFS('OB History'!$B:$B,$A$18,'OB History'!M:M, 1)</f>
        <v>4</v>
      </c>
      <c r="X18" s="2">
        <f>COUNTIFS('OB History'!$B:$B,$A$18,'OB History'!N:N, 1)</f>
        <v>11</v>
      </c>
      <c r="Y18" s="2">
        <f>COUNTIFS('OB History'!$B:$B,$A$18,'OB History'!O:O, 1)</f>
        <v>9</v>
      </c>
      <c r="Z18" s="2">
        <f>COUNTIFS('OB History'!$B:$B,$A$18,'OB History'!P:P, 1)</f>
        <v>9</v>
      </c>
      <c r="AA18" s="2">
        <f>COUNTIFS('OB History'!$B:$B,$A$18,'OB History'!Q:Q, 1)</f>
        <v>6</v>
      </c>
      <c r="AB18" s="2">
        <f>COUNTIFS('OB History'!$B:$B,$A$18,'OB History'!R:R, 1)</f>
        <v>6</v>
      </c>
      <c r="AC18" s="2">
        <f>COUNTIFS('OB History'!$B:$B,$A$18,'OB History'!S:S, 1)</f>
        <v>1</v>
      </c>
      <c r="AD18" s="2">
        <f>COUNTIFS('OB History'!$B:$B,$A$18,'OB History'!T:T, 1)</f>
        <v>1</v>
      </c>
      <c r="AE18" s="2">
        <f>COUNTIFS('OB History'!$B:$B,$A$18,'OB History'!U:U, 1)</f>
        <v>1</v>
      </c>
      <c r="AF18" s="2">
        <f>COUNTIFS('OB History'!$B:$B,$A$18,'OB History'!V:V, 1)</f>
        <v>1</v>
      </c>
      <c r="AG18" s="2">
        <f>COUNTIFS('OB History'!$B:$B,$A$18,'OB History'!W:W, 1)</f>
        <v>9</v>
      </c>
      <c r="AH18" s="2">
        <f>COUNTIFS('OB History'!$B:$B,$A$18,'OB History'!X:X, 1)</f>
        <v>20</v>
      </c>
      <c r="AI18" s="2">
        <f>COUNTIFS('OB History'!$B:$B,$A$18,'OB History'!Y:Y, 1)</f>
        <v>9</v>
      </c>
      <c r="AJ18" s="2">
        <f>COUNTIFS('OB History'!$B:$B,$A$18,'OB History'!Z:Z, 1)</f>
        <v>9</v>
      </c>
    </row>
    <row r="19" spans="1:36" x14ac:dyDescent="0.25">
      <c r="A19" s="2" t="s">
        <v>20</v>
      </c>
      <c r="B19" s="6" t="s">
        <v>98</v>
      </c>
      <c r="C19" s="6" t="s">
        <v>70</v>
      </c>
      <c r="D19" s="3"/>
      <c r="E19" s="3"/>
      <c r="F19" s="3">
        <v>1</v>
      </c>
      <c r="G19" s="3"/>
      <c r="H19" s="12">
        <f>SUMIFS('OB History'!C:C,'OB History'!B:B,A19)</f>
        <v>891</v>
      </c>
      <c r="I19" s="4">
        <f>AVERAGEIFS('OB History'!C:C,'OB History'!B:B,A19)</f>
        <v>14.60655737704918</v>
      </c>
      <c r="J19" s="4">
        <f t="array" ref="J19">MEDIAN(IF('OB History'!B:B=A19, 'OB History'!C:C))</f>
        <v>13</v>
      </c>
      <c r="K19" s="13">
        <f t="array" ref="K19">MAX(IF('OB History'!B:B=A19, 'OB History'!C:C))</f>
        <v>41</v>
      </c>
      <c r="L19" s="12">
        <f>COUNTIFS('OB History'!B:B,A19,'OB History'!D:D, 1)</f>
        <v>35</v>
      </c>
      <c r="M19" s="2">
        <f>COUNTIFS('OB History'!B:B,A19,'OB History'!D:D, 0)</f>
        <v>26</v>
      </c>
      <c r="N19" s="42">
        <f>LOOKUP(2, 1/('OB History'!$B:$B=A19), 'OB History'!$AD:$AD)</f>
        <v>0.57377049180327866</v>
      </c>
      <c r="O19" s="12">
        <f>SUMIFS('OB History'!F:F,'OB History'!B:B,A19)</f>
        <v>137</v>
      </c>
      <c r="P19" s="2">
        <f>SUMIFS('OB History'!E:E,'OB History'!B:B,A19)-O19</f>
        <v>113</v>
      </c>
      <c r="Q19" s="42">
        <f>LOOKUP(2, 1/('OB History'!$B:$B=A19), 'OB History'!$AB:$AB)</f>
        <v>0.55868852459016394</v>
      </c>
      <c r="R19" s="12">
        <f>SUMIFS('OB History'!H:H,'OB History'!B:B,'Old Bow v2'!A19)</f>
        <v>534</v>
      </c>
      <c r="S19" s="2">
        <f>SUMIFS('OB History'!G:G,'OB History'!B:B,'Old Bow v2'!A19)-R19</f>
        <v>500</v>
      </c>
      <c r="T19" s="42">
        <f>LOOKUP(2, 1/('OB History'!$B:$B=A19), 'OB History'!$AC:$AC)</f>
        <v>0.51688524590163931</v>
      </c>
      <c r="U19" s="2">
        <f>COUNTIFS('OB History'!$B:$B,$A$19,'OB History'!K:K, 1)</f>
        <v>8</v>
      </c>
      <c r="V19" s="2">
        <f>COUNTIFS('OB History'!$B:$B,$A$19,'OB History'!L:L, 1)</f>
        <v>10</v>
      </c>
      <c r="W19" s="2">
        <f>COUNTIFS('OB History'!$B:$B,$A$19,'OB History'!M:M, 1)</f>
        <v>6</v>
      </c>
      <c r="X19" s="2">
        <f>COUNTIFS('OB History'!$B:$B,$A$19,'OB History'!N:N, 1)</f>
        <v>16</v>
      </c>
      <c r="Y19" s="2">
        <f>COUNTIFS('OB History'!$B:$B,$A$19,'OB History'!O:O, 1)</f>
        <v>5</v>
      </c>
      <c r="Z19" s="2">
        <f>COUNTIFS('OB History'!$B:$B,$A$19,'OB History'!P:P, 1)</f>
        <v>16</v>
      </c>
      <c r="AA19" s="2">
        <f>COUNTIFS('OB History'!$B:$B,$A$19,'OB History'!Q:Q, 1)</f>
        <v>6</v>
      </c>
      <c r="AB19" s="2">
        <f>COUNTIFS('OB History'!$B:$B,$A$19,'OB History'!R:R, 1)</f>
        <v>4</v>
      </c>
      <c r="AC19" s="2">
        <f>COUNTIFS('OB History'!$B:$B,$A$19,'OB History'!S:S, 1)</f>
        <v>2</v>
      </c>
      <c r="AD19" s="2">
        <f>COUNTIFS('OB History'!$B:$B,$A$19,'OB History'!T:T, 1)</f>
        <v>2</v>
      </c>
      <c r="AE19" s="2">
        <f>COUNTIFS('OB History'!$B:$B,$A$19,'OB History'!U:U, 1)</f>
        <v>1</v>
      </c>
      <c r="AF19" s="2">
        <f>COUNTIFS('OB History'!$B:$B,$A$19,'OB History'!V:V, 1)</f>
        <v>3</v>
      </c>
      <c r="AG19" s="2">
        <f>COUNTIFS('OB History'!$B:$B,$A$19,'OB History'!W:W, 1)</f>
        <v>10</v>
      </c>
      <c r="AH19" s="2">
        <f>COUNTIFS('OB History'!$B:$B,$A$19,'OB History'!X:X, 1)</f>
        <v>19</v>
      </c>
      <c r="AI19" s="2">
        <f>COUNTIFS('OB History'!$B:$B,$A$19,'OB History'!Y:Y, 1)</f>
        <v>11</v>
      </c>
      <c r="AJ19" s="2">
        <f>COUNTIFS('OB History'!$B:$B,$A$19,'OB History'!Z:Z, 1)</f>
        <v>18</v>
      </c>
    </row>
    <row r="20" spans="1:36" x14ac:dyDescent="0.25">
      <c r="A20" s="2" t="s">
        <v>68</v>
      </c>
      <c r="B20" s="6" t="s">
        <v>70</v>
      </c>
      <c r="C20" s="6" t="s">
        <v>70</v>
      </c>
      <c r="D20" s="3"/>
      <c r="E20" s="3"/>
      <c r="F20" s="3"/>
      <c r="G20" s="3"/>
      <c r="H20" s="12">
        <f>SUMIFS('OB History'!C:C,'OB History'!B:B,A20)</f>
        <v>10</v>
      </c>
      <c r="I20" s="4">
        <f>AVERAGEIFS('OB History'!C:C,'OB History'!B:B,A20)</f>
        <v>10</v>
      </c>
      <c r="J20" s="4">
        <f t="array" ref="J20">MEDIAN(IF('OB History'!B:B=A20, 'OB History'!C:C))</f>
        <v>10</v>
      </c>
      <c r="K20" s="13">
        <f t="array" ref="K20">MAX(IF('OB History'!B:B=A20, 'OB History'!C:C))</f>
        <v>10</v>
      </c>
      <c r="L20" s="12">
        <f>COUNTIFS('OB History'!B:B,A20,'OB History'!D:D, 1)</f>
        <v>0</v>
      </c>
      <c r="M20" s="2">
        <f>COUNTIFS('OB History'!B:B,A20,'OB History'!D:D, 0)</f>
        <v>1</v>
      </c>
      <c r="N20" s="42">
        <f>LOOKUP(2, 1/('OB History'!$B:$B=A20), 'OB History'!$AD:$AD)</f>
        <v>0</v>
      </c>
      <c r="O20" s="12">
        <f>SUMIFS('OB History'!F:F,'OB History'!B:B,A20)</f>
        <v>2</v>
      </c>
      <c r="P20" s="2">
        <f>SUMIFS('OB History'!E:E,'OB History'!B:B,A20)-O20</f>
        <v>3</v>
      </c>
      <c r="Q20" s="42">
        <f>LOOKUP(2, 1/('OB History'!$B:$B=A20), 'OB History'!$AB:$AB)</f>
        <v>0.4</v>
      </c>
      <c r="R20" s="12">
        <f>SUMIFS('OB History'!H:H,'OB History'!B:B,'Old Bow v2'!A20)</f>
        <v>6</v>
      </c>
      <c r="S20" s="2">
        <f>SUMIFS('OB History'!G:G,'OB History'!B:B,'Old Bow v2'!A20)-R20</f>
        <v>14</v>
      </c>
      <c r="T20" s="42">
        <f>LOOKUP(2, 1/('OB History'!$B:$B=A20), 'OB History'!$AC:$AC)</f>
        <v>0.3</v>
      </c>
      <c r="U20" s="2">
        <f>COUNTIFS('OB History'!$B:$B,$A$20,'OB History'!K:K, 1)</f>
        <v>0</v>
      </c>
      <c r="V20" s="2">
        <f>COUNTIFS('OB History'!$B:$B,$A$20,'OB History'!L:L, 1)</f>
        <v>0</v>
      </c>
      <c r="W20" s="2">
        <f>COUNTIFS('OB History'!$B:$B,$A$20,'OB History'!M:M, 1)</f>
        <v>0</v>
      </c>
      <c r="X20" s="2">
        <f>COUNTIFS('OB History'!$B:$B,$A$20,'OB History'!N:N, 1)</f>
        <v>0</v>
      </c>
      <c r="Y20" s="2">
        <f>COUNTIFS('OB History'!$B:$B,$A$20,'OB History'!O:O, 1)</f>
        <v>0</v>
      </c>
      <c r="Z20" s="2">
        <f>COUNTIFS('OB History'!$B:$B,$A$20,'OB History'!P:P, 1)</f>
        <v>0</v>
      </c>
      <c r="AA20" s="2">
        <f>COUNTIFS('OB History'!$B:$B,$A$20,'OB History'!Q:Q, 1)</f>
        <v>0</v>
      </c>
      <c r="AB20" s="2">
        <f>COUNTIFS('OB History'!$B:$B,$A$20,'OB History'!R:R, 1)</f>
        <v>0</v>
      </c>
      <c r="AC20" s="2">
        <f>COUNTIFS('OB History'!$B:$B,$A$20,'OB History'!S:S, 1)</f>
        <v>0</v>
      </c>
      <c r="AD20" s="2">
        <f>COUNTIFS('OB History'!$B:$B,$A$20,'OB History'!T:T, 1)</f>
        <v>0</v>
      </c>
      <c r="AE20" s="2">
        <f>COUNTIFS('OB History'!$B:$B,$A$20,'OB History'!U:U, 1)</f>
        <v>0</v>
      </c>
      <c r="AF20" s="2">
        <f>COUNTIFS('OB History'!$B:$B,$A$20,'OB History'!V:V, 1)</f>
        <v>0</v>
      </c>
      <c r="AG20" s="2">
        <f>COUNTIFS('OB History'!$B:$B,$A$20,'OB History'!W:W, 1)</f>
        <v>1</v>
      </c>
      <c r="AH20" s="2">
        <f>COUNTIFS('OB History'!$B:$B,$A$20,'OB History'!X:X, 1)</f>
        <v>0</v>
      </c>
      <c r="AI20" s="2">
        <f>COUNTIFS('OB History'!$B:$B,$A$20,'OB History'!Y:Y, 1)</f>
        <v>1</v>
      </c>
      <c r="AJ20" s="2">
        <f>COUNTIFS('OB History'!$B:$B,$A$20,'OB History'!Z:Z, 1)</f>
        <v>0</v>
      </c>
    </row>
    <row r="21" spans="1:36" x14ac:dyDescent="0.25">
      <c r="A21" s="2" t="s">
        <v>124</v>
      </c>
      <c r="B21" s="6" t="s">
        <v>70</v>
      </c>
      <c r="C21" s="6" t="s">
        <v>70</v>
      </c>
      <c r="D21" s="3"/>
      <c r="E21" s="3"/>
      <c r="F21" s="3"/>
      <c r="G21" s="3"/>
      <c r="H21" s="12">
        <f>SUMIFS('OB History'!C:C,'OB History'!B:B,A21)</f>
        <v>294</v>
      </c>
      <c r="I21" s="4">
        <f>AVERAGEIFS('OB History'!C:C,'OB History'!B:B,A21)</f>
        <v>14.7</v>
      </c>
      <c r="J21" s="4">
        <f t="array" ref="J21">MEDIAN(IF('OB History'!B:B=A21, 'OB History'!C:C))</f>
        <v>15.5</v>
      </c>
      <c r="K21" s="13">
        <f t="array" ref="K21">MAX(IF('OB History'!B:B=A21, 'OB History'!C:C))</f>
        <v>33</v>
      </c>
      <c r="L21" s="12">
        <f>COUNTIFS('OB History'!B:B,A21,'OB History'!D:D, 1)</f>
        <v>8</v>
      </c>
      <c r="M21" s="2">
        <f>COUNTIFS('OB History'!B:B,A21,'OB History'!D:D, 0)</f>
        <v>12</v>
      </c>
      <c r="N21" s="42">
        <f>LOOKUP(2, 1/('OB History'!$B:$B=A21), 'OB History'!$AD:$AD)</f>
        <v>0.4</v>
      </c>
      <c r="O21" s="12">
        <f>SUMIFS('OB History'!F:F,'OB History'!B:B,A21)</f>
        <v>32</v>
      </c>
      <c r="P21" s="2">
        <f>SUMIFS('OB History'!E:E,'OB History'!B:B,A21)-O21</f>
        <v>44</v>
      </c>
      <c r="Q21" s="42">
        <f>LOOKUP(2, 1/('OB History'!$B:$B=A21), 'OB History'!$AB:$AB)</f>
        <v>0.40600000000000003</v>
      </c>
      <c r="R21" s="12">
        <f>SUMIFS('OB History'!H:H,'OB History'!B:B,'Old Bow v2'!A21)</f>
        <v>148</v>
      </c>
      <c r="S21" s="2">
        <f>SUMIFS('OB History'!G:G,'OB History'!B:B,'Old Bow v2'!A21)-R21</f>
        <v>174</v>
      </c>
      <c r="T21" s="42">
        <f>LOOKUP(2, 1/('OB History'!$B:$B=A21), 'OB History'!$AC:$AC)</f>
        <v>0.44700000000000006</v>
      </c>
      <c r="U21" s="2">
        <f>COUNTIFS('OB History'!$B:$B,$A$21,'OB History'!K:K, 1)</f>
        <v>4</v>
      </c>
      <c r="V21" s="2">
        <f>COUNTIFS('OB History'!$B:$B,$A$21,'OB History'!L:L, 1)</f>
        <v>3</v>
      </c>
      <c r="W21" s="2">
        <f>COUNTIFS('OB History'!$B:$B,$A$21,'OB History'!M:M, 1)</f>
        <v>4</v>
      </c>
      <c r="X21" s="2">
        <f>COUNTIFS('OB History'!$B:$B,$A$21,'OB History'!N:N, 1)</f>
        <v>3</v>
      </c>
      <c r="Y21" s="2">
        <f>COUNTIFS('OB History'!$B:$B,$A$21,'OB History'!O:O, 1)</f>
        <v>0</v>
      </c>
      <c r="Z21" s="2">
        <f>COUNTIFS('OB History'!$B:$B,$A$21,'OB History'!P:P, 1)</f>
        <v>2</v>
      </c>
      <c r="AA21" s="2">
        <f>COUNTIFS('OB History'!$B:$B,$A$21,'OB History'!Q:Q, 1)</f>
        <v>3</v>
      </c>
      <c r="AB21" s="2">
        <f>COUNTIFS('OB History'!$B:$B,$A$21,'OB History'!R:R, 1)</f>
        <v>1</v>
      </c>
      <c r="AC21" s="2">
        <f>COUNTIFS('OB History'!$B:$B,$A$21,'OB History'!S:S, 1)</f>
        <v>0</v>
      </c>
      <c r="AD21" s="2">
        <f>COUNTIFS('OB History'!$B:$B,$A$21,'OB History'!T:T, 1)</f>
        <v>0</v>
      </c>
      <c r="AE21" s="2">
        <f>COUNTIFS('OB History'!$B:$B,$A$21,'OB History'!U:U, 1)</f>
        <v>0</v>
      </c>
      <c r="AF21" s="2">
        <f>COUNTIFS('OB History'!$B:$B,$A$21,'OB History'!V:V, 1)</f>
        <v>0</v>
      </c>
      <c r="AG21" s="2">
        <f>COUNTIFS('OB History'!$B:$B,$A$21,'OB History'!W:W, 1)</f>
        <v>1</v>
      </c>
      <c r="AH21" s="2">
        <f>COUNTIFS('OB History'!$B:$B,$A$21,'OB History'!X:X, 1)</f>
        <v>7</v>
      </c>
      <c r="AI21" s="2">
        <f>COUNTIFS('OB History'!$B:$B,$A$21,'OB History'!Y:Y, 1)</f>
        <v>1</v>
      </c>
      <c r="AJ21" s="2">
        <f>COUNTIFS('OB History'!$B:$B,$A$21,'OB History'!Z:Z, 1)</f>
        <v>3</v>
      </c>
    </row>
    <row r="22" spans="1:36" x14ac:dyDescent="0.25">
      <c r="A22" s="2" t="s">
        <v>181</v>
      </c>
      <c r="B22" s="6" t="s">
        <v>70</v>
      </c>
      <c r="C22" s="6" t="s">
        <v>70</v>
      </c>
      <c r="D22" s="3"/>
      <c r="E22" s="3"/>
      <c r="F22" s="3"/>
      <c r="G22" s="3"/>
      <c r="H22" s="12">
        <f>SUMIFS('OB History'!C:C,'OB History'!B:B,A22)</f>
        <v>0</v>
      </c>
      <c r="I22" s="4">
        <f>AVERAGEIFS('OB History'!C:C,'OB History'!B:B,A22)</f>
        <v>0</v>
      </c>
      <c r="J22" s="4">
        <f t="array" ref="J22">MEDIAN(IF('OB History'!B:B=A22, 'OB History'!C:C))</f>
        <v>0</v>
      </c>
      <c r="K22" s="13">
        <f t="array" ref="K22">MAX(IF('OB History'!B:B=A22, 'OB History'!C:C))</f>
        <v>0</v>
      </c>
      <c r="L22" s="12">
        <f>COUNTIFS('OB History'!B:B,A22,'OB History'!D:D, 1)</f>
        <v>0</v>
      </c>
      <c r="M22" s="2">
        <f>COUNTIFS('OB History'!B:B,A22,'OB History'!D:D, 0)</f>
        <v>1</v>
      </c>
      <c r="N22" s="42">
        <f>LOOKUP(2, 1/('OB History'!$B:$B=A22), 'OB History'!$AD:$AD)</f>
        <v>0</v>
      </c>
      <c r="O22" s="12">
        <f>SUMIFS('OB History'!F:F,'OB History'!B:B,A22)</f>
        <v>0</v>
      </c>
      <c r="P22" s="2">
        <f>SUMIFS('OB History'!E:E,'OB History'!B:B,A22)-O22</f>
        <v>3</v>
      </c>
      <c r="Q22" s="42">
        <f>LOOKUP(2, 1/('OB History'!$B:$B=A22), 'OB History'!$AB:$AB)</f>
        <v>0</v>
      </c>
      <c r="R22" s="12">
        <f>SUMIFS('OB History'!H:H,'OB History'!B:B,'Old Bow v2'!A22)</f>
        <v>3</v>
      </c>
      <c r="S22" s="2">
        <f>SUMIFS('OB History'!G:G,'OB History'!B:B,'Old Bow v2'!A22)-R22</f>
        <v>9</v>
      </c>
      <c r="T22" s="42">
        <f>LOOKUP(2, 1/('OB History'!$B:$B=A22), 'OB History'!$AC:$AC)</f>
        <v>0.25</v>
      </c>
      <c r="U22" s="2">
        <f>COUNTIFS('OB History'!$B:$B,$A$22,'OB History'!K:K, 1)</f>
        <v>0</v>
      </c>
      <c r="V22" s="2">
        <f>COUNTIFS('OB History'!$B:$B,$A$22,'OB History'!L:L, 1)</f>
        <v>0</v>
      </c>
      <c r="W22" s="2">
        <f>COUNTIFS('OB History'!$B:$B,$A$22,'OB History'!M:M, 1)</f>
        <v>0</v>
      </c>
      <c r="X22" s="2">
        <f>COUNTIFS('OB History'!$B:$B,$A$22,'OB History'!N:N, 1)</f>
        <v>0</v>
      </c>
      <c r="Y22" s="2">
        <f>COUNTIFS('OB History'!$B:$B,$A$22,'OB History'!O:O, 1)</f>
        <v>0</v>
      </c>
      <c r="Z22" s="2">
        <f>COUNTIFS('OB History'!$B:$B,$A$22,'OB History'!P:P, 1)</f>
        <v>0</v>
      </c>
      <c r="AA22" s="2">
        <f>COUNTIFS('OB History'!$B:$B,$A$22,'OB History'!Q:Q, 1)</f>
        <v>0</v>
      </c>
      <c r="AB22" s="2">
        <f>COUNTIFS('OB History'!$B:$B,$A$22,'OB History'!R:R, 1)</f>
        <v>0</v>
      </c>
      <c r="AC22" s="2">
        <f>COUNTIFS('OB History'!$B:$B,$A$22,'OB History'!S:S, 1)</f>
        <v>0</v>
      </c>
      <c r="AD22" s="2">
        <f>COUNTIFS('OB History'!$B:$B,$A$22,'OB History'!T:T, 1)</f>
        <v>0</v>
      </c>
      <c r="AE22" s="2">
        <f>COUNTIFS('OB History'!$B:$B,$A$22,'OB History'!U:U, 1)</f>
        <v>0</v>
      </c>
      <c r="AF22" s="2">
        <f>COUNTIFS('OB History'!$B:$B,$A$22,'OB History'!V:V, 1)</f>
        <v>0</v>
      </c>
      <c r="AG22" s="2">
        <f>COUNTIFS('OB History'!$B:$B,$A$22,'OB History'!W:W, 1)</f>
        <v>0</v>
      </c>
      <c r="AH22" s="2">
        <f>COUNTIFS('OB History'!$B:$B,$A$22,'OB History'!X:X, 1)</f>
        <v>0</v>
      </c>
      <c r="AI22" s="2">
        <f>COUNTIFS('OB History'!$B:$B,$A$22,'OB History'!Y:Y, 1)</f>
        <v>0</v>
      </c>
      <c r="AJ22" s="2">
        <f>COUNTIFS('OB History'!$B:$B,$A$22,'OB History'!Z:Z, 1)</f>
        <v>0</v>
      </c>
    </row>
    <row r="23" spans="1:36" x14ac:dyDescent="0.25">
      <c r="A23" s="2" t="s">
        <v>243</v>
      </c>
      <c r="B23" s="6" t="s">
        <v>70</v>
      </c>
      <c r="C23" s="6" t="s">
        <v>70</v>
      </c>
      <c r="D23" s="3"/>
      <c r="E23" s="3"/>
      <c r="F23" s="3"/>
      <c r="G23" s="3"/>
      <c r="H23" s="12">
        <f>SUMIFS('OB History'!C:C,'OB History'!B:B,A23)</f>
        <v>11</v>
      </c>
      <c r="I23" s="4">
        <f>AVERAGEIFS('OB History'!C:C,'OB History'!B:B,A23)</f>
        <v>2.75</v>
      </c>
      <c r="J23" s="4">
        <f t="array" ref="J23">MEDIAN(IF('OB History'!B:B=A23, 'OB History'!C:C))</f>
        <v>1.5</v>
      </c>
      <c r="K23" s="13">
        <f t="array" ref="K23">MAX(IF('OB History'!B:B=A23, 'OB History'!C:C))</f>
        <v>8</v>
      </c>
      <c r="L23" s="12">
        <f>COUNTIFS('OB History'!B:B,A23,'OB History'!D:D, 1)</f>
        <v>4</v>
      </c>
      <c r="M23" s="2">
        <f>COUNTIFS('OB History'!B:B,A23,'OB History'!D:D, 0)</f>
        <v>0</v>
      </c>
      <c r="N23" s="42">
        <f>LOOKUP(2, 1/('OB History'!$B:$B=A23), 'OB History'!$AD:$AD)</f>
        <v>1</v>
      </c>
      <c r="O23" s="12">
        <f>SUMIFS('OB History'!F:F,'OB History'!B:B,A23)</f>
        <v>12</v>
      </c>
      <c r="P23" s="2">
        <f>SUMIFS('OB History'!E:E,'OB History'!B:B,A23)-O23</f>
        <v>4</v>
      </c>
      <c r="Q23" s="42">
        <f>LOOKUP(2, 1/('OB History'!$B:$B=A23), 'OB History'!$AB:$AB)</f>
        <v>0.77500000000000002</v>
      </c>
      <c r="R23" s="12">
        <f>SUMIFS('OB History'!H:H,'OB History'!B:B,'Old Bow v2'!A23)</f>
        <v>39</v>
      </c>
      <c r="S23" s="2">
        <f>SUMIFS('OB History'!G:G,'OB History'!B:B,'Old Bow v2'!A23)-R23</f>
        <v>24</v>
      </c>
      <c r="T23" s="42">
        <f>LOOKUP(2, 1/('OB History'!$B:$B=A23), 'OB History'!$AC:$AC)</f>
        <v>0.63250000000000006</v>
      </c>
      <c r="U23" s="2">
        <f>COUNTIFS('OB History'!$B:$B,$A$23,'OB History'!K:K, 1)</f>
        <v>1</v>
      </c>
      <c r="V23" s="2">
        <f>COUNTIFS('OB History'!$B:$B,$A$23,'OB History'!L:L, 1)</f>
        <v>2</v>
      </c>
      <c r="W23" s="2">
        <f>COUNTIFS('OB History'!$B:$B,$A$23,'OB History'!M:M, 1)</f>
        <v>0</v>
      </c>
      <c r="X23" s="2">
        <f>COUNTIFS('OB History'!$B:$B,$A$23,'OB History'!N:N, 1)</f>
        <v>3</v>
      </c>
      <c r="Y23" s="2">
        <f>COUNTIFS('OB History'!$B:$B,$A$23,'OB History'!O:O, 1)</f>
        <v>0</v>
      </c>
      <c r="Z23" s="2">
        <f>COUNTIFS('OB History'!$B:$B,$A$23,'OB History'!P:P, 1)</f>
        <v>0</v>
      </c>
      <c r="AA23" s="2">
        <f>COUNTIFS('OB History'!$B:$B,$A$23,'OB History'!Q:Q, 1)</f>
        <v>1</v>
      </c>
      <c r="AB23" s="2">
        <f>COUNTIFS('OB History'!$B:$B,$A$23,'OB History'!R:R, 1)</f>
        <v>1</v>
      </c>
      <c r="AC23" s="2">
        <f>COUNTIFS('OB History'!$B:$B,$A$23,'OB History'!S:S, 1)</f>
        <v>0</v>
      </c>
      <c r="AD23" s="2">
        <f>COUNTIFS('OB History'!$B:$B,$A$23,'OB History'!T:T, 1)</f>
        <v>0</v>
      </c>
      <c r="AE23" s="2">
        <f>COUNTIFS('OB History'!$B:$B,$A$23,'OB History'!U:U, 1)</f>
        <v>0</v>
      </c>
      <c r="AF23" s="2">
        <f>COUNTIFS('OB History'!$B:$B,$A$23,'OB History'!V:V, 1)</f>
        <v>0</v>
      </c>
      <c r="AG23" s="2">
        <f>COUNTIFS('OB History'!$B:$B,$A$23,'OB History'!W:W, 1)</f>
        <v>0</v>
      </c>
      <c r="AH23" s="2">
        <f>COUNTIFS('OB History'!$B:$B,$A$23,'OB History'!X:X, 1)</f>
        <v>1</v>
      </c>
      <c r="AI23" s="2">
        <f>COUNTIFS('OB History'!$B:$B,$A$23,'OB History'!Y:Y, 1)</f>
        <v>2</v>
      </c>
      <c r="AJ23" s="2">
        <f>COUNTIFS('OB History'!$B:$B,$A$23,'OB History'!Z:Z, 1)</f>
        <v>1</v>
      </c>
    </row>
    <row r="24" spans="1:36" ht="15.75" x14ac:dyDescent="0.25">
      <c r="A24" s="1" t="s">
        <v>39</v>
      </c>
      <c r="B24" s="36" t="s">
        <v>54</v>
      </c>
      <c r="C24" s="2" t="s">
        <v>70</v>
      </c>
      <c r="D24" s="3"/>
      <c r="E24" s="3"/>
      <c r="F24" s="3"/>
      <c r="G24" s="3"/>
      <c r="H24" s="12">
        <f>SUMIFS('OB History'!C:C,'OB History'!B:B,A24)</f>
        <v>321</v>
      </c>
      <c r="I24" s="4">
        <f>AVERAGEIFS('OB History'!C:C,'OB History'!B:B,A24)</f>
        <v>13.375</v>
      </c>
      <c r="J24" s="4">
        <f t="array" ref="J24">MEDIAN(IF('OB History'!B:B=A24, 'OB History'!C:C))</f>
        <v>12.5</v>
      </c>
      <c r="K24" s="13">
        <f t="array" ref="K24">MAX(IF('OB History'!B:B=A24, 'OB History'!C:C))</f>
        <v>29</v>
      </c>
      <c r="L24" s="12">
        <f>COUNTIFS('OB History'!B:B,A24,'OB History'!D:D, 1)</f>
        <v>9</v>
      </c>
      <c r="M24" s="2">
        <f>COUNTIFS('OB History'!B:B,A24,'OB History'!D:D, 0)</f>
        <v>15</v>
      </c>
      <c r="N24" s="42">
        <f>LOOKUP(2, 1/('OB History'!$B:$B=A24), 'OB History'!$AD:$AD)</f>
        <v>0.375</v>
      </c>
      <c r="O24" s="12">
        <f>SUMIFS('OB History'!F:F,'OB History'!B:B,A24)</f>
        <v>47</v>
      </c>
      <c r="P24" s="2">
        <f>SUMIFS('OB History'!E:E,'OB History'!B:B,A24)-O24</f>
        <v>56</v>
      </c>
      <c r="Q24" s="42">
        <f>LOOKUP(2, 1/('OB History'!$B:$B=A24), 'OB History'!$AB:$AB)</f>
        <v>0.45208333333333339</v>
      </c>
      <c r="R24" s="12">
        <f>SUMIFS('OB History'!H:H,'OB History'!B:B,'Old Bow v2'!A24)</f>
        <v>201</v>
      </c>
      <c r="S24" s="2">
        <f>SUMIFS('OB History'!G:G,'OB History'!B:B,'Old Bow v2'!A24)-R24</f>
        <v>216</v>
      </c>
      <c r="T24" s="42">
        <f>LOOKUP(2, 1/('OB History'!$B:$B=A24), 'OB History'!$AC:$AC)</f>
        <v>0.48208333333333342</v>
      </c>
      <c r="U24" s="2">
        <f>COUNTIFS('OB History'!$B:$B,$A$24,'OB History'!K:K, 1)</f>
        <v>1</v>
      </c>
      <c r="V24" s="2">
        <f>COUNTIFS('OB History'!$B:$B,$A$24,'OB History'!L:L, 1)</f>
        <v>3</v>
      </c>
      <c r="W24" s="2">
        <f>COUNTIFS('OB History'!$B:$B,$A$24,'OB History'!M:M, 1)</f>
        <v>2</v>
      </c>
      <c r="X24" s="2">
        <f>COUNTIFS('OB History'!$B:$B,$A$24,'OB History'!N:N, 1)</f>
        <v>7</v>
      </c>
      <c r="Y24" s="2">
        <f>COUNTIFS('OB History'!$B:$B,$A$24,'OB History'!O:O, 1)</f>
        <v>0</v>
      </c>
      <c r="Z24" s="2">
        <f>COUNTIFS('OB History'!$B:$B,$A$24,'OB History'!P:P, 1)</f>
        <v>6</v>
      </c>
      <c r="AA24" s="2">
        <f>COUNTIFS('OB History'!$B:$B,$A$24,'OB History'!Q:Q, 1)</f>
        <v>0</v>
      </c>
      <c r="AB24" s="2">
        <f>COUNTIFS('OB History'!$B:$B,$A$24,'OB History'!R:R, 1)</f>
        <v>1</v>
      </c>
      <c r="AC24" s="2">
        <f>COUNTIFS('OB History'!$B:$B,$A$24,'OB History'!S:S, 1)</f>
        <v>1</v>
      </c>
      <c r="AD24" s="2">
        <f>COUNTIFS('OB History'!$B:$B,$A$24,'OB History'!T:T, 1)</f>
        <v>1</v>
      </c>
      <c r="AE24" s="2">
        <f>COUNTIFS('OB History'!$B:$B,$A$24,'OB History'!U:U, 1)</f>
        <v>0</v>
      </c>
      <c r="AF24" s="2">
        <f>COUNTIFS('OB History'!$B:$B,$A$24,'OB History'!V:V, 1)</f>
        <v>0</v>
      </c>
      <c r="AG24" s="2">
        <f>COUNTIFS('OB History'!$B:$B,$A$24,'OB History'!W:W, 1)</f>
        <v>3</v>
      </c>
      <c r="AH24" s="2">
        <f>COUNTIFS('OB History'!$B:$B,$A$24,'OB History'!X:X, 1)</f>
        <v>8</v>
      </c>
      <c r="AI24" s="2">
        <f>COUNTIFS('OB History'!$B:$B,$A$24,'OB History'!Y:Y, 1)</f>
        <v>6</v>
      </c>
      <c r="AJ24" s="2">
        <f>COUNTIFS('OB History'!$B:$B,$A$24,'OB History'!Z:Z, 1)</f>
        <v>8</v>
      </c>
    </row>
    <row r="25" spans="1:36" x14ac:dyDescent="0.25">
      <c r="A25" s="2" t="s">
        <v>44</v>
      </c>
      <c r="B25" s="2" t="s">
        <v>70</v>
      </c>
      <c r="C25" s="2" t="s">
        <v>70</v>
      </c>
      <c r="D25" s="3"/>
      <c r="E25" s="3"/>
      <c r="F25" s="3"/>
      <c r="G25" s="3"/>
      <c r="H25" s="12">
        <f>SUMIFS('OB History'!C:C,'OB History'!B:B,A25)</f>
        <v>97</v>
      </c>
      <c r="I25" s="4">
        <f>AVERAGEIFS('OB History'!C:C,'OB History'!B:B,A25)</f>
        <v>12.125</v>
      </c>
      <c r="J25" s="4">
        <f t="array" ref="J25">MEDIAN(IF('OB History'!B:B=A25, 'OB History'!C:C))</f>
        <v>12.5</v>
      </c>
      <c r="K25" s="13">
        <f t="array" ref="K25">MAX(IF('OB History'!B:B=A25, 'OB History'!C:C))</f>
        <v>17</v>
      </c>
      <c r="L25" s="12">
        <f>COUNTIFS('OB History'!B:B,A25,'OB History'!D:D, 1)</f>
        <v>2</v>
      </c>
      <c r="M25" s="2">
        <f>COUNTIFS('OB History'!B:B,A25,'OB History'!D:D, 0)</f>
        <v>6</v>
      </c>
      <c r="N25" s="42">
        <f>LOOKUP(2, 1/('OB History'!$B:$B=A25), 'OB History'!$AD:$AD)</f>
        <v>0.25</v>
      </c>
      <c r="O25" s="12">
        <f>SUMIFS('OB History'!F:F,'OB History'!B:B,A25)</f>
        <v>13</v>
      </c>
      <c r="P25" s="2">
        <f>SUMIFS('OB History'!E:E,'OB History'!B:B,A25)-O25</f>
        <v>19</v>
      </c>
      <c r="Q25" s="42">
        <f>LOOKUP(2, 1/('OB History'!$B:$B=A25), 'OB History'!$AB:$AB)</f>
        <v>0.42499999999999999</v>
      </c>
      <c r="R25" s="12">
        <f>SUMIFS('OB History'!H:H,'OB History'!B:B,'Old Bow v2'!A25)</f>
        <v>64</v>
      </c>
      <c r="S25" s="2">
        <f>SUMIFS('OB History'!G:G,'OB History'!B:B,'Old Bow v2'!A25)-R25</f>
        <v>72</v>
      </c>
      <c r="T25" s="42">
        <f>LOOKUP(2, 1/('OB History'!$B:$B=A25), 'OB History'!$AC:$AC)</f>
        <v>0.47749999999999998</v>
      </c>
      <c r="U25" s="2">
        <f>COUNTIFS('OB History'!$B:$B,$A$25,'OB History'!K:K, 1)</f>
        <v>1</v>
      </c>
      <c r="V25" s="2">
        <f>COUNTIFS('OB History'!$B:$B,$A$25,'OB History'!L:L, 1)</f>
        <v>1</v>
      </c>
      <c r="W25" s="2">
        <f>COUNTIFS('OB History'!$B:$B,$A$25,'OB History'!M:M, 1)</f>
        <v>1</v>
      </c>
      <c r="X25" s="2">
        <f>COUNTIFS('OB History'!$B:$B,$A$25,'OB History'!N:N, 1)</f>
        <v>2</v>
      </c>
      <c r="Y25" s="2">
        <f>COUNTIFS('OB History'!$B:$B,$A$25,'OB History'!O:O, 1)</f>
        <v>0</v>
      </c>
      <c r="Z25" s="2">
        <f>COUNTIFS('OB History'!$B:$B,$A$25,'OB History'!P:P, 1)</f>
        <v>2</v>
      </c>
      <c r="AA25" s="2">
        <f>COUNTIFS('OB History'!$B:$B,$A$25,'OB History'!Q:Q, 1)</f>
        <v>0</v>
      </c>
      <c r="AB25" s="2">
        <f>COUNTIFS('OB History'!$B:$B,$A$25,'OB History'!R:R, 1)</f>
        <v>2</v>
      </c>
      <c r="AC25" s="2">
        <f>COUNTIFS('OB History'!$B:$B,$A$25,'OB History'!S:S, 1)</f>
        <v>1</v>
      </c>
      <c r="AD25" s="2">
        <f>COUNTIFS('OB History'!$B:$B,$A$25,'OB History'!T:T, 1)</f>
        <v>0</v>
      </c>
      <c r="AE25" s="2">
        <f>COUNTIFS('OB History'!$B:$B,$A$25,'OB History'!U:U, 1)</f>
        <v>0</v>
      </c>
      <c r="AF25" s="2">
        <f>COUNTIFS('OB History'!$B:$B,$A$25,'OB History'!V:V, 1)</f>
        <v>0</v>
      </c>
      <c r="AG25" s="2">
        <f>COUNTIFS('OB History'!$B:$B,$A$25,'OB History'!W:W, 1)</f>
        <v>1</v>
      </c>
      <c r="AH25" s="2">
        <f>COUNTIFS('OB History'!$B:$B,$A$25,'OB History'!X:X, 1)</f>
        <v>1</v>
      </c>
      <c r="AI25" s="2">
        <f>COUNTIFS('OB History'!$B:$B,$A$25,'OB History'!Y:Y, 1)</f>
        <v>1</v>
      </c>
      <c r="AJ25" s="2">
        <f>COUNTIFS('OB History'!$B:$B,$A$25,'OB History'!Z:Z, 1)</f>
        <v>0</v>
      </c>
    </row>
    <row r="26" spans="1:36" x14ac:dyDescent="0.25">
      <c r="A26" s="2" t="s">
        <v>46</v>
      </c>
      <c r="B26" s="2" t="s">
        <v>70</v>
      </c>
      <c r="C26" s="2" t="s">
        <v>70</v>
      </c>
      <c r="D26" s="3"/>
      <c r="E26" s="3"/>
      <c r="F26" s="3"/>
      <c r="G26" s="3"/>
      <c r="H26" s="12">
        <f>SUMIFS('OB History'!C:C,'OB History'!B:B,A26)</f>
        <v>111</v>
      </c>
      <c r="I26" s="4">
        <f>AVERAGEIFS('OB History'!C:C,'OB History'!B:B,A26)</f>
        <v>13.875</v>
      </c>
      <c r="J26" s="4">
        <f t="array" ref="J26">MEDIAN(IF('OB History'!B:B=A26, 'OB History'!C:C))</f>
        <v>10.5</v>
      </c>
      <c r="K26" s="13">
        <f t="array" ref="K26">MAX(IF('OB History'!B:B=A26, 'OB History'!C:C))</f>
        <v>34</v>
      </c>
      <c r="L26" s="12">
        <f>COUNTIFS('OB History'!B:B,A26,'OB History'!D:D, 1)</f>
        <v>3</v>
      </c>
      <c r="M26" s="2">
        <f>COUNTIFS('OB History'!B:B,A26,'OB History'!D:D, 0)</f>
        <v>5</v>
      </c>
      <c r="N26" s="42">
        <f>LOOKUP(2, 1/('OB History'!$B:$B=A26), 'OB History'!$AD:$AD)</f>
        <v>0.375</v>
      </c>
      <c r="O26" s="12">
        <f>SUMIFS('OB History'!F:F,'OB History'!B:B,A26)</f>
        <v>12</v>
      </c>
      <c r="P26" s="2">
        <f>SUMIFS('OB History'!E:E,'OB History'!B:B,A26)-O26</f>
        <v>19</v>
      </c>
      <c r="Q26" s="42">
        <f>LOOKUP(2, 1/('OB History'!$B:$B=A26), 'OB History'!$AB:$AB)</f>
        <v>0.34375</v>
      </c>
      <c r="R26" s="12">
        <f>SUMIFS('OB History'!H:H,'OB History'!B:B,'Old Bow v2'!A26)</f>
        <v>54</v>
      </c>
      <c r="S26" s="2">
        <f>SUMIFS('OB History'!G:G,'OB History'!B:B,'Old Bow v2'!A26)-R26</f>
        <v>77</v>
      </c>
      <c r="T26" s="42">
        <f>LOOKUP(2, 1/('OB History'!$B:$B=A26), 'OB History'!$AC:$AC)</f>
        <v>0.39750000000000002</v>
      </c>
      <c r="U26" s="2">
        <f>COUNTIFS('OB History'!$B:$B,$A$26,'OB History'!K:K, 1)</f>
        <v>0</v>
      </c>
      <c r="V26" s="2">
        <f>COUNTIFS('OB History'!$B:$B,$A$26,'OB History'!L:L, 1)</f>
        <v>1</v>
      </c>
      <c r="W26" s="2">
        <f>COUNTIFS('OB History'!$B:$B,$A$26,'OB History'!M:M, 1)</f>
        <v>1</v>
      </c>
      <c r="X26" s="2">
        <f>COUNTIFS('OB History'!$B:$B,$A$26,'OB History'!N:N, 1)</f>
        <v>1</v>
      </c>
      <c r="Y26" s="2">
        <f>COUNTIFS('OB History'!$B:$B,$A$26,'OB History'!O:O, 1)</f>
        <v>1</v>
      </c>
      <c r="Z26" s="2">
        <f>COUNTIFS('OB History'!$B:$B,$A$26,'OB History'!P:P, 1)</f>
        <v>1</v>
      </c>
      <c r="AA26" s="2">
        <f>COUNTIFS('OB History'!$B:$B,$A$26,'OB History'!Q:Q, 1)</f>
        <v>0</v>
      </c>
      <c r="AB26" s="2">
        <f>COUNTIFS('OB History'!$B:$B,$A$26,'OB History'!R:R, 1)</f>
        <v>1</v>
      </c>
      <c r="AC26" s="2">
        <f>COUNTIFS('OB History'!$B:$B,$A$26,'OB History'!S:S, 1)</f>
        <v>0</v>
      </c>
      <c r="AD26" s="2">
        <f>COUNTIFS('OB History'!$B:$B,$A$26,'OB History'!T:T, 1)</f>
        <v>1</v>
      </c>
      <c r="AE26" s="2">
        <f>COUNTIFS('OB History'!$B:$B,$A$26,'OB History'!U:U, 1)</f>
        <v>0</v>
      </c>
      <c r="AF26" s="2">
        <f>COUNTIFS('OB History'!$B:$B,$A$26,'OB History'!V:V, 1)</f>
        <v>0</v>
      </c>
      <c r="AG26" s="2">
        <f>COUNTIFS('OB History'!$B:$B,$A$26,'OB History'!W:W, 1)</f>
        <v>1</v>
      </c>
      <c r="AH26" s="2">
        <f>COUNTIFS('OB History'!$B:$B,$A$26,'OB History'!X:X, 1)</f>
        <v>3</v>
      </c>
      <c r="AI26" s="2">
        <f>COUNTIFS('OB History'!$B:$B,$A$26,'OB History'!Y:Y, 1)</f>
        <v>1</v>
      </c>
      <c r="AJ26" s="2">
        <f>COUNTIFS('OB History'!$B:$B,$A$26,'OB History'!Z:Z, 1)</f>
        <v>0</v>
      </c>
    </row>
    <row r="27" spans="1:36" x14ac:dyDescent="0.25">
      <c r="A27" s="1" t="s">
        <v>38</v>
      </c>
      <c r="B27" s="2" t="s">
        <v>70</v>
      </c>
      <c r="C27" s="2" t="s">
        <v>70</v>
      </c>
      <c r="D27" s="3">
        <v>2</v>
      </c>
      <c r="E27" s="3"/>
      <c r="F27" s="3"/>
      <c r="G27" s="3"/>
      <c r="H27" s="12">
        <f>SUMIFS('OB History'!C:C,'OB History'!B:B,A27)</f>
        <v>249</v>
      </c>
      <c r="I27" s="4">
        <f>AVERAGEIFS('OB History'!C:C,'OB History'!B:B,A27)</f>
        <v>16.600000000000001</v>
      </c>
      <c r="J27" s="4">
        <f t="array" ref="J27">MEDIAN(IF('OB History'!B:B=A27, 'OB History'!C:C))</f>
        <v>17</v>
      </c>
      <c r="K27" s="13">
        <f t="array" ref="K27">MAX(IF('OB History'!B:B=A27, 'OB History'!C:C))</f>
        <v>28</v>
      </c>
      <c r="L27" s="12">
        <f>COUNTIFS('OB History'!B:B,A27,'OB History'!D:D, 1)</f>
        <v>13</v>
      </c>
      <c r="M27" s="2">
        <f>COUNTIFS('OB History'!B:B,A27,'OB History'!D:D, 0)</f>
        <v>2</v>
      </c>
      <c r="N27" s="42">
        <f>LOOKUP(2, 1/('OB History'!$B:$B=A27), 'OB History'!$AD:$AD)</f>
        <v>0.8666666666666667</v>
      </c>
      <c r="O27" s="12">
        <f>SUMIFS('OB History'!F:F,'OB History'!B:B,A27)</f>
        <v>40</v>
      </c>
      <c r="P27" s="2">
        <f>SUMIFS('OB History'!E:E,'OB History'!B:B,A27)-O27</f>
        <v>18</v>
      </c>
      <c r="Q27" s="42">
        <f>LOOKUP(2, 1/('OB History'!$B:$B=A27), 'OB History'!$AB:$AB)</f>
        <v>0.71000000000000008</v>
      </c>
      <c r="R27" s="12">
        <f>SUMIFS('OB History'!H:H,'OB History'!B:B,'Old Bow v2'!A27)</f>
        <v>140</v>
      </c>
      <c r="S27" s="2">
        <f>SUMIFS('OB History'!G:G,'OB History'!B:B,'Old Bow v2'!A27)-R27</f>
        <v>96</v>
      </c>
      <c r="T27" s="42">
        <f>LOOKUP(2, 1/('OB History'!$B:$B=A27), 'OB History'!$AC:$AC)</f>
        <v>0.60266666666666657</v>
      </c>
      <c r="U27" s="2">
        <f>COUNTIFS('OB History'!$B:$B,$A$27,'OB History'!K:K, 1)</f>
        <v>4</v>
      </c>
      <c r="V27" s="2">
        <f>COUNTIFS('OB History'!$B:$B,$A$27,'OB History'!L:L, 1)</f>
        <v>4</v>
      </c>
      <c r="W27" s="2">
        <f>COUNTIFS('OB History'!$B:$B,$A$27,'OB History'!M:M, 1)</f>
        <v>3</v>
      </c>
      <c r="X27" s="2">
        <f>COUNTIFS('OB History'!$B:$B,$A$27,'OB History'!N:N, 1)</f>
        <v>2</v>
      </c>
      <c r="Y27" s="2">
        <f>COUNTIFS('OB History'!$B:$B,$A$27,'OB History'!O:O, 1)</f>
        <v>0</v>
      </c>
      <c r="Z27" s="2">
        <f>COUNTIFS('OB History'!$B:$B,$A$27,'OB History'!P:P, 1)</f>
        <v>3</v>
      </c>
      <c r="AA27" s="2">
        <f>COUNTIFS('OB History'!$B:$B,$A$27,'OB History'!Q:Q, 1)</f>
        <v>1</v>
      </c>
      <c r="AB27" s="2">
        <f>COUNTIFS('OB History'!$B:$B,$A$27,'OB History'!R:R, 1)</f>
        <v>1</v>
      </c>
      <c r="AC27" s="2">
        <f>COUNTIFS('OB History'!$B:$B,$A$27,'OB History'!S:S, 1)</f>
        <v>1</v>
      </c>
      <c r="AD27" s="2">
        <f>COUNTIFS('OB History'!$B:$B,$A$27,'OB History'!T:T, 1)</f>
        <v>0</v>
      </c>
      <c r="AE27" s="2">
        <f>COUNTIFS('OB History'!$B:$B,$A$27,'OB History'!U:U, 1)</f>
        <v>0</v>
      </c>
      <c r="AF27" s="2">
        <f>COUNTIFS('OB History'!$B:$B,$A$27,'OB History'!V:V, 1)</f>
        <v>0</v>
      </c>
      <c r="AG27" s="2">
        <f>COUNTIFS('OB History'!$B:$B,$A$27,'OB History'!W:W, 1)</f>
        <v>3</v>
      </c>
      <c r="AH27" s="2">
        <f>COUNTIFS('OB History'!$B:$B,$A$27,'OB History'!X:X, 1)</f>
        <v>8</v>
      </c>
      <c r="AI27" s="2">
        <f>COUNTIFS('OB History'!$B:$B,$A$27,'OB History'!Y:Y, 1)</f>
        <v>5</v>
      </c>
      <c r="AJ27" s="2">
        <f>COUNTIFS('OB History'!$B:$B,$A$27,'OB History'!Z:Z, 1)</f>
        <v>5</v>
      </c>
    </row>
    <row r="28" spans="1:36" x14ac:dyDescent="0.25">
      <c r="A28" s="2" t="s">
        <v>1</v>
      </c>
      <c r="B28" s="6" t="s">
        <v>252</v>
      </c>
      <c r="C28" s="2" t="s">
        <v>70</v>
      </c>
      <c r="D28" s="3">
        <v>4</v>
      </c>
      <c r="E28" s="3">
        <v>1</v>
      </c>
      <c r="F28" s="3"/>
      <c r="G28" s="3"/>
      <c r="H28" s="12">
        <f>SUMIFS('OB History'!C:C,'OB History'!B:B,A28)</f>
        <v>812</v>
      </c>
      <c r="I28" s="4">
        <f>AVERAGEIFS('OB History'!C:C,'OB History'!B:B,A28)</f>
        <v>26.193548387096776</v>
      </c>
      <c r="J28" s="4">
        <f t="array" ref="J28">MEDIAN(IF('OB History'!B:B=A28, 'OB History'!C:C))</f>
        <v>26</v>
      </c>
      <c r="K28" s="13">
        <f t="array" ref="K28">MAX(IF('OB History'!B:B=A28, 'OB History'!C:C))</f>
        <v>48</v>
      </c>
      <c r="L28" s="12">
        <f>COUNTIFS('OB History'!B:B,A28,'OB History'!D:D, 1)</f>
        <v>19</v>
      </c>
      <c r="M28" s="2">
        <f>COUNTIFS('OB History'!B:B,A28,'OB History'!D:D, 0)</f>
        <v>12</v>
      </c>
      <c r="N28" s="42">
        <f>LOOKUP(2, 1/('OB History'!$B:$B=A28), 'OB History'!$AD:$AD)</f>
        <v>0.61290322580645162</v>
      </c>
      <c r="O28" s="12">
        <f>SUMIFS('OB History'!F:F,'OB History'!B:B,A28)</f>
        <v>66</v>
      </c>
      <c r="P28" s="2">
        <f>SUMIFS('OB History'!E:E,'OB History'!B:B,A28)-O28</f>
        <v>62</v>
      </c>
      <c r="Q28" s="42">
        <f>LOOKUP(2, 1/('OB History'!$B:$B=A28), 'OB History'!$AB:$AB)</f>
        <v>0.50161290322580643</v>
      </c>
      <c r="R28" s="12">
        <f>SUMIFS('OB History'!H:H,'OB History'!B:B,'Old Bow v2'!A28)</f>
        <v>252</v>
      </c>
      <c r="S28" s="2">
        <f>SUMIFS('OB History'!G:G,'OB History'!B:B,'Old Bow v2'!A28)-R28</f>
        <v>261</v>
      </c>
      <c r="T28" s="42">
        <f>LOOKUP(2, 1/('OB History'!$B:$B=A28), 'OB History'!$AC:$AC)</f>
        <v>0.47935483870967743</v>
      </c>
      <c r="U28" s="2">
        <f>COUNTIFS('OB History'!$B:$B,$A$28,'OB History'!K:K, 1)</f>
        <v>4</v>
      </c>
      <c r="V28" s="2">
        <f>COUNTIFS('OB History'!$B:$B,$A$28,'OB History'!L:L, 1)</f>
        <v>6</v>
      </c>
      <c r="W28" s="2">
        <f>COUNTIFS('OB History'!$B:$B,$A$28,'OB History'!M:M, 1)</f>
        <v>5</v>
      </c>
      <c r="X28" s="2">
        <f>COUNTIFS('OB History'!$B:$B,$A$28,'OB History'!N:N, 1)</f>
        <v>3</v>
      </c>
      <c r="Y28" s="2">
        <f>COUNTIFS('OB History'!$B:$B,$A$28,'OB History'!O:O, 1)</f>
        <v>9</v>
      </c>
      <c r="Z28" s="2">
        <f>COUNTIFS('OB History'!$B:$B,$A$28,'OB History'!P:P, 1)</f>
        <v>5</v>
      </c>
      <c r="AA28" s="2">
        <f>COUNTIFS('OB History'!$B:$B,$A$28,'OB History'!Q:Q, 1)</f>
        <v>0</v>
      </c>
      <c r="AB28" s="2">
        <f>COUNTIFS('OB History'!$B:$B,$A$28,'OB History'!R:R, 1)</f>
        <v>2</v>
      </c>
      <c r="AC28" s="2">
        <f>COUNTIFS('OB History'!$B:$B,$A$28,'OB History'!S:S, 1)</f>
        <v>0</v>
      </c>
      <c r="AD28" s="2">
        <f>COUNTIFS('OB History'!$B:$B,$A$28,'OB History'!T:T, 1)</f>
        <v>0</v>
      </c>
      <c r="AE28" s="2">
        <f>COUNTIFS('OB History'!$B:$B,$A$28,'OB History'!U:U, 1)</f>
        <v>0</v>
      </c>
      <c r="AF28" s="2">
        <f>COUNTIFS('OB History'!$B:$B,$A$28,'OB History'!V:V, 1)</f>
        <v>0</v>
      </c>
      <c r="AG28" s="2">
        <f>COUNTIFS('OB History'!$B:$B,$A$28,'OB History'!W:W, 1)</f>
        <v>5</v>
      </c>
      <c r="AH28" s="2">
        <f>COUNTIFS('OB History'!$B:$B,$A$28,'OB History'!X:X, 1)</f>
        <v>10</v>
      </c>
      <c r="AI28" s="2">
        <f>COUNTIFS('OB History'!$B:$B,$A$28,'OB History'!Y:Y, 1)</f>
        <v>9</v>
      </c>
      <c r="AJ28" s="2">
        <f>COUNTIFS('OB History'!$B:$B,$A$28,'OB History'!Z:Z, 1)</f>
        <v>8</v>
      </c>
    </row>
    <row r="29" spans="1:36" x14ac:dyDescent="0.25">
      <c r="A29" s="2" t="s">
        <v>242</v>
      </c>
      <c r="B29" s="6" t="s">
        <v>54</v>
      </c>
      <c r="C29" s="2" t="s">
        <v>70</v>
      </c>
      <c r="D29" s="3">
        <v>4</v>
      </c>
      <c r="E29" s="3"/>
      <c r="F29" s="3"/>
      <c r="G29" s="3"/>
      <c r="H29" s="12">
        <f>SUMIFS('OB History'!C:C,'OB History'!B:B,A29)</f>
        <v>1101</v>
      </c>
      <c r="I29" s="4">
        <f>AVERAGEIFS('OB History'!C:C,'OB History'!B:B,A29)</f>
        <v>21.173076923076923</v>
      </c>
      <c r="J29" s="4">
        <f t="array" ref="J29">MEDIAN(IF('OB History'!B:B=A29, 'OB History'!C:C))</f>
        <v>21</v>
      </c>
      <c r="K29" s="13">
        <f t="array" ref="K29">MAX(IF('OB History'!B:B=A29, 'OB History'!C:C))</f>
        <v>41</v>
      </c>
      <c r="L29" s="12">
        <f>COUNTIFS('OB History'!B:B,A29,'OB History'!D:D, 1)</f>
        <v>29</v>
      </c>
      <c r="M29" s="2">
        <f>COUNTIFS('OB History'!B:B,A29,'OB History'!D:D, 0)</f>
        <v>23</v>
      </c>
      <c r="N29" s="42">
        <f>LOOKUP(2, 1/('OB History'!$B:$B=A29), 'OB History'!$AD:$AD)</f>
        <v>0.55769230769230771</v>
      </c>
      <c r="O29" s="12">
        <f>SUMIFS('OB History'!F:F,'OB History'!B:B,A29)</f>
        <v>110</v>
      </c>
      <c r="P29" s="2">
        <f>SUMIFS('OB History'!E:E,'OB History'!B:B,A29)-O29</f>
        <v>98</v>
      </c>
      <c r="Q29" s="42">
        <f>LOOKUP(2, 1/('OB History'!$B:$B=A29), 'OB History'!$AB:$AB)</f>
        <v>0.53500000000000003</v>
      </c>
      <c r="R29" s="12">
        <f>SUMIFS('OB History'!H:H,'OB History'!B:B,'Old Bow v2'!A29)</f>
        <v>449</v>
      </c>
      <c r="S29" s="2">
        <f>SUMIFS('OB History'!G:G,'OB History'!B:B,'Old Bow v2'!A29)-R29</f>
        <v>405</v>
      </c>
      <c r="T29" s="42">
        <f>LOOKUP(2, 1/('OB History'!$B:$B=A29), 'OB History'!$AC:$AC)</f>
        <v>0.52826923076923049</v>
      </c>
      <c r="U29" s="2">
        <f>COUNTIFS('OB History'!$B:$B,$A$29,'OB History'!K:K, 1)</f>
        <v>9</v>
      </c>
      <c r="V29" s="2">
        <f>COUNTIFS('OB History'!$B:$B,$A$29,'OB History'!L:L, 1)</f>
        <v>6</v>
      </c>
      <c r="W29" s="2">
        <f>COUNTIFS('OB History'!$B:$B,$A$29,'OB History'!M:M, 1)</f>
        <v>4</v>
      </c>
      <c r="X29" s="2">
        <f>COUNTIFS('OB History'!$B:$B,$A$29,'OB History'!N:N, 1)</f>
        <v>15</v>
      </c>
      <c r="Y29" s="2">
        <f>COUNTIFS('OB History'!$B:$B,$A$29,'OB History'!O:O, 1)</f>
        <v>0</v>
      </c>
      <c r="Z29" s="2">
        <f>COUNTIFS('OB History'!$B:$B,$A$29,'OB History'!P:P, 1)</f>
        <v>7</v>
      </c>
      <c r="AA29" s="2">
        <f>COUNTIFS('OB History'!$B:$B,$A$29,'OB History'!Q:Q, 1)</f>
        <v>7</v>
      </c>
      <c r="AB29" s="2">
        <f>COUNTIFS('OB History'!$B:$B,$A$29,'OB History'!R:R, 1)</f>
        <v>3</v>
      </c>
      <c r="AC29" s="2">
        <f>COUNTIFS('OB History'!$B:$B,$A$29,'OB History'!S:S, 1)</f>
        <v>3</v>
      </c>
      <c r="AD29" s="2">
        <f>COUNTIFS('OB History'!$B:$B,$A$29,'OB History'!T:T, 1)</f>
        <v>1</v>
      </c>
      <c r="AE29" s="2">
        <f>COUNTIFS('OB History'!$B:$B,$A$29,'OB History'!U:U, 1)</f>
        <v>2</v>
      </c>
      <c r="AF29" s="2">
        <f>COUNTIFS('OB History'!$B:$B,$A$29,'OB History'!V:V, 1)</f>
        <v>0</v>
      </c>
      <c r="AG29" s="2">
        <f>COUNTIFS('OB History'!$B:$B,$A$29,'OB History'!W:W, 1)</f>
        <v>7</v>
      </c>
      <c r="AH29" s="2">
        <f>COUNTIFS('OB History'!$B:$B,$A$29,'OB History'!X:X, 1)</f>
        <v>16</v>
      </c>
      <c r="AI29" s="2">
        <f>COUNTIFS('OB History'!$B:$B,$A$29,'OB History'!Y:Y, 1)</f>
        <v>17</v>
      </c>
      <c r="AJ29" s="2">
        <f>COUNTIFS('OB History'!$B:$B,$A$29,'OB History'!Z:Z, 1)</f>
        <v>13</v>
      </c>
    </row>
    <row r="30" spans="1:36" x14ac:dyDescent="0.25">
      <c r="A30" s="2" t="s">
        <v>23</v>
      </c>
      <c r="B30" s="6" t="s">
        <v>143</v>
      </c>
      <c r="C30" s="2" t="s">
        <v>70</v>
      </c>
      <c r="D30" s="3">
        <v>2</v>
      </c>
      <c r="E30" s="3"/>
      <c r="F30" s="3"/>
      <c r="G30" s="3"/>
      <c r="H30" s="12">
        <f>SUMIFS('OB History'!C:C,'OB History'!B:B,A30)</f>
        <v>1205</v>
      </c>
      <c r="I30" s="4">
        <f>AVERAGEIFS('OB History'!C:C,'OB History'!B:B,A30)</f>
        <v>11.586538461538462</v>
      </c>
      <c r="J30" s="4">
        <f t="array" ref="J30">MEDIAN(IF('OB History'!B:B=A30, 'OB History'!C:C))</f>
        <v>12</v>
      </c>
      <c r="K30" s="13">
        <f t="array" ref="K30">MAX(IF('OB History'!B:B=A30, 'OB History'!C:C))</f>
        <v>22</v>
      </c>
      <c r="L30" s="12">
        <f>COUNTIFS('OB History'!B:B,A30,'OB History'!D:D, 1)</f>
        <v>46</v>
      </c>
      <c r="M30" s="2">
        <f>COUNTIFS('OB History'!B:B,A30,'OB History'!D:D, 0)</f>
        <v>58</v>
      </c>
      <c r="N30" s="42">
        <f>LOOKUP(2, 1/('OB History'!$B:$B=A30), 'OB History'!$AD:$AD)</f>
        <v>0.44230769230769229</v>
      </c>
      <c r="O30" s="12">
        <f>SUMIFS('OB History'!F:F,'OB History'!B:B,A30)</f>
        <v>205</v>
      </c>
      <c r="P30" s="2">
        <f>SUMIFS('OB History'!E:E,'OB History'!B:B,A30)-O30</f>
        <v>226</v>
      </c>
      <c r="Q30" s="42">
        <f>LOOKUP(2, 1/('OB History'!$B:$B=A30), 'OB History'!$AB:$AB)</f>
        <v>0.47067307692307697</v>
      </c>
      <c r="R30" s="12">
        <f>SUMIFS('OB History'!H:H,'OB History'!B:B,'Old Bow v2'!A30)</f>
        <v>876</v>
      </c>
      <c r="S30" s="2">
        <f>SUMIFS('OB History'!G:G,'OB History'!B:B,'Old Bow v2'!A30)-R30</f>
        <v>919</v>
      </c>
      <c r="T30" s="42">
        <f>LOOKUP(2, 1/('OB History'!$B:$B=A30), 'OB History'!$AC:$AC)</f>
        <v>0.48778846153846173</v>
      </c>
      <c r="U30" s="2">
        <f>COUNTIFS('OB History'!$B:$B,$A$30,'OB History'!K:K, 1)</f>
        <v>15</v>
      </c>
      <c r="V30" s="2">
        <f>COUNTIFS('OB History'!$B:$B,$A$30,'OB History'!L:L, 1)</f>
        <v>19</v>
      </c>
      <c r="W30" s="2">
        <f>COUNTIFS('OB History'!$B:$B,$A$30,'OB History'!M:M, 1)</f>
        <v>4</v>
      </c>
      <c r="X30" s="2">
        <f>COUNTIFS('OB History'!$B:$B,$A$30,'OB History'!N:N, 1)</f>
        <v>25</v>
      </c>
      <c r="Y30" s="2">
        <f>COUNTIFS('OB History'!$B:$B,$A$30,'OB History'!O:O, 1)</f>
        <v>8</v>
      </c>
      <c r="Z30" s="2">
        <f>COUNTIFS('OB History'!$B:$B,$A$30,'OB History'!P:P, 1)</f>
        <v>12</v>
      </c>
      <c r="AA30" s="2">
        <f>COUNTIFS('OB History'!$B:$B,$A$30,'OB History'!Q:Q, 1)</f>
        <v>4</v>
      </c>
      <c r="AB30" s="2">
        <f>COUNTIFS('OB History'!$B:$B,$A$30,'OB History'!R:R, 1)</f>
        <v>4</v>
      </c>
      <c r="AC30" s="2">
        <f>COUNTIFS('OB History'!$B:$B,$A$30,'OB History'!S:S, 1)</f>
        <v>1</v>
      </c>
      <c r="AD30" s="2">
        <f>COUNTIFS('OB History'!$B:$B,$A$30,'OB History'!T:T, 1)</f>
        <v>1</v>
      </c>
      <c r="AE30" s="2">
        <f>COUNTIFS('OB History'!$B:$B,$A$30,'OB History'!U:U, 1)</f>
        <v>1</v>
      </c>
      <c r="AF30" s="2">
        <f>COUNTIFS('OB History'!$B:$B,$A$30,'OB History'!V:V, 1)</f>
        <v>3</v>
      </c>
      <c r="AG30" s="2">
        <f>COUNTIFS('OB History'!$B:$B,$A$30,'OB History'!W:W, 1)</f>
        <v>20</v>
      </c>
      <c r="AH30" s="2">
        <f>COUNTIFS('OB History'!$B:$B,$A$30,'OB History'!X:X, 1)</f>
        <v>39</v>
      </c>
      <c r="AI30" s="2">
        <f>COUNTIFS('OB History'!$B:$B,$A$30,'OB History'!Y:Y, 1)</f>
        <v>26</v>
      </c>
      <c r="AJ30" s="2">
        <f>COUNTIFS('OB History'!$B:$B,$A$30,'OB History'!Z:Z, 1)</f>
        <v>22</v>
      </c>
    </row>
    <row r="31" spans="1:36" x14ac:dyDescent="0.25">
      <c r="A31" s="2" t="s">
        <v>255</v>
      </c>
      <c r="B31" s="6" t="s">
        <v>70</v>
      </c>
      <c r="C31" s="2" t="s">
        <v>70</v>
      </c>
      <c r="D31" s="3"/>
      <c r="E31" s="3"/>
      <c r="F31" s="3"/>
      <c r="G31" s="3"/>
      <c r="H31" s="12">
        <f>SUMIFS('OB History'!C:C,'OB History'!B:B,A31)</f>
        <v>2</v>
      </c>
      <c r="I31" s="4">
        <f>AVERAGEIFS('OB History'!C:C,'OB History'!B:B,A31)</f>
        <v>2</v>
      </c>
      <c r="J31" s="4">
        <f t="array" ref="J31">MEDIAN(IF('OB History'!B:B=A31, 'OB History'!C:C))</f>
        <v>2</v>
      </c>
      <c r="K31" s="13">
        <f t="array" ref="K31">MAX(IF('OB History'!B:B=A31, 'OB History'!C:C))</f>
        <v>2</v>
      </c>
      <c r="L31" s="12">
        <f>COUNTIFS('OB History'!B:B,A31,'OB History'!D:D, 1)</f>
        <v>0</v>
      </c>
      <c r="M31" s="2">
        <f>COUNTIFS('OB History'!B:B,A31,'OB History'!D:D, 0)</f>
        <v>1</v>
      </c>
      <c r="N31" s="42">
        <f>LOOKUP(2, 1/('OB History'!$B:$B=A31), 'OB History'!$AD:$AD)</f>
        <v>0</v>
      </c>
      <c r="O31" s="12">
        <f>SUMIFS('OB History'!F:F,'OB History'!B:B,A31)</f>
        <v>0</v>
      </c>
      <c r="P31" s="2">
        <f>SUMIFS('OB History'!E:E,'OB History'!B:B,A31)-O31</f>
        <v>3</v>
      </c>
      <c r="Q31" s="42">
        <f>LOOKUP(2, 1/('OB History'!$B:$B=A31), 'OB History'!$AB:$AB)</f>
        <v>0</v>
      </c>
      <c r="R31" s="12">
        <f>SUMIFS('OB History'!H:H,'OB History'!B:B,'Old Bow v2'!A31)</f>
        <v>4</v>
      </c>
      <c r="S31" s="2">
        <f>SUMIFS('OB History'!G:G,'OB History'!B:B,'Old Bow v2'!A31)-R31</f>
        <v>9</v>
      </c>
      <c r="T31" s="42">
        <f>LOOKUP(2, 1/('OB History'!$B:$B=A31), 'OB History'!$AC:$AC)</f>
        <v>0.31</v>
      </c>
      <c r="U31" s="2">
        <f>COUNTIFS('OB History'!$B:$B,$A$31,'OB History'!K:K, 1)</f>
        <v>0</v>
      </c>
      <c r="V31" s="2">
        <f>COUNTIFS('OB History'!$B:$B,$A$31,'OB History'!L:L, 1)</f>
        <v>0</v>
      </c>
      <c r="W31" s="2">
        <f>COUNTIFS('OB History'!$B:$B,$A$31,'OB History'!M:M, 1)</f>
        <v>0</v>
      </c>
      <c r="X31" s="2">
        <f>COUNTIFS('OB History'!$B:$B,$A$31,'OB History'!N:N, 1)</f>
        <v>0</v>
      </c>
      <c r="Y31" s="2">
        <f>COUNTIFS('OB History'!$B:$B,$A$31,'OB History'!O:O, 1)</f>
        <v>0</v>
      </c>
      <c r="Z31" s="2">
        <f>COUNTIFS('OB History'!$B:$B,$A$31,'OB History'!P:P, 1)</f>
        <v>0</v>
      </c>
      <c r="AA31" s="2">
        <f>COUNTIFS('OB History'!$B:$B,$A$31,'OB History'!Q:Q, 1)</f>
        <v>0</v>
      </c>
      <c r="AB31" s="2">
        <f>COUNTIFS('OB History'!$B:$B,$A$31,'OB History'!R:R, 1)</f>
        <v>0</v>
      </c>
      <c r="AC31" s="2">
        <f>COUNTIFS('OB History'!$B:$B,$A$31,'OB History'!S:S, 1)</f>
        <v>0</v>
      </c>
      <c r="AD31" s="2">
        <f>COUNTIFS('OB History'!$B:$B,$A$31,'OB History'!T:T, 1)</f>
        <v>0</v>
      </c>
      <c r="AE31" s="2">
        <f>COUNTIFS('OB History'!$B:$B,$A$31,'OB History'!U:U, 1)</f>
        <v>0</v>
      </c>
      <c r="AF31" s="2">
        <f>COUNTIFS('OB History'!$B:$B,$A$31,'OB History'!V:V, 1)</f>
        <v>0</v>
      </c>
      <c r="AG31" s="2">
        <f>COUNTIFS('OB History'!$B:$B,$A$31,'OB History'!W:W, 1)</f>
        <v>0</v>
      </c>
      <c r="AH31" s="2">
        <f>COUNTIFS('OB History'!$B:$B,$A$31,'OB History'!X:X, 1)</f>
        <v>0</v>
      </c>
      <c r="AI31" s="2">
        <f>COUNTIFS('OB History'!$B:$B,$A$31,'OB History'!Y:Y, 1)</f>
        <v>0</v>
      </c>
      <c r="AJ31" s="2">
        <f>COUNTIFS('OB History'!$B:$B,$A$31,'OB History'!Z:Z, 1)</f>
        <v>0</v>
      </c>
    </row>
    <row r="32" spans="1:36" x14ac:dyDescent="0.25">
      <c r="A32" s="2" t="s">
        <v>40</v>
      </c>
      <c r="B32" s="2" t="s">
        <v>70</v>
      </c>
      <c r="C32" s="2" t="s">
        <v>70</v>
      </c>
      <c r="D32" s="3"/>
      <c r="E32" s="3"/>
      <c r="F32" s="3"/>
      <c r="G32" s="3"/>
      <c r="H32" s="12">
        <f>SUMIFS('OB History'!C:C,'OB History'!B:B,A32)</f>
        <v>277</v>
      </c>
      <c r="I32" s="4">
        <f>AVERAGEIFS('OB History'!C:C,'OB History'!B:B,A32)</f>
        <v>19.785714285714285</v>
      </c>
      <c r="J32" s="4">
        <f t="array" ref="J32">MEDIAN(IF('OB History'!B:B=A32, 'OB History'!C:C))</f>
        <v>17.5</v>
      </c>
      <c r="K32" s="13">
        <f t="array" ref="K32">MAX(IF('OB History'!B:B=A32, 'OB History'!C:C))</f>
        <v>36</v>
      </c>
      <c r="L32" s="12">
        <f>COUNTIFS('OB History'!B:B,A32,'OB History'!D:D, 1)</f>
        <v>7</v>
      </c>
      <c r="M32" s="2">
        <f>COUNTIFS('OB History'!B:B,A32,'OB History'!D:D, 0)</f>
        <v>7</v>
      </c>
      <c r="N32" s="42">
        <f>LOOKUP(2, 1/('OB History'!$B:$B=A32), 'OB History'!$AD:$AD)</f>
        <v>0.5</v>
      </c>
      <c r="O32" s="12">
        <f>SUMIFS('OB History'!F:F,'OB History'!B:B,A32)</f>
        <v>28</v>
      </c>
      <c r="P32" s="2">
        <f>SUMIFS('OB History'!E:E,'OB History'!B:B,A32)-O32</f>
        <v>28</v>
      </c>
      <c r="Q32" s="42">
        <f>LOOKUP(2, 1/('OB History'!$B:$B=A32), 'OB History'!$AB:$AB)</f>
        <v>0.49285714285714288</v>
      </c>
      <c r="R32" s="12">
        <f>SUMIFS('OB History'!H:H,'OB History'!B:B,'Old Bow v2'!A32)</f>
        <v>111</v>
      </c>
      <c r="S32" s="2">
        <f>SUMIFS('OB History'!G:G,'OB History'!B:B,'Old Bow v2'!A32)-R32</f>
        <v>119</v>
      </c>
      <c r="T32" s="42">
        <f>LOOKUP(2, 1/('OB History'!$B:$B=A32), 'OB History'!$AC:$AC)</f>
        <v>0.48142857142857137</v>
      </c>
      <c r="U32" s="2">
        <f>COUNTIFS('OB History'!$B:$B,$A$32,'OB History'!K:K, 1)</f>
        <v>2</v>
      </c>
      <c r="V32" s="2">
        <f>COUNTIFS('OB History'!$B:$B,$A$32,'OB History'!L:L, 1)</f>
        <v>1</v>
      </c>
      <c r="W32" s="2">
        <f>COUNTIFS('OB History'!$B:$B,$A$32,'OB History'!M:M, 1)</f>
        <v>1</v>
      </c>
      <c r="X32" s="2">
        <f>COUNTIFS('OB History'!$B:$B,$A$32,'OB History'!N:N, 1)</f>
        <v>3</v>
      </c>
      <c r="Y32" s="2">
        <f>COUNTIFS('OB History'!$B:$B,$A$32,'OB History'!O:O, 1)</f>
        <v>0</v>
      </c>
      <c r="Z32" s="2">
        <f>COUNTIFS('OB History'!$B:$B,$A$32,'OB History'!P:P, 1)</f>
        <v>6</v>
      </c>
      <c r="AA32" s="2">
        <f>COUNTIFS('OB History'!$B:$B,$A$32,'OB History'!Q:Q, 1)</f>
        <v>0</v>
      </c>
      <c r="AB32" s="2">
        <f>COUNTIFS('OB History'!$B:$B,$A$32,'OB History'!R:R, 1)</f>
        <v>2</v>
      </c>
      <c r="AC32" s="2">
        <f>COUNTIFS('OB History'!$B:$B,$A$32,'OB History'!S:S, 1)</f>
        <v>1</v>
      </c>
      <c r="AD32" s="2">
        <f>COUNTIFS('OB History'!$B:$B,$A$32,'OB History'!T:T, 1)</f>
        <v>0</v>
      </c>
      <c r="AE32" s="2">
        <f>COUNTIFS('OB History'!$B:$B,$A$32,'OB History'!U:U, 1)</f>
        <v>0</v>
      </c>
      <c r="AF32" s="2">
        <f>COUNTIFS('OB History'!$B:$B,$A$32,'OB History'!V:V, 1)</f>
        <v>0</v>
      </c>
      <c r="AG32" s="2">
        <f>COUNTIFS('OB History'!$B:$B,$A$32,'OB History'!W:W, 1)</f>
        <v>2</v>
      </c>
      <c r="AH32" s="2">
        <f>COUNTIFS('OB History'!$B:$B,$A$32,'OB History'!X:X, 1)</f>
        <v>5</v>
      </c>
      <c r="AI32" s="2">
        <f>COUNTIFS('OB History'!$B:$B,$A$32,'OB History'!Y:Y, 1)</f>
        <v>2</v>
      </c>
      <c r="AJ32" s="2">
        <f>COUNTIFS('OB History'!$B:$B,$A$32,'OB History'!Z:Z, 1)</f>
        <v>3</v>
      </c>
    </row>
    <row r="33" spans="1:36" x14ac:dyDescent="0.25">
      <c r="A33" s="2" t="s">
        <v>111</v>
      </c>
      <c r="B33" s="2" t="s">
        <v>70</v>
      </c>
      <c r="C33" s="2" t="s">
        <v>70</v>
      </c>
      <c r="D33" s="3">
        <v>1</v>
      </c>
      <c r="E33" s="3"/>
      <c r="F33" s="3"/>
      <c r="G33" s="3"/>
      <c r="H33" s="12">
        <f>SUMIFS('OB History'!C:C,'OB History'!B:B,A33)</f>
        <v>1145</v>
      </c>
      <c r="I33" s="4">
        <f>AVERAGEIFS('OB History'!C:C,'OB History'!B:B,A33)</f>
        <v>12.865168539325843</v>
      </c>
      <c r="J33" s="4">
        <f t="array" ref="J33">MEDIAN(IF('OB History'!B:B=A33, 'OB History'!C:C))</f>
        <v>13</v>
      </c>
      <c r="K33" s="13">
        <f t="array" ref="K33">MAX(IF('OB History'!B:B=A33, 'OB History'!C:C))</f>
        <v>30</v>
      </c>
      <c r="L33" s="12">
        <f>COUNTIFS('OB History'!B:B,A33,'OB History'!D:D, 1)</f>
        <v>45</v>
      </c>
      <c r="M33" s="2">
        <f>COUNTIFS('OB History'!B:B,A33,'OB History'!D:D, 0)</f>
        <v>44</v>
      </c>
      <c r="N33" s="42">
        <f>LOOKUP(2, 1/('OB History'!$B:$B=A33), 'OB History'!$AD:$AD)</f>
        <v>0.5056179775280899</v>
      </c>
      <c r="O33" s="12">
        <f>SUMIFS('OB History'!F:F,'OB History'!B:B,A33)</f>
        <v>180</v>
      </c>
      <c r="P33" s="2">
        <f>SUMIFS('OB History'!E:E,'OB History'!B:B,A33)-O33</f>
        <v>192</v>
      </c>
      <c r="Q33" s="42">
        <f>LOOKUP(2, 1/('OB History'!$B:$B=A33), 'OB History'!$AB:$AB)</f>
        <v>0.47191011235955066</v>
      </c>
      <c r="R33" s="12">
        <f>SUMIFS('OB History'!H:H,'OB History'!B:B,'Old Bow v2'!A33)</f>
        <v>768</v>
      </c>
      <c r="S33" s="2">
        <f>SUMIFS('OB History'!G:G,'OB History'!B:B,'Old Bow v2'!A33)-R33</f>
        <v>777</v>
      </c>
      <c r="T33" s="42">
        <f>LOOKUP(2, 1/('OB History'!$B:$B=A33), 'OB History'!$AC:$AC)</f>
        <v>0.49629213483146079</v>
      </c>
      <c r="U33" s="2">
        <f>COUNTIFS('OB History'!$B:$B,$A$33,'OB History'!K:K, 1)</f>
        <v>18</v>
      </c>
      <c r="V33" s="2">
        <f>COUNTIFS('OB History'!$B:$B,$A$33,'OB History'!L:L, 1)</f>
        <v>16</v>
      </c>
      <c r="W33" s="2">
        <f>COUNTIFS('OB History'!$B:$B,$A$33,'OB History'!M:M, 1)</f>
        <v>3</v>
      </c>
      <c r="X33" s="2">
        <f>COUNTIFS('OB History'!$B:$B,$A$33,'OB History'!N:N, 1)</f>
        <v>23</v>
      </c>
      <c r="Y33" s="2">
        <f>COUNTIFS('OB History'!$B:$B,$A$33,'OB History'!O:O, 1)</f>
        <v>3</v>
      </c>
      <c r="Z33" s="2">
        <f>COUNTIFS('OB History'!$B:$B,$A$33,'OB History'!P:P, 1)</f>
        <v>11</v>
      </c>
      <c r="AA33" s="2">
        <f>COUNTIFS('OB History'!$B:$B,$A$33,'OB History'!Q:Q, 1)</f>
        <v>8</v>
      </c>
      <c r="AB33" s="2">
        <f>COUNTIFS('OB History'!$B:$B,$A$33,'OB History'!R:R, 1)</f>
        <v>9</v>
      </c>
      <c r="AC33" s="2">
        <f>COUNTIFS('OB History'!$B:$B,$A$33,'OB History'!S:S, 1)</f>
        <v>1</v>
      </c>
      <c r="AD33" s="2">
        <f>COUNTIFS('OB History'!$B:$B,$A$33,'OB History'!T:T, 1)</f>
        <v>2</v>
      </c>
      <c r="AE33" s="2">
        <f>COUNTIFS('OB History'!$B:$B,$A$33,'OB History'!U:U, 1)</f>
        <v>1</v>
      </c>
      <c r="AF33" s="2">
        <f>COUNTIFS('OB History'!$B:$B,$A$33,'OB History'!V:V, 1)</f>
        <v>2</v>
      </c>
      <c r="AG33" s="2">
        <f>COUNTIFS('OB History'!$B:$B,$A$33,'OB History'!W:W, 1)</f>
        <v>6</v>
      </c>
      <c r="AH33" s="2">
        <f>COUNTIFS('OB History'!$B:$B,$A$33,'OB History'!X:X, 1)</f>
        <v>29</v>
      </c>
      <c r="AI33" s="2">
        <f>COUNTIFS('OB History'!$B:$B,$A$33,'OB History'!Y:Y, 1)</f>
        <v>27</v>
      </c>
      <c r="AJ33" s="2">
        <f>COUNTIFS('OB History'!$B:$B,$A$33,'OB History'!Z:Z, 1)</f>
        <v>20</v>
      </c>
    </row>
    <row r="34" spans="1:36" x14ac:dyDescent="0.25">
      <c r="A34" s="2" t="s">
        <v>22</v>
      </c>
      <c r="B34" s="6" t="s">
        <v>54</v>
      </c>
      <c r="C34" s="2" t="s">
        <v>70</v>
      </c>
      <c r="D34" s="3">
        <v>3</v>
      </c>
      <c r="E34" s="3"/>
      <c r="F34" s="3"/>
      <c r="G34" s="3"/>
      <c r="H34" s="12">
        <f>SUMIFS('OB History'!C:C,'OB History'!B:B,A34)</f>
        <v>701</v>
      </c>
      <c r="I34" s="4">
        <f>AVERAGEIFS('OB History'!C:C,'OB History'!B:B,A34)</f>
        <v>15.577777777777778</v>
      </c>
      <c r="J34" s="4">
        <f t="array" ref="J34">MEDIAN(IF('OB History'!B:B=A34, 'OB History'!C:C))</f>
        <v>15</v>
      </c>
      <c r="K34" s="13">
        <f t="array" ref="K34">MAX(IF('OB History'!B:B=A34, 'OB History'!C:C))</f>
        <v>43</v>
      </c>
      <c r="L34" s="12">
        <f>COUNTIFS('OB History'!B:B,A34,'OB History'!D:D, 1)</f>
        <v>19</v>
      </c>
      <c r="M34" s="2">
        <f>COUNTIFS('OB History'!B:B,A34,'OB History'!D:D, 0)</f>
        <v>26</v>
      </c>
      <c r="N34" s="42">
        <f>LOOKUP(2, 1/('OB History'!$B:$B=A34), 'OB History'!$AD:$AD)</f>
        <v>0.42222222222222222</v>
      </c>
      <c r="O34" s="12">
        <f>SUMIFS('OB History'!F:F,'OB History'!B:B,A34)</f>
        <v>85</v>
      </c>
      <c r="P34" s="2">
        <f>SUMIFS('OB History'!E:E,'OB History'!B:B,A34)-O34</f>
        <v>103</v>
      </c>
      <c r="Q34" s="42">
        <f>LOOKUP(2, 1/('OB History'!$B:$B=A34), 'OB History'!$AB:$AB)</f>
        <v>0.43733333333333341</v>
      </c>
      <c r="R34" s="12">
        <f>SUMIFS('OB History'!H:H,'OB History'!B:B,'Old Bow v2'!A34)</f>
        <v>369</v>
      </c>
      <c r="S34" s="2">
        <f>SUMIFS('OB History'!G:G,'OB History'!B:B,'Old Bow v2'!A34)-R34</f>
        <v>410</v>
      </c>
      <c r="T34" s="42">
        <f>LOOKUP(2, 1/('OB History'!$B:$B=A34), 'OB History'!$AC:$AC)</f>
        <v>0.46288888888888902</v>
      </c>
      <c r="U34" s="2">
        <f>COUNTIFS('OB History'!$B:$B,$A$34,'OB History'!K:K, 1)</f>
        <v>13</v>
      </c>
      <c r="V34" s="2">
        <f>COUNTIFS('OB History'!$B:$B,$A$34,'OB History'!L:L, 1)</f>
        <v>6</v>
      </c>
      <c r="W34" s="2">
        <f>COUNTIFS('OB History'!$B:$B,$A$34,'OB History'!M:M, 1)</f>
        <v>2</v>
      </c>
      <c r="X34" s="2">
        <f>COUNTIFS('OB History'!$B:$B,$A$34,'OB History'!N:N, 1)</f>
        <v>4</v>
      </c>
      <c r="Y34" s="2">
        <f>COUNTIFS('OB History'!$B:$B,$A$34,'OB History'!O:O, 1)</f>
        <v>2</v>
      </c>
      <c r="Z34" s="2">
        <f>COUNTIFS('OB History'!$B:$B,$A$34,'OB History'!P:P, 1)</f>
        <v>5</v>
      </c>
      <c r="AA34" s="2">
        <f>COUNTIFS('OB History'!$B:$B,$A$34,'OB History'!Q:Q, 1)</f>
        <v>5</v>
      </c>
      <c r="AB34" s="2">
        <f>COUNTIFS('OB History'!$B:$B,$A$34,'OB History'!R:R, 1)</f>
        <v>1</v>
      </c>
      <c r="AC34" s="2">
        <f>COUNTIFS('OB History'!$B:$B,$A$34,'OB History'!S:S, 1)</f>
        <v>1</v>
      </c>
      <c r="AD34" s="2">
        <f>COUNTIFS('OB History'!$B:$B,$A$34,'OB History'!T:T, 1)</f>
        <v>0</v>
      </c>
      <c r="AE34" s="2">
        <f>COUNTIFS('OB History'!$B:$B,$A$34,'OB History'!U:U, 1)</f>
        <v>1</v>
      </c>
      <c r="AF34" s="2">
        <f>COUNTIFS('OB History'!$B:$B,$A$34,'OB History'!V:V, 1)</f>
        <v>1</v>
      </c>
      <c r="AG34" s="2">
        <f>COUNTIFS('OB History'!$B:$B,$A$34,'OB History'!W:W, 1)</f>
        <v>3</v>
      </c>
      <c r="AH34" s="2">
        <f>COUNTIFS('OB History'!$B:$B,$A$34,'OB History'!X:X, 1)</f>
        <v>17</v>
      </c>
      <c r="AI34" s="2">
        <f>COUNTIFS('OB History'!$B:$B,$A$34,'OB History'!Y:Y, 1)</f>
        <v>8</v>
      </c>
      <c r="AJ34" s="2">
        <f>COUNTIFS('OB History'!$B:$B,$A$34,'OB History'!Z:Z, 1)</f>
        <v>16</v>
      </c>
    </row>
    <row r="35" spans="1:36" x14ac:dyDescent="0.25">
      <c r="A35" s="2" t="s">
        <v>47</v>
      </c>
      <c r="B35" s="6" t="s">
        <v>54</v>
      </c>
      <c r="C35" s="6" t="s">
        <v>70</v>
      </c>
      <c r="D35" s="3"/>
      <c r="E35" s="3"/>
      <c r="F35" s="3"/>
      <c r="G35" s="3"/>
      <c r="H35" s="12">
        <f>SUMIFS('OB History'!C:C,'OB History'!B:B,A35)</f>
        <v>138</v>
      </c>
      <c r="I35" s="4">
        <f>AVERAGEIFS('OB History'!C:C,'OB History'!B:B,A35)</f>
        <v>15.333333333333334</v>
      </c>
      <c r="J35" s="4">
        <f t="array" ref="J35">MEDIAN(IF('OB History'!B:B=A35, 'OB History'!C:C))</f>
        <v>12</v>
      </c>
      <c r="K35" s="13">
        <f t="array" ref="K35">MAX(IF('OB History'!B:B=A35, 'OB History'!C:C))</f>
        <v>25</v>
      </c>
      <c r="L35" s="12">
        <f>COUNTIFS('OB History'!B:B,A35,'OB History'!D:D, 1)</f>
        <v>5</v>
      </c>
      <c r="M35" s="2">
        <f>COUNTIFS('OB History'!B:B,A35,'OB History'!D:D, 0)</f>
        <v>4</v>
      </c>
      <c r="N35" s="42">
        <f>LOOKUP(2, 1/('OB History'!$B:$B=A35), 'OB History'!$AD:$AD)</f>
        <v>0.55555555555555558</v>
      </c>
      <c r="O35" s="12">
        <f>SUMIFS('OB History'!F:F,'OB History'!B:B,A35)</f>
        <v>19</v>
      </c>
      <c r="P35" s="2">
        <f>SUMIFS('OB History'!E:E,'OB History'!B:B,A35)-O35</f>
        <v>19</v>
      </c>
      <c r="Q35" s="42">
        <f>LOOKUP(2, 1/('OB History'!$B:$B=A35), 'OB History'!$AB:$AB)</f>
        <v>0.48333333333333339</v>
      </c>
      <c r="R35" s="12">
        <f>SUMIFS('OB History'!H:H,'OB History'!B:B,'Old Bow v2'!A35)</f>
        <v>79</v>
      </c>
      <c r="S35" s="2">
        <f>SUMIFS('OB History'!G:G,'OB History'!B:B,'Old Bow v2'!A35)-R35</f>
        <v>77</v>
      </c>
      <c r="T35" s="42">
        <f>LOOKUP(2, 1/('OB History'!$B:$B=A35), 'OB History'!$AC:$AC)</f>
        <v>0.50222222222222224</v>
      </c>
      <c r="U35" s="2">
        <f>COUNTIFS('OB History'!$B:$B,$A$35,'OB History'!K:K, 1)</f>
        <v>3</v>
      </c>
      <c r="V35" s="2">
        <f>COUNTIFS('OB History'!$B:$B,$A$35,'OB History'!L:L, 1)</f>
        <v>1</v>
      </c>
      <c r="W35" s="2">
        <f>COUNTIFS('OB History'!$B:$B,$A$35,'OB History'!M:M, 1)</f>
        <v>0</v>
      </c>
      <c r="X35" s="2">
        <f>COUNTIFS('OB History'!$B:$B,$A$35,'OB History'!N:N, 1)</f>
        <v>2</v>
      </c>
      <c r="Y35" s="2">
        <f>COUNTIFS('OB History'!$B:$B,$A$35,'OB History'!O:O, 1)</f>
        <v>3</v>
      </c>
      <c r="Z35" s="2">
        <f>COUNTIFS('OB History'!$B:$B,$A$35,'OB History'!P:P, 1)</f>
        <v>2</v>
      </c>
      <c r="AA35" s="2">
        <f>COUNTIFS('OB History'!$B:$B,$A$35,'OB History'!Q:Q, 1)</f>
        <v>3</v>
      </c>
      <c r="AB35" s="2">
        <f>COUNTIFS('OB History'!$B:$B,$A$35,'OB History'!R:R, 1)</f>
        <v>0</v>
      </c>
      <c r="AC35" s="2">
        <f>COUNTIFS('OB History'!$B:$B,$A$35,'OB History'!S:S, 1)</f>
        <v>0</v>
      </c>
      <c r="AD35" s="2">
        <f>COUNTIFS('OB History'!$B:$B,$A$35,'OB History'!T:T, 1)</f>
        <v>0</v>
      </c>
      <c r="AE35" s="2">
        <f>COUNTIFS('OB History'!$B:$B,$A$35,'OB History'!U:U, 1)</f>
        <v>0</v>
      </c>
      <c r="AF35" s="2">
        <f>COUNTIFS('OB History'!$B:$B,$A$35,'OB History'!V:V, 1)</f>
        <v>0</v>
      </c>
      <c r="AG35" s="2">
        <f>COUNTIFS('OB History'!$B:$B,$A$35,'OB History'!W:W, 1)</f>
        <v>2</v>
      </c>
      <c r="AH35" s="2">
        <f>COUNTIFS('OB History'!$B:$B,$A$35,'OB History'!X:X, 1)</f>
        <v>2</v>
      </c>
      <c r="AI35" s="2">
        <f>COUNTIFS('OB History'!$B:$B,$A$35,'OB History'!Y:Y, 1)</f>
        <v>0</v>
      </c>
      <c r="AJ35" s="2">
        <f>COUNTIFS('OB History'!$B:$B,$A$35,'OB History'!Z:Z, 1)</f>
        <v>1</v>
      </c>
    </row>
    <row r="36" spans="1:36" x14ac:dyDescent="0.25">
      <c r="A36" s="2" t="s">
        <v>45</v>
      </c>
      <c r="B36" s="2" t="s">
        <v>70</v>
      </c>
      <c r="C36" s="2" t="s">
        <v>70</v>
      </c>
      <c r="D36" s="3"/>
      <c r="E36" s="3"/>
      <c r="F36" s="3"/>
      <c r="G36" s="3"/>
      <c r="H36" s="12">
        <f>SUMIFS('OB History'!C:C,'OB History'!B:B,A36)</f>
        <v>234</v>
      </c>
      <c r="I36" s="4">
        <f>AVERAGEIFS('OB History'!C:C,'OB History'!B:B,A36)</f>
        <v>13.764705882352942</v>
      </c>
      <c r="J36" s="4">
        <f t="array" ref="J36">MEDIAN(IF('OB History'!B:B=A36, 'OB History'!C:C))</f>
        <v>14</v>
      </c>
      <c r="K36" s="13">
        <f t="array" ref="K36">MAX(IF('OB History'!B:B=A36, 'OB History'!C:C))</f>
        <v>22</v>
      </c>
      <c r="L36" s="12">
        <f>COUNTIFS('OB History'!B:B,A36,'OB History'!D:D, 1)</f>
        <v>7</v>
      </c>
      <c r="M36" s="2">
        <f>COUNTIFS('OB History'!B:B,A36,'OB History'!D:D, 0)</f>
        <v>10</v>
      </c>
      <c r="N36" s="42">
        <f>LOOKUP(2, 1/('OB History'!$B:$B=A36), 'OB History'!$AD:$AD)</f>
        <v>0.41176470588235292</v>
      </c>
      <c r="O36" s="12">
        <f>SUMIFS('OB History'!F:F,'OB History'!B:B,A36)</f>
        <v>35</v>
      </c>
      <c r="P36" s="2">
        <f>SUMIFS('OB History'!E:E,'OB History'!B:B,A36)-O36</f>
        <v>38</v>
      </c>
      <c r="Q36" s="42">
        <f>LOOKUP(2, 1/('OB History'!$B:$B=A36), 'OB History'!$AB:$AB)</f>
        <v>0.48235294117647065</v>
      </c>
      <c r="R36" s="12">
        <f>SUMIFS('OB History'!H:H,'OB History'!B:B,'Old Bow v2'!A36)</f>
        <v>146</v>
      </c>
      <c r="S36" s="2">
        <f>SUMIFS('OB History'!G:G,'OB History'!B:B,'Old Bow v2'!A36)-R36</f>
        <v>152</v>
      </c>
      <c r="T36" s="42">
        <f>LOOKUP(2, 1/('OB History'!$B:$B=A36), 'OB History'!$AC:$AC)</f>
        <v>0.48941176470588238</v>
      </c>
      <c r="U36" s="2">
        <f>COUNTIFS('OB History'!$B:$B,$A$36,'OB History'!K:K, 1)</f>
        <v>6</v>
      </c>
      <c r="V36" s="2">
        <f>COUNTIFS('OB History'!$B:$B,$A$36,'OB History'!L:L, 1)</f>
        <v>1</v>
      </c>
      <c r="W36" s="2">
        <f>COUNTIFS('OB History'!$B:$B,$A$36,'OB History'!M:M, 1)</f>
        <v>0</v>
      </c>
      <c r="X36" s="2">
        <f>COUNTIFS('OB History'!$B:$B,$A$36,'OB History'!N:N, 1)</f>
        <v>3</v>
      </c>
      <c r="Y36" s="2">
        <f>COUNTIFS('OB History'!$B:$B,$A$36,'OB History'!O:O, 1)</f>
        <v>0</v>
      </c>
      <c r="Z36" s="2">
        <f>COUNTIFS('OB History'!$B:$B,$A$36,'OB History'!P:P, 1)</f>
        <v>3</v>
      </c>
      <c r="AA36" s="2">
        <f>COUNTIFS('OB History'!$B:$B,$A$36,'OB History'!Q:Q, 1)</f>
        <v>0</v>
      </c>
      <c r="AB36" s="2">
        <f>COUNTIFS('OB History'!$B:$B,$A$36,'OB History'!R:R, 1)</f>
        <v>1</v>
      </c>
      <c r="AC36" s="2">
        <f>COUNTIFS('OB History'!$B:$B,$A$36,'OB History'!S:S, 1)</f>
        <v>0</v>
      </c>
      <c r="AD36" s="2">
        <f>COUNTIFS('OB History'!$B:$B,$A$36,'OB History'!T:T, 1)</f>
        <v>0</v>
      </c>
      <c r="AE36" s="2">
        <f>COUNTIFS('OB History'!$B:$B,$A$36,'OB History'!U:U, 1)</f>
        <v>0</v>
      </c>
      <c r="AF36" s="2">
        <f>COUNTIFS('OB History'!$B:$B,$A$36,'OB History'!V:V, 1)</f>
        <v>2</v>
      </c>
      <c r="AG36" s="2">
        <f>COUNTIFS('OB History'!$B:$B,$A$36,'OB History'!W:W, 1)</f>
        <v>5</v>
      </c>
      <c r="AH36" s="2">
        <f>COUNTIFS('OB History'!$B:$B,$A$36,'OB History'!X:X, 1)</f>
        <v>5</v>
      </c>
      <c r="AI36" s="2">
        <f>COUNTIFS('OB History'!$B:$B,$A$36,'OB History'!Y:Y, 1)</f>
        <v>3</v>
      </c>
      <c r="AJ36" s="2">
        <f>COUNTIFS('OB History'!$B:$B,$A$36,'OB History'!Z:Z, 1)</f>
        <v>6</v>
      </c>
    </row>
    <row r="37" spans="1:36" ht="15.75" x14ac:dyDescent="0.25">
      <c r="A37" s="2" t="s">
        <v>18</v>
      </c>
      <c r="B37" s="36" t="s">
        <v>54</v>
      </c>
      <c r="C37" s="2" t="s">
        <v>70</v>
      </c>
      <c r="D37" s="3"/>
      <c r="E37" s="3"/>
      <c r="F37" s="3"/>
      <c r="G37" s="3"/>
      <c r="H37" s="12">
        <f>SUMIFS('OB History'!C:C,'OB History'!B:B,A37)</f>
        <v>847</v>
      </c>
      <c r="I37" s="4">
        <f>AVERAGEIFS('OB History'!C:C,'OB History'!B:B,A37)</f>
        <v>15.685185185185185</v>
      </c>
      <c r="J37" s="4">
        <f t="array" ref="J37">MEDIAN(IF('OB History'!B:B=A37, 'OB History'!C:C))</f>
        <v>15</v>
      </c>
      <c r="K37" s="13">
        <f t="array" ref="K37">MAX(IF('OB History'!B:B=A37, 'OB History'!C:C))</f>
        <v>37</v>
      </c>
      <c r="L37" s="12">
        <f>COUNTIFS('OB History'!B:B,A37,'OB History'!D:D, 1)</f>
        <v>20</v>
      </c>
      <c r="M37" s="2">
        <f>COUNTIFS('OB History'!B:B,A37,'OB History'!D:D, 0)</f>
        <v>34</v>
      </c>
      <c r="N37" s="42">
        <f>LOOKUP(2, 1/('OB History'!$B:$B=A37), 'OB History'!$AD:$AD)</f>
        <v>0.37037037037037035</v>
      </c>
      <c r="O37" s="12">
        <f>SUMIFS('OB History'!F:F,'OB History'!B:B,A37)</f>
        <v>101</v>
      </c>
      <c r="P37" s="2">
        <f>SUMIFS('OB History'!E:E,'OB History'!B:B,A37)-O37</f>
        <v>126</v>
      </c>
      <c r="Q37" s="42">
        <f>LOOKUP(2, 1/('OB History'!$B:$B=A37), 'OB History'!$AB:$AB)</f>
        <v>0.43425925925925929</v>
      </c>
      <c r="R37" s="12">
        <f>SUMIFS('OB History'!H:H,'OB History'!B:B,'Old Bow v2'!A37)</f>
        <v>454</v>
      </c>
      <c r="S37" s="2">
        <f>SUMIFS('OB History'!G:G,'OB History'!B:B,'Old Bow v2'!A37)-R37</f>
        <v>492</v>
      </c>
      <c r="T37" s="42">
        <f>LOOKUP(2, 1/('OB History'!$B:$B=A37), 'OB History'!$AC:$AC)</f>
        <v>0.47203703703703714</v>
      </c>
      <c r="U37" s="2">
        <f>COUNTIFS('OB History'!$B:$B,$A$37,'OB History'!K:K, 1)</f>
        <v>11</v>
      </c>
      <c r="V37" s="2">
        <f>COUNTIFS('OB History'!$B:$B,$A$37,'OB History'!L:L, 1)</f>
        <v>7</v>
      </c>
      <c r="W37" s="2">
        <f>COUNTIFS('OB History'!$B:$B,$A$37,'OB History'!M:M, 1)</f>
        <v>2</v>
      </c>
      <c r="X37" s="2">
        <f>COUNTIFS('OB History'!$B:$B,$A$37,'OB History'!N:N, 1)</f>
        <v>15</v>
      </c>
      <c r="Y37" s="2">
        <f>COUNTIFS('OB History'!$B:$B,$A$37,'OB History'!O:O, 1)</f>
        <v>0</v>
      </c>
      <c r="Z37" s="2">
        <f>COUNTIFS('OB History'!$B:$B,$A$37,'OB History'!P:P, 1)</f>
        <v>9</v>
      </c>
      <c r="AA37" s="2">
        <f>COUNTIFS('OB History'!$B:$B,$A$37,'OB History'!Q:Q, 1)</f>
        <v>2</v>
      </c>
      <c r="AB37" s="2">
        <f>COUNTIFS('OB History'!$B:$B,$A$37,'OB History'!R:R, 1)</f>
        <v>3</v>
      </c>
      <c r="AC37" s="2">
        <f>COUNTIFS('OB History'!$B:$B,$A$37,'OB History'!S:S, 1)</f>
        <v>0</v>
      </c>
      <c r="AD37" s="2">
        <f>COUNTIFS('OB History'!$B:$B,$A$37,'OB History'!T:T, 1)</f>
        <v>1</v>
      </c>
      <c r="AE37" s="2">
        <f>COUNTIFS('OB History'!$B:$B,$A$37,'OB History'!U:U, 1)</f>
        <v>1</v>
      </c>
      <c r="AF37" s="2">
        <f>COUNTIFS('OB History'!$B:$B,$A$37,'OB History'!V:V, 1)</f>
        <v>3</v>
      </c>
      <c r="AG37" s="2">
        <f>COUNTIFS('OB History'!$B:$B,$A$37,'OB History'!W:W, 1)</f>
        <v>12</v>
      </c>
      <c r="AH37" s="2">
        <f>COUNTIFS('OB History'!$B:$B,$A$37,'OB History'!X:X, 1)</f>
        <v>13</v>
      </c>
      <c r="AI37" s="2">
        <f>COUNTIFS('OB History'!$B:$B,$A$37,'OB History'!Y:Y, 1)</f>
        <v>9</v>
      </c>
      <c r="AJ37" s="2">
        <f>COUNTIFS('OB History'!$B:$B,$A$37,'OB History'!Z:Z, 1)</f>
        <v>13</v>
      </c>
    </row>
    <row r="38" spans="1:36" ht="15.75" x14ac:dyDescent="0.25">
      <c r="A38" s="2" t="s">
        <v>254</v>
      </c>
      <c r="B38" s="36" t="s">
        <v>70</v>
      </c>
      <c r="C38" s="2" t="s">
        <v>70</v>
      </c>
      <c r="D38" s="3"/>
      <c r="E38" s="3"/>
      <c r="F38" s="3"/>
      <c r="G38" s="3"/>
      <c r="H38" s="12">
        <f>SUMIFS('OB History'!C:C,'OB History'!B:B,A38)</f>
        <v>17</v>
      </c>
      <c r="I38" s="4">
        <f>AVERAGEIFS('OB History'!C:C,'OB History'!B:B,A38)</f>
        <v>5.666666666666667</v>
      </c>
      <c r="J38" s="4">
        <f t="array" ref="J38">MEDIAN(IF('OB History'!B:B=A38, 'OB History'!C:C))</f>
        <v>7</v>
      </c>
      <c r="K38" s="13">
        <f t="array" ref="K38">MAX(IF('OB History'!B:B=A38, 'OB History'!C:C))</f>
        <v>9</v>
      </c>
      <c r="L38" s="12">
        <f>COUNTIFS('OB History'!B:B,A38,'OB History'!D:D, 1)</f>
        <v>1</v>
      </c>
      <c r="M38" s="2">
        <f>COUNTIFS('OB History'!B:B,A38,'OB History'!D:D, 0)</f>
        <v>2</v>
      </c>
      <c r="N38" s="42">
        <f>LOOKUP(2, 1/('OB History'!$B:$B=A38), 'OB History'!$AD:$AD)</f>
        <v>0.33333333333333331</v>
      </c>
      <c r="O38" s="12">
        <f>SUMIFS('OB History'!F:F,'OB History'!B:B,A38)</f>
        <v>4</v>
      </c>
      <c r="P38" s="2">
        <f>SUMIFS('OB History'!E:E,'OB History'!B:B,A38)-O38</f>
        <v>6</v>
      </c>
      <c r="Q38" s="42">
        <f>LOOKUP(2, 1/('OB History'!$B:$B=A38), 'OB History'!$AB:$AB)</f>
        <v>0.41666666666666669</v>
      </c>
      <c r="R38" s="12">
        <f>SUMIFS('OB History'!H:H,'OB History'!B:B,'Old Bow v2'!A38)</f>
        <v>18</v>
      </c>
      <c r="S38" s="2">
        <f>SUMIFS('OB History'!G:G,'OB History'!B:B,'Old Bow v2'!A38)-R38</f>
        <v>22</v>
      </c>
      <c r="T38" s="42">
        <f>LOOKUP(2, 1/('OB History'!$B:$B=A38), 'OB History'!$AC:$AC)</f>
        <v>0.4466666666666666</v>
      </c>
      <c r="U38" s="2">
        <f>COUNTIFS('OB History'!$B:$B,$A$38,'OB History'!K:K, 1)</f>
        <v>0</v>
      </c>
      <c r="V38" s="2">
        <f>COUNTIFS('OB History'!$B:$B,$A$38,'OB History'!L:L, 1)</f>
        <v>0</v>
      </c>
      <c r="W38" s="2">
        <f>COUNTIFS('OB History'!$B:$B,$A$38,'OB History'!M:M, 1)</f>
        <v>0</v>
      </c>
      <c r="X38" s="2">
        <f>COUNTIFS('OB History'!$B:$B,$A$38,'OB History'!N:N, 1)</f>
        <v>0</v>
      </c>
      <c r="Y38" s="2">
        <f>COUNTIFS('OB History'!$B:$B,$A$38,'OB History'!O:O, 1)</f>
        <v>0</v>
      </c>
      <c r="Z38" s="2">
        <f>COUNTIFS('OB History'!$B:$B,$A$38,'OB History'!P:P, 1)</f>
        <v>0</v>
      </c>
      <c r="AA38" s="2">
        <f>COUNTIFS('OB History'!$B:$B,$A$38,'OB History'!Q:Q, 1)</f>
        <v>0</v>
      </c>
      <c r="AB38" s="2">
        <f>COUNTIFS('OB History'!$B:$B,$A$38,'OB History'!R:R, 1)</f>
        <v>0</v>
      </c>
      <c r="AC38" s="2">
        <f>COUNTIFS('OB History'!$B:$B,$A$38,'OB History'!S:S, 1)</f>
        <v>0</v>
      </c>
      <c r="AD38" s="2">
        <f>COUNTIFS('OB History'!$B:$B,$A$38,'OB History'!T:T, 1)</f>
        <v>0</v>
      </c>
      <c r="AE38" s="2">
        <f>COUNTIFS('OB History'!$B:$B,$A$38,'OB History'!U:U, 1)</f>
        <v>0</v>
      </c>
      <c r="AF38" s="2">
        <f>COUNTIFS('OB History'!$B:$B,$A$38,'OB History'!V:V, 1)</f>
        <v>1</v>
      </c>
      <c r="AG38" s="2">
        <f>COUNTIFS('OB History'!$B:$B,$A$38,'OB History'!W:W, 1)</f>
        <v>0</v>
      </c>
      <c r="AH38" s="2">
        <f>COUNTIFS('OB History'!$B:$B,$A$38,'OB History'!X:X, 1)</f>
        <v>1</v>
      </c>
      <c r="AI38" s="2">
        <f>COUNTIFS('OB History'!$B:$B,$A$38,'OB History'!Y:Y, 1)</f>
        <v>0</v>
      </c>
      <c r="AJ38" s="2">
        <f>COUNTIFS('OB History'!$B:$B,$A$38,'OB History'!Z:Z, 1)</f>
        <v>2</v>
      </c>
    </row>
    <row r="39" spans="1:36" ht="15.75" x14ac:dyDescent="0.25">
      <c r="A39" s="2" t="s">
        <v>211</v>
      </c>
      <c r="B39" s="36" t="s">
        <v>70</v>
      </c>
      <c r="C39" s="2" t="s">
        <v>70</v>
      </c>
      <c r="D39" s="3"/>
      <c r="E39" s="3"/>
      <c r="F39" s="3"/>
      <c r="G39" s="3"/>
      <c r="H39" s="12">
        <f>SUMIFS('OB History'!C:C,'OB History'!B:B,A39)</f>
        <v>23</v>
      </c>
      <c r="I39" s="4">
        <f>AVERAGEIFS('OB History'!C:C,'OB History'!B:B,A39)</f>
        <v>4.5999999999999996</v>
      </c>
      <c r="J39" s="4">
        <f t="array" ref="J39">MEDIAN(IF('OB History'!B:B=A39, 'OB History'!C:C))</f>
        <v>5</v>
      </c>
      <c r="K39" s="13">
        <f t="array" ref="K39">MAX(IF('OB History'!B:B=A39, 'OB History'!C:C))</f>
        <v>6</v>
      </c>
      <c r="L39" s="12">
        <f>COUNTIFS('OB History'!B:B,A39,'OB History'!D:D, 1)</f>
        <v>3</v>
      </c>
      <c r="M39" s="2">
        <f>COUNTIFS('OB History'!B:B,A39,'OB History'!D:D, 0)</f>
        <v>2</v>
      </c>
      <c r="N39" s="42">
        <f>LOOKUP(2, 1/('OB History'!$B:$B=A39), 'OB History'!$AD:$AD)</f>
        <v>0.6</v>
      </c>
      <c r="O39" s="12">
        <f>SUMIFS('OB History'!F:F,'OB History'!B:B,A39)</f>
        <v>11</v>
      </c>
      <c r="P39" s="2">
        <f>SUMIFS('OB History'!E:E,'OB History'!B:B,A39)-O39</f>
        <v>9</v>
      </c>
      <c r="Q39" s="42">
        <f>LOOKUP(2, 1/('OB History'!$B:$B=A39), 'OB History'!$AB:$AB)</f>
        <v>0.55000000000000004</v>
      </c>
      <c r="R39" s="12">
        <f>SUMIFS('OB History'!H:H,'OB History'!B:B,'Old Bow v2'!A39)</f>
        <v>46</v>
      </c>
      <c r="S39" s="2">
        <f>SUMIFS('OB History'!G:G,'OB History'!B:B,'Old Bow v2'!A39)-R39</f>
        <v>38</v>
      </c>
      <c r="T39" s="42">
        <f>LOOKUP(2, 1/('OB History'!$B:$B=A39), 'OB History'!$AC:$AC)</f>
        <v>0.55199999999999994</v>
      </c>
      <c r="U39" s="2">
        <f>COUNTIFS('OB History'!$B:$B,$A$39,'OB History'!K:K, 1)</f>
        <v>1</v>
      </c>
      <c r="V39" s="2">
        <f>COUNTIFS('OB History'!$B:$B,$A$39,'OB History'!L:L, 1)</f>
        <v>2</v>
      </c>
      <c r="W39" s="2">
        <f>COUNTIFS('OB History'!$B:$B,$A$39,'OB History'!M:M, 1)</f>
        <v>1</v>
      </c>
      <c r="X39" s="2">
        <f>COUNTIFS('OB History'!$B:$B,$A$39,'OB History'!N:N, 1)</f>
        <v>0</v>
      </c>
      <c r="Y39" s="2">
        <f>COUNTIFS('OB History'!$B:$B,$A$39,'OB History'!O:O, 1)</f>
        <v>0</v>
      </c>
      <c r="Z39" s="2">
        <f>COUNTIFS('OB History'!$B:$B,$A$39,'OB History'!P:P, 1)</f>
        <v>0</v>
      </c>
      <c r="AA39" s="2">
        <f>COUNTIFS('OB History'!$B:$B,$A$39,'OB History'!Q:Q, 1)</f>
        <v>0</v>
      </c>
      <c r="AB39" s="2">
        <f>COUNTIFS('OB History'!$B:$B,$A$39,'OB History'!R:R, 1)</f>
        <v>0</v>
      </c>
      <c r="AC39" s="2">
        <f>COUNTIFS('OB History'!$B:$B,$A$39,'OB History'!S:S, 1)</f>
        <v>0</v>
      </c>
      <c r="AD39" s="2">
        <f>COUNTIFS('OB History'!$B:$B,$A$39,'OB History'!T:T, 1)</f>
        <v>0</v>
      </c>
      <c r="AE39" s="2">
        <f>COUNTIFS('OB History'!$B:$B,$A$39,'OB History'!U:U, 1)</f>
        <v>0</v>
      </c>
      <c r="AF39" s="2">
        <f>COUNTIFS('OB History'!$B:$B,$A$39,'OB History'!V:V, 1)</f>
        <v>0</v>
      </c>
      <c r="AG39" s="2">
        <f>COUNTIFS('OB History'!$B:$B,$A$39,'OB History'!W:W, 1)</f>
        <v>2</v>
      </c>
      <c r="AH39" s="2">
        <f>COUNTIFS('OB History'!$B:$B,$A$39,'OB History'!X:X, 1)</f>
        <v>3</v>
      </c>
      <c r="AI39" s="2">
        <f>COUNTIFS('OB History'!$B:$B,$A$39,'OB History'!Y:Y, 1)</f>
        <v>0</v>
      </c>
      <c r="AJ39" s="2">
        <f>COUNTIFS('OB History'!$B:$B,$A$39,'OB History'!Z:Z, 1)</f>
        <v>2</v>
      </c>
    </row>
    <row r="40" spans="1:36" x14ac:dyDescent="0.25">
      <c r="A40" s="1" t="s">
        <v>41</v>
      </c>
      <c r="B40" s="2" t="s">
        <v>70</v>
      </c>
      <c r="C40" s="2" t="s">
        <v>70</v>
      </c>
      <c r="D40" s="3"/>
      <c r="E40" s="3"/>
      <c r="F40" s="3"/>
      <c r="G40" s="3"/>
      <c r="H40" s="12">
        <f>SUMIFS('OB History'!C:C,'OB History'!B:B,A40)</f>
        <v>178</v>
      </c>
      <c r="I40" s="4">
        <f>AVERAGEIFS('OB History'!C:C,'OB History'!B:B,A40)</f>
        <v>8.9</v>
      </c>
      <c r="J40" s="4">
        <f t="array" ref="J40">MEDIAN(IF('OB History'!B:B=A40, 'OB History'!C:C))</f>
        <v>8.5</v>
      </c>
      <c r="K40" s="13">
        <f t="array" ref="K40">MAX(IF('OB History'!B:B=A40, 'OB History'!C:C))</f>
        <v>21</v>
      </c>
      <c r="L40" s="12">
        <f>COUNTIFS('OB History'!B:B,A40,'OB History'!D:D, 1)</f>
        <v>10</v>
      </c>
      <c r="M40" s="2">
        <f>COUNTIFS('OB History'!B:B,A40,'OB History'!D:D, 0)</f>
        <v>10</v>
      </c>
      <c r="N40" s="42">
        <f>LOOKUP(2, 1/('OB History'!$B:$B=A40), 'OB History'!$AD:$AD)</f>
        <v>0.5</v>
      </c>
      <c r="O40" s="12">
        <f>SUMIFS('OB History'!F:F,'OB History'!B:B,A40)</f>
        <v>42</v>
      </c>
      <c r="P40" s="2">
        <f>SUMIFS('OB History'!E:E,'OB History'!B:B,A40)-O40</f>
        <v>44</v>
      </c>
      <c r="Q40" s="42">
        <f>LOOKUP(2, 1/('OB History'!$B:$B=A40), 'OB History'!$AB:$AB)</f>
        <v>0.48</v>
      </c>
      <c r="R40" s="12">
        <f>SUMIFS('OB History'!H:H,'OB History'!B:B,'Old Bow v2'!A40)</f>
        <v>173</v>
      </c>
      <c r="S40" s="2">
        <f>SUMIFS('OB History'!G:G,'OB History'!B:B,'Old Bow v2'!A40)-R40</f>
        <v>185</v>
      </c>
      <c r="T40" s="42">
        <f>LOOKUP(2, 1/('OB History'!$B:$B=A40), 'OB History'!$AC:$AC)</f>
        <v>0.47649999999999998</v>
      </c>
      <c r="U40" s="2">
        <f>COUNTIFS('OB History'!$B:$B,$A$40,'OB History'!K:K, 1)</f>
        <v>7</v>
      </c>
      <c r="V40" s="2">
        <f>COUNTIFS('OB History'!$B:$B,$A$40,'OB History'!L:L, 1)</f>
        <v>3</v>
      </c>
      <c r="W40" s="2">
        <f>COUNTIFS('OB History'!$B:$B,$A$40,'OB History'!M:M, 1)</f>
        <v>2</v>
      </c>
      <c r="X40" s="2">
        <f>COUNTIFS('OB History'!$B:$B,$A$40,'OB History'!N:N, 1)</f>
        <v>5</v>
      </c>
      <c r="Y40" s="2">
        <f>COUNTIFS('OB History'!$B:$B,$A$40,'OB History'!O:O, 1)</f>
        <v>1</v>
      </c>
      <c r="Z40" s="2">
        <f>COUNTIFS('OB History'!$B:$B,$A$40,'OB History'!P:P, 1)</f>
        <v>2</v>
      </c>
      <c r="AA40" s="2">
        <f>COUNTIFS('OB History'!$B:$B,$A$40,'OB History'!Q:Q, 1)</f>
        <v>0</v>
      </c>
      <c r="AB40" s="2">
        <f>COUNTIFS('OB History'!$B:$B,$A$40,'OB History'!R:R, 1)</f>
        <v>0</v>
      </c>
      <c r="AC40" s="2">
        <f>COUNTIFS('OB History'!$B:$B,$A$40,'OB History'!S:S, 1)</f>
        <v>0</v>
      </c>
      <c r="AD40" s="2">
        <f>COUNTIFS('OB History'!$B:$B,$A$40,'OB History'!T:T, 1)</f>
        <v>0</v>
      </c>
      <c r="AE40" s="2">
        <f>COUNTIFS('OB History'!$B:$B,$A$40,'OB History'!U:U, 1)</f>
        <v>0</v>
      </c>
      <c r="AF40" s="2">
        <f>COUNTIFS('OB History'!$B:$B,$A$40,'OB History'!V:V, 1)</f>
        <v>1</v>
      </c>
      <c r="AG40" s="2">
        <f>COUNTIFS('OB History'!$B:$B,$A$40,'OB History'!W:W, 1)</f>
        <v>6</v>
      </c>
      <c r="AH40" s="2">
        <f>COUNTIFS('OB History'!$B:$B,$A$40,'OB History'!X:X, 1)</f>
        <v>5</v>
      </c>
      <c r="AI40" s="2">
        <f>COUNTIFS('OB History'!$B:$B,$A$40,'OB History'!Y:Y, 1)</f>
        <v>4</v>
      </c>
      <c r="AJ40" s="2">
        <f>COUNTIFS('OB History'!$B:$B,$A$40,'OB History'!Z:Z, 1)</f>
        <v>6</v>
      </c>
    </row>
    <row r="41" spans="1:36" x14ac:dyDescent="0.25">
      <c r="A41" s="2" t="s">
        <v>3</v>
      </c>
      <c r="B41" s="6" t="s">
        <v>54</v>
      </c>
      <c r="C41" s="1" t="s">
        <v>131</v>
      </c>
      <c r="D41" s="3"/>
      <c r="E41" s="3">
        <v>3</v>
      </c>
      <c r="F41" s="3"/>
      <c r="G41" s="3"/>
      <c r="H41" s="12">
        <f>SUMIFS('OB History'!C:C,'OB History'!B:B,A41)</f>
        <v>920</v>
      </c>
      <c r="I41" s="4">
        <f>AVERAGEIFS('OB History'!C:C,'OB History'!B:B,A41)</f>
        <v>21.904761904761905</v>
      </c>
      <c r="J41" s="4">
        <f t="array" ref="J41">MEDIAN(IF('OB History'!B:B=A41, 'OB History'!C:C))</f>
        <v>21</v>
      </c>
      <c r="K41" s="13">
        <f t="array" ref="K41">MAX(IF('OB History'!B:B=A41, 'OB History'!C:C))</f>
        <v>44</v>
      </c>
      <c r="L41" s="12">
        <f>COUNTIFS('OB History'!B:B,A41,'OB History'!D:D, 1)</f>
        <v>22</v>
      </c>
      <c r="M41" s="2">
        <f>COUNTIFS('OB History'!B:B,A41,'OB History'!D:D, 0)</f>
        <v>20</v>
      </c>
      <c r="N41" s="42">
        <f>LOOKUP(2, 1/('OB History'!$B:$B=A41), 'OB History'!$AD:$AD)</f>
        <v>0.52380952380952384</v>
      </c>
      <c r="O41" s="12">
        <f>SUMIFS('OB History'!F:F,'OB History'!B:B,A41)</f>
        <v>84</v>
      </c>
      <c r="P41" s="2">
        <f>SUMIFS('OB History'!E:E,'OB History'!B:B,A41)-O41</f>
        <v>88</v>
      </c>
      <c r="Q41" s="42">
        <f>LOOKUP(2, 1/('OB History'!$B:$B=A41), 'OB History'!$AB:$AB)</f>
        <v>0.48095238095238102</v>
      </c>
      <c r="R41" s="12">
        <f>SUMIFS('OB History'!H:H,'OB History'!B:B,'Old Bow v2'!A41)</f>
        <v>343</v>
      </c>
      <c r="S41" s="2">
        <f>SUMIFS('OB History'!G:G,'OB History'!B:B,'Old Bow v2'!A41)-R41</f>
        <v>357</v>
      </c>
      <c r="T41" s="42">
        <f>LOOKUP(2, 1/('OB History'!$B:$B=A41), 'OB History'!$AC:$AC)</f>
        <v>0.48642857142857132</v>
      </c>
      <c r="U41" s="2">
        <f>COUNTIFS('OB History'!$B:$B,$A$41,'OB History'!K:K, 1)</f>
        <v>9</v>
      </c>
      <c r="V41" s="2">
        <f>COUNTIFS('OB History'!$B:$B,$A$41,'OB History'!L:L, 1)</f>
        <v>9</v>
      </c>
      <c r="W41" s="2">
        <f>COUNTIFS('OB History'!$B:$B,$A$41,'OB History'!M:M, 1)</f>
        <v>1</v>
      </c>
      <c r="X41" s="2">
        <f>COUNTIFS('OB History'!$B:$B,$A$41,'OB History'!N:N, 1)</f>
        <v>5</v>
      </c>
      <c r="Y41" s="2">
        <f>COUNTIFS('OB History'!$B:$B,$A$41,'OB History'!O:O, 1)</f>
        <v>5</v>
      </c>
      <c r="Z41" s="2">
        <f>COUNTIFS('OB History'!$B:$B,$A$41,'OB History'!P:P, 1)</f>
        <v>5</v>
      </c>
      <c r="AA41" s="2">
        <f>COUNTIFS('OB History'!$B:$B,$A$41,'OB History'!Q:Q, 1)</f>
        <v>7</v>
      </c>
      <c r="AB41" s="2">
        <f>COUNTIFS('OB History'!$B:$B,$A$41,'OB History'!R:R, 1)</f>
        <v>1</v>
      </c>
      <c r="AC41" s="2">
        <f>COUNTIFS('OB History'!$B:$B,$A$41,'OB History'!S:S, 1)</f>
        <v>0</v>
      </c>
      <c r="AD41" s="2">
        <f>COUNTIFS('OB History'!$B:$B,$A$41,'OB History'!T:T, 1)</f>
        <v>0</v>
      </c>
      <c r="AE41" s="2">
        <f>COUNTIFS('OB History'!$B:$B,$A$41,'OB History'!U:U, 1)</f>
        <v>2</v>
      </c>
      <c r="AF41" s="2">
        <f>COUNTIFS('OB History'!$B:$B,$A$41,'OB History'!V:V, 1)</f>
        <v>2</v>
      </c>
      <c r="AG41" s="2">
        <f>COUNTIFS('OB History'!$B:$B,$A$41,'OB History'!W:W, 1)</f>
        <v>3</v>
      </c>
      <c r="AH41" s="2">
        <f>COUNTIFS('OB History'!$B:$B,$A$41,'OB History'!X:X, 1)</f>
        <v>9</v>
      </c>
      <c r="AI41" s="2">
        <f>COUNTIFS('OB History'!$B:$B,$A$41,'OB History'!Y:Y, 1)</f>
        <v>15</v>
      </c>
      <c r="AJ41" s="2">
        <f>COUNTIFS('OB History'!$B:$B,$A$41,'OB History'!Z:Z, 1)</f>
        <v>11</v>
      </c>
    </row>
    <row r="42" spans="1:36" x14ac:dyDescent="0.25">
      <c r="A42" s="2" t="s">
        <v>120</v>
      </c>
      <c r="B42" s="6" t="s">
        <v>70</v>
      </c>
      <c r="C42" s="6" t="s">
        <v>70</v>
      </c>
      <c r="D42" s="3">
        <v>5</v>
      </c>
      <c r="E42" s="3">
        <v>1</v>
      </c>
      <c r="F42" s="3"/>
      <c r="G42" s="3"/>
      <c r="H42" s="12">
        <f>SUMIFS('OB History'!C:C,'OB History'!B:B,A42)</f>
        <v>1508</v>
      </c>
      <c r="I42" s="4">
        <f>AVERAGEIFS('OB History'!C:C,'OB History'!B:B,A42)</f>
        <v>14.226415094339623</v>
      </c>
      <c r="J42" s="4">
        <f t="array" ref="J42">MEDIAN(IF('OB History'!B:B=A42, 'OB History'!C:C))</f>
        <v>13</v>
      </c>
      <c r="K42" s="13">
        <f t="array" ref="K42">MAX(IF('OB History'!B:B=A42, 'OB History'!C:C))</f>
        <v>31</v>
      </c>
      <c r="L42" s="12">
        <f>COUNTIFS('OB History'!B:B,A42,'OB History'!D:D, 1)</f>
        <v>54</v>
      </c>
      <c r="M42" s="2">
        <f>COUNTIFS('OB History'!B:B,A42,'OB History'!D:D, 0)</f>
        <v>52</v>
      </c>
      <c r="N42" s="42">
        <f>LOOKUP(2, 1/('OB History'!$B:$B=A42), 'OB History'!$AD:$AD)</f>
        <v>0.50943396226415094</v>
      </c>
      <c r="O42" s="12">
        <f>SUMIFS('OB History'!F:F,'OB History'!B:B,A42)</f>
        <v>220</v>
      </c>
      <c r="P42" s="2">
        <f>SUMIFS('OB History'!E:E,'OB History'!B:B,A42)-O42</f>
        <v>213</v>
      </c>
      <c r="Q42" s="42">
        <f>LOOKUP(2, 1/('OB History'!$B:$B=A42), 'OB History'!$AB:$AB)</f>
        <v>0.51962264150943405</v>
      </c>
      <c r="R42" s="12">
        <f>SUMIFS('OB History'!H:H,'OB History'!B:B,'Old Bow v2'!A42)</f>
        <v>897</v>
      </c>
      <c r="S42" s="2">
        <f>SUMIFS('OB History'!G:G,'OB History'!B:B,'Old Bow v2'!A42)-R42</f>
        <v>894</v>
      </c>
      <c r="T42" s="42">
        <f>LOOKUP(2, 1/('OB History'!$B:$B=A42), 'OB History'!$AC:$AC)</f>
        <v>0.50622641509433963</v>
      </c>
      <c r="U42" s="2">
        <f>COUNTIFS('OB History'!$B:$B,$A$42,'OB History'!K:K, 1)</f>
        <v>15</v>
      </c>
      <c r="V42" s="2">
        <f>COUNTIFS('OB History'!$B:$B,$A$42,'OB History'!L:L, 1)</f>
        <v>20</v>
      </c>
      <c r="W42" s="2">
        <f>COUNTIFS('OB History'!$B:$B,$A$42,'OB History'!M:M, 1)</f>
        <v>3</v>
      </c>
      <c r="X42" s="2">
        <f>COUNTIFS('OB History'!$B:$B,$A$42,'OB History'!N:N, 1)</f>
        <v>25</v>
      </c>
      <c r="Y42" s="2">
        <f>COUNTIFS('OB History'!$B:$B,$A$42,'OB History'!O:O, 1)</f>
        <v>1</v>
      </c>
      <c r="Z42" s="2">
        <f>COUNTIFS('OB History'!$B:$B,$A$42,'OB History'!P:P, 1)</f>
        <v>10</v>
      </c>
      <c r="AA42" s="2">
        <f>COUNTIFS('OB History'!$B:$B,$A$42,'OB History'!Q:Q, 1)</f>
        <v>7</v>
      </c>
      <c r="AB42" s="2">
        <f>COUNTIFS('OB History'!$B:$B,$A$42,'OB History'!R:R, 1)</f>
        <v>8</v>
      </c>
      <c r="AC42" s="2">
        <f>COUNTIFS('OB History'!$B:$B,$A$42,'OB History'!S:S, 1)</f>
        <v>3</v>
      </c>
      <c r="AD42" s="2">
        <f>COUNTIFS('OB History'!$B:$B,$A$42,'OB History'!T:T, 1)</f>
        <v>3</v>
      </c>
      <c r="AE42" s="2">
        <f>COUNTIFS('OB History'!$B:$B,$A$42,'OB History'!U:U, 1)</f>
        <v>2</v>
      </c>
      <c r="AF42" s="2">
        <f>COUNTIFS('OB History'!$B:$B,$A$42,'OB History'!V:V, 1)</f>
        <v>2</v>
      </c>
      <c r="AG42" s="2">
        <f>COUNTIFS('OB History'!$B:$B,$A$42,'OB History'!W:W, 1)</f>
        <v>11</v>
      </c>
      <c r="AH42" s="2">
        <f>COUNTIFS('OB History'!$B:$B,$A$42,'OB History'!X:X, 1)</f>
        <v>50</v>
      </c>
      <c r="AI42" s="2">
        <f>COUNTIFS('OB History'!$B:$B,$A$42,'OB History'!Y:Y, 1)</f>
        <v>32</v>
      </c>
      <c r="AJ42" s="2">
        <f>COUNTIFS('OB History'!$B:$B,$A$42,'OB History'!Z:Z, 1)</f>
        <v>27</v>
      </c>
    </row>
    <row r="43" spans="1:36" x14ac:dyDescent="0.25">
      <c r="A43" s="2" t="s">
        <v>14</v>
      </c>
      <c r="B43" s="2" t="s">
        <v>70</v>
      </c>
      <c r="C43" s="2" t="s">
        <v>70</v>
      </c>
      <c r="D43" s="3">
        <v>5</v>
      </c>
      <c r="E43" s="3">
        <v>1</v>
      </c>
      <c r="F43" s="3"/>
      <c r="G43" s="3"/>
      <c r="H43" s="12">
        <f>SUMIFS('OB History'!C:C,'OB History'!B:B,A43)</f>
        <v>1638</v>
      </c>
      <c r="I43" s="4">
        <f>AVERAGEIFS('OB History'!C:C,'OB History'!B:B,A43)</f>
        <v>23.4</v>
      </c>
      <c r="J43" s="4">
        <f t="array" ref="J43">MEDIAN(IF('OB History'!B:B=A43, 'OB History'!C:C))</f>
        <v>22.5</v>
      </c>
      <c r="K43" s="13">
        <f t="array" ref="K43">MAX(IF('OB History'!B:B=A43, 'OB History'!C:C))</f>
        <v>55</v>
      </c>
      <c r="L43" s="12">
        <f>COUNTIFS('OB History'!B:B,A43,'OB History'!D:D, 1)</f>
        <v>26</v>
      </c>
      <c r="M43" s="2">
        <f>COUNTIFS('OB History'!B:B,A43,'OB History'!D:D, 0)</f>
        <v>44</v>
      </c>
      <c r="N43" s="42">
        <f>LOOKUP(2, 1/('OB History'!$B:$B=A43), 'OB History'!$AD:$AD)</f>
        <v>0.37142857142857144</v>
      </c>
      <c r="O43" s="12">
        <f>SUMIFS('OB History'!F:F,'OB History'!B:B,A43)</f>
        <v>125</v>
      </c>
      <c r="P43" s="2">
        <f>SUMIFS('OB History'!E:E,'OB History'!B:B,A43)-O43</f>
        <v>160</v>
      </c>
      <c r="Q43" s="42">
        <f>LOOKUP(2, 1/('OB History'!$B:$B=A43), 'OB History'!$AB:$AB)</f>
        <v>0.43285714285714283</v>
      </c>
      <c r="R43" s="12">
        <f>SUMIFS('OB History'!H:H,'OB History'!B:B,'Old Bow v2'!A43)</f>
        <v>563</v>
      </c>
      <c r="S43" s="2">
        <f>SUMIFS('OB History'!G:G,'OB History'!B:B,'Old Bow v2'!A43)-R43</f>
        <v>625</v>
      </c>
      <c r="T43" s="42">
        <f>LOOKUP(2, 1/('OB History'!$B:$B=A43), 'OB History'!$AC:$AC)</f>
        <v>0.47171428571428553</v>
      </c>
      <c r="U43" s="2">
        <f>COUNTIFS('OB History'!$B:$B,$A$43,'OB History'!K:K, 1)</f>
        <v>9</v>
      </c>
      <c r="V43" s="2">
        <f>COUNTIFS('OB History'!$B:$B,$A$43,'OB History'!L:L, 1)</f>
        <v>6</v>
      </c>
      <c r="W43" s="2">
        <f>COUNTIFS('OB History'!$B:$B,$A$43,'OB History'!M:M, 1)</f>
        <v>0</v>
      </c>
      <c r="X43" s="2">
        <f>COUNTIFS('OB History'!$B:$B,$A$43,'OB History'!N:N, 1)</f>
        <v>18</v>
      </c>
      <c r="Y43" s="2">
        <f>COUNTIFS('OB History'!$B:$B,$A$43,'OB History'!O:O, 1)</f>
        <v>2</v>
      </c>
      <c r="Z43" s="2">
        <f>COUNTIFS('OB History'!$B:$B,$A$43,'OB History'!P:P, 1)</f>
        <v>10</v>
      </c>
      <c r="AA43" s="2">
        <f>COUNTIFS('OB History'!$B:$B,$A$43,'OB History'!Q:Q, 1)</f>
        <v>5</v>
      </c>
      <c r="AB43" s="2">
        <f>COUNTIFS('OB History'!$B:$B,$A$43,'OB History'!R:R, 1)</f>
        <v>3</v>
      </c>
      <c r="AC43" s="2">
        <f>COUNTIFS('OB History'!$B:$B,$A$43,'OB History'!S:S, 1)</f>
        <v>1</v>
      </c>
      <c r="AD43" s="2">
        <f>COUNTIFS('OB History'!$B:$B,$A$43,'OB History'!T:T, 1)</f>
        <v>2</v>
      </c>
      <c r="AE43" s="2">
        <f>COUNTIFS('OB History'!$B:$B,$A$43,'OB History'!U:U, 1)</f>
        <v>2</v>
      </c>
      <c r="AF43" s="2">
        <f>COUNTIFS('OB History'!$B:$B,$A$43,'OB History'!V:V, 1)</f>
        <v>1</v>
      </c>
      <c r="AG43" s="2">
        <f>COUNTIFS('OB History'!$B:$B,$A$43,'OB History'!W:W, 1)</f>
        <v>11</v>
      </c>
      <c r="AH43" s="2">
        <f>COUNTIFS('OB History'!$B:$B,$A$43,'OB History'!X:X, 1)</f>
        <v>25</v>
      </c>
      <c r="AI43" s="2">
        <f>COUNTIFS('OB History'!$B:$B,$A$43,'OB History'!Y:Y, 1)</f>
        <v>15</v>
      </c>
      <c r="AJ43" s="2">
        <f>COUNTIFS('OB History'!$B:$B,$A$43,'OB History'!Z:Z, 1)</f>
        <v>15</v>
      </c>
    </row>
    <row r="44" spans="1:36" x14ac:dyDescent="0.25">
      <c r="A44" s="2" t="s">
        <v>248</v>
      </c>
      <c r="B44" s="2" t="s">
        <v>70</v>
      </c>
      <c r="C44" s="2" t="s">
        <v>70</v>
      </c>
      <c r="D44" s="3"/>
      <c r="E44" s="3"/>
      <c r="F44" s="3"/>
      <c r="G44" s="3"/>
      <c r="H44" s="12">
        <f>SUMIFS('OB History'!C:C,'OB History'!B:B,A44)</f>
        <v>3</v>
      </c>
      <c r="I44" s="4">
        <f>AVERAGEIFS('OB History'!C:C,'OB History'!B:B,A44)</f>
        <v>3</v>
      </c>
      <c r="J44" s="4">
        <f t="array" ref="J44">MEDIAN(IF('OB History'!B:B=A44, 'OB History'!C:C))</f>
        <v>3</v>
      </c>
      <c r="K44" s="13">
        <f t="array" ref="K44">MAX(IF('OB History'!B:B=A44, 'OB History'!C:C))</f>
        <v>3</v>
      </c>
      <c r="L44" s="12">
        <f>COUNTIFS('OB History'!B:B,A44,'OB History'!D:D, 1)</f>
        <v>1</v>
      </c>
      <c r="M44" s="2">
        <f>COUNTIFS('OB History'!B:B,A44,'OB History'!D:D, 0)</f>
        <v>0</v>
      </c>
      <c r="N44" s="42">
        <f>LOOKUP(2, 1/('OB History'!$B:$B=A44), 'OB History'!$AD:$AD)</f>
        <v>1</v>
      </c>
      <c r="O44" s="12">
        <f>SUMIFS('OB History'!F:F,'OB History'!B:B,A44)</f>
        <v>3</v>
      </c>
      <c r="P44" s="2">
        <f>SUMIFS('OB History'!E:E,'OB History'!B:B,A44)-O44</f>
        <v>2</v>
      </c>
      <c r="Q44" s="42">
        <f>LOOKUP(2, 1/('OB History'!$B:$B=A44), 'OB History'!$AB:$AB)</f>
        <v>0.6</v>
      </c>
      <c r="R44" s="12">
        <f>SUMIFS('OB History'!H:H,'OB History'!B:B,'Old Bow v2'!A44)</f>
        <v>11</v>
      </c>
      <c r="S44" s="2">
        <f>SUMIFS('OB History'!G:G,'OB History'!B:B,'Old Bow v2'!A44)-R44</f>
        <v>10</v>
      </c>
      <c r="T44" s="42">
        <f>LOOKUP(2, 1/('OB History'!$B:$B=A44), 'OB History'!$AC:$AC)</f>
        <v>0.52</v>
      </c>
      <c r="U44" s="2">
        <f>COUNTIFS('OB History'!$B:$B,$A$44,'OB History'!K:K, 1)</f>
        <v>1</v>
      </c>
      <c r="V44" s="2">
        <f>COUNTIFS('OB History'!$B:$B,$A$44,'OB History'!L:L, 1)</f>
        <v>0</v>
      </c>
      <c r="W44" s="2">
        <f>COUNTIFS('OB History'!$B:$B,$A$44,'OB History'!M:M, 1)</f>
        <v>0</v>
      </c>
      <c r="X44" s="2">
        <f>COUNTIFS('OB History'!$B:$B,$A$44,'OB History'!N:N, 1)</f>
        <v>0</v>
      </c>
      <c r="Y44" s="2">
        <f>COUNTIFS('OB History'!$B:$B,$A$44,'OB History'!O:O, 1)</f>
        <v>0</v>
      </c>
      <c r="Z44" s="2">
        <f>COUNTIFS('OB History'!$B:$B,$A$44,'OB History'!P:P, 1)</f>
        <v>0</v>
      </c>
      <c r="AA44" s="2">
        <f>COUNTIFS('OB History'!$B:$B,$A$44,'OB History'!Q:Q, 1)</f>
        <v>0</v>
      </c>
      <c r="AB44" s="2">
        <f>COUNTIFS('OB History'!$B:$B,$A$44,'OB History'!R:R, 1)</f>
        <v>0</v>
      </c>
      <c r="AC44" s="2">
        <f>COUNTIFS('OB History'!$B:$B,$A$44,'OB History'!S:S, 1)</f>
        <v>0</v>
      </c>
      <c r="AD44" s="2">
        <f>COUNTIFS('OB History'!$B:$B,$A$44,'OB History'!T:T, 1)</f>
        <v>0</v>
      </c>
      <c r="AE44" s="2">
        <f>COUNTIFS('OB History'!$B:$B,$A$44,'OB History'!U:U, 1)</f>
        <v>0</v>
      </c>
      <c r="AF44" s="2">
        <f>COUNTIFS('OB History'!$B:$B,$A$44,'OB History'!V:V, 1)</f>
        <v>0</v>
      </c>
      <c r="AG44" s="2">
        <f>COUNTIFS('OB History'!$B:$B,$A$44,'OB History'!W:W, 1)</f>
        <v>0</v>
      </c>
      <c r="AH44" s="2">
        <f>COUNTIFS('OB History'!$B:$B,$A$44,'OB History'!X:X, 1)</f>
        <v>0</v>
      </c>
      <c r="AI44" s="2">
        <f>COUNTIFS('OB History'!$B:$B,$A$44,'OB History'!Y:Y, 1)</f>
        <v>1</v>
      </c>
      <c r="AJ44" s="2">
        <f>COUNTIFS('OB History'!$B:$B,$A$44,'OB History'!Z:Z, 1)</f>
        <v>1</v>
      </c>
    </row>
    <row r="45" spans="1:36" x14ac:dyDescent="0.25">
      <c r="A45" s="2" t="s">
        <v>133</v>
      </c>
      <c r="B45" s="2" t="s">
        <v>54</v>
      </c>
      <c r="C45" s="2" t="s">
        <v>70</v>
      </c>
      <c r="D45" s="3">
        <v>1</v>
      </c>
      <c r="E45" s="3"/>
      <c r="F45" s="3">
        <v>1</v>
      </c>
      <c r="G45" s="3"/>
      <c r="H45" s="12">
        <f>SUMIFS('OB History'!C:C,'OB History'!B:B,A45)</f>
        <v>392</v>
      </c>
      <c r="I45" s="4">
        <f>AVERAGEIFS('OB History'!C:C,'OB History'!B:B,A45)</f>
        <v>14</v>
      </c>
      <c r="J45" s="4">
        <f t="array" ref="J45">MEDIAN(IF('OB History'!B:B=A45, 'OB History'!C:C))</f>
        <v>13.5</v>
      </c>
      <c r="K45" s="13">
        <f t="array" ref="K45">MAX(IF('OB History'!B:B=A45, 'OB History'!C:C))</f>
        <v>26</v>
      </c>
      <c r="L45" s="12">
        <f>COUNTIFS('OB History'!B:B,A45,'OB History'!D:D, 1)</f>
        <v>15</v>
      </c>
      <c r="M45" s="2">
        <f>COUNTIFS('OB History'!B:B,A45,'OB History'!D:D, 0)</f>
        <v>13</v>
      </c>
      <c r="N45" s="42">
        <f>LOOKUP(2, 1/('OB History'!$B:$B=A45), 'OB History'!$AD:$AD)</f>
        <v>0.5357142857142857</v>
      </c>
      <c r="O45" s="12">
        <f>SUMIFS('OB History'!F:F,'OB History'!B:B,A45)</f>
        <v>63</v>
      </c>
      <c r="P45" s="2">
        <f>SUMIFS('OB History'!E:E,'OB History'!B:B,A45)-O45</f>
        <v>57</v>
      </c>
      <c r="Q45" s="42">
        <f>LOOKUP(2, 1/('OB History'!$B:$B=A45), 'OB History'!$AB:$AB)</f>
        <v>0.52857142857142858</v>
      </c>
      <c r="R45" s="12">
        <f>SUMIFS('OB History'!H:H,'OB History'!B:B,'Old Bow v2'!A45)</f>
        <v>250</v>
      </c>
      <c r="S45" s="2">
        <f>SUMIFS('OB History'!G:G,'OB History'!B:B,'Old Bow v2'!A45)-R45</f>
        <v>250</v>
      </c>
      <c r="T45" s="42">
        <f>LOOKUP(2, 1/('OB History'!$B:$B=A45), 'OB History'!$AC:$AC)</f>
        <v>0.50785714285714301</v>
      </c>
      <c r="U45" s="2">
        <f>COUNTIFS('OB History'!$B:$B,$A$45,'OB History'!K:K, 1)</f>
        <v>7</v>
      </c>
      <c r="V45" s="2">
        <f>COUNTIFS('OB History'!$B:$B,$A$45,'OB History'!L:L, 1)</f>
        <v>9</v>
      </c>
      <c r="W45" s="2">
        <f>COUNTIFS('OB History'!$B:$B,$A$45,'OB History'!M:M, 1)</f>
        <v>1</v>
      </c>
      <c r="X45" s="2">
        <f>COUNTIFS('OB History'!$B:$B,$A$45,'OB History'!N:N, 1)</f>
        <v>3</v>
      </c>
      <c r="Y45" s="2">
        <f>COUNTIFS('OB History'!$B:$B,$A$45,'OB History'!O:O, 1)</f>
        <v>4</v>
      </c>
      <c r="Z45" s="2">
        <f>COUNTIFS('OB History'!$B:$B,$A$45,'OB History'!P:P, 1)</f>
        <v>6</v>
      </c>
      <c r="AA45" s="2">
        <f>COUNTIFS('OB History'!$B:$B,$A$45,'OB History'!Q:Q, 1)</f>
        <v>1</v>
      </c>
      <c r="AB45" s="2">
        <f>COUNTIFS('OB History'!$B:$B,$A$45,'OB History'!R:R, 1)</f>
        <v>2</v>
      </c>
      <c r="AC45" s="2">
        <f>COUNTIFS('OB History'!$B:$B,$A$45,'OB History'!S:S, 1)</f>
        <v>0</v>
      </c>
      <c r="AD45" s="2">
        <f>COUNTIFS('OB History'!$B:$B,$A$45,'OB History'!T:T, 1)</f>
        <v>0</v>
      </c>
      <c r="AE45" s="2">
        <f>COUNTIFS('OB History'!$B:$B,$A$45,'OB History'!U:U, 1)</f>
        <v>1</v>
      </c>
      <c r="AF45" s="2">
        <f>COUNTIFS('OB History'!$B:$B,$A$45,'OB History'!V:V, 1)</f>
        <v>0</v>
      </c>
      <c r="AG45" s="2">
        <f>COUNTIFS('OB History'!$B:$B,$A$45,'OB History'!W:W, 1)</f>
        <v>2</v>
      </c>
      <c r="AH45" s="2">
        <f>COUNTIFS('OB History'!$B:$B,$A$45,'OB History'!X:X, 1)</f>
        <v>8</v>
      </c>
      <c r="AI45" s="2">
        <f>COUNTIFS('OB History'!$B:$B,$A$45,'OB History'!Y:Y, 1)</f>
        <v>10</v>
      </c>
      <c r="AJ45" s="2">
        <f>COUNTIFS('OB History'!$B:$B,$A$45,'OB History'!Z:Z, 1)</f>
        <v>8</v>
      </c>
    </row>
    <row r="46" spans="1:36" x14ac:dyDescent="0.25">
      <c r="A46" s="1" t="s">
        <v>37</v>
      </c>
      <c r="B46" s="2" t="s">
        <v>70</v>
      </c>
      <c r="C46" s="2" t="s">
        <v>70</v>
      </c>
      <c r="D46" s="3"/>
      <c r="E46" s="3"/>
      <c r="F46" s="3"/>
      <c r="G46" s="3"/>
      <c r="H46" s="12">
        <f>SUMIFS('OB History'!C:C,'OB History'!B:B,A46)</f>
        <v>4</v>
      </c>
      <c r="I46" s="4">
        <f>AVERAGEIFS('OB History'!C:C,'OB History'!B:B,A46)</f>
        <v>4</v>
      </c>
      <c r="J46" s="4">
        <f t="array" ref="J46">MEDIAN(IF('OB History'!B:B=A46, 'OB History'!C:C))</f>
        <v>4</v>
      </c>
      <c r="K46" s="13">
        <f t="array" ref="K46">MAX(IF('OB History'!B:B=A46, 'OB History'!C:C))</f>
        <v>4</v>
      </c>
      <c r="L46" s="12">
        <f>COUNTIFS('OB History'!B:B,A46,'OB History'!D:D, 1)</f>
        <v>1</v>
      </c>
      <c r="M46" s="2">
        <f>COUNTIFS('OB History'!B:B,A46,'OB History'!D:D, 0)</f>
        <v>0</v>
      </c>
      <c r="N46" s="42">
        <f>LOOKUP(2, 1/('OB History'!$B:$B=A46), 'OB History'!$AD:$AD)</f>
        <v>1</v>
      </c>
      <c r="O46" s="12">
        <f>SUMIFS('OB History'!F:F,'OB History'!B:B,A46)</f>
        <v>3</v>
      </c>
      <c r="P46" s="2">
        <f>SUMIFS('OB History'!E:E,'OB History'!B:B,A46)-O46</f>
        <v>0</v>
      </c>
      <c r="Q46" s="42">
        <f>LOOKUP(2, 1/('OB History'!$B:$B=A46), 'OB History'!$AB:$AB)</f>
        <v>1</v>
      </c>
      <c r="R46" s="12">
        <f>SUMIFS('OB History'!H:H,'OB History'!B:B,'Old Bow v2'!A46)</f>
        <v>9</v>
      </c>
      <c r="S46" s="2">
        <f>SUMIFS('OB History'!G:G,'OB History'!B:B,'Old Bow v2'!A46)-R46</f>
        <v>4</v>
      </c>
      <c r="T46" s="42">
        <f>LOOKUP(2, 1/('OB History'!$B:$B=A46), 'OB History'!$AC:$AC)</f>
        <v>0.69</v>
      </c>
      <c r="U46" s="2">
        <f>COUNTIFS('OB History'!$B:$B,$A$46,'OB History'!K:K, 1)</f>
        <v>0</v>
      </c>
      <c r="V46" s="2">
        <f>COUNTIFS('OB History'!$B:$B,$A$46,'OB History'!L:L, 1)</f>
        <v>0</v>
      </c>
      <c r="W46" s="2">
        <f>COUNTIFS('OB History'!$B:$B,$A$46,'OB History'!M:M, 1)</f>
        <v>0</v>
      </c>
      <c r="X46" s="2">
        <f>COUNTIFS('OB History'!$B:$B,$A$46,'OB History'!N:N, 1)</f>
        <v>0</v>
      </c>
      <c r="Y46" s="2">
        <f>COUNTIFS('OB History'!$B:$B,$A$46,'OB History'!O:O, 1)</f>
        <v>0</v>
      </c>
      <c r="Z46" s="2">
        <f>COUNTIFS('OB History'!$B:$B,$A$46,'OB History'!P:P, 1)</f>
        <v>1</v>
      </c>
      <c r="AA46" s="2">
        <f>COUNTIFS('OB History'!$B:$B,$A$46,'OB History'!Q:Q, 1)</f>
        <v>0</v>
      </c>
      <c r="AB46" s="2">
        <f>COUNTIFS('OB History'!$B:$B,$A$46,'OB History'!R:R, 1)</f>
        <v>0</v>
      </c>
      <c r="AC46" s="2">
        <f>COUNTIFS('OB History'!$B:$B,$A$46,'OB History'!S:S, 1)</f>
        <v>0</v>
      </c>
      <c r="AD46" s="2">
        <f>COUNTIFS('OB History'!$B:$B,$A$46,'OB History'!T:T, 1)</f>
        <v>0</v>
      </c>
      <c r="AE46" s="2">
        <f>COUNTIFS('OB History'!$B:$B,$A$46,'OB History'!U:U, 1)</f>
        <v>0</v>
      </c>
      <c r="AF46" s="2">
        <f>COUNTIFS('OB History'!$B:$B,$A$46,'OB History'!V:V, 1)</f>
        <v>0</v>
      </c>
      <c r="AG46" s="2">
        <f>COUNTIFS('OB History'!$B:$B,$A$46,'OB History'!W:W, 1)</f>
        <v>0</v>
      </c>
      <c r="AH46" s="2">
        <f>COUNTIFS('OB History'!$B:$B,$A$46,'OB History'!X:X, 1)</f>
        <v>1</v>
      </c>
      <c r="AI46" s="2">
        <f>COUNTIFS('OB History'!$B:$B,$A$46,'OB History'!Y:Y, 1)</f>
        <v>0</v>
      </c>
      <c r="AJ46" s="2">
        <f>COUNTIFS('OB History'!$B:$B,$A$46,'OB History'!Z:Z, 1)</f>
        <v>1</v>
      </c>
    </row>
    <row r="47" spans="1:36" x14ac:dyDescent="0.25">
      <c r="A47" s="2" t="s">
        <v>12</v>
      </c>
      <c r="B47" s="6" t="s">
        <v>98</v>
      </c>
      <c r="C47" s="1" t="s">
        <v>131</v>
      </c>
      <c r="D47" s="3">
        <v>11</v>
      </c>
      <c r="E47" s="3">
        <v>5</v>
      </c>
      <c r="F47" s="3">
        <v>1</v>
      </c>
      <c r="G47" s="3"/>
      <c r="H47" s="12">
        <f>SUMIFS('OB History'!C:C,'OB History'!B:B,A47)</f>
        <v>3059</v>
      </c>
      <c r="I47" s="4">
        <f>AVERAGEIFS('OB History'!C:C,'OB History'!B:B,A47)</f>
        <v>25.491666666666667</v>
      </c>
      <c r="J47" s="4">
        <f t="array" ref="J47">MEDIAN(IF('OB History'!B:B=A47, 'OB History'!C:C))</f>
        <v>24.5</v>
      </c>
      <c r="K47" s="13">
        <f t="array" ref="K47">MAX(IF('OB History'!B:B=A47, 'OB History'!C:C))</f>
        <v>58</v>
      </c>
      <c r="L47" s="12">
        <f>COUNTIFS('OB History'!B:B,A47,'OB History'!D:D, 1)</f>
        <v>63</v>
      </c>
      <c r="M47" s="2">
        <f>COUNTIFS('OB History'!B:B,A47,'OB History'!D:D, 0)</f>
        <v>57</v>
      </c>
      <c r="N47" s="42">
        <f>LOOKUP(2, 1/('OB History'!$B:$B=A47), 'OB History'!$AD:$AD)</f>
        <v>0.52500000000000002</v>
      </c>
      <c r="O47" s="12">
        <f>SUMIFS('OB History'!F:F,'OB History'!B:B,A47)</f>
        <v>256</v>
      </c>
      <c r="P47" s="2">
        <f>SUMIFS('OB History'!E:E,'OB History'!B:B,A47)-O47</f>
        <v>237</v>
      </c>
      <c r="Q47" s="42">
        <f>LOOKUP(2, 1/('OB History'!$B:$B=A47), 'OB History'!$AB:$AB)</f>
        <v>0.52124999999999999</v>
      </c>
      <c r="R47" s="12">
        <f>SUMIFS('OB History'!H:H,'OB History'!B:B,'Old Bow v2'!A47)</f>
        <v>1046</v>
      </c>
      <c r="S47" s="2">
        <f>SUMIFS('OB History'!G:G,'OB History'!B:B,'Old Bow v2'!A47)-R47</f>
        <v>1002</v>
      </c>
      <c r="T47" s="42">
        <f>LOOKUP(2, 1/('OB History'!$B:$B=A47), 'OB History'!$AC:$AC)</f>
        <v>0.51266666666666694</v>
      </c>
      <c r="U47" s="2">
        <f>COUNTIFS('OB History'!$B:$B,$A$47,'OB History'!K:K, 1)</f>
        <v>18</v>
      </c>
      <c r="V47" s="2">
        <f>COUNTIFS('OB History'!$B:$B,$A$47,'OB History'!L:L, 1)</f>
        <v>21</v>
      </c>
      <c r="W47" s="2">
        <f>COUNTIFS('OB History'!$B:$B,$A$47,'OB History'!M:M, 1)</f>
        <v>6</v>
      </c>
      <c r="X47" s="2">
        <f>COUNTIFS('OB History'!$B:$B,$A$47,'OB History'!N:N, 1)</f>
        <v>34</v>
      </c>
      <c r="Y47" s="2">
        <f>COUNTIFS('OB History'!$B:$B,$A$47,'OB History'!O:O, 1)</f>
        <v>7</v>
      </c>
      <c r="Z47" s="2">
        <f>COUNTIFS('OB History'!$B:$B,$A$47,'OB History'!P:P, 1)</f>
        <v>20</v>
      </c>
      <c r="AA47" s="2">
        <f>COUNTIFS('OB History'!$B:$B,$A$47,'OB History'!Q:Q, 1)</f>
        <v>9</v>
      </c>
      <c r="AB47" s="2">
        <f>COUNTIFS('OB History'!$B:$B,$A$47,'OB History'!R:R, 1)</f>
        <v>13</v>
      </c>
      <c r="AC47" s="2">
        <f>COUNTIFS('OB History'!$B:$B,$A$47,'OB History'!S:S, 1)</f>
        <v>2</v>
      </c>
      <c r="AD47" s="2">
        <f>COUNTIFS('OB History'!$B:$B,$A$47,'OB History'!T:T, 1)</f>
        <v>5</v>
      </c>
      <c r="AE47" s="2">
        <f>COUNTIFS('OB History'!$B:$B,$A$47,'OB History'!U:U, 1)</f>
        <v>3</v>
      </c>
      <c r="AF47" s="2">
        <f>COUNTIFS('OB History'!$B:$B,$A$47,'OB History'!V:V, 1)</f>
        <v>5</v>
      </c>
      <c r="AG47" s="2">
        <f>COUNTIFS('OB History'!$B:$B,$A$47,'OB History'!W:W, 1)</f>
        <v>20</v>
      </c>
      <c r="AH47" s="2">
        <f>COUNTIFS('OB History'!$B:$B,$A$47,'OB History'!X:X, 1)</f>
        <v>33</v>
      </c>
      <c r="AI47" s="2">
        <f>COUNTIFS('OB History'!$B:$B,$A$47,'OB History'!Y:Y, 1)</f>
        <v>28</v>
      </c>
      <c r="AJ47" s="2">
        <f>COUNTIFS('OB History'!$B:$B,$A$47,'OB History'!Z:Z, 1)</f>
        <v>31</v>
      </c>
    </row>
    <row r="48" spans="1:36" x14ac:dyDescent="0.25">
      <c r="A48" s="2" t="s">
        <v>2</v>
      </c>
      <c r="B48" s="6" t="s">
        <v>98</v>
      </c>
      <c r="C48" s="1" t="s">
        <v>131</v>
      </c>
      <c r="D48" s="3">
        <v>13</v>
      </c>
      <c r="E48" s="3"/>
      <c r="F48" s="3">
        <v>1</v>
      </c>
      <c r="G48" s="3"/>
      <c r="H48" s="12">
        <f>SUMIFS('OB History'!C:C,'OB History'!B:B,A48)</f>
        <v>2001</v>
      </c>
      <c r="I48" s="4">
        <f>AVERAGEIFS('OB History'!C:C,'OB History'!B:B,A48)</f>
        <v>30.318181818181817</v>
      </c>
      <c r="J48" s="4">
        <f t="array" ref="J48">MEDIAN(IF('OB History'!B:B=A48, 'OB History'!C:C))</f>
        <v>29</v>
      </c>
      <c r="K48" s="13">
        <f t="array" ref="K48">MAX(IF('OB History'!B:B=A48, 'OB History'!C:C))</f>
        <v>68</v>
      </c>
      <c r="L48" s="12">
        <f>COUNTIFS('OB History'!B:B,A48,'OB History'!D:D, 1)</f>
        <v>42</v>
      </c>
      <c r="M48" s="2">
        <f>COUNTIFS('OB History'!B:B,A48,'OB History'!D:D, 0)</f>
        <v>24</v>
      </c>
      <c r="N48" s="42">
        <f>LOOKUP(2, 1/('OB History'!$B:$B=A48), 'OB History'!$AD:$AD)</f>
        <v>0.63636363636363635</v>
      </c>
      <c r="O48" s="12">
        <f>SUMIFS('OB History'!F:F,'OB History'!B:B,A48)</f>
        <v>164</v>
      </c>
      <c r="P48" s="2">
        <f>SUMIFS('OB History'!E:E,'OB History'!B:B,A48)-O48</f>
        <v>109</v>
      </c>
      <c r="Q48" s="42">
        <f>LOOKUP(2, 1/('OB History'!$B:$B=A48), 'OB History'!$AB:$AB)</f>
        <v>0.62803030303030305</v>
      </c>
      <c r="R48" s="12">
        <f>SUMIFS('OB History'!H:H,'OB History'!B:B,'Old Bow v2'!A48)</f>
        <v>627</v>
      </c>
      <c r="S48" s="2">
        <f>SUMIFS('OB History'!G:G,'OB History'!B:B,'Old Bow v2'!A48)-R48</f>
        <v>505</v>
      </c>
      <c r="T48" s="42">
        <f>LOOKUP(2, 1/('OB History'!$B:$B=A48), 'OB History'!$AC:$AC)</f>
        <v>0.56818181818181834</v>
      </c>
      <c r="U48" s="2">
        <f>COUNTIFS('OB History'!$B:$B,$A$48,'OB History'!K:K, 1)</f>
        <v>19</v>
      </c>
      <c r="V48" s="2">
        <f>COUNTIFS('OB History'!$B:$B,$A$48,'OB History'!L:L, 1)</f>
        <v>18</v>
      </c>
      <c r="W48" s="2">
        <f>COUNTIFS('OB History'!$B:$B,$A$48,'OB History'!M:M, 1)</f>
        <v>5</v>
      </c>
      <c r="X48" s="2">
        <f>COUNTIFS('OB History'!$B:$B,$A$48,'OB History'!N:N, 1)</f>
        <v>21</v>
      </c>
      <c r="Y48" s="2">
        <f>COUNTIFS('OB History'!$B:$B,$A$48,'OB History'!O:O, 1)</f>
        <v>3</v>
      </c>
      <c r="Z48" s="2">
        <f>COUNTIFS('OB History'!$B:$B,$A$48,'OB History'!P:P, 1)</f>
        <v>11</v>
      </c>
      <c r="AA48" s="2">
        <f>COUNTIFS('OB History'!$B:$B,$A$48,'OB History'!Q:Q, 1)</f>
        <v>6</v>
      </c>
      <c r="AB48" s="2">
        <f>COUNTIFS('OB History'!$B:$B,$A$48,'OB History'!R:R, 1)</f>
        <v>5</v>
      </c>
      <c r="AC48" s="2">
        <f>COUNTIFS('OB History'!$B:$B,$A$48,'OB History'!S:S, 1)</f>
        <v>1</v>
      </c>
      <c r="AD48" s="2">
        <f>COUNTIFS('OB History'!$B:$B,$A$48,'OB History'!T:T, 1)</f>
        <v>3</v>
      </c>
      <c r="AE48" s="2">
        <f>COUNTIFS('OB History'!$B:$B,$A$48,'OB History'!U:U, 1)</f>
        <v>2</v>
      </c>
      <c r="AF48" s="2">
        <f>COUNTIFS('OB History'!$B:$B,$A$48,'OB History'!V:V, 1)</f>
        <v>0</v>
      </c>
      <c r="AG48" s="2">
        <f>COUNTIFS('OB History'!$B:$B,$A$48,'OB History'!W:W, 1)</f>
        <v>10</v>
      </c>
      <c r="AH48" s="2">
        <f>COUNTIFS('OB History'!$B:$B,$A$48,'OB History'!X:X, 1)</f>
        <v>21</v>
      </c>
      <c r="AI48" s="2">
        <f>COUNTIFS('OB History'!$B:$B,$A$48,'OB History'!Y:Y, 1)</f>
        <v>19</v>
      </c>
      <c r="AJ48" s="2">
        <f>COUNTIFS('OB History'!$B:$B,$A$48,'OB History'!Z:Z, 1)</f>
        <v>20</v>
      </c>
    </row>
    <row r="49" spans="1:36" x14ac:dyDescent="0.25">
      <c r="A49" s="2" t="s">
        <v>48</v>
      </c>
      <c r="B49" s="6" t="s">
        <v>54</v>
      </c>
      <c r="C49" s="6" t="s">
        <v>70</v>
      </c>
      <c r="D49" s="3"/>
      <c r="E49" s="3"/>
      <c r="F49" s="3"/>
      <c r="G49" s="3"/>
      <c r="H49" s="12">
        <f>SUMIFS('OB History'!C:C,'OB History'!B:B,A49)</f>
        <v>102</v>
      </c>
      <c r="I49" s="4">
        <f>AVERAGEIFS('OB History'!C:C,'OB History'!B:B,A49)</f>
        <v>17</v>
      </c>
      <c r="J49" s="4">
        <f t="array" ref="J49">MEDIAN(IF('OB History'!B:B=A49, 'OB History'!C:C))</f>
        <v>14</v>
      </c>
      <c r="K49" s="13">
        <f t="array" ref="K49">MAX(IF('OB History'!B:B=A49, 'OB History'!C:C))</f>
        <v>29</v>
      </c>
      <c r="L49" s="12">
        <f>COUNTIFS('OB History'!B:B,A49,'OB History'!D:D, 1)</f>
        <v>5</v>
      </c>
      <c r="M49" s="2">
        <f>COUNTIFS('OB History'!B:B,A49,'OB History'!D:D, 0)</f>
        <v>1</v>
      </c>
      <c r="N49" s="42">
        <f>LOOKUP(2, 1/('OB History'!$B:$B=A49), 'OB History'!$AD:$AD)</f>
        <v>0.83333333333333337</v>
      </c>
      <c r="O49" s="12">
        <f>SUMIFS('OB History'!F:F,'OB History'!B:B,A49)</f>
        <v>17</v>
      </c>
      <c r="P49" s="2">
        <f>SUMIFS('OB History'!E:E,'OB History'!B:B,A49)-O49</f>
        <v>11</v>
      </c>
      <c r="Q49" s="42">
        <f>LOOKUP(2, 1/('OB History'!$B:$B=A49), 'OB History'!$AB:$AB)</f>
        <v>0.61666666666666659</v>
      </c>
      <c r="R49" s="12">
        <f>SUMIFS('OB History'!H:H,'OB History'!B:B,'Old Bow v2'!A49)</f>
        <v>66</v>
      </c>
      <c r="S49" s="2">
        <f>SUMIFS('OB History'!G:G,'OB History'!B:B,'Old Bow v2'!A49)-R49</f>
        <v>48</v>
      </c>
      <c r="T49" s="42">
        <f>LOOKUP(2, 1/('OB History'!$B:$B=A49), 'OB History'!$AC:$AC)</f>
        <v>0.58166666666666667</v>
      </c>
      <c r="U49" s="2">
        <f>COUNTIFS('OB History'!$B:$B,$A$49,'OB History'!K:K, 1)</f>
        <v>1</v>
      </c>
      <c r="V49" s="2">
        <f>COUNTIFS('OB History'!$B:$B,$A$49,'OB History'!L:L, 1)</f>
        <v>2</v>
      </c>
      <c r="W49" s="2">
        <f>COUNTIFS('OB History'!$B:$B,$A$49,'OB History'!M:M, 1)</f>
        <v>1</v>
      </c>
      <c r="X49" s="2">
        <f>COUNTIFS('OB History'!$B:$B,$A$49,'OB History'!N:N, 1)</f>
        <v>2</v>
      </c>
      <c r="Y49" s="2">
        <f>COUNTIFS('OB History'!$B:$B,$A$49,'OB History'!O:O, 1)</f>
        <v>2</v>
      </c>
      <c r="Z49" s="2">
        <f>COUNTIFS('OB History'!$B:$B,$A$49,'OB History'!P:P, 1)</f>
        <v>1</v>
      </c>
      <c r="AA49" s="2">
        <f>COUNTIFS('OB History'!$B:$B,$A$49,'OB History'!Q:Q, 1)</f>
        <v>3</v>
      </c>
      <c r="AB49" s="2">
        <f>COUNTIFS('OB History'!$B:$B,$A$49,'OB History'!R:R, 1)</f>
        <v>1</v>
      </c>
      <c r="AC49" s="2">
        <f>COUNTIFS('OB History'!$B:$B,$A$49,'OB History'!S:S, 1)</f>
        <v>1</v>
      </c>
      <c r="AD49" s="2">
        <f>COUNTIFS('OB History'!$B:$B,$A$49,'OB History'!T:T, 1)</f>
        <v>0</v>
      </c>
      <c r="AE49" s="2">
        <f>COUNTIFS('OB History'!$B:$B,$A$49,'OB History'!U:U, 1)</f>
        <v>0</v>
      </c>
      <c r="AF49" s="2">
        <f>COUNTIFS('OB History'!$B:$B,$A$49,'OB History'!V:V, 1)</f>
        <v>1</v>
      </c>
      <c r="AG49" s="2">
        <f>COUNTIFS('OB History'!$B:$B,$A$49,'OB History'!W:W, 1)</f>
        <v>1</v>
      </c>
      <c r="AH49" s="2">
        <f>COUNTIFS('OB History'!$B:$B,$A$49,'OB History'!X:X, 1)</f>
        <v>1</v>
      </c>
      <c r="AI49" s="2">
        <f>COUNTIFS('OB History'!$B:$B,$A$49,'OB History'!Y:Y, 1)</f>
        <v>0</v>
      </c>
      <c r="AJ49" s="2">
        <f>COUNTIFS('OB History'!$B:$B,$A$49,'OB History'!Z:Z, 1)</f>
        <v>0</v>
      </c>
    </row>
    <row r="50" spans="1:36" x14ac:dyDescent="0.25">
      <c r="A50" s="2" t="s">
        <v>5</v>
      </c>
      <c r="B50" s="6" t="s">
        <v>98</v>
      </c>
      <c r="C50" s="1" t="s">
        <v>131</v>
      </c>
      <c r="D50" s="3">
        <v>3</v>
      </c>
      <c r="E50" s="3"/>
      <c r="F50" s="3"/>
      <c r="G50" s="3"/>
      <c r="H50" s="12">
        <f>SUMIFS('OB History'!C:C,'OB History'!B:B,A50)</f>
        <v>1254</v>
      </c>
      <c r="I50" s="4">
        <f>AVERAGEIFS('OB History'!C:C,'OB History'!B:B,A50)</f>
        <v>22</v>
      </c>
      <c r="J50" s="4">
        <f t="array" ref="J50">MEDIAN(IF('OB History'!B:B=A50, 'OB History'!C:C))</f>
        <v>21</v>
      </c>
      <c r="K50" s="13">
        <f t="array" ref="K50">MAX(IF('OB History'!B:B=A50, 'OB History'!C:C))</f>
        <v>51</v>
      </c>
      <c r="L50" s="12">
        <f>COUNTIFS('OB History'!B:B,A50,'OB History'!D:D, 1)</f>
        <v>24</v>
      </c>
      <c r="M50" s="2">
        <f>COUNTIFS('OB History'!B:B,A50,'OB History'!D:D, 0)</f>
        <v>33</v>
      </c>
      <c r="N50" s="42">
        <f>LOOKUP(2, 1/('OB History'!$B:$B=A50), 'OB History'!$AD:$AD)</f>
        <v>0.42105263157894735</v>
      </c>
      <c r="O50" s="12">
        <f>SUMIFS('OB History'!F:F,'OB History'!B:B,A50)</f>
        <v>113</v>
      </c>
      <c r="P50" s="2">
        <f>SUMIFS('OB History'!E:E,'OB History'!B:B,A50)-O50</f>
        <v>128</v>
      </c>
      <c r="Q50" s="42">
        <f>LOOKUP(2, 1/('OB History'!$B:$B=A50), 'OB History'!$AB:$AB)</f>
        <v>0.46491228070175433</v>
      </c>
      <c r="R50" s="12">
        <f>SUMIFS('OB History'!H:H,'OB History'!B:B,'Old Bow v2'!A50)</f>
        <v>492</v>
      </c>
      <c r="S50" s="2">
        <f>SUMIFS('OB History'!G:G,'OB History'!B:B,'Old Bow v2'!A50)-R50</f>
        <v>515</v>
      </c>
      <c r="T50" s="42">
        <f>LOOKUP(2, 1/('OB History'!$B:$B=A50), 'OB History'!$AC:$AC)</f>
        <v>0.48245614035087719</v>
      </c>
      <c r="U50" s="2">
        <f>COUNTIFS('OB History'!$B:$B,$A$50,'OB History'!K:K, 1)</f>
        <v>18</v>
      </c>
      <c r="V50" s="2">
        <f>COUNTIFS('OB History'!$B:$B,$A$50,'OB History'!L:L, 1)</f>
        <v>5</v>
      </c>
      <c r="W50" s="2">
        <f>COUNTIFS('OB History'!$B:$B,$A$50,'OB History'!M:M, 1)</f>
        <v>7</v>
      </c>
      <c r="X50" s="2">
        <f>COUNTIFS('OB History'!$B:$B,$A$50,'OB History'!N:N, 1)</f>
        <v>10</v>
      </c>
      <c r="Y50" s="2">
        <f>COUNTIFS('OB History'!$B:$B,$A$50,'OB History'!O:O, 1)</f>
        <v>5</v>
      </c>
      <c r="Z50" s="2">
        <f>COUNTIFS('OB History'!$B:$B,$A$50,'OB History'!P:P, 1)</f>
        <v>6</v>
      </c>
      <c r="AA50" s="2">
        <f>COUNTIFS('OB History'!$B:$B,$A$50,'OB History'!Q:Q, 1)</f>
        <v>2</v>
      </c>
      <c r="AB50" s="2">
        <f>COUNTIFS('OB History'!$B:$B,$A$50,'OB History'!R:R, 1)</f>
        <v>6</v>
      </c>
      <c r="AC50" s="2">
        <f>COUNTIFS('OB History'!$B:$B,$A$50,'OB History'!S:S, 1)</f>
        <v>0</v>
      </c>
      <c r="AD50" s="2">
        <f>COUNTIFS('OB History'!$B:$B,$A$50,'OB History'!T:T, 1)</f>
        <v>1</v>
      </c>
      <c r="AE50" s="2">
        <f>COUNTIFS('OB History'!$B:$B,$A$50,'OB History'!U:U, 1)</f>
        <v>0</v>
      </c>
      <c r="AF50" s="2">
        <f>COUNTIFS('OB History'!$B:$B,$A$50,'OB History'!V:V, 1)</f>
        <v>0</v>
      </c>
      <c r="AG50" s="2">
        <f>COUNTIFS('OB History'!$B:$B,$A$50,'OB History'!W:W, 1)</f>
        <v>7</v>
      </c>
      <c r="AH50" s="2">
        <f>COUNTIFS('OB History'!$B:$B,$A$50,'OB History'!X:X, 1)</f>
        <v>18</v>
      </c>
      <c r="AI50" s="2">
        <f>COUNTIFS('OB History'!$B:$B,$A$50,'OB History'!Y:Y, 1)</f>
        <v>12</v>
      </c>
      <c r="AJ50" s="2">
        <f>COUNTIFS('OB History'!$B:$B,$A$50,'OB History'!Z:Z, 1)</f>
        <v>16</v>
      </c>
    </row>
    <row r="51" spans="1:36" x14ac:dyDescent="0.25">
      <c r="A51" s="2" t="s">
        <v>32</v>
      </c>
      <c r="B51" s="2" t="s">
        <v>70</v>
      </c>
      <c r="C51" s="2" t="s">
        <v>70</v>
      </c>
      <c r="D51" s="3">
        <v>3</v>
      </c>
      <c r="E51" s="3"/>
      <c r="F51" s="3"/>
      <c r="G51" s="3"/>
      <c r="H51" s="12">
        <f>SUMIFS('OB History'!C:C,'OB History'!B:B,A51)</f>
        <v>729</v>
      </c>
      <c r="I51" s="4">
        <f>AVERAGEIFS('OB History'!C:C,'OB History'!B:B,A51)</f>
        <v>11.950819672131148</v>
      </c>
      <c r="J51" s="4">
        <f t="array" ref="J51">MEDIAN(IF('OB History'!B:B=A51, 'OB History'!C:C))</f>
        <v>11</v>
      </c>
      <c r="K51" s="13">
        <f t="array" ref="K51">MAX(IF('OB History'!B:B=A51, 'OB History'!C:C))</f>
        <v>28</v>
      </c>
      <c r="L51" s="12">
        <f>COUNTIFS('OB History'!B:B,A51,'OB History'!D:D, 1)</f>
        <v>23</v>
      </c>
      <c r="M51" s="2">
        <f>COUNTIFS('OB History'!B:B,A51,'OB History'!D:D, 0)</f>
        <v>38</v>
      </c>
      <c r="N51" s="42">
        <f>LOOKUP(2, 1/('OB History'!$B:$B=A51), 'OB History'!$AD:$AD)</f>
        <v>0.37704918032786883</v>
      </c>
      <c r="O51" s="12">
        <f>SUMIFS('OB History'!F:F,'OB History'!B:B,A51)</f>
        <v>112</v>
      </c>
      <c r="P51" s="2">
        <f>SUMIFS('OB History'!E:E,'OB History'!B:B,A51)-O51</f>
        <v>142</v>
      </c>
      <c r="Q51" s="42">
        <f>LOOKUP(2, 1/('OB History'!$B:$B=A51), 'OB History'!$AB:$AB)</f>
        <v>0.42459016393442606</v>
      </c>
      <c r="R51" s="12">
        <f>SUMIFS('OB History'!H:H,'OB History'!B:B,'Old Bow v2'!A51)</f>
        <v>499</v>
      </c>
      <c r="S51" s="2">
        <f>SUMIFS('OB History'!G:G,'OB History'!B:B,'Old Bow v2'!A51)-R51</f>
        <v>555</v>
      </c>
      <c r="T51" s="42">
        <f>LOOKUP(2, 1/('OB History'!$B:$B=A51), 'OB History'!$AC:$AC)</f>
        <v>0.46868852459016391</v>
      </c>
      <c r="U51" s="2">
        <f>COUNTIFS('OB History'!$B:$B,$A$51,'OB History'!K:K, 1)</f>
        <v>6</v>
      </c>
      <c r="V51" s="2">
        <f>COUNTIFS('OB History'!$B:$B,$A$51,'OB History'!L:L, 1)</f>
        <v>3</v>
      </c>
      <c r="W51" s="2">
        <f>COUNTIFS('OB History'!$B:$B,$A$51,'OB History'!M:M, 1)</f>
        <v>5</v>
      </c>
      <c r="X51" s="2">
        <f>COUNTIFS('OB History'!$B:$B,$A$51,'OB History'!N:N, 1)</f>
        <v>19</v>
      </c>
      <c r="Y51" s="2">
        <f>COUNTIFS('OB History'!$B:$B,$A$51,'OB History'!O:O, 1)</f>
        <v>1</v>
      </c>
      <c r="Z51" s="2">
        <f>COUNTIFS('OB History'!$B:$B,$A$51,'OB History'!P:P, 1)</f>
        <v>5</v>
      </c>
      <c r="AA51" s="2">
        <f>COUNTIFS('OB History'!$B:$B,$A$51,'OB History'!Q:Q, 1)</f>
        <v>5</v>
      </c>
      <c r="AB51" s="2">
        <f>COUNTIFS('OB History'!$B:$B,$A$51,'OB History'!R:R, 1)</f>
        <v>8</v>
      </c>
      <c r="AC51" s="2">
        <f>COUNTIFS('OB History'!$B:$B,$A$51,'OB History'!S:S, 1)</f>
        <v>2</v>
      </c>
      <c r="AD51" s="2">
        <f>COUNTIFS('OB History'!$B:$B,$A$51,'OB History'!T:T, 1)</f>
        <v>1</v>
      </c>
      <c r="AE51" s="2">
        <f>COUNTIFS('OB History'!$B:$B,$A$51,'OB History'!U:U, 1)</f>
        <v>0</v>
      </c>
      <c r="AF51" s="2">
        <f>COUNTIFS('OB History'!$B:$B,$A$51,'OB History'!V:V, 1)</f>
        <v>0</v>
      </c>
      <c r="AG51" s="2">
        <f>COUNTIFS('OB History'!$B:$B,$A$51,'OB History'!W:W, 1)</f>
        <v>6</v>
      </c>
      <c r="AH51" s="2">
        <f>COUNTIFS('OB History'!$B:$B,$A$51,'OB History'!X:X, 1)</f>
        <v>19</v>
      </c>
      <c r="AI51" s="2">
        <f>COUNTIFS('OB History'!$B:$B,$A$51,'OB History'!Y:Y, 1)</f>
        <v>14</v>
      </c>
      <c r="AJ51" s="2">
        <f>COUNTIFS('OB History'!$B:$B,$A$51,'OB History'!Z:Z, 1)</f>
        <v>17</v>
      </c>
    </row>
    <row r="52" spans="1:36" x14ac:dyDescent="0.25">
      <c r="A52" s="2" t="s">
        <v>207</v>
      </c>
      <c r="B52" s="2" t="s">
        <v>70</v>
      </c>
      <c r="C52" s="2" t="s">
        <v>70</v>
      </c>
      <c r="D52" s="3"/>
      <c r="E52" s="3"/>
      <c r="F52" s="3"/>
      <c r="G52" s="3"/>
      <c r="H52" s="12">
        <f>SUMIFS('OB History'!C:C,'OB History'!B:B,A52)</f>
        <v>72</v>
      </c>
      <c r="I52" s="4">
        <f>AVERAGEIFS('OB History'!C:C,'OB History'!B:B,A52)</f>
        <v>7.2</v>
      </c>
      <c r="J52" s="4">
        <f t="array" ref="J52">MEDIAN(IF('OB History'!B:B=A52, 'OB History'!C:C))</f>
        <v>5</v>
      </c>
      <c r="K52" s="13">
        <f t="array" ref="K52">MAX(IF('OB History'!B:B=A52, 'OB History'!C:C))</f>
        <v>16</v>
      </c>
      <c r="L52" s="12">
        <f>COUNTIFS('OB History'!B:B,A52,'OB History'!D:D, 1)</f>
        <v>1</v>
      </c>
      <c r="M52" s="2">
        <f>COUNTIFS('OB History'!B:B,A52,'OB History'!D:D, 0)</f>
        <v>9</v>
      </c>
      <c r="N52" s="42">
        <f>LOOKUP(2, 1/('OB History'!$B:$B=A52), 'OB History'!$AD:$AD)</f>
        <v>0.1</v>
      </c>
      <c r="O52" s="12">
        <f>SUMIFS('OB History'!F:F,'OB History'!B:B,A52)</f>
        <v>11</v>
      </c>
      <c r="P52" s="2">
        <f>SUMIFS('OB History'!E:E,'OB History'!B:B,A52)-O52</f>
        <v>28</v>
      </c>
      <c r="Q52" s="42">
        <f>LOOKUP(2, 1/('OB History'!$B:$B=A52), 'OB History'!$AB:$AB)</f>
        <v>0.255</v>
      </c>
      <c r="R52" s="12">
        <f>SUMIFS('OB History'!H:H,'OB History'!B:B,'Old Bow v2'!A52)</f>
        <v>66</v>
      </c>
      <c r="S52" s="2">
        <f>SUMIFS('OB History'!G:G,'OB History'!B:B,'Old Bow v2'!A52)-R52</f>
        <v>98</v>
      </c>
      <c r="T52" s="42">
        <f>LOOKUP(2, 1/('OB History'!$B:$B=A52), 'OB History'!$AC:$AC)</f>
        <v>0.38599999999999995</v>
      </c>
      <c r="U52" s="2">
        <f>COUNTIFS('OB History'!$B:$B,$A$52,'OB History'!K:K, 1)</f>
        <v>0</v>
      </c>
      <c r="V52" s="2">
        <f>COUNTIFS('OB History'!$B:$B,$A$52,'OB History'!L:L, 1)</f>
        <v>2</v>
      </c>
      <c r="W52" s="2">
        <f>COUNTIFS('OB History'!$B:$B,$A$52,'OB History'!M:M, 1)</f>
        <v>1</v>
      </c>
      <c r="X52" s="2">
        <f>COUNTIFS('OB History'!$B:$B,$A$52,'OB History'!N:N, 1)</f>
        <v>0</v>
      </c>
      <c r="Y52" s="2">
        <f>COUNTIFS('OB History'!$B:$B,$A$52,'OB History'!O:O, 1)</f>
        <v>0</v>
      </c>
      <c r="Z52" s="2">
        <f>COUNTIFS('OB History'!$B:$B,$A$52,'OB History'!P:P, 1)</f>
        <v>0</v>
      </c>
      <c r="AA52" s="2">
        <f>COUNTIFS('OB History'!$B:$B,$A$52,'OB History'!Q:Q, 1)</f>
        <v>1</v>
      </c>
      <c r="AB52" s="2">
        <f>COUNTIFS('OB History'!$B:$B,$A$52,'OB History'!R:R, 1)</f>
        <v>1</v>
      </c>
      <c r="AC52" s="2">
        <f>COUNTIFS('OB History'!$B:$B,$A$52,'OB History'!S:S, 1)</f>
        <v>0</v>
      </c>
      <c r="AD52" s="2">
        <f>COUNTIFS('OB History'!$B:$B,$A$52,'OB History'!T:T, 1)</f>
        <v>0</v>
      </c>
      <c r="AE52" s="2">
        <f>COUNTIFS('OB History'!$B:$B,$A$52,'OB History'!U:U, 1)</f>
        <v>0</v>
      </c>
      <c r="AF52" s="2">
        <f>COUNTIFS('OB History'!$B:$B,$A$52,'OB History'!V:V, 1)</f>
        <v>0</v>
      </c>
      <c r="AG52" s="2">
        <f>COUNTIFS('OB History'!$B:$B,$A$52,'OB History'!W:W, 1)</f>
        <v>1</v>
      </c>
      <c r="AH52" s="2">
        <f>COUNTIFS('OB History'!$B:$B,$A$52,'OB History'!X:X, 1)</f>
        <v>2</v>
      </c>
      <c r="AI52" s="2">
        <f>COUNTIFS('OB History'!$B:$B,$A$52,'OB History'!Y:Y, 1)</f>
        <v>1</v>
      </c>
      <c r="AJ52" s="2">
        <f>COUNTIFS('OB History'!$B:$B,$A$52,'OB History'!Z:Z, 1)</f>
        <v>2</v>
      </c>
    </row>
    <row r="53" spans="1:36" x14ac:dyDescent="0.25">
      <c r="A53" s="2" t="s">
        <v>113</v>
      </c>
      <c r="B53" s="2" t="s">
        <v>70</v>
      </c>
      <c r="C53" s="2" t="s">
        <v>70</v>
      </c>
      <c r="D53" s="3">
        <v>6</v>
      </c>
      <c r="E53" s="3"/>
      <c r="F53" s="3"/>
      <c r="G53" s="3"/>
      <c r="H53" s="12">
        <f>SUMIFS('OB History'!C:C,'OB History'!B:B,A53)</f>
        <v>1359</v>
      </c>
      <c r="I53" s="4">
        <f>AVERAGEIFS('OB History'!C:C,'OB History'!B:B,A53)</f>
        <v>21.571428571428573</v>
      </c>
      <c r="J53" s="4">
        <f t="array" ref="J53">MEDIAN(IF('OB History'!B:B=A53, 'OB History'!C:C))</f>
        <v>20</v>
      </c>
      <c r="K53" s="13">
        <f t="array" ref="K53">MAX(IF('OB History'!B:B=A53, 'OB History'!C:C))</f>
        <v>52</v>
      </c>
      <c r="L53" s="12">
        <f>COUNTIFS('OB History'!B:B,A53,'OB History'!D:D, 1)</f>
        <v>40</v>
      </c>
      <c r="M53" s="2">
        <f>COUNTIFS('OB History'!B:B,A53,'OB History'!D:D, 0)</f>
        <v>23</v>
      </c>
      <c r="N53" s="42">
        <f>LOOKUP(2, 1/('OB History'!$B:$B=A53), 'OB History'!$AD:$AD)</f>
        <v>0.63492063492063489</v>
      </c>
      <c r="O53" s="12">
        <f>SUMIFS('OB History'!F:F,'OB History'!B:B,A53)</f>
        <v>144</v>
      </c>
      <c r="P53" s="2">
        <f>SUMIFS('OB History'!E:E,'OB History'!B:B,A53)-O53</f>
        <v>112</v>
      </c>
      <c r="Q53" s="42">
        <f>LOOKUP(2, 1/('OB History'!$B:$B=A53), 'OB History'!$AB:$AB)</f>
        <v>0.57571428571428573</v>
      </c>
      <c r="R53" s="12">
        <f>SUMIFS('OB History'!H:H,'OB History'!B:B,'Old Bow v2'!A53)</f>
        <v>556</v>
      </c>
      <c r="S53" s="2">
        <f>SUMIFS('OB History'!G:G,'OB History'!B:B,'Old Bow v2'!A53)-R53</f>
        <v>503</v>
      </c>
      <c r="T53" s="42">
        <f>LOOKUP(2, 1/('OB History'!$B:$B=A53), 'OB History'!$AC:$AC)</f>
        <v>0.53539682539682532</v>
      </c>
      <c r="U53" s="2">
        <f>COUNTIFS('OB History'!$B:$B,$A$53,'OB History'!K:K, 1)</f>
        <v>16</v>
      </c>
      <c r="V53" s="2">
        <f>COUNTIFS('OB History'!$B:$B,$A$53,'OB History'!L:L, 1)</f>
        <v>14</v>
      </c>
      <c r="W53" s="2">
        <f>COUNTIFS('OB History'!$B:$B,$A$53,'OB History'!M:M, 1)</f>
        <v>2</v>
      </c>
      <c r="X53" s="2">
        <f>COUNTIFS('OB History'!$B:$B,$A$53,'OB History'!N:N, 1)</f>
        <v>14</v>
      </c>
      <c r="Y53" s="2">
        <f>COUNTIFS('OB History'!$B:$B,$A$53,'OB History'!O:O, 1)</f>
        <v>8</v>
      </c>
      <c r="Z53" s="2">
        <f>COUNTIFS('OB History'!$B:$B,$A$53,'OB History'!P:P, 1)</f>
        <v>7</v>
      </c>
      <c r="AA53" s="2">
        <f>COUNTIFS('OB History'!$B:$B,$A$53,'OB History'!Q:Q, 1)</f>
        <v>7</v>
      </c>
      <c r="AB53" s="2">
        <f>COUNTIFS('OB History'!$B:$B,$A$53,'OB History'!R:R, 1)</f>
        <v>5</v>
      </c>
      <c r="AC53" s="2">
        <f>COUNTIFS('OB History'!$B:$B,$A$53,'OB History'!S:S, 1)</f>
        <v>1</v>
      </c>
      <c r="AD53" s="2">
        <f>COUNTIFS('OB History'!$B:$B,$A$53,'OB History'!T:T, 1)</f>
        <v>2</v>
      </c>
      <c r="AE53" s="2">
        <f>COUNTIFS('OB History'!$B:$B,$A$53,'OB History'!U:U, 1)</f>
        <v>0</v>
      </c>
      <c r="AF53" s="2">
        <f>COUNTIFS('OB History'!$B:$B,$A$53,'OB History'!V:V, 1)</f>
        <v>0</v>
      </c>
      <c r="AG53" s="2">
        <f>COUNTIFS('OB History'!$B:$B,$A$53,'OB History'!W:W, 1)</f>
        <v>10</v>
      </c>
      <c r="AH53" s="2">
        <f>COUNTIFS('OB History'!$B:$B,$A$53,'OB History'!X:X, 1)</f>
        <v>19</v>
      </c>
      <c r="AI53" s="2">
        <f>COUNTIFS('OB History'!$B:$B,$A$53,'OB History'!Y:Y, 1)</f>
        <v>19</v>
      </c>
      <c r="AJ53" s="2">
        <f>COUNTIFS('OB History'!$B:$B,$A$53,'OB History'!Z:Z, 1)</f>
        <v>18</v>
      </c>
    </row>
    <row r="54" spans="1:36" x14ac:dyDescent="0.25">
      <c r="A54" s="2" t="s">
        <v>121</v>
      </c>
      <c r="B54" s="2" t="s">
        <v>70</v>
      </c>
      <c r="C54" s="2" t="s">
        <v>70</v>
      </c>
      <c r="D54" s="3"/>
      <c r="E54" s="3"/>
      <c r="F54" s="3"/>
      <c r="G54" s="3"/>
      <c r="H54" s="12">
        <f>SUMIFS('OB History'!C:C,'OB History'!B:B,A54)</f>
        <v>4</v>
      </c>
      <c r="I54" s="4">
        <f>AVERAGEIFS('OB History'!C:C,'OB History'!B:B,A54)</f>
        <v>4</v>
      </c>
      <c r="J54" s="4">
        <f t="array" ref="J54">MEDIAN(IF('OB History'!B:B=A54, 'OB History'!C:C))</f>
        <v>4</v>
      </c>
      <c r="K54" s="13">
        <f t="array" ref="K54">MAX(IF('OB History'!B:B=A54, 'OB History'!C:C))</f>
        <v>4</v>
      </c>
      <c r="L54" s="12">
        <f>COUNTIFS('OB History'!B:B,A54,'OB History'!D:D, 1)</f>
        <v>0</v>
      </c>
      <c r="M54" s="2">
        <f>COUNTIFS('OB History'!B:B,A54,'OB History'!D:D, 0)</f>
        <v>1</v>
      </c>
      <c r="N54" s="42">
        <f>LOOKUP(2, 1/('OB History'!$B:$B=A54), 'OB History'!$AD:$AD)</f>
        <v>0</v>
      </c>
      <c r="O54" s="12">
        <f>SUMIFS('OB History'!F:F,'OB History'!B:B,A54)</f>
        <v>2</v>
      </c>
      <c r="P54" s="2">
        <f>SUMIFS('OB History'!E:E,'OB History'!B:B,A54)-O54</f>
        <v>3</v>
      </c>
      <c r="Q54" s="42">
        <f>LOOKUP(2, 1/('OB History'!$B:$B=A54), 'OB History'!$AB:$AB)</f>
        <v>0.4</v>
      </c>
      <c r="R54" s="12">
        <f>SUMIFS('OB History'!H:H,'OB History'!B:B,'Old Bow v2'!A54)</f>
        <v>8</v>
      </c>
      <c r="S54" s="2">
        <f>SUMIFS('OB History'!G:G,'OB History'!B:B,'Old Bow v2'!A54)-R54</f>
        <v>10</v>
      </c>
      <c r="T54" s="42">
        <f>LOOKUP(2, 1/('OB History'!$B:$B=A54), 'OB History'!$AC:$AC)</f>
        <v>0.44</v>
      </c>
      <c r="U54" s="2">
        <f>COUNTIFS('OB History'!$B:$B,$A$54,'OB History'!K:K, 1)</f>
        <v>1</v>
      </c>
      <c r="V54" s="2">
        <f>COUNTIFS('OB History'!$B:$B,$A$54,'OB History'!L:L, 1)</f>
        <v>0</v>
      </c>
      <c r="W54" s="2">
        <f>COUNTIFS('OB History'!$B:$B,$A$54,'OB History'!M:M, 1)</f>
        <v>0</v>
      </c>
      <c r="X54" s="2">
        <f>COUNTIFS('OB History'!$B:$B,$A$54,'OB History'!N:N, 1)</f>
        <v>0</v>
      </c>
      <c r="Y54" s="2">
        <f>COUNTIFS('OB History'!$B:$B,$A$54,'OB History'!O:O, 1)</f>
        <v>0</v>
      </c>
      <c r="Z54" s="2">
        <f>COUNTIFS('OB History'!$B:$B,$A$54,'OB History'!P:P, 1)</f>
        <v>1</v>
      </c>
      <c r="AA54" s="2">
        <f>COUNTIFS('OB History'!$B:$B,$A$54,'OB History'!Q:Q, 1)</f>
        <v>0</v>
      </c>
      <c r="AB54" s="2">
        <f>COUNTIFS('OB History'!$B:$B,$A$54,'OB History'!R:R, 1)</f>
        <v>0</v>
      </c>
      <c r="AC54" s="2">
        <f>COUNTIFS('OB History'!$B:$B,$A$54,'OB History'!S:S, 1)</f>
        <v>0</v>
      </c>
      <c r="AD54" s="2">
        <f>COUNTIFS('OB History'!$B:$B,$A$54,'OB History'!T:T, 1)</f>
        <v>0</v>
      </c>
      <c r="AE54" s="2">
        <f>COUNTIFS('OB History'!$B:$B,$A$54,'OB History'!U:U, 1)</f>
        <v>0</v>
      </c>
      <c r="AF54" s="2">
        <f>COUNTIFS('OB History'!$B:$B,$A$54,'OB History'!V:V, 1)</f>
        <v>0</v>
      </c>
      <c r="AG54" s="2">
        <f>COUNTIFS('OB History'!$B:$B,$A$54,'OB History'!W:W, 1)</f>
        <v>0</v>
      </c>
      <c r="AH54" s="2">
        <f>COUNTIFS('OB History'!$B:$B,$A$54,'OB History'!X:X, 1)</f>
        <v>0</v>
      </c>
      <c r="AI54" s="2">
        <f>COUNTIFS('OB History'!$B:$B,$A$54,'OB History'!Y:Y, 1)</f>
        <v>0</v>
      </c>
      <c r="AJ54" s="2">
        <f>COUNTIFS('OB History'!$B:$B,$A$54,'OB History'!Z:Z, 1)</f>
        <v>0</v>
      </c>
    </row>
    <row r="55" spans="1:36" x14ac:dyDescent="0.25">
      <c r="A55" s="2" t="s">
        <v>34</v>
      </c>
      <c r="B55" s="6" t="s">
        <v>54</v>
      </c>
      <c r="C55" s="2" t="s">
        <v>70</v>
      </c>
      <c r="D55" s="3">
        <v>2</v>
      </c>
      <c r="E55" s="3"/>
      <c r="F55" s="3"/>
      <c r="G55" s="3"/>
      <c r="H55" s="12">
        <f>SUMIFS('OB History'!C:C,'OB History'!B:B,A55)</f>
        <v>673</v>
      </c>
      <c r="I55" s="4">
        <f>AVERAGEIFS('OB History'!C:C,'OB History'!B:B,A55)</f>
        <v>20.393939393939394</v>
      </c>
      <c r="J55" s="4">
        <f t="array" ref="J55">MEDIAN(IF('OB History'!B:B=A55, 'OB History'!C:C))</f>
        <v>19</v>
      </c>
      <c r="K55" s="13">
        <f t="array" ref="K55">MAX(IF('OB History'!B:B=A55, 'OB History'!C:C))</f>
        <v>40</v>
      </c>
      <c r="L55" s="12">
        <f>COUNTIFS('OB History'!B:B,A55,'OB History'!D:D, 1)</f>
        <v>20</v>
      </c>
      <c r="M55" s="2">
        <f>COUNTIFS('OB History'!B:B,A55,'OB History'!D:D, 0)</f>
        <v>13</v>
      </c>
      <c r="N55" s="42">
        <f>LOOKUP(2, 1/('OB History'!$B:$B=A55), 'OB History'!$AD:$AD)</f>
        <v>0.60606060606060608</v>
      </c>
      <c r="O55" s="12">
        <f>SUMIFS('OB History'!F:F,'OB History'!B:B,A55)</f>
        <v>74</v>
      </c>
      <c r="P55" s="2">
        <f>SUMIFS('OB History'!E:E,'OB History'!B:B,A55)-O55</f>
        <v>58</v>
      </c>
      <c r="Q55" s="42">
        <f>LOOKUP(2, 1/('OB History'!$B:$B=A55), 'OB History'!$AB:$AB)</f>
        <v>0.56515151515151507</v>
      </c>
      <c r="R55" s="12">
        <f>SUMIFS('OB History'!H:H,'OB History'!B:B,'Old Bow v2'!A55)</f>
        <v>282</v>
      </c>
      <c r="S55" s="2">
        <f>SUMIFS('OB History'!G:G,'OB History'!B:B,'Old Bow v2'!A55)-R55</f>
        <v>263</v>
      </c>
      <c r="T55" s="42">
        <f>LOOKUP(2, 1/('OB History'!$B:$B=A55), 'OB History'!$AC:$AC)</f>
        <v>0.51484848484848489</v>
      </c>
      <c r="U55" s="2">
        <f>COUNTIFS('OB History'!$B:$B,$A$55,'OB History'!K:K, 1)</f>
        <v>7</v>
      </c>
      <c r="V55" s="2">
        <f>COUNTIFS('OB History'!$B:$B,$A$55,'OB History'!L:L, 1)</f>
        <v>4</v>
      </c>
      <c r="W55" s="2">
        <f>COUNTIFS('OB History'!$B:$B,$A$55,'OB History'!M:M, 1)</f>
        <v>8</v>
      </c>
      <c r="X55" s="2">
        <f>COUNTIFS('OB History'!$B:$B,$A$55,'OB History'!N:N, 1)</f>
        <v>7</v>
      </c>
      <c r="Y55" s="2">
        <f>COUNTIFS('OB History'!$B:$B,$A$55,'OB History'!O:O, 1)</f>
        <v>3</v>
      </c>
      <c r="Z55" s="2">
        <f>COUNTIFS('OB History'!$B:$B,$A$55,'OB History'!P:P, 1)</f>
        <v>4</v>
      </c>
      <c r="AA55" s="2">
        <f>COUNTIFS('OB History'!$B:$B,$A$55,'OB History'!Q:Q, 1)</f>
        <v>3</v>
      </c>
      <c r="AB55" s="2">
        <f>COUNTIFS('OB History'!$B:$B,$A$55,'OB History'!R:R, 1)</f>
        <v>2</v>
      </c>
      <c r="AC55" s="2">
        <f>COUNTIFS('OB History'!$B:$B,$A$55,'OB History'!S:S, 1)</f>
        <v>3</v>
      </c>
      <c r="AD55" s="2">
        <f>COUNTIFS('OB History'!$B:$B,$A$55,'OB History'!T:T, 1)</f>
        <v>0</v>
      </c>
      <c r="AE55" s="2">
        <f>COUNTIFS('OB History'!$B:$B,$A$55,'OB History'!U:U, 1)</f>
        <v>1</v>
      </c>
      <c r="AF55" s="2">
        <f>COUNTIFS('OB History'!$B:$B,$A$55,'OB History'!V:V, 1)</f>
        <v>0</v>
      </c>
      <c r="AG55" s="2">
        <f>COUNTIFS('OB History'!$B:$B,$A$55,'OB History'!W:W, 1)</f>
        <v>2</v>
      </c>
      <c r="AH55" s="2">
        <f>COUNTIFS('OB History'!$B:$B,$A$55,'OB History'!X:X, 1)</f>
        <v>13</v>
      </c>
      <c r="AI55" s="2">
        <f>COUNTIFS('OB History'!$B:$B,$A$55,'OB History'!Y:Y, 1)</f>
        <v>9</v>
      </c>
      <c r="AJ55" s="2">
        <f>COUNTIFS('OB History'!$B:$B,$A$55,'OB History'!Z:Z, 1)</f>
        <v>8</v>
      </c>
    </row>
    <row r="56" spans="1:36" x14ac:dyDescent="0.25">
      <c r="A56" s="2" t="s">
        <v>256</v>
      </c>
      <c r="B56" s="6" t="s">
        <v>70</v>
      </c>
      <c r="C56" s="2" t="s">
        <v>70</v>
      </c>
      <c r="D56" s="3"/>
      <c r="E56" s="3"/>
      <c r="F56" s="3"/>
      <c r="G56" s="3"/>
      <c r="H56" s="12">
        <f>SUMIFS('OB History'!C:C,'OB History'!B:B,A56)</f>
        <v>100</v>
      </c>
      <c r="I56" s="4">
        <f>AVERAGEIFS('OB History'!C:C,'OB History'!B:B,A56)</f>
        <v>11.111111111111111</v>
      </c>
      <c r="J56" s="4">
        <f t="array" ref="J56">MEDIAN(IF('OB History'!B:B=A56, 'OB History'!C:C))</f>
        <v>11</v>
      </c>
      <c r="K56" s="13">
        <f t="array" ref="K56">MAX(IF('OB History'!B:B=A56, 'OB History'!C:C))</f>
        <v>17</v>
      </c>
      <c r="L56" s="12">
        <f>COUNTIFS('OB History'!B:B,A56,'OB History'!D:D, 1)</f>
        <v>6</v>
      </c>
      <c r="M56" s="2">
        <f>COUNTIFS('OB History'!B:B,A56,'OB History'!D:D, 0)</f>
        <v>3</v>
      </c>
      <c r="N56" s="42">
        <f>LOOKUP(2, 1/('OB History'!$B:$B=A56), 'OB History'!$AD:$AD)</f>
        <v>0.66666666666666663</v>
      </c>
      <c r="O56" s="12">
        <f>SUMIFS('OB History'!F:F,'OB History'!B:B,A56)</f>
        <v>23</v>
      </c>
      <c r="P56" s="2">
        <f>SUMIFS('OB History'!E:E,'OB History'!B:B,A56)-O56</f>
        <v>13</v>
      </c>
      <c r="Q56" s="42">
        <f>LOOKUP(2, 1/('OB History'!$B:$B=A56), 'OB History'!$AB:$AB)</f>
        <v>0.68333333333333335</v>
      </c>
      <c r="R56" s="12">
        <f>SUMIFS('OB History'!H:H,'OB History'!B:B,'Old Bow v2'!A56)</f>
        <v>84</v>
      </c>
      <c r="S56" s="2">
        <f>SUMIFS('OB History'!G:G,'OB History'!B:B,'Old Bow v2'!A56)-R56</f>
        <v>66</v>
      </c>
      <c r="T56" s="42">
        <f>LOOKUP(2, 1/('OB History'!$B:$B=A56), 'OB History'!$AC:$AC)</f>
        <v>0.58000000000000007</v>
      </c>
      <c r="U56" s="2">
        <f>COUNTIFS('OB History'!$B:$B,$A$56,'OB History'!K:K, 1)</f>
        <v>4</v>
      </c>
      <c r="V56" s="2">
        <f>COUNTIFS('OB History'!$B:$B,$A$56,'OB History'!L:L, 1)</f>
        <v>3</v>
      </c>
      <c r="W56" s="2">
        <f>COUNTIFS('OB History'!$B:$B,$A$56,'OB History'!M:M, 1)</f>
        <v>0</v>
      </c>
      <c r="X56" s="2">
        <f>COUNTIFS('OB History'!$B:$B,$A$56,'OB History'!N:N, 1)</f>
        <v>3</v>
      </c>
      <c r="Y56" s="2">
        <f>COUNTIFS('OB History'!$B:$B,$A$56,'OB History'!O:O, 1)</f>
        <v>0</v>
      </c>
      <c r="Z56" s="2">
        <f>COUNTIFS('OB History'!$B:$B,$A$56,'OB History'!P:P, 1)</f>
        <v>0</v>
      </c>
      <c r="AA56" s="2">
        <f>COUNTIFS('OB History'!$B:$B,$A$56,'OB History'!Q:Q, 1)</f>
        <v>2</v>
      </c>
      <c r="AB56" s="2">
        <f>COUNTIFS('OB History'!$B:$B,$A$56,'OB History'!R:R, 1)</f>
        <v>2</v>
      </c>
      <c r="AC56" s="2">
        <f>COUNTIFS('OB History'!$B:$B,$A$56,'OB History'!S:S, 1)</f>
        <v>1</v>
      </c>
      <c r="AD56" s="2">
        <f>COUNTIFS('OB History'!$B:$B,$A$56,'OB History'!T:T, 1)</f>
        <v>0</v>
      </c>
      <c r="AE56" s="2">
        <f>COUNTIFS('OB History'!$B:$B,$A$56,'OB History'!U:U, 1)</f>
        <v>0</v>
      </c>
      <c r="AF56" s="2">
        <f>COUNTIFS('OB History'!$B:$B,$A$56,'OB History'!V:V, 1)</f>
        <v>0</v>
      </c>
      <c r="AG56" s="2">
        <f>COUNTIFS('OB History'!$B:$B,$A$56,'OB History'!W:W, 1)</f>
        <v>0</v>
      </c>
      <c r="AH56" s="2">
        <f>COUNTIFS('OB History'!$B:$B,$A$56,'OB History'!X:X, 1)</f>
        <v>2</v>
      </c>
      <c r="AI56" s="2">
        <f>COUNTIFS('OB History'!$B:$B,$A$56,'OB History'!Y:Y, 1)</f>
        <v>2</v>
      </c>
      <c r="AJ56" s="2">
        <f>COUNTIFS('OB History'!$B:$B,$A$56,'OB History'!Z:Z, 1)</f>
        <v>4</v>
      </c>
    </row>
    <row r="57" spans="1:36" x14ac:dyDescent="0.25">
      <c r="A57" s="2" t="s">
        <v>119</v>
      </c>
      <c r="B57" s="6" t="s">
        <v>54</v>
      </c>
      <c r="C57" s="2" t="s">
        <v>70</v>
      </c>
      <c r="D57" s="3">
        <v>1</v>
      </c>
      <c r="E57" s="3"/>
      <c r="F57" s="3"/>
      <c r="G57" s="3"/>
      <c r="H57" s="12">
        <f>SUMIFS('OB History'!C:C,'OB History'!B:B,A57)</f>
        <v>430</v>
      </c>
      <c r="I57" s="4">
        <f>AVERAGEIFS('OB History'!C:C,'OB History'!B:B,A57)</f>
        <v>16.53846153846154</v>
      </c>
      <c r="J57" s="4">
        <f t="array" ref="J57">MEDIAN(IF('OB History'!B:B=A57, 'OB History'!C:C))</f>
        <v>14.5</v>
      </c>
      <c r="K57" s="13">
        <f t="array" ref="K57">MAX(IF('OB History'!B:B=A57, 'OB History'!C:C))</f>
        <v>35</v>
      </c>
      <c r="L57" s="12">
        <f>COUNTIFS('OB History'!B:B,A57,'OB History'!D:D, 1)</f>
        <v>13</v>
      </c>
      <c r="M57" s="2">
        <f>COUNTIFS('OB History'!B:B,A57,'OB History'!D:D, 0)</f>
        <v>13</v>
      </c>
      <c r="N57" s="42">
        <f>LOOKUP(2, 1/('OB History'!$B:$B=A57), 'OB History'!$AD:$AD)</f>
        <v>0.5</v>
      </c>
      <c r="O57" s="12">
        <f>SUMIFS('OB History'!F:F,'OB History'!B:B,A57)</f>
        <v>49</v>
      </c>
      <c r="P57" s="2">
        <f>SUMIFS('OB History'!E:E,'OB History'!B:B,A57)-O57</f>
        <v>52</v>
      </c>
      <c r="Q57" s="42">
        <f>LOOKUP(2, 1/('OB History'!$B:$B=A57), 'OB History'!$AB:$AB)</f>
        <v>0.47</v>
      </c>
      <c r="R57" s="12">
        <f>SUMIFS('OB History'!H:H,'OB History'!B:B,'Old Bow v2'!A57)</f>
        <v>206</v>
      </c>
      <c r="S57" s="2">
        <f>SUMIFS('OB History'!G:G,'OB History'!B:B,'Old Bow v2'!A57)-R57</f>
        <v>212</v>
      </c>
      <c r="T57" s="42">
        <f>LOOKUP(2, 1/('OB History'!$B:$B=A57), 'OB History'!$AC:$AC)</f>
        <v>0.48576923076923079</v>
      </c>
      <c r="U57" s="2">
        <f>COUNTIFS('OB History'!$B:$B,$A$57,'OB History'!K:K, 1)</f>
        <v>5</v>
      </c>
      <c r="V57" s="2">
        <f>COUNTIFS('OB History'!$B:$B,$A$57,'OB History'!L:L, 1)</f>
        <v>3</v>
      </c>
      <c r="W57" s="2">
        <f>COUNTIFS('OB History'!$B:$B,$A$57,'OB History'!M:M, 1)</f>
        <v>6</v>
      </c>
      <c r="X57" s="2">
        <f>COUNTIFS('OB History'!$B:$B,$A$57,'OB History'!N:N, 1)</f>
        <v>6</v>
      </c>
      <c r="Y57" s="2">
        <f>COUNTIFS('OB History'!$B:$B,$A$57,'OB History'!O:O, 1)</f>
        <v>2</v>
      </c>
      <c r="Z57" s="2">
        <f>COUNTIFS('OB History'!$B:$B,$A$57,'OB History'!P:P, 1)</f>
        <v>4</v>
      </c>
      <c r="AA57" s="2">
        <f>COUNTIFS('OB History'!$B:$B,$A$57,'OB History'!Q:Q, 1)</f>
        <v>2</v>
      </c>
      <c r="AB57" s="2">
        <f>COUNTIFS('OB History'!$B:$B,$A$57,'OB History'!R:R, 1)</f>
        <v>0</v>
      </c>
      <c r="AC57" s="2">
        <f>COUNTIFS('OB History'!$B:$B,$A$57,'OB History'!S:S, 1)</f>
        <v>2</v>
      </c>
      <c r="AD57" s="2">
        <f>COUNTIFS('OB History'!$B:$B,$A$57,'OB History'!T:T, 1)</f>
        <v>0</v>
      </c>
      <c r="AE57" s="2">
        <f>COUNTIFS('OB History'!$B:$B,$A$57,'OB History'!U:U, 1)</f>
        <v>0</v>
      </c>
      <c r="AF57" s="2">
        <f>COUNTIFS('OB History'!$B:$B,$A$57,'OB History'!V:V, 1)</f>
        <v>0</v>
      </c>
      <c r="AG57" s="2">
        <f>COUNTIFS('OB History'!$B:$B,$A$57,'OB History'!W:W, 1)</f>
        <v>2</v>
      </c>
      <c r="AH57" s="2">
        <f>COUNTIFS('OB History'!$B:$B,$A$57,'OB History'!X:X, 1)</f>
        <v>7</v>
      </c>
      <c r="AI57" s="2">
        <f>COUNTIFS('OB History'!$B:$B,$A$57,'OB History'!Y:Y, 1)</f>
        <v>5</v>
      </c>
      <c r="AJ57" s="2">
        <f>COUNTIFS('OB History'!$B:$B,$A$57,'OB History'!Z:Z, 1)</f>
        <v>5</v>
      </c>
    </row>
    <row r="58" spans="1:36" ht="14.25" customHeight="1" x14ac:dyDescent="0.25">
      <c r="A58" s="2" t="s">
        <v>15</v>
      </c>
      <c r="B58" s="2" t="s">
        <v>70</v>
      </c>
      <c r="C58" s="2" t="s">
        <v>70</v>
      </c>
      <c r="D58" s="3">
        <v>21</v>
      </c>
      <c r="E58" s="3">
        <v>3</v>
      </c>
      <c r="F58" s="3"/>
      <c r="G58" s="3"/>
      <c r="H58" s="12">
        <f>SUMIFS('OB History'!C:C,'OB History'!B:B,A58)</f>
        <v>2512</v>
      </c>
      <c r="I58" s="4">
        <f>AVERAGEIFS('OB History'!C:C,'OB History'!B:B,A58)</f>
        <v>25.896907216494846</v>
      </c>
      <c r="J58" s="4">
        <f t="array" ref="J58">MEDIAN(IF('OB History'!B:B=A58, 'OB History'!C:C))</f>
        <v>24</v>
      </c>
      <c r="K58" s="13">
        <f t="array" ref="K58">MAX(IF('OB History'!B:B=A58, 'OB History'!C:C))</f>
        <v>58</v>
      </c>
      <c r="L58" s="12">
        <f>COUNTIFS('OB History'!B:B,A58,'OB History'!D:D, 1)</f>
        <v>41</v>
      </c>
      <c r="M58" s="2">
        <f>COUNTIFS('OB History'!B:B,A58,'OB History'!D:D, 0)</f>
        <v>56</v>
      </c>
      <c r="N58" s="42">
        <f>LOOKUP(2, 1/('OB History'!$B:$B=A58), 'OB History'!$AD:$AD)</f>
        <v>0.42268041237113402</v>
      </c>
      <c r="O58" s="12">
        <f>SUMIFS('OB History'!F:F,'OB History'!B:B,A58)</f>
        <v>190</v>
      </c>
      <c r="P58" s="2">
        <f>SUMIFS('OB History'!E:E,'OB History'!B:B,A58)-O58</f>
        <v>211</v>
      </c>
      <c r="Q58" s="42">
        <f>LOOKUP(2, 1/('OB History'!$B:$B=A58), 'OB History'!$AB:$AB)</f>
        <v>0.47628865979381446</v>
      </c>
      <c r="R58" s="12">
        <f>SUMIFS('OB History'!H:H,'OB History'!B:B,'Old Bow v2'!A58)</f>
        <v>822</v>
      </c>
      <c r="S58" s="2">
        <f>SUMIFS('OB History'!G:G,'OB History'!B:B,'Old Bow v2'!A58)-R58</f>
        <v>835</v>
      </c>
      <c r="T58" s="42">
        <f>LOOKUP(2, 1/('OB History'!$B:$B=A58), 'OB History'!$AC:$AC)</f>
        <v>0.50175257731958745</v>
      </c>
      <c r="U58" s="2">
        <f>COUNTIFS('OB History'!$B:$B,$A$58,'OB History'!K:K, 1)</f>
        <v>11</v>
      </c>
      <c r="V58" s="2">
        <f>COUNTIFS('OB History'!$B:$B,$A$58,'OB History'!L:L, 1)</f>
        <v>18</v>
      </c>
      <c r="W58" s="2">
        <f>COUNTIFS('OB History'!$B:$B,$A$58,'OB History'!M:M, 1)</f>
        <v>5</v>
      </c>
      <c r="X58" s="2">
        <f>COUNTIFS('OB History'!$B:$B,$A$58,'OB History'!N:N, 1)</f>
        <v>17</v>
      </c>
      <c r="Y58" s="2">
        <f>COUNTIFS('OB History'!$B:$B,$A$58,'OB History'!O:O, 1)</f>
        <v>3</v>
      </c>
      <c r="Z58" s="2">
        <f>COUNTIFS('OB History'!$B:$B,$A$58,'OB History'!P:P, 1)</f>
        <v>18</v>
      </c>
      <c r="AA58" s="2">
        <f>COUNTIFS('OB History'!$B:$B,$A$58,'OB History'!Q:Q, 1)</f>
        <v>8</v>
      </c>
      <c r="AB58" s="2">
        <f>COUNTIFS('OB History'!$B:$B,$A$58,'OB History'!R:R, 1)</f>
        <v>7</v>
      </c>
      <c r="AC58" s="2">
        <f>COUNTIFS('OB History'!$B:$B,$A$58,'OB History'!S:S, 1)</f>
        <v>1</v>
      </c>
      <c r="AD58" s="2">
        <f>COUNTIFS('OB History'!$B:$B,$A$58,'OB History'!T:T, 1)</f>
        <v>3</v>
      </c>
      <c r="AE58" s="2">
        <f>COUNTIFS('OB History'!$B:$B,$A$58,'OB History'!U:U, 1)</f>
        <v>3</v>
      </c>
      <c r="AF58" s="2">
        <f>COUNTIFS('OB History'!$B:$B,$A$58,'OB History'!V:V, 1)</f>
        <v>3</v>
      </c>
      <c r="AG58" s="2">
        <f>COUNTIFS('OB History'!$B:$B,$A$58,'OB History'!W:W, 1)</f>
        <v>8</v>
      </c>
      <c r="AH58" s="2">
        <f>COUNTIFS('OB History'!$B:$B,$A$58,'OB History'!X:X, 1)</f>
        <v>34</v>
      </c>
      <c r="AI58" s="2">
        <f>COUNTIFS('OB History'!$B:$B,$A$58,'OB History'!Y:Y, 1)</f>
        <v>22</v>
      </c>
      <c r="AJ58" s="2">
        <f>COUNTIFS('OB History'!$B:$B,$A$58,'OB History'!Z:Z, 1)</f>
        <v>28</v>
      </c>
    </row>
    <row r="59" spans="1:36" ht="14.25" customHeight="1" x14ac:dyDescent="0.25">
      <c r="A59" s="2" t="s">
        <v>251</v>
      </c>
      <c r="B59" s="2" t="s">
        <v>70</v>
      </c>
      <c r="C59" s="2" t="s">
        <v>70</v>
      </c>
      <c r="D59" s="3"/>
      <c r="E59" s="3"/>
      <c r="F59" s="3"/>
      <c r="G59" s="3"/>
      <c r="H59" s="12">
        <f>SUMIFS('OB History'!C:C,'OB History'!B:B,A59)</f>
        <v>155</v>
      </c>
      <c r="I59" s="4">
        <f>AVERAGEIFS('OB History'!C:C,'OB History'!B:B,A59)</f>
        <v>11.071428571428571</v>
      </c>
      <c r="J59" s="4">
        <f t="array" ref="J59">MEDIAN(IF('OB History'!B:B=A59, 'OB History'!C:C))</f>
        <v>11</v>
      </c>
      <c r="K59" s="13">
        <f t="array" ref="K59">MAX(IF('OB History'!B:B=A59, 'OB History'!C:C))</f>
        <v>20</v>
      </c>
      <c r="L59" s="12">
        <f>COUNTIFS('OB History'!B:B,A59,'OB History'!D:D, 1)</f>
        <v>1</v>
      </c>
      <c r="M59" s="2">
        <f>COUNTIFS('OB History'!B:B,A59,'OB History'!D:D, 0)</f>
        <v>13</v>
      </c>
      <c r="N59" s="42">
        <f>LOOKUP(2, 1/('OB History'!$B:$B=A59), 'OB History'!$AD:$AD)</f>
        <v>7.1428571428571425E-2</v>
      </c>
      <c r="O59" s="12">
        <f>SUMIFS('OB History'!F:F,'OB History'!B:B,A59)</f>
        <v>14</v>
      </c>
      <c r="P59" s="2">
        <f>SUMIFS('OB History'!E:E,'OB History'!B:B,A59)-O59</f>
        <v>40</v>
      </c>
      <c r="Q59" s="42">
        <f>LOOKUP(2, 1/('OB History'!$B:$B=A59), 'OB History'!$AB:$AB)</f>
        <v>0.22142857142857145</v>
      </c>
      <c r="R59" s="12">
        <f>SUMIFS('OB History'!H:H,'OB History'!B:B,'Old Bow v2'!A59)</f>
        <v>88</v>
      </c>
      <c r="S59" s="2">
        <f>SUMIFS('OB History'!G:G,'OB History'!B:B,'Old Bow v2'!A59)-R59</f>
        <v>131</v>
      </c>
      <c r="T59" s="42">
        <f>LOOKUP(2, 1/('OB History'!$B:$B=A59), 'OB History'!$AC:$AC)</f>
        <v>0.38357142857142851</v>
      </c>
      <c r="U59" s="2">
        <f>COUNTIFS('OB History'!$B:$B,$A$59,'OB History'!K:K, 1)</f>
        <v>2</v>
      </c>
      <c r="V59" s="2">
        <f>COUNTIFS('OB History'!$B:$B,$A$59,'OB History'!L:L, 1)</f>
        <v>4</v>
      </c>
      <c r="W59" s="2">
        <f>COUNTIFS('OB History'!$B:$B,$A$59,'OB History'!M:M, 1)</f>
        <v>0</v>
      </c>
      <c r="X59" s="2">
        <f>COUNTIFS('OB History'!$B:$B,$A$59,'OB History'!N:N, 1)</f>
        <v>1</v>
      </c>
      <c r="Y59" s="2">
        <f>COUNTIFS('OB History'!$B:$B,$A$59,'OB History'!O:O, 1)</f>
        <v>0</v>
      </c>
      <c r="Z59" s="2">
        <f>COUNTIFS('OB History'!$B:$B,$A$59,'OB History'!P:P, 1)</f>
        <v>0</v>
      </c>
      <c r="AA59" s="2">
        <f>COUNTIFS('OB History'!$B:$B,$A$59,'OB History'!Q:Q, 1)</f>
        <v>0</v>
      </c>
      <c r="AB59" s="2">
        <f>COUNTIFS('OB History'!$B:$B,$A$59,'OB History'!R:R, 1)</f>
        <v>2</v>
      </c>
      <c r="AC59" s="2">
        <f>COUNTIFS('OB History'!$B:$B,$A$59,'OB History'!S:S, 1)</f>
        <v>0</v>
      </c>
      <c r="AD59" s="2">
        <f>COUNTIFS('OB History'!$B:$B,$A$59,'OB History'!T:T, 1)</f>
        <v>0</v>
      </c>
      <c r="AE59" s="2">
        <f>COUNTIFS('OB History'!$B:$B,$A$59,'OB History'!U:U, 1)</f>
        <v>0</v>
      </c>
      <c r="AF59" s="2">
        <f>COUNTIFS('OB History'!$B:$B,$A$59,'OB History'!V:V, 1)</f>
        <v>0</v>
      </c>
      <c r="AG59" s="2">
        <f>COUNTIFS('OB History'!$B:$B,$A$59,'OB History'!W:W, 1)</f>
        <v>0</v>
      </c>
      <c r="AH59" s="2">
        <f>COUNTIFS('OB History'!$B:$B,$A$59,'OB History'!X:X, 1)</f>
        <v>1</v>
      </c>
      <c r="AI59" s="2">
        <f>COUNTIFS('OB History'!$B:$B,$A$59,'OB History'!Y:Y, 1)</f>
        <v>2</v>
      </c>
      <c r="AJ59" s="2">
        <f>COUNTIFS('OB History'!$B:$B,$A$59,'OB History'!Z:Z, 1)</f>
        <v>2</v>
      </c>
    </row>
    <row r="60" spans="1:36" ht="14.25" customHeight="1" x14ac:dyDescent="0.25">
      <c r="A60" s="2" t="s">
        <v>239</v>
      </c>
      <c r="B60" s="2" t="s">
        <v>70</v>
      </c>
      <c r="C60" s="2" t="s">
        <v>70</v>
      </c>
      <c r="D60" s="3"/>
      <c r="E60" s="3"/>
      <c r="F60" s="3"/>
      <c r="G60" s="3"/>
      <c r="H60" s="12">
        <f>SUMIFS('OB History'!C:C,'OB History'!B:B,A60)</f>
        <v>4</v>
      </c>
      <c r="I60" s="4">
        <f>AVERAGEIFS('OB History'!C:C,'OB History'!B:B,A60)</f>
        <v>4</v>
      </c>
      <c r="J60" s="4">
        <f t="array" ref="J60">MEDIAN(IF('OB History'!B:B=A60, 'OB History'!C:C))</f>
        <v>4</v>
      </c>
      <c r="K60" s="13">
        <f t="array" ref="K60">MAX(IF('OB History'!B:B=A60, 'OB History'!C:C))</f>
        <v>4</v>
      </c>
      <c r="L60" s="12">
        <f>COUNTIFS('OB History'!B:B,A60,'OB History'!D:D, 1)</f>
        <v>0</v>
      </c>
      <c r="M60" s="2">
        <f>COUNTIFS('OB History'!B:B,A60,'OB History'!D:D, 0)</f>
        <v>1</v>
      </c>
      <c r="N60" s="42">
        <f>LOOKUP(2, 1/('OB History'!$B:$B=A60), 'OB History'!$AD:$AD)</f>
        <v>0</v>
      </c>
      <c r="O60" s="12">
        <f>SUMIFS('OB History'!F:F,'OB History'!B:B,A60)</f>
        <v>0</v>
      </c>
      <c r="P60" s="2">
        <f>SUMIFS('OB History'!E:E,'OB History'!B:B,A60)-O60</f>
        <v>3</v>
      </c>
      <c r="Q60" s="42">
        <f>LOOKUP(2, 1/('OB History'!$B:$B=A60), 'OB History'!$AB:$AB)</f>
        <v>0</v>
      </c>
      <c r="R60" s="12">
        <f>SUMIFS('OB History'!H:H,'OB History'!B:B,'Old Bow v2'!A60)</f>
        <v>2</v>
      </c>
      <c r="S60" s="2">
        <f>SUMIFS('OB History'!G:G,'OB History'!B:B,'Old Bow v2'!A60)-R60</f>
        <v>9</v>
      </c>
      <c r="T60" s="42">
        <f>LOOKUP(2, 1/('OB History'!$B:$B=A60), 'OB History'!$AC:$AC)</f>
        <v>0.18</v>
      </c>
      <c r="U60" s="2">
        <f>COUNTIFS('OB History'!$B:$B,$A$60,'OB History'!K:K, 1)</f>
        <v>0</v>
      </c>
      <c r="V60" s="2">
        <f>COUNTIFS('OB History'!$B:$B,$A$60,'OB History'!L:L, 1)</f>
        <v>0</v>
      </c>
      <c r="W60" s="2">
        <f>COUNTIFS('OB History'!$B:$B,$A$60,'OB History'!M:M, 1)</f>
        <v>0</v>
      </c>
      <c r="X60" s="2">
        <f>COUNTIFS('OB History'!$B:$B,$A$60,'OB History'!N:N, 1)</f>
        <v>0</v>
      </c>
      <c r="Y60" s="2">
        <f>COUNTIFS('OB History'!$B:$B,$A$60,'OB History'!O:O, 1)</f>
        <v>0</v>
      </c>
      <c r="Z60" s="2">
        <f>COUNTIFS('OB History'!$B:$B,$A$60,'OB History'!P:P, 1)</f>
        <v>0</v>
      </c>
      <c r="AA60" s="2">
        <f>COUNTIFS('OB History'!$B:$B,$A$60,'OB History'!Q:Q, 1)</f>
        <v>0</v>
      </c>
      <c r="AB60" s="2">
        <f>COUNTIFS('OB History'!$B:$B,$A$60,'OB History'!R:R, 1)</f>
        <v>0</v>
      </c>
      <c r="AC60" s="2">
        <f>COUNTIFS('OB History'!$B:$B,$A$60,'OB History'!S:S, 1)</f>
        <v>0</v>
      </c>
      <c r="AD60" s="2">
        <f>COUNTIFS('OB History'!$B:$B,$A$60,'OB History'!T:T, 1)</f>
        <v>0</v>
      </c>
      <c r="AE60" s="2">
        <f>COUNTIFS('OB History'!$B:$B,$A$60,'OB History'!U:U, 1)</f>
        <v>0</v>
      </c>
      <c r="AF60" s="2">
        <f>COUNTIFS('OB History'!$B:$B,$A$60,'OB History'!V:V, 1)</f>
        <v>0</v>
      </c>
      <c r="AG60" s="2">
        <f>COUNTIFS('OB History'!$B:$B,$A$60,'OB History'!W:W, 1)</f>
        <v>0</v>
      </c>
      <c r="AH60" s="2">
        <f>COUNTIFS('OB History'!$B:$B,$A$60,'OB History'!X:X, 1)</f>
        <v>0</v>
      </c>
      <c r="AI60" s="2">
        <f>COUNTIFS('OB History'!$B:$B,$A$60,'OB History'!Y:Y, 1)</f>
        <v>0</v>
      </c>
      <c r="AJ60" s="2">
        <f>COUNTIFS('OB History'!$B:$B,$A$60,'OB History'!Z:Z, 1)</f>
        <v>0</v>
      </c>
    </row>
    <row r="61" spans="1:36" ht="14.25" customHeight="1" x14ac:dyDescent="0.25">
      <c r="A61" s="2" t="s">
        <v>125</v>
      </c>
      <c r="B61" s="1" t="s">
        <v>54</v>
      </c>
      <c r="C61" s="2" t="s">
        <v>70</v>
      </c>
      <c r="D61" s="3"/>
      <c r="E61" s="3"/>
      <c r="F61" s="3">
        <v>1</v>
      </c>
      <c r="G61" s="3"/>
      <c r="H61" s="12">
        <f>SUMIFS('OB History'!C:C,'OB History'!B:B,A61)</f>
        <v>403</v>
      </c>
      <c r="I61" s="4">
        <f>AVERAGEIFS('OB History'!C:C,'OB History'!B:B,A61)</f>
        <v>12.212121212121213</v>
      </c>
      <c r="J61" s="4">
        <f t="array" ref="J61">MEDIAN(IF('OB History'!B:B=A61, 'OB History'!C:C))</f>
        <v>12</v>
      </c>
      <c r="K61" s="13">
        <f t="array" ref="K61">MAX(IF('OB History'!B:B=A61, 'OB History'!C:C))</f>
        <v>22</v>
      </c>
      <c r="L61" s="12">
        <f>COUNTIFS('OB History'!B:B,A61,'OB History'!D:D, 1)</f>
        <v>18</v>
      </c>
      <c r="M61" s="2">
        <f>COUNTIFS('OB History'!B:B,A61,'OB History'!D:D, 0)</f>
        <v>15</v>
      </c>
      <c r="N61" s="42">
        <f>LOOKUP(2, 1/('OB History'!$B:$B=A61), 'OB History'!$AD:$AD)</f>
        <v>0.54545454545454541</v>
      </c>
      <c r="O61" s="12">
        <f>SUMIFS('OB History'!F:F,'OB History'!B:B,A61)</f>
        <v>70</v>
      </c>
      <c r="P61" s="2">
        <f>SUMIFS('OB History'!E:E,'OB History'!B:B,A61)-O61</f>
        <v>70</v>
      </c>
      <c r="Q61" s="42">
        <f>LOOKUP(2, 1/('OB History'!$B:$B=A61), 'OB History'!$AB:$AB)</f>
        <v>0.48636363636363639</v>
      </c>
      <c r="R61" s="12">
        <f>SUMIFS('OB History'!H:H,'OB History'!B:B,'Old Bow v2'!A61)</f>
        <v>289</v>
      </c>
      <c r="S61" s="2">
        <f>SUMIFS('OB History'!G:G,'OB History'!B:B,'Old Bow v2'!A61)-R61</f>
        <v>298</v>
      </c>
      <c r="T61" s="42">
        <f>LOOKUP(2, 1/('OB History'!$B:$B=A61), 'OB History'!$AC:$AC)</f>
        <v>0.48515151515151533</v>
      </c>
      <c r="U61" s="2">
        <f>COUNTIFS('OB History'!$B:$B,$A$61,'OB History'!K:K, 1)</f>
        <v>13</v>
      </c>
      <c r="V61" s="2">
        <f>COUNTIFS('OB History'!$B:$B,$A$61,'OB History'!L:L, 1)</f>
        <v>8</v>
      </c>
      <c r="W61" s="2">
        <f>COUNTIFS('OB History'!$B:$B,$A$61,'OB History'!M:M, 1)</f>
        <v>2</v>
      </c>
      <c r="X61" s="2">
        <f>COUNTIFS('OB History'!$B:$B,$A$61,'OB History'!N:N, 1)</f>
        <v>6</v>
      </c>
      <c r="Y61" s="2">
        <f>COUNTIFS('OB History'!$B:$B,$A$61,'OB History'!O:O, 1)</f>
        <v>2</v>
      </c>
      <c r="Z61" s="2">
        <f>COUNTIFS('OB History'!$B:$B,$A$61,'OB History'!P:P, 1)</f>
        <v>3</v>
      </c>
      <c r="AA61" s="2">
        <f>COUNTIFS('OB History'!$B:$B,$A$61,'OB History'!Q:Q, 1)</f>
        <v>5</v>
      </c>
      <c r="AB61" s="2">
        <f>COUNTIFS('OB History'!$B:$B,$A$61,'OB History'!R:R, 1)</f>
        <v>3</v>
      </c>
      <c r="AC61" s="2">
        <f>COUNTIFS('OB History'!$B:$B,$A$61,'OB History'!S:S, 1)</f>
        <v>2</v>
      </c>
      <c r="AD61" s="2">
        <f>COUNTIFS('OB History'!$B:$B,$A$61,'OB History'!T:T, 1)</f>
        <v>1</v>
      </c>
      <c r="AE61" s="2">
        <f>COUNTIFS('OB History'!$B:$B,$A$61,'OB History'!U:U, 1)</f>
        <v>2</v>
      </c>
      <c r="AF61" s="2">
        <f>COUNTIFS('OB History'!$B:$B,$A$61,'OB History'!V:V, 1)</f>
        <v>0</v>
      </c>
      <c r="AG61" s="2">
        <f>COUNTIFS('OB History'!$B:$B,$A$61,'OB History'!W:W, 1)</f>
        <v>3</v>
      </c>
      <c r="AH61" s="2">
        <f>COUNTIFS('OB History'!$B:$B,$A$61,'OB History'!X:X, 1)</f>
        <v>7</v>
      </c>
      <c r="AI61" s="2">
        <f>COUNTIFS('OB History'!$B:$B,$A$61,'OB History'!Y:Y, 1)</f>
        <v>6</v>
      </c>
      <c r="AJ61" s="2">
        <f>COUNTIFS('OB History'!$B:$B,$A$61,'OB History'!Z:Z, 1)</f>
        <v>7</v>
      </c>
    </row>
    <row r="62" spans="1:36" ht="14.25" customHeight="1" x14ac:dyDescent="0.25">
      <c r="A62" s="2" t="s">
        <v>250</v>
      </c>
      <c r="B62" s="2" t="s">
        <v>70</v>
      </c>
      <c r="C62" s="2" t="s">
        <v>70</v>
      </c>
      <c r="D62" s="3"/>
      <c r="E62" s="3"/>
      <c r="F62" s="3"/>
      <c r="G62" s="3"/>
      <c r="H62" s="12">
        <f>SUMIFS('OB History'!C:C,'OB History'!B:B,A62)</f>
        <v>98</v>
      </c>
      <c r="I62" s="4">
        <f>AVERAGEIFS('OB History'!C:C,'OB History'!B:B,A62)</f>
        <v>8.9090909090909083</v>
      </c>
      <c r="J62" s="4">
        <f t="array" ref="J62">MEDIAN(IF('OB History'!B:B=A62, 'OB History'!C:C))</f>
        <v>8</v>
      </c>
      <c r="K62" s="13">
        <f t="array" ref="K62">MAX(IF('OB History'!B:B=A62, 'OB History'!C:C))</f>
        <v>14</v>
      </c>
      <c r="L62" s="12">
        <f>COUNTIFS('OB History'!B:B,A62,'OB History'!D:D, 1)</f>
        <v>4</v>
      </c>
      <c r="M62" s="2">
        <f>COUNTIFS('OB History'!B:B,A62,'OB History'!D:D, 0)</f>
        <v>7</v>
      </c>
      <c r="N62" s="42">
        <f>LOOKUP(2, 1/('OB History'!$B:$B=A62), 'OB History'!$AD:$AD)</f>
        <v>0.36363636363636365</v>
      </c>
      <c r="O62" s="12">
        <f>SUMIFS('OB History'!F:F,'OB History'!B:B,A62)</f>
        <v>18</v>
      </c>
      <c r="P62" s="2">
        <f>SUMIFS('OB History'!E:E,'OB History'!B:B,A62)-O62</f>
        <v>26</v>
      </c>
      <c r="Q62" s="42">
        <f>LOOKUP(2, 1/('OB History'!$B:$B=A62), 'OB History'!$AB:$AB)</f>
        <v>0.36818181818181817</v>
      </c>
      <c r="R62" s="12">
        <f>SUMIFS('OB History'!H:H,'OB History'!B:B,'Old Bow v2'!A62)</f>
        <v>86</v>
      </c>
      <c r="S62" s="2">
        <f>SUMIFS('OB History'!G:G,'OB History'!B:B,'Old Bow v2'!A62)-R62</f>
        <v>100</v>
      </c>
      <c r="T62" s="42">
        <f>LOOKUP(2, 1/('OB History'!$B:$B=A62), 'OB History'!$AC:$AC)</f>
        <v>0.44909090909090921</v>
      </c>
      <c r="U62" s="2">
        <f>COUNTIFS('OB History'!$B:$B,$A$62,'OB History'!K:K, 1)</f>
        <v>4</v>
      </c>
      <c r="V62" s="2">
        <f>COUNTIFS('OB History'!$B:$B,$A$62,'OB History'!L:L, 1)</f>
        <v>2</v>
      </c>
      <c r="W62" s="2">
        <f>COUNTIFS('OB History'!$B:$B,$A$62,'OB History'!M:M, 1)</f>
        <v>0</v>
      </c>
      <c r="X62" s="2">
        <f>COUNTIFS('OB History'!$B:$B,$A$62,'OB History'!N:N, 1)</f>
        <v>0</v>
      </c>
      <c r="Y62" s="2">
        <f>COUNTIFS('OB History'!$B:$B,$A$62,'OB History'!O:O, 1)</f>
        <v>0</v>
      </c>
      <c r="Z62" s="2">
        <f>COUNTIFS('OB History'!$B:$B,$A$62,'OB History'!P:P, 1)</f>
        <v>1</v>
      </c>
      <c r="AA62" s="2">
        <f>COUNTIFS('OB History'!$B:$B,$A$62,'OB History'!Q:Q, 1)</f>
        <v>3</v>
      </c>
      <c r="AB62" s="2">
        <f>COUNTIFS('OB History'!$B:$B,$A$62,'OB History'!R:R, 1)</f>
        <v>2</v>
      </c>
      <c r="AC62" s="2">
        <f>COUNTIFS('OB History'!$B:$B,$A$62,'OB History'!S:S, 1)</f>
        <v>0</v>
      </c>
      <c r="AD62" s="2">
        <f>COUNTIFS('OB History'!$B:$B,$A$62,'OB History'!T:T, 1)</f>
        <v>0</v>
      </c>
      <c r="AE62" s="2">
        <f>COUNTIFS('OB History'!$B:$B,$A$62,'OB History'!U:U, 1)</f>
        <v>1</v>
      </c>
      <c r="AF62" s="2">
        <f>COUNTIFS('OB History'!$B:$B,$A$62,'OB History'!V:V, 1)</f>
        <v>0</v>
      </c>
      <c r="AG62" s="2">
        <f>COUNTIFS('OB History'!$B:$B,$A$62,'OB History'!W:W, 1)</f>
        <v>0</v>
      </c>
      <c r="AH62" s="2">
        <f>COUNTIFS('OB History'!$B:$B,$A$62,'OB History'!X:X, 1)</f>
        <v>4</v>
      </c>
      <c r="AI62" s="2">
        <f>COUNTIFS('OB History'!$B:$B,$A$62,'OB History'!Y:Y, 1)</f>
        <v>1</v>
      </c>
      <c r="AJ62" s="2">
        <f>COUNTIFS('OB History'!$B:$B,$A$62,'OB History'!Z:Z, 1)</f>
        <v>0</v>
      </c>
    </row>
    <row r="63" spans="1:36" ht="14.25" customHeight="1" x14ac:dyDescent="0.25">
      <c r="A63" s="2" t="s">
        <v>246</v>
      </c>
      <c r="B63" s="2" t="s">
        <v>70</v>
      </c>
      <c r="C63" s="2" t="s">
        <v>70</v>
      </c>
      <c r="D63" s="3"/>
      <c r="E63" s="3"/>
      <c r="F63" s="3"/>
      <c r="G63" s="3"/>
      <c r="H63" s="12">
        <f>SUMIFS('OB History'!C:C,'OB History'!B:B,A63)</f>
        <v>6</v>
      </c>
      <c r="I63" s="4">
        <f>AVERAGEIFS('OB History'!C:C,'OB History'!B:B,A63)</f>
        <v>6</v>
      </c>
      <c r="J63" s="4">
        <f t="array" ref="J63">MEDIAN(IF('OB History'!B:B=A63, 'OB History'!C:C))</f>
        <v>6</v>
      </c>
      <c r="K63" s="13">
        <f t="array" ref="K63">MAX(IF('OB History'!B:B=A63, 'OB History'!C:C))</f>
        <v>6</v>
      </c>
      <c r="L63" s="12">
        <f>COUNTIFS('OB History'!B:B,A63,'OB History'!D:D, 1)</f>
        <v>1</v>
      </c>
      <c r="M63" s="2">
        <f>COUNTIFS('OB History'!B:B,A63,'OB History'!D:D, 0)</f>
        <v>0</v>
      </c>
      <c r="N63" s="42">
        <f>LOOKUP(2, 1/('OB History'!$B:$B=A63), 'OB History'!$AD:$AD)</f>
        <v>1</v>
      </c>
      <c r="O63" s="12">
        <f>SUMIFS('OB History'!F:F,'OB History'!B:B,A63)</f>
        <v>3</v>
      </c>
      <c r="P63" s="2">
        <f>SUMIFS('OB History'!E:E,'OB History'!B:B,A63)-O63</f>
        <v>2</v>
      </c>
      <c r="Q63" s="42">
        <f>LOOKUP(2, 1/('OB History'!$B:$B=A63), 'OB History'!$AB:$AB)</f>
        <v>0.6</v>
      </c>
      <c r="R63" s="12">
        <f>SUMIFS('OB History'!H:H,'OB History'!B:B,'Old Bow v2'!A63)</f>
        <v>11</v>
      </c>
      <c r="S63" s="2">
        <f>SUMIFS('OB History'!G:G,'OB History'!B:B,'Old Bow v2'!A63)-R63</f>
        <v>11</v>
      </c>
      <c r="T63" s="42">
        <f>LOOKUP(2, 1/('OB History'!$B:$B=A63), 'OB History'!$AC:$AC)</f>
        <v>0.5</v>
      </c>
      <c r="U63" s="2">
        <f>COUNTIFS('OB History'!$B:$B,$A$63,'OB History'!K:K, 1)</f>
        <v>1</v>
      </c>
      <c r="V63" s="2">
        <f>COUNTIFS('OB History'!$B:$B,$A$63,'OB History'!L:L, 1)</f>
        <v>0</v>
      </c>
      <c r="W63" s="2">
        <f>COUNTIFS('OB History'!$B:$B,$A$63,'OB History'!M:M, 1)</f>
        <v>0</v>
      </c>
      <c r="X63" s="2">
        <f>COUNTIFS('OB History'!$B:$B,$A$63,'OB History'!N:N, 1)</f>
        <v>1</v>
      </c>
      <c r="Y63" s="2">
        <f>COUNTIFS('OB History'!$B:$B,$A$63,'OB History'!O:O, 1)</f>
        <v>0</v>
      </c>
      <c r="Z63" s="2">
        <f>COUNTIFS('OB History'!$B:$B,$A$63,'OB History'!P:P, 1)</f>
        <v>0</v>
      </c>
      <c r="AA63" s="2">
        <f>COUNTIFS('OB History'!$B:$B,$A$63,'OB History'!Q:Q, 1)</f>
        <v>0</v>
      </c>
      <c r="AB63" s="2">
        <f>COUNTIFS('OB History'!$B:$B,$A$63,'OB History'!R:R, 1)</f>
        <v>0</v>
      </c>
      <c r="AC63" s="2">
        <f>COUNTIFS('OB History'!$B:$B,$A$63,'OB History'!S:S, 1)</f>
        <v>0</v>
      </c>
      <c r="AD63" s="2">
        <f>COUNTIFS('OB History'!$B:$B,$A$63,'OB History'!T:T, 1)</f>
        <v>0</v>
      </c>
      <c r="AE63" s="2">
        <f>COUNTIFS('OB History'!$B:$B,$A$63,'OB History'!U:U, 1)</f>
        <v>0</v>
      </c>
      <c r="AF63" s="2">
        <f>COUNTIFS('OB History'!$B:$B,$A$63,'OB History'!V:V, 1)</f>
        <v>0</v>
      </c>
      <c r="AG63" s="2">
        <f>COUNTIFS('OB History'!$B:$B,$A$63,'OB History'!W:W, 1)</f>
        <v>0</v>
      </c>
      <c r="AH63" s="2">
        <f>COUNTIFS('OB History'!$B:$B,$A$63,'OB History'!X:X, 1)</f>
        <v>0</v>
      </c>
      <c r="AI63" s="2">
        <f>COUNTIFS('OB History'!$B:$B,$A$63,'OB History'!Y:Y, 1)</f>
        <v>1</v>
      </c>
      <c r="AJ63" s="2">
        <f>COUNTIFS('OB History'!$B:$B,$A$63,'OB History'!Z:Z, 1)</f>
        <v>0</v>
      </c>
    </row>
    <row r="64" spans="1:36" x14ac:dyDescent="0.25">
      <c r="A64" s="2" t="s">
        <v>127</v>
      </c>
      <c r="B64" s="6" t="s">
        <v>54</v>
      </c>
      <c r="C64" s="2" t="s">
        <v>70</v>
      </c>
      <c r="D64" s="3">
        <v>13</v>
      </c>
      <c r="E64" s="3">
        <v>2</v>
      </c>
      <c r="F64" s="3"/>
      <c r="G64" s="3"/>
      <c r="H64" s="12">
        <f>SUMIFS('OB History'!C:C,'OB History'!B:B,A64)</f>
        <v>2336</v>
      </c>
      <c r="I64" s="4">
        <f>AVERAGEIFS('OB History'!C:C,'OB History'!B:B,A64)</f>
        <v>21.431192660550458</v>
      </c>
      <c r="J64" s="4">
        <f t="array" ref="J64">MEDIAN(IF('OB History'!B:B=A64, 'OB History'!C:C))</f>
        <v>20</v>
      </c>
      <c r="K64" s="13">
        <f t="array" ref="K64">MAX(IF('OB History'!B:B=A64, 'OB History'!C:C))</f>
        <v>50</v>
      </c>
      <c r="L64" s="12">
        <f>COUNTIFS('OB History'!B:B,A64,'OB History'!D:D, 1)</f>
        <v>47</v>
      </c>
      <c r="M64" s="2">
        <f>COUNTIFS('OB History'!B:B,A64,'OB History'!D:D, 0)</f>
        <v>62</v>
      </c>
      <c r="N64" s="42">
        <f>LOOKUP(2, 1/('OB History'!$B:$B=A64), 'OB History'!$AD:$AD)</f>
        <v>0.43119266055045874</v>
      </c>
      <c r="O64" s="12">
        <f>SUMIFS('OB History'!F:F,'OB History'!B:B,A64)</f>
        <v>204</v>
      </c>
      <c r="P64" s="2">
        <f>SUMIFS('OB History'!E:E,'OB History'!B:B,A64)-O64</f>
        <v>243</v>
      </c>
      <c r="Q64" s="42">
        <f>LOOKUP(2, 1/('OB History'!$B:$B=A64), 'OB History'!$AB:$AB)</f>
        <v>0.4475229357798165</v>
      </c>
      <c r="R64" s="12">
        <f>SUMIFS('OB History'!H:H,'OB History'!B:B,'Old Bow v2'!A64)</f>
        <v>890</v>
      </c>
      <c r="S64" s="2">
        <f>SUMIFS('OB History'!G:G,'OB History'!B:B,'Old Bow v2'!A64)-R64</f>
        <v>960</v>
      </c>
      <c r="T64" s="42">
        <f>LOOKUP(2, 1/('OB History'!$B:$B=A64), 'OB History'!$AC:$AC)</f>
        <v>0.47678899082568821</v>
      </c>
      <c r="U64" s="2">
        <f>COUNTIFS('OB History'!$B:$B,$A$64,'OB History'!K:K, 1)</f>
        <v>17</v>
      </c>
      <c r="V64" s="2">
        <f>COUNTIFS('OB History'!$B:$B,$A$64,'OB History'!L:L, 1)</f>
        <v>10</v>
      </c>
      <c r="W64" s="2">
        <f>COUNTIFS('OB History'!$B:$B,$A$64,'OB History'!M:M, 1)</f>
        <v>5</v>
      </c>
      <c r="X64" s="2">
        <f>COUNTIFS('OB History'!$B:$B,$A$64,'OB History'!N:N, 1)</f>
        <v>34</v>
      </c>
      <c r="Y64" s="2">
        <f>COUNTIFS('OB History'!$B:$B,$A$64,'OB History'!O:O, 1)</f>
        <v>7</v>
      </c>
      <c r="Z64" s="2">
        <f>COUNTIFS('OB History'!$B:$B,$A$64,'OB History'!P:P, 1)</f>
        <v>10</v>
      </c>
      <c r="AA64" s="2">
        <f>COUNTIFS('OB History'!$B:$B,$A$64,'OB History'!Q:Q, 1)</f>
        <v>4</v>
      </c>
      <c r="AB64" s="2">
        <f>COUNTIFS('OB History'!$B:$B,$A$64,'OB History'!R:R, 1)</f>
        <v>7</v>
      </c>
      <c r="AC64" s="2">
        <f>COUNTIFS('OB History'!$B:$B,$A$64,'OB History'!S:S, 1)</f>
        <v>2</v>
      </c>
      <c r="AD64" s="2">
        <f>COUNTIFS('OB History'!$B:$B,$A$64,'OB History'!T:T, 1)</f>
        <v>4</v>
      </c>
      <c r="AE64" s="2">
        <f>COUNTIFS('OB History'!$B:$B,$A$64,'OB History'!U:U, 1)</f>
        <v>0</v>
      </c>
      <c r="AF64" s="2">
        <f>COUNTIFS('OB History'!$B:$B,$A$64,'OB History'!V:V, 1)</f>
        <v>2</v>
      </c>
      <c r="AG64" s="2">
        <f>COUNTIFS('OB History'!$B:$B,$A$64,'OB History'!W:W, 1)</f>
        <v>13</v>
      </c>
      <c r="AH64" s="2">
        <f>COUNTIFS('OB History'!$B:$B,$A$64,'OB History'!X:X, 1)</f>
        <v>25</v>
      </c>
      <c r="AI64" s="2">
        <f>COUNTIFS('OB History'!$B:$B,$A$64,'OB History'!Y:Y, 1)</f>
        <v>30</v>
      </c>
      <c r="AJ64" s="2">
        <f>COUNTIFS('OB History'!$B:$B,$A$64,'OB History'!Z:Z, 1)</f>
        <v>32</v>
      </c>
    </row>
    <row r="65" spans="1:36" x14ac:dyDescent="0.25">
      <c r="A65" s="2" t="s">
        <v>6</v>
      </c>
      <c r="B65" s="6" t="s">
        <v>98</v>
      </c>
      <c r="C65" s="1" t="s">
        <v>131</v>
      </c>
      <c r="D65" s="3">
        <v>6</v>
      </c>
      <c r="E65" s="3">
        <v>1</v>
      </c>
      <c r="F65" s="3"/>
      <c r="G65" s="3"/>
      <c r="H65" s="12">
        <f>SUMIFS('OB History'!C:C,'OB History'!B:B,A65)</f>
        <v>1767</v>
      </c>
      <c r="I65" s="4">
        <f>AVERAGEIFS('OB History'!C:C,'OB History'!B:B,A65)</f>
        <v>25.242857142857144</v>
      </c>
      <c r="J65" s="4">
        <f t="array" ref="J65">MEDIAN(IF('OB History'!B:B=A65, 'OB History'!C:C))</f>
        <v>23.5</v>
      </c>
      <c r="K65" s="13">
        <f t="array" ref="K65">MAX(IF('OB History'!B:B=A65, 'OB History'!C:C))</f>
        <v>66</v>
      </c>
      <c r="L65" s="12">
        <f>COUNTIFS('OB History'!B:B,A65,'OB History'!D:D, 1)</f>
        <v>46</v>
      </c>
      <c r="M65" s="2">
        <f>COUNTIFS('OB History'!B:B,A65,'OB History'!D:D, 0)</f>
        <v>24</v>
      </c>
      <c r="N65" s="42">
        <f>LOOKUP(2, 1/('OB History'!$B:$B=A65), 'OB History'!$AD:$AD)</f>
        <v>0.65714285714285714</v>
      </c>
      <c r="O65" s="12">
        <f>SUMIFS('OB History'!F:F,'OB History'!B:B,A65)</f>
        <v>167</v>
      </c>
      <c r="P65" s="2">
        <f>SUMIFS('OB History'!E:E,'OB History'!B:B,A65)-O65</f>
        <v>117</v>
      </c>
      <c r="Q65" s="42">
        <f>LOOKUP(2, 1/('OB History'!$B:$B=A65), 'OB History'!$AB:$AB)</f>
        <v>0.6042857142857142</v>
      </c>
      <c r="R65" s="12">
        <f>SUMIFS('OB History'!H:H,'OB History'!B:B,'Old Bow v2'!A65)</f>
        <v>656</v>
      </c>
      <c r="S65" s="2">
        <f>SUMIFS('OB History'!G:G,'OB History'!B:B,'Old Bow v2'!A65)-R65</f>
        <v>534</v>
      </c>
      <c r="T65" s="42">
        <f>LOOKUP(2, 1/('OB History'!$B:$B=A65), 'OB History'!$AC:$AC)</f>
        <v>0.56028571428571428</v>
      </c>
      <c r="U65" s="2">
        <f>COUNTIFS('OB History'!$B:$B,$A$65,'OB History'!K:K, 1)</f>
        <v>12</v>
      </c>
      <c r="V65" s="2">
        <f>COUNTIFS('OB History'!$B:$B,$A$65,'OB History'!L:L, 1)</f>
        <v>15</v>
      </c>
      <c r="W65" s="2">
        <f>COUNTIFS('OB History'!$B:$B,$A$65,'OB History'!M:M, 1)</f>
        <v>17</v>
      </c>
      <c r="X65" s="2">
        <f>COUNTIFS('OB History'!$B:$B,$A$65,'OB History'!N:N, 1)</f>
        <v>18</v>
      </c>
      <c r="Y65" s="2">
        <f>COUNTIFS('OB History'!$B:$B,$A$65,'OB History'!O:O, 1)</f>
        <v>5</v>
      </c>
      <c r="Z65" s="2">
        <f>COUNTIFS('OB History'!$B:$B,$A$65,'OB History'!P:P, 1)</f>
        <v>13</v>
      </c>
      <c r="AA65" s="2">
        <f>COUNTIFS('OB History'!$B:$B,$A$65,'OB History'!Q:Q, 1)</f>
        <v>8</v>
      </c>
      <c r="AB65" s="2">
        <f>COUNTIFS('OB History'!$B:$B,$A$65,'OB History'!R:R, 1)</f>
        <v>2</v>
      </c>
      <c r="AC65" s="2">
        <f>COUNTIFS('OB History'!$B:$B,$A$65,'OB History'!S:S, 1)</f>
        <v>2</v>
      </c>
      <c r="AD65" s="2">
        <f>COUNTIFS('OB History'!$B:$B,$A$65,'OB History'!T:T, 1)</f>
        <v>4</v>
      </c>
      <c r="AE65" s="2">
        <f>COUNTIFS('OB History'!$B:$B,$A$65,'OB History'!U:U, 1)</f>
        <v>0</v>
      </c>
      <c r="AF65" s="2">
        <f>COUNTIFS('OB History'!$B:$B,$A$65,'OB History'!V:V, 1)</f>
        <v>1</v>
      </c>
      <c r="AG65" s="2">
        <f>COUNTIFS('OB History'!$B:$B,$A$65,'OB History'!W:W, 1)</f>
        <v>13</v>
      </c>
      <c r="AH65" s="2">
        <f>COUNTIFS('OB History'!$B:$B,$A$65,'OB History'!X:X, 1)</f>
        <v>20</v>
      </c>
      <c r="AI65" s="2">
        <f>COUNTIFS('OB History'!$B:$B,$A$65,'OB History'!Y:Y, 1)</f>
        <v>16</v>
      </c>
      <c r="AJ65" s="2">
        <f>COUNTIFS('OB History'!$B:$B,$A$65,'OB History'!Z:Z, 1)</f>
        <v>21</v>
      </c>
    </row>
    <row r="66" spans="1:36" x14ac:dyDescent="0.25">
      <c r="A66" s="2" t="s">
        <v>16</v>
      </c>
      <c r="B66" s="6" t="s">
        <v>54</v>
      </c>
      <c r="C66" s="2" t="s">
        <v>70</v>
      </c>
      <c r="D66" s="3">
        <v>6</v>
      </c>
      <c r="E66" s="3">
        <v>3</v>
      </c>
      <c r="F66" s="3"/>
      <c r="G66" s="3">
        <v>1</v>
      </c>
      <c r="H66" s="12">
        <f>SUMIFS('OB History'!C:C,'OB History'!B:B,A66)</f>
        <v>1424</v>
      </c>
      <c r="I66" s="4">
        <f>AVERAGEIFS('OB History'!C:C,'OB History'!B:B,A66)</f>
        <v>24.551724137931036</v>
      </c>
      <c r="J66" s="4">
        <f t="array" ref="J66">MEDIAN(IF('OB History'!B:B=A66, 'OB History'!C:C))</f>
        <v>24</v>
      </c>
      <c r="K66" s="13">
        <f t="array" ref="K66">MAX(IF('OB History'!B:B=A66, 'OB History'!C:C))</f>
        <v>58</v>
      </c>
      <c r="L66" s="12">
        <f>COUNTIFS('OB History'!B:B,A66,'OB History'!D:D, 1)</f>
        <v>26</v>
      </c>
      <c r="M66" s="2">
        <f>COUNTIFS('OB History'!B:B,A66,'OB History'!D:D, 0)</f>
        <v>32</v>
      </c>
      <c r="N66" s="42">
        <f>LOOKUP(2, 1/('OB History'!$B:$B=A66), 'OB History'!$AD:$AD)</f>
        <v>0.44827586206896552</v>
      </c>
      <c r="O66" s="12">
        <f>SUMIFS('OB History'!F:F,'OB History'!B:B,A66)</f>
        <v>110</v>
      </c>
      <c r="P66" s="2">
        <f>SUMIFS('OB History'!E:E,'OB History'!B:B,A66)-O66</f>
        <v>126</v>
      </c>
      <c r="Q66" s="42">
        <f>LOOKUP(2, 1/('OB History'!$B:$B=A66), 'OB History'!$AB:$AB)</f>
        <v>0.4586206896551725</v>
      </c>
      <c r="R66" s="12">
        <f>SUMIFS('OB History'!H:H,'OB History'!B:B,'Old Bow v2'!A66)</f>
        <v>470</v>
      </c>
      <c r="S66" s="2">
        <f>SUMIFS('OB History'!G:G,'OB History'!B:B,'Old Bow v2'!A66)-R66</f>
        <v>515</v>
      </c>
      <c r="T66" s="42">
        <f>LOOKUP(2, 1/('OB History'!$B:$B=A66), 'OB History'!$AC:$AC)</f>
        <v>0.47379310344827591</v>
      </c>
      <c r="U66" s="2">
        <f>COUNTIFS('OB History'!$B:$B,$A$66,'OB History'!K:K, 1)</f>
        <v>8</v>
      </c>
      <c r="V66" s="2">
        <f>COUNTIFS('OB History'!$B:$B,$A$66,'OB History'!L:L, 1)</f>
        <v>6</v>
      </c>
      <c r="W66" s="2">
        <f>COUNTIFS('OB History'!$B:$B,$A$66,'OB History'!M:M, 1)</f>
        <v>2</v>
      </c>
      <c r="X66" s="2">
        <f>COUNTIFS('OB History'!$B:$B,$A$66,'OB History'!N:N, 1)</f>
        <v>16</v>
      </c>
      <c r="Y66" s="2">
        <f>COUNTIFS('OB History'!$B:$B,$A$66,'OB History'!O:O, 1)</f>
        <v>3</v>
      </c>
      <c r="Z66" s="2">
        <f>COUNTIFS('OB History'!$B:$B,$A$66,'OB History'!P:P, 1)</f>
        <v>9</v>
      </c>
      <c r="AA66" s="2">
        <f>COUNTIFS('OB History'!$B:$B,$A$66,'OB History'!Q:Q, 1)</f>
        <v>5</v>
      </c>
      <c r="AB66" s="2">
        <f>COUNTIFS('OB History'!$B:$B,$A$66,'OB History'!R:R, 1)</f>
        <v>4</v>
      </c>
      <c r="AC66" s="2">
        <f>COUNTIFS('OB History'!$B:$B,$A$66,'OB History'!S:S, 1)</f>
        <v>0</v>
      </c>
      <c r="AD66" s="2">
        <f>COUNTIFS('OB History'!$B:$B,$A$66,'OB History'!T:T, 1)</f>
        <v>2</v>
      </c>
      <c r="AE66" s="2">
        <f>COUNTIFS('OB History'!$B:$B,$A$66,'OB History'!U:U, 1)</f>
        <v>2</v>
      </c>
      <c r="AF66" s="2">
        <f>COUNTIFS('OB History'!$B:$B,$A$66,'OB History'!V:V, 1)</f>
        <v>2</v>
      </c>
      <c r="AG66" s="2">
        <f>COUNTIFS('OB History'!$B:$B,$A$66,'OB History'!W:W, 1)</f>
        <v>11</v>
      </c>
      <c r="AH66" s="2">
        <f>COUNTIFS('OB History'!$B:$B,$A$66,'OB History'!X:X, 1)</f>
        <v>16</v>
      </c>
      <c r="AI66" s="2">
        <f>COUNTIFS('OB History'!$B:$B,$A$66,'OB History'!Y:Y, 1)</f>
        <v>11</v>
      </c>
      <c r="AJ66" s="2">
        <f>COUNTIFS('OB History'!$B:$B,$A$66,'OB History'!Z:Z, 1)</f>
        <v>13</v>
      </c>
    </row>
    <row r="67" spans="1:36" x14ac:dyDescent="0.25">
      <c r="A67" s="2" t="s">
        <v>90</v>
      </c>
      <c r="B67" s="6" t="s">
        <v>54</v>
      </c>
      <c r="C67" s="2" t="s">
        <v>70</v>
      </c>
      <c r="D67" s="3">
        <v>6</v>
      </c>
      <c r="E67" s="3"/>
      <c r="F67" s="3"/>
      <c r="G67" s="3"/>
      <c r="H67" s="12">
        <f>SUMIFS('OB History'!C:C,'OB History'!B:B,A67)</f>
        <v>1181</v>
      </c>
      <c r="I67" s="4">
        <f>AVERAGEIFS('OB History'!C:C,'OB History'!B:B,A67)</f>
        <v>23.62</v>
      </c>
      <c r="J67" s="4">
        <f t="array" ref="J67">MEDIAN(IF('OB History'!B:B=A67, 'OB History'!C:C))</f>
        <v>22.5</v>
      </c>
      <c r="K67" s="13">
        <f t="array" ref="K67">MAX(IF('OB History'!B:B=A67, 'OB History'!C:C))</f>
        <v>50</v>
      </c>
      <c r="L67" s="12">
        <f>COUNTIFS('OB History'!B:B,A67,'OB History'!D:D, 1)</f>
        <v>30</v>
      </c>
      <c r="M67" s="2">
        <f>COUNTIFS('OB History'!B:B,A67,'OB History'!D:D, 0)</f>
        <v>20</v>
      </c>
      <c r="N67" s="42">
        <f>LOOKUP(2, 1/('OB History'!$B:$B=A67), 'OB History'!$AD:$AD)</f>
        <v>0.6</v>
      </c>
      <c r="O67" s="12">
        <f>SUMIFS('OB History'!F:F,'OB History'!B:B,A67)</f>
        <v>114</v>
      </c>
      <c r="P67" s="2">
        <f>SUMIFS('OB History'!E:E,'OB History'!B:B,A67)-O67</f>
        <v>90</v>
      </c>
      <c r="Q67" s="42">
        <f>LOOKUP(2, 1/('OB History'!$B:$B=A67), 'OB History'!$AB:$AB)</f>
        <v>0.56999999999999995</v>
      </c>
      <c r="R67" s="12">
        <f>SUMIFS('OB History'!H:H,'OB History'!B:B,'Old Bow v2'!A67)</f>
        <v>455</v>
      </c>
      <c r="S67" s="2">
        <f>SUMIFS('OB History'!G:G,'OB History'!B:B,'Old Bow v2'!A67)-R67</f>
        <v>398</v>
      </c>
      <c r="T67" s="42">
        <f>LOOKUP(2, 1/('OB History'!$B:$B=A67), 'OB History'!$AC:$AC)</f>
        <v>0.53799999999999981</v>
      </c>
      <c r="U67" s="2">
        <f>COUNTIFS('OB History'!$B:$B,$A$67,'OB History'!K:K, 1)</f>
        <v>6</v>
      </c>
      <c r="V67" s="2">
        <f>COUNTIFS('OB History'!$B:$B,$A$67,'OB History'!L:L, 1)</f>
        <v>13</v>
      </c>
      <c r="W67" s="2">
        <f>COUNTIFS('OB History'!$B:$B,$A$67,'OB History'!M:M, 1)</f>
        <v>11</v>
      </c>
      <c r="X67" s="2">
        <f>COUNTIFS('OB History'!$B:$B,$A$67,'OB History'!N:N, 1)</f>
        <v>11</v>
      </c>
      <c r="Y67" s="2">
        <f>COUNTIFS('OB History'!$B:$B,$A$67,'OB History'!O:O, 1)</f>
        <v>3</v>
      </c>
      <c r="Z67" s="2">
        <f>COUNTIFS('OB History'!$B:$B,$A$67,'OB History'!P:P, 1)</f>
        <v>5</v>
      </c>
      <c r="AA67" s="2">
        <f>COUNTIFS('OB History'!$B:$B,$A$67,'OB History'!Q:Q, 1)</f>
        <v>4</v>
      </c>
      <c r="AB67" s="2">
        <f>COUNTIFS('OB History'!$B:$B,$A$67,'OB History'!R:R, 1)</f>
        <v>4</v>
      </c>
      <c r="AC67" s="2">
        <f>COUNTIFS('OB History'!$B:$B,$A$67,'OB History'!S:S, 1)</f>
        <v>3</v>
      </c>
      <c r="AD67" s="2">
        <f>COUNTIFS('OB History'!$B:$B,$A$67,'OB History'!T:T, 1)</f>
        <v>1</v>
      </c>
      <c r="AE67" s="2">
        <f>COUNTIFS('OB History'!$B:$B,$A$67,'OB History'!U:U, 1)</f>
        <v>1</v>
      </c>
      <c r="AF67" s="2">
        <f>COUNTIFS('OB History'!$B:$B,$A$67,'OB History'!V:V, 1)</f>
        <v>1</v>
      </c>
      <c r="AG67" s="2">
        <f>COUNTIFS('OB History'!$B:$B,$A$67,'OB History'!W:W, 1)</f>
        <v>5</v>
      </c>
      <c r="AH67" s="2">
        <f>COUNTIFS('OB History'!$B:$B,$A$67,'OB History'!X:X, 1)</f>
        <v>22</v>
      </c>
      <c r="AI67" s="2">
        <f>COUNTIFS('OB History'!$B:$B,$A$67,'OB History'!Y:Y, 1)</f>
        <v>9</v>
      </c>
      <c r="AJ67" s="2">
        <f>COUNTIFS('OB History'!$B:$B,$A$67,'OB History'!Z:Z, 1)</f>
        <v>15</v>
      </c>
    </row>
    <row r="68" spans="1:36" x14ac:dyDescent="0.25">
      <c r="A68" s="2" t="s">
        <v>141</v>
      </c>
      <c r="B68" s="2" t="s">
        <v>70</v>
      </c>
      <c r="C68" s="2" t="s">
        <v>70</v>
      </c>
      <c r="D68" s="3"/>
      <c r="E68" s="3"/>
      <c r="F68" s="3"/>
      <c r="G68" s="3"/>
      <c r="H68" s="12">
        <f>SUMIFS('OB History'!C:C,'OB History'!B:B,A68)</f>
        <v>2</v>
      </c>
      <c r="I68" s="4">
        <f>AVERAGEIFS('OB History'!C:C,'OB History'!B:B,A68)</f>
        <v>2</v>
      </c>
      <c r="J68" s="4">
        <f t="array" ref="J68">MEDIAN(IF('OB History'!B:B=A68, 'OB History'!C:C))</f>
        <v>2</v>
      </c>
      <c r="K68" s="13">
        <f t="array" ref="K68">MAX(IF('OB History'!B:B=A68, 'OB History'!C:C))</f>
        <v>2</v>
      </c>
      <c r="L68" s="12">
        <f>COUNTIFS('OB History'!B:B,A68,'OB History'!D:D, 1)</f>
        <v>0</v>
      </c>
      <c r="M68" s="2">
        <f>COUNTIFS('OB History'!B:B,A68,'OB History'!D:D, 0)</f>
        <v>1</v>
      </c>
      <c r="N68" s="42">
        <f>LOOKUP(2, 1/('OB History'!$B:$B=A68), 'OB History'!$AD:$AD)</f>
        <v>0</v>
      </c>
      <c r="O68" s="12">
        <f>SUMIFS('OB History'!F:F,'OB History'!B:B,A68)</f>
        <v>2</v>
      </c>
      <c r="P68" s="2">
        <f>SUMIFS('OB History'!E:E,'OB History'!B:B,A68)-O68</f>
        <v>3</v>
      </c>
      <c r="Q68" s="42">
        <f>LOOKUP(2, 1/('OB History'!$B:$B=A68), 'OB History'!$AB:$AB)</f>
        <v>0.4</v>
      </c>
      <c r="R68" s="12">
        <f>SUMIFS('OB History'!H:H,'OB History'!B:B,'Old Bow v2'!A68)</f>
        <v>6</v>
      </c>
      <c r="S68" s="2">
        <f>SUMIFS('OB History'!G:G,'OB History'!B:B,'Old Bow v2'!A68)-R68</f>
        <v>14</v>
      </c>
      <c r="T68" s="42">
        <f>LOOKUP(2, 1/('OB History'!$B:$B=A68), 'OB History'!$AC:$AC)</f>
        <v>0.3</v>
      </c>
      <c r="U68" s="2">
        <f>COUNTIFS('OB History'!$B:$B,$A$68,'OB History'!K:K, 1)</f>
        <v>0</v>
      </c>
      <c r="V68" s="2">
        <f>COUNTIFS('OB History'!$B:$B,$A$68,'OB History'!L:L, 1)</f>
        <v>0</v>
      </c>
      <c r="W68" s="2">
        <f>COUNTIFS('OB History'!$B:$B,$A$68,'OB History'!M:M, 1)</f>
        <v>0</v>
      </c>
      <c r="X68" s="2">
        <f>COUNTIFS('OB History'!$B:$B,$A$68,'OB History'!N:N, 1)</f>
        <v>0</v>
      </c>
      <c r="Y68" s="2">
        <f>COUNTIFS('OB History'!$B:$B,$A$68,'OB History'!O:O, 1)</f>
        <v>0</v>
      </c>
      <c r="Z68" s="2">
        <f>COUNTIFS('OB History'!$B:$B,$A$68,'OB History'!P:P, 1)</f>
        <v>0</v>
      </c>
      <c r="AA68" s="2">
        <f>COUNTIFS('OB History'!$B:$B,$A$68,'OB History'!Q:Q, 1)</f>
        <v>0</v>
      </c>
      <c r="AB68" s="2">
        <f>COUNTIFS('OB History'!$B:$B,$A$68,'OB History'!R:R, 1)</f>
        <v>0</v>
      </c>
      <c r="AC68" s="2">
        <f>COUNTIFS('OB History'!$B:$B,$A$68,'OB History'!S:S, 1)</f>
        <v>0</v>
      </c>
      <c r="AD68" s="2">
        <f>COUNTIFS('OB History'!$B:$B,$A$68,'OB History'!T:T, 1)</f>
        <v>0</v>
      </c>
      <c r="AE68" s="2">
        <f>COUNTIFS('OB History'!$B:$B,$A$68,'OB History'!U:U, 1)</f>
        <v>0</v>
      </c>
      <c r="AF68" s="2">
        <f>COUNTIFS('OB History'!$B:$B,$A$68,'OB History'!V:V, 1)</f>
        <v>0</v>
      </c>
      <c r="AG68" s="2">
        <f>COUNTIFS('OB History'!$B:$B,$A$68,'OB History'!W:W, 1)</f>
        <v>1</v>
      </c>
      <c r="AH68" s="2">
        <f>COUNTIFS('OB History'!$B:$B,$A$68,'OB History'!X:X, 1)</f>
        <v>0</v>
      </c>
      <c r="AI68" s="2">
        <f>COUNTIFS('OB History'!$B:$B,$A$68,'OB History'!Y:Y, 1)</f>
        <v>1</v>
      </c>
      <c r="AJ68" s="2">
        <f>COUNTIFS('OB History'!$B:$B,$A$68,'OB History'!Z:Z, 1)</f>
        <v>0</v>
      </c>
    </row>
    <row r="69" spans="1:36" x14ac:dyDescent="0.25">
      <c r="A69" s="2" t="s">
        <v>13</v>
      </c>
      <c r="B69" s="6" t="s">
        <v>252</v>
      </c>
      <c r="C69" s="1" t="s">
        <v>132</v>
      </c>
      <c r="D69" s="3">
        <v>12</v>
      </c>
      <c r="E69" s="3">
        <v>6</v>
      </c>
      <c r="F69" s="3"/>
      <c r="G69" s="3"/>
      <c r="H69" s="12">
        <f>SUMIFS('OB History'!C:C,'OB History'!B:B,A69)</f>
        <v>2398</v>
      </c>
      <c r="I69" s="4">
        <f>AVERAGEIFS('OB History'!C:C,'OB History'!B:B,A69)</f>
        <v>23.742574257425744</v>
      </c>
      <c r="J69" s="4">
        <f t="array" ref="J69">MEDIAN(IF('OB History'!B:B=A69, 'OB History'!C:C))</f>
        <v>21</v>
      </c>
      <c r="K69" s="13">
        <f t="array" ref="K69">MAX(IF('OB History'!B:B=A69, 'OB History'!C:C))</f>
        <v>56</v>
      </c>
      <c r="L69" s="12">
        <f>COUNTIFS('OB History'!B:B,A69,'OB History'!D:D, 1)</f>
        <v>42</v>
      </c>
      <c r="M69" s="2">
        <f>COUNTIFS('OB History'!B:B,A69,'OB History'!D:D, 0)</f>
        <v>59</v>
      </c>
      <c r="N69" s="42">
        <f>LOOKUP(2, 1/('OB History'!$B:$B=A69), 'OB History'!$AD:$AD)</f>
        <v>0.41584158415841582</v>
      </c>
      <c r="O69" s="12">
        <f>SUMIFS('OB History'!F:F,'OB History'!B:B,A69)</f>
        <v>188</v>
      </c>
      <c r="P69" s="2">
        <f>SUMIFS('OB History'!E:E,'OB History'!B:B,A69)-O69</f>
        <v>226</v>
      </c>
      <c r="Q69" s="42">
        <f>LOOKUP(2, 1/('OB History'!$B:$B=A69), 'OB History'!$AB:$AB)</f>
        <v>0.44999999999999996</v>
      </c>
      <c r="R69" s="12">
        <f>SUMIFS('OB History'!H:H,'OB History'!B:B,'Old Bow v2'!A69)</f>
        <v>824</v>
      </c>
      <c r="S69" s="2">
        <f>SUMIFS('OB History'!G:G,'OB History'!B:B,'Old Bow v2'!A69)-R69</f>
        <v>897</v>
      </c>
      <c r="T69" s="42">
        <f>LOOKUP(2, 1/('OB History'!$B:$B=A69), 'OB History'!$AC:$AC)</f>
        <v>0.47861386138613865</v>
      </c>
      <c r="U69" s="2">
        <f>COUNTIFS('OB History'!$B:$B,$A$69,'OB History'!K:K, 1)</f>
        <v>16</v>
      </c>
      <c r="V69" s="2">
        <f>COUNTIFS('OB History'!$B:$B,$A$69,'OB History'!L:L, 1)</f>
        <v>19</v>
      </c>
      <c r="W69" s="2">
        <f>COUNTIFS('OB History'!$B:$B,$A$69,'OB History'!M:M, 1)</f>
        <v>7</v>
      </c>
      <c r="X69" s="2">
        <f>COUNTIFS('OB History'!$B:$B,$A$69,'OB History'!N:N, 1)</f>
        <v>17</v>
      </c>
      <c r="Y69" s="2">
        <f>COUNTIFS('OB History'!$B:$B,$A$69,'OB History'!O:O, 1)</f>
        <v>5</v>
      </c>
      <c r="Z69" s="2">
        <f>COUNTIFS('OB History'!$B:$B,$A$69,'OB History'!P:P, 1)</f>
        <v>11</v>
      </c>
      <c r="AA69" s="2">
        <f>COUNTIFS('OB History'!$B:$B,$A$69,'OB History'!Q:Q, 1)</f>
        <v>7</v>
      </c>
      <c r="AB69" s="2">
        <f>COUNTIFS('OB History'!$B:$B,$A$69,'OB History'!R:R, 1)</f>
        <v>3</v>
      </c>
      <c r="AC69" s="2">
        <f>COUNTIFS('OB History'!$B:$B,$A$69,'OB History'!S:S, 1)</f>
        <v>2</v>
      </c>
      <c r="AD69" s="2">
        <f>COUNTIFS('OB History'!$B:$B,$A$69,'OB History'!T:T, 1)</f>
        <v>1</v>
      </c>
      <c r="AE69" s="2">
        <f>COUNTIFS('OB History'!$B:$B,$A$69,'OB History'!U:U, 1)</f>
        <v>2</v>
      </c>
      <c r="AF69" s="2">
        <f>COUNTIFS('OB History'!$B:$B,$A$69,'OB History'!V:V, 1)</f>
        <v>4</v>
      </c>
      <c r="AG69" s="2">
        <f>COUNTIFS('OB History'!$B:$B,$A$69,'OB History'!W:W, 1)</f>
        <v>17</v>
      </c>
      <c r="AH69" s="2">
        <f>COUNTIFS('OB History'!$B:$B,$A$69,'OB History'!X:X, 1)</f>
        <v>41</v>
      </c>
      <c r="AI69" s="2">
        <f>COUNTIFS('OB History'!$B:$B,$A$69,'OB History'!Y:Y, 1)</f>
        <v>15</v>
      </c>
      <c r="AJ69" s="2">
        <f>COUNTIFS('OB History'!$B:$B,$A$69,'OB History'!Z:Z, 1)</f>
        <v>19</v>
      </c>
    </row>
    <row r="70" spans="1:36" x14ac:dyDescent="0.25">
      <c r="A70" s="2" t="s">
        <v>64</v>
      </c>
      <c r="B70" s="6" t="s">
        <v>70</v>
      </c>
      <c r="C70" s="6" t="s">
        <v>70</v>
      </c>
      <c r="D70" s="3"/>
      <c r="E70" s="3"/>
      <c r="F70" s="3"/>
      <c r="G70" s="3"/>
      <c r="H70" s="12">
        <f>SUMIFS('OB History'!C:C,'OB History'!B:B,A70)</f>
        <v>216</v>
      </c>
      <c r="I70" s="4">
        <f>AVERAGEIFS('OB History'!C:C,'OB History'!B:B,A70)</f>
        <v>15.428571428571429</v>
      </c>
      <c r="J70" s="4">
        <f t="array" ref="J70">MEDIAN(IF('OB History'!B:B=A70, 'OB History'!C:C))</f>
        <v>16</v>
      </c>
      <c r="K70" s="13">
        <f t="array" ref="K70">MAX(IF('OB History'!B:B=A70, 'OB History'!C:C))</f>
        <v>27</v>
      </c>
      <c r="L70" s="12">
        <f>COUNTIFS('OB History'!B:B,A70,'OB History'!D:D, 1)</f>
        <v>7</v>
      </c>
      <c r="M70" s="2">
        <f>COUNTIFS('OB History'!B:B,A70,'OB History'!D:D, 0)</f>
        <v>7</v>
      </c>
      <c r="N70" s="42">
        <f>LOOKUP(2, 1/('OB History'!$B:$B=A70), 'OB History'!$AD:$AD)</f>
        <v>0.5</v>
      </c>
      <c r="O70" s="12">
        <f>SUMIFS('OB History'!F:F,'OB History'!B:B,A70)</f>
        <v>32</v>
      </c>
      <c r="P70" s="2">
        <f>SUMIFS('OB History'!E:E,'OB History'!B:B,A70)-O70</f>
        <v>31</v>
      </c>
      <c r="Q70" s="42">
        <f>LOOKUP(2, 1/('OB History'!$B:$B=A70), 'OB History'!$AB:$AB)</f>
        <v>0.52500000000000002</v>
      </c>
      <c r="R70" s="12">
        <f>SUMIFS('OB History'!H:H,'OB History'!B:B,'Old Bow v2'!A70)</f>
        <v>132</v>
      </c>
      <c r="S70" s="2">
        <f>SUMIFS('OB History'!G:G,'OB History'!B:B,'Old Bow v2'!A70)-R70</f>
        <v>128</v>
      </c>
      <c r="T70" s="42">
        <f>LOOKUP(2, 1/('OB History'!$B:$B=A70), 'OB History'!$AC:$AC)</f>
        <v>0.51214285714285712</v>
      </c>
      <c r="U70" s="2">
        <f>COUNTIFS('OB History'!$B:$B,$A$70,'OB History'!K:K, 1)</f>
        <v>1</v>
      </c>
      <c r="V70" s="2">
        <f>COUNTIFS('OB History'!$B:$B,$A$70,'OB History'!L:L, 1)</f>
        <v>2</v>
      </c>
      <c r="W70" s="2">
        <f>COUNTIFS('OB History'!$B:$B,$A$70,'OB History'!M:M, 1)</f>
        <v>0</v>
      </c>
      <c r="X70" s="2">
        <f>COUNTIFS('OB History'!$B:$B,$A$70,'OB History'!N:N, 1)</f>
        <v>2</v>
      </c>
      <c r="Y70" s="2">
        <f>COUNTIFS('OB History'!$B:$B,$A$70,'OB History'!O:O, 1)</f>
        <v>4</v>
      </c>
      <c r="Z70" s="2">
        <f>COUNTIFS('OB History'!$B:$B,$A$70,'OB History'!P:P, 1)</f>
        <v>0</v>
      </c>
      <c r="AA70" s="2">
        <f>COUNTIFS('OB History'!$B:$B,$A$70,'OB History'!Q:Q, 1)</f>
        <v>0</v>
      </c>
      <c r="AB70" s="2">
        <f>COUNTIFS('OB History'!$B:$B,$A$70,'OB History'!R:R, 1)</f>
        <v>3</v>
      </c>
      <c r="AC70" s="2">
        <f>COUNTIFS('OB History'!$B:$B,$A$70,'OB History'!S:S, 1)</f>
        <v>0</v>
      </c>
      <c r="AD70" s="2">
        <f>COUNTIFS('OB History'!$B:$B,$A$70,'OB History'!T:T, 1)</f>
        <v>0</v>
      </c>
      <c r="AE70" s="2">
        <f>COUNTIFS('OB History'!$B:$B,$A$70,'OB History'!U:U, 1)</f>
        <v>0</v>
      </c>
      <c r="AF70" s="2">
        <f>COUNTIFS('OB History'!$B:$B,$A$70,'OB History'!V:V, 1)</f>
        <v>1</v>
      </c>
      <c r="AG70" s="2">
        <f>COUNTIFS('OB History'!$B:$B,$A$70,'OB History'!W:W, 1)</f>
        <v>0</v>
      </c>
      <c r="AH70" s="2">
        <f>COUNTIFS('OB History'!$B:$B,$A$70,'OB History'!X:X, 1)</f>
        <v>7</v>
      </c>
      <c r="AI70" s="2">
        <f>COUNTIFS('OB History'!$B:$B,$A$70,'OB History'!Y:Y, 1)</f>
        <v>6</v>
      </c>
      <c r="AJ70" s="2">
        <f>COUNTIFS('OB History'!$B:$B,$A$70,'OB History'!Z:Z, 1)</f>
        <v>6</v>
      </c>
    </row>
    <row r="71" spans="1:36" x14ac:dyDescent="0.25">
      <c r="A71" s="2" t="s">
        <v>4</v>
      </c>
      <c r="B71" s="6" t="s">
        <v>98</v>
      </c>
      <c r="C71" s="2" t="s">
        <v>70</v>
      </c>
      <c r="D71" s="3">
        <v>7</v>
      </c>
      <c r="E71" s="3"/>
      <c r="F71" s="3"/>
      <c r="G71" s="3"/>
      <c r="H71" s="12">
        <f>SUMIFS('OB History'!C:C,'OB History'!B:B,A71)</f>
        <v>712</v>
      </c>
      <c r="I71" s="4">
        <f>AVERAGEIFS('OB History'!C:C,'OB History'!B:B,A71)</f>
        <v>25.428571428571427</v>
      </c>
      <c r="J71" s="4">
        <f t="array" ref="J71">MEDIAN(IF('OB History'!B:B=A71, 'OB History'!C:C))</f>
        <v>22</v>
      </c>
      <c r="K71" s="13">
        <f t="array" ref="K71">MAX(IF('OB History'!B:B=A71, 'OB History'!C:C))</f>
        <v>53</v>
      </c>
      <c r="L71" s="12">
        <f>COUNTIFS('OB History'!B:B,A71,'OB History'!D:D, 1)</f>
        <v>17</v>
      </c>
      <c r="M71" s="2">
        <f>COUNTIFS('OB History'!B:B,A71,'OB History'!D:D, 0)</f>
        <v>11</v>
      </c>
      <c r="N71" s="42">
        <f>LOOKUP(2, 1/('OB History'!$B:$B=A71), 'OB History'!$AD:$AD)</f>
        <v>0.6071428571428571</v>
      </c>
      <c r="O71" s="12">
        <f>SUMIFS('OB History'!F:F,'OB History'!B:B,A71)</f>
        <v>61</v>
      </c>
      <c r="P71" s="2">
        <f>SUMIFS('OB History'!E:E,'OB History'!B:B,A71)-O71</f>
        <v>56</v>
      </c>
      <c r="Q71" s="42">
        <f>LOOKUP(2, 1/('OB History'!$B:$B=A71), 'OB History'!$AB:$AB)</f>
        <v>0.5178571428571429</v>
      </c>
      <c r="R71" s="12">
        <f>SUMIFS('OB History'!H:H,'OB History'!B:B,'Old Bow v2'!A71)</f>
        <v>241</v>
      </c>
      <c r="S71" s="2">
        <f>SUMIFS('OB History'!G:G,'OB History'!B:B,'Old Bow v2'!A71)-R71</f>
        <v>236</v>
      </c>
      <c r="T71" s="42">
        <f>LOOKUP(2, 1/('OB History'!$B:$B=A71), 'OB History'!$AC:$AC)</f>
        <v>0.49857142857142861</v>
      </c>
      <c r="U71" s="2">
        <f>COUNTIFS('OB History'!$B:$B,$A$71,'OB History'!K:K, 1)</f>
        <v>8</v>
      </c>
      <c r="V71" s="2">
        <f>COUNTIFS('OB History'!$B:$B,$A$71,'OB History'!L:L, 1)</f>
        <v>7</v>
      </c>
      <c r="W71" s="2">
        <f>COUNTIFS('OB History'!$B:$B,$A$71,'OB History'!M:M, 1)</f>
        <v>5</v>
      </c>
      <c r="X71" s="2">
        <f>COUNTIFS('OB History'!$B:$B,$A$71,'OB History'!N:N, 1)</f>
        <v>3</v>
      </c>
      <c r="Y71" s="2">
        <f>COUNTIFS('OB History'!$B:$B,$A$71,'OB History'!O:O, 1)</f>
        <v>5</v>
      </c>
      <c r="Z71" s="2">
        <f>COUNTIFS('OB History'!$B:$B,$A$71,'OB History'!P:P, 1)</f>
        <v>4</v>
      </c>
      <c r="AA71" s="2">
        <f>COUNTIFS('OB History'!$B:$B,$A$71,'OB History'!Q:Q, 1)</f>
        <v>3</v>
      </c>
      <c r="AB71" s="2">
        <f>COUNTIFS('OB History'!$B:$B,$A$71,'OB History'!R:R, 1)</f>
        <v>1</v>
      </c>
      <c r="AC71" s="2">
        <f>COUNTIFS('OB History'!$B:$B,$A$71,'OB History'!S:S, 1)</f>
        <v>0</v>
      </c>
      <c r="AD71" s="2">
        <f>COUNTIFS('OB History'!$B:$B,$A$71,'OB History'!T:T, 1)</f>
        <v>0</v>
      </c>
      <c r="AE71" s="2">
        <f>COUNTIFS('OB History'!$B:$B,$A$71,'OB History'!U:U, 1)</f>
        <v>1</v>
      </c>
      <c r="AF71" s="2">
        <f>COUNTIFS('OB History'!$B:$B,$A$71,'OB History'!V:V, 1)</f>
        <v>0</v>
      </c>
      <c r="AG71" s="2">
        <f>COUNTIFS('OB History'!$B:$B,$A$71,'OB History'!W:W, 1)</f>
        <v>5</v>
      </c>
      <c r="AH71" s="2">
        <f>COUNTIFS('OB History'!$B:$B,$A$71,'OB History'!X:X, 1)</f>
        <v>6</v>
      </c>
      <c r="AI71" s="2">
        <f>COUNTIFS('OB History'!$B:$B,$A$71,'OB History'!Y:Y, 1)</f>
        <v>5</v>
      </c>
      <c r="AJ71" s="2">
        <f>COUNTIFS('OB History'!$B:$B,$A$71,'OB History'!Z:Z, 1)</f>
        <v>8</v>
      </c>
    </row>
    <row r="72" spans="1:36" x14ac:dyDescent="0.25">
      <c r="A72" s="2" t="s">
        <v>88</v>
      </c>
      <c r="B72" s="6" t="s">
        <v>98</v>
      </c>
      <c r="C72" s="2" t="s">
        <v>70</v>
      </c>
      <c r="D72" s="3"/>
      <c r="E72" s="3"/>
      <c r="F72" s="3"/>
      <c r="G72" s="3"/>
      <c r="H72" s="12">
        <f>SUMIFS('OB History'!C:C,'OB History'!B:B,A72)</f>
        <v>335</v>
      </c>
      <c r="I72" s="4">
        <f>AVERAGEIFS('OB History'!C:C,'OB History'!B:B,A72)</f>
        <v>20.9375</v>
      </c>
      <c r="J72" s="4">
        <f t="array" ref="J72">MEDIAN(IF('OB History'!B:B=A72, 'OB History'!C:C))</f>
        <v>20</v>
      </c>
      <c r="K72" s="13">
        <f t="array" ref="K72">MAX(IF('OB History'!B:B=A72, 'OB History'!C:C))</f>
        <v>37</v>
      </c>
      <c r="L72" s="12">
        <f>COUNTIFS('OB History'!B:B,A72,'OB History'!D:D, 1)</f>
        <v>10</v>
      </c>
      <c r="M72" s="2">
        <f>COUNTIFS('OB History'!B:B,A72,'OB History'!D:D, 0)</f>
        <v>6</v>
      </c>
      <c r="N72" s="42">
        <f>LOOKUP(2, 1/('OB History'!$B:$B=A72), 'OB History'!$AD:$AD)</f>
        <v>0.625</v>
      </c>
      <c r="O72" s="12">
        <f>SUMIFS('OB History'!F:F,'OB History'!B:B,A72)</f>
        <v>39</v>
      </c>
      <c r="P72" s="2">
        <f>SUMIFS('OB History'!E:E,'OB History'!B:B,A72)-O72</f>
        <v>32</v>
      </c>
      <c r="Q72" s="42">
        <f>LOOKUP(2, 1/('OB History'!$B:$B=A72), 'OB History'!$AB:$AB)</f>
        <v>0.55312499999999998</v>
      </c>
      <c r="R72" s="12">
        <f>SUMIFS('OB History'!H:H,'OB History'!B:B,'Old Bow v2'!A72)</f>
        <v>157</v>
      </c>
      <c r="S72" s="2">
        <f>SUMIFS('OB History'!G:G,'OB History'!B:B,'Old Bow v2'!A72)-R72</f>
        <v>141</v>
      </c>
      <c r="T72" s="42">
        <f>LOOKUP(2, 1/('OB History'!$B:$B=A72), 'OB History'!$AC:$AC)</f>
        <v>0.52937500000000004</v>
      </c>
      <c r="U72" s="2">
        <f>COUNTIFS('OB History'!$B:$B,$A$72,'OB History'!K:K, 1)</f>
        <v>5</v>
      </c>
      <c r="V72" s="2">
        <f>COUNTIFS('OB History'!$B:$B,$A$72,'OB History'!L:L, 1)</f>
        <v>6</v>
      </c>
      <c r="W72" s="2">
        <f>COUNTIFS('OB History'!$B:$B,$A$72,'OB History'!M:M, 1)</f>
        <v>1</v>
      </c>
      <c r="X72" s="2">
        <f>COUNTIFS('OB History'!$B:$B,$A$72,'OB History'!N:N, 1)</f>
        <v>2</v>
      </c>
      <c r="Y72" s="2">
        <f>COUNTIFS('OB History'!$B:$B,$A$72,'OB History'!O:O, 1)</f>
        <v>4</v>
      </c>
      <c r="Z72" s="2">
        <f>COUNTIFS('OB History'!$B:$B,$A$72,'OB History'!P:P, 1)</f>
        <v>3</v>
      </c>
      <c r="AA72" s="2">
        <f>COUNTIFS('OB History'!$B:$B,$A$72,'OB History'!Q:Q, 1)</f>
        <v>4</v>
      </c>
      <c r="AB72" s="2">
        <f>COUNTIFS('OB History'!$B:$B,$A$72,'OB History'!R:R, 1)</f>
        <v>0</v>
      </c>
      <c r="AC72" s="2">
        <f>COUNTIFS('OB History'!$B:$B,$A$72,'OB History'!S:S, 1)</f>
        <v>0</v>
      </c>
      <c r="AD72" s="2">
        <f>COUNTIFS('OB History'!$B:$B,$A$72,'OB History'!T:T, 1)</f>
        <v>0</v>
      </c>
      <c r="AE72" s="2">
        <f>COUNTIFS('OB History'!$B:$B,$A$72,'OB History'!U:U, 1)</f>
        <v>1</v>
      </c>
      <c r="AF72" s="2">
        <f>COUNTIFS('OB History'!$B:$B,$A$72,'OB History'!V:V, 1)</f>
        <v>0</v>
      </c>
      <c r="AG72" s="2">
        <f>COUNTIFS('OB History'!$B:$B,$A$72,'OB History'!W:W, 1)</f>
        <v>2</v>
      </c>
      <c r="AH72" s="2">
        <f>COUNTIFS('OB History'!$B:$B,$A$72,'OB History'!X:X, 1)</f>
        <v>6</v>
      </c>
      <c r="AI72" s="2">
        <f>COUNTIFS('OB History'!$B:$B,$A$72,'OB History'!Y:Y, 1)</f>
        <v>2</v>
      </c>
      <c r="AJ72" s="2">
        <f>COUNTIFS('OB History'!$B:$B,$A$72,'OB History'!Z:Z, 1)</f>
        <v>3</v>
      </c>
    </row>
    <row r="73" spans="1:36" x14ac:dyDescent="0.25">
      <c r="A73" s="2" t="s">
        <v>49</v>
      </c>
      <c r="B73" s="2" t="s">
        <v>70</v>
      </c>
      <c r="C73" s="2" t="s">
        <v>70</v>
      </c>
      <c r="D73" s="3">
        <v>1</v>
      </c>
      <c r="E73" s="3"/>
      <c r="F73" s="3"/>
      <c r="G73" s="3"/>
      <c r="H73" s="12">
        <f>SUMIFS('OB History'!C:C,'OB History'!B:B,A73)</f>
        <v>376</v>
      </c>
      <c r="I73" s="4">
        <f>AVERAGEIFS('OB History'!C:C,'OB History'!B:B,A73)</f>
        <v>10.742857142857142</v>
      </c>
      <c r="J73" s="4">
        <f t="array" ref="J73">MEDIAN(IF('OB History'!B:B=A73, 'OB History'!C:C))</f>
        <v>10</v>
      </c>
      <c r="K73" s="13">
        <f t="array" ref="K73">MAX(IF('OB History'!B:B=A73, 'OB History'!C:C))</f>
        <v>20</v>
      </c>
      <c r="L73" s="12">
        <f>COUNTIFS('OB History'!B:B,A73,'OB History'!D:D, 1)</f>
        <v>19</v>
      </c>
      <c r="M73" s="2">
        <f>COUNTIFS('OB History'!B:B,A73,'OB History'!D:D, 0)</f>
        <v>16</v>
      </c>
      <c r="N73" s="42">
        <f>LOOKUP(2, 1/('OB History'!$B:$B=A73), 'OB History'!$AD:$AD)</f>
        <v>0.54285714285714282</v>
      </c>
      <c r="O73" s="12">
        <f>SUMIFS('OB History'!F:F,'OB History'!B:B,A73)</f>
        <v>77</v>
      </c>
      <c r="P73" s="2">
        <f>SUMIFS('OB History'!E:E,'OB History'!B:B,A73)-O73</f>
        <v>69</v>
      </c>
      <c r="Q73" s="42">
        <f>LOOKUP(2, 1/('OB History'!$B:$B=A73), 'OB History'!$AB:$AB)</f>
        <v>0.5357142857142857</v>
      </c>
      <c r="R73" s="12">
        <f>SUMIFS('OB History'!H:H,'OB History'!B:B,'Old Bow v2'!A73)</f>
        <v>313</v>
      </c>
      <c r="S73" s="2">
        <f>SUMIFS('OB History'!G:G,'OB History'!B:B,'Old Bow v2'!A73)-R73</f>
        <v>298</v>
      </c>
      <c r="T73" s="42">
        <f>LOOKUP(2, 1/('OB History'!$B:$B=A73), 'OB History'!$AC:$AC)</f>
        <v>0.51285714285714279</v>
      </c>
      <c r="U73" s="2">
        <f>COUNTIFS('OB History'!$B:$B,$A$73,'OB History'!K:K, 1)</f>
        <v>8</v>
      </c>
      <c r="V73" s="2">
        <f>COUNTIFS('OB History'!$B:$B,$A$73,'OB History'!L:L, 1)</f>
        <v>9</v>
      </c>
      <c r="W73" s="2">
        <f>COUNTIFS('OB History'!$B:$B,$A$73,'OB History'!M:M, 1)</f>
        <v>1</v>
      </c>
      <c r="X73" s="2">
        <f>COUNTIFS('OB History'!$B:$B,$A$73,'OB History'!N:N, 1)</f>
        <v>11</v>
      </c>
      <c r="Y73" s="2">
        <f>COUNTIFS('OB History'!$B:$B,$A$73,'OB History'!O:O, 1)</f>
        <v>1</v>
      </c>
      <c r="Z73" s="2">
        <f>COUNTIFS('OB History'!$B:$B,$A$73,'OB History'!P:P, 1)</f>
        <v>4</v>
      </c>
      <c r="AA73" s="2">
        <f>COUNTIFS('OB History'!$B:$B,$A$73,'OB History'!Q:Q, 1)</f>
        <v>2</v>
      </c>
      <c r="AB73" s="2">
        <f>COUNTIFS('OB History'!$B:$B,$A$73,'OB History'!R:R, 1)</f>
        <v>1</v>
      </c>
      <c r="AC73" s="2">
        <f>COUNTIFS('OB History'!$B:$B,$A$73,'OB History'!S:S, 1)</f>
        <v>0</v>
      </c>
      <c r="AD73" s="2">
        <f>COUNTIFS('OB History'!$B:$B,$A$73,'OB History'!T:T, 1)</f>
        <v>2</v>
      </c>
      <c r="AE73" s="2">
        <f>COUNTIFS('OB History'!$B:$B,$A$73,'OB History'!U:U, 1)</f>
        <v>1</v>
      </c>
      <c r="AF73" s="2">
        <f>COUNTIFS('OB History'!$B:$B,$A$73,'OB History'!V:V, 1)</f>
        <v>0</v>
      </c>
      <c r="AG73" s="2">
        <f>COUNTIFS('OB History'!$B:$B,$A$73,'OB History'!W:W, 1)</f>
        <v>3</v>
      </c>
      <c r="AH73" s="2">
        <f>COUNTIFS('OB History'!$B:$B,$A$73,'OB History'!X:X, 1)</f>
        <v>13</v>
      </c>
      <c r="AI73" s="2">
        <f>COUNTIFS('OB History'!$B:$B,$A$73,'OB History'!Y:Y, 1)</f>
        <v>9</v>
      </c>
      <c r="AJ73" s="2">
        <f>COUNTIFS('OB History'!$B:$B,$A$73,'OB History'!Z:Z, 1)</f>
        <v>12</v>
      </c>
    </row>
    <row r="74" spans="1:36" x14ac:dyDescent="0.25">
      <c r="A74" s="2" t="s">
        <v>247</v>
      </c>
      <c r="B74" s="6" t="s">
        <v>70</v>
      </c>
      <c r="C74" s="1" t="s">
        <v>70</v>
      </c>
      <c r="H74" s="12">
        <f>SUMIFS('OB History'!C:C,'OB History'!B:B,A74)</f>
        <v>17</v>
      </c>
      <c r="I74" s="4">
        <f>AVERAGEIFS('OB History'!C:C,'OB History'!B:B,A74)</f>
        <v>5.666666666666667</v>
      </c>
      <c r="J74" s="4">
        <f t="array" ref="J74">MEDIAN(IF('OB History'!B:B=A74, 'OB History'!C:C))</f>
        <v>6</v>
      </c>
      <c r="K74" s="13">
        <f t="array" ref="K74">MAX(IF('OB History'!B:B=A74, 'OB History'!C:C))</f>
        <v>8</v>
      </c>
      <c r="L74" s="12">
        <f>COUNTIFS('OB History'!B:B,A74,'OB History'!D:D, 1)</f>
        <v>2</v>
      </c>
      <c r="M74" s="2">
        <f>COUNTIFS('OB History'!B:B,A74,'OB History'!D:D, 0)</f>
        <v>1</v>
      </c>
      <c r="N74" s="42">
        <f>LOOKUP(2, 1/('OB History'!$B:$B=A74), 'OB History'!$AD:$AD)</f>
        <v>0.66666666666666663</v>
      </c>
      <c r="O74" s="12">
        <f>SUMIFS('OB History'!F:F,'OB History'!B:B,A74)</f>
        <v>8</v>
      </c>
      <c r="P74" s="2">
        <f>SUMIFS('OB History'!E:E,'OB History'!B:B,A74)-O74</f>
        <v>7</v>
      </c>
      <c r="Q74" s="42">
        <f>LOOKUP(2, 1/('OB History'!$B:$B=A74), 'OB History'!$AB:$AB)</f>
        <v>0.53333333333333333</v>
      </c>
      <c r="R74" s="12">
        <f>SUMIFS('OB History'!H:H,'OB History'!B:B,'Old Bow v2'!A74)</f>
        <v>34</v>
      </c>
      <c r="S74" s="2">
        <f>SUMIFS('OB History'!G:G,'OB History'!B:B,'Old Bow v2'!A74)-R74</f>
        <v>27</v>
      </c>
      <c r="T74" s="42">
        <f>LOOKUP(2, 1/('OB History'!$B:$B=A74), 'OB History'!$AC:$AC)</f>
        <v>0.56000000000000005</v>
      </c>
      <c r="U74" s="2">
        <f>COUNTIFS('OB History'!$B:$B,$A$74,'OB History'!K:K, 1)</f>
        <v>1</v>
      </c>
      <c r="V74" s="2">
        <f>COUNTIFS('OB History'!$B:$B,$A$74,'OB History'!L:L, 1)</f>
        <v>1</v>
      </c>
      <c r="W74" s="2">
        <f>COUNTIFS('OB History'!$B:$B,$A$74,'OB History'!M:M, 1)</f>
        <v>0</v>
      </c>
      <c r="X74" s="2">
        <f>COUNTIFS('OB History'!$B:$B,$A$74,'OB History'!N:N, 1)</f>
        <v>0</v>
      </c>
      <c r="Y74" s="2">
        <f>COUNTIFS('OB History'!$B:$B,$A$74,'OB History'!O:O, 1)</f>
        <v>0</v>
      </c>
      <c r="Z74" s="2">
        <f>COUNTIFS('OB History'!$B:$B,$A$74,'OB History'!P:P, 1)</f>
        <v>0</v>
      </c>
      <c r="AA74" s="2">
        <f>COUNTIFS('OB History'!$B:$B,$A$74,'OB History'!Q:Q, 1)</f>
        <v>0</v>
      </c>
      <c r="AB74" s="2">
        <f>COUNTIFS('OB History'!$B:$B,$A$74,'OB History'!R:R, 1)</f>
        <v>0</v>
      </c>
      <c r="AC74" s="2">
        <f>COUNTIFS('OB History'!$B:$B,$A$74,'OB History'!S:S, 1)</f>
        <v>0</v>
      </c>
      <c r="AD74" s="2">
        <f>COUNTIFS('OB History'!$B:$B,$A$74,'OB History'!T:T, 1)</f>
        <v>0</v>
      </c>
      <c r="AE74" s="2">
        <f>COUNTIFS('OB History'!$B:$B,$A$74,'OB History'!U:U, 1)</f>
        <v>0</v>
      </c>
      <c r="AF74" s="2">
        <f>COUNTIFS('OB History'!$B:$B,$A$74,'OB History'!V:V, 1)</f>
        <v>0</v>
      </c>
      <c r="AG74" s="2">
        <f>COUNTIFS('OB History'!$B:$B,$A$74,'OB History'!W:W, 1)</f>
        <v>0</v>
      </c>
      <c r="AH74" s="2">
        <f>COUNTIFS('OB History'!$B:$B,$A$74,'OB History'!X:X, 1)</f>
        <v>2</v>
      </c>
      <c r="AI74" s="2">
        <f>COUNTIFS('OB History'!$B:$B,$A$74,'OB History'!Y:Y, 1)</f>
        <v>2</v>
      </c>
      <c r="AJ74" s="2">
        <f>COUNTIFS('OB History'!$B:$B,$A$74,'OB History'!Z:Z, 1)</f>
        <v>2</v>
      </c>
    </row>
  </sheetData>
  <autoFilter ref="A1:AJ73" xr:uid="{EEC03B8F-669F-4FC0-BA62-50F3D395660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49F3A-41D8-4DA9-BFC4-DDE1AD24595A}">
  <dimension ref="A1:AD2538"/>
  <sheetViews>
    <sheetView workbookViewId="0">
      <pane ySplit="1" topLeftCell="A2500" activePane="bottomLeft" state="frozen"/>
      <selection pane="bottomLeft" activeCell="A2522" sqref="A2522:Z2538"/>
    </sheetView>
  </sheetViews>
  <sheetFormatPr defaultRowHeight="15" x14ac:dyDescent="0.25"/>
  <cols>
    <col min="1" max="1" width="10.7109375" bestFit="1" customWidth="1"/>
    <col min="2" max="2" width="12.7109375" bestFit="1" customWidth="1"/>
    <col min="4" max="4" width="9.140625" style="40"/>
    <col min="5" max="5" width="10.140625" bestFit="1" customWidth="1"/>
    <col min="10" max="10" width="10" bestFit="1" customWidth="1"/>
    <col min="11" max="12" width="10.28515625" bestFit="1" customWidth="1"/>
    <col min="13" max="13" width="10" bestFit="1" customWidth="1"/>
    <col min="14" max="14" width="10.28515625" bestFit="1" customWidth="1"/>
    <col min="15" max="15" width="5.85546875" bestFit="1" customWidth="1"/>
    <col min="26" max="26" width="11.42578125" bestFit="1" customWidth="1"/>
    <col min="28" max="28" width="12.28515625" customWidth="1"/>
  </cols>
  <sheetData>
    <row r="1" spans="1:30" ht="45" x14ac:dyDescent="0.25">
      <c r="A1" s="37" t="s">
        <v>99</v>
      </c>
      <c r="B1" s="37" t="s">
        <v>0</v>
      </c>
      <c r="C1" s="37" t="s">
        <v>7</v>
      </c>
      <c r="D1" s="41" t="s">
        <v>100</v>
      </c>
      <c r="E1" s="37" t="s">
        <v>101</v>
      </c>
      <c r="F1" s="37" t="s">
        <v>102</v>
      </c>
      <c r="G1" s="37" t="s">
        <v>103</v>
      </c>
      <c r="H1" s="37" t="s">
        <v>104</v>
      </c>
      <c r="I1" s="37" t="s">
        <v>95</v>
      </c>
      <c r="J1" s="37" t="s">
        <v>96</v>
      </c>
      <c r="K1" s="37" t="s">
        <v>35</v>
      </c>
      <c r="L1" s="37" t="s">
        <v>11</v>
      </c>
      <c r="M1" s="37" t="s">
        <v>9</v>
      </c>
      <c r="N1" s="37" t="s">
        <v>27</v>
      </c>
      <c r="O1" s="37" t="s">
        <v>42</v>
      </c>
      <c r="P1" s="37" t="s">
        <v>26</v>
      </c>
      <c r="Q1" s="37" t="s">
        <v>59</v>
      </c>
      <c r="R1" s="37" t="s">
        <v>25</v>
      </c>
      <c r="S1" s="37" t="s">
        <v>52</v>
      </c>
      <c r="T1" s="48" t="s">
        <v>117</v>
      </c>
      <c r="U1" s="37" t="s">
        <v>51</v>
      </c>
      <c r="V1" s="37" t="s">
        <v>50</v>
      </c>
      <c r="W1" s="37" t="s">
        <v>8</v>
      </c>
      <c r="X1" s="37" t="s">
        <v>24</v>
      </c>
      <c r="Y1" s="37" t="s">
        <v>10</v>
      </c>
      <c r="Z1" s="37" t="s">
        <v>33</v>
      </c>
      <c r="AA1" s="37" t="s">
        <v>107</v>
      </c>
      <c r="AB1" s="37" t="s">
        <v>105</v>
      </c>
      <c r="AC1" s="37" t="s">
        <v>106</v>
      </c>
      <c r="AD1" s="38" t="s">
        <v>109</v>
      </c>
    </row>
    <row r="2" spans="1:30" x14ac:dyDescent="0.25">
      <c r="A2" s="39">
        <v>46023</v>
      </c>
      <c r="B2" t="s">
        <v>15</v>
      </c>
      <c r="C2">
        <v>30</v>
      </c>
      <c r="D2">
        <v>1</v>
      </c>
      <c r="E2">
        <v>4</v>
      </c>
      <c r="F2">
        <v>3</v>
      </c>
      <c r="G2">
        <v>16</v>
      </c>
      <c r="H2">
        <v>10</v>
      </c>
      <c r="I2">
        <v>0.75</v>
      </c>
      <c r="J2">
        <v>0.63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 s="40">
        <f>AVERAGEIFS($C$2:C2, $B$2:B2, B2)</f>
        <v>30</v>
      </c>
      <c r="AB2" s="40">
        <f>AVERAGEIFS($I$2:I2, $B$2:B2, B2)</f>
        <v>0.75</v>
      </c>
      <c r="AC2" s="40">
        <f>AVERAGEIFS($J$2:J2, $B$2:B2, B2)</f>
        <v>0.63</v>
      </c>
      <c r="AD2" s="40">
        <f>AVERAGEIFS($D$2:D2, $B$2:B2, B2)</f>
        <v>1</v>
      </c>
    </row>
    <row r="3" spans="1:30" x14ac:dyDescent="0.25">
      <c r="A3" s="39">
        <v>46023</v>
      </c>
      <c r="B3" t="s">
        <v>2</v>
      </c>
      <c r="C3">
        <v>28</v>
      </c>
      <c r="D3">
        <v>1</v>
      </c>
      <c r="E3">
        <v>4</v>
      </c>
      <c r="F3">
        <v>3</v>
      </c>
      <c r="G3">
        <v>16</v>
      </c>
      <c r="H3">
        <v>10</v>
      </c>
      <c r="I3">
        <v>0.75</v>
      </c>
      <c r="J3">
        <v>0.63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 s="40">
        <f>AVERAGEIFS($C$2:C3, $B$2:B3, B3)</f>
        <v>28</v>
      </c>
      <c r="AB3" s="40">
        <f>AVERAGEIFS($I$2:I3, $B$2:B3, B3)</f>
        <v>0.75</v>
      </c>
      <c r="AC3" s="40">
        <f>AVERAGEIFS($J$2:J3, $B$2:B3, B3)</f>
        <v>0.63</v>
      </c>
      <c r="AD3" s="40">
        <f>AVERAGEIFS($D$2:D3, $B$2:B3, B3)</f>
        <v>1</v>
      </c>
    </row>
    <row r="4" spans="1:30" x14ac:dyDescent="0.25">
      <c r="A4" s="39">
        <v>46023</v>
      </c>
      <c r="B4" t="s">
        <v>3</v>
      </c>
      <c r="C4">
        <v>26</v>
      </c>
      <c r="D4">
        <v>1</v>
      </c>
      <c r="E4">
        <v>4</v>
      </c>
      <c r="F4">
        <v>3</v>
      </c>
      <c r="G4">
        <v>16</v>
      </c>
      <c r="H4">
        <v>10</v>
      </c>
      <c r="I4">
        <v>0.75</v>
      </c>
      <c r="J4">
        <v>0.63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 s="40">
        <f>AVERAGEIFS($C$2:C4, $B$2:B4, B4)</f>
        <v>26</v>
      </c>
      <c r="AB4" s="40">
        <f>AVERAGEIFS($I$2:I4, $B$2:B4, B4)</f>
        <v>0.75</v>
      </c>
      <c r="AC4" s="40">
        <f>AVERAGEIFS($J$2:J4, $B$2:B4, B4)</f>
        <v>0.63</v>
      </c>
      <c r="AD4" s="40">
        <f>AVERAGEIFS($D$2:D4, $B$2:B4, B4)</f>
        <v>1</v>
      </c>
    </row>
    <row r="5" spans="1:30" x14ac:dyDescent="0.25">
      <c r="A5" s="39">
        <v>46023</v>
      </c>
      <c r="B5" t="s">
        <v>13</v>
      </c>
      <c r="C5">
        <v>25</v>
      </c>
      <c r="D5">
        <v>1</v>
      </c>
      <c r="E5">
        <v>4</v>
      </c>
      <c r="F5">
        <v>3</v>
      </c>
      <c r="G5">
        <v>16</v>
      </c>
      <c r="H5">
        <v>10</v>
      </c>
      <c r="I5">
        <v>0.75</v>
      </c>
      <c r="J5">
        <v>0.63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 s="40">
        <f>AVERAGEIFS($C$2:C5, $B$2:B5, B5)</f>
        <v>25</v>
      </c>
      <c r="AB5" s="40">
        <f>AVERAGEIFS($I$2:I5, $B$2:B5, B5)</f>
        <v>0.75</v>
      </c>
      <c r="AC5" s="40">
        <f>AVERAGEIFS($J$2:J5, $B$2:B5, B5)</f>
        <v>0.63</v>
      </c>
      <c r="AD5" s="40">
        <f>AVERAGEIFS($D$2:D5, $B$2:B5, B5)</f>
        <v>1</v>
      </c>
    </row>
    <row r="6" spans="1:30" x14ac:dyDescent="0.25">
      <c r="A6" s="39">
        <v>46023</v>
      </c>
      <c r="B6" t="s">
        <v>29</v>
      </c>
      <c r="C6">
        <v>21</v>
      </c>
      <c r="D6">
        <v>1</v>
      </c>
      <c r="E6">
        <v>4</v>
      </c>
      <c r="F6">
        <v>3</v>
      </c>
      <c r="G6">
        <v>16</v>
      </c>
      <c r="H6">
        <v>10</v>
      </c>
      <c r="I6">
        <v>0.75</v>
      </c>
      <c r="J6">
        <v>0.63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 s="40">
        <f>AVERAGEIFS($C$2:C6, $B$2:B6, B6)</f>
        <v>21</v>
      </c>
      <c r="AB6" s="40">
        <f>AVERAGEIFS($I$2:I6, $B$2:B6, B6)</f>
        <v>0.75</v>
      </c>
      <c r="AC6" s="40">
        <f>AVERAGEIFS($J$2:J6, $B$2:B6, B6)</f>
        <v>0.63</v>
      </c>
      <c r="AD6" s="40">
        <f>AVERAGEIFS($D$2:D6, $B$2:B6, B6)</f>
        <v>1</v>
      </c>
    </row>
    <row r="7" spans="1:30" x14ac:dyDescent="0.25">
      <c r="A7" s="39">
        <v>46023</v>
      </c>
      <c r="B7" t="s">
        <v>45</v>
      </c>
      <c r="C7">
        <v>14</v>
      </c>
      <c r="D7">
        <v>1</v>
      </c>
      <c r="E7">
        <v>4</v>
      </c>
      <c r="F7">
        <v>3</v>
      </c>
      <c r="G7">
        <v>16</v>
      </c>
      <c r="H7">
        <v>10</v>
      </c>
      <c r="I7">
        <v>0.75</v>
      </c>
      <c r="J7">
        <v>0.63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 s="40">
        <f>AVERAGEIFS($C$2:C7, $B$2:B7, B7)</f>
        <v>14</v>
      </c>
      <c r="AB7" s="40">
        <f>AVERAGEIFS($I$2:I7, $B$2:B7, B7)</f>
        <v>0.75</v>
      </c>
      <c r="AC7" s="40">
        <f>AVERAGEIFS($J$2:J7, $B$2:B7, B7)</f>
        <v>0.63</v>
      </c>
      <c r="AD7" s="40">
        <f>AVERAGEIFS($D$2:D7, $B$2:B7, B7)</f>
        <v>1</v>
      </c>
    </row>
    <row r="8" spans="1:30" x14ac:dyDescent="0.25">
      <c r="A8" s="39">
        <v>46023</v>
      </c>
      <c r="B8" t="s">
        <v>23</v>
      </c>
      <c r="C8">
        <v>12</v>
      </c>
      <c r="D8">
        <v>1</v>
      </c>
      <c r="E8">
        <v>4</v>
      </c>
      <c r="F8">
        <v>3</v>
      </c>
      <c r="G8">
        <v>16</v>
      </c>
      <c r="H8">
        <v>10</v>
      </c>
      <c r="I8">
        <v>0.75</v>
      </c>
      <c r="J8">
        <v>0.63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1</v>
      </c>
      <c r="Z8">
        <v>0</v>
      </c>
      <c r="AA8" s="40">
        <f>AVERAGEIFS($C$2:C8, $B$2:B8, B8)</f>
        <v>12</v>
      </c>
      <c r="AB8" s="40">
        <f>AVERAGEIFS($I$2:I8, $B$2:B8, B8)</f>
        <v>0.75</v>
      </c>
      <c r="AC8" s="40">
        <f>AVERAGEIFS($J$2:J8, $B$2:B8, B8)</f>
        <v>0.63</v>
      </c>
      <c r="AD8" s="40">
        <f>AVERAGEIFS($D$2:D8, $B$2:B8, B8)</f>
        <v>1</v>
      </c>
    </row>
    <row r="9" spans="1:30" x14ac:dyDescent="0.25">
      <c r="A9" s="39">
        <v>46023</v>
      </c>
      <c r="B9" t="s">
        <v>49</v>
      </c>
      <c r="C9">
        <v>10</v>
      </c>
      <c r="D9">
        <v>1</v>
      </c>
      <c r="E9">
        <v>4</v>
      </c>
      <c r="F9">
        <v>3</v>
      </c>
      <c r="G9">
        <v>16</v>
      </c>
      <c r="H9">
        <v>10</v>
      </c>
      <c r="I9">
        <v>0.75</v>
      </c>
      <c r="J9">
        <v>0.63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 s="40">
        <f>AVERAGEIFS($C$2:C9, $B$2:B9, B9)</f>
        <v>10</v>
      </c>
      <c r="AB9" s="40">
        <f>AVERAGEIFS($I$2:I9, $B$2:B9, B9)</f>
        <v>0.75</v>
      </c>
      <c r="AC9" s="40">
        <f>AVERAGEIFS($J$2:J9, $B$2:B9, B9)</f>
        <v>0.63</v>
      </c>
      <c r="AD9" s="40">
        <f>AVERAGEIFS($D$2:D9, $B$2:B9, B9)</f>
        <v>1</v>
      </c>
    </row>
    <row r="10" spans="1:30" x14ac:dyDescent="0.25">
      <c r="A10" s="39">
        <v>46023</v>
      </c>
      <c r="B10" t="s">
        <v>14</v>
      </c>
      <c r="C10">
        <v>35</v>
      </c>
      <c r="D10">
        <v>0</v>
      </c>
      <c r="E10">
        <v>4</v>
      </c>
      <c r="F10">
        <v>1</v>
      </c>
      <c r="G10">
        <v>16</v>
      </c>
      <c r="H10">
        <v>6</v>
      </c>
      <c r="I10">
        <v>0.25</v>
      </c>
      <c r="J10">
        <v>0.38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 s="40">
        <f>AVERAGEIFS($C$2:C10, $B$2:B10, B10)</f>
        <v>35</v>
      </c>
      <c r="AB10" s="40">
        <f>AVERAGEIFS($I$2:I10, $B$2:B10, B10)</f>
        <v>0.25</v>
      </c>
      <c r="AC10" s="40">
        <f>AVERAGEIFS($J$2:J10, $B$2:B10, B10)</f>
        <v>0.38</v>
      </c>
      <c r="AD10" s="40">
        <f>AVERAGEIFS($D$2:D10, $B$2:B10, B10)</f>
        <v>0</v>
      </c>
    </row>
    <row r="11" spans="1:30" x14ac:dyDescent="0.25">
      <c r="A11" s="39">
        <v>46023</v>
      </c>
      <c r="B11" t="s">
        <v>5</v>
      </c>
      <c r="C11">
        <v>23</v>
      </c>
      <c r="D11">
        <v>0</v>
      </c>
      <c r="E11">
        <v>4</v>
      </c>
      <c r="F11">
        <v>1</v>
      </c>
      <c r="G11">
        <v>16</v>
      </c>
      <c r="H11">
        <v>6</v>
      </c>
      <c r="I11">
        <v>0.25</v>
      </c>
      <c r="J11">
        <v>0.38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 s="40">
        <f>AVERAGEIFS($C$2:C11, $B$2:B11, B11)</f>
        <v>23</v>
      </c>
      <c r="AB11" s="40">
        <f>AVERAGEIFS($I$2:I11, $B$2:B11, B11)</f>
        <v>0.25</v>
      </c>
      <c r="AC11" s="40">
        <f>AVERAGEIFS($J$2:J11, $B$2:B11, B11)</f>
        <v>0.38</v>
      </c>
      <c r="AD11" s="40">
        <f>AVERAGEIFS($D$2:D11, $B$2:B11, B11)</f>
        <v>0</v>
      </c>
    </row>
    <row r="12" spans="1:30" x14ac:dyDescent="0.25">
      <c r="A12" s="39">
        <v>46023</v>
      </c>
      <c r="B12" t="s">
        <v>31</v>
      </c>
      <c r="C12">
        <v>20</v>
      </c>
      <c r="D12">
        <v>0</v>
      </c>
      <c r="E12">
        <v>4</v>
      </c>
      <c r="F12">
        <v>1</v>
      </c>
      <c r="G12">
        <v>16</v>
      </c>
      <c r="H12">
        <v>6</v>
      </c>
      <c r="I12">
        <v>0.25</v>
      </c>
      <c r="J12">
        <v>0.38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 s="40">
        <f>AVERAGEIFS($C$2:C12, $B$2:B12, B12)</f>
        <v>20</v>
      </c>
      <c r="AB12" s="40">
        <f>AVERAGEIFS($I$2:I12, $B$2:B12, B12)</f>
        <v>0.25</v>
      </c>
      <c r="AC12" s="40">
        <f>AVERAGEIFS($J$2:J12, $B$2:B12, B12)</f>
        <v>0.38</v>
      </c>
      <c r="AD12" s="40">
        <f>AVERAGEIFS($D$2:D12, $B$2:B12, B12)</f>
        <v>0</v>
      </c>
    </row>
    <row r="13" spans="1:30" x14ac:dyDescent="0.25">
      <c r="A13" s="39">
        <v>46023</v>
      </c>
      <c r="B13" t="s">
        <v>1</v>
      </c>
      <c r="C13">
        <v>19</v>
      </c>
      <c r="D13">
        <v>0</v>
      </c>
      <c r="E13">
        <v>4</v>
      </c>
      <c r="F13">
        <v>1</v>
      </c>
      <c r="G13">
        <v>16</v>
      </c>
      <c r="H13">
        <v>6</v>
      </c>
      <c r="I13">
        <v>0.25</v>
      </c>
      <c r="J13">
        <v>0.38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 s="40">
        <f>AVERAGEIFS($C$2:C13, $B$2:B13, B13)</f>
        <v>19</v>
      </c>
      <c r="AB13" s="40">
        <f>AVERAGEIFS($I$2:I13, $B$2:B13, B13)</f>
        <v>0.25</v>
      </c>
      <c r="AC13" s="40">
        <f>AVERAGEIFS($J$2:J13, $B$2:B13, B13)</f>
        <v>0.38</v>
      </c>
      <c r="AD13" s="40">
        <f>AVERAGEIFS($D$2:D13, $B$2:B13, B13)</f>
        <v>0</v>
      </c>
    </row>
    <row r="14" spans="1:30" x14ac:dyDescent="0.25">
      <c r="A14" s="39">
        <v>46023</v>
      </c>
      <c r="B14" t="s">
        <v>12</v>
      </c>
      <c r="C14">
        <v>19</v>
      </c>
      <c r="D14">
        <v>0</v>
      </c>
      <c r="E14">
        <v>4</v>
      </c>
      <c r="F14">
        <v>1</v>
      </c>
      <c r="G14">
        <v>16</v>
      </c>
      <c r="H14">
        <v>6</v>
      </c>
      <c r="I14">
        <v>0.25</v>
      </c>
      <c r="J14">
        <v>0.38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 s="40">
        <f>AVERAGEIFS($C$2:C14, $B$2:B14, B14)</f>
        <v>19</v>
      </c>
      <c r="AB14" s="40">
        <f>AVERAGEIFS($I$2:I14, $B$2:B14, B14)</f>
        <v>0.25</v>
      </c>
      <c r="AC14" s="40">
        <f>AVERAGEIFS($J$2:J14, $B$2:B14, B14)</f>
        <v>0.38</v>
      </c>
      <c r="AD14" s="40">
        <f>AVERAGEIFS($D$2:D14, $B$2:B14, B14)</f>
        <v>0</v>
      </c>
    </row>
    <row r="15" spans="1:30" x14ac:dyDescent="0.25">
      <c r="A15" s="39">
        <v>46023</v>
      </c>
      <c r="B15" t="s">
        <v>22</v>
      </c>
      <c r="C15">
        <v>11</v>
      </c>
      <c r="D15">
        <v>0</v>
      </c>
      <c r="E15">
        <v>4</v>
      </c>
      <c r="F15">
        <v>1</v>
      </c>
      <c r="G15">
        <v>16</v>
      </c>
      <c r="H15">
        <v>6</v>
      </c>
      <c r="I15">
        <v>0.25</v>
      </c>
      <c r="J15">
        <v>0.38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 s="40">
        <f>AVERAGEIFS($C$2:C15, $B$2:B15, B15)</f>
        <v>11</v>
      </c>
      <c r="AB15" s="40">
        <f>AVERAGEIFS($I$2:I15, $B$2:B15, B15)</f>
        <v>0.25</v>
      </c>
      <c r="AC15" s="40">
        <f>AVERAGEIFS($J$2:J15, $B$2:B15, B15)</f>
        <v>0.38</v>
      </c>
      <c r="AD15" s="40">
        <f>AVERAGEIFS($D$2:D15, $B$2:B15, B15)</f>
        <v>0</v>
      </c>
    </row>
    <row r="16" spans="1:30" x14ac:dyDescent="0.25">
      <c r="A16" s="39">
        <v>46023</v>
      </c>
      <c r="B16" t="s">
        <v>17</v>
      </c>
      <c r="C16">
        <v>6</v>
      </c>
      <c r="D16">
        <v>0</v>
      </c>
      <c r="E16">
        <v>4</v>
      </c>
      <c r="F16">
        <v>1</v>
      </c>
      <c r="G16">
        <v>16</v>
      </c>
      <c r="H16">
        <v>6</v>
      </c>
      <c r="I16">
        <v>0.25</v>
      </c>
      <c r="J16">
        <v>0.38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 s="40">
        <f>AVERAGEIFS($C$2:C16, $B$2:B16, B16)</f>
        <v>6</v>
      </c>
      <c r="AB16" s="40">
        <f>AVERAGEIFS($I$2:I16, $B$2:B16, B16)</f>
        <v>0.25</v>
      </c>
      <c r="AC16" s="40">
        <f>AVERAGEIFS($J$2:J16, $B$2:B16, B16)</f>
        <v>0.38</v>
      </c>
      <c r="AD16" s="40">
        <f>AVERAGEIFS($D$2:D16, $B$2:B16, B16)</f>
        <v>0</v>
      </c>
    </row>
    <row r="17" spans="1:30" x14ac:dyDescent="0.25">
      <c r="A17" s="39">
        <v>46025</v>
      </c>
      <c r="B17" t="s">
        <v>5</v>
      </c>
      <c r="C17">
        <v>29</v>
      </c>
      <c r="D17">
        <v>1</v>
      </c>
      <c r="E17">
        <v>5</v>
      </c>
      <c r="F17">
        <v>3</v>
      </c>
      <c r="G17">
        <v>19</v>
      </c>
      <c r="H17">
        <v>10</v>
      </c>
      <c r="I17">
        <v>0.6</v>
      </c>
      <c r="J17">
        <v>0.53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 s="40">
        <f>AVERAGEIFS($C$2:C17, $B$2:B17, B17)</f>
        <v>26</v>
      </c>
      <c r="AB17" s="40">
        <f>AVERAGEIFS($I$2:I17, $B$2:B17, B17)</f>
        <v>0.42499999999999999</v>
      </c>
      <c r="AC17" s="40">
        <f>AVERAGEIFS($J$2:J17, $B$2:B17, B17)</f>
        <v>0.45500000000000002</v>
      </c>
      <c r="AD17" s="40">
        <f>AVERAGEIFS($D$2:D17, $B$2:B17, B17)</f>
        <v>0.5</v>
      </c>
    </row>
    <row r="18" spans="1:30" x14ac:dyDescent="0.25">
      <c r="A18" s="39">
        <v>46025</v>
      </c>
      <c r="B18" t="s">
        <v>13</v>
      </c>
      <c r="C18">
        <v>19</v>
      </c>
      <c r="D18">
        <v>1</v>
      </c>
      <c r="E18">
        <v>5</v>
      </c>
      <c r="F18">
        <v>3</v>
      </c>
      <c r="G18">
        <v>19</v>
      </c>
      <c r="H18">
        <v>10</v>
      </c>
      <c r="I18">
        <v>0.6</v>
      </c>
      <c r="J18">
        <v>0.53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 s="40">
        <f>AVERAGEIFS($C$2:C18, $B$2:B18, B18)</f>
        <v>22</v>
      </c>
      <c r="AB18" s="40">
        <f>AVERAGEIFS($I$2:I18, $B$2:B18, B18)</f>
        <v>0.67500000000000004</v>
      </c>
      <c r="AC18" s="40">
        <f>AVERAGEIFS($J$2:J18, $B$2:B18, B18)</f>
        <v>0.58000000000000007</v>
      </c>
      <c r="AD18" s="40">
        <f>AVERAGEIFS($D$2:D18, $B$2:B18, B18)</f>
        <v>1</v>
      </c>
    </row>
    <row r="19" spans="1:30" x14ac:dyDescent="0.25">
      <c r="A19" s="39">
        <v>46025</v>
      </c>
      <c r="B19" t="s">
        <v>45</v>
      </c>
      <c r="C19">
        <v>14</v>
      </c>
      <c r="D19">
        <v>1</v>
      </c>
      <c r="E19">
        <v>5</v>
      </c>
      <c r="F19">
        <v>3</v>
      </c>
      <c r="G19">
        <v>19</v>
      </c>
      <c r="H19">
        <v>10</v>
      </c>
      <c r="I19">
        <v>0.6</v>
      </c>
      <c r="J19">
        <v>0.53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 s="40">
        <f>AVERAGEIFS($C$2:C19, $B$2:B19, B19)</f>
        <v>14</v>
      </c>
      <c r="AB19" s="40">
        <f>AVERAGEIFS($I$2:I19, $B$2:B19, B19)</f>
        <v>0.67500000000000004</v>
      </c>
      <c r="AC19" s="40">
        <f>AVERAGEIFS($J$2:J19, $B$2:B19, B19)</f>
        <v>0.58000000000000007</v>
      </c>
      <c r="AD19" s="40">
        <f>AVERAGEIFS($D$2:D19, $B$2:B19, B19)</f>
        <v>1</v>
      </c>
    </row>
    <row r="20" spans="1:30" x14ac:dyDescent="0.25">
      <c r="A20" s="39">
        <v>46025</v>
      </c>
      <c r="B20" t="s">
        <v>31</v>
      </c>
      <c r="C20">
        <v>10</v>
      </c>
      <c r="D20">
        <v>1</v>
      </c>
      <c r="E20">
        <v>5</v>
      </c>
      <c r="F20">
        <v>3</v>
      </c>
      <c r="G20">
        <v>19</v>
      </c>
      <c r="H20">
        <v>10</v>
      </c>
      <c r="I20">
        <v>0.6</v>
      </c>
      <c r="J20">
        <v>0.53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 s="40">
        <f>AVERAGEIFS($C$2:C20, $B$2:B20, B20)</f>
        <v>15</v>
      </c>
      <c r="AB20" s="40">
        <f>AVERAGEIFS($I$2:I20, $B$2:B20, B20)</f>
        <v>0.42499999999999999</v>
      </c>
      <c r="AC20" s="40">
        <f>AVERAGEIFS($J$2:J20, $B$2:B20, B20)</f>
        <v>0.45500000000000002</v>
      </c>
      <c r="AD20" s="40">
        <f>AVERAGEIFS($D$2:D20, $B$2:B20, B20)</f>
        <v>0.5</v>
      </c>
    </row>
    <row r="21" spans="1:30" x14ac:dyDescent="0.25">
      <c r="A21" s="39">
        <v>46025</v>
      </c>
      <c r="B21" t="s">
        <v>29</v>
      </c>
      <c r="C21">
        <v>8</v>
      </c>
      <c r="D21">
        <v>1</v>
      </c>
      <c r="E21">
        <v>5</v>
      </c>
      <c r="F21">
        <v>3</v>
      </c>
      <c r="G21">
        <v>19</v>
      </c>
      <c r="H21">
        <v>10</v>
      </c>
      <c r="I21">
        <v>0.6</v>
      </c>
      <c r="J21">
        <v>0.53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 s="40">
        <f>AVERAGEIFS($C$2:C21, $B$2:B21, B21)</f>
        <v>14.5</v>
      </c>
      <c r="AB21" s="40">
        <f>AVERAGEIFS($I$2:I21, $B$2:B21, B21)</f>
        <v>0.67500000000000004</v>
      </c>
      <c r="AC21" s="40">
        <f>AVERAGEIFS($J$2:J21, $B$2:B21, B21)</f>
        <v>0.58000000000000007</v>
      </c>
      <c r="AD21" s="40">
        <f>AVERAGEIFS($D$2:D21, $B$2:B21, B21)</f>
        <v>1</v>
      </c>
    </row>
    <row r="22" spans="1:30" x14ac:dyDescent="0.25">
      <c r="A22" s="39">
        <v>46025</v>
      </c>
      <c r="B22" t="s">
        <v>12</v>
      </c>
      <c r="C22">
        <v>24</v>
      </c>
      <c r="D22">
        <v>0</v>
      </c>
      <c r="E22">
        <v>5</v>
      </c>
      <c r="F22">
        <v>2</v>
      </c>
      <c r="G22">
        <v>19</v>
      </c>
      <c r="H22">
        <v>9</v>
      </c>
      <c r="I22">
        <v>0.4</v>
      </c>
      <c r="J22">
        <v>0.47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 s="40">
        <f>AVERAGEIFS($C$2:C22, $B$2:B22, B22)</f>
        <v>21.5</v>
      </c>
      <c r="AB22" s="40">
        <f>AVERAGEIFS($I$2:I22, $B$2:B22, B22)</f>
        <v>0.32500000000000001</v>
      </c>
      <c r="AC22" s="40">
        <f>AVERAGEIFS($J$2:J22, $B$2:B22, B22)</f>
        <v>0.42499999999999999</v>
      </c>
      <c r="AD22" s="40">
        <f>AVERAGEIFS($D$2:D22, $B$2:B22, B22)</f>
        <v>0</v>
      </c>
    </row>
    <row r="23" spans="1:30" x14ac:dyDescent="0.25">
      <c r="A23" s="39">
        <v>46025</v>
      </c>
      <c r="B23" t="s">
        <v>15</v>
      </c>
      <c r="C23">
        <v>18</v>
      </c>
      <c r="D23">
        <v>0</v>
      </c>
      <c r="E23">
        <v>5</v>
      </c>
      <c r="F23">
        <v>2</v>
      </c>
      <c r="G23">
        <v>19</v>
      </c>
      <c r="H23">
        <v>9</v>
      </c>
      <c r="I23">
        <v>0.4</v>
      </c>
      <c r="J23">
        <v>0.47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 s="40">
        <f>AVERAGEIFS($C$2:C23, $B$2:B23, B23)</f>
        <v>24</v>
      </c>
      <c r="AB23" s="40">
        <f>AVERAGEIFS($I$2:I23, $B$2:B23, B23)</f>
        <v>0.57499999999999996</v>
      </c>
      <c r="AC23" s="40">
        <f>AVERAGEIFS($J$2:J23, $B$2:B23, B23)</f>
        <v>0.55000000000000004</v>
      </c>
      <c r="AD23" s="40">
        <f>AVERAGEIFS($D$2:D23, $B$2:B23, B23)</f>
        <v>0.5</v>
      </c>
    </row>
    <row r="24" spans="1:30" x14ac:dyDescent="0.25">
      <c r="A24" s="39">
        <v>46025</v>
      </c>
      <c r="B24" t="s">
        <v>20</v>
      </c>
      <c r="C24">
        <v>14</v>
      </c>
      <c r="D24">
        <v>0</v>
      </c>
      <c r="E24">
        <v>5</v>
      </c>
      <c r="F24">
        <v>2</v>
      </c>
      <c r="G24">
        <v>19</v>
      </c>
      <c r="H24">
        <v>9</v>
      </c>
      <c r="I24">
        <v>0.4</v>
      </c>
      <c r="J24">
        <v>0.47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 s="40">
        <f>AVERAGEIFS($C$2:C24, $B$2:B24, B24)</f>
        <v>14</v>
      </c>
      <c r="AB24" s="40">
        <f>AVERAGEIFS($I$2:I24, $B$2:B24, B24)</f>
        <v>0.4</v>
      </c>
      <c r="AC24" s="40">
        <f>AVERAGEIFS($J$2:J24, $B$2:B24, B24)</f>
        <v>0.47</v>
      </c>
      <c r="AD24" s="40">
        <f>AVERAGEIFS($D$2:D24, $B$2:B24, B24)</f>
        <v>0</v>
      </c>
    </row>
    <row r="25" spans="1:30" x14ac:dyDescent="0.25">
      <c r="A25" s="39">
        <v>46025</v>
      </c>
      <c r="B25" t="s">
        <v>17</v>
      </c>
      <c r="C25">
        <v>9</v>
      </c>
      <c r="D25">
        <v>0</v>
      </c>
      <c r="E25">
        <v>5</v>
      </c>
      <c r="F25">
        <v>2</v>
      </c>
      <c r="G25">
        <v>19</v>
      </c>
      <c r="H25">
        <v>9</v>
      </c>
      <c r="I25">
        <v>0.4</v>
      </c>
      <c r="J25">
        <v>0.47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 s="40">
        <f>AVERAGEIFS($C$2:C25, $B$2:B25, B25)</f>
        <v>7.5</v>
      </c>
      <c r="AB25" s="40">
        <f>AVERAGEIFS($I$2:I25, $B$2:B25, B25)</f>
        <v>0.32500000000000001</v>
      </c>
      <c r="AC25" s="40">
        <f>AVERAGEIFS($J$2:J25, $B$2:B25, B25)</f>
        <v>0.42499999999999999</v>
      </c>
      <c r="AD25" s="40">
        <f>AVERAGEIFS($D$2:D25, $B$2:B25, B25)</f>
        <v>0</v>
      </c>
    </row>
    <row r="26" spans="1:30" x14ac:dyDescent="0.25">
      <c r="A26" s="39">
        <v>46025</v>
      </c>
      <c r="B26" t="s">
        <v>22</v>
      </c>
      <c r="C26">
        <v>9</v>
      </c>
      <c r="D26">
        <v>0</v>
      </c>
      <c r="E26">
        <v>5</v>
      </c>
      <c r="F26">
        <v>2</v>
      </c>
      <c r="G26">
        <v>19</v>
      </c>
      <c r="H26">
        <v>9</v>
      </c>
      <c r="I26">
        <v>0.4</v>
      </c>
      <c r="J26">
        <v>0.47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 s="40">
        <f>AVERAGEIFS($C$2:C26, $B$2:B26, B26)</f>
        <v>10</v>
      </c>
      <c r="AB26" s="40">
        <f>AVERAGEIFS($I$2:I26, $B$2:B26, B26)</f>
        <v>0.32500000000000001</v>
      </c>
      <c r="AC26" s="40">
        <f>AVERAGEIFS($J$2:J26, $B$2:B26, B26)</f>
        <v>0.42499999999999999</v>
      </c>
      <c r="AD26" s="40">
        <f>AVERAGEIFS($D$2:D26, $B$2:B26, B26)</f>
        <v>0</v>
      </c>
    </row>
    <row r="27" spans="1:30" x14ac:dyDescent="0.25">
      <c r="A27" s="39">
        <v>46026</v>
      </c>
      <c r="B27" t="s">
        <v>12</v>
      </c>
      <c r="C27">
        <v>32</v>
      </c>
      <c r="D27">
        <v>1</v>
      </c>
      <c r="E27">
        <v>4</v>
      </c>
      <c r="F27">
        <v>3</v>
      </c>
      <c r="G27">
        <v>16</v>
      </c>
      <c r="H27">
        <v>11</v>
      </c>
      <c r="I27">
        <v>0.75</v>
      </c>
      <c r="J27">
        <v>0.69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 s="40">
        <f>AVERAGEIFS($C$2:C27, $B$2:B27, B27)</f>
        <v>25</v>
      </c>
      <c r="AB27" s="40">
        <f>AVERAGEIFS($I$2:I27, $B$2:B27, B27)</f>
        <v>0.46666666666666662</v>
      </c>
      <c r="AC27" s="40">
        <f>AVERAGEIFS($J$2:J27, $B$2:B27, B27)</f>
        <v>0.51333333333333331</v>
      </c>
      <c r="AD27" s="40">
        <f>AVERAGEIFS($D$2:D27, $B$2:B27, B27)</f>
        <v>0.33333333333333331</v>
      </c>
    </row>
    <row r="28" spans="1:30" x14ac:dyDescent="0.25">
      <c r="A28" s="39">
        <v>46026</v>
      </c>
      <c r="B28" t="s">
        <v>15</v>
      </c>
      <c r="C28">
        <v>23</v>
      </c>
      <c r="D28">
        <v>1</v>
      </c>
      <c r="E28">
        <v>4</v>
      </c>
      <c r="F28">
        <v>3</v>
      </c>
      <c r="G28">
        <v>16</v>
      </c>
      <c r="H28">
        <v>11</v>
      </c>
      <c r="I28">
        <v>0.75</v>
      </c>
      <c r="J28">
        <v>0.69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 s="40">
        <f>AVERAGEIFS($C$2:C28, $B$2:B28, B28)</f>
        <v>23.666666666666668</v>
      </c>
      <c r="AB28" s="40">
        <f>AVERAGEIFS($I$2:I28, $B$2:B28, B28)</f>
        <v>0.6333333333333333</v>
      </c>
      <c r="AC28" s="40">
        <f>AVERAGEIFS($J$2:J28, $B$2:B28, B28)</f>
        <v>0.59666666666666668</v>
      </c>
      <c r="AD28" s="40">
        <f>AVERAGEIFS($D$2:D28, $B$2:B28, B28)</f>
        <v>0.66666666666666663</v>
      </c>
    </row>
    <row r="29" spans="1:30" x14ac:dyDescent="0.25">
      <c r="A29" s="39">
        <v>46026</v>
      </c>
      <c r="B29" t="s">
        <v>19</v>
      </c>
      <c r="C29">
        <v>21</v>
      </c>
      <c r="D29">
        <v>1</v>
      </c>
      <c r="E29">
        <v>4</v>
      </c>
      <c r="F29">
        <v>3</v>
      </c>
      <c r="G29">
        <v>16</v>
      </c>
      <c r="H29">
        <v>11</v>
      </c>
      <c r="I29">
        <v>0.75</v>
      </c>
      <c r="J29">
        <v>0.69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 s="40">
        <f>AVERAGEIFS($C$2:C29, $B$2:B29, B29)</f>
        <v>21</v>
      </c>
      <c r="AB29" s="40">
        <f>AVERAGEIFS($I$2:I29, $B$2:B29, B29)</f>
        <v>0.75</v>
      </c>
      <c r="AC29" s="40">
        <f>AVERAGEIFS($J$2:J29, $B$2:B29, B29)</f>
        <v>0.69</v>
      </c>
      <c r="AD29" s="40">
        <f>AVERAGEIFS($D$2:D29, $B$2:B29, B29)</f>
        <v>1</v>
      </c>
    </row>
    <row r="30" spans="1:30" x14ac:dyDescent="0.25">
      <c r="A30" s="39">
        <v>46026</v>
      </c>
      <c r="B30" t="s">
        <v>3</v>
      </c>
      <c r="C30">
        <v>20</v>
      </c>
      <c r="D30">
        <v>1</v>
      </c>
      <c r="E30">
        <v>4</v>
      </c>
      <c r="F30">
        <v>3</v>
      </c>
      <c r="G30">
        <v>16</v>
      </c>
      <c r="H30">
        <v>11</v>
      </c>
      <c r="I30">
        <v>0.75</v>
      </c>
      <c r="J30">
        <v>0.69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 s="40">
        <f>AVERAGEIFS($C$2:C30, $B$2:B30, B30)</f>
        <v>23</v>
      </c>
      <c r="AB30" s="40">
        <f>AVERAGEIFS($I$2:I30, $B$2:B30, B30)</f>
        <v>0.75</v>
      </c>
      <c r="AC30" s="40">
        <f>AVERAGEIFS($J$2:J30, $B$2:B30, B30)</f>
        <v>0.65999999999999992</v>
      </c>
      <c r="AD30" s="40">
        <f>AVERAGEIFS($D$2:D30, $B$2:B30, B30)</f>
        <v>1</v>
      </c>
    </row>
    <row r="31" spans="1:30" x14ac:dyDescent="0.25">
      <c r="A31" s="39">
        <v>46026</v>
      </c>
      <c r="B31" t="s">
        <v>22</v>
      </c>
      <c r="C31">
        <v>16</v>
      </c>
      <c r="D31">
        <v>1</v>
      </c>
      <c r="E31">
        <v>4</v>
      </c>
      <c r="F31">
        <v>3</v>
      </c>
      <c r="G31">
        <v>16</v>
      </c>
      <c r="H31">
        <v>11</v>
      </c>
      <c r="I31">
        <v>0.75</v>
      </c>
      <c r="J31">
        <v>0.69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 s="40">
        <f>AVERAGEIFS($C$2:C31, $B$2:B31, B31)</f>
        <v>12</v>
      </c>
      <c r="AB31" s="40">
        <f>AVERAGEIFS($I$2:I31, $B$2:B31, B31)</f>
        <v>0.46666666666666662</v>
      </c>
      <c r="AC31" s="40">
        <f>AVERAGEIFS($J$2:J31, $B$2:B31, B31)</f>
        <v>0.51333333333333331</v>
      </c>
      <c r="AD31" s="40">
        <f>AVERAGEIFS($D$2:D31, $B$2:B31, B31)</f>
        <v>0.33333333333333331</v>
      </c>
    </row>
    <row r="32" spans="1:30" x14ac:dyDescent="0.25">
      <c r="A32" s="39">
        <v>46026</v>
      </c>
      <c r="B32" t="s">
        <v>17</v>
      </c>
      <c r="C32">
        <v>15</v>
      </c>
      <c r="D32">
        <v>1</v>
      </c>
      <c r="E32">
        <v>4</v>
      </c>
      <c r="F32">
        <v>3</v>
      </c>
      <c r="G32">
        <v>16</v>
      </c>
      <c r="H32">
        <v>11</v>
      </c>
      <c r="I32">
        <v>0.75</v>
      </c>
      <c r="J32">
        <v>0.69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 s="40">
        <f>AVERAGEIFS($C$2:C32, $B$2:B32, B32)</f>
        <v>10</v>
      </c>
      <c r="AB32" s="40">
        <f>AVERAGEIFS($I$2:I32, $B$2:B32, B32)</f>
        <v>0.46666666666666662</v>
      </c>
      <c r="AC32" s="40">
        <f>AVERAGEIFS($J$2:J32, $B$2:B32, B32)</f>
        <v>0.51333333333333331</v>
      </c>
      <c r="AD32" s="40">
        <f>AVERAGEIFS($D$2:D32, $B$2:B32, B32)</f>
        <v>0.33333333333333331</v>
      </c>
    </row>
    <row r="33" spans="1:30" x14ac:dyDescent="0.25">
      <c r="A33" s="39">
        <v>46026</v>
      </c>
      <c r="B33" t="s">
        <v>23</v>
      </c>
      <c r="C33">
        <v>14</v>
      </c>
      <c r="D33">
        <v>1</v>
      </c>
      <c r="E33">
        <v>4</v>
      </c>
      <c r="F33">
        <v>3</v>
      </c>
      <c r="G33">
        <v>16</v>
      </c>
      <c r="H33">
        <v>11</v>
      </c>
      <c r="I33">
        <v>0.75</v>
      </c>
      <c r="J33">
        <v>0.69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 s="40">
        <f>AVERAGEIFS($C$2:C33, $B$2:B33, B33)</f>
        <v>13</v>
      </c>
      <c r="AB33" s="40">
        <f>AVERAGEIFS($I$2:I33, $B$2:B33, B33)</f>
        <v>0.75</v>
      </c>
      <c r="AC33" s="40">
        <f>AVERAGEIFS($J$2:J33, $B$2:B33, B33)</f>
        <v>0.65999999999999992</v>
      </c>
      <c r="AD33" s="40">
        <f>AVERAGEIFS($D$2:D33, $B$2:B33, B33)</f>
        <v>1</v>
      </c>
    </row>
    <row r="34" spans="1:30" x14ac:dyDescent="0.25">
      <c r="A34" s="39">
        <v>46026</v>
      </c>
      <c r="B34" t="s">
        <v>20</v>
      </c>
      <c r="C34">
        <v>10</v>
      </c>
      <c r="D34">
        <v>1</v>
      </c>
      <c r="E34">
        <v>4</v>
      </c>
      <c r="F34">
        <v>3</v>
      </c>
      <c r="G34">
        <v>16</v>
      </c>
      <c r="H34">
        <v>11</v>
      </c>
      <c r="I34">
        <v>0.75</v>
      </c>
      <c r="J34">
        <v>0.69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 s="40">
        <f>AVERAGEIFS($C$2:C34, $B$2:B34, B34)</f>
        <v>12</v>
      </c>
      <c r="AB34" s="40">
        <f>AVERAGEIFS($I$2:I34, $B$2:B34, B34)</f>
        <v>0.57499999999999996</v>
      </c>
      <c r="AC34" s="40">
        <f>AVERAGEIFS($J$2:J34, $B$2:B34, B34)</f>
        <v>0.57999999999999996</v>
      </c>
      <c r="AD34" s="40">
        <f>AVERAGEIFS($D$2:D34, $B$2:B34, B34)</f>
        <v>0.5</v>
      </c>
    </row>
    <row r="35" spans="1:30" x14ac:dyDescent="0.25">
      <c r="A35" s="39">
        <v>46026</v>
      </c>
      <c r="B35" t="s">
        <v>2</v>
      </c>
      <c r="C35">
        <v>27</v>
      </c>
      <c r="D35">
        <v>0</v>
      </c>
      <c r="E35">
        <v>4</v>
      </c>
      <c r="F35">
        <v>1</v>
      </c>
      <c r="G35">
        <v>16</v>
      </c>
      <c r="H35">
        <v>5</v>
      </c>
      <c r="I35">
        <v>0.25</v>
      </c>
      <c r="J35">
        <v>0.31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 s="40">
        <f>AVERAGEIFS($C$2:C35, $B$2:B35, B35)</f>
        <v>27.5</v>
      </c>
      <c r="AB35" s="40">
        <f>AVERAGEIFS($I$2:I35, $B$2:B35, B35)</f>
        <v>0.5</v>
      </c>
      <c r="AC35" s="40">
        <f>AVERAGEIFS($J$2:J35, $B$2:B35, B35)</f>
        <v>0.47</v>
      </c>
      <c r="AD35" s="40">
        <f>AVERAGEIFS($D$2:D35, $B$2:B35, B35)</f>
        <v>0.5</v>
      </c>
    </row>
    <row r="36" spans="1:30" x14ac:dyDescent="0.25">
      <c r="A36" s="39">
        <v>46026</v>
      </c>
      <c r="B36" t="s">
        <v>14</v>
      </c>
      <c r="C36">
        <v>24</v>
      </c>
      <c r="D36">
        <v>0</v>
      </c>
      <c r="E36">
        <v>4</v>
      </c>
      <c r="F36">
        <v>1</v>
      </c>
      <c r="G36">
        <v>16</v>
      </c>
      <c r="H36">
        <v>5</v>
      </c>
      <c r="I36">
        <v>0.25</v>
      </c>
      <c r="J36">
        <v>0.31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 s="40">
        <f>AVERAGEIFS($C$2:C36, $B$2:B36, B36)</f>
        <v>29.5</v>
      </c>
      <c r="AB36" s="40">
        <f>AVERAGEIFS($I$2:I36, $B$2:B36, B36)</f>
        <v>0.25</v>
      </c>
      <c r="AC36" s="40">
        <f>AVERAGEIFS($J$2:J36, $B$2:B36, B36)</f>
        <v>0.34499999999999997</v>
      </c>
      <c r="AD36" s="40">
        <f>AVERAGEIFS($D$2:D36, $B$2:B36, B36)</f>
        <v>0</v>
      </c>
    </row>
    <row r="37" spans="1:30" x14ac:dyDescent="0.25">
      <c r="A37" s="39">
        <v>46026</v>
      </c>
      <c r="B37" t="s">
        <v>21</v>
      </c>
      <c r="C37">
        <v>20</v>
      </c>
      <c r="D37">
        <v>0</v>
      </c>
      <c r="E37">
        <v>4</v>
      </c>
      <c r="F37">
        <v>1</v>
      </c>
      <c r="G37">
        <v>16</v>
      </c>
      <c r="H37">
        <v>5</v>
      </c>
      <c r="I37">
        <v>0.25</v>
      </c>
      <c r="J37">
        <v>0.31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 s="40">
        <f>AVERAGEIFS($C$2:C37, $B$2:B37, B37)</f>
        <v>20</v>
      </c>
      <c r="AB37" s="40">
        <f>AVERAGEIFS($I$2:I37, $B$2:B37, B37)</f>
        <v>0.25</v>
      </c>
      <c r="AC37" s="40">
        <f>AVERAGEIFS($J$2:J37, $B$2:B37, B37)</f>
        <v>0.31</v>
      </c>
      <c r="AD37" s="40">
        <f>AVERAGEIFS($D$2:D37, $B$2:B37, B37)</f>
        <v>0</v>
      </c>
    </row>
    <row r="38" spans="1:30" x14ac:dyDescent="0.25">
      <c r="A38" s="39">
        <v>46026</v>
      </c>
      <c r="B38" t="s">
        <v>16</v>
      </c>
      <c r="C38">
        <v>16</v>
      </c>
      <c r="D38">
        <v>0</v>
      </c>
      <c r="E38">
        <v>4</v>
      </c>
      <c r="F38">
        <v>1</v>
      </c>
      <c r="G38">
        <v>16</v>
      </c>
      <c r="H38">
        <v>5</v>
      </c>
      <c r="I38">
        <v>0.25</v>
      </c>
      <c r="J38">
        <v>0.31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 s="40">
        <f>AVERAGEIFS($C$2:C38, $B$2:B38, B38)</f>
        <v>16</v>
      </c>
      <c r="AB38" s="40">
        <f>AVERAGEIFS($I$2:I38, $B$2:B38, B38)</f>
        <v>0.25</v>
      </c>
      <c r="AC38" s="40">
        <f>AVERAGEIFS($J$2:J38, $B$2:B38, B38)</f>
        <v>0.31</v>
      </c>
      <c r="AD38" s="40">
        <f>AVERAGEIFS($D$2:D38, $B$2:B38, B38)</f>
        <v>0</v>
      </c>
    </row>
    <row r="39" spans="1:30" x14ac:dyDescent="0.25">
      <c r="A39" s="39">
        <v>46026</v>
      </c>
      <c r="B39" t="s">
        <v>18</v>
      </c>
      <c r="C39">
        <v>15</v>
      </c>
      <c r="D39">
        <v>0</v>
      </c>
      <c r="E39">
        <v>4</v>
      </c>
      <c r="F39">
        <v>1</v>
      </c>
      <c r="G39">
        <v>16</v>
      </c>
      <c r="H39">
        <v>5</v>
      </c>
      <c r="I39">
        <v>0.25</v>
      </c>
      <c r="J39">
        <v>0.31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 s="40">
        <f>AVERAGEIFS($C$2:C39, $B$2:B39, B39)</f>
        <v>15</v>
      </c>
      <c r="AB39" s="40">
        <f>AVERAGEIFS($I$2:I39, $B$2:B39, B39)</f>
        <v>0.25</v>
      </c>
      <c r="AC39" s="40">
        <f>AVERAGEIFS($J$2:J39, $B$2:B39, B39)</f>
        <v>0.31</v>
      </c>
      <c r="AD39" s="40">
        <f>AVERAGEIFS($D$2:D39, $B$2:B39, B39)</f>
        <v>0</v>
      </c>
    </row>
    <row r="40" spans="1:30" x14ac:dyDescent="0.25">
      <c r="A40" s="39">
        <v>46026</v>
      </c>
      <c r="B40" t="s">
        <v>44</v>
      </c>
      <c r="C40">
        <v>12</v>
      </c>
      <c r="D40">
        <v>0</v>
      </c>
      <c r="E40">
        <v>4</v>
      </c>
      <c r="F40">
        <v>1</v>
      </c>
      <c r="G40">
        <v>16</v>
      </c>
      <c r="H40">
        <v>5</v>
      </c>
      <c r="I40">
        <v>0.25</v>
      </c>
      <c r="J40">
        <v>0.31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 s="40">
        <f>AVERAGEIFS($C$2:C40, $B$2:B40, B40)</f>
        <v>12</v>
      </c>
      <c r="AB40" s="40">
        <f>AVERAGEIFS($I$2:I40, $B$2:B40, B40)</f>
        <v>0.25</v>
      </c>
      <c r="AC40" s="40">
        <f>AVERAGEIFS($J$2:J40, $B$2:B40, B40)</f>
        <v>0.31</v>
      </c>
      <c r="AD40" s="40">
        <f>AVERAGEIFS($D$2:D40, $B$2:B40, B40)</f>
        <v>0</v>
      </c>
    </row>
    <row r="41" spans="1:30" x14ac:dyDescent="0.25">
      <c r="A41" s="39">
        <v>46026</v>
      </c>
      <c r="B41" t="s">
        <v>45</v>
      </c>
      <c r="C41">
        <v>12</v>
      </c>
      <c r="D41">
        <v>0</v>
      </c>
      <c r="E41">
        <v>4</v>
      </c>
      <c r="F41">
        <v>1</v>
      </c>
      <c r="G41">
        <v>16</v>
      </c>
      <c r="H41">
        <v>5</v>
      </c>
      <c r="I41">
        <v>0.25</v>
      </c>
      <c r="J41">
        <v>0.31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 s="40">
        <f>AVERAGEIFS($C$2:C41, $B$2:B41, B41)</f>
        <v>13.333333333333334</v>
      </c>
      <c r="AB41" s="40">
        <f>AVERAGEIFS($I$2:I41, $B$2:B41, B41)</f>
        <v>0.53333333333333333</v>
      </c>
      <c r="AC41" s="40">
        <f>AVERAGEIFS($J$2:J41, $B$2:B41, B41)</f>
        <v>0.49000000000000005</v>
      </c>
      <c r="AD41" s="40">
        <f>AVERAGEIFS($D$2:D41, $B$2:B41, B41)</f>
        <v>0.66666666666666663</v>
      </c>
    </row>
    <row r="42" spans="1:30" x14ac:dyDescent="0.25">
      <c r="A42" s="39">
        <v>46026</v>
      </c>
      <c r="B42" t="s">
        <v>49</v>
      </c>
      <c r="C42">
        <v>6</v>
      </c>
      <c r="D42">
        <v>0</v>
      </c>
      <c r="E42">
        <v>4</v>
      </c>
      <c r="F42">
        <v>1</v>
      </c>
      <c r="G42">
        <v>16</v>
      </c>
      <c r="H42">
        <v>5</v>
      </c>
      <c r="I42">
        <v>0.25</v>
      </c>
      <c r="J42">
        <v>0.31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 s="40">
        <f>AVERAGEIFS($C$2:C42, $B$2:B42, B42)</f>
        <v>8</v>
      </c>
      <c r="AB42" s="40">
        <f>AVERAGEIFS($I$2:I42, $B$2:B42, B42)</f>
        <v>0.5</v>
      </c>
      <c r="AC42" s="40">
        <f>AVERAGEIFS($J$2:J42, $B$2:B42, B42)</f>
        <v>0.47</v>
      </c>
      <c r="AD42" s="40">
        <f>AVERAGEIFS($D$2:D42, $B$2:B42, B42)</f>
        <v>0.5</v>
      </c>
    </row>
    <row r="43" spans="1:30" x14ac:dyDescent="0.25">
      <c r="A43" s="39">
        <v>46027</v>
      </c>
      <c r="B43" t="s">
        <v>16</v>
      </c>
      <c r="C43">
        <v>24</v>
      </c>
      <c r="D43">
        <v>1</v>
      </c>
      <c r="E43">
        <v>5</v>
      </c>
      <c r="F43">
        <v>3</v>
      </c>
      <c r="G43">
        <v>21</v>
      </c>
      <c r="H43">
        <v>12</v>
      </c>
      <c r="I43">
        <v>0.6</v>
      </c>
      <c r="J43">
        <v>0.56999999999999995</v>
      </c>
      <c r="K43">
        <v>1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 s="40">
        <f>AVERAGEIFS($C$2:C43, $B$2:B43, B43)</f>
        <v>20</v>
      </c>
      <c r="AB43" s="40">
        <f>AVERAGEIFS($I$2:I43, $B$2:B43, B43)</f>
        <v>0.42499999999999999</v>
      </c>
      <c r="AC43" s="40">
        <f>AVERAGEIFS($J$2:J43, $B$2:B43, B43)</f>
        <v>0.43999999999999995</v>
      </c>
      <c r="AD43" s="40">
        <f>AVERAGEIFS($D$2:D43, $B$2:B43, B43)</f>
        <v>0.5</v>
      </c>
    </row>
    <row r="44" spans="1:30" x14ac:dyDescent="0.25">
      <c r="A44" s="39">
        <v>46027</v>
      </c>
      <c r="B44" t="s">
        <v>15</v>
      </c>
      <c r="C44">
        <v>20</v>
      </c>
      <c r="D44">
        <v>1</v>
      </c>
      <c r="E44">
        <v>5</v>
      </c>
      <c r="F44">
        <v>3</v>
      </c>
      <c r="G44">
        <v>21</v>
      </c>
      <c r="H44">
        <v>12</v>
      </c>
      <c r="I44">
        <v>0.6</v>
      </c>
      <c r="J44">
        <v>0.56999999999999995</v>
      </c>
      <c r="K44">
        <v>1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 s="40">
        <f>AVERAGEIFS($C$2:C44, $B$2:B44, B44)</f>
        <v>22.75</v>
      </c>
      <c r="AB44" s="40">
        <f>AVERAGEIFS($I$2:I44, $B$2:B44, B44)</f>
        <v>0.625</v>
      </c>
      <c r="AC44" s="40">
        <f>AVERAGEIFS($J$2:J44, $B$2:B44, B44)</f>
        <v>0.59</v>
      </c>
      <c r="AD44" s="40">
        <f>AVERAGEIFS($D$2:D44, $B$2:B44, B44)</f>
        <v>0.75</v>
      </c>
    </row>
    <row r="45" spans="1:30" x14ac:dyDescent="0.25">
      <c r="A45" s="39">
        <v>46027</v>
      </c>
      <c r="B45" t="s">
        <v>14</v>
      </c>
      <c r="C45">
        <v>17</v>
      </c>
      <c r="D45">
        <v>1</v>
      </c>
      <c r="E45">
        <v>5</v>
      </c>
      <c r="F45">
        <v>3</v>
      </c>
      <c r="G45">
        <v>21</v>
      </c>
      <c r="H45">
        <v>12</v>
      </c>
      <c r="I45">
        <v>0.6</v>
      </c>
      <c r="J45">
        <v>0.56999999999999995</v>
      </c>
      <c r="K45">
        <v>1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 s="40">
        <f>AVERAGEIFS($C$2:C45, $B$2:B45, B45)</f>
        <v>25.333333333333332</v>
      </c>
      <c r="AB45" s="40">
        <f>AVERAGEIFS($I$2:I45, $B$2:B45, B45)</f>
        <v>0.3666666666666667</v>
      </c>
      <c r="AC45" s="40">
        <f>AVERAGEIFS($J$2:J45, $B$2:B45, B45)</f>
        <v>0.41999999999999993</v>
      </c>
      <c r="AD45" s="40">
        <f>AVERAGEIFS($D$2:D45, $B$2:B45, B45)</f>
        <v>0.33333333333333331</v>
      </c>
    </row>
    <row r="46" spans="1:30" x14ac:dyDescent="0.25">
      <c r="A46" s="39">
        <v>46027</v>
      </c>
      <c r="B46" t="s">
        <v>19</v>
      </c>
      <c r="C46">
        <v>12</v>
      </c>
      <c r="D46">
        <v>1</v>
      </c>
      <c r="E46">
        <v>5</v>
      </c>
      <c r="F46">
        <v>3</v>
      </c>
      <c r="G46">
        <v>21</v>
      </c>
      <c r="H46">
        <v>12</v>
      </c>
      <c r="I46">
        <v>0.6</v>
      </c>
      <c r="J46">
        <v>0.56999999999999995</v>
      </c>
      <c r="K46">
        <v>1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 s="40">
        <f>AVERAGEIFS($C$2:C46, $B$2:B46, B46)</f>
        <v>16.5</v>
      </c>
      <c r="AB46" s="40">
        <f>AVERAGEIFS($I$2:I46, $B$2:B46, B46)</f>
        <v>0.67500000000000004</v>
      </c>
      <c r="AC46" s="40">
        <f>AVERAGEIFS($J$2:J46, $B$2:B46, B46)</f>
        <v>0.62999999999999989</v>
      </c>
      <c r="AD46" s="40">
        <f>AVERAGEIFS($D$2:D46, $B$2:B46, B46)</f>
        <v>1</v>
      </c>
    </row>
    <row r="47" spans="1:30" x14ac:dyDescent="0.25">
      <c r="A47" s="39">
        <v>46027</v>
      </c>
      <c r="B47" t="s">
        <v>17</v>
      </c>
      <c r="C47">
        <v>11</v>
      </c>
      <c r="D47">
        <v>1</v>
      </c>
      <c r="E47">
        <v>5</v>
      </c>
      <c r="F47">
        <v>3</v>
      </c>
      <c r="G47">
        <v>21</v>
      </c>
      <c r="H47">
        <v>12</v>
      </c>
      <c r="I47">
        <v>0.6</v>
      </c>
      <c r="J47">
        <v>0.56999999999999995</v>
      </c>
      <c r="K47">
        <v>1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 s="40">
        <f>AVERAGEIFS($C$2:C47, $B$2:B47, B47)</f>
        <v>10.25</v>
      </c>
      <c r="AB47" s="40">
        <f>AVERAGEIFS($I$2:I47, $B$2:B47, B47)</f>
        <v>0.5</v>
      </c>
      <c r="AC47" s="40">
        <f>AVERAGEIFS($J$2:J47, $B$2:B47, B47)</f>
        <v>0.52749999999999997</v>
      </c>
      <c r="AD47" s="40">
        <f>AVERAGEIFS($D$2:D47, $B$2:B47, B47)</f>
        <v>0.5</v>
      </c>
    </row>
    <row r="48" spans="1:30" x14ac:dyDescent="0.25">
      <c r="A48" s="39">
        <v>46027</v>
      </c>
      <c r="B48" t="s">
        <v>12</v>
      </c>
      <c r="C48">
        <v>27</v>
      </c>
      <c r="D48">
        <v>0</v>
      </c>
      <c r="E48">
        <v>5</v>
      </c>
      <c r="F48">
        <v>2</v>
      </c>
      <c r="G48">
        <v>21</v>
      </c>
      <c r="H48">
        <v>9</v>
      </c>
      <c r="I48">
        <v>0.4</v>
      </c>
      <c r="J48">
        <v>0.43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 s="40">
        <f>AVERAGEIFS($C$2:C48, $B$2:B48, B48)</f>
        <v>25.5</v>
      </c>
      <c r="AB48" s="40">
        <f>AVERAGEIFS($I$2:I48, $B$2:B48, B48)</f>
        <v>0.44999999999999996</v>
      </c>
      <c r="AC48" s="40">
        <f>AVERAGEIFS($J$2:J48, $B$2:B48, B48)</f>
        <v>0.49249999999999999</v>
      </c>
      <c r="AD48" s="40">
        <f>AVERAGEIFS($D$2:D48, $B$2:B48, B48)</f>
        <v>0.25</v>
      </c>
    </row>
    <row r="49" spans="1:30" x14ac:dyDescent="0.25">
      <c r="A49" s="39">
        <v>46027</v>
      </c>
      <c r="B49" t="s">
        <v>13</v>
      </c>
      <c r="C49">
        <v>22</v>
      </c>
      <c r="D49">
        <v>0</v>
      </c>
      <c r="E49">
        <v>5</v>
      </c>
      <c r="F49">
        <v>2</v>
      </c>
      <c r="G49">
        <v>21</v>
      </c>
      <c r="H49">
        <v>9</v>
      </c>
      <c r="I49">
        <v>0.4</v>
      </c>
      <c r="J49">
        <v>0.43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 s="40">
        <f>AVERAGEIFS($C$2:C49, $B$2:B49, B49)</f>
        <v>22</v>
      </c>
      <c r="AB49" s="40">
        <f>AVERAGEIFS($I$2:I49, $B$2:B49, B49)</f>
        <v>0.58333333333333337</v>
      </c>
      <c r="AC49" s="40">
        <f>AVERAGEIFS($J$2:J49, $B$2:B49, B49)</f>
        <v>0.53</v>
      </c>
      <c r="AD49" s="40">
        <f>AVERAGEIFS($D$2:D49, $B$2:B49, B49)</f>
        <v>0.66666666666666663</v>
      </c>
    </row>
    <row r="50" spans="1:30" x14ac:dyDescent="0.25">
      <c r="A50" s="39">
        <v>46027</v>
      </c>
      <c r="B50" t="s">
        <v>3</v>
      </c>
      <c r="C50">
        <v>21</v>
      </c>
      <c r="D50">
        <v>0</v>
      </c>
      <c r="E50">
        <v>5</v>
      </c>
      <c r="F50">
        <v>2</v>
      </c>
      <c r="G50">
        <v>21</v>
      </c>
      <c r="H50">
        <v>9</v>
      </c>
      <c r="I50">
        <v>0.4</v>
      </c>
      <c r="J50">
        <v>0.43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 s="40">
        <f>AVERAGEIFS($C$2:C50, $B$2:B50, B50)</f>
        <v>22.333333333333332</v>
      </c>
      <c r="AB50" s="40">
        <f>AVERAGEIFS($I$2:I50, $B$2:B50, B50)</f>
        <v>0.6333333333333333</v>
      </c>
      <c r="AC50" s="40">
        <f>AVERAGEIFS($J$2:J50, $B$2:B50, B50)</f>
        <v>0.58333333333333326</v>
      </c>
      <c r="AD50" s="40">
        <f>AVERAGEIFS($D$2:D50, $B$2:B50, B50)</f>
        <v>0.66666666666666663</v>
      </c>
    </row>
    <row r="51" spans="1:30" x14ac:dyDescent="0.25">
      <c r="A51" s="39">
        <v>46027</v>
      </c>
      <c r="B51" t="s">
        <v>23</v>
      </c>
      <c r="C51">
        <v>5</v>
      </c>
      <c r="D51">
        <v>0</v>
      </c>
      <c r="E51">
        <v>5</v>
      </c>
      <c r="F51">
        <v>2</v>
      </c>
      <c r="G51">
        <v>21</v>
      </c>
      <c r="H51">
        <v>9</v>
      </c>
      <c r="I51">
        <v>0.4</v>
      </c>
      <c r="J51">
        <v>0.43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 s="40">
        <f>AVERAGEIFS($C$2:C51, $B$2:B51, B51)</f>
        <v>10.333333333333334</v>
      </c>
      <c r="AB51" s="40">
        <f>AVERAGEIFS($I$2:I51, $B$2:B51, B51)</f>
        <v>0.6333333333333333</v>
      </c>
      <c r="AC51" s="40">
        <f>AVERAGEIFS($J$2:J51, $B$2:B51, B51)</f>
        <v>0.58333333333333326</v>
      </c>
      <c r="AD51" s="40">
        <f>AVERAGEIFS($D$2:D51, $B$2:B51, B51)</f>
        <v>0.66666666666666663</v>
      </c>
    </row>
    <row r="52" spans="1:30" x14ac:dyDescent="0.25">
      <c r="A52" s="39">
        <v>46027</v>
      </c>
      <c r="B52" t="s">
        <v>18</v>
      </c>
      <c r="C52">
        <v>5</v>
      </c>
      <c r="D52">
        <v>0</v>
      </c>
      <c r="E52">
        <v>5</v>
      </c>
      <c r="F52">
        <v>2</v>
      </c>
      <c r="G52">
        <v>21</v>
      </c>
      <c r="H52">
        <v>9</v>
      </c>
      <c r="I52">
        <v>0.4</v>
      </c>
      <c r="J52">
        <v>0.43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 s="40">
        <f>AVERAGEIFS($C$2:C52, $B$2:B52, B52)</f>
        <v>10</v>
      </c>
      <c r="AB52" s="40">
        <f>AVERAGEIFS($I$2:I52, $B$2:B52, B52)</f>
        <v>0.32500000000000001</v>
      </c>
      <c r="AC52" s="40">
        <f>AVERAGEIFS($J$2:J52, $B$2:B52, B52)</f>
        <v>0.37</v>
      </c>
      <c r="AD52" s="40">
        <f>AVERAGEIFS($D$2:D52, $B$2:B52, B52)</f>
        <v>0</v>
      </c>
    </row>
    <row r="53" spans="1:30" x14ac:dyDescent="0.25">
      <c r="A53" s="39">
        <v>46029</v>
      </c>
      <c r="B53" t="s">
        <v>13</v>
      </c>
      <c r="C53">
        <v>30</v>
      </c>
      <c r="D53">
        <v>1</v>
      </c>
      <c r="E53">
        <v>5</v>
      </c>
      <c r="F53">
        <v>3</v>
      </c>
      <c r="G53">
        <v>22</v>
      </c>
      <c r="H53">
        <v>13</v>
      </c>
      <c r="I53">
        <v>0.6</v>
      </c>
      <c r="J53">
        <v>0.59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1</v>
      </c>
      <c r="X53">
        <v>0</v>
      </c>
      <c r="Y53">
        <v>0</v>
      </c>
      <c r="Z53">
        <v>0</v>
      </c>
      <c r="AA53" s="40">
        <f>AVERAGEIFS($C$2:C53, $B$2:B53, B53)</f>
        <v>24</v>
      </c>
      <c r="AB53" s="40">
        <f>AVERAGEIFS($I$2:I53, $B$2:B53, B53)</f>
        <v>0.58750000000000002</v>
      </c>
      <c r="AC53" s="40">
        <f>AVERAGEIFS($J$2:J53, $B$2:B53, B53)</f>
        <v>0.54500000000000004</v>
      </c>
      <c r="AD53" s="40">
        <f>AVERAGEIFS($D$2:D53, $B$2:B53, B53)</f>
        <v>0.75</v>
      </c>
    </row>
    <row r="54" spans="1:30" x14ac:dyDescent="0.25">
      <c r="A54" s="39">
        <v>46029</v>
      </c>
      <c r="B54" t="s">
        <v>12</v>
      </c>
      <c r="C54">
        <v>26</v>
      </c>
      <c r="D54">
        <v>1</v>
      </c>
      <c r="E54">
        <v>5</v>
      </c>
      <c r="F54">
        <v>3</v>
      </c>
      <c r="G54">
        <v>22</v>
      </c>
      <c r="H54">
        <v>13</v>
      </c>
      <c r="I54">
        <v>0.6</v>
      </c>
      <c r="J54">
        <v>0.59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1</v>
      </c>
      <c r="X54">
        <v>0</v>
      </c>
      <c r="Y54">
        <v>0</v>
      </c>
      <c r="Z54">
        <v>0</v>
      </c>
      <c r="AA54" s="40">
        <f>AVERAGEIFS($C$2:C54, $B$2:B54, B54)</f>
        <v>25.6</v>
      </c>
      <c r="AB54" s="40">
        <f>AVERAGEIFS($I$2:I54, $B$2:B54, B54)</f>
        <v>0.48</v>
      </c>
      <c r="AC54" s="40">
        <f>AVERAGEIFS($J$2:J54, $B$2:B54, B54)</f>
        <v>0.51200000000000001</v>
      </c>
      <c r="AD54" s="40">
        <f>AVERAGEIFS($D$2:D54, $B$2:B54, B54)</f>
        <v>0.4</v>
      </c>
    </row>
    <row r="55" spans="1:30" x14ac:dyDescent="0.25">
      <c r="A55" s="39">
        <v>46029</v>
      </c>
      <c r="B55" t="s">
        <v>18</v>
      </c>
      <c r="C55">
        <v>17</v>
      </c>
      <c r="D55">
        <v>1</v>
      </c>
      <c r="E55">
        <v>5</v>
      </c>
      <c r="F55">
        <v>3</v>
      </c>
      <c r="G55">
        <v>22</v>
      </c>
      <c r="H55">
        <v>13</v>
      </c>
      <c r="I55">
        <v>0.6</v>
      </c>
      <c r="J55">
        <v>0.59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0</v>
      </c>
      <c r="Z55">
        <v>0</v>
      </c>
      <c r="AA55" s="40">
        <f>AVERAGEIFS($C$2:C55, $B$2:B55, B55)</f>
        <v>12.333333333333334</v>
      </c>
      <c r="AB55" s="40">
        <f>AVERAGEIFS($I$2:I55, $B$2:B55, B55)</f>
        <v>0.41666666666666669</v>
      </c>
      <c r="AC55" s="40">
        <f>AVERAGEIFS($J$2:J55, $B$2:B55, B55)</f>
        <v>0.44333333333333336</v>
      </c>
      <c r="AD55" s="40">
        <f>AVERAGEIFS($D$2:D55, $B$2:B55, B55)</f>
        <v>0.33333333333333331</v>
      </c>
    </row>
    <row r="56" spans="1:30" x14ac:dyDescent="0.25">
      <c r="A56" s="39">
        <v>46029</v>
      </c>
      <c r="B56" t="s">
        <v>45</v>
      </c>
      <c r="C56">
        <v>14</v>
      </c>
      <c r="D56">
        <v>1</v>
      </c>
      <c r="E56">
        <v>5</v>
      </c>
      <c r="F56">
        <v>3</v>
      </c>
      <c r="G56">
        <v>22</v>
      </c>
      <c r="H56">
        <v>13</v>
      </c>
      <c r="I56">
        <v>0.6</v>
      </c>
      <c r="J56">
        <v>0.59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0</v>
      </c>
      <c r="Z56">
        <v>0</v>
      </c>
      <c r="AA56" s="40">
        <f>AVERAGEIFS($C$2:C56, $B$2:B56, B56)</f>
        <v>13.5</v>
      </c>
      <c r="AB56" s="40">
        <f>AVERAGEIFS($I$2:I56, $B$2:B56, B56)</f>
        <v>0.55000000000000004</v>
      </c>
      <c r="AC56" s="40">
        <f>AVERAGEIFS($J$2:J56, $B$2:B56, B56)</f>
        <v>0.51500000000000001</v>
      </c>
      <c r="AD56" s="40">
        <f>AVERAGEIFS($D$2:D56, $B$2:B56, B56)</f>
        <v>0.75</v>
      </c>
    </row>
    <row r="57" spans="1:30" x14ac:dyDescent="0.25">
      <c r="A57" s="39">
        <v>46029</v>
      </c>
      <c r="B57" t="s">
        <v>6</v>
      </c>
      <c r="C57">
        <v>13</v>
      </c>
      <c r="D57">
        <v>1</v>
      </c>
      <c r="E57">
        <v>5</v>
      </c>
      <c r="F57">
        <v>3</v>
      </c>
      <c r="G57">
        <v>22</v>
      </c>
      <c r="H57">
        <v>13</v>
      </c>
      <c r="I57">
        <v>0.6</v>
      </c>
      <c r="J57">
        <v>0.59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 s="40">
        <f>AVERAGEIFS($C$2:C57, $B$2:B57, B57)</f>
        <v>13</v>
      </c>
      <c r="AB57" s="40">
        <f>AVERAGEIFS($I$2:I57, $B$2:B57, B57)</f>
        <v>0.6</v>
      </c>
      <c r="AC57" s="40">
        <f>AVERAGEIFS($J$2:J57, $B$2:B57, B57)</f>
        <v>0.59</v>
      </c>
      <c r="AD57" s="40">
        <f>AVERAGEIFS($D$2:D57, $B$2:B57, B57)</f>
        <v>1</v>
      </c>
    </row>
    <row r="58" spans="1:30" x14ac:dyDescent="0.25">
      <c r="A58" s="39">
        <v>46029</v>
      </c>
      <c r="B58" t="s">
        <v>48</v>
      </c>
      <c r="C58">
        <v>12</v>
      </c>
      <c r="D58">
        <v>1</v>
      </c>
      <c r="E58">
        <v>5</v>
      </c>
      <c r="F58">
        <v>3</v>
      </c>
      <c r="G58">
        <v>22</v>
      </c>
      <c r="H58">
        <v>13</v>
      </c>
      <c r="I58">
        <v>0.6</v>
      </c>
      <c r="J58">
        <v>0.59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1</v>
      </c>
      <c r="X58">
        <v>0</v>
      </c>
      <c r="Y58">
        <v>0</v>
      </c>
      <c r="Z58">
        <v>0</v>
      </c>
      <c r="AA58" s="40">
        <f>AVERAGEIFS($C$2:C58, $B$2:B58, B58)</f>
        <v>12</v>
      </c>
      <c r="AB58" s="40">
        <f>AVERAGEIFS($I$2:I58, $B$2:B58, B58)</f>
        <v>0.6</v>
      </c>
      <c r="AC58" s="40">
        <f>AVERAGEIFS($J$2:J58, $B$2:B58, B58)</f>
        <v>0.59</v>
      </c>
      <c r="AD58" s="40">
        <f>AVERAGEIFS($D$2:D58, $B$2:B58, B58)</f>
        <v>1</v>
      </c>
    </row>
    <row r="59" spans="1:30" x14ac:dyDescent="0.25">
      <c r="A59" s="39">
        <v>46029</v>
      </c>
      <c r="B59" t="s">
        <v>40</v>
      </c>
      <c r="C59">
        <v>30</v>
      </c>
      <c r="D59">
        <v>0</v>
      </c>
      <c r="E59">
        <v>5</v>
      </c>
      <c r="F59">
        <v>2</v>
      </c>
      <c r="G59">
        <v>22</v>
      </c>
      <c r="H59">
        <v>9</v>
      </c>
      <c r="I59">
        <v>0.4</v>
      </c>
      <c r="J59">
        <v>0.41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 s="40">
        <f>AVERAGEIFS($C$2:C59, $B$2:B59, B59)</f>
        <v>30</v>
      </c>
      <c r="AB59" s="40">
        <f>AVERAGEIFS($I$2:I59, $B$2:B59, B59)</f>
        <v>0.4</v>
      </c>
      <c r="AC59" s="40">
        <f>AVERAGEIFS($J$2:J59, $B$2:B59, B59)</f>
        <v>0.41</v>
      </c>
      <c r="AD59" s="40">
        <f>AVERAGEIFS($D$2:D59, $B$2:B59, B59)</f>
        <v>0</v>
      </c>
    </row>
    <row r="60" spans="1:30" x14ac:dyDescent="0.25">
      <c r="A60" s="39">
        <v>46029</v>
      </c>
      <c r="B60" t="s">
        <v>15</v>
      </c>
      <c r="C60">
        <v>23</v>
      </c>
      <c r="D60">
        <v>0</v>
      </c>
      <c r="E60">
        <v>5</v>
      </c>
      <c r="F60">
        <v>2</v>
      </c>
      <c r="G60">
        <v>22</v>
      </c>
      <c r="H60">
        <v>9</v>
      </c>
      <c r="I60">
        <v>0.4</v>
      </c>
      <c r="J60">
        <v>0.41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 s="40">
        <f>AVERAGEIFS($C$2:C60, $B$2:B60, B60)</f>
        <v>22.8</v>
      </c>
      <c r="AB60" s="40">
        <f>AVERAGEIFS($I$2:I60, $B$2:B60, B60)</f>
        <v>0.57999999999999996</v>
      </c>
      <c r="AC60" s="40">
        <f>AVERAGEIFS($J$2:J60, $B$2:B60, B60)</f>
        <v>0.55400000000000005</v>
      </c>
      <c r="AD60" s="40">
        <f>AVERAGEIFS($D$2:D60, $B$2:B60, B60)</f>
        <v>0.6</v>
      </c>
    </row>
    <row r="61" spans="1:30" x14ac:dyDescent="0.25">
      <c r="A61" s="39">
        <v>46029</v>
      </c>
      <c r="B61" t="s">
        <v>14</v>
      </c>
      <c r="C61">
        <v>21</v>
      </c>
      <c r="D61">
        <v>0</v>
      </c>
      <c r="E61">
        <v>5</v>
      </c>
      <c r="F61">
        <v>2</v>
      </c>
      <c r="G61">
        <v>22</v>
      </c>
      <c r="H61">
        <v>9</v>
      </c>
      <c r="I61">
        <v>0.4</v>
      </c>
      <c r="J61">
        <v>0.41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 s="40">
        <f>AVERAGEIFS($C$2:C61, $B$2:B61, B61)</f>
        <v>24.25</v>
      </c>
      <c r="AB61" s="40">
        <f>AVERAGEIFS($I$2:I61, $B$2:B61, B61)</f>
        <v>0.375</v>
      </c>
      <c r="AC61" s="40">
        <f>AVERAGEIFS($J$2:J61, $B$2:B61, B61)</f>
        <v>0.41749999999999993</v>
      </c>
      <c r="AD61" s="40">
        <f>AVERAGEIFS($D$2:D61, $B$2:B61, B61)</f>
        <v>0.25</v>
      </c>
    </row>
    <row r="62" spans="1:30" x14ac:dyDescent="0.25">
      <c r="A62" s="39">
        <v>46029</v>
      </c>
      <c r="B62" t="s">
        <v>23</v>
      </c>
      <c r="C62">
        <v>12</v>
      </c>
      <c r="D62">
        <v>0</v>
      </c>
      <c r="E62">
        <v>5</v>
      </c>
      <c r="F62">
        <v>2</v>
      </c>
      <c r="G62">
        <v>22</v>
      </c>
      <c r="H62">
        <v>9</v>
      </c>
      <c r="I62">
        <v>0.4</v>
      </c>
      <c r="J62">
        <v>0.41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 s="40">
        <f>AVERAGEIFS($C$2:C62, $B$2:B62, B62)</f>
        <v>10.75</v>
      </c>
      <c r="AB62" s="40">
        <f>AVERAGEIFS($I$2:I62, $B$2:B62, B62)</f>
        <v>0.57499999999999996</v>
      </c>
      <c r="AC62" s="40">
        <f>AVERAGEIFS($J$2:J62, $B$2:B62, B62)</f>
        <v>0.53999999999999992</v>
      </c>
      <c r="AD62" s="40">
        <f>AVERAGEIFS($D$2:D62, $B$2:B62, B62)</f>
        <v>0.5</v>
      </c>
    </row>
    <row r="63" spans="1:30" x14ac:dyDescent="0.25">
      <c r="A63" s="39">
        <v>46029</v>
      </c>
      <c r="B63" t="s">
        <v>17</v>
      </c>
      <c r="C63">
        <v>8</v>
      </c>
      <c r="D63">
        <v>0</v>
      </c>
      <c r="E63">
        <v>5</v>
      </c>
      <c r="F63">
        <v>2</v>
      </c>
      <c r="G63">
        <v>22</v>
      </c>
      <c r="H63">
        <v>9</v>
      </c>
      <c r="I63">
        <v>0.4</v>
      </c>
      <c r="J63">
        <v>0.41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 s="40">
        <f>AVERAGEIFS($C$2:C63, $B$2:B63, B63)</f>
        <v>9.8000000000000007</v>
      </c>
      <c r="AB63" s="40">
        <f>AVERAGEIFS($I$2:I63, $B$2:B63, B63)</f>
        <v>0.48</v>
      </c>
      <c r="AC63" s="40">
        <f>AVERAGEIFS($J$2:J63, $B$2:B63, B63)</f>
        <v>0.504</v>
      </c>
      <c r="AD63" s="40">
        <f>AVERAGEIFS($D$2:D63, $B$2:B63, B63)</f>
        <v>0.4</v>
      </c>
    </row>
    <row r="64" spans="1:30" x14ac:dyDescent="0.25">
      <c r="A64" s="39">
        <v>46029</v>
      </c>
      <c r="B64" t="s">
        <v>39</v>
      </c>
      <c r="C64">
        <v>8</v>
      </c>
      <c r="D64" s="40">
        <v>0</v>
      </c>
      <c r="E64">
        <v>5</v>
      </c>
      <c r="F64">
        <v>2</v>
      </c>
      <c r="G64">
        <v>22</v>
      </c>
      <c r="H64">
        <v>9</v>
      </c>
      <c r="I64">
        <v>0.4</v>
      </c>
      <c r="J64">
        <v>0.41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 s="40">
        <f>AVERAGEIFS($C$2:C64, $B$2:B64, B64)</f>
        <v>8</v>
      </c>
      <c r="AB64" s="40">
        <f>AVERAGEIFS($I$2:I64, $B$2:B64, B64)</f>
        <v>0.4</v>
      </c>
      <c r="AC64" s="40">
        <f>AVERAGEIFS($J$2:J64, $B$2:B64, B64)</f>
        <v>0.41</v>
      </c>
      <c r="AD64" s="40">
        <f>AVERAGEIFS($D$2:D64, $B$2:B64, B64)</f>
        <v>0</v>
      </c>
    </row>
    <row r="65" spans="1:30" x14ac:dyDescent="0.25">
      <c r="A65" s="39">
        <v>46030</v>
      </c>
      <c r="B65" t="s">
        <v>12</v>
      </c>
      <c r="C65">
        <v>22</v>
      </c>
      <c r="D65">
        <v>1</v>
      </c>
      <c r="E65">
        <v>4</v>
      </c>
      <c r="F65">
        <v>3</v>
      </c>
      <c r="G65">
        <v>15</v>
      </c>
      <c r="H65">
        <v>10</v>
      </c>
      <c r="I65">
        <v>0.75</v>
      </c>
      <c r="J65">
        <v>0.67</v>
      </c>
      <c r="K65">
        <v>1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 s="40">
        <f>AVERAGEIFS($C$2:C65, $B$2:B65, B65)</f>
        <v>25</v>
      </c>
      <c r="AB65" s="40">
        <f>AVERAGEIFS($I$2:I65, $B$2:B65, B65)</f>
        <v>0.52500000000000002</v>
      </c>
      <c r="AC65" s="40">
        <f>AVERAGEIFS($J$2:J65, $B$2:B65, B65)</f>
        <v>0.53833333333333333</v>
      </c>
      <c r="AD65" s="40">
        <f>AVERAGEIFS($D$2:D65, $B$2:B65, B65)</f>
        <v>0.5</v>
      </c>
    </row>
    <row r="66" spans="1:30" x14ac:dyDescent="0.25">
      <c r="A66" s="39">
        <v>46030</v>
      </c>
      <c r="B66" t="s">
        <v>22</v>
      </c>
      <c r="C66">
        <v>13</v>
      </c>
      <c r="D66">
        <v>1</v>
      </c>
      <c r="E66">
        <v>4</v>
      </c>
      <c r="F66">
        <v>3</v>
      </c>
      <c r="G66">
        <v>15</v>
      </c>
      <c r="H66">
        <v>10</v>
      </c>
      <c r="I66">
        <v>0.75</v>
      </c>
      <c r="J66">
        <v>0.67</v>
      </c>
      <c r="K66">
        <v>1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 s="40">
        <f>AVERAGEIFS($C$2:C66, $B$2:B66, B66)</f>
        <v>12.25</v>
      </c>
      <c r="AB66" s="40">
        <f>AVERAGEIFS($I$2:I66, $B$2:B66, B66)</f>
        <v>0.53749999999999998</v>
      </c>
      <c r="AC66" s="40">
        <f>AVERAGEIFS($J$2:J66, $B$2:B66, B66)</f>
        <v>0.55249999999999999</v>
      </c>
      <c r="AD66" s="40">
        <f>AVERAGEIFS($D$2:D66, $B$2:B66, B66)</f>
        <v>0.5</v>
      </c>
    </row>
    <row r="67" spans="1:30" x14ac:dyDescent="0.25">
      <c r="A67" s="39">
        <v>46030</v>
      </c>
      <c r="B67" t="s">
        <v>6</v>
      </c>
      <c r="C67">
        <v>11</v>
      </c>
      <c r="D67">
        <v>1</v>
      </c>
      <c r="E67">
        <v>4</v>
      </c>
      <c r="F67">
        <v>3</v>
      </c>
      <c r="G67">
        <v>15</v>
      </c>
      <c r="H67">
        <v>10</v>
      </c>
      <c r="I67">
        <v>0.75</v>
      </c>
      <c r="J67">
        <v>0.67</v>
      </c>
      <c r="K67">
        <v>1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 s="40">
        <f>AVERAGEIFS($C$2:C67, $B$2:B67, B67)</f>
        <v>12</v>
      </c>
      <c r="AB67" s="40">
        <f>AVERAGEIFS($I$2:I67, $B$2:B67, B67)</f>
        <v>0.67500000000000004</v>
      </c>
      <c r="AC67" s="40">
        <f>AVERAGEIFS($J$2:J67, $B$2:B67, B67)</f>
        <v>0.63</v>
      </c>
      <c r="AD67" s="40">
        <f>AVERAGEIFS($D$2:D67, $B$2:B67, B67)</f>
        <v>1</v>
      </c>
    </row>
    <row r="68" spans="1:30" x14ac:dyDescent="0.25">
      <c r="A68" s="39">
        <v>46030</v>
      </c>
      <c r="B68" t="s">
        <v>2</v>
      </c>
      <c r="C68">
        <v>9</v>
      </c>
      <c r="D68">
        <v>1</v>
      </c>
      <c r="E68">
        <v>4</v>
      </c>
      <c r="F68">
        <v>3</v>
      </c>
      <c r="G68">
        <v>15</v>
      </c>
      <c r="H68">
        <v>10</v>
      </c>
      <c r="I68">
        <v>0.75</v>
      </c>
      <c r="J68">
        <v>0.67</v>
      </c>
      <c r="K68">
        <v>1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 s="40">
        <f>AVERAGEIFS($C$2:C68, $B$2:B68, B68)</f>
        <v>21.333333333333332</v>
      </c>
      <c r="AB68" s="40">
        <f>AVERAGEIFS($I$2:I68, $B$2:B68, B68)</f>
        <v>0.58333333333333337</v>
      </c>
      <c r="AC68" s="40">
        <f>AVERAGEIFS($J$2:J68, $B$2:B68, B68)</f>
        <v>0.53666666666666663</v>
      </c>
      <c r="AD68" s="40">
        <f>AVERAGEIFS($D$2:D68, $B$2:B68, B68)</f>
        <v>0.66666666666666663</v>
      </c>
    </row>
    <row r="69" spans="1:30" x14ac:dyDescent="0.25">
      <c r="A69" s="39">
        <v>46030</v>
      </c>
      <c r="B69" t="s">
        <v>15</v>
      </c>
      <c r="C69">
        <v>8</v>
      </c>
      <c r="D69">
        <v>1</v>
      </c>
      <c r="E69">
        <v>4</v>
      </c>
      <c r="F69">
        <v>3</v>
      </c>
      <c r="G69">
        <v>15</v>
      </c>
      <c r="H69">
        <v>10</v>
      </c>
      <c r="I69">
        <v>0.75</v>
      </c>
      <c r="J69">
        <v>0.67</v>
      </c>
      <c r="K69">
        <v>1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 s="40">
        <f>AVERAGEIFS($C$2:C69, $B$2:B69, B69)</f>
        <v>20.333333333333332</v>
      </c>
      <c r="AB69" s="40">
        <f>AVERAGEIFS($I$2:I69, $B$2:B69, B69)</f>
        <v>0.60833333333333328</v>
      </c>
      <c r="AC69" s="40">
        <f>AVERAGEIFS($J$2:J69, $B$2:B69, B69)</f>
        <v>0.57333333333333336</v>
      </c>
      <c r="AD69" s="40">
        <f>AVERAGEIFS($D$2:D69, $B$2:B69, B69)</f>
        <v>0.66666666666666663</v>
      </c>
    </row>
    <row r="70" spans="1:30" x14ac:dyDescent="0.25">
      <c r="A70" s="39">
        <v>46030</v>
      </c>
      <c r="B70" t="s">
        <v>45</v>
      </c>
      <c r="C70">
        <v>7</v>
      </c>
      <c r="D70">
        <v>1</v>
      </c>
      <c r="E70">
        <v>4</v>
      </c>
      <c r="F70">
        <v>3</v>
      </c>
      <c r="G70">
        <v>15</v>
      </c>
      <c r="H70">
        <v>10</v>
      </c>
      <c r="I70">
        <v>0.75</v>
      </c>
      <c r="J70">
        <v>0.67</v>
      </c>
      <c r="K70">
        <v>1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 s="40">
        <f>AVERAGEIFS($C$2:C70, $B$2:B70, B70)</f>
        <v>12.2</v>
      </c>
      <c r="AB70" s="40">
        <f>AVERAGEIFS($I$2:I70, $B$2:B70, B70)</f>
        <v>0.59000000000000008</v>
      </c>
      <c r="AC70" s="40">
        <f>AVERAGEIFS($J$2:J70, $B$2:B70, B70)</f>
        <v>0.54600000000000004</v>
      </c>
      <c r="AD70" s="40">
        <f>AVERAGEIFS($D$2:D70, $B$2:B70, B70)</f>
        <v>0.8</v>
      </c>
    </row>
    <row r="71" spans="1:30" x14ac:dyDescent="0.25">
      <c r="A71" s="39">
        <v>46030</v>
      </c>
      <c r="B71" t="s">
        <v>14</v>
      </c>
      <c r="C71">
        <v>17</v>
      </c>
      <c r="D71">
        <v>0</v>
      </c>
      <c r="E71">
        <v>4</v>
      </c>
      <c r="F71">
        <v>1</v>
      </c>
      <c r="G71">
        <v>15</v>
      </c>
      <c r="H71">
        <v>5</v>
      </c>
      <c r="I71">
        <v>0.25</v>
      </c>
      <c r="J71">
        <v>0.33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 s="40">
        <f>AVERAGEIFS($C$2:C71, $B$2:B71, B71)</f>
        <v>22.8</v>
      </c>
      <c r="AB71" s="40">
        <f>AVERAGEIFS($I$2:I71, $B$2:B71, B71)</f>
        <v>0.35</v>
      </c>
      <c r="AC71" s="40">
        <f>AVERAGEIFS($J$2:J71, $B$2:B71, B71)</f>
        <v>0.39999999999999997</v>
      </c>
      <c r="AD71" s="40">
        <f>AVERAGEIFS($D$2:D71, $B$2:B71, B71)</f>
        <v>0.2</v>
      </c>
    </row>
    <row r="72" spans="1:30" x14ac:dyDescent="0.25">
      <c r="A72" s="39">
        <v>46030</v>
      </c>
      <c r="B72" t="s">
        <v>13</v>
      </c>
      <c r="C72">
        <v>14</v>
      </c>
      <c r="D72">
        <v>0</v>
      </c>
      <c r="E72">
        <v>4</v>
      </c>
      <c r="F72">
        <v>1</v>
      </c>
      <c r="G72">
        <v>15</v>
      </c>
      <c r="H72">
        <v>5</v>
      </c>
      <c r="I72">
        <v>0.25</v>
      </c>
      <c r="J72">
        <v>0.33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 s="40">
        <f>AVERAGEIFS($C$2:C72, $B$2:B72, B72)</f>
        <v>22</v>
      </c>
      <c r="AB72" s="40">
        <f>AVERAGEIFS($I$2:I72, $B$2:B72, B72)</f>
        <v>0.52</v>
      </c>
      <c r="AC72" s="40">
        <f>AVERAGEIFS($J$2:J72, $B$2:B72, B72)</f>
        <v>0.502</v>
      </c>
      <c r="AD72" s="40">
        <f>AVERAGEIFS($D$2:D72, $B$2:B72, B72)</f>
        <v>0.6</v>
      </c>
    </row>
    <row r="73" spans="1:30" x14ac:dyDescent="0.25">
      <c r="A73" s="39">
        <v>46030</v>
      </c>
      <c r="B73" t="s">
        <v>3</v>
      </c>
      <c r="C73">
        <v>12</v>
      </c>
      <c r="D73">
        <v>0</v>
      </c>
      <c r="E73">
        <v>4</v>
      </c>
      <c r="F73">
        <v>1</v>
      </c>
      <c r="G73">
        <v>15</v>
      </c>
      <c r="H73">
        <v>5</v>
      </c>
      <c r="I73">
        <v>0.25</v>
      </c>
      <c r="J73">
        <v>0.33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 s="40">
        <f>AVERAGEIFS($C$2:C73, $B$2:B73, B73)</f>
        <v>19.75</v>
      </c>
      <c r="AB73" s="40">
        <f>AVERAGEIFS($I$2:I73, $B$2:B73, B73)</f>
        <v>0.53749999999999998</v>
      </c>
      <c r="AC73" s="40">
        <f>AVERAGEIFS($J$2:J73, $B$2:B73, B73)</f>
        <v>0.51999999999999991</v>
      </c>
      <c r="AD73" s="40">
        <f>AVERAGEIFS($D$2:D73, $B$2:B73, B73)</f>
        <v>0.5</v>
      </c>
    </row>
    <row r="74" spans="1:30" x14ac:dyDescent="0.25">
      <c r="A74" s="39">
        <v>46030</v>
      </c>
      <c r="B74" t="s">
        <v>17</v>
      </c>
      <c r="C74">
        <v>9</v>
      </c>
      <c r="D74">
        <v>0</v>
      </c>
      <c r="E74">
        <v>4</v>
      </c>
      <c r="F74">
        <v>1</v>
      </c>
      <c r="G74">
        <v>15</v>
      </c>
      <c r="H74">
        <v>5</v>
      </c>
      <c r="I74">
        <v>0.25</v>
      </c>
      <c r="J74">
        <v>0.33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 s="40">
        <f>AVERAGEIFS($C$2:C74, $B$2:B74, B74)</f>
        <v>9.6666666666666661</v>
      </c>
      <c r="AB74" s="40">
        <f>AVERAGEIFS($I$2:I74, $B$2:B74, B74)</f>
        <v>0.44166666666666665</v>
      </c>
      <c r="AC74" s="40">
        <f>AVERAGEIFS($J$2:J74, $B$2:B74, B74)</f>
        <v>0.47500000000000003</v>
      </c>
      <c r="AD74" s="40">
        <f>AVERAGEIFS($D$2:D74, $B$2:B74, B74)</f>
        <v>0.33333333333333331</v>
      </c>
    </row>
    <row r="75" spans="1:30" x14ac:dyDescent="0.25">
      <c r="A75" s="39">
        <v>46030</v>
      </c>
      <c r="B75" t="s">
        <v>18</v>
      </c>
      <c r="C75">
        <v>7</v>
      </c>
      <c r="D75">
        <v>0</v>
      </c>
      <c r="E75">
        <v>4</v>
      </c>
      <c r="F75">
        <v>1</v>
      </c>
      <c r="G75">
        <v>15</v>
      </c>
      <c r="H75">
        <v>5</v>
      </c>
      <c r="I75">
        <v>0.25</v>
      </c>
      <c r="J75">
        <v>0.33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 s="40">
        <f>AVERAGEIFS($C$2:C75, $B$2:B75, B75)</f>
        <v>11</v>
      </c>
      <c r="AB75" s="40">
        <f>AVERAGEIFS($I$2:I75, $B$2:B75, B75)</f>
        <v>0.375</v>
      </c>
      <c r="AC75" s="40">
        <f>AVERAGEIFS($J$2:J75, $B$2:B75, B75)</f>
        <v>0.41500000000000004</v>
      </c>
      <c r="AD75" s="40">
        <f>AVERAGEIFS($D$2:D75, $B$2:B75, B75)</f>
        <v>0.25</v>
      </c>
    </row>
    <row r="76" spans="1:30" x14ac:dyDescent="0.25">
      <c r="A76" s="39">
        <v>46030</v>
      </c>
      <c r="B76" t="s">
        <v>39</v>
      </c>
      <c r="C76">
        <v>5</v>
      </c>
      <c r="D76" s="40">
        <v>0</v>
      </c>
      <c r="E76">
        <v>4</v>
      </c>
      <c r="F76">
        <v>1</v>
      </c>
      <c r="G76">
        <v>15</v>
      </c>
      <c r="H76">
        <v>5</v>
      </c>
      <c r="I76">
        <v>0.25</v>
      </c>
      <c r="J76">
        <v>0.33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 s="40">
        <f>AVERAGEIFS($C$2:C76, $B$2:B76, B76)</f>
        <v>6.5</v>
      </c>
      <c r="AB76" s="40">
        <f>AVERAGEIFS($I$2:I76, $B$2:B76, B76)</f>
        <v>0.32500000000000001</v>
      </c>
      <c r="AC76" s="40">
        <f>AVERAGEIFS($J$2:J76, $B$2:B76, B76)</f>
        <v>0.37</v>
      </c>
      <c r="AD76" s="40">
        <f>AVERAGEIFS($D$2:D76, $B$2:B76, B76)</f>
        <v>0</v>
      </c>
    </row>
    <row r="77" spans="1:30" x14ac:dyDescent="0.25">
      <c r="A77" s="39">
        <v>46032</v>
      </c>
      <c r="B77" t="s">
        <v>12</v>
      </c>
      <c r="C77">
        <v>25</v>
      </c>
      <c r="D77">
        <v>1</v>
      </c>
      <c r="E77">
        <v>4</v>
      </c>
      <c r="F77">
        <v>3</v>
      </c>
      <c r="G77">
        <v>17</v>
      </c>
      <c r="H77">
        <v>9</v>
      </c>
      <c r="I77">
        <v>0.75</v>
      </c>
      <c r="J77">
        <v>0.53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1</v>
      </c>
      <c r="AA77" s="40">
        <f>AVERAGEIFS($C$2:C77, $B$2:B77, B77)</f>
        <v>25</v>
      </c>
      <c r="AB77" s="40">
        <f>AVERAGEIFS($I$2:I77, $B$2:B77, B77)</f>
        <v>0.55714285714285716</v>
      </c>
      <c r="AC77" s="40">
        <f>AVERAGEIFS($J$2:J77, $B$2:B77, B77)</f>
        <v>0.53714285714285714</v>
      </c>
      <c r="AD77" s="40">
        <f>AVERAGEIFS($D$2:D77, $B$2:B77, B77)</f>
        <v>0.5714285714285714</v>
      </c>
    </row>
    <row r="78" spans="1:30" x14ac:dyDescent="0.25">
      <c r="A78" s="39">
        <v>46032</v>
      </c>
      <c r="B78" t="s">
        <v>16</v>
      </c>
      <c r="C78">
        <v>19</v>
      </c>
      <c r="D78">
        <v>1</v>
      </c>
      <c r="E78">
        <v>4</v>
      </c>
      <c r="F78">
        <v>3</v>
      </c>
      <c r="G78">
        <v>17</v>
      </c>
      <c r="H78">
        <v>9</v>
      </c>
      <c r="I78">
        <v>0.75</v>
      </c>
      <c r="J78">
        <v>0.53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1</v>
      </c>
      <c r="AA78" s="40">
        <f>AVERAGEIFS($C$2:C78, $B$2:B78, B78)</f>
        <v>19.666666666666668</v>
      </c>
      <c r="AB78" s="40">
        <f>AVERAGEIFS($I$2:I78, $B$2:B78, B78)</f>
        <v>0.53333333333333333</v>
      </c>
      <c r="AC78" s="40">
        <f>AVERAGEIFS($J$2:J78, $B$2:B78, B78)</f>
        <v>0.47</v>
      </c>
      <c r="AD78" s="40">
        <f>AVERAGEIFS($D$2:D78, $B$2:B78, B78)</f>
        <v>0.66666666666666663</v>
      </c>
    </row>
    <row r="79" spans="1:30" x14ac:dyDescent="0.25">
      <c r="A79" s="39">
        <v>46032</v>
      </c>
      <c r="B79" t="s">
        <v>49</v>
      </c>
      <c r="C79">
        <v>13</v>
      </c>
      <c r="D79">
        <v>1</v>
      </c>
      <c r="E79">
        <v>4</v>
      </c>
      <c r="F79">
        <v>3</v>
      </c>
      <c r="G79">
        <v>17</v>
      </c>
      <c r="H79">
        <v>9</v>
      </c>
      <c r="I79">
        <v>0.75</v>
      </c>
      <c r="J79">
        <v>0.53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1</v>
      </c>
      <c r="AA79" s="40">
        <f>AVERAGEIFS($C$2:C79, $B$2:B79, B79)</f>
        <v>9.6666666666666661</v>
      </c>
      <c r="AB79" s="40">
        <f>AVERAGEIFS($I$2:I79, $B$2:B79, B79)</f>
        <v>0.58333333333333337</v>
      </c>
      <c r="AC79" s="40">
        <f>AVERAGEIFS($J$2:J79, $B$2:B79, B79)</f>
        <v>0.49</v>
      </c>
      <c r="AD79" s="40">
        <f>AVERAGEIFS($D$2:D79, $B$2:B79, B79)</f>
        <v>0.66666666666666663</v>
      </c>
    </row>
    <row r="80" spans="1:30" x14ac:dyDescent="0.25">
      <c r="A80" s="39">
        <v>46032</v>
      </c>
      <c r="B80" t="s">
        <v>13</v>
      </c>
      <c r="C80">
        <v>12</v>
      </c>
      <c r="D80">
        <v>1</v>
      </c>
      <c r="E80">
        <v>4</v>
      </c>
      <c r="F80">
        <v>3</v>
      </c>
      <c r="G80">
        <v>17</v>
      </c>
      <c r="H80">
        <v>9</v>
      </c>
      <c r="I80">
        <v>0.75</v>
      </c>
      <c r="J80">
        <v>0.53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1</v>
      </c>
      <c r="AA80" s="40">
        <f>AVERAGEIFS($C$2:C80, $B$2:B80, B80)</f>
        <v>20.333333333333332</v>
      </c>
      <c r="AB80" s="40">
        <f>AVERAGEIFS($I$2:I80, $B$2:B80, B80)</f>
        <v>0.55833333333333335</v>
      </c>
      <c r="AC80" s="40">
        <f>AVERAGEIFS($J$2:J80, $B$2:B80, B80)</f>
        <v>0.50666666666666671</v>
      </c>
      <c r="AD80" s="40">
        <f>AVERAGEIFS($D$2:D80, $B$2:B80, B80)</f>
        <v>0.66666666666666663</v>
      </c>
    </row>
    <row r="81" spans="1:30" x14ac:dyDescent="0.25">
      <c r="A81" s="39">
        <v>46032</v>
      </c>
      <c r="B81" t="s">
        <v>23</v>
      </c>
      <c r="C81">
        <v>10</v>
      </c>
      <c r="D81">
        <v>1</v>
      </c>
      <c r="E81">
        <v>4</v>
      </c>
      <c r="F81">
        <v>3</v>
      </c>
      <c r="G81">
        <v>17</v>
      </c>
      <c r="H81">
        <v>9</v>
      </c>
      <c r="I81">
        <v>0.75</v>
      </c>
      <c r="J81">
        <v>0.53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1</v>
      </c>
      <c r="AA81" s="40">
        <f>AVERAGEIFS($C$2:C81, $B$2:B81, B81)</f>
        <v>10.6</v>
      </c>
      <c r="AB81" s="40">
        <f>AVERAGEIFS($I$2:I81, $B$2:B81, B81)</f>
        <v>0.61</v>
      </c>
      <c r="AC81" s="40">
        <f>AVERAGEIFS($J$2:J81, $B$2:B81, B81)</f>
        <v>0.53799999999999992</v>
      </c>
      <c r="AD81" s="40">
        <f>AVERAGEIFS($D$2:D81, $B$2:B81, B81)</f>
        <v>0.6</v>
      </c>
    </row>
    <row r="82" spans="1:30" x14ac:dyDescent="0.25">
      <c r="A82" s="39">
        <v>46032</v>
      </c>
      <c r="B82" t="s">
        <v>20</v>
      </c>
      <c r="C82">
        <v>10</v>
      </c>
      <c r="D82">
        <v>1</v>
      </c>
      <c r="E82">
        <v>4</v>
      </c>
      <c r="F82">
        <v>3</v>
      </c>
      <c r="G82">
        <v>17</v>
      </c>
      <c r="H82">
        <v>9</v>
      </c>
      <c r="I82">
        <v>0.75</v>
      </c>
      <c r="J82">
        <v>0.53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1</v>
      </c>
      <c r="AA82" s="40">
        <f>AVERAGEIFS($C$2:C82, $B$2:B82, B82)</f>
        <v>11.333333333333334</v>
      </c>
      <c r="AB82" s="40">
        <f>AVERAGEIFS($I$2:I82, $B$2:B82, B82)</f>
        <v>0.6333333333333333</v>
      </c>
      <c r="AC82" s="40">
        <f>AVERAGEIFS($J$2:J82, $B$2:B82, B82)</f>
        <v>0.56333333333333335</v>
      </c>
      <c r="AD82" s="40">
        <f>AVERAGEIFS($D$2:D82, $B$2:B82, B82)</f>
        <v>0.66666666666666663</v>
      </c>
    </row>
    <row r="83" spans="1:30" x14ac:dyDescent="0.25">
      <c r="A83" s="39">
        <v>46032</v>
      </c>
      <c r="B83" t="s">
        <v>15</v>
      </c>
      <c r="C83">
        <v>36</v>
      </c>
      <c r="D83">
        <v>0</v>
      </c>
      <c r="E83">
        <v>4</v>
      </c>
      <c r="F83">
        <v>1</v>
      </c>
      <c r="G83">
        <v>17</v>
      </c>
      <c r="H83">
        <v>8</v>
      </c>
      <c r="I83">
        <v>0.25</v>
      </c>
      <c r="J83">
        <v>0.47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 s="40">
        <f>AVERAGEIFS($C$2:C83, $B$2:B83, B83)</f>
        <v>22.571428571428573</v>
      </c>
      <c r="AB83" s="40">
        <f>AVERAGEIFS($I$2:I83, $B$2:B83, B83)</f>
        <v>0.55714285714285716</v>
      </c>
      <c r="AC83" s="40">
        <f>AVERAGEIFS($J$2:J83, $B$2:B83, B83)</f>
        <v>0.55857142857142861</v>
      </c>
      <c r="AD83" s="40">
        <f>AVERAGEIFS($D$2:D83, $B$2:B83, B83)</f>
        <v>0.5714285714285714</v>
      </c>
    </row>
    <row r="84" spans="1:30" x14ac:dyDescent="0.25">
      <c r="A84" s="39">
        <v>46032</v>
      </c>
      <c r="B84" t="s">
        <v>2</v>
      </c>
      <c r="C84">
        <v>18</v>
      </c>
      <c r="D84">
        <v>0</v>
      </c>
      <c r="E84">
        <v>4</v>
      </c>
      <c r="F84">
        <v>1</v>
      </c>
      <c r="G84">
        <v>17</v>
      </c>
      <c r="H84">
        <v>8</v>
      </c>
      <c r="I84">
        <v>0.25</v>
      </c>
      <c r="J84">
        <v>0.47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s="40">
        <f>AVERAGEIFS($C$2:C84, $B$2:B84, B84)</f>
        <v>20.5</v>
      </c>
      <c r="AB84" s="40">
        <f>AVERAGEIFS($I$2:I84, $B$2:B84, B84)</f>
        <v>0.5</v>
      </c>
      <c r="AC84" s="40">
        <f>AVERAGEIFS($J$2:J84, $B$2:B84, B84)</f>
        <v>0.52</v>
      </c>
      <c r="AD84" s="40">
        <f>AVERAGEIFS($D$2:D84, $B$2:B84, B84)</f>
        <v>0.5</v>
      </c>
    </row>
    <row r="85" spans="1:30" x14ac:dyDescent="0.25">
      <c r="A85" s="39">
        <v>46032</v>
      </c>
      <c r="B85" t="s">
        <v>45</v>
      </c>
      <c r="C85">
        <v>10</v>
      </c>
      <c r="D85">
        <v>0</v>
      </c>
      <c r="E85">
        <v>4</v>
      </c>
      <c r="F85">
        <v>1</v>
      </c>
      <c r="G85">
        <v>17</v>
      </c>
      <c r="H85">
        <v>8</v>
      </c>
      <c r="I85">
        <v>0.25</v>
      </c>
      <c r="J85">
        <v>0.47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s="40">
        <f>AVERAGEIFS($C$2:C85, $B$2:B85, B85)</f>
        <v>11.833333333333334</v>
      </c>
      <c r="AB85" s="40">
        <f>AVERAGEIFS($I$2:I85, $B$2:B85, B85)</f>
        <v>0.53333333333333333</v>
      </c>
      <c r="AC85" s="40">
        <f>AVERAGEIFS($J$2:J85, $B$2:B85, B85)</f>
        <v>0.53333333333333333</v>
      </c>
      <c r="AD85" s="40">
        <f>AVERAGEIFS($D$2:D85, $B$2:B85, B85)</f>
        <v>0.66666666666666663</v>
      </c>
    </row>
    <row r="86" spans="1:30" x14ac:dyDescent="0.25">
      <c r="A86" s="39">
        <v>46032</v>
      </c>
      <c r="B86" t="s">
        <v>17</v>
      </c>
      <c r="C86">
        <v>10</v>
      </c>
      <c r="D86">
        <v>0</v>
      </c>
      <c r="E86">
        <v>4</v>
      </c>
      <c r="F86">
        <v>1</v>
      </c>
      <c r="G86">
        <v>17</v>
      </c>
      <c r="H86">
        <v>8</v>
      </c>
      <c r="I86">
        <v>0.25</v>
      </c>
      <c r="J86">
        <v>0.47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 s="40">
        <f>AVERAGEIFS($C$2:C86, $B$2:B86, B86)</f>
        <v>9.7142857142857135</v>
      </c>
      <c r="AB86" s="40">
        <f>AVERAGEIFS($I$2:I86, $B$2:B86, B86)</f>
        <v>0.41428571428571426</v>
      </c>
      <c r="AC86" s="40">
        <f>AVERAGEIFS($J$2:J86, $B$2:B86, B86)</f>
        <v>0.47428571428571431</v>
      </c>
      <c r="AD86" s="40">
        <f>AVERAGEIFS($D$2:D86, $B$2:B86, B86)</f>
        <v>0.2857142857142857</v>
      </c>
    </row>
    <row r="87" spans="1:30" x14ac:dyDescent="0.25">
      <c r="A87" s="39">
        <v>46032</v>
      </c>
      <c r="B87" t="s">
        <v>29</v>
      </c>
      <c r="C87">
        <v>5</v>
      </c>
      <c r="D87">
        <v>0</v>
      </c>
      <c r="E87">
        <v>4</v>
      </c>
      <c r="F87">
        <v>1</v>
      </c>
      <c r="G87">
        <v>17</v>
      </c>
      <c r="H87">
        <v>8</v>
      </c>
      <c r="I87">
        <v>0.25</v>
      </c>
      <c r="J87">
        <v>0.47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s="40">
        <f>AVERAGEIFS($C$2:C87, $B$2:B87, B87)</f>
        <v>11.333333333333334</v>
      </c>
      <c r="AB87" s="40">
        <f>AVERAGEIFS($I$2:I87, $B$2:B87, B87)</f>
        <v>0.53333333333333333</v>
      </c>
      <c r="AC87" s="40">
        <f>AVERAGEIFS($J$2:J87, $B$2:B87, B87)</f>
        <v>0.54333333333333333</v>
      </c>
      <c r="AD87" s="40">
        <f>AVERAGEIFS($D$2:D87, $B$2:B87, B87)</f>
        <v>0.66666666666666663</v>
      </c>
    </row>
    <row r="88" spans="1:30" x14ac:dyDescent="0.25">
      <c r="A88" s="39">
        <v>46032</v>
      </c>
      <c r="B88" t="s">
        <v>21</v>
      </c>
      <c r="C88">
        <v>5</v>
      </c>
      <c r="D88">
        <v>0</v>
      </c>
      <c r="E88">
        <v>4</v>
      </c>
      <c r="F88">
        <v>1</v>
      </c>
      <c r="G88">
        <v>17</v>
      </c>
      <c r="H88">
        <v>8</v>
      </c>
      <c r="I88">
        <v>0.25</v>
      </c>
      <c r="J88">
        <v>0.47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s="40">
        <f>AVERAGEIFS($C$2:C88, $B$2:B88, B88)</f>
        <v>12.5</v>
      </c>
      <c r="AB88" s="40">
        <f>AVERAGEIFS($I$2:I88, $B$2:B88, B88)</f>
        <v>0.25</v>
      </c>
      <c r="AC88" s="40">
        <f>AVERAGEIFS($J$2:J88, $B$2:B88, B88)</f>
        <v>0.39</v>
      </c>
      <c r="AD88" s="40">
        <f>AVERAGEIFS($D$2:D88, $B$2:B88, B88)</f>
        <v>0</v>
      </c>
    </row>
    <row r="89" spans="1:30" x14ac:dyDescent="0.25">
      <c r="A89" s="39">
        <v>46033</v>
      </c>
      <c r="B89" t="s">
        <v>12</v>
      </c>
      <c r="C89">
        <v>50</v>
      </c>
      <c r="D89">
        <v>1</v>
      </c>
      <c r="E89">
        <v>5</v>
      </c>
      <c r="F89">
        <v>3</v>
      </c>
      <c r="G89">
        <v>21</v>
      </c>
      <c r="H89">
        <v>12</v>
      </c>
      <c r="I89">
        <v>0.6</v>
      </c>
      <c r="J89">
        <v>0.56999999999999995</v>
      </c>
      <c r="K89">
        <v>0</v>
      </c>
      <c r="L89">
        <v>0</v>
      </c>
      <c r="M89">
        <v>0</v>
      </c>
      <c r="N89">
        <v>1</v>
      </c>
      <c r="O89">
        <v>1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s="40">
        <f>AVERAGEIFS($C$2:C89, $B$2:B89, B89)</f>
        <v>28.125</v>
      </c>
      <c r="AB89" s="40">
        <f>AVERAGEIFS($I$2:I89, $B$2:B89, B89)</f>
        <v>0.5625</v>
      </c>
      <c r="AC89" s="40">
        <f>AVERAGEIFS($J$2:J89, $B$2:B89, B89)</f>
        <v>0.54125000000000001</v>
      </c>
      <c r="AD89" s="40">
        <f>AVERAGEIFS($D$2:D89, $B$2:B89, B89)</f>
        <v>0.625</v>
      </c>
    </row>
    <row r="90" spans="1:30" x14ac:dyDescent="0.25">
      <c r="A90" s="39">
        <v>46033</v>
      </c>
      <c r="B90" t="s">
        <v>48</v>
      </c>
      <c r="C90">
        <v>29</v>
      </c>
      <c r="D90">
        <v>1</v>
      </c>
      <c r="E90">
        <v>5</v>
      </c>
      <c r="F90">
        <v>3</v>
      </c>
      <c r="G90">
        <v>21</v>
      </c>
      <c r="H90">
        <v>12</v>
      </c>
      <c r="I90">
        <v>0.6</v>
      </c>
      <c r="J90">
        <v>0.56999999999999995</v>
      </c>
      <c r="K90">
        <v>0</v>
      </c>
      <c r="L90">
        <v>0</v>
      </c>
      <c r="M90">
        <v>0</v>
      </c>
      <c r="N90">
        <v>1</v>
      </c>
      <c r="O90">
        <v>1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s="40">
        <f>AVERAGEIFS($C$2:C90, $B$2:B90, B90)</f>
        <v>20.5</v>
      </c>
      <c r="AB90" s="40">
        <f>AVERAGEIFS($I$2:I90, $B$2:B90, B90)</f>
        <v>0.6</v>
      </c>
      <c r="AC90" s="40">
        <f>AVERAGEIFS($J$2:J90, $B$2:B90, B90)</f>
        <v>0.57999999999999996</v>
      </c>
      <c r="AD90" s="40">
        <f>AVERAGEIFS($D$2:D90, $B$2:B90, B90)</f>
        <v>1</v>
      </c>
    </row>
    <row r="91" spans="1:30" x14ac:dyDescent="0.25">
      <c r="A91" s="39">
        <v>46033</v>
      </c>
      <c r="B91" t="s">
        <v>3</v>
      </c>
      <c r="C91">
        <v>26</v>
      </c>
      <c r="D91">
        <v>1</v>
      </c>
      <c r="E91">
        <v>5</v>
      </c>
      <c r="F91">
        <v>3</v>
      </c>
      <c r="G91">
        <v>21</v>
      </c>
      <c r="H91">
        <v>12</v>
      </c>
      <c r="I91">
        <v>0.6</v>
      </c>
      <c r="J91">
        <v>0.56999999999999995</v>
      </c>
      <c r="K91">
        <v>0</v>
      </c>
      <c r="L91">
        <v>0</v>
      </c>
      <c r="M91">
        <v>0</v>
      </c>
      <c r="N91">
        <v>1</v>
      </c>
      <c r="O91">
        <v>1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s="40">
        <f>AVERAGEIFS($C$2:C91, $B$2:B91, B91)</f>
        <v>21</v>
      </c>
      <c r="AB91" s="40">
        <f>AVERAGEIFS($I$2:I91, $B$2:B91, B91)</f>
        <v>0.55000000000000004</v>
      </c>
      <c r="AC91" s="40">
        <f>AVERAGEIFS($J$2:J91, $B$2:B91, B91)</f>
        <v>0.52999999999999992</v>
      </c>
      <c r="AD91" s="40">
        <f>AVERAGEIFS($D$2:D91, $B$2:B91, B91)</f>
        <v>0.6</v>
      </c>
    </row>
    <row r="92" spans="1:30" x14ac:dyDescent="0.25">
      <c r="A92" s="39">
        <v>46033</v>
      </c>
      <c r="B92" t="s">
        <v>47</v>
      </c>
      <c r="C92">
        <v>25</v>
      </c>
      <c r="D92">
        <v>1</v>
      </c>
      <c r="E92">
        <v>5</v>
      </c>
      <c r="F92">
        <v>3</v>
      </c>
      <c r="G92">
        <v>21</v>
      </c>
      <c r="H92">
        <v>12</v>
      </c>
      <c r="I92">
        <v>0.6</v>
      </c>
      <c r="J92">
        <v>0.56999999999999995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 s="40">
        <f>AVERAGEIFS($C$2:C92, $B$2:B92, B92)</f>
        <v>25</v>
      </c>
      <c r="AB92" s="40">
        <f>AVERAGEIFS($I$2:I92, $B$2:B92, B92)</f>
        <v>0.6</v>
      </c>
      <c r="AC92" s="40">
        <f>AVERAGEIFS($J$2:J92, $B$2:B92, B92)</f>
        <v>0.56999999999999995</v>
      </c>
      <c r="AD92" s="40">
        <f>AVERAGEIFS($D$2:D92, $B$2:B92, B92)</f>
        <v>1</v>
      </c>
    </row>
    <row r="93" spans="1:30" x14ac:dyDescent="0.25">
      <c r="A93" s="39">
        <v>46033</v>
      </c>
      <c r="B93" t="s">
        <v>49</v>
      </c>
      <c r="C93">
        <v>12</v>
      </c>
      <c r="D93">
        <v>1</v>
      </c>
      <c r="E93">
        <v>5</v>
      </c>
      <c r="F93">
        <v>3</v>
      </c>
      <c r="G93">
        <v>21</v>
      </c>
      <c r="H93">
        <v>12</v>
      </c>
      <c r="I93">
        <v>0.6</v>
      </c>
      <c r="J93">
        <v>0.56999999999999995</v>
      </c>
      <c r="K93">
        <v>0</v>
      </c>
      <c r="L93">
        <v>0</v>
      </c>
      <c r="M93">
        <v>0</v>
      </c>
      <c r="N93">
        <v>1</v>
      </c>
      <c r="O93">
        <v>1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s="40">
        <f>AVERAGEIFS($C$2:C93, $B$2:B93, B93)</f>
        <v>10.25</v>
      </c>
      <c r="AB93" s="40">
        <f>AVERAGEIFS($I$2:I93, $B$2:B93, B93)</f>
        <v>0.58750000000000002</v>
      </c>
      <c r="AC93" s="40">
        <f>AVERAGEIFS($J$2:J93, $B$2:B93, B93)</f>
        <v>0.51</v>
      </c>
      <c r="AD93" s="40">
        <f>AVERAGEIFS($D$2:D93, $B$2:B93, B93)</f>
        <v>0.75</v>
      </c>
    </row>
    <row r="94" spans="1:30" x14ac:dyDescent="0.25">
      <c r="A94" s="39">
        <v>46033</v>
      </c>
      <c r="B94" t="s">
        <v>20</v>
      </c>
      <c r="C94">
        <v>8</v>
      </c>
      <c r="D94">
        <v>1</v>
      </c>
      <c r="E94">
        <v>5</v>
      </c>
      <c r="F94">
        <v>3</v>
      </c>
      <c r="G94">
        <v>21</v>
      </c>
      <c r="H94">
        <v>12</v>
      </c>
      <c r="I94">
        <v>0.6</v>
      </c>
      <c r="J94">
        <v>0.56999999999999995</v>
      </c>
      <c r="K94">
        <v>0</v>
      </c>
      <c r="L94">
        <v>0</v>
      </c>
      <c r="M94">
        <v>0</v>
      </c>
      <c r="N94">
        <v>1</v>
      </c>
      <c r="O94">
        <v>1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 s="40">
        <f>AVERAGEIFS($C$2:C94, $B$2:B94, B94)</f>
        <v>10.5</v>
      </c>
      <c r="AB94" s="40">
        <f>AVERAGEIFS($I$2:I94, $B$2:B94, B94)</f>
        <v>0.625</v>
      </c>
      <c r="AC94" s="40">
        <f>AVERAGEIFS($J$2:J94, $B$2:B94, B94)</f>
        <v>0.56499999999999995</v>
      </c>
      <c r="AD94" s="40">
        <f>AVERAGEIFS($D$2:D94, $B$2:B94, B94)</f>
        <v>0.75</v>
      </c>
    </row>
    <row r="95" spans="1:30" x14ac:dyDescent="0.25">
      <c r="A95" s="39">
        <v>46033</v>
      </c>
      <c r="B95" t="s">
        <v>15</v>
      </c>
      <c r="C95">
        <v>33</v>
      </c>
      <c r="D95">
        <v>0</v>
      </c>
      <c r="E95">
        <v>5</v>
      </c>
      <c r="F95">
        <v>2</v>
      </c>
      <c r="G95">
        <v>21</v>
      </c>
      <c r="H95">
        <v>9</v>
      </c>
      <c r="I95">
        <v>0.4</v>
      </c>
      <c r="J95">
        <v>0.43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1</v>
      </c>
      <c r="AA95" s="40">
        <f>AVERAGEIFS($C$2:C95, $B$2:B95, B95)</f>
        <v>23.875</v>
      </c>
      <c r="AB95" s="40">
        <f>AVERAGEIFS($I$2:I95, $B$2:B95, B95)</f>
        <v>0.53749999999999998</v>
      </c>
      <c r="AC95" s="40">
        <f>AVERAGEIFS($J$2:J95, $B$2:B95, B95)</f>
        <v>0.54249999999999998</v>
      </c>
      <c r="AD95" s="40">
        <f>AVERAGEIFS($D$2:D95, $B$2:B95, B95)</f>
        <v>0.5</v>
      </c>
    </row>
    <row r="96" spans="1:30" x14ac:dyDescent="0.25">
      <c r="A96" s="39">
        <v>46033</v>
      </c>
      <c r="B96" t="s">
        <v>2</v>
      </c>
      <c r="C96">
        <v>32</v>
      </c>
      <c r="D96">
        <v>0</v>
      </c>
      <c r="E96">
        <v>5</v>
      </c>
      <c r="F96">
        <v>2</v>
      </c>
      <c r="G96">
        <v>21</v>
      </c>
      <c r="H96">
        <v>9</v>
      </c>
      <c r="I96">
        <v>0.4</v>
      </c>
      <c r="J96">
        <v>0.43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1</v>
      </c>
      <c r="AA96" s="40">
        <f>AVERAGEIFS($C$2:C96, $B$2:B96, B96)</f>
        <v>22.8</v>
      </c>
      <c r="AB96" s="40">
        <f>AVERAGEIFS($I$2:I96, $B$2:B96, B96)</f>
        <v>0.48</v>
      </c>
      <c r="AC96" s="40">
        <f>AVERAGEIFS($J$2:J96, $B$2:B96, B96)</f>
        <v>0.502</v>
      </c>
      <c r="AD96" s="40">
        <f>AVERAGEIFS($D$2:D96, $B$2:B96, B96)</f>
        <v>0.4</v>
      </c>
    </row>
    <row r="97" spans="1:30" x14ac:dyDescent="0.25">
      <c r="A97" s="39">
        <v>46033</v>
      </c>
      <c r="B97" t="s">
        <v>1</v>
      </c>
      <c r="C97">
        <v>24</v>
      </c>
      <c r="D97">
        <v>0</v>
      </c>
      <c r="E97">
        <v>5</v>
      </c>
      <c r="F97">
        <v>2</v>
      </c>
      <c r="G97">
        <v>21</v>
      </c>
      <c r="H97">
        <v>9</v>
      </c>
      <c r="I97">
        <v>0.4</v>
      </c>
      <c r="J97">
        <v>0.43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1</v>
      </c>
      <c r="AA97" s="40">
        <f>AVERAGEIFS($C$2:C97, $B$2:B97, B97)</f>
        <v>21.5</v>
      </c>
      <c r="AB97" s="40">
        <f>AVERAGEIFS($I$2:I97, $B$2:B97, B97)</f>
        <v>0.32500000000000001</v>
      </c>
      <c r="AC97" s="40">
        <f>AVERAGEIFS($J$2:J97, $B$2:B97, B97)</f>
        <v>0.40500000000000003</v>
      </c>
      <c r="AD97" s="40">
        <f>AVERAGEIFS($D$2:D97, $B$2:B97, B97)</f>
        <v>0</v>
      </c>
    </row>
    <row r="98" spans="1:30" x14ac:dyDescent="0.25">
      <c r="A98" s="39">
        <v>46033</v>
      </c>
      <c r="B98" t="s">
        <v>19</v>
      </c>
      <c r="C98">
        <v>20</v>
      </c>
      <c r="D98">
        <v>0</v>
      </c>
      <c r="E98">
        <v>5</v>
      </c>
      <c r="F98">
        <v>2</v>
      </c>
      <c r="G98">
        <v>21</v>
      </c>
      <c r="H98">
        <v>9</v>
      </c>
      <c r="I98">
        <v>0.4</v>
      </c>
      <c r="J98">
        <v>0.43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  <c r="AA98" s="40">
        <f>AVERAGEIFS($C$2:C98, $B$2:B98, B98)</f>
        <v>17.666666666666668</v>
      </c>
      <c r="AB98" s="40">
        <f>AVERAGEIFS($I$2:I98, $B$2:B98, B98)</f>
        <v>0.58333333333333337</v>
      </c>
      <c r="AC98" s="40">
        <f>AVERAGEIFS($J$2:J98, $B$2:B98, B98)</f>
        <v>0.56333333333333324</v>
      </c>
      <c r="AD98" s="40">
        <f>AVERAGEIFS($D$2:D98, $B$2:B98, B98)</f>
        <v>0.66666666666666663</v>
      </c>
    </row>
    <row r="99" spans="1:30" x14ac:dyDescent="0.25">
      <c r="A99" s="39">
        <v>46033</v>
      </c>
      <c r="B99" t="s">
        <v>22</v>
      </c>
      <c r="C99">
        <v>17</v>
      </c>
      <c r="D99">
        <v>0</v>
      </c>
      <c r="E99">
        <v>5</v>
      </c>
      <c r="F99">
        <v>2</v>
      </c>
      <c r="G99">
        <v>21</v>
      </c>
      <c r="H99">
        <v>9</v>
      </c>
      <c r="I99">
        <v>0.4</v>
      </c>
      <c r="J99">
        <v>0.43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1</v>
      </c>
      <c r="AA99" s="40">
        <f>AVERAGEIFS($C$2:C99, $B$2:B99, B99)</f>
        <v>13.2</v>
      </c>
      <c r="AB99" s="40">
        <f>AVERAGEIFS($I$2:I99, $B$2:B99, B99)</f>
        <v>0.51</v>
      </c>
      <c r="AC99" s="40">
        <f>AVERAGEIFS($J$2:J99, $B$2:B99, B99)</f>
        <v>0.52800000000000002</v>
      </c>
      <c r="AD99" s="40">
        <f>AVERAGEIFS($D$2:D99, $B$2:B99, B99)</f>
        <v>0.4</v>
      </c>
    </row>
    <row r="100" spans="1:30" x14ac:dyDescent="0.25">
      <c r="A100" s="39">
        <v>46033</v>
      </c>
      <c r="B100" t="s">
        <v>21</v>
      </c>
      <c r="C100">
        <v>7</v>
      </c>
      <c r="D100">
        <v>0</v>
      </c>
      <c r="E100">
        <v>5</v>
      </c>
      <c r="F100">
        <v>2</v>
      </c>
      <c r="G100">
        <v>21</v>
      </c>
      <c r="H100">
        <v>9</v>
      </c>
      <c r="I100">
        <v>0.4</v>
      </c>
      <c r="J100">
        <v>0.43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1</v>
      </c>
      <c r="AA100" s="40">
        <f>AVERAGEIFS($C$2:C100, $B$2:B100, B100)</f>
        <v>10.666666666666666</v>
      </c>
      <c r="AB100" s="40">
        <f>AVERAGEIFS($I$2:I100, $B$2:B100, B100)</f>
        <v>0.3</v>
      </c>
      <c r="AC100" s="40">
        <f>AVERAGEIFS($J$2:J100, $B$2:B100, B100)</f>
        <v>0.40333333333333332</v>
      </c>
      <c r="AD100" s="40">
        <f>AVERAGEIFS($D$2:D100, $B$2:B100, B100)</f>
        <v>0</v>
      </c>
    </row>
    <row r="101" spans="1:30" x14ac:dyDescent="0.25">
      <c r="A101" s="39">
        <v>46034</v>
      </c>
      <c r="B101" t="s">
        <v>16</v>
      </c>
      <c r="C101">
        <v>24</v>
      </c>
      <c r="D101">
        <v>1</v>
      </c>
      <c r="E101">
        <v>4</v>
      </c>
      <c r="F101">
        <v>3</v>
      </c>
      <c r="G101">
        <v>15</v>
      </c>
      <c r="H101">
        <v>9</v>
      </c>
      <c r="I101">
        <v>0.75</v>
      </c>
      <c r="J101">
        <v>0.6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 s="40">
        <f>AVERAGEIFS($C$2:C101, $B$2:B101, B101)</f>
        <v>20.75</v>
      </c>
      <c r="AB101" s="40">
        <f>AVERAGEIFS($I$2:I101, $B$2:B101, B101)</f>
        <v>0.58750000000000002</v>
      </c>
      <c r="AC101" s="40">
        <f>AVERAGEIFS($J$2:J101, $B$2:B101, B101)</f>
        <v>0.50249999999999995</v>
      </c>
      <c r="AD101" s="40">
        <f>AVERAGEIFS($D$2:D101, $B$2:B101, B101)</f>
        <v>0.75</v>
      </c>
    </row>
    <row r="102" spans="1:30" x14ac:dyDescent="0.25">
      <c r="A102" s="39">
        <v>46034</v>
      </c>
      <c r="B102" t="s">
        <v>31</v>
      </c>
      <c r="C102">
        <v>21</v>
      </c>
      <c r="D102">
        <v>1</v>
      </c>
      <c r="E102">
        <v>4</v>
      </c>
      <c r="F102">
        <v>3</v>
      </c>
      <c r="G102">
        <v>15</v>
      </c>
      <c r="H102">
        <v>9</v>
      </c>
      <c r="I102">
        <v>0.75</v>
      </c>
      <c r="J102">
        <v>0.6</v>
      </c>
      <c r="K102">
        <v>1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 s="40">
        <f>AVERAGEIFS($C$2:C102, $B$2:B102, B102)</f>
        <v>17</v>
      </c>
      <c r="AB102" s="40">
        <f>AVERAGEIFS($I$2:I102, $B$2:B102, B102)</f>
        <v>0.53333333333333333</v>
      </c>
      <c r="AC102" s="40">
        <f>AVERAGEIFS($J$2:J102, $B$2:B102, B102)</f>
        <v>0.5033333333333333</v>
      </c>
      <c r="AD102" s="40">
        <f>AVERAGEIFS($D$2:D102, $B$2:B102, B102)</f>
        <v>0.66666666666666663</v>
      </c>
    </row>
    <row r="103" spans="1:30" x14ac:dyDescent="0.25">
      <c r="A103" s="39">
        <v>46034</v>
      </c>
      <c r="B103" t="s">
        <v>14</v>
      </c>
      <c r="C103">
        <v>20</v>
      </c>
      <c r="D103">
        <v>1</v>
      </c>
      <c r="E103">
        <v>4</v>
      </c>
      <c r="F103">
        <v>3</v>
      </c>
      <c r="G103">
        <v>15</v>
      </c>
      <c r="H103">
        <v>9</v>
      </c>
      <c r="I103">
        <v>0.75</v>
      </c>
      <c r="J103">
        <v>0.6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 s="40">
        <f>AVERAGEIFS($C$2:C103, $B$2:B103, B103)</f>
        <v>22.333333333333332</v>
      </c>
      <c r="AB103" s="40">
        <f>AVERAGEIFS($I$2:I103, $B$2:B103, B103)</f>
        <v>0.41666666666666669</v>
      </c>
      <c r="AC103" s="40">
        <f>AVERAGEIFS($J$2:J103, $B$2:B103, B103)</f>
        <v>0.43333333333333329</v>
      </c>
      <c r="AD103" s="40">
        <f>AVERAGEIFS($D$2:D103, $B$2:B103, B103)</f>
        <v>0.33333333333333331</v>
      </c>
    </row>
    <row r="104" spans="1:30" x14ac:dyDescent="0.25">
      <c r="A104" s="39">
        <v>46034</v>
      </c>
      <c r="B104" t="s">
        <v>45</v>
      </c>
      <c r="C104">
        <v>18</v>
      </c>
      <c r="D104">
        <v>1</v>
      </c>
      <c r="E104">
        <v>4</v>
      </c>
      <c r="F104">
        <v>3</v>
      </c>
      <c r="G104">
        <v>15</v>
      </c>
      <c r="H104">
        <v>9</v>
      </c>
      <c r="I104">
        <v>0.75</v>
      </c>
      <c r="J104">
        <v>0.6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 s="40">
        <f>AVERAGEIFS($C$2:C104, $B$2:B104, B104)</f>
        <v>12.714285714285714</v>
      </c>
      <c r="AB104" s="40">
        <f>AVERAGEIFS($I$2:I104, $B$2:B104, B104)</f>
        <v>0.56428571428571428</v>
      </c>
      <c r="AC104" s="40">
        <f>AVERAGEIFS($J$2:J104, $B$2:B104, B104)</f>
        <v>0.54285714285714293</v>
      </c>
      <c r="AD104" s="40">
        <f>AVERAGEIFS($D$2:D104, $B$2:B104, B104)</f>
        <v>0.7142857142857143</v>
      </c>
    </row>
    <row r="105" spans="1:30" x14ac:dyDescent="0.25">
      <c r="A105" s="39">
        <v>46034</v>
      </c>
      <c r="B105" t="s">
        <v>17</v>
      </c>
      <c r="C105">
        <v>13</v>
      </c>
      <c r="D105">
        <v>1</v>
      </c>
      <c r="E105">
        <v>4</v>
      </c>
      <c r="F105">
        <v>3</v>
      </c>
      <c r="G105">
        <v>15</v>
      </c>
      <c r="H105">
        <v>9</v>
      </c>
      <c r="I105">
        <v>0.75</v>
      </c>
      <c r="J105">
        <v>0.6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 s="40">
        <f>AVERAGEIFS($C$2:C105, $B$2:B105, B105)</f>
        <v>10.125</v>
      </c>
      <c r="AB105" s="40">
        <f>AVERAGEIFS($I$2:I105, $B$2:B105, B105)</f>
        <v>0.45624999999999999</v>
      </c>
      <c r="AC105" s="40">
        <f>AVERAGEIFS($J$2:J105, $B$2:B105, B105)</f>
        <v>0.49000000000000005</v>
      </c>
      <c r="AD105" s="40">
        <f>AVERAGEIFS($D$2:D105, $B$2:B105, B105)</f>
        <v>0.375</v>
      </c>
    </row>
    <row r="106" spans="1:30" x14ac:dyDescent="0.25">
      <c r="A106" s="39">
        <v>46034</v>
      </c>
      <c r="B106" t="s">
        <v>18</v>
      </c>
      <c r="C106">
        <v>7</v>
      </c>
      <c r="D106">
        <v>1</v>
      </c>
      <c r="E106">
        <v>4</v>
      </c>
      <c r="F106">
        <v>3</v>
      </c>
      <c r="G106">
        <v>15</v>
      </c>
      <c r="H106">
        <v>9</v>
      </c>
      <c r="I106">
        <v>0.75</v>
      </c>
      <c r="J106">
        <v>0.6</v>
      </c>
      <c r="K106">
        <v>1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 s="40">
        <f>AVERAGEIFS($C$2:C106, $B$2:B106, B106)</f>
        <v>10.199999999999999</v>
      </c>
      <c r="AB106" s="40">
        <f>AVERAGEIFS($I$2:I106, $B$2:B106, B106)</f>
        <v>0.45</v>
      </c>
      <c r="AC106" s="40">
        <f>AVERAGEIFS($J$2:J106, $B$2:B106, B106)</f>
        <v>0.45200000000000007</v>
      </c>
      <c r="AD106" s="40">
        <f>AVERAGEIFS($D$2:D106, $B$2:B106, B106)</f>
        <v>0.4</v>
      </c>
    </row>
    <row r="107" spans="1:30" x14ac:dyDescent="0.25">
      <c r="A107" s="39">
        <v>46034</v>
      </c>
      <c r="B107" t="s">
        <v>13</v>
      </c>
      <c r="C107">
        <v>24</v>
      </c>
      <c r="D107">
        <v>0</v>
      </c>
      <c r="E107">
        <v>4</v>
      </c>
      <c r="F107">
        <v>1</v>
      </c>
      <c r="G107">
        <v>15</v>
      </c>
      <c r="H107">
        <v>6</v>
      </c>
      <c r="I107">
        <v>0.25</v>
      </c>
      <c r="J107">
        <v>0.4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 s="40">
        <f>AVERAGEIFS($C$2:C107, $B$2:B107, B107)</f>
        <v>20.857142857142858</v>
      </c>
      <c r="AB107" s="40">
        <f>AVERAGEIFS($I$2:I107, $B$2:B107, B107)</f>
        <v>0.51428571428571435</v>
      </c>
      <c r="AC107" s="40">
        <f>AVERAGEIFS($J$2:J107, $B$2:B107, B107)</f>
        <v>0.49142857142857144</v>
      </c>
      <c r="AD107" s="40">
        <f>AVERAGEIFS($D$2:D107, $B$2:B107, B107)</f>
        <v>0.5714285714285714</v>
      </c>
    </row>
    <row r="108" spans="1:30" x14ac:dyDescent="0.25">
      <c r="A108" s="39">
        <v>46034</v>
      </c>
      <c r="B108" t="s">
        <v>5</v>
      </c>
      <c r="C108">
        <v>24</v>
      </c>
      <c r="D108">
        <v>0</v>
      </c>
      <c r="E108">
        <v>4</v>
      </c>
      <c r="F108">
        <v>1</v>
      </c>
      <c r="G108">
        <v>15</v>
      </c>
      <c r="H108">
        <v>6</v>
      </c>
      <c r="I108">
        <v>0.25</v>
      </c>
      <c r="J108">
        <v>0.4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 s="40">
        <f>AVERAGEIFS($C$2:C108, $B$2:B108, B108)</f>
        <v>25.333333333333332</v>
      </c>
      <c r="AB108" s="40">
        <f>AVERAGEIFS($I$2:I108, $B$2:B108, B108)</f>
        <v>0.3666666666666667</v>
      </c>
      <c r="AC108" s="40">
        <f>AVERAGEIFS($J$2:J108, $B$2:B108, B108)</f>
        <v>0.4366666666666667</v>
      </c>
      <c r="AD108" s="40">
        <f>AVERAGEIFS($D$2:D108, $B$2:B108, B108)</f>
        <v>0.33333333333333331</v>
      </c>
    </row>
    <row r="109" spans="1:30" x14ac:dyDescent="0.25">
      <c r="A109" s="39">
        <v>46034</v>
      </c>
      <c r="B109" t="s">
        <v>40</v>
      </c>
      <c r="C109">
        <v>16</v>
      </c>
      <c r="D109">
        <v>0</v>
      </c>
      <c r="E109">
        <v>4</v>
      </c>
      <c r="F109">
        <v>1</v>
      </c>
      <c r="G109">
        <v>15</v>
      </c>
      <c r="H109">
        <v>6</v>
      </c>
      <c r="I109">
        <v>0.25</v>
      </c>
      <c r="J109">
        <v>0.4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 s="40">
        <f>AVERAGEIFS($C$2:C109, $B$2:B109, B109)</f>
        <v>23</v>
      </c>
      <c r="AB109" s="40">
        <f>AVERAGEIFS($I$2:I109, $B$2:B109, B109)</f>
        <v>0.32500000000000001</v>
      </c>
      <c r="AC109" s="40">
        <f>AVERAGEIFS($J$2:J109, $B$2:B109, B109)</f>
        <v>0.40500000000000003</v>
      </c>
      <c r="AD109" s="40">
        <f>AVERAGEIFS($D$2:D109, $B$2:B109, B109)</f>
        <v>0</v>
      </c>
    </row>
    <row r="110" spans="1:30" x14ac:dyDescent="0.25">
      <c r="A110" s="39">
        <v>46034</v>
      </c>
      <c r="B110" t="s">
        <v>39</v>
      </c>
      <c r="C110">
        <v>14</v>
      </c>
      <c r="D110" s="40">
        <v>0</v>
      </c>
      <c r="E110">
        <v>4</v>
      </c>
      <c r="F110">
        <v>1</v>
      </c>
      <c r="G110">
        <v>15</v>
      </c>
      <c r="H110">
        <v>6</v>
      </c>
      <c r="I110">
        <v>0.25</v>
      </c>
      <c r="J110">
        <v>0.4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 s="40">
        <f>AVERAGEIFS($C$2:C110, $B$2:B110, B110)</f>
        <v>9</v>
      </c>
      <c r="AB110" s="40">
        <f>AVERAGEIFS($I$2:I110, $B$2:B110, B110)</f>
        <v>0.3</v>
      </c>
      <c r="AC110" s="40">
        <f>AVERAGEIFS($J$2:J110, $B$2:B110, B110)</f>
        <v>0.38000000000000006</v>
      </c>
      <c r="AD110" s="40">
        <f>AVERAGEIFS($D$2:D110, $B$2:B110, B110)</f>
        <v>0</v>
      </c>
    </row>
    <row r="111" spans="1:30" x14ac:dyDescent="0.25">
      <c r="A111" s="39">
        <v>46034</v>
      </c>
      <c r="B111" t="s">
        <v>23</v>
      </c>
      <c r="C111">
        <v>8</v>
      </c>
      <c r="D111">
        <v>0</v>
      </c>
      <c r="E111">
        <v>4</v>
      </c>
      <c r="F111">
        <v>1</v>
      </c>
      <c r="G111">
        <v>15</v>
      </c>
      <c r="H111">
        <v>6</v>
      </c>
      <c r="I111">
        <v>0.25</v>
      </c>
      <c r="J111">
        <v>0.4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 s="40">
        <f>AVERAGEIFS($C$2:C111, $B$2:B111, B111)</f>
        <v>10.166666666666666</v>
      </c>
      <c r="AB111" s="40">
        <f>AVERAGEIFS($I$2:I111, $B$2:B111, B111)</f>
        <v>0.54999999999999993</v>
      </c>
      <c r="AC111" s="40">
        <f>AVERAGEIFS($J$2:J111, $B$2:B111, B111)</f>
        <v>0.5149999999999999</v>
      </c>
      <c r="AD111" s="40">
        <f>AVERAGEIFS($D$2:D111, $B$2:B111, B111)</f>
        <v>0.5</v>
      </c>
    </row>
    <row r="112" spans="1:30" x14ac:dyDescent="0.25">
      <c r="A112" s="39">
        <v>46034</v>
      </c>
      <c r="B112" t="s">
        <v>29</v>
      </c>
      <c r="C112">
        <v>6</v>
      </c>
      <c r="D112">
        <v>0</v>
      </c>
      <c r="E112">
        <v>4</v>
      </c>
      <c r="F112">
        <v>1</v>
      </c>
      <c r="G112">
        <v>15</v>
      </c>
      <c r="H112">
        <v>6</v>
      </c>
      <c r="I112">
        <v>0.25</v>
      </c>
      <c r="J112">
        <v>0.4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 s="40">
        <f>AVERAGEIFS($C$2:C112, $B$2:B112, B112)</f>
        <v>10</v>
      </c>
      <c r="AB112" s="40">
        <f>AVERAGEIFS($I$2:I112, $B$2:B112, B112)</f>
        <v>0.46250000000000002</v>
      </c>
      <c r="AC112" s="40">
        <f>AVERAGEIFS($J$2:J112, $B$2:B112, B112)</f>
        <v>0.50750000000000006</v>
      </c>
      <c r="AD112" s="40">
        <f>AVERAGEIFS($D$2:D112, $B$2:B112, B112)</f>
        <v>0.5</v>
      </c>
    </row>
    <row r="113" spans="1:30" x14ac:dyDescent="0.25">
      <c r="A113" s="39">
        <v>46037</v>
      </c>
      <c r="B113" t="s">
        <v>15</v>
      </c>
      <c r="C113">
        <v>36</v>
      </c>
      <c r="D113" s="40">
        <v>1</v>
      </c>
      <c r="E113">
        <v>4</v>
      </c>
      <c r="F113">
        <v>3</v>
      </c>
      <c r="G113">
        <v>17</v>
      </c>
      <c r="H113">
        <v>10</v>
      </c>
      <c r="I113">
        <v>0.75</v>
      </c>
      <c r="J113">
        <v>0.59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 s="40">
        <f>AVERAGEIFS($C$2:C113, $B$2:B113, B113)</f>
        <v>25.222222222222221</v>
      </c>
      <c r="AB113" s="40">
        <f>AVERAGEIFS($I$2:I113, $B$2:B113, B113)</f>
        <v>0.56111111111111112</v>
      </c>
      <c r="AC113" s="40">
        <f>AVERAGEIFS($J$2:J113, $B$2:B113, B113)</f>
        <v>0.5477777777777777</v>
      </c>
      <c r="AD113" s="40">
        <f>AVERAGEIFS($D$2:D113, $B$2:B113, B113)</f>
        <v>0.55555555555555558</v>
      </c>
    </row>
    <row r="114" spans="1:30" x14ac:dyDescent="0.25">
      <c r="A114" s="39">
        <v>46037</v>
      </c>
      <c r="B114" t="s">
        <v>12</v>
      </c>
      <c r="C114">
        <v>23</v>
      </c>
      <c r="D114" s="40">
        <v>1</v>
      </c>
      <c r="E114">
        <v>4</v>
      </c>
      <c r="F114">
        <v>3</v>
      </c>
      <c r="G114">
        <v>17</v>
      </c>
      <c r="H114">
        <v>10</v>
      </c>
      <c r="I114">
        <v>0.75</v>
      </c>
      <c r="J114">
        <v>0.59</v>
      </c>
      <c r="K114">
        <v>0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 s="40">
        <f>AVERAGEIFS($C$2:C114, $B$2:B114, B114)</f>
        <v>27.555555555555557</v>
      </c>
      <c r="AB114" s="40">
        <f>AVERAGEIFS($I$2:I114, $B$2:B114, B114)</f>
        <v>0.58333333333333337</v>
      </c>
      <c r="AC114" s="40">
        <f>AVERAGEIFS($J$2:J114, $B$2:B114, B114)</f>
        <v>0.54666666666666663</v>
      </c>
      <c r="AD114" s="40">
        <f>AVERAGEIFS($D$2:D114, $B$2:B114, B114)</f>
        <v>0.66666666666666663</v>
      </c>
    </row>
    <row r="115" spans="1:30" x14ac:dyDescent="0.25">
      <c r="A115" s="39">
        <v>46037</v>
      </c>
      <c r="B115" t="s">
        <v>21</v>
      </c>
      <c r="C115">
        <v>20</v>
      </c>
      <c r="D115" s="40">
        <v>1</v>
      </c>
      <c r="E115">
        <v>4</v>
      </c>
      <c r="F115">
        <v>3</v>
      </c>
      <c r="G115">
        <v>17</v>
      </c>
      <c r="H115">
        <v>10</v>
      </c>
      <c r="I115">
        <v>0.75</v>
      </c>
      <c r="J115">
        <v>0.59</v>
      </c>
      <c r="K115">
        <v>0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 s="40">
        <f>AVERAGEIFS($C$2:C115, $B$2:B115, B115)</f>
        <v>13</v>
      </c>
      <c r="AB115" s="40">
        <f>AVERAGEIFS($I$2:I115, $B$2:B115, B115)</f>
        <v>0.41249999999999998</v>
      </c>
      <c r="AC115" s="40">
        <f>AVERAGEIFS($J$2:J115, $B$2:B115, B115)</f>
        <v>0.44999999999999996</v>
      </c>
      <c r="AD115" s="40">
        <f>AVERAGEIFS($D$2:D115, $B$2:B115, B115)</f>
        <v>0.25</v>
      </c>
    </row>
    <row r="116" spans="1:30" x14ac:dyDescent="0.25">
      <c r="A116" s="39">
        <v>46037</v>
      </c>
      <c r="B116" t="s">
        <v>49</v>
      </c>
      <c r="C116">
        <v>18</v>
      </c>
      <c r="D116" s="40">
        <v>1</v>
      </c>
      <c r="E116">
        <v>4</v>
      </c>
      <c r="F116">
        <v>3</v>
      </c>
      <c r="G116">
        <v>17</v>
      </c>
      <c r="H116">
        <v>10</v>
      </c>
      <c r="I116">
        <v>0.75</v>
      </c>
      <c r="J116">
        <v>0.59</v>
      </c>
      <c r="K116">
        <v>0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 s="40">
        <f>AVERAGEIFS($C$2:C116, $B$2:B116, B116)</f>
        <v>11.8</v>
      </c>
      <c r="AB116" s="40">
        <f>AVERAGEIFS($I$2:I116, $B$2:B116, B116)</f>
        <v>0.62</v>
      </c>
      <c r="AC116" s="40">
        <f>AVERAGEIFS($J$2:J116, $B$2:B116, B116)</f>
        <v>0.52600000000000002</v>
      </c>
      <c r="AD116" s="40">
        <f>AVERAGEIFS($D$2:D116, $B$2:B116, B116)</f>
        <v>0.8</v>
      </c>
    </row>
    <row r="117" spans="1:30" x14ac:dyDescent="0.25">
      <c r="A117" s="39">
        <v>46037</v>
      </c>
      <c r="B117" t="s">
        <v>2</v>
      </c>
      <c r="C117">
        <v>17</v>
      </c>
      <c r="D117" s="40">
        <v>1</v>
      </c>
      <c r="E117">
        <v>4</v>
      </c>
      <c r="F117">
        <v>3</v>
      </c>
      <c r="G117">
        <v>17</v>
      </c>
      <c r="H117">
        <v>10</v>
      </c>
      <c r="I117">
        <v>0.75</v>
      </c>
      <c r="J117">
        <v>0.59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 s="40">
        <f>AVERAGEIFS($C$2:C117, $B$2:B117, B117)</f>
        <v>21.833333333333332</v>
      </c>
      <c r="AB117" s="40">
        <f>AVERAGEIFS($I$2:I117, $B$2:B117, B117)</f>
        <v>0.52500000000000002</v>
      </c>
      <c r="AC117" s="40">
        <f>AVERAGEIFS($J$2:J117, $B$2:B117, B117)</f>
        <v>0.51666666666666672</v>
      </c>
      <c r="AD117" s="40">
        <f>AVERAGEIFS($D$2:D117, $B$2:B117, B117)</f>
        <v>0.5</v>
      </c>
    </row>
    <row r="118" spans="1:30" x14ac:dyDescent="0.25">
      <c r="A118" s="39">
        <v>46037</v>
      </c>
      <c r="B118" t="s">
        <v>20</v>
      </c>
      <c r="C118">
        <v>10</v>
      </c>
      <c r="D118" s="40">
        <v>1</v>
      </c>
      <c r="E118">
        <v>4</v>
      </c>
      <c r="F118">
        <v>3</v>
      </c>
      <c r="G118">
        <v>17</v>
      </c>
      <c r="H118">
        <v>10</v>
      </c>
      <c r="I118">
        <v>0.75</v>
      </c>
      <c r="J118">
        <v>0.59</v>
      </c>
      <c r="K118">
        <v>0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 s="40">
        <f>AVERAGEIFS($C$2:C118, $B$2:B118, B118)</f>
        <v>10.4</v>
      </c>
      <c r="AB118" s="40">
        <f>AVERAGEIFS($I$2:I118, $B$2:B118, B118)</f>
        <v>0.65</v>
      </c>
      <c r="AC118" s="40">
        <f>AVERAGEIFS($J$2:J118, $B$2:B118, B118)</f>
        <v>0.56999999999999995</v>
      </c>
      <c r="AD118" s="40">
        <f>AVERAGEIFS($D$2:D118, $B$2:B118, B118)</f>
        <v>0.8</v>
      </c>
    </row>
    <row r="119" spans="1:30" x14ac:dyDescent="0.25">
      <c r="A119" s="39">
        <v>46037</v>
      </c>
      <c r="B119" t="s">
        <v>17</v>
      </c>
      <c r="C119">
        <v>10</v>
      </c>
      <c r="D119" s="40">
        <v>1</v>
      </c>
      <c r="E119">
        <v>4</v>
      </c>
      <c r="F119">
        <v>3</v>
      </c>
      <c r="G119">
        <v>17</v>
      </c>
      <c r="H119">
        <v>10</v>
      </c>
      <c r="I119">
        <v>0.75</v>
      </c>
      <c r="J119">
        <v>0.59</v>
      </c>
      <c r="K119">
        <v>0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 s="40">
        <f>AVERAGEIFS($C$2:C119, $B$2:B119, B119)</f>
        <v>10.111111111111111</v>
      </c>
      <c r="AB119" s="40">
        <f>AVERAGEIFS($I$2:I119, $B$2:B119, B119)</f>
        <v>0.48888888888888893</v>
      </c>
      <c r="AC119" s="40">
        <f>AVERAGEIFS($J$2:J119, $B$2:B119, B119)</f>
        <v>0.50111111111111117</v>
      </c>
      <c r="AD119" s="40">
        <f>AVERAGEIFS($D$2:D119, $B$2:B119, B119)</f>
        <v>0.44444444444444442</v>
      </c>
    </row>
    <row r="120" spans="1:30" x14ac:dyDescent="0.25">
      <c r="A120" s="39">
        <v>46037</v>
      </c>
      <c r="B120" t="s">
        <v>110</v>
      </c>
      <c r="C120">
        <v>3</v>
      </c>
      <c r="D120" s="40">
        <v>1</v>
      </c>
      <c r="E120">
        <v>4</v>
      </c>
      <c r="F120">
        <v>3</v>
      </c>
      <c r="G120">
        <v>17</v>
      </c>
      <c r="H120">
        <v>10</v>
      </c>
      <c r="I120">
        <v>0.75</v>
      </c>
      <c r="J120">
        <v>0.59</v>
      </c>
      <c r="K120">
        <v>0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 s="40">
        <f>AVERAGEIFS($C$2:C120, $B$2:B120, B120)</f>
        <v>3</v>
      </c>
      <c r="AB120" s="40">
        <f>AVERAGEIFS($I$2:I120, $B$2:B120, B120)</f>
        <v>0.75</v>
      </c>
      <c r="AC120" s="40">
        <f>AVERAGEIFS($J$2:J120, $B$2:B120, B120)</f>
        <v>0.59</v>
      </c>
      <c r="AD120" s="40">
        <f>AVERAGEIFS($D$2:D120, $B$2:B120, B120)</f>
        <v>1</v>
      </c>
    </row>
    <row r="121" spans="1:30" x14ac:dyDescent="0.25">
      <c r="A121" s="39">
        <v>46037</v>
      </c>
      <c r="B121" t="s">
        <v>14</v>
      </c>
      <c r="C121">
        <v>24</v>
      </c>
      <c r="D121" s="40">
        <v>0</v>
      </c>
      <c r="E121">
        <v>4</v>
      </c>
      <c r="F121">
        <v>1</v>
      </c>
      <c r="G121">
        <v>17</v>
      </c>
      <c r="H121">
        <v>7</v>
      </c>
      <c r="I121">
        <v>0.25</v>
      </c>
      <c r="J121">
        <v>0.41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 s="40">
        <f>AVERAGEIFS($C$2:C121, $B$2:B121, B121)</f>
        <v>22.571428571428573</v>
      </c>
      <c r="AB121" s="40">
        <f>AVERAGEIFS($I$2:I121, $B$2:B121, B121)</f>
        <v>0.39285714285714285</v>
      </c>
      <c r="AC121" s="40">
        <f>AVERAGEIFS($J$2:J121, $B$2:B121, B121)</f>
        <v>0.43</v>
      </c>
      <c r="AD121" s="40">
        <f>AVERAGEIFS($D$2:D121, $B$2:B121, B121)</f>
        <v>0.2857142857142857</v>
      </c>
    </row>
    <row r="122" spans="1:30" x14ac:dyDescent="0.25">
      <c r="A122" s="39">
        <v>46037</v>
      </c>
      <c r="B122" t="s">
        <v>5</v>
      </c>
      <c r="C122">
        <v>21</v>
      </c>
      <c r="D122" s="40">
        <v>0</v>
      </c>
      <c r="E122">
        <v>4</v>
      </c>
      <c r="F122">
        <v>1</v>
      </c>
      <c r="G122">
        <v>17</v>
      </c>
      <c r="H122">
        <v>7</v>
      </c>
      <c r="I122">
        <v>0.25</v>
      </c>
      <c r="J122">
        <v>0.41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 s="40">
        <f>AVERAGEIFS($C$2:C122, $B$2:B122, B122)</f>
        <v>24.25</v>
      </c>
      <c r="AB122" s="40">
        <f>AVERAGEIFS($I$2:I122, $B$2:B122, B122)</f>
        <v>0.33750000000000002</v>
      </c>
      <c r="AC122" s="40">
        <f>AVERAGEIFS($J$2:J122, $B$2:B122, B122)</f>
        <v>0.43</v>
      </c>
      <c r="AD122" s="40">
        <f>AVERAGEIFS($D$2:D122, $B$2:B122, B122)</f>
        <v>0.25</v>
      </c>
    </row>
    <row r="123" spans="1:30" x14ac:dyDescent="0.25">
      <c r="A123" s="39">
        <v>46037</v>
      </c>
      <c r="B123" t="s">
        <v>13</v>
      </c>
      <c r="C123">
        <v>17</v>
      </c>
      <c r="D123" s="40">
        <v>0</v>
      </c>
      <c r="E123">
        <v>4</v>
      </c>
      <c r="F123">
        <v>1</v>
      </c>
      <c r="G123">
        <v>17</v>
      </c>
      <c r="H123">
        <v>7</v>
      </c>
      <c r="I123">
        <v>0.25</v>
      </c>
      <c r="J123">
        <v>0.41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 s="40">
        <f>AVERAGEIFS($C$2:C123, $B$2:B123, B123)</f>
        <v>20.375</v>
      </c>
      <c r="AB123" s="40">
        <f>AVERAGEIFS($I$2:I123, $B$2:B123, B123)</f>
        <v>0.48125000000000001</v>
      </c>
      <c r="AC123" s="40">
        <f>AVERAGEIFS($J$2:J123, $B$2:B123, B123)</f>
        <v>0.48125000000000001</v>
      </c>
      <c r="AD123" s="40">
        <f>AVERAGEIFS($D$2:D123, $B$2:B123, B123)</f>
        <v>0.5</v>
      </c>
    </row>
    <row r="124" spans="1:30" x14ac:dyDescent="0.25">
      <c r="A124" s="39">
        <v>46037</v>
      </c>
      <c r="B124" t="s">
        <v>6</v>
      </c>
      <c r="C124">
        <v>17</v>
      </c>
      <c r="D124" s="40">
        <v>0</v>
      </c>
      <c r="E124">
        <v>4</v>
      </c>
      <c r="F124">
        <v>1</v>
      </c>
      <c r="G124">
        <v>17</v>
      </c>
      <c r="H124">
        <v>7</v>
      </c>
      <c r="I124">
        <v>0.25</v>
      </c>
      <c r="J124">
        <v>0.41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 s="40">
        <f>AVERAGEIFS($C$2:C124, $B$2:B124, B124)</f>
        <v>13.666666666666666</v>
      </c>
      <c r="AB124" s="40">
        <f>AVERAGEIFS($I$2:I124, $B$2:B124, B124)</f>
        <v>0.53333333333333333</v>
      </c>
      <c r="AC124" s="40">
        <f>AVERAGEIFS($J$2:J124, $B$2:B124, B124)</f>
        <v>0.55666666666666664</v>
      </c>
      <c r="AD124" s="40">
        <f>AVERAGEIFS($D$2:D124, $B$2:B124, B124)</f>
        <v>0.66666666666666663</v>
      </c>
    </row>
    <row r="125" spans="1:30" x14ac:dyDescent="0.25">
      <c r="A125" s="39">
        <v>46037</v>
      </c>
      <c r="B125" t="s">
        <v>45</v>
      </c>
      <c r="C125">
        <v>12</v>
      </c>
      <c r="D125" s="40">
        <v>0</v>
      </c>
      <c r="E125">
        <v>4</v>
      </c>
      <c r="F125">
        <v>1</v>
      </c>
      <c r="G125">
        <v>17</v>
      </c>
      <c r="H125">
        <v>7</v>
      </c>
      <c r="I125">
        <v>0.25</v>
      </c>
      <c r="J125">
        <v>0.41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 s="40">
        <f>AVERAGEIFS($C$2:C125, $B$2:B125, B125)</f>
        <v>12.625</v>
      </c>
      <c r="AB125" s="40">
        <f>AVERAGEIFS($I$2:I125, $B$2:B125, B125)</f>
        <v>0.52500000000000002</v>
      </c>
      <c r="AC125" s="40">
        <f>AVERAGEIFS($J$2:J125, $B$2:B125, B125)</f>
        <v>0.52625</v>
      </c>
      <c r="AD125" s="40">
        <f>AVERAGEIFS($D$2:D125, $B$2:B125, B125)</f>
        <v>0.625</v>
      </c>
    </row>
    <row r="126" spans="1:30" x14ac:dyDescent="0.25">
      <c r="A126" s="39">
        <v>46037</v>
      </c>
      <c r="B126" t="s">
        <v>39</v>
      </c>
      <c r="C126">
        <v>11</v>
      </c>
      <c r="D126" s="40">
        <v>0</v>
      </c>
      <c r="E126">
        <v>4</v>
      </c>
      <c r="F126">
        <v>1</v>
      </c>
      <c r="G126">
        <v>17</v>
      </c>
      <c r="H126">
        <v>7</v>
      </c>
      <c r="I126">
        <v>0.25</v>
      </c>
      <c r="J126">
        <v>0.41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 s="40">
        <f>AVERAGEIFS($C$2:C126, $B$2:B126, B126)</f>
        <v>9.5</v>
      </c>
      <c r="AB126" s="40">
        <f>AVERAGEIFS($I$2:I126, $B$2:B126, B126)</f>
        <v>0.28749999999999998</v>
      </c>
      <c r="AC126" s="40">
        <f>AVERAGEIFS($J$2:J126, $B$2:B126, B126)</f>
        <v>0.38750000000000001</v>
      </c>
      <c r="AD126" s="40">
        <f>AVERAGEIFS($D$2:D126, $B$2:B126, B126)</f>
        <v>0</v>
      </c>
    </row>
    <row r="127" spans="1:30" x14ac:dyDescent="0.25">
      <c r="A127" s="39">
        <v>46037</v>
      </c>
      <c r="B127" t="s">
        <v>22</v>
      </c>
      <c r="C127">
        <v>9</v>
      </c>
      <c r="D127" s="40">
        <v>0</v>
      </c>
      <c r="E127">
        <v>4</v>
      </c>
      <c r="F127">
        <v>1</v>
      </c>
      <c r="G127">
        <v>17</v>
      </c>
      <c r="H127">
        <v>7</v>
      </c>
      <c r="I127">
        <v>0.25</v>
      </c>
      <c r="J127">
        <v>0.41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 s="40">
        <f>AVERAGEIFS($C$2:C127, $B$2:B127, B127)</f>
        <v>12.5</v>
      </c>
      <c r="AB127" s="40">
        <f>AVERAGEIFS($I$2:I127, $B$2:B127, B127)</f>
        <v>0.46666666666666662</v>
      </c>
      <c r="AC127" s="40">
        <f>AVERAGEIFS($J$2:J127, $B$2:B127, B127)</f>
        <v>0.50833333333333341</v>
      </c>
      <c r="AD127" s="40">
        <f>AVERAGEIFS($D$2:D127, $B$2:B127, B127)</f>
        <v>0.33333333333333331</v>
      </c>
    </row>
    <row r="128" spans="1:30" x14ac:dyDescent="0.25">
      <c r="A128" s="39">
        <v>46037</v>
      </c>
      <c r="B128" t="s">
        <v>23</v>
      </c>
      <c r="C128">
        <v>7</v>
      </c>
      <c r="D128" s="40">
        <v>0</v>
      </c>
      <c r="E128">
        <v>4</v>
      </c>
      <c r="F128">
        <v>1</v>
      </c>
      <c r="G128">
        <v>17</v>
      </c>
      <c r="H128">
        <v>7</v>
      </c>
      <c r="I128">
        <v>0.25</v>
      </c>
      <c r="J128">
        <v>0.41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 s="40">
        <f>AVERAGEIFS($C$2:C128, $B$2:B128, B128)</f>
        <v>9.7142857142857135</v>
      </c>
      <c r="AB128" s="40">
        <f>AVERAGEIFS($I$2:I128, $B$2:B128, B128)</f>
        <v>0.50714285714285712</v>
      </c>
      <c r="AC128" s="40">
        <f>AVERAGEIFS($J$2:J128, $B$2:B128, B128)</f>
        <v>0.49999999999999994</v>
      </c>
      <c r="AD128" s="40">
        <f>AVERAGEIFS($D$2:D128, $B$2:B128, B128)</f>
        <v>0.42857142857142855</v>
      </c>
    </row>
    <row r="129" spans="1:30" x14ac:dyDescent="0.25">
      <c r="A129" s="39">
        <v>46040</v>
      </c>
      <c r="B129" t="s">
        <v>3</v>
      </c>
      <c r="C129">
        <v>44</v>
      </c>
      <c r="D129" s="40">
        <v>1</v>
      </c>
      <c r="E129">
        <v>5</v>
      </c>
      <c r="F129">
        <v>3</v>
      </c>
      <c r="G129">
        <v>19</v>
      </c>
      <c r="H129">
        <v>11</v>
      </c>
      <c r="I129">
        <v>0.6</v>
      </c>
      <c r="J129">
        <v>0.57999999999999996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s="40">
        <f>AVERAGEIFS($C$2:C129, $B$2:B129, B129)</f>
        <v>24.833333333333332</v>
      </c>
      <c r="AB129" s="40">
        <f>AVERAGEIFS($I$2:I129, $B$2:B129, B129)</f>
        <v>0.55833333333333335</v>
      </c>
      <c r="AC129" s="40">
        <f>AVERAGEIFS($J$2:J129, $B$2:B129, B129)</f>
        <v>0.53833333333333322</v>
      </c>
      <c r="AD129" s="40">
        <f>AVERAGEIFS($D$2:D129, $B$2:B129, B129)</f>
        <v>0.66666666666666663</v>
      </c>
    </row>
    <row r="130" spans="1:30" x14ac:dyDescent="0.25">
      <c r="A130" s="39">
        <v>46040</v>
      </c>
      <c r="B130" t="s">
        <v>12</v>
      </c>
      <c r="C130">
        <v>29</v>
      </c>
      <c r="D130" s="40">
        <v>1</v>
      </c>
      <c r="E130">
        <v>5</v>
      </c>
      <c r="F130">
        <v>3</v>
      </c>
      <c r="G130">
        <v>19</v>
      </c>
      <c r="H130">
        <v>11</v>
      </c>
      <c r="I130">
        <v>0.6</v>
      </c>
      <c r="J130">
        <v>0.57999999999999996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s="40">
        <f>AVERAGEIFS($C$2:C130, $B$2:B130, B130)</f>
        <v>27.7</v>
      </c>
      <c r="AB130" s="40">
        <f>AVERAGEIFS($I$2:I130, $B$2:B130, B130)</f>
        <v>0.58499999999999996</v>
      </c>
      <c r="AC130" s="40">
        <f>AVERAGEIFS($J$2:J130, $B$2:B130, B130)</f>
        <v>0.55000000000000004</v>
      </c>
      <c r="AD130" s="40">
        <f>AVERAGEIFS($D$2:D130, $B$2:B130, B130)</f>
        <v>0.7</v>
      </c>
    </row>
    <row r="131" spans="1:30" x14ac:dyDescent="0.25">
      <c r="A131" s="39">
        <v>46040</v>
      </c>
      <c r="B131" t="s">
        <v>48</v>
      </c>
      <c r="C131">
        <v>24</v>
      </c>
      <c r="D131" s="40">
        <v>1</v>
      </c>
      <c r="E131">
        <v>5</v>
      </c>
      <c r="F131">
        <v>3</v>
      </c>
      <c r="G131">
        <v>19</v>
      </c>
      <c r="H131">
        <v>11</v>
      </c>
      <c r="I131">
        <v>0.6</v>
      </c>
      <c r="J131">
        <v>0.57999999999999996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s="40">
        <f>AVERAGEIFS($C$2:C131, $B$2:B131, B131)</f>
        <v>21.666666666666668</v>
      </c>
      <c r="AB131" s="40">
        <f>AVERAGEIFS($I$2:I131, $B$2:B131, B131)</f>
        <v>0.6</v>
      </c>
      <c r="AC131" s="40">
        <f>AVERAGEIFS($J$2:J131, $B$2:B131, B131)</f>
        <v>0.57999999999999996</v>
      </c>
      <c r="AD131" s="40">
        <f>AVERAGEIFS($D$2:D131, $B$2:B131, B131)</f>
        <v>1</v>
      </c>
    </row>
    <row r="132" spans="1:30" x14ac:dyDescent="0.25">
      <c r="A132" s="39">
        <v>46040</v>
      </c>
      <c r="B132" t="s">
        <v>20</v>
      </c>
      <c r="C132">
        <v>19</v>
      </c>
      <c r="D132" s="40">
        <v>1</v>
      </c>
      <c r="E132">
        <v>5</v>
      </c>
      <c r="F132">
        <v>3</v>
      </c>
      <c r="G132">
        <v>19</v>
      </c>
      <c r="H132">
        <v>11</v>
      </c>
      <c r="I132">
        <v>0.6</v>
      </c>
      <c r="J132">
        <v>0.57999999999999996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s="40">
        <f>AVERAGEIFS($C$2:C132, $B$2:B132, B132)</f>
        <v>11.833333333333334</v>
      </c>
      <c r="AB132" s="40">
        <f>AVERAGEIFS($I$2:I132, $B$2:B132, B132)</f>
        <v>0.64166666666666672</v>
      </c>
      <c r="AC132" s="40">
        <f>AVERAGEIFS($J$2:J132, $B$2:B132, B132)</f>
        <v>0.57166666666666666</v>
      </c>
      <c r="AD132" s="40">
        <f>AVERAGEIFS($D$2:D132, $B$2:B132, B132)</f>
        <v>0.83333333333333337</v>
      </c>
    </row>
    <row r="133" spans="1:30" x14ac:dyDescent="0.25">
      <c r="A133" s="39">
        <v>46040</v>
      </c>
      <c r="B133" t="s">
        <v>21</v>
      </c>
      <c r="C133">
        <v>17</v>
      </c>
      <c r="D133" s="40">
        <v>1</v>
      </c>
      <c r="E133">
        <v>5</v>
      </c>
      <c r="F133">
        <v>3</v>
      </c>
      <c r="G133">
        <v>19</v>
      </c>
      <c r="H133">
        <v>11</v>
      </c>
      <c r="I133">
        <v>0.6</v>
      </c>
      <c r="J133">
        <v>0.57999999999999996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s="40">
        <f>AVERAGEIFS($C$2:C133, $B$2:B133, B133)</f>
        <v>13.8</v>
      </c>
      <c r="AB133" s="40">
        <f>AVERAGEIFS($I$2:I133, $B$2:B133, B133)</f>
        <v>0.45</v>
      </c>
      <c r="AC133" s="40">
        <f>AVERAGEIFS($J$2:J133, $B$2:B133, B133)</f>
        <v>0.47599999999999998</v>
      </c>
      <c r="AD133" s="40">
        <f>AVERAGEIFS($D$2:D133, $B$2:B133, B133)</f>
        <v>0.4</v>
      </c>
    </row>
    <row r="134" spans="1:30" x14ac:dyDescent="0.25">
      <c r="A134" s="39">
        <v>46040</v>
      </c>
      <c r="B134" t="s">
        <v>47</v>
      </c>
      <c r="C134">
        <v>11</v>
      </c>
      <c r="D134" s="40">
        <v>1</v>
      </c>
      <c r="E134">
        <v>5</v>
      </c>
      <c r="F134">
        <v>3</v>
      </c>
      <c r="G134">
        <v>19</v>
      </c>
      <c r="H134">
        <v>11</v>
      </c>
      <c r="I134">
        <v>0.6</v>
      </c>
      <c r="J134">
        <v>0.57999999999999996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s="40">
        <f>AVERAGEIFS($C$2:C134, $B$2:B134, B134)</f>
        <v>18</v>
      </c>
      <c r="AB134" s="40">
        <f>AVERAGEIFS($I$2:I134, $B$2:B134, B134)</f>
        <v>0.6</v>
      </c>
      <c r="AC134" s="40">
        <f>AVERAGEIFS($J$2:J134, $B$2:B134, B134)</f>
        <v>0.57499999999999996</v>
      </c>
      <c r="AD134" s="40">
        <f>AVERAGEIFS($D$2:D134, $B$2:B134, B134)</f>
        <v>1</v>
      </c>
    </row>
    <row r="135" spans="1:30" x14ac:dyDescent="0.25">
      <c r="A135" s="39">
        <v>46040</v>
      </c>
      <c r="B135" t="s">
        <v>16</v>
      </c>
      <c r="C135">
        <v>35</v>
      </c>
      <c r="D135" s="40">
        <v>0</v>
      </c>
      <c r="E135">
        <v>5</v>
      </c>
      <c r="F135">
        <v>2</v>
      </c>
      <c r="G135">
        <v>19</v>
      </c>
      <c r="H135">
        <v>8</v>
      </c>
      <c r="I135">
        <v>0.4</v>
      </c>
      <c r="J135">
        <v>0.42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1</v>
      </c>
      <c r="AA135" s="40">
        <f>AVERAGEIFS($C$2:C135, $B$2:B135, B135)</f>
        <v>23.6</v>
      </c>
      <c r="AB135" s="40">
        <f>AVERAGEIFS($I$2:I135, $B$2:B135, B135)</f>
        <v>0.55000000000000004</v>
      </c>
      <c r="AC135" s="40">
        <f>AVERAGEIFS($J$2:J135, $B$2:B135, B135)</f>
        <v>0.48599999999999993</v>
      </c>
      <c r="AD135" s="40">
        <f>AVERAGEIFS($D$2:D135, $B$2:B135, B135)</f>
        <v>0.6</v>
      </c>
    </row>
    <row r="136" spans="1:30" x14ac:dyDescent="0.25">
      <c r="A136" s="39">
        <v>46040</v>
      </c>
      <c r="B136" t="s">
        <v>14</v>
      </c>
      <c r="C136">
        <v>33</v>
      </c>
      <c r="D136" s="40">
        <v>0</v>
      </c>
      <c r="E136">
        <v>5</v>
      </c>
      <c r="F136">
        <v>2</v>
      </c>
      <c r="G136">
        <v>19</v>
      </c>
      <c r="H136">
        <v>8</v>
      </c>
      <c r="I136">
        <v>0.4</v>
      </c>
      <c r="J136">
        <v>0.42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1</v>
      </c>
      <c r="AA136" s="40">
        <f>AVERAGEIFS($C$2:C136, $B$2:B136, B136)</f>
        <v>23.875</v>
      </c>
      <c r="AB136" s="40">
        <f>AVERAGEIFS($I$2:I136, $B$2:B136, B136)</f>
        <v>0.39374999999999999</v>
      </c>
      <c r="AC136" s="40">
        <f>AVERAGEIFS($J$2:J136, $B$2:B136, B136)</f>
        <v>0.42874999999999996</v>
      </c>
      <c r="AD136" s="40">
        <f>AVERAGEIFS($D$2:D136, $B$2:B136, B136)</f>
        <v>0.25</v>
      </c>
    </row>
    <row r="137" spans="1:30" x14ac:dyDescent="0.25">
      <c r="A137" s="39">
        <v>46040</v>
      </c>
      <c r="B137" t="s">
        <v>45</v>
      </c>
      <c r="C137">
        <v>19</v>
      </c>
      <c r="D137" s="40">
        <v>0</v>
      </c>
      <c r="E137">
        <v>5</v>
      </c>
      <c r="F137">
        <v>2</v>
      </c>
      <c r="G137">
        <v>19</v>
      </c>
      <c r="H137">
        <v>8</v>
      </c>
      <c r="I137">
        <v>0.4</v>
      </c>
      <c r="J137">
        <v>0.42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1</v>
      </c>
      <c r="AA137" s="40">
        <f>AVERAGEIFS($C$2:C137, $B$2:B137, B137)</f>
        <v>13.333333333333334</v>
      </c>
      <c r="AB137" s="40">
        <f>AVERAGEIFS($I$2:I137, $B$2:B137, B137)</f>
        <v>0.51111111111111118</v>
      </c>
      <c r="AC137" s="40">
        <f>AVERAGEIFS($J$2:J137, $B$2:B137, B137)</f>
        <v>0.51444444444444448</v>
      </c>
      <c r="AD137" s="40">
        <f>AVERAGEIFS($D$2:D137, $B$2:B137, B137)</f>
        <v>0.55555555555555558</v>
      </c>
    </row>
    <row r="138" spans="1:30" x14ac:dyDescent="0.25">
      <c r="A138" s="39">
        <v>46040</v>
      </c>
      <c r="B138" t="s">
        <v>31</v>
      </c>
      <c r="C138">
        <v>17</v>
      </c>
      <c r="D138" s="40">
        <v>0</v>
      </c>
      <c r="E138">
        <v>5</v>
      </c>
      <c r="F138">
        <v>2</v>
      </c>
      <c r="G138">
        <v>19</v>
      </c>
      <c r="H138">
        <v>8</v>
      </c>
      <c r="I138">
        <v>0.4</v>
      </c>
      <c r="J138">
        <v>0.42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1</v>
      </c>
      <c r="AA138" s="40">
        <f>AVERAGEIFS($C$2:C138, $B$2:B138, B138)</f>
        <v>17</v>
      </c>
      <c r="AB138" s="40">
        <f>AVERAGEIFS($I$2:I138, $B$2:B138, B138)</f>
        <v>0.5</v>
      </c>
      <c r="AC138" s="40">
        <f>AVERAGEIFS($J$2:J138, $B$2:B138, B138)</f>
        <v>0.48249999999999998</v>
      </c>
      <c r="AD138" s="40">
        <f>AVERAGEIFS($D$2:D138, $B$2:B138, B138)</f>
        <v>0.5</v>
      </c>
    </row>
    <row r="139" spans="1:30" x14ac:dyDescent="0.25">
      <c r="A139" s="39">
        <v>46040</v>
      </c>
      <c r="B139" t="s">
        <v>18</v>
      </c>
      <c r="C139">
        <v>17</v>
      </c>
      <c r="D139" s="40">
        <v>0</v>
      </c>
      <c r="E139">
        <v>5</v>
      </c>
      <c r="F139">
        <v>2</v>
      </c>
      <c r="G139">
        <v>19</v>
      </c>
      <c r="H139">
        <v>8</v>
      </c>
      <c r="I139">
        <v>0.4</v>
      </c>
      <c r="J139">
        <v>0.42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1</v>
      </c>
      <c r="AA139" s="40">
        <f>AVERAGEIFS($C$2:C139, $B$2:B139, B139)</f>
        <v>11.333333333333334</v>
      </c>
      <c r="AB139" s="40">
        <f>AVERAGEIFS($I$2:I139, $B$2:B139, B139)</f>
        <v>0.44166666666666665</v>
      </c>
      <c r="AC139" s="40">
        <f>AVERAGEIFS($J$2:J139, $B$2:B139, B139)</f>
        <v>0.44666666666666671</v>
      </c>
      <c r="AD139" s="40">
        <f>AVERAGEIFS($D$2:D139, $B$2:B139, B139)</f>
        <v>0.33333333333333331</v>
      </c>
    </row>
    <row r="140" spans="1:30" x14ac:dyDescent="0.25">
      <c r="A140" s="39">
        <v>46040</v>
      </c>
      <c r="B140" t="s">
        <v>17</v>
      </c>
      <c r="C140">
        <v>16</v>
      </c>
      <c r="D140" s="40">
        <v>0</v>
      </c>
      <c r="E140">
        <v>5</v>
      </c>
      <c r="F140">
        <v>2</v>
      </c>
      <c r="G140">
        <v>19</v>
      </c>
      <c r="H140">
        <v>8</v>
      </c>
      <c r="I140">
        <v>0.4</v>
      </c>
      <c r="J140">
        <v>0.42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1</v>
      </c>
      <c r="AA140" s="40">
        <f>AVERAGEIFS($C$2:C140, $B$2:B140, B140)</f>
        <v>10.7</v>
      </c>
      <c r="AB140" s="40">
        <f>AVERAGEIFS($I$2:I140, $B$2:B140, B140)</f>
        <v>0.48000000000000009</v>
      </c>
      <c r="AC140" s="40">
        <f>AVERAGEIFS($J$2:J140, $B$2:B140, B140)</f>
        <v>0.49300000000000005</v>
      </c>
      <c r="AD140" s="40">
        <f>AVERAGEIFS($D$2:D140, $B$2:B140, B140)</f>
        <v>0.4</v>
      </c>
    </row>
    <row r="141" spans="1:30" x14ac:dyDescent="0.25">
      <c r="A141" s="39">
        <v>46044</v>
      </c>
      <c r="B141" t="s">
        <v>12</v>
      </c>
      <c r="C141">
        <v>57</v>
      </c>
      <c r="D141" s="40">
        <v>1</v>
      </c>
      <c r="E141">
        <v>5</v>
      </c>
      <c r="F141">
        <v>3</v>
      </c>
      <c r="G141">
        <v>22</v>
      </c>
      <c r="H141">
        <v>11</v>
      </c>
      <c r="I141">
        <v>0.6</v>
      </c>
      <c r="J141">
        <v>0.5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1</v>
      </c>
      <c r="AA141" s="40">
        <f>AVERAGEIFS($C$2:C141, $B$2:B141, B141)</f>
        <v>30.363636363636363</v>
      </c>
      <c r="AB141" s="40">
        <f>AVERAGEIFS($I$2:I141, $B$2:B141, B141)</f>
        <v>0.58636363636363631</v>
      </c>
      <c r="AC141" s="40">
        <f>AVERAGEIFS($J$2:J141, $B$2:B141, B141)</f>
        <v>0.54545454545454541</v>
      </c>
      <c r="AD141" s="40">
        <f>AVERAGEIFS($D$2:D141, $B$2:B141, B141)</f>
        <v>0.72727272727272729</v>
      </c>
    </row>
    <row r="142" spans="1:30" x14ac:dyDescent="0.25">
      <c r="A142" s="39">
        <v>46044</v>
      </c>
      <c r="B142" t="s">
        <v>6</v>
      </c>
      <c r="C142">
        <v>43</v>
      </c>
      <c r="D142" s="40">
        <v>1</v>
      </c>
      <c r="E142">
        <v>5</v>
      </c>
      <c r="F142">
        <v>3</v>
      </c>
      <c r="G142">
        <v>22</v>
      </c>
      <c r="H142">
        <v>11</v>
      </c>
      <c r="I142">
        <v>0.6</v>
      </c>
      <c r="J142">
        <v>0.5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1</v>
      </c>
      <c r="AA142" s="40">
        <f>AVERAGEIFS($C$2:C142, $B$2:B142, B142)</f>
        <v>21</v>
      </c>
      <c r="AB142" s="40">
        <f>AVERAGEIFS($I$2:I142, $B$2:B142, B142)</f>
        <v>0.55000000000000004</v>
      </c>
      <c r="AC142" s="40">
        <f>AVERAGEIFS($J$2:J142, $B$2:B142, B142)</f>
        <v>0.54249999999999998</v>
      </c>
      <c r="AD142" s="40">
        <f>AVERAGEIFS($D$2:D142, $B$2:B142, B142)</f>
        <v>0.75</v>
      </c>
    </row>
    <row r="143" spans="1:30" x14ac:dyDescent="0.25">
      <c r="A143" s="39">
        <v>46044</v>
      </c>
      <c r="B143" t="s">
        <v>13</v>
      </c>
      <c r="C143">
        <v>41</v>
      </c>
      <c r="D143" s="40">
        <v>1</v>
      </c>
      <c r="E143">
        <v>5</v>
      </c>
      <c r="F143">
        <v>3</v>
      </c>
      <c r="G143">
        <v>22</v>
      </c>
      <c r="H143">
        <v>11</v>
      </c>
      <c r="I143">
        <v>0.6</v>
      </c>
      <c r="J143">
        <v>0.5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1</v>
      </c>
      <c r="AA143" s="40">
        <f>AVERAGEIFS($C$2:C143, $B$2:B143, B143)</f>
        <v>22.666666666666668</v>
      </c>
      <c r="AB143" s="40">
        <f>AVERAGEIFS($I$2:I143, $B$2:B143, B143)</f>
        <v>0.49444444444444446</v>
      </c>
      <c r="AC143" s="40">
        <f>AVERAGEIFS($J$2:J143, $B$2:B143, B143)</f>
        <v>0.48333333333333328</v>
      </c>
      <c r="AD143" s="40">
        <f>AVERAGEIFS($D$2:D143, $B$2:B143, B143)</f>
        <v>0.55555555555555558</v>
      </c>
    </row>
    <row r="144" spans="1:30" x14ac:dyDescent="0.25">
      <c r="A144" s="39">
        <v>46044</v>
      </c>
      <c r="B144" t="s">
        <v>1</v>
      </c>
      <c r="C144">
        <v>37</v>
      </c>
      <c r="D144" s="40">
        <v>1</v>
      </c>
      <c r="E144">
        <v>5</v>
      </c>
      <c r="F144">
        <v>3</v>
      </c>
      <c r="G144">
        <v>22</v>
      </c>
      <c r="H144">
        <v>11</v>
      </c>
      <c r="I144">
        <v>0.6</v>
      </c>
      <c r="J144">
        <v>0.5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1</v>
      </c>
      <c r="AA144" s="40">
        <f>AVERAGEIFS($C$2:C144, $B$2:B144, B144)</f>
        <v>26.666666666666668</v>
      </c>
      <c r="AB144" s="40">
        <f>AVERAGEIFS($I$2:I144, $B$2:B144, B144)</f>
        <v>0.41666666666666669</v>
      </c>
      <c r="AC144" s="40">
        <f>AVERAGEIFS($J$2:J144, $B$2:B144, B144)</f>
        <v>0.4366666666666667</v>
      </c>
      <c r="AD144" s="40">
        <f>AVERAGEIFS($D$2:D144, $B$2:B144, B144)</f>
        <v>0.33333333333333331</v>
      </c>
    </row>
    <row r="145" spans="1:30" x14ac:dyDescent="0.25">
      <c r="A145" s="39">
        <v>46044</v>
      </c>
      <c r="B145" t="s">
        <v>22</v>
      </c>
      <c r="C145">
        <v>20</v>
      </c>
      <c r="D145" s="40">
        <v>1</v>
      </c>
      <c r="E145">
        <v>5</v>
      </c>
      <c r="F145">
        <v>3</v>
      </c>
      <c r="G145">
        <v>22</v>
      </c>
      <c r="H145">
        <v>11</v>
      </c>
      <c r="I145">
        <v>0.6</v>
      </c>
      <c r="J145">
        <v>0.5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1</v>
      </c>
      <c r="AA145" s="40">
        <f>AVERAGEIFS($C$2:C145, $B$2:B145, B145)</f>
        <v>13.571428571428571</v>
      </c>
      <c r="AB145" s="40">
        <f>AVERAGEIFS($I$2:I145, $B$2:B145, B145)</f>
        <v>0.48571428571428571</v>
      </c>
      <c r="AC145" s="40">
        <f>AVERAGEIFS($J$2:J145, $B$2:B145, B145)</f>
        <v>0.50714285714285723</v>
      </c>
      <c r="AD145" s="40">
        <f>AVERAGEIFS($D$2:D145, $B$2:B145, B145)</f>
        <v>0.42857142857142855</v>
      </c>
    </row>
    <row r="146" spans="1:30" x14ac:dyDescent="0.25">
      <c r="A146" s="39">
        <v>46044</v>
      </c>
      <c r="B146" t="s">
        <v>40</v>
      </c>
      <c r="C146">
        <v>20</v>
      </c>
      <c r="D146" s="40">
        <v>1</v>
      </c>
      <c r="E146">
        <v>5</v>
      </c>
      <c r="F146">
        <v>3</v>
      </c>
      <c r="G146">
        <v>22</v>
      </c>
      <c r="H146">
        <v>11</v>
      </c>
      <c r="I146">
        <v>0.6</v>
      </c>
      <c r="J146">
        <v>0.5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1</v>
      </c>
      <c r="AA146" s="40">
        <f>AVERAGEIFS($C$2:C146, $B$2:B146, B146)</f>
        <v>22</v>
      </c>
      <c r="AB146" s="40">
        <f>AVERAGEIFS($I$2:I146, $B$2:B146, B146)</f>
        <v>0.41666666666666669</v>
      </c>
      <c r="AC146" s="40">
        <f>AVERAGEIFS($J$2:J146, $B$2:B146, B146)</f>
        <v>0.4366666666666667</v>
      </c>
      <c r="AD146" s="40">
        <f>AVERAGEIFS($D$2:D146, $B$2:B146, B146)</f>
        <v>0.33333333333333331</v>
      </c>
    </row>
    <row r="147" spans="1:30" x14ac:dyDescent="0.25">
      <c r="A147" s="39">
        <v>46044</v>
      </c>
      <c r="B147" t="s">
        <v>17</v>
      </c>
      <c r="C147">
        <v>14</v>
      </c>
      <c r="D147" s="40">
        <v>1</v>
      </c>
      <c r="E147">
        <v>5</v>
      </c>
      <c r="F147">
        <v>3</v>
      </c>
      <c r="G147">
        <v>22</v>
      </c>
      <c r="H147">
        <v>11</v>
      </c>
      <c r="I147">
        <v>0.6</v>
      </c>
      <c r="J147">
        <v>0.5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1</v>
      </c>
      <c r="AA147" s="40">
        <f>AVERAGEIFS($C$2:C147, $B$2:B147, B147)</f>
        <v>11</v>
      </c>
      <c r="AB147" s="40">
        <f>AVERAGEIFS($I$2:I147, $B$2:B147, B147)</f>
        <v>0.49090909090909096</v>
      </c>
      <c r="AC147" s="40">
        <f>AVERAGEIFS($J$2:J147, $B$2:B147, B147)</f>
        <v>0.49363636363636371</v>
      </c>
      <c r="AD147" s="40">
        <f>AVERAGEIFS($D$2:D147, $B$2:B147, B147)</f>
        <v>0.45454545454545453</v>
      </c>
    </row>
    <row r="148" spans="1:30" x14ac:dyDescent="0.25">
      <c r="A148" s="39">
        <v>46044</v>
      </c>
      <c r="B148" t="s">
        <v>15</v>
      </c>
      <c r="C148">
        <v>49</v>
      </c>
      <c r="D148" s="40">
        <v>0</v>
      </c>
      <c r="E148">
        <v>5</v>
      </c>
      <c r="F148">
        <v>2</v>
      </c>
      <c r="G148">
        <v>22</v>
      </c>
      <c r="H148">
        <v>11</v>
      </c>
      <c r="I148">
        <v>0.4</v>
      </c>
      <c r="J148">
        <v>0.5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 s="40">
        <f>AVERAGEIFS($C$2:C148, $B$2:B148, B148)</f>
        <v>27.6</v>
      </c>
      <c r="AB148" s="40">
        <f>AVERAGEIFS($I$2:I148, $B$2:B148, B148)</f>
        <v>0.54500000000000004</v>
      </c>
      <c r="AC148" s="40">
        <f>AVERAGEIFS($J$2:J148, $B$2:B148, B148)</f>
        <v>0.54299999999999993</v>
      </c>
      <c r="AD148" s="40">
        <f>AVERAGEIFS($D$2:D148, $B$2:B148, B148)</f>
        <v>0.5</v>
      </c>
    </row>
    <row r="149" spans="1:30" x14ac:dyDescent="0.25">
      <c r="A149" s="39">
        <v>46044</v>
      </c>
      <c r="B149" t="s">
        <v>2</v>
      </c>
      <c r="C149">
        <v>42</v>
      </c>
      <c r="D149" s="40">
        <v>0</v>
      </c>
      <c r="E149">
        <v>5</v>
      </c>
      <c r="F149">
        <v>2</v>
      </c>
      <c r="G149">
        <v>22</v>
      </c>
      <c r="H149">
        <v>11</v>
      </c>
      <c r="I149">
        <v>0.4</v>
      </c>
      <c r="J149">
        <v>0.5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 s="40">
        <f>AVERAGEIFS($C$2:C149, $B$2:B149, B149)</f>
        <v>24.714285714285715</v>
      </c>
      <c r="AB149" s="40">
        <f>AVERAGEIFS($I$2:I149, $B$2:B149, B149)</f>
        <v>0.50714285714285712</v>
      </c>
      <c r="AC149" s="40">
        <f>AVERAGEIFS($J$2:J149, $B$2:B149, B149)</f>
        <v>0.51428571428571435</v>
      </c>
      <c r="AD149" s="40">
        <f>AVERAGEIFS($D$2:D149, $B$2:B149, B149)</f>
        <v>0.42857142857142855</v>
      </c>
    </row>
    <row r="150" spans="1:30" x14ac:dyDescent="0.25">
      <c r="A150" s="39">
        <v>46044</v>
      </c>
      <c r="B150" t="s">
        <v>5</v>
      </c>
      <c r="C150">
        <v>36</v>
      </c>
      <c r="D150" s="40">
        <v>0</v>
      </c>
      <c r="E150">
        <v>5</v>
      </c>
      <c r="F150">
        <v>2</v>
      </c>
      <c r="G150">
        <v>22</v>
      </c>
      <c r="H150">
        <v>11</v>
      </c>
      <c r="I150">
        <v>0.4</v>
      </c>
      <c r="J150">
        <v>0.5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 s="40">
        <f>AVERAGEIFS($C$2:C150, $B$2:B150, B150)</f>
        <v>26.6</v>
      </c>
      <c r="AB150" s="40">
        <f>AVERAGEIFS($I$2:I150, $B$2:B150, B150)</f>
        <v>0.35</v>
      </c>
      <c r="AC150" s="40">
        <f>AVERAGEIFS($J$2:J150, $B$2:B150, B150)</f>
        <v>0.44399999999999995</v>
      </c>
      <c r="AD150" s="40">
        <f>AVERAGEIFS($D$2:D150, $B$2:B150, B150)</f>
        <v>0.2</v>
      </c>
    </row>
    <row r="151" spans="1:30" x14ac:dyDescent="0.25">
      <c r="A151" s="39">
        <v>46044</v>
      </c>
      <c r="B151" t="s">
        <v>14</v>
      </c>
      <c r="C151">
        <v>31</v>
      </c>
      <c r="D151" s="40">
        <v>0</v>
      </c>
      <c r="E151">
        <v>5</v>
      </c>
      <c r="F151">
        <v>2</v>
      </c>
      <c r="G151">
        <v>22</v>
      </c>
      <c r="H151">
        <v>11</v>
      </c>
      <c r="I151">
        <v>0.4</v>
      </c>
      <c r="J151">
        <v>0.5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 s="40">
        <f>AVERAGEIFS($C$2:C151, $B$2:B151, B151)</f>
        <v>24.666666666666668</v>
      </c>
      <c r="AB151" s="40">
        <f>AVERAGEIFS($I$2:I151, $B$2:B151, B151)</f>
        <v>0.39444444444444443</v>
      </c>
      <c r="AC151" s="40">
        <f>AVERAGEIFS($J$2:J151, $B$2:B151, B151)</f>
        <v>0.43666666666666665</v>
      </c>
      <c r="AD151" s="40">
        <f>AVERAGEIFS($D$2:D151, $B$2:B151, B151)</f>
        <v>0.22222222222222221</v>
      </c>
    </row>
    <row r="152" spans="1:30" x14ac:dyDescent="0.25">
      <c r="A152" s="39">
        <v>46044</v>
      </c>
      <c r="B152" t="s">
        <v>31</v>
      </c>
      <c r="C152">
        <v>25</v>
      </c>
      <c r="D152" s="40">
        <v>0</v>
      </c>
      <c r="E152">
        <v>5</v>
      </c>
      <c r="F152">
        <v>2</v>
      </c>
      <c r="G152">
        <v>22</v>
      </c>
      <c r="H152">
        <v>11</v>
      </c>
      <c r="I152">
        <v>0.4</v>
      </c>
      <c r="J152">
        <v>0.5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 s="40">
        <f>AVERAGEIFS($C$2:C152, $B$2:B152, B152)</f>
        <v>18.600000000000001</v>
      </c>
      <c r="AB152" s="40">
        <f>AVERAGEIFS($I$2:I152, $B$2:B152, B152)</f>
        <v>0.48</v>
      </c>
      <c r="AC152" s="40">
        <f>AVERAGEIFS($J$2:J152, $B$2:B152, B152)</f>
        <v>0.48599999999999993</v>
      </c>
      <c r="AD152" s="40">
        <f>AVERAGEIFS($D$2:D152, $B$2:B152, B152)</f>
        <v>0.4</v>
      </c>
    </row>
    <row r="153" spans="1:30" x14ac:dyDescent="0.25">
      <c r="A153" s="39">
        <v>46044</v>
      </c>
      <c r="B153" t="s">
        <v>18</v>
      </c>
      <c r="C153">
        <v>20</v>
      </c>
      <c r="D153" s="40">
        <v>0</v>
      </c>
      <c r="E153">
        <v>5</v>
      </c>
      <c r="F153">
        <v>2</v>
      </c>
      <c r="G153">
        <v>22</v>
      </c>
      <c r="H153">
        <v>11</v>
      </c>
      <c r="I153">
        <v>0.4</v>
      </c>
      <c r="J153">
        <v>0.5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 s="40">
        <f>AVERAGEIFS($C$2:C153, $B$2:B153, B153)</f>
        <v>12.571428571428571</v>
      </c>
      <c r="AB153" s="40">
        <f>AVERAGEIFS($I$2:I153, $B$2:B153, B153)</f>
        <v>0.43571428571428567</v>
      </c>
      <c r="AC153" s="40">
        <f>AVERAGEIFS($J$2:J153, $B$2:B153, B153)</f>
        <v>0.45428571428571429</v>
      </c>
      <c r="AD153" s="40">
        <f>AVERAGEIFS($D$2:D153, $B$2:B153, B153)</f>
        <v>0.2857142857142857</v>
      </c>
    </row>
    <row r="154" spans="1:30" x14ac:dyDescent="0.25">
      <c r="A154" s="39">
        <v>46044</v>
      </c>
      <c r="B154" t="s">
        <v>20</v>
      </c>
      <c r="C154">
        <v>19</v>
      </c>
      <c r="D154" s="40">
        <v>0</v>
      </c>
      <c r="E154">
        <v>5</v>
      </c>
      <c r="F154">
        <v>2</v>
      </c>
      <c r="G154">
        <v>22</v>
      </c>
      <c r="H154">
        <v>11</v>
      </c>
      <c r="I154">
        <v>0.4</v>
      </c>
      <c r="J154">
        <v>0.5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 s="40">
        <f>AVERAGEIFS($C$2:C154, $B$2:B154, B154)</f>
        <v>12.857142857142858</v>
      </c>
      <c r="AB154" s="40">
        <f>AVERAGEIFS($I$2:I154, $B$2:B154, B154)</f>
        <v>0.6071428571428571</v>
      </c>
      <c r="AC154" s="40">
        <f>AVERAGEIFS($J$2:J154, $B$2:B154, B154)</f>
        <v>0.56142857142857139</v>
      </c>
      <c r="AD154" s="40">
        <f>AVERAGEIFS($D$2:D154, $B$2:B154, B154)</f>
        <v>0.7142857142857143</v>
      </c>
    </row>
    <row r="155" spans="1:30" x14ac:dyDescent="0.25">
      <c r="A155" s="39">
        <v>46047</v>
      </c>
      <c r="B155" t="s">
        <v>14</v>
      </c>
      <c r="C155">
        <v>24</v>
      </c>
      <c r="D155" s="40">
        <v>1</v>
      </c>
      <c r="E155">
        <v>3</v>
      </c>
      <c r="F155">
        <v>3</v>
      </c>
      <c r="G155">
        <v>13</v>
      </c>
      <c r="H155">
        <v>9</v>
      </c>
      <c r="I155">
        <v>1</v>
      </c>
      <c r="J155">
        <v>0.69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1</v>
      </c>
      <c r="AA155" s="40">
        <f>AVERAGEIFS($C$2:C155, $B$2:B155, B155)</f>
        <v>24.6</v>
      </c>
      <c r="AB155" s="40">
        <f>AVERAGEIFS($I$2:I155, $B$2:B155, B155)</f>
        <v>0.45499999999999996</v>
      </c>
      <c r="AC155" s="40">
        <f>AVERAGEIFS($J$2:J155, $B$2:B155, B155)</f>
        <v>0.46199999999999991</v>
      </c>
      <c r="AD155" s="40">
        <f>AVERAGEIFS($D$2:D155, $B$2:B155, B155)</f>
        <v>0.3</v>
      </c>
    </row>
    <row r="156" spans="1:30" x14ac:dyDescent="0.25">
      <c r="A156" s="39">
        <v>46047</v>
      </c>
      <c r="B156" t="s">
        <v>15</v>
      </c>
      <c r="C156">
        <v>22</v>
      </c>
      <c r="D156" s="40">
        <v>1</v>
      </c>
      <c r="E156">
        <v>3</v>
      </c>
      <c r="F156">
        <v>3</v>
      </c>
      <c r="G156">
        <v>13</v>
      </c>
      <c r="H156">
        <v>9</v>
      </c>
      <c r="I156">
        <v>1</v>
      </c>
      <c r="J156">
        <v>0.69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1</v>
      </c>
      <c r="AA156" s="40">
        <f>AVERAGEIFS($C$2:C156, $B$2:B156, B156)</f>
        <v>27.09090909090909</v>
      </c>
      <c r="AB156" s="40">
        <f>AVERAGEIFS($I$2:I156, $B$2:B156, B156)</f>
        <v>0.58636363636363642</v>
      </c>
      <c r="AC156" s="40">
        <f>AVERAGEIFS($J$2:J156, $B$2:B156, B156)</f>
        <v>0.55636363636363628</v>
      </c>
      <c r="AD156" s="40">
        <f>AVERAGEIFS($D$2:D156, $B$2:B156, B156)</f>
        <v>0.54545454545454541</v>
      </c>
    </row>
    <row r="157" spans="1:30" x14ac:dyDescent="0.25">
      <c r="A157" s="39">
        <v>46047</v>
      </c>
      <c r="B157" t="s">
        <v>6</v>
      </c>
      <c r="C157">
        <v>17</v>
      </c>
      <c r="D157" s="40">
        <v>1</v>
      </c>
      <c r="E157">
        <v>3</v>
      </c>
      <c r="F157">
        <v>3</v>
      </c>
      <c r="G157">
        <v>13</v>
      </c>
      <c r="H157">
        <v>9</v>
      </c>
      <c r="I157">
        <v>1</v>
      </c>
      <c r="J157">
        <v>0.69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0</v>
      </c>
      <c r="Z157">
        <v>1</v>
      </c>
      <c r="AA157" s="40">
        <f>AVERAGEIFS($C$2:C157, $B$2:B157, B157)</f>
        <v>20.2</v>
      </c>
      <c r="AB157" s="40">
        <f>AVERAGEIFS($I$2:I157, $B$2:B157, B157)</f>
        <v>0.64</v>
      </c>
      <c r="AC157" s="40">
        <f>AVERAGEIFS($J$2:J157, $B$2:B157, B157)</f>
        <v>0.57199999999999995</v>
      </c>
      <c r="AD157" s="40">
        <f>AVERAGEIFS($D$2:D157, $B$2:B157, B157)</f>
        <v>0.8</v>
      </c>
    </row>
    <row r="158" spans="1:30" x14ac:dyDescent="0.25">
      <c r="A158" s="39">
        <v>46047</v>
      </c>
      <c r="B158" t="s">
        <v>17</v>
      </c>
      <c r="C158">
        <v>11</v>
      </c>
      <c r="D158" s="40">
        <v>1</v>
      </c>
      <c r="E158">
        <v>3</v>
      </c>
      <c r="F158">
        <v>3</v>
      </c>
      <c r="G158">
        <v>13</v>
      </c>
      <c r="H158">
        <v>9</v>
      </c>
      <c r="I158">
        <v>1</v>
      </c>
      <c r="J158">
        <v>0.69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1</v>
      </c>
      <c r="AA158" s="40">
        <f>AVERAGEIFS($C$2:C158, $B$2:B158, B158)</f>
        <v>11</v>
      </c>
      <c r="AB158" s="40">
        <f>AVERAGEIFS($I$2:I158, $B$2:B158, B158)</f>
        <v>0.53333333333333333</v>
      </c>
      <c r="AC158" s="40">
        <f>AVERAGEIFS($J$2:J158, $B$2:B158, B158)</f>
        <v>0.51000000000000012</v>
      </c>
      <c r="AD158" s="40">
        <f>AVERAGEIFS($D$2:D158, $B$2:B158, B158)</f>
        <v>0.5</v>
      </c>
    </row>
    <row r="159" spans="1:30" x14ac:dyDescent="0.25">
      <c r="A159" s="39">
        <v>46047</v>
      </c>
      <c r="B159" t="s">
        <v>45</v>
      </c>
      <c r="C159">
        <v>8</v>
      </c>
      <c r="D159" s="40">
        <v>1</v>
      </c>
      <c r="E159">
        <v>3</v>
      </c>
      <c r="F159">
        <v>3</v>
      </c>
      <c r="G159">
        <v>13</v>
      </c>
      <c r="H159">
        <v>9</v>
      </c>
      <c r="I159">
        <v>1</v>
      </c>
      <c r="J159">
        <v>0.69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1</v>
      </c>
      <c r="Y159">
        <v>0</v>
      </c>
      <c r="Z159">
        <v>1</v>
      </c>
      <c r="AA159" s="40">
        <f>AVERAGEIFS($C$2:C159, $B$2:B159, B159)</f>
        <v>12.8</v>
      </c>
      <c r="AB159" s="40">
        <f>AVERAGEIFS($I$2:I159, $B$2:B159, B159)</f>
        <v>0.56000000000000005</v>
      </c>
      <c r="AC159" s="40">
        <f>AVERAGEIFS($J$2:J159, $B$2:B159, B159)</f>
        <v>0.53200000000000003</v>
      </c>
      <c r="AD159" s="40">
        <f>AVERAGEIFS($D$2:D159, $B$2:B159, B159)</f>
        <v>0.6</v>
      </c>
    </row>
    <row r="160" spans="1:30" x14ac:dyDescent="0.25">
      <c r="A160" s="39">
        <v>46047</v>
      </c>
      <c r="B160" t="s">
        <v>110</v>
      </c>
      <c r="C160">
        <v>7</v>
      </c>
      <c r="D160" s="40">
        <v>1</v>
      </c>
      <c r="E160">
        <v>3</v>
      </c>
      <c r="F160">
        <v>3</v>
      </c>
      <c r="G160">
        <v>13</v>
      </c>
      <c r="H160">
        <v>9</v>
      </c>
      <c r="I160">
        <v>1</v>
      </c>
      <c r="J160">
        <v>0.69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1</v>
      </c>
      <c r="AA160" s="40">
        <f>AVERAGEIFS($C$2:C160, $B$2:B160, B160)</f>
        <v>5</v>
      </c>
      <c r="AB160" s="40">
        <f>AVERAGEIFS($I$2:I160, $B$2:B160, B160)</f>
        <v>0.875</v>
      </c>
      <c r="AC160" s="40">
        <f>AVERAGEIFS($J$2:J160, $B$2:B160, B160)</f>
        <v>0.6399999999999999</v>
      </c>
      <c r="AD160" s="40">
        <f>AVERAGEIFS($D$2:D160, $B$2:B160, B160)</f>
        <v>1</v>
      </c>
    </row>
    <row r="161" spans="1:30" x14ac:dyDescent="0.25">
      <c r="A161" s="39">
        <v>46047</v>
      </c>
      <c r="B161" t="s">
        <v>12</v>
      </c>
      <c r="C161">
        <v>26</v>
      </c>
      <c r="D161" s="40">
        <v>0</v>
      </c>
      <c r="E161">
        <v>3</v>
      </c>
      <c r="F161">
        <v>0</v>
      </c>
      <c r="G161">
        <v>13</v>
      </c>
      <c r="H161">
        <v>4</v>
      </c>
      <c r="I161">
        <v>0</v>
      </c>
      <c r="J161">
        <v>0.31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 s="40">
        <f>AVERAGEIFS($C$2:C161, $B$2:B161, B161)</f>
        <v>30</v>
      </c>
      <c r="AB161" s="40">
        <f>AVERAGEIFS($I$2:I161, $B$2:B161, B161)</f>
        <v>0.53749999999999998</v>
      </c>
      <c r="AC161" s="40">
        <f>AVERAGEIFS($J$2:J161, $B$2:B161, B161)</f>
        <v>0.52583333333333326</v>
      </c>
      <c r="AD161" s="40">
        <f>AVERAGEIFS($D$2:D161, $B$2:B161, B161)</f>
        <v>0.66666666666666663</v>
      </c>
    </row>
    <row r="162" spans="1:30" x14ac:dyDescent="0.25">
      <c r="A162" s="39">
        <v>46047</v>
      </c>
      <c r="B162" t="s">
        <v>40</v>
      </c>
      <c r="C162">
        <v>17</v>
      </c>
      <c r="D162" s="40">
        <v>0</v>
      </c>
      <c r="E162">
        <v>3</v>
      </c>
      <c r="F162">
        <v>0</v>
      </c>
      <c r="G162">
        <v>13</v>
      </c>
      <c r="H162">
        <v>4</v>
      </c>
      <c r="I162">
        <v>0</v>
      </c>
      <c r="J162">
        <v>0.31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 s="40">
        <f>AVERAGEIFS($C$2:C162, $B$2:B162, B162)</f>
        <v>20.75</v>
      </c>
      <c r="AB162" s="40">
        <f>AVERAGEIFS($I$2:I162, $B$2:B162, B162)</f>
        <v>0.3125</v>
      </c>
      <c r="AC162" s="40">
        <f>AVERAGEIFS($J$2:J162, $B$2:B162, B162)</f>
        <v>0.40500000000000003</v>
      </c>
      <c r="AD162" s="40">
        <f>AVERAGEIFS($D$2:D162, $B$2:B162, B162)</f>
        <v>0.25</v>
      </c>
    </row>
    <row r="163" spans="1:30" x14ac:dyDescent="0.25">
      <c r="A163" s="39">
        <v>46047</v>
      </c>
      <c r="B163" t="s">
        <v>39</v>
      </c>
      <c r="C163">
        <v>10</v>
      </c>
      <c r="D163" s="40">
        <v>0</v>
      </c>
      <c r="E163">
        <v>3</v>
      </c>
      <c r="F163">
        <v>0</v>
      </c>
      <c r="G163">
        <v>13</v>
      </c>
      <c r="H163">
        <v>4</v>
      </c>
      <c r="I163">
        <v>0</v>
      </c>
      <c r="J163">
        <v>0.31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 s="40">
        <f>AVERAGEIFS($C$2:C163, $B$2:B163, B163)</f>
        <v>9.6</v>
      </c>
      <c r="AB163" s="40">
        <f>AVERAGEIFS($I$2:I163, $B$2:B163, B163)</f>
        <v>0.22999999999999998</v>
      </c>
      <c r="AC163" s="40">
        <f>AVERAGEIFS($J$2:J163, $B$2:B163, B163)</f>
        <v>0.372</v>
      </c>
      <c r="AD163" s="40">
        <f>AVERAGEIFS($D$2:D163, $B$2:B163, B163)</f>
        <v>0</v>
      </c>
    </row>
    <row r="164" spans="1:30" x14ac:dyDescent="0.25">
      <c r="A164" s="39">
        <v>46047</v>
      </c>
      <c r="B164" t="s">
        <v>47</v>
      </c>
      <c r="C164">
        <v>7</v>
      </c>
      <c r="D164" s="40">
        <v>0</v>
      </c>
      <c r="E164">
        <v>3</v>
      </c>
      <c r="F164">
        <v>0</v>
      </c>
      <c r="G164">
        <v>13</v>
      </c>
      <c r="H164">
        <v>4</v>
      </c>
      <c r="I164">
        <v>0</v>
      </c>
      <c r="J164">
        <v>0.31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s="40">
        <f>AVERAGEIFS($C$2:C164, $B$2:B164, B164)</f>
        <v>14.333333333333334</v>
      </c>
      <c r="AB164" s="40">
        <f>AVERAGEIFS($I$2:I164, $B$2:B164, B164)</f>
        <v>0.39999999999999997</v>
      </c>
      <c r="AC164" s="40">
        <f>AVERAGEIFS($J$2:J164, $B$2:B164, B164)</f>
        <v>0.48666666666666664</v>
      </c>
      <c r="AD164" s="40">
        <f>AVERAGEIFS($D$2:D164, $B$2:B164, B164)</f>
        <v>0.66666666666666663</v>
      </c>
    </row>
    <row r="165" spans="1:30" x14ac:dyDescent="0.25">
      <c r="A165" s="39">
        <v>46047</v>
      </c>
      <c r="B165" t="s">
        <v>29</v>
      </c>
      <c r="C165">
        <v>5</v>
      </c>
      <c r="D165" s="40">
        <v>0</v>
      </c>
      <c r="E165">
        <v>3</v>
      </c>
      <c r="F165">
        <v>0</v>
      </c>
      <c r="G165">
        <v>13</v>
      </c>
      <c r="H165">
        <v>4</v>
      </c>
      <c r="I165">
        <v>0</v>
      </c>
      <c r="J165">
        <v>0.31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 s="40">
        <f>AVERAGEIFS($C$2:C165, $B$2:B165, B165)</f>
        <v>9</v>
      </c>
      <c r="AB165" s="40">
        <f>AVERAGEIFS($I$2:I165, $B$2:B165, B165)</f>
        <v>0.37</v>
      </c>
      <c r="AC165" s="40">
        <f>AVERAGEIFS($J$2:J165, $B$2:B165, B165)</f>
        <v>0.46800000000000008</v>
      </c>
      <c r="AD165" s="40">
        <f>AVERAGEIFS($D$2:D165, $B$2:B165, B165)</f>
        <v>0.4</v>
      </c>
    </row>
    <row r="166" spans="1:30" x14ac:dyDescent="0.25">
      <c r="A166" s="39">
        <v>46047</v>
      </c>
      <c r="B166" t="s">
        <v>46</v>
      </c>
      <c r="C166">
        <v>5</v>
      </c>
      <c r="D166" s="40">
        <v>0</v>
      </c>
      <c r="E166">
        <v>3</v>
      </c>
      <c r="F166">
        <v>0</v>
      </c>
      <c r="G166">
        <v>13</v>
      </c>
      <c r="H166">
        <v>4</v>
      </c>
      <c r="I166">
        <v>0</v>
      </c>
      <c r="J166">
        <v>0.31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s="40">
        <f>AVERAGEIFS($C$2:C166, $B$2:B166, B166)</f>
        <v>5</v>
      </c>
      <c r="AB166" s="40">
        <f>AVERAGEIFS($I$2:I166, $B$2:B166, B166)</f>
        <v>0</v>
      </c>
      <c r="AC166" s="40">
        <f>AVERAGEIFS($J$2:J166, $B$2:B166, B166)</f>
        <v>0.31</v>
      </c>
      <c r="AD166" s="40">
        <f>AVERAGEIFS($D$2:D166, $B$2:B166, B166)</f>
        <v>0</v>
      </c>
    </row>
    <row r="167" spans="1:30" x14ac:dyDescent="0.25">
      <c r="A167" s="39">
        <v>46047</v>
      </c>
      <c r="B167" t="s">
        <v>13</v>
      </c>
      <c r="C167">
        <v>47</v>
      </c>
      <c r="D167" s="40">
        <v>1</v>
      </c>
      <c r="E167">
        <v>4</v>
      </c>
      <c r="F167">
        <v>3</v>
      </c>
      <c r="G167">
        <v>19</v>
      </c>
      <c r="H167">
        <v>11</v>
      </c>
      <c r="I167">
        <v>0.75</v>
      </c>
      <c r="J167">
        <v>0.57999999999999996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0</v>
      </c>
      <c r="Z167">
        <v>1</v>
      </c>
      <c r="AA167" s="40">
        <f>AVERAGEIFS($C$2:C167, $B$2:B167, B167)</f>
        <v>25.1</v>
      </c>
      <c r="AB167" s="40">
        <f>AVERAGEIFS($I$2:I167, $B$2:B167, B167)</f>
        <v>0.52</v>
      </c>
      <c r="AC167" s="40">
        <f>AVERAGEIFS($J$2:J167, $B$2:B167, B167)</f>
        <v>0.49299999999999999</v>
      </c>
      <c r="AD167" s="40">
        <f>AVERAGEIFS($D$2:D167, $B$2:B167, B167)</f>
        <v>0.6</v>
      </c>
    </row>
    <row r="168" spans="1:30" x14ac:dyDescent="0.25">
      <c r="A168" s="39">
        <v>46047</v>
      </c>
      <c r="B168" t="s">
        <v>1</v>
      </c>
      <c r="C168">
        <v>22</v>
      </c>
      <c r="D168" s="40">
        <v>1</v>
      </c>
      <c r="E168">
        <v>4</v>
      </c>
      <c r="F168">
        <v>3</v>
      </c>
      <c r="G168">
        <v>19</v>
      </c>
      <c r="H168">
        <v>11</v>
      </c>
      <c r="I168">
        <v>0.75</v>
      </c>
      <c r="J168">
        <v>0.57999999999999996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1</v>
      </c>
      <c r="AA168" s="40">
        <f>AVERAGEIFS($C$2:C168, $B$2:B168, B168)</f>
        <v>25.5</v>
      </c>
      <c r="AB168" s="40">
        <f>AVERAGEIFS($I$2:I168, $B$2:B168, B168)</f>
        <v>0.5</v>
      </c>
      <c r="AC168" s="40">
        <f>AVERAGEIFS($J$2:J168, $B$2:B168, B168)</f>
        <v>0.47250000000000003</v>
      </c>
      <c r="AD168" s="40">
        <f>AVERAGEIFS($D$2:D168, $B$2:B168, B168)</f>
        <v>0.5</v>
      </c>
    </row>
    <row r="169" spans="1:30" x14ac:dyDescent="0.25">
      <c r="A169" s="39">
        <v>46047</v>
      </c>
      <c r="B169" t="s">
        <v>5</v>
      </c>
      <c r="C169">
        <v>21</v>
      </c>
      <c r="D169" s="40">
        <v>1</v>
      </c>
      <c r="E169">
        <v>4</v>
      </c>
      <c r="F169">
        <v>3</v>
      </c>
      <c r="G169">
        <v>19</v>
      </c>
      <c r="H169">
        <v>11</v>
      </c>
      <c r="I169">
        <v>0.75</v>
      </c>
      <c r="J169">
        <v>0.57999999999999996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1</v>
      </c>
      <c r="AA169" s="40">
        <f>AVERAGEIFS($C$2:C169, $B$2:B169, B169)</f>
        <v>25.666666666666668</v>
      </c>
      <c r="AB169" s="40">
        <f>AVERAGEIFS($I$2:I169, $B$2:B169, B169)</f>
        <v>0.41666666666666669</v>
      </c>
      <c r="AC169" s="40">
        <f>AVERAGEIFS($J$2:J169, $B$2:B169, B169)</f>
        <v>0.46666666666666662</v>
      </c>
      <c r="AD169" s="40">
        <f>AVERAGEIFS($D$2:D169, $B$2:B169, B169)</f>
        <v>0.33333333333333331</v>
      </c>
    </row>
    <row r="170" spans="1:30" x14ac:dyDescent="0.25">
      <c r="A170" s="39">
        <v>46047</v>
      </c>
      <c r="B170" t="s">
        <v>22</v>
      </c>
      <c r="C170">
        <v>18</v>
      </c>
      <c r="D170" s="40">
        <v>1</v>
      </c>
      <c r="E170">
        <v>4</v>
      </c>
      <c r="F170">
        <v>3</v>
      </c>
      <c r="G170">
        <v>19</v>
      </c>
      <c r="H170">
        <v>11</v>
      </c>
      <c r="I170">
        <v>0.75</v>
      </c>
      <c r="J170">
        <v>0.57999999999999996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0</v>
      </c>
      <c r="Z170">
        <v>1</v>
      </c>
      <c r="AA170" s="40">
        <f>AVERAGEIFS($C$2:C170, $B$2:B170, B170)</f>
        <v>14.125</v>
      </c>
      <c r="AB170" s="40">
        <f>AVERAGEIFS($I$2:I170, $B$2:B170, B170)</f>
        <v>0.51875000000000004</v>
      </c>
      <c r="AC170" s="40">
        <f>AVERAGEIFS($J$2:J170, $B$2:B170, B170)</f>
        <v>0.51624999999999999</v>
      </c>
      <c r="AD170" s="40">
        <f>AVERAGEIFS($D$2:D170, $B$2:B170, B170)</f>
        <v>0.5</v>
      </c>
    </row>
    <row r="171" spans="1:30" x14ac:dyDescent="0.25">
      <c r="A171" s="39">
        <v>46047</v>
      </c>
      <c r="B171" t="s">
        <v>23</v>
      </c>
      <c r="C171">
        <v>13</v>
      </c>
      <c r="D171" s="40">
        <v>1</v>
      </c>
      <c r="E171">
        <v>4</v>
      </c>
      <c r="F171">
        <v>3</v>
      </c>
      <c r="G171">
        <v>19</v>
      </c>
      <c r="H171">
        <v>11</v>
      </c>
      <c r="I171">
        <v>0.75</v>
      </c>
      <c r="J171">
        <v>0.57999999999999996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1</v>
      </c>
      <c r="AA171" s="40">
        <f>AVERAGEIFS($C$2:C171, $B$2:B171, B171)</f>
        <v>10.125</v>
      </c>
      <c r="AB171" s="40">
        <f>AVERAGEIFS($I$2:I171, $B$2:B171, B171)</f>
        <v>0.53749999999999998</v>
      </c>
      <c r="AC171" s="40">
        <f>AVERAGEIFS($J$2:J171, $B$2:B171, B171)</f>
        <v>0.5099999999999999</v>
      </c>
      <c r="AD171" s="40">
        <f>AVERAGEIFS($D$2:D171, $B$2:B171, B171)</f>
        <v>0.5</v>
      </c>
    </row>
    <row r="172" spans="1:30" x14ac:dyDescent="0.25">
      <c r="A172" s="39">
        <v>46047</v>
      </c>
      <c r="B172" t="s">
        <v>21</v>
      </c>
      <c r="C172">
        <v>12</v>
      </c>
      <c r="D172" s="40">
        <v>1</v>
      </c>
      <c r="E172">
        <v>4</v>
      </c>
      <c r="F172">
        <v>3</v>
      </c>
      <c r="G172">
        <v>19</v>
      </c>
      <c r="H172">
        <v>11</v>
      </c>
      <c r="I172">
        <v>0.75</v>
      </c>
      <c r="J172">
        <v>0.57999999999999996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1</v>
      </c>
      <c r="AA172" s="40">
        <f>AVERAGEIFS($C$2:C172, $B$2:B172, B172)</f>
        <v>13.5</v>
      </c>
      <c r="AB172" s="40">
        <f>AVERAGEIFS($I$2:I172, $B$2:B172, B172)</f>
        <v>0.5</v>
      </c>
      <c r="AC172" s="40">
        <f>AVERAGEIFS($J$2:J172, $B$2:B172, B172)</f>
        <v>0.49333333333333335</v>
      </c>
      <c r="AD172" s="40">
        <f>AVERAGEIFS($D$2:D172, $B$2:B172, B172)</f>
        <v>0.5</v>
      </c>
    </row>
    <row r="173" spans="1:30" x14ac:dyDescent="0.25">
      <c r="A173" s="39">
        <v>46047</v>
      </c>
      <c r="B173" t="s">
        <v>16</v>
      </c>
      <c r="C173">
        <v>41</v>
      </c>
      <c r="D173" s="40">
        <v>0</v>
      </c>
      <c r="E173">
        <v>4</v>
      </c>
      <c r="F173">
        <v>1</v>
      </c>
      <c r="G173">
        <v>19</v>
      </c>
      <c r="H173">
        <v>8</v>
      </c>
      <c r="I173">
        <v>0.25</v>
      </c>
      <c r="J173">
        <v>0.42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 s="40">
        <f>AVERAGEIFS($C$2:C173, $B$2:B173, B173)</f>
        <v>26.5</v>
      </c>
      <c r="AB173" s="40">
        <f>AVERAGEIFS($I$2:I173, $B$2:B173, B173)</f>
        <v>0.5</v>
      </c>
      <c r="AC173" s="40">
        <f>AVERAGEIFS($J$2:J173, $B$2:B173, B173)</f>
        <v>0.47499999999999992</v>
      </c>
      <c r="AD173" s="40">
        <f>AVERAGEIFS($D$2:D173, $B$2:B173, B173)</f>
        <v>0.5</v>
      </c>
    </row>
    <row r="174" spans="1:30" x14ac:dyDescent="0.25">
      <c r="A174" s="39">
        <v>46047</v>
      </c>
      <c r="B174" t="s">
        <v>2</v>
      </c>
      <c r="C174">
        <v>26</v>
      </c>
      <c r="D174" s="40">
        <v>0</v>
      </c>
      <c r="E174">
        <v>4</v>
      </c>
      <c r="F174">
        <v>1</v>
      </c>
      <c r="G174">
        <v>19</v>
      </c>
      <c r="H174">
        <v>8</v>
      </c>
      <c r="I174">
        <v>0.25</v>
      </c>
      <c r="J174">
        <v>0.42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s="40">
        <f>AVERAGEIFS($C$2:C174, $B$2:B174, B174)</f>
        <v>24.875</v>
      </c>
      <c r="AB174" s="40">
        <f>AVERAGEIFS($I$2:I174, $B$2:B174, B174)</f>
        <v>0.47499999999999998</v>
      </c>
      <c r="AC174" s="40">
        <f>AVERAGEIFS($J$2:J174, $B$2:B174, B174)</f>
        <v>0.50250000000000006</v>
      </c>
      <c r="AD174" s="40">
        <f>AVERAGEIFS($D$2:D174, $B$2:B174, B174)</f>
        <v>0.375</v>
      </c>
    </row>
    <row r="175" spans="1:30" x14ac:dyDescent="0.25">
      <c r="A175" s="39">
        <v>46047</v>
      </c>
      <c r="B175" t="s">
        <v>31</v>
      </c>
      <c r="C175">
        <v>25</v>
      </c>
      <c r="D175" s="40">
        <v>0</v>
      </c>
      <c r="E175">
        <v>4</v>
      </c>
      <c r="F175">
        <v>1</v>
      </c>
      <c r="G175">
        <v>19</v>
      </c>
      <c r="H175">
        <v>8</v>
      </c>
      <c r="I175">
        <v>0.25</v>
      </c>
      <c r="J175">
        <v>0.42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 s="40">
        <f>AVERAGEIFS($C$2:C175, $B$2:B175, B175)</f>
        <v>19.666666666666668</v>
      </c>
      <c r="AB175" s="40">
        <f>AVERAGEIFS($I$2:I175, $B$2:B175, B175)</f>
        <v>0.44166666666666665</v>
      </c>
      <c r="AC175" s="40">
        <f>AVERAGEIFS($J$2:J175, $B$2:B175, B175)</f>
        <v>0.47499999999999992</v>
      </c>
      <c r="AD175" s="40">
        <f>AVERAGEIFS($D$2:D175, $B$2:B175, B175)</f>
        <v>0.33333333333333331</v>
      </c>
    </row>
    <row r="176" spans="1:30" x14ac:dyDescent="0.25">
      <c r="A176" s="39">
        <v>46047</v>
      </c>
      <c r="B176" t="s">
        <v>20</v>
      </c>
      <c r="C176">
        <v>16</v>
      </c>
      <c r="D176" s="40">
        <v>0</v>
      </c>
      <c r="E176">
        <v>4</v>
      </c>
      <c r="F176">
        <v>1</v>
      </c>
      <c r="G176">
        <v>19</v>
      </c>
      <c r="H176">
        <v>8</v>
      </c>
      <c r="I176">
        <v>0.25</v>
      </c>
      <c r="J176">
        <v>0.42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 s="40">
        <f>AVERAGEIFS($C$2:C176, $B$2:B176, B176)</f>
        <v>13.25</v>
      </c>
      <c r="AB176" s="40">
        <f>AVERAGEIFS($I$2:I176, $B$2:B176, B176)</f>
        <v>0.5625</v>
      </c>
      <c r="AC176" s="40">
        <f>AVERAGEIFS($J$2:J176, $B$2:B176, B176)</f>
        <v>0.54374999999999996</v>
      </c>
      <c r="AD176" s="40">
        <f>AVERAGEIFS($D$2:D176, $B$2:B176, B176)</f>
        <v>0.625</v>
      </c>
    </row>
    <row r="177" spans="1:30" x14ac:dyDescent="0.25">
      <c r="A177" s="39">
        <v>46047</v>
      </c>
      <c r="B177" t="s">
        <v>18</v>
      </c>
      <c r="C177">
        <v>14</v>
      </c>
      <c r="D177" s="40">
        <v>0</v>
      </c>
      <c r="E177">
        <v>4</v>
      </c>
      <c r="F177">
        <v>1</v>
      </c>
      <c r="G177">
        <v>19</v>
      </c>
      <c r="H177">
        <v>8</v>
      </c>
      <c r="I177">
        <v>0.25</v>
      </c>
      <c r="J177">
        <v>0.42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 s="40">
        <f>AVERAGEIFS($C$2:C177, $B$2:B177, B177)</f>
        <v>12.75</v>
      </c>
      <c r="AB177" s="40">
        <f>AVERAGEIFS($I$2:I177, $B$2:B177, B177)</f>
        <v>0.41249999999999998</v>
      </c>
      <c r="AC177" s="40">
        <f>AVERAGEIFS($J$2:J177, $B$2:B177, B177)</f>
        <v>0.45</v>
      </c>
      <c r="AD177" s="40">
        <f>AVERAGEIFS($D$2:D177, $B$2:B177, B177)</f>
        <v>0.25</v>
      </c>
    </row>
    <row r="178" spans="1:30" x14ac:dyDescent="0.25">
      <c r="A178" s="39">
        <v>46047</v>
      </c>
      <c r="B178" t="s">
        <v>44</v>
      </c>
      <c r="C178">
        <v>14</v>
      </c>
      <c r="D178" s="40">
        <v>0</v>
      </c>
      <c r="E178">
        <v>4</v>
      </c>
      <c r="F178">
        <v>1</v>
      </c>
      <c r="G178">
        <v>19</v>
      </c>
      <c r="H178">
        <v>8</v>
      </c>
      <c r="I178">
        <v>0.25</v>
      </c>
      <c r="J178">
        <v>0.42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 s="40">
        <f>AVERAGEIFS($C$2:C178, $B$2:B178, B178)</f>
        <v>13</v>
      </c>
      <c r="AB178" s="40">
        <f>AVERAGEIFS($I$2:I178, $B$2:B178, B178)</f>
        <v>0.25</v>
      </c>
      <c r="AC178" s="40">
        <f>AVERAGEIFS($J$2:J178, $B$2:B178, B178)</f>
        <v>0.36499999999999999</v>
      </c>
      <c r="AD178" s="40">
        <f>AVERAGEIFS($D$2:D178, $B$2:B178, B178)</f>
        <v>0</v>
      </c>
    </row>
    <row r="179" spans="1:30" x14ac:dyDescent="0.25">
      <c r="A179" s="39">
        <v>46055</v>
      </c>
      <c r="B179" t="s">
        <v>13</v>
      </c>
      <c r="C179">
        <v>56</v>
      </c>
      <c r="D179" s="40">
        <v>1</v>
      </c>
      <c r="E179">
        <v>5</v>
      </c>
      <c r="F179">
        <v>3</v>
      </c>
      <c r="G179">
        <v>24</v>
      </c>
      <c r="H179">
        <v>13</v>
      </c>
      <c r="I179">
        <v>0.6</v>
      </c>
      <c r="J179">
        <v>0.54</v>
      </c>
      <c r="K179">
        <v>0</v>
      </c>
      <c r="L179">
        <v>0</v>
      </c>
      <c r="M179">
        <v>1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 s="40">
        <f>AVERAGEIFS($C$2:C179, $B$2:B179, B179)</f>
        <v>27.90909090909091</v>
      </c>
      <c r="AB179" s="40">
        <f>AVERAGEIFS($I$2:I179, $B$2:B179, B179)</f>
        <v>0.52727272727272723</v>
      </c>
      <c r="AC179" s="40">
        <f>AVERAGEIFS($J$2:J179, $B$2:B179, B179)</f>
        <v>0.49727272727272726</v>
      </c>
      <c r="AD179" s="40">
        <f>AVERAGEIFS($D$2:D179, $B$2:B179, B179)</f>
        <v>0.63636363636363635</v>
      </c>
    </row>
    <row r="180" spans="1:30" x14ac:dyDescent="0.25">
      <c r="A180" s="39">
        <v>46055</v>
      </c>
      <c r="B180" t="s">
        <v>1</v>
      </c>
      <c r="C180">
        <v>33</v>
      </c>
      <c r="D180" s="40">
        <v>1</v>
      </c>
      <c r="E180">
        <v>5</v>
      </c>
      <c r="F180">
        <v>3</v>
      </c>
      <c r="G180">
        <v>24</v>
      </c>
      <c r="H180">
        <v>13</v>
      </c>
      <c r="I180">
        <v>0.6</v>
      </c>
      <c r="J180">
        <v>0.54</v>
      </c>
      <c r="K180">
        <v>0</v>
      </c>
      <c r="L180">
        <v>0</v>
      </c>
      <c r="M180">
        <v>1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 s="40">
        <f>AVERAGEIFS($C$2:C180, $B$2:B180, B180)</f>
        <v>27</v>
      </c>
      <c r="AB180" s="40">
        <f>AVERAGEIFS($I$2:I180, $B$2:B180, B180)</f>
        <v>0.52</v>
      </c>
      <c r="AC180" s="40">
        <f>AVERAGEIFS($J$2:J180, $B$2:B180, B180)</f>
        <v>0.48600000000000004</v>
      </c>
      <c r="AD180" s="40">
        <f>AVERAGEIFS($D$2:D180, $B$2:B180, B180)</f>
        <v>0.6</v>
      </c>
    </row>
    <row r="181" spans="1:30" x14ac:dyDescent="0.25">
      <c r="A181" s="39">
        <v>46055</v>
      </c>
      <c r="B181" t="s">
        <v>5</v>
      </c>
      <c r="C181">
        <v>33</v>
      </c>
      <c r="D181" s="40">
        <v>1</v>
      </c>
      <c r="E181">
        <v>5</v>
      </c>
      <c r="F181">
        <v>3</v>
      </c>
      <c r="G181">
        <v>24</v>
      </c>
      <c r="H181">
        <v>13</v>
      </c>
      <c r="I181">
        <v>0.6</v>
      </c>
      <c r="J181">
        <v>0.54</v>
      </c>
      <c r="K181">
        <v>0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 s="40">
        <f>AVERAGEIFS($C$2:C181, $B$2:B181, B181)</f>
        <v>26.714285714285715</v>
      </c>
      <c r="AB181" s="40">
        <f>AVERAGEIFS($I$2:I181, $B$2:B181, B181)</f>
        <v>0.44285714285714289</v>
      </c>
      <c r="AC181" s="40">
        <f>AVERAGEIFS($J$2:J181, $B$2:B181, B181)</f>
        <v>0.47714285714285715</v>
      </c>
      <c r="AD181" s="40">
        <f>AVERAGEIFS($D$2:D181, $B$2:B181, B181)</f>
        <v>0.42857142857142855</v>
      </c>
    </row>
    <row r="182" spans="1:30" x14ac:dyDescent="0.25">
      <c r="A182" s="39">
        <v>46055</v>
      </c>
      <c r="B182" t="s">
        <v>21</v>
      </c>
      <c r="C182">
        <v>24</v>
      </c>
      <c r="D182" s="40">
        <v>1</v>
      </c>
      <c r="E182">
        <v>5</v>
      </c>
      <c r="F182">
        <v>3</v>
      </c>
      <c r="G182">
        <v>24</v>
      </c>
      <c r="H182">
        <v>13</v>
      </c>
      <c r="I182">
        <v>0.6</v>
      </c>
      <c r="J182">
        <v>0.54</v>
      </c>
      <c r="K182">
        <v>0</v>
      </c>
      <c r="L182">
        <v>0</v>
      </c>
      <c r="M182">
        <v>1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 s="40">
        <f>AVERAGEIFS($C$2:C182, $B$2:B182, B182)</f>
        <v>15</v>
      </c>
      <c r="AB182" s="40">
        <f>AVERAGEIFS($I$2:I182, $B$2:B182, B182)</f>
        <v>0.51428571428571435</v>
      </c>
      <c r="AC182" s="40">
        <f>AVERAGEIFS($J$2:J182, $B$2:B182, B182)</f>
        <v>0.5</v>
      </c>
      <c r="AD182" s="40">
        <f>AVERAGEIFS($D$2:D182, $B$2:B182, B182)</f>
        <v>0.5714285714285714</v>
      </c>
    </row>
    <row r="183" spans="1:30" x14ac:dyDescent="0.25">
      <c r="A183" s="39">
        <v>46055</v>
      </c>
      <c r="B183" t="s">
        <v>22</v>
      </c>
      <c r="C183">
        <v>23</v>
      </c>
      <c r="D183" s="40">
        <v>1</v>
      </c>
      <c r="E183">
        <v>5</v>
      </c>
      <c r="F183">
        <v>3</v>
      </c>
      <c r="G183">
        <v>24</v>
      </c>
      <c r="H183">
        <v>13</v>
      </c>
      <c r="I183">
        <v>0.6</v>
      </c>
      <c r="J183">
        <v>0.54</v>
      </c>
      <c r="K183">
        <v>0</v>
      </c>
      <c r="L183">
        <v>0</v>
      </c>
      <c r="M183">
        <v>1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 s="40">
        <f>AVERAGEIFS($C$2:C183, $B$2:B183, B183)</f>
        <v>15.111111111111111</v>
      </c>
      <c r="AB183" s="40">
        <f>AVERAGEIFS($I$2:I183, $B$2:B183, B183)</f>
        <v>0.52777777777777779</v>
      </c>
      <c r="AC183" s="40">
        <f>AVERAGEIFS($J$2:J183, $B$2:B183, B183)</f>
        <v>0.51888888888888884</v>
      </c>
      <c r="AD183" s="40">
        <f>AVERAGEIFS($D$2:D183, $B$2:B183, B183)</f>
        <v>0.55555555555555558</v>
      </c>
    </row>
    <row r="184" spans="1:30" x14ac:dyDescent="0.25">
      <c r="A184" s="39">
        <v>46055</v>
      </c>
      <c r="B184" t="s">
        <v>23</v>
      </c>
      <c r="C184">
        <v>21</v>
      </c>
      <c r="D184" s="40">
        <v>1</v>
      </c>
      <c r="E184">
        <v>5</v>
      </c>
      <c r="F184">
        <v>3</v>
      </c>
      <c r="G184">
        <v>24</v>
      </c>
      <c r="H184">
        <v>13</v>
      </c>
      <c r="I184">
        <v>0.6</v>
      </c>
      <c r="J184">
        <v>0.54</v>
      </c>
      <c r="K184">
        <v>0</v>
      </c>
      <c r="L184">
        <v>0</v>
      </c>
      <c r="M184">
        <v>1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 s="40">
        <f>AVERAGEIFS($C$2:C184, $B$2:B184, B184)</f>
        <v>11.333333333333334</v>
      </c>
      <c r="AB184" s="40">
        <f>AVERAGEIFS($I$2:I184, $B$2:B184, B184)</f>
        <v>0.5444444444444444</v>
      </c>
      <c r="AC184" s="40">
        <f>AVERAGEIFS($J$2:J184, $B$2:B184, B184)</f>
        <v>0.5133333333333332</v>
      </c>
      <c r="AD184" s="40">
        <f>AVERAGEIFS($D$2:D184, $B$2:B184, B184)</f>
        <v>0.55555555555555558</v>
      </c>
    </row>
    <row r="185" spans="1:30" x14ac:dyDescent="0.25">
      <c r="A185" s="39">
        <v>46055</v>
      </c>
      <c r="B185" t="s">
        <v>14</v>
      </c>
      <c r="C185">
        <v>55</v>
      </c>
      <c r="D185" s="40">
        <v>0</v>
      </c>
      <c r="E185">
        <v>5</v>
      </c>
      <c r="F185">
        <v>2</v>
      </c>
      <c r="G185">
        <v>24</v>
      </c>
      <c r="H185">
        <v>11</v>
      </c>
      <c r="I185">
        <v>0.4</v>
      </c>
      <c r="J185">
        <v>0.46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 s="40">
        <f>AVERAGEIFS($C$2:C185, $B$2:B185, B185)</f>
        <v>27.363636363636363</v>
      </c>
      <c r="AB185" s="40">
        <f>AVERAGEIFS($I$2:I185, $B$2:B185, B185)</f>
        <v>0.45</v>
      </c>
      <c r="AC185" s="40">
        <f>AVERAGEIFS($J$2:J185, $B$2:B185, B185)</f>
        <v>0.46181818181818174</v>
      </c>
      <c r="AD185" s="40">
        <f>AVERAGEIFS($D$2:D185, $B$2:B185, B185)</f>
        <v>0.27272727272727271</v>
      </c>
    </row>
    <row r="186" spans="1:30" x14ac:dyDescent="0.25">
      <c r="A186" s="39">
        <v>46055</v>
      </c>
      <c r="B186" t="s">
        <v>15</v>
      </c>
      <c r="C186">
        <v>36</v>
      </c>
      <c r="D186" s="40">
        <v>0</v>
      </c>
      <c r="E186">
        <v>5</v>
      </c>
      <c r="F186">
        <v>2</v>
      </c>
      <c r="G186">
        <v>24</v>
      </c>
      <c r="H186">
        <v>11</v>
      </c>
      <c r="I186">
        <v>0.4</v>
      </c>
      <c r="J186">
        <v>0.46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 s="40">
        <f>AVERAGEIFS($C$2:C186, $B$2:B186, B186)</f>
        <v>27.833333333333332</v>
      </c>
      <c r="AB186" s="40">
        <f>AVERAGEIFS($I$2:I186, $B$2:B186, B186)</f>
        <v>0.57083333333333341</v>
      </c>
      <c r="AC186" s="40">
        <f>AVERAGEIFS($J$2:J186, $B$2:B186, B186)</f>
        <v>0.54833333333333323</v>
      </c>
      <c r="AD186" s="40">
        <f>AVERAGEIFS($D$2:D186, $B$2:B186, B186)</f>
        <v>0.5</v>
      </c>
    </row>
    <row r="187" spans="1:30" x14ac:dyDescent="0.25">
      <c r="A187" s="39">
        <v>46055</v>
      </c>
      <c r="B187" t="s">
        <v>6</v>
      </c>
      <c r="C187">
        <v>33</v>
      </c>
      <c r="D187" s="40">
        <v>0</v>
      </c>
      <c r="E187">
        <v>5</v>
      </c>
      <c r="F187">
        <v>2</v>
      </c>
      <c r="G187">
        <v>24</v>
      </c>
      <c r="H187">
        <v>11</v>
      </c>
      <c r="I187">
        <v>0.4</v>
      </c>
      <c r="J187">
        <v>0.46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 s="40">
        <f>AVERAGEIFS($C$2:C187, $B$2:B187, B187)</f>
        <v>22.333333333333332</v>
      </c>
      <c r="AB187" s="40">
        <f>AVERAGEIFS($I$2:I187, $B$2:B187, B187)</f>
        <v>0.6</v>
      </c>
      <c r="AC187" s="40">
        <f>AVERAGEIFS($J$2:J187, $B$2:B187, B187)</f>
        <v>0.55333333333333334</v>
      </c>
      <c r="AD187" s="40">
        <f>AVERAGEIFS($D$2:D187, $B$2:B187, B187)</f>
        <v>0.66666666666666663</v>
      </c>
    </row>
    <row r="188" spans="1:30" x14ac:dyDescent="0.25">
      <c r="A188" s="39">
        <v>46055</v>
      </c>
      <c r="B188" t="s">
        <v>18</v>
      </c>
      <c r="C188">
        <v>28</v>
      </c>
      <c r="D188" s="40">
        <v>0</v>
      </c>
      <c r="E188">
        <v>5</v>
      </c>
      <c r="F188">
        <v>2</v>
      </c>
      <c r="G188">
        <v>24</v>
      </c>
      <c r="H188">
        <v>11</v>
      </c>
      <c r="I188">
        <v>0.4</v>
      </c>
      <c r="J188">
        <v>0.46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 s="40">
        <f>AVERAGEIFS($C$2:C188, $B$2:B188, B188)</f>
        <v>14.444444444444445</v>
      </c>
      <c r="AB188" s="40">
        <f>AVERAGEIFS($I$2:I188, $B$2:B188, B188)</f>
        <v>0.41111111111111109</v>
      </c>
      <c r="AC188" s="40">
        <f>AVERAGEIFS($J$2:J188, $B$2:B188, B188)</f>
        <v>0.45111111111111118</v>
      </c>
      <c r="AD188" s="40">
        <f>AVERAGEIFS($D$2:D188, $B$2:B188, B188)</f>
        <v>0.22222222222222221</v>
      </c>
    </row>
    <row r="189" spans="1:30" x14ac:dyDescent="0.25">
      <c r="A189" s="39">
        <v>46055</v>
      </c>
      <c r="B189" t="s">
        <v>17</v>
      </c>
      <c r="C189">
        <v>26</v>
      </c>
      <c r="D189" s="40">
        <v>0</v>
      </c>
      <c r="E189">
        <v>5</v>
      </c>
      <c r="F189">
        <v>2</v>
      </c>
      <c r="G189">
        <v>24</v>
      </c>
      <c r="H189">
        <v>11</v>
      </c>
      <c r="I189">
        <v>0.4</v>
      </c>
      <c r="J189">
        <v>0.46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 s="40">
        <f>AVERAGEIFS($C$2:C189, $B$2:B189, B189)</f>
        <v>12.153846153846153</v>
      </c>
      <c r="AB189" s="40">
        <f>AVERAGEIFS($I$2:I189, $B$2:B189, B189)</f>
        <v>0.52307692307692311</v>
      </c>
      <c r="AC189" s="40">
        <f>AVERAGEIFS($J$2:J189, $B$2:B189, B189)</f>
        <v>0.50615384615384618</v>
      </c>
      <c r="AD189" s="40">
        <f>AVERAGEIFS($D$2:D189, $B$2:B189, B189)</f>
        <v>0.46153846153846156</v>
      </c>
    </row>
    <row r="190" spans="1:30" x14ac:dyDescent="0.25">
      <c r="A190" s="39">
        <v>46055</v>
      </c>
      <c r="B190" t="s">
        <v>110</v>
      </c>
      <c r="C190">
        <v>13</v>
      </c>
      <c r="D190" s="40">
        <v>0</v>
      </c>
      <c r="E190">
        <v>5</v>
      </c>
      <c r="F190">
        <v>2</v>
      </c>
      <c r="G190">
        <v>24</v>
      </c>
      <c r="H190">
        <v>11</v>
      </c>
      <c r="I190">
        <v>0.4</v>
      </c>
      <c r="J190">
        <v>0.46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 s="40">
        <f>AVERAGEIFS($C$2:C190, $B$2:B190, B190)</f>
        <v>7.666666666666667</v>
      </c>
      <c r="AB190" s="40">
        <f>AVERAGEIFS($I$2:I190, $B$2:B190, B190)</f>
        <v>0.71666666666666667</v>
      </c>
      <c r="AC190" s="40">
        <f>AVERAGEIFS($J$2:J190, $B$2:B190, B190)</f>
        <v>0.57999999999999996</v>
      </c>
      <c r="AD190" s="40">
        <f>AVERAGEIFS($D$2:D190, $B$2:B190, B190)</f>
        <v>0.66666666666666663</v>
      </c>
    </row>
    <row r="191" spans="1:30" x14ac:dyDescent="0.25">
      <c r="A191" s="39">
        <v>46061</v>
      </c>
      <c r="B191" t="s">
        <v>15</v>
      </c>
      <c r="C191">
        <v>25</v>
      </c>
      <c r="D191" s="40">
        <v>1</v>
      </c>
      <c r="E191">
        <v>3</v>
      </c>
      <c r="F191">
        <v>3</v>
      </c>
      <c r="G191">
        <v>13</v>
      </c>
      <c r="H191">
        <v>9</v>
      </c>
      <c r="I191">
        <v>1</v>
      </c>
      <c r="J191">
        <v>0.69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1</v>
      </c>
      <c r="AA191" s="40">
        <f>AVERAGEIFS($C$2:C191, $B$2:B191, B191)</f>
        <v>27.615384615384617</v>
      </c>
      <c r="AB191" s="40">
        <f>AVERAGEIFS($I$2:I191, $B$2:B191, B191)</f>
        <v>0.60384615384615392</v>
      </c>
      <c r="AC191" s="40">
        <f>AVERAGEIFS($J$2:J191, $B$2:B191, B191)</f>
        <v>0.5592307692307692</v>
      </c>
      <c r="AD191" s="40">
        <f>AVERAGEIFS($D$2:D191, $B$2:B191, B191)</f>
        <v>0.53846153846153844</v>
      </c>
    </row>
    <row r="192" spans="1:30" x14ac:dyDescent="0.25">
      <c r="A192" s="39">
        <v>46061</v>
      </c>
      <c r="B192" t="s">
        <v>6</v>
      </c>
      <c r="C192">
        <v>22</v>
      </c>
      <c r="D192" s="40">
        <v>1</v>
      </c>
      <c r="E192">
        <v>3</v>
      </c>
      <c r="F192">
        <v>3</v>
      </c>
      <c r="G192">
        <v>13</v>
      </c>
      <c r="H192">
        <v>9</v>
      </c>
      <c r="I192">
        <v>1</v>
      </c>
      <c r="J192">
        <v>0.69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1</v>
      </c>
      <c r="AA192" s="40">
        <f>AVERAGEIFS($C$2:C192, $B$2:B192, B192)</f>
        <v>22.285714285714285</v>
      </c>
      <c r="AB192" s="40">
        <f>AVERAGEIFS($I$2:I192, $B$2:B192, B192)</f>
        <v>0.65714285714285714</v>
      </c>
      <c r="AC192" s="40">
        <f>AVERAGEIFS($J$2:J192, $B$2:B192, B192)</f>
        <v>0.57285714285714284</v>
      </c>
      <c r="AD192" s="40">
        <f>AVERAGEIFS($D$2:D192, $B$2:B192, B192)</f>
        <v>0.7142857142857143</v>
      </c>
    </row>
    <row r="193" spans="1:30" x14ac:dyDescent="0.25">
      <c r="A193" s="39">
        <v>46061</v>
      </c>
      <c r="B193" t="s">
        <v>31</v>
      </c>
      <c r="C193">
        <v>18</v>
      </c>
      <c r="D193" s="40">
        <v>1</v>
      </c>
      <c r="E193">
        <v>3</v>
      </c>
      <c r="F193">
        <v>3</v>
      </c>
      <c r="G193">
        <v>13</v>
      </c>
      <c r="H193">
        <v>9</v>
      </c>
      <c r="I193">
        <v>1</v>
      </c>
      <c r="J193">
        <v>0.69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1</v>
      </c>
      <c r="AA193" s="40">
        <f>AVERAGEIFS($C$2:C193, $B$2:B193, B193)</f>
        <v>19.428571428571427</v>
      </c>
      <c r="AB193" s="40">
        <f>AVERAGEIFS($I$2:I193, $B$2:B193, B193)</f>
        <v>0.52142857142857146</v>
      </c>
      <c r="AC193" s="40">
        <f>AVERAGEIFS($J$2:J193, $B$2:B193, B193)</f>
        <v>0.50571428571428567</v>
      </c>
      <c r="AD193" s="40">
        <f>AVERAGEIFS($D$2:D193, $B$2:B193, B193)</f>
        <v>0.42857142857142855</v>
      </c>
    </row>
    <row r="194" spans="1:30" x14ac:dyDescent="0.25">
      <c r="A194" s="39">
        <v>46061</v>
      </c>
      <c r="B194" t="s">
        <v>38</v>
      </c>
      <c r="C194">
        <v>12</v>
      </c>
      <c r="D194" s="40">
        <v>1</v>
      </c>
      <c r="E194">
        <v>3</v>
      </c>
      <c r="F194">
        <v>3</v>
      </c>
      <c r="G194">
        <v>13</v>
      </c>
      <c r="H194">
        <v>9</v>
      </c>
      <c r="I194">
        <v>1</v>
      </c>
      <c r="J194">
        <v>0.69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1</v>
      </c>
      <c r="AA194" s="40">
        <f>AVERAGEIFS($C$2:C194, $B$2:B194, B194)</f>
        <v>12</v>
      </c>
      <c r="AB194" s="40">
        <f>AVERAGEIFS($I$2:I194, $B$2:B194, B194)</f>
        <v>1</v>
      </c>
      <c r="AC194" s="40">
        <f>AVERAGEIFS($J$2:J194, $B$2:B194, B194)</f>
        <v>0.69</v>
      </c>
      <c r="AD194" s="40">
        <f>AVERAGEIFS($D$2:D194, $B$2:B194, B194)</f>
        <v>1</v>
      </c>
    </row>
    <row r="195" spans="1:30" x14ac:dyDescent="0.25">
      <c r="A195" s="39">
        <v>46061</v>
      </c>
      <c r="B195" t="s">
        <v>37</v>
      </c>
      <c r="C195">
        <v>4</v>
      </c>
      <c r="D195" s="40">
        <v>1</v>
      </c>
      <c r="E195">
        <v>3</v>
      </c>
      <c r="F195">
        <v>3</v>
      </c>
      <c r="G195">
        <v>13</v>
      </c>
      <c r="H195">
        <v>9</v>
      </c>
      <c r="I195">
        <v>1</v>
      </c>
      <c r="J195">
        <v>0.69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1</v>
      </c>
      <c r="AA195" s="40">
        <f>AVERAGEIFS($C$2:C195, $B$2:B195, B195)</f>
        <v>4</v>
      </c>
      <c r="AB195" s="40">
        <f>AVERAGEIFS($I$2:I195, $B$2:B195, B195)</f>
        <v>1</v>
      </c>
      <c r="AC195" s="40">
        <f>AVERAGEIFS($J$2:J195, $B$2:B195, B195)</f>
        <v>0.69</v>
      </c>
      <c r="AD195" s="40">
        <f>AVERAGEIFS($D$2:D195, $B$2:B195, B195)</f>
        <v>1</v>
      </c>
    </row>
    <row r="196" spans="1:30" x14ac:dyDescent="0.25">
      <c r="A196" s="39">
        <v>46061</v>
      </c>
      <c r="B196" t="s">
        <v>39</v>
      </c>
      <c r="C196">
        <v>2</v>
      </c>
      <c r="D196" s="40">
        <v>1</v>
      </c>
      <c r="E196">
        <v>3</v>
      </c>
      <c r="F196">
        <v>3</v>
      </c>
      <c r="G196">
        <v>13</v>
      </c>
      <c r="H196">
        <v>9</v>
      </c>
      <c r="I196">
        <v>1</v>
      </c>
      <c r="J196">
        <v>0.69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1</v>
      </c>
      <c r="AA196" s="40">
        <f>AVERAGEIFS($C$2:C196, $B$2:B196, B196)</f>
        <v>8.3333333333333339</v>
      </c>
      <c r="AB196" s="40">
        <f>AVERAGEIFS($I$2:I196, $B$2:B196, B196)</f>
        <v>0.35833333333333334</v>
      </c>
      <c r="AC196" s="40">
        <f>AVERAGEIFS($J$2:J196, $B$2:B196, B196)</f>
        <v>0.42499999999999999</v>
      </c>
      <c r="AD196" s="40">
        <f>AVERAGEIFS($D$2:D196, $B$2:B196, B196)</f>
        <v>0.16666666666666666</v>
      </c>
    </row>
    <row r="197" spans="1:30" x14ac:dyDescent="0.25">
      <c r="A197" s="39">
        <v>46061</v>
      </c>
      <c r="B197" t="s">
        <v>12</v>
      </c>
      <c r="C197">
        <v>29</v>
      </c>
      <c r="D197" s="40">
        <v>0</v>
      </c>
      <c r="E197">
        <v>3</v>
      </c>
      <c r="F197">
        <v>0</v>
      </c>
      <c r="G197">
        <v>13</v>
      </c>
      <c r="H197">
        <v>4</v>
      </c>
      <c r="I197">
        <v>0</v>
      </c>
      <c r="J197">
        <v>0.31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 s="40">
        <f>AVERAGEIFS($C$2:C197, $B$2:B197, B197)</f>
        <v>29.923076923076923</v>
      </c>
      <c r="AB197" s="40">
        <f>AVERAGEIFS($I$2:I197, $B$2:B197, B197)</f>
        <v>0.49615384615384611</v>
      </c>
      <c r="AC197" s="40">
        <f>AVERAGEIFS($J$2:J197, $B$2:B197, B197)</f>
        <v>0.50923076923076915</v>
      </c>
      <c r="AD197" s="40">
        <f>AVERAGEIFS($D$2:D197, $B$2:B197, B197)</f>
        <v>0.61538461538461542</v>
      </c>
    </row>
    <row r="198" spans="1:30" x14ac:dyDescent="0.25">
      <c r="A198" s="39">
        <v>46061</v>
      </c>
      <c r="B198" t="s">
        <v>40</v>
      </c>
      <c r="C198">
        <v>16</v>
      </c>
      <c r="D198" s="40">
        <v>0</v>
      </c>
      <c r="E198">
        <v>3</v>
      </c>
      <c r="F198">
        <v>0</v>
      </c>
      <c r="G198">
        <v>13</v>
      </c>
      <c r="H198">
        <v>4</v>
      </c>
      <c r="I198">
        <v>0</v>
      </c>
      <c r="J198">
        <v>0.31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s="40">
        <f>AVERAGEIFS($C$2:C198, $B$2:B198, B198)</f>
        <v>19.8</v>
      </c>
      <c r="AB198" s="40">
        <f>AVERAGEIFS($I$2:I198, $B$2:B198, B198)</f>
        <v>0.25</v>
      </c>
      <c r="AC198" s="40">
        <f>AVERAGEIFS($J$2:J198, $B$2:B198, B198)</f>
        <v>0.38600000000000001</v>
      </c>
      <c r="AD198" s="40">
        <f>AVERAGEIFS($D$2:D198, $B$2:B198, B198)</f>
        <v>0.2</v>
      </c>
    </row>
    <row r="199" spans="1:30" x14ac:dyDescent="0.25">
      <c r="A199" s="39">
        <v>46061</v>
      </c>
      <c r="B199" t="s">
        <v>29</v>
      </c>
      <c r="C199">
        <v>11</v>
      </c>
      <c r="D199" s="40">
        <v>0</v>
      </c>
      <c r="E199">
        <v>3</v>
      </c>
      <c r="F199">
        <v>0</v>
      </c>
      <c r="G199">
        <v>13</v>
      </c>
      <c r="H199">
        <v>4</v>
      </c>
      <c r="I199">
        <v>0</v>
      </c>
      <c r="J199">
        <v>0.31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s="40">
        <f>AVERAGEIFS($C$2:C199, $B$2:B199, B199)</f>
        <v>9.3333333333333339</v>
      </c>
      <c r="AB199" s="40">
        <f>AVERAGEIFS($I$2:I199, $B$2:B199, B199)</f>
        <v>0.30833333333333335</v>
      </c>
      <c r="AC199" s="40">
        <f>AVERAGEIFS($J$2:J199, $B$2:B199, B199)</f>
        <v>0.44166666666666671</v>
      </c>
      <c r="AD199" s="40">
        <f>AVERAGEIFS($D$2:D199, $B$2:B199, B199)</f>
        <v>0.33333333333333331</v>
      </c>
    </row>
    <row r="200" spans="1:30" x14ac:dyDescent="0.25">
      <c r="A200" s="39">
        <v>46061</v>
      </c>
      <c r="B200" t="s">
        <v>13</v>
      </c>
      <c r="C200">
        <v>10</v>
      </c>
      <c r="D200" s="40">
        <v>0</v>
      </c>
      <c r="E200">
        <v>3</v>
      </c>
      <c r="F200">
        <v>0</v>
      </c>
      <c r="G200">
        <v>13</v>
      </c>
      <c r="H200">
        <v>4</v>
      </c>
      <c r="I200">
        <v>0</v>
      </c>
      <c r="J200">
        <v>0.31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s="40">
        <f>AVERAGEIFS($C$2:C200, $B$2:B200, B200)</f>
        <v>26.416666666666668</v>
      </c>
      <c r="AB200" s="40">
        <f>AVERAGEIFS($I$2:I200, $B$2:B200, B200)</f>
        <v>0.48333333333333334</v>
      </c>
      <c r="AC200" s="40">
        <f>AVERAGEIFS($J$2:J200, $B$2:B200, B200)</f>
        <v>0.48166666666666663</v>
      </c>
      <c r="AD200" s="40">
        <f>AVERAGEIFS($D$2:D200, $B$2:B200, B200)</f>
        <v>0.58333333333333337</v>
      </c>
    </row>
    <row r="201" spans="1:30" x14ac:dyDescent="0.25">
      <c r="A201" s="39">
        <v>46061</v>
      </c>
      <c r="B201" t="s">
        <v>23</v>
      </c>
      <c r="C201">
        <v>5</v>
      </c>
      <c r="D201" s="40">
        <v>0</v>
      </c>
      <c r="E201">
        <v>3</v>
      </c>
      <c r="F201">
        <v>0</v>
      </c>
      <c r="G201">
        <v>13</v>
      </c>
      <c r="H201">
        <v>4</v>
      </c>
      <c r="I201">
        <v>0</v>
      </c>
      <c r="J201">
        <v>0.31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 s="40">
        <f>AVERAGEIFS($C$2:C201, $B$2:B201, B201)</f>
        <v>10.7</v>
      </c>
      <c r="AB201" s="40">
        <f>AVERAGEIFS($I$2:I201, $B$2:B201, B201)</f>
        <v>0.48999999999999994</v>
      </c>
      <c r="AC201" s="40">
        <f>AVERAGEIFS($J$2:J201, $B$2:B201, B201)</f>
        <v>0.49299999999999988</v>
      </c>
      <c r="AD201" s="40">
        <f>AVERAGEIFS($D$2:D201, $B$2:B201, B201)</f>
        <v>0.5</v>
      </c>
    </row>
    <row r="202" spans="1:30" x14ac:dyDescent="0.25">
      <c r="A202" s="39">
        <v>46061</v>
      </c>
      <c r="B202" t="s">
        <v>17</v>
      </c>
      <c r="C202">
        <v>5</v>
      </c>
      <c r="D202" s="40">
        <v>0</v>
      </c>
      <c r="E202">
        <v>3</v>
      </c>
      <c r="F202">
        <v>0</v>
      </c>
      <c r="G202">
        <v>13</v>
      </c>
      <c r="H202">
        <v>4</v>
      </c>
      <c r="I202">
        <v>0</v>
      </c>
      <c r="J202">
        <v>0.31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 s="40">
        <f>AVERAGEIFS($C$2:C202, $B$2:B202, B202)</f>
        <v>11.642857142857142</v>
      </c>
      <c r="AB202" s="40">
        <f>AVERAGEIFS($I$2:I202, $B$2:B202, B202)</f>
        <v>0.48571428571428577</v>
      </c>
      <c r="AC202" s="40">
        <f>AVERAGEIFS($J$2:J202, $B$2:B202, B202)</f>
        <v>0.49214285714285716</v>
      </c>
      <c r="AD202" s="40">
        <f>AVERAGEIFS($D$2:D202, $B$2:B202, B202)</f>
        <v>0.42857142857142855</v>
      </c>
    </row>
    <row r="203" spans="1:30" x14ac:dyDescent="0.25">
      <c r="A203" s="39">
        <v>46066</v>
      </c>
      <c r="B203" t="s">
        <v>12</v>
      </c>
      <c r="C203">
        <v>22</v>
      </c>
      <c r="D203" s="40">
        <v>1</v>
      </c>
      <c r="E203">
        <v>3</v>
      </c>
      <c r="F203">
        <v>3</v>
      </c>
      <c r="G203">
        <v>11</v>
      </c>
      <c r="H203">
        <v>9</v>
      </c>
      <c r="I203">
        <v>1</v>
      </c>
      <c r="J203">
        <v>0.82</v>
      </c>
      <c r="K203">
        <v>0</v>
      </c>
      <c r="L203">
        <v>1</v>
      </c>
      <c r="M203">
        <v>1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 s="40">
        <f>AVERAGEIFS($C$2:C203, $B$2:B203, B203)</f>
        <v>29.357142857142858</v>
      </c>
      <c r="AB203" s="40">
        <f>AVERAGEIFS($I$2:I203, $B$2:B203, B203)</f>
        <v>0.53214285714285714</v>
      </c>
      <c r="AC203" s="40">
        <f>AVERAGEIFS($J$2:J203, $B$2:B203, B203)</f>
        <v>0.53142857142857136</v>
      </c>
      <c r="AD203" s="40">
        <f>AVERAGEIFS($D$2:D203, $B$2:B203, B203)</f>
        <v>0.6428571428571429</v>
      </c>
    </row>
    <row r="204" spans="1:30" x14ac:dyDescent="0.25">
      <c r="A204" s="39">
        <v>46066</v>
      </c>
      <c r="B204" t="s">
        <v>13</v>
      </c>
      <c r="C204">
        <v>16</v>
      </c>
      <c r="D204" s="40">
        <v>1</v>
      </c>
      <c r="E204">
        <v>3</v>
      </c>
      <c r="F204">
        <v>3</v>
      </c>
      <c r="G204">
        <v>11</v>
      </c>
      <c r="H204">
        <v>9</v>
      </c>
      <c r="I204">
        <v>1</v>
      </c>
      <c r="J204">
        <v>0.82</v>
      </c>
      <c r="K204">
        <v>0</v>
      </c>
      <c r="L204">
        <v>1</v>
      </c>
      <c r="M204">
        <v>1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 s="40">
        <f>AVERAGEIFS($C$2:C204, $B$2:B204, B204)</f>
        <v>25.615384615384617</v>
      </c>
      <c r="AB204" s="40">
        <f>AVERAGEIFS($I$2:I204, $B$2:B204, B204)</f>
        <v>0.52307692307692311</v>
      </c>
      <c r="AC204" s="40">
        <f>AVERAGEIFS($J$2:J204, $B$2:B204, B204)</f>
        <v>0.50769230769230766</v>
      </c>
      <c r="AD204" s="40">
        <f>AVERAGEIFS($D$2:D204, $B$2:B204, B204)</f>
        <v>0.61538461538461542</v>
      </c>
    </row>
    <row r="205" spans="1:30" x14ac:dyDescent="0.25">
      <c r="A205" s="39">
        <v>46066</v>
      </c>
      <c r="B205" t="s">
        <v>4</v>
      </c>
      <c r="C205">
        <v>9</v>
      </c>
      <c r="D205" s="40">
        <v>1</v>
      </c>
      <c r="E205">
        <v>3</v>
      </c>
      <c r="F205">
        <v>3</v>
      </c>
      <c r="G205">
        <v>11</v>
      </c>
      <c r="H205">
        <v>9</v>
      </c>
      <c r="I205">
        <v>1</v>
      </c>
      <c r="J205">
        <v>0.82</v>
      </c>
      <c r="K205">
        <v>0</v>
      </c>
      <c r="L205">
        <v>1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 s="40">
        <f>AVERAGEIFS($C$2:C205, $B$2:B205, B205)</f>
        <v>9</v>
      </c>
      <c r="AB205" s="40">
        <f>AVERAGEIFS($I$2:I205, $B$2:B205, B205)</f>
        <v>1</v>
      </c>
      <c r="AC205" s="40">
        <f>AVERAGEIFS($J$2:J205, $B$2:B205, B205)</f>
        <v>0.82</v>
      </c>
      <c r="AD205" s="40">
        <f>AVERAGEIFS($D$2:D205, $B$2:B205, B205)</f>
        <v>1</v>
      </c>
    </row>
    <row r="206" spans="1:30" x14ac:dyDescent="0.25">
      <c r="A206" s="39">
        <v>46066</v>
      </c>
      <c r="B206" t="s">
        <v>15</v>
      </c>
      <c r="C206">
        <v>9</v>
      </c>
      <c r="D206" s="40">
        <v>1</v>
      </c>
      <c r="E206">
        <v>3</v>
      </c>
      <c r="F206">
        <v>3</v>
      </c>
      <c r="G206">
        <v>11</v>
      </c>
      <c r="H206">
        <v>9</v>
      </c>
      <c r="I206">
        <v>1</v>
      </c>
      <c r="J206">
        <v>0.82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 s="40">
        <f>AVERAGEIFS($C$2:C206, $B$2:B206, B206)</f>
        <v>26.285714285714285</v>
      </c>
      <c r="AB206" s="40">
        <f>AVERAGEIFS($I$2:I206, $B$2:B206, B206)</f>
        <v>0.63214285714285723</v>
      </c>
      <c r="AC206" s="40">
        <f>AVERAGEIFS($J$2:J206, $B$2:B206, B206)</f>
        <v>0.57785714285714285</v>
      </c>
      <c r="AD206" s="40">
        <f>AVERAGEIFS($D$2:D206, $B$2:B206, B206)</f>
        <v>0.5714285714285714</v>
      </c>
    </row>
    <row r="207" spans="1:30" x14ac:dyDescent="0.25">
      <c r="A207" s="39">
        <v>46066</v>
      </c>
      <c r="B207" t="s">
        <v>20</v>
      </c>
      <c r="C207">
        <v>7</v>
      </c>
      <c r="D207" s="40">
        <v>1</v>
      </c>
      <c r="E207">
        <v>3</v>
      </c>
      <c r="F207">
        <v>3</v>
      </c>
      <c r="G207">
        <v>11</v>
      </c>
      <c r="H207">
        <v>9</v>
      </c>
      <c r="I207">
        <v>1</v>
      </c>
      <c r="J207">
        <v>0.82</v>
      </c>
      <c r="K207">
        <v>0</v>
      </c>
      <c r="L207">
        <v>1</v>
      </c>
      <c r="M207">
        <v>1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s="40">
        <f>AVERAGEIFS($C$2:C207, $B$2:B207, B207)</f>
        <v>12.555555555555555</v>
      </c>
      <c r="AB207" s="40">
        <f>AVERAGEIFS($I$2:I207, $B$2:B207, B207)</f>
        <v>0.61111111111111116</v>
      </c>
      <c r="AC207" s="40">
        <f>AVERAGEIFS($J$2:J207, $B$2:B207, B207)</f>
        <v>0.57444444444444442</v>
      </c>
      <c r="AD207" s="40">
        <f>AVERAGEIFS($D$2:D207, $B$2:B207, B207)</f>
        <v>0.66666666666666663</v>
      </c>
    </row>
    <row r="208" spans="1:30" x14ac:dyDescent="0.25">
      <c r="A208" s="39">
        <v>46066</v>
      </c>
      <c r="B208" t="s">
        <v>32</v>
      </c>
      <c r="C208">
        <v>5</v>
      </c>
      <c r="D208" s="40">
        <v>1</v>
      </c>
      <c r="E208">
        <v>3</v>
      </c>
      <c r="F208">
        <v>3</v>
      </c>
      <c r="G208">
        <v>11</v>
      </c>
      <c r="H208">
        <v>9</v>
      </c>
      <c r="I208">
        <v>1</v>
      </c>
      <c r="J208">
        <v>0.82</v>
      </c>
      <c r="K208">
        <v>0</v>
      </c>
      <c r="L208">
        <v>1</v>
      </c>
      <c r="M208">
        <v>1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 s="40">
        <f>AVERAGEIFS($C$2:C208, $B$2:B208, B208)</f>
        <v>5</v>
      </c>
      <c r="AB208" s="40">
        <f>AVERAGEIFS($I$2:I208, $B$2:B208, B208)</f>
        <v>1</v>
      </c>
      <c r="AC208" s="40">
        <f>AVERAGEIFS($J$2:J208, $B$2:B208, B208)</f>
        <v>0.82</v>
      </c>
      <c r="AD208" s="40">
        <f>AVERAGEIFS($D$2:D208, $B$2:B208, B208)</f>
        <v>1</v>
      </c>
    </row>
    <row r="209" spans="1:30" x14ac:dyDescent="0.25">
      <c r="A209" s="39">
        <v>46066</v>
      </c>
      <c r="B209" t="s">
        <v>6</v>
      </c>
      <c r="C209">
        <v>16</v>
      </c>
      <c r="D209" s="40">
        <v>0</v>
      </c>
      <c r="E209">
        <v>3</v>
      </c>
      <c r="F209">
        <v>0</v>
      </c>
      <c r="G209">
        <v>11</v>
      </c>
      <c r="H209">
        <v>2</v>
      </c>
      <c r="I209">
        <v>0</v>
      </c>
      <c r="J209">
        <v>0.18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 s="40">
        <f>AVERAGEIFS($C$2:C209, $B$2:B209, B209)</f>
        <v>21.5</v>
      </c>
      <c r="AB209" s="40">
        <f>AVERAGEIFS($I$2:I209, $B$2:B209, B209)</f>
        <v>0.57499999999999996</v>
      </c>
      <c r="AC209" s="40">
        <f>AVERAGEIFS($J$2:J209, $B$2:B209, B209)</f>
        <v>0.52374999999999994</v>
      </c>
      <c r="AD209" s="40">
        <f>AVERAGEIFS($D$2:D209, $B$2:B209, B209)</f>
        <v>0.625</v>
      </c>
    </row>
    <row r="210" spans="1:30" x14ac:dyDescent="0.25">
      <c r="A210" s="39">
        <v>46066</v>
      </c>
      <c r="B210" t="s">
        <v>31</v>
      </c>
      <c r="C210">
        <v>9</v>
      </c>
      <c r="D210" s="40">
        <v>0</v>
      </c>
      <c r="E210">
        <v>3</v>
      </c>
      <c r="F210">
        <v>0</v>
      </c>
      <c r="G210">
        <v>11</v>
      </c>
      <c r="H210">
        <v>2</v>
      </c>
      <c r="I210">
        <v>0</v>
      </c>
      <c r="J210">
        <v>0.18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 s="40">
        <f>AVERAGEIFS($C$2:C210, $B$2:B210, B210)</f>
        <v>18.125</v>
      </c>
      <c r="AB210" s="40">
        <f>AVERAGEIFS($I$2:I210, $B$2:B210, B210)</f>
        <v>0.45624999999999999</v>
      </c>
      <c r="AC210" s="40">
        <f>AVERAGEIFS($J$2:J210, $B$2:B210, B210)</f>
        <v>0.46499999999999997</v>
      </c>
      <c r="AD210" s="40">
        <f>AVERAGEIFS($D$2:D210, $B$2:B210, B210)</f>
        <v>0.375</v>
      </c>
    </row>
    <row r="211" spans="1:30" x14ac:dyDescent="0.25">
      <c r="A211" s="39">
        <v>46066</v>
      </c>
      <c r="B211" t="s">
        <v>34</v>
      </c>
      <c r="C211">
        <v>7</v>
      </c>
      <c r="D211" s="40">
        <v>0</v>
      </c>
      <c r="E211">
        <v>3</v>
      </c>
      <c r="F211">
        <v>0</v>
      </c>
      <c r="G211">
        <v>11</v>
      </c>
      <c r="H211">
        <v>2</v>
      </c>
      <c r="I211">
        <v>0</v>
      </c>
      <c r="J211">
        <v>0.18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 s="40">
        <f>AVERAGEIFS($C$2:C211, $B$2:B211, B211)</f>
        <v>7</v>
      </c>
      <c r="AB211" s="40">
        <f>AVERAGEIFS($I$2:I211, $B$2:B211, B211)</f>
        <v>0</v>
      </c>
      <c r="AC211" s="40">
        <f>AVERAGEIFS($J$2:J211, $B$2:B211, B211)</f>
        <v>0.18</v>
      </c>
      <c r="AD211" s="40">
        <f>AVERAGEIFS($D$2:D211, $B$2:B211, B211)</f>
        <v>0</v>
      </c>
    </row>
    <row r="212" spans="1:30" x14ac:dyDescent="0.25">
      <c r="A212" s="39">
        <v>46066</v>
      </c>
      <c r="B212" t="s">
        <v>17</v>
      </c>
      <c r="C212">
        <v>6</v>
      </c>
      <c r="D212" s="40">
        <v>0</v>
      </c>
      <c r="E212">
        <v>3</v>
      </c>
      <c r="F212">
        <v>0</v>
      </c>
      <c r="G212">
        <v>11</v>
      </c>
      <c r="H212">
        <v>2</v>
      </c>
      <c r="I212">
        <v>0</v>
      </c>
      <c r="J212">
        <v>0.18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 s="40">
        <f>AVERAGEIFS($C$2:C212, $B$2:B212, B212)</f>
        <v>11.266666666666667</v>
      </c>
      <c r="AB212" s="40">
        <f>AVERAGEIFS($I$2:I212, $B$2:B212, B212)</f>
        <v>0.45333333333333337</v>
      </c>
      <c r="AC212" s="40">
        <f>AVERAGEIFS($J$2:J212, $B$2:B212, B212)</f>
        <v>0.47133333333333333</v>
      </c>
      <c r="AD212" s="40">
        <f>AVERAGEIFS($D$2:D212, $B$2:B212, B212)</f>
        <v>0.4</v>
      </c>
    </row>
    <row r="213" spans="1:30" x14ac:dyDescent="0.25">
      <c r="A213" s="39">
        <v>46066</v>
      </c>
      <c r="B213" t="s">
        <v>36</v>
      </c>
      <c r="C213">
        <v>5</v>
      </c>
      <c r="D213" s="40">
        <v>0</v>
      </c>
      <c r="E213">
        <v>3</v>
      </c>
      <c r="F213">
        <v>0</v>
      </c>
      <c r="G213">
        <v>11</v>
      </c>
      <c r="H213">
        <v>2</v>
      </c>
      <c r="I213">
        <v>0</v>
      </c>
      <c r="J213">
        <v>0.18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 s="40">
        <f>AVERAGEIFS($C$2:C213, $B$2:B213, B213)</f>
        <v>5</v>
      </c>
      <c r="AB213" s="40">
        <f>AVERAGEIFS($I$2:I213, $B$2:B213, B213)</f>
        <v>0</v>
      </c>
      <c r="AC213" s="40">
        <f>AVERAGEIFS($J$2:J213, $B$2:B213, B213)</f>
        <v>0.18</v>
      </c>
      <c r="AD213" s="40">
        <f>AVERAGEIFS($D$2:D213, $B$2:B213, B213)</f>
        <v>0</v>
      </c>
    </row>
    <row r="214" spans="1:30" x14ac:dyDescent="0.25">
      <c r="A214" s="39">
        <v>46066</v>
      </c>
      <c r="B214" t="s">
        <v>22</v>
      </c>
      <c r="C214">
        <v>4</v>
      </c>
      <c r="D214" s="40">
        <v>0</v>
      </c>
      <c r="E214">
        <v>3</v>
      </c>
      <c r="F214">
        <v>0</v>
      </c>
      <c r="G214">
        <v>11</v>
      </c>
      <c r="H214">
        <v>2</v>
      </c>
      <c r="I214">
        <v>0</v>
      </c>
      <c r="J214">
        <v>0.18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 s="40">
        <f>AVERAGEIFS($C$2:C214, $B$2:B214, B214)</f>
        <v>14</v>
      </c>
      <c r="AB214" s="40">
        <f>AVERAGEIFS($I$2:I214, $B$2:B214, B214)</f>
        <v>0.47499999999999998</v>
      </c>
      <c r="AC214" s="40">
        <f>AVERAGEIFS($J$2:J214, $B$2:B214, B214)</f>
        <v>0.48499999999999999</v>
      </c>
      <c r="AD214" s="40">
        <f>AVERAGEIFS($D$2:D214, $B$2:B214, B214)</f>
        <v>0.5</v>
      </c>
    </row>
    <row r="215" spans="1:30" x14ac:dyDescent="0.25">
      <c r="A215" s="39">
        <v>46067</v>
      </c>
      <c r="B215" t="s">
        <v>6</v>
      </c>
      <c r="C215">
        <v>28</v>
      </c>
      <c r="D215" s="40">
        <v>1</v>
      </c>
      <c r="E215">
        <v>4</v>
      </c>
      <c r="F215">
        <v>3</v>
      </c>
      <c r="G215">
        <v>16</v>
      </c>
      <c r="H215">
        <v>11</v>
      </c>
      <c r="I215">
        <v>0.75</v>
      </c>
      <c r="J215">
        <v>0.69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1</v>
      </c>
      <c r="AA215" s="40">
        <f>AVERAGEIFS($C$2:C215, $B$2:B215, B215)</f>
        <v>22.222222222222221</v>
      </c>
      <c r="AB215" s="40">
        <f>AVERAGEIFS($I$2:I215, $B$2:B215, B215)</f>
        <v>0.59444444444444444</v>
      </c>
      <c r="AC215" s="40">
        <f>AVERAGEIFS($J$2:J215, $B$2:B215, B215)</f>
        <v>0.54222222222222216</v>
      </c>
      <c r="AD215" s="40">
        <f>AVERAGEIFS($D$2:D215, $B$2:B215, B215)</f>
        <v>0.66666666666666663</v>
      </c>
    </row>
    <row r="216" spans="1:30" x14ac:dyDescent="0.25">
      <c r="A216" s="39">
        <v>46067</v>
      </c>
      <c r="B216" t="s">
        <v>12</v>
      </c>
      <c r="C216">
        <v>20</v>
      </c>
      <c r="D216" s="40">
        <v>1</v>
      </c>
      <c r="E216">
        <v>4</v>
      </c>
      <c r="F216">
        <v>3</v>
      </c>
      <c r="G216">
        <v>16</v>
      </c>
      <c r="H216">
        <v>11</v>
      </c>
      <c r="I216">
        <v>0.75</v>
      </c>
      <c r="J216">
        <v>0.69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1</v>
      </c>
      <c r="AA216" s="40">
        <f>AVERAGEIFS($C$2:C216, $B$2:B216, B216)</f>
        <v>28.733333333333334</v>
      </c>
      <c r="AB216" s="40">
        <f>AVERAGEIFS($I$2:I216, $B$2:B216, B216)</f>
        <v>0.54666666666666663</v>
      </c>
      <c r="AC216" s="40">
        <f>AVERAGEIFS($J$2:J216, $B$2:B216, B216)</f>
        <v>0.54199999999999993</v>
      </c>
      <c r="AD216" s="40">
        <f>AVERAGEIFS($D$2:D216, $B$2:B216, B216)</f>
        <v>0.66666666666666663</v>
      </c>
    </row>
    <row r="217" spans="1:30" x14ac:dyDescent="0.25">
      <c r="A217" s="39">
        <v>46067</v>
      </c>
      <c r="B217" t="s">
        <v>40</v>
      </c>
      <c r="C217">
        <v>11</v>
      </c>
      <c r="D217" s="40">
        <v>1</v>
      </c>
      <c r="E217">
        <v>4</v>
      </c>
      <c r="F217">
        <v>3</v>
      </c>
      <c r="G217">
        <v>16</v>
      </c>
      <c r="H217">
        <v>11</v>
      </c>
      <c r="I217">
        <v>0.75</v>
      </c>
      <c r="J217">
        <v>0.69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1</v>
      </c>
      <c r="AA217" s="40">
        <f>AVERAGEIFS($C$2:C217, $B$2:B217, B217)</f>
        <v>18.333333333333332</v>
      </c>
      <c r="AB217" s="40">
        <f>AVERAGEIFS($I$2:I217, $B$2:B217, B217)</f>
        <v>0.33333333333333331</v>
      </c>
      <c r="AC217" s="40">
        <f>AVERAGEIFS($J$2:J217, $B$2:B217, B217)</f>
        <v>0.4366666666666667</v>
      </c>
      <c r="AD217" s="40">
        <f>AVERAGEIFS($D$2:D217, $B$2:B217, B217)</f>
        <v>0.33333333333333331</v>
      </c>
    </row>
    <row r="218" spans="1:30" x14ac:dyDescent="0.25">
      <c r="A218" s="39">
        <v>46067</v>
      </c>
      <c r="B218" t="s">
        <v>20</v>
      </c>
      <c r="C218">
        <v>11</v>
      </c>
      <c r="D218" s="40">
        <v>1</v>
      </c>
      <c r="E218">
        <v>4</v>
      </c>
      <c r="F218">
        <v>3</v>
      </c>
      <c r="G218">
        <v>16</v>
      </c>
      <c r="H218">
        <v>11</v>
      </c>
      <c r="I218">
        <v>0.75</v>
      </c>
      <c r="J218">
        <v>0.69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1</v>
      </c>
      <c r="AA218" s="40">
        <f>AVERAGEIFS($C$2:C218, $B$2:B218, B218)</f>
        <v>12.4</v>
      </c>
      <c r="AB218" s="40">
        <f>AVERAGEIFS($I$2:I218, $B$2:B218, B218)</f>
        <v>0.625</v>
      </c>
      <c r="AC218" s="40">
        <f>AVERAGEIFS($J$2:J218, $B$2:B218, B218)</f>
        <v>0.58599999999999997</v>
      </c>
      <c r="AD218" s="40">
        <f>AVERAGEIFS($D$2:D218, $B$2:B218, B218)</f>
        <v>0.7</v>
      </c>
    </row>
    <row r="219" spans="1:30" x14ac:dyDescent="0.25">
      <c r="A219" s="39">
        <v>46067</v>
      </c>
      <c r="B219" t="s">
        <v>29</v>
      </c>
      <c r="C219">
        <v>9</v>
      </c>
      <c r="D219" s="40">
        <v>1</v>
      </c>
      <c r="E219">
        <v>4</v>
      </c>
      <c r="F219">
        <v>3</v>
      </c>
      <c r="G219">
        <v>16</v>
      </c>
      <c r="H219">
        <v>11</v>
      </c>
      <c r="I219">
        <v>0.75</v>
      </c>
      <c r="J219">
        <v>0.69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1</v>
      </c>
      <c r="AA219" s="40">
        <f>AVERAGEIFS($C$2:C219, $B$2:B219, B219)</f>
        <v>9.2857142857142865</v>
      </c>
      <c r="AB219" s="40">
        <f>AVERAGEIFS($I$2:I219, $B$2:B219, B219)</f>
        <v>0.37142857142857144</v>
      </c>
      <c r="AC219" s="40">
        <f>AVERAGEIFS($J$2:J219, $B$2:B219, B219)</f>
        <v>0.4771428571428572</v>
      </c>
      <c r="AD219" s="40">
        <f>AVERAGEIFS($D$2:D219, $B$2:B219, B219)</f>
        <v>0.42857142857142855</v>
      </c>
    </row>
    <row r="220" spans="1:30" x14ac:dyDescent="0.25">
      <c r="A220" s="39">
        <v>46067</v>
      </c>
      <c r="B220" t="s">
        <v>23</v>
      </c>
      <c r="C220">
        <v>8</v>
      </c>
      <c r="D220" s="40">
        <v>1</v>
      </c>
      <c r="E220">
        <v>4</v>
      </c>
      <c r="F220">
        <v>3</v>
      </c>
      <c r="G220">
        <v>16</v>
      </c>
      <c r="H220">
        <v>11</v>
      </c>
      <c r="I220">
        <v>0.75</v>
      </c>
      <c r="J220">
        <v>0.69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1</v>
      </c>
      <c r="AA220" s="40">
        <f>AVERAGEIFS($C$2:C220, $B$2:B220, B220)</f>
        <v>10.454545454545455</v>
      </c>
      <c r="AB220" s="40">
        <f>AVERAGEIFS($I$2:I220, $B$2:B220, B220)</f>
        <v>0.51363636363636356</v>
      </c>
      <c r="AC220" s="40">
        <f>AVERAGEIFS($J$2:J220, $B$2:B220, B220)</f>
        <v>0.51090909090909087</v>
      </c>
      <c r="AD220" s="40">
        <f>AVERAGEIFS($D$2:D220, $B$2:B220, B220)</f>
        <v>0.54545454545454541</v>
      </c>
    </row>
    <row r="221" spans="1:30" x14ac:dyDescent="0.25">
      <c r="A221" s="39">
        <v>46067</v>
      </c>
      <c r="B221" t="s">
        <v>15</v>
      </c>
      <c r="C221">
        <v>22</v>
      </c>
      <c r="D221" s="40">
        <v>0</v>
      </c>
      <c r="E221">
        <v>4</v>
      </c>
      <c r="F221">
        <v>1</v>
      </c>
      <c r="G221">
        <v>16</v>
      </c>
      <c r="H221">
        <v>5</v>
      </c>
      <c r="I221">
        <v>0.25</v>
      </c>
      <c r="J221">
        <v>0.31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 s="40">
        <f>AVERAGEIFS($C$2:C221, $B$2:B221, B221)</f>
        <v>26</v>
      </c>
      <c r="AB221" s="40">
        <f>AVERAGEIFS($I$2:I221, $B$2:B221, B221)</f>
        <v>0.6066666666666668</v>
      </c>
      <c r="AC221" s="40">
        <f>AVERAGEIFS($J$2:J221, $B$2:B221, B221)</f>
        <v>0.56000000000000005</v>
      </c>
      <c r="AD221" s="40">
        <f>AVERAGEIFS($D$2:D221, $B$2:B221, B221)</f>
        <v>0.53333333333333333</v>
      </c>
    </row>
    <row r="222" spans="1:30" x14ac:dyDescent="0.25">
      <c r="A222" s="39">
        <v>46067</v>
      </c>
      <c r="B222" t="s">
        <v>13</v>
      </c>
      <c r="C222">
        <v>18</v>
      </c>
      <c r="D222" s="40">
        <v>0</v>
      </c>
      <c r="E222">
        <v>4</v>
      </c>
      <c r="F222">
        <v>1</v>
      </c>
      <c r="G222">
        <v>16</v>
      </c>
      <c r="H222">
        <v>5</v>
      </c>
      <c r="I222">
        <v>0.25</v>
      </c>
      <c r="J222">
        <v>0.31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s="40">
        <f>AVERAGEIFS($C$2:C222, $B$2:B222, B222)</f>
        <v>25.071428571428573</v>
      </c>
      <c r="AB222" s="40">
        <f>AVERAGEIFS($I$2:I222, $B$2:B222, B222)</f>
        <v>0.50357142857142856</v>
      </c>
      <c r="AC222" s="40">
        <f>AVERAGEIFS($J$2:J222, $B$2:B222, B222)</f>
        <v>0.49357142857142849</v>
      </c>
      <c r="AD222" s="40">
        <f>AVERAGEIFS($D$2:D222, $B$2:B222, B222)</f>
        <v>0.5714285714285714</v>
      </c>
    </row>
    <row r="223" spans="1:30" x14ac:dyDescent="0.25">
      <c r="A223" s="39">
        <v>46067</v>
      </c>
      <c r="B223" t="s">
        <v>34</v>
      </c>
      <c r="C223">
        <v>14</v>
      </c>
      <c r="D223" s="40">
        <v>0</v>
      </c>
      <c r="E223">
        <v>4</v>
      </c>
      <c r="F223">
        <v>1</v>
      </c>
      <c r="G223">
        <v>16</v>
      </c>
      <c r="H223">
        <v>5</v>
      </c>
      <c r="I223">
        <v>0.25</v>
      </c>
      <c r="J223">
        <v>0.31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 s="40">
        <f>AVERAGEIFS($C$2:C223, $B$2:B223, B223)</f>
        <v>10.5</v>
      </c>
      <c r="AB223" s="40">
        <f>AVERAGEIFS($I$2:I223, $B$2:B223, B223)</f>
        <v>0.125</v>
      </c>
      <c r="AC223" s="40">
        <f>AVERAGEIFS($J$2:J223, $B$2:B223, B223)</f>
        <v>0.245</v>
      </c>
      <c r="AD223" s="40">
        <f>AVERAGEIFS($D$2:D223, $B$2:B223, B223)</f>
        <v>0</v>
      </c>
    </row>
    <row r="224" spans="1:30" x14ac:dyDescent="0.25">
      <c r="A224" s="39">
        <v>46067</v>
      </c>
      <c r="B224" t="s">
        <v>31</v>
      </c>
      <c r="C224">
        <v>12</v>
      </c>
      <c r="D224" s="40">
        <v>0</v>
      </c>
      <c r="E224">
        <v>4</v>
      </c>
      <c r="F224">
        <v>1</v>
      </c>
      <c r="G224">
        <v>16</v>
      </c>
      <c r="H224">
        <v>5</v>
      </c>
      <c r="I224">
        <v>0.25</v>
      </c>
      <c r="J224">
        <v>0.31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 s="40">
        <f>AVERAGEIFS($C$2:C224, $B$2:B224, B224)</f>
        <v>17.444444444444443</v>
      </c>
      <c r="AB224" s="40">
        <f>AVERAGEIFS($I$2:I224, $B$2:B224, B224)</f>
        <v>0.43333333333333335</v>
      </c>
      <c r="AC224" s="40">
        <f>AVERAGEIFS($J$2:J224, $B$2:B224, B224)</f>
        <v>0.44777777777777772</v>
      </c>
      <c r="AD224" s="40">
        <f>AVERAGEIFS($D$2:D224, $B$2:B224, B224)</f>
        <v>0.33333333333333331</v>
      </c>
    </row>
    <row r="225" spans="1:30" x14ac:dyDescent="0.25">
      <c r="A225" s="39">
        <v>46067</v>
      </c>
      <c r="B225" t="s">
        <v>22</v>
      </c>
      <c r="C225">
        <v>11</v>
      </c>
      <c r="D225" s="40">
        <v>0</v>
      </c>
      <c r="E225">
        <v>4</v>
      </c>
      <c r="F225">
        <v>1</v>
      </c>
      <c r="G225">
        <v>16</v>
      </c>
      <c r="H225">
        <v>5</v>
      </c>
      <c r="I225">
        <v>0.25</v>
      </c>
      <c r="J225">
        <v>0.31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 s="40">
        <f>AVERAGEIFS($C$2:C225, $B$2:B225, B225)</f>
        <v>13.727272727272727</v>
      </c>
      <c r="AB225" s="40">
        <f>AVERAGEIFS($I$2:I225, $B$2:B225, B225)</f>
        <v>0.45454545454545453</v>
      </c>
      <c r="AC225" s="40">
        <f>AVERAGEIFS($J$2:J225, $B$2:B225, B225)</f>
        <v>0.469090909090909</v>
      </c>
      <c r="AD225" s="40">
        <f>AVERAGEIFS($D$2:D225, $B$2:B225, B225)</f>
        <v>0.45454545454545453</v>
      </c>
    </row>
    <row r="226" spans="1:30" x14ac:dyDescent="0.25">
      <c r="A226" s="39">
        <v>46067</v>
      </c>
      <c r="B226" t="s">
        <v>32</v>
      </c>
      <c r="C226">
        <v>2</v>
      </c>
      <c r="D226" s="40">
        <v>0</v>
      </c>
      <c r="E226">
        <v>4</v>
      </c>
      <c r="F226">
        <v>1</v>
      </c>
      <c r="G226">
        <v>16</v>
      </c>
      <c r="H226">
        <v>5</v>
      </c>
      <c r="I226">
        <v>0.25</v>
      </c>
      <c r="J226">
        <v>0.31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 s="40">
        <f>AVERAGEIFS($C$2:C226, $B$2:B226, B226)</f>
        <v>3.5</v>
      </c>
      <c r="AB226" s="40">
        <f>AVERAGEIFS($I$2:I226, $B$2:B226, B226)</f>
        <v>0.625</v>
      </c>
      <c r="AC226" s="40">
        <f>AVERAGEIFS($J$2:J226, $B$2:B226, B226)</f>
        <v>0.56499999999999995</v>
      </c>
      <c r="AD226" s="40">
        <f>AVERAGEIFS($D$2:D226, $B$2:B226, B226)</f>
        <v>0.5</v>
      </c>
    </row>
    <row r="227" spans="1:30" x14ac:dyDescent="0.25">
      <c r="A227" s="39">
        <v>46068</v>
      </c>
      <c r="B227" t="s">
        <v>14</v>
      </c>
      <c r="C227">
        <v>22</v>
      </c>
      <c r="D227" s="40">
        <v>1</v>
      </c>
      <c r="E227">
        <v>3</v>
      </c>
      <c r="F227">
        <v>3</v>
      </c>
      <c r="G227">
        <v>12</v>
      </c>
      <c r="H227">
        <v>9</v>
      </c>
      <c r="I227">
        <v>1</v>
      </c>
      <c r="J227">
        <v>0.75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1</v>
      </c>
      <c r="AA227" s="40">
        <f>AVERAGEIFS($C$2:C227, $B$2:B227, B227)</f>
        <v>26.916666666666668</v>
      </c>
      <c r="AB227" s="40">
        <f>AVERAGEIFS($I$2:I227, $B$2:B227, B227)</f>
        <v>0.49583333333333335</v>
      </c>
      <c r="AC227" s="40">
        <f>AVERAGEIFS($J$2:J227, $B$2:B227, B227)</f>
        <v>0.48583333333333328</v>
      </c>
      <c r="AD227" s="40">
        <f>AVERAGEIFS($D$2:D227, $B$2:B227, B227)</f>
        <v>0.33333333333333331</v>
      </c>
    </row>
    <row r="228" spans="1:30" x14ac:dyDescent="0.25">
      <c r="A228" s="39">
        <v>46068</v>
      </c>
      <c r="B228" t="s">
        <v>15</v>
      </c>
      <c r="C228">
        <v>20</v>
      </c>
      <c r="D228" s="40">
        <v>1</v>
      </c>
      <c r="E228">
        <v>3</v>
      </c>
      <c r="F228">
        <v>3</v>
      </c>
      <c r="G228">
        <v>12</v>
      </c>
      <c r="H228">
        <v>9</v>
      </c>
      <c r="I228">
        <v>1</v>
      </c>
      <c r="J228">
        <v>0.75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1</v>
      </c>
      <c r="AA228" s="40">
        <f>AVERAGEIFS($C$2:C228, $B$2:B228, B228)</f>
        <v>25.625</v>
      </c>
      <c r="AB228" s="40">
        <f>AVERAGEIFS($I$2:I228, $B$2:B228, B228)</f>
        <v>0.63125000000000009</v>
      </c>
      <c r="AC228" s="40">
        <f>AVERAGEIFS($J$2:J228, $B$2:B228, B228)</f>
        <v>0.57187500000000002</v>
      </c>
      <c r="AD228" s="40">
        <f>AVERAGEIFS($D$2:D228, $B$2:B228, B228)</f>
        <v>0.5625</v>
      </c>
    </row>
    <row r="229" spans="1:30" x14ac:dyDescent="0.25">
      <c r="A229" s="39">
        <v>46068</v>
      </c>
      <c r="B229" t="s">
        <v>19</v>
      </c>
      <c r="C229">
        <v>17</v>
      </c>
      <c r="D229" s="40">
        <v>1</v>
      </c>
      <c r="E229">
        <v>3</v>
      </c>
      <c r="F229">
        <v>3</v>
      </c>
      <c r="G229">
        <v>12</v>
      </c>
      <c r="H229">
        <v>9</v>
      </c>
      <c r="I229">
        <v>1</v>
      </c>
      <c r="J229">
        <v>0.75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1</v>
      </c>
      <c r="AA229" s="40">
        <f>AVERAGEIFS($C$2:C229, $B$2:B229, B229)</f>
        <v>17.5</v>
      </c>
      <c r="AB229" s="40">
        <f>AVERAGEIFS($I$2:I229, $B$2:B229, B229)</f>
        <v>0.6875</v>
      </c>
      <c r="AC229" s="40">
        <f>AVERAGEIFS($J$2:J229, $B$2:B229, B229)</f>
        <v>0.60999999999999988</v>
      </c>
      <c r="AD229" s="40">
        <f>AVERAGEIFS($D$2:D229, $B$2:B229, B229)</f>
        <v>0.75</v>
      </c>
    </row>
    <row r="230" spans="1:30" x14ac:dyDescent="0.25">
      <c r="A230" s="39">
        <v>46068</v>
      </c>
      <c r="B230" t="s">
        <v>31</v>
      </c>
      <c r="C230">
        <v>16</v>
      </c>
      <c r="D230" s="40">
        <v>1</v>
      </c>
      <c r="E230">
        <v>3</v>
      </c>
      <c r="F230">
        <v>3</v>
      </c>
      <c r="G230">
        <v>12</v>
      </c>
      <c r="H230">
        <v>9</v>
      </c>
      <c r="I230">
        <v>1</v>
      </c>
      <c r="J230">
        <v>0.75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1</v>
      </c>
      <c r="AA230" s="40">
        <f>AVERAGEIFS($C$2:C230, $B$2:B230, B230)</f>
        <v>17.3</v>
      </c>
      <c r="AB230" s="40">
        <f>AVERAGEIFS($I$2:I230, $B$2:B230, B230)</f>
        <v>0.49000000000000005</v>
      </c>
      <c r="AC230" s="40">
        <f>AVERAGEIFS($J$2:J230, $B$2:B230, B230)</f>
        <v>0.47799999999999992</v>
      </c>
      <c r="AD230" s="40">
        <f>AVERAGEIFS($D$2:D230, $B$2:B230, B230)</f>
        <v>0.4</v>
      </c>
    </row>
    <row r="231" spans="1:30" x14ac:dyDescent="0.25">
      <c r="A231" s="39">
        <v>46068</v>
      </c>
      <c r="B231" t="s">
        <v>29</v>
      </c>
      <c r="C231">
        <v>7</v>
      </c>
      <c r="D231" s="40">
        <v>1</v>
      </c>
      <c r="E231">
        <v>3</v>
      </c>
      <c r="F231">
        <v>3</v>
      </c>
      <c r="G231">
        <v>12</v>
      </c>
      <c r="H231">
        <v>9</v>
      </c>
      <c r="I231">
        <v>1</v>
      </c>
      <c r="J231">
        <v>0.75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1</v>
      </c>
      <c r="AA231" s="40">
        <f>AVERAGEIFS($C$2:C231, $B$2:B231, B231)</f>
        <v>9</v>
      </c>
      <c r="AB231" s="40">
        <f>AVERAGEIFS($I$2:I231, $B$2:B231, B231)</f>
        <v>0.45</v>
      </c>
      <c r="AC231" s="40">
        <f>AVERAGEIFS($J$2:J231, $B$2:B231, B231)</f>
        <v>0.51124999999999998</v>
      </c>
      <c r="AD231" s="40">
        <f>AVERAGEIFS($D$2:D231, $B$2:B231, B231)</f>
        <v>0.5</v>
      </c>
    </row>
    <row r="232" spans="1:30" x14ac:dyDescent="0.25">
      <c r="A232" s="39">
        <v>46068</v>
      </c>
      <c r="B232" t="s">
        <v>21</v>
      </c>
      <c r="C232">
        <v>6</v>
      </c>
      <c r="D232" s="40">
        <v>1</v>
      </c>
      <c r="E232">
        <v>3</v>
      </c>
      <c r="F232">
        <v>3</v>
      </c>
      <c r="G232">
        <v>12</v>
      </c>
      <c r="H232">
        <v>9</v>
      </c>
      <c r="I232">
        <v>1</v>
      </c>
      <c r="J232">
        <v>0.75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1</v>
      </c>
      <c r="AA232" s="40">
        <f>AVERAGEIFS($C$2:C232, $B$2:B232, B232)</f>
        <v>13.875</v>
      </c>
      <c r="AB232" s="40">
        <f>AVERAGEIFS($I$2:I232, $B$2:B232, B232)</f>
        <v>0.57499999999999996</v>
      </c>
      <c r="AC232" s="40">
        <f>AVERAGEIFS($J$2:J232, $B$2:B232, B232)</f>
        <v>0.53125</v>
      </c>
      <c r="AD232" s="40">
        <f>AVERAGEIFS($D$2:D232, $B$2:B232, B232)</f>
        <v>0.625</v>
      </c>
    </row>
    <row r="233" spans="1:30" x14ac:dyDescent="0.25">
      <c r="A233" s="39">
        <v>46068</v>
      </c>
      <c r="B233" t="s">
        <v>16</v>
      </c>
      <c r="C233">
        <v>25</v>
      </c>
      <c r="D233" s="40">
        <v>0</v>
      </c>
      <c r="E233">
        <v>3</v>
      </c>
      <c r="F233">
        <v>0</v>
      </c>
      <c r="G233">
        <v>12</v>
      </c>
      <c r="H233">
        <v>3</v>
      </c>
      <c r="I233">
        <v>0</v>
      </c>
      <c r="J233">
        <v>0.25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 s="40">
        <f>AVERAGEIFS($C$2:C233, $B$2:B233, B233)</f>
        <v>26.285714285714285</v>
      </c>
      <c r="AB233" s="40">
        <f>AVERAGEIFS($I$2:I233, $B$2:B233, B233)</f>
        <v>0.42857142857142855</v>
      </c>
      <c r="AC233" s="40">
        <f>AVERAGEIFS($J$2:J233, $B$2:B233, B233)</f>
        <v>0.44285714285714278</v>
      </c>
      <c r="AD233" s="40">
        <f>AVERAGEIFS($D$2:D233, $B$2:B233, B233)</f>
        <v>0.42857142857142855</v>
      </c>
    </row>
    <row r="234" spans="1:30" x14ac:dyDescent="0.25">
      <c r="A234" s="39">
        <v>46068</v>
      </c>
      <c r="B234" t="s">
        <v>12</v>
      </c>
      <c r="C234">
        <v>18</v>
      </c>
      <c r="D234" s="40">
        <v>0</v>
      </c>
      <c r="E234">
        <v>3</v>
      </c>
      <c r="F234">
        <v>0</v>
      </c>
      <c r="G234">
        <v>12</v>
      </c>
      <c r="H234">
        <v>3</v>
      </c>
      <c r="I234">
        <v>0</v>
      </c>
      <c r="J234">
        <v>0.25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s="40">
        <f>AVERAGEIFS($C$2:C234, $B$2:B234, B234)</f>
        <v>28.0625</v>
      </c>
      <c r="AB234" s="40">
        <f>AVERAGEIFS($I$2:I234, $B$2:B234, B234)</f>
        <v>0.51249999999999996</v>
      </c>
      <c r="AC234" s="40">
        <f>AVERAGEIFS($J$2:J234, $B$2:B234, B234)</f>
        <v>0.52374999999999994</v>
      </c>
      <c r="AD234" s="40">
        <f>AVERAGEIFS($D$2:D234, $B$2:B234, B234)</f>
        <v>0.625</v>
      </c>
    </row>
    <row r="235" spans="1:30" x14ac:dyDescent="0.25">
      <c r="A235" s="39">
        <v>46068</v>
      </c>
      <c r="B235" t="s">
        <v>3</v>
      </c>
      <c r="C235">
        <v>15</v>
      </c>
      <c r="D235" s="40">
        <v>0</v>
      </c>
      <c r="E235">
        <v>3</v>
      </c>
      <c r="F235">
        <v>0</v>
      </c>
      <c r="G235">
        <v>12</v>
      </c>
      <c r="H235">
        <v>3</v>
      </c>
      <c r="I235">
        <v>0</v>
      </c>
      <c r="J235">
        <v>0.25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 s="40">
        <f>AVERAGEIFS($C$2:C235, $B$2:B235, B235)</f>
        <v>23.428571428571427</v>
      </c>
      <c r="AB235" s="40">
        <f>AVERAGEIFS($I$2:I235, $B$2:B235, B235)</f>
        <v>0.47857142857142859</v>
      </c>
      <c r="AC235" s="40">
        <f>AVERAGEIFS($J$2:J235, $B$2:B235, B235)</f>
        <v>0.49714285714285705</v>
      </c>
      <c r="AD235" s="40">
        <f>AVERAGEIFS($D$2:D235, $B$2:B235, B235)</f>
        <v>0.5714285714285714</v>
      </c>
    </row>
    <row r="236" spans="1:30" x14ac:dyDescent="0.25">
      <c r="A236" s="39">
        <v>46068</v>
      </c>
      <c r="B236" t="s">
        <v>17</v>
      </c>
      <c r="C236">
        <v>9</v>
      </c>
      <c r="D236" s="40">
        <v>0</v>
      </c>
      <c r="E236">
        <v>3</v>
      </c>
      <c r="F236">
        <v>0</v>
      </c>
      <c r="G236">
        <v>12</v>
      </c>
      <c r="H236">
        <v>3</v>
      </c>
      <c r="I236">
        <v>0</v>
      </c>
      <c r="J236">
        <v>0.25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 s="40">
        <f>AVERAGEIFS($C$2:C236, $B$2:B236, B236)</f>
        <v>11.125</v>
      </c>
      <c r="AB236" s="40">
        <f>AVERAGEIFS($I$2:I236, $B$2:B236, B236)</f>
        <v>0.42500000000000004</v>
      </c>
      <c r="AC236" s="40">
        <f>AVERAGEIFS($J$2:J236, $B$2:B236, B236)</f>
        <v>0.45750000000000002</v>
      </c>
      <c r="AD236" s="40">
        <f>AVERAGEIFS($D$2:D236, $B$2:B236, B236)</f>
        <v>0.375</v>
      </c>
    </row>
    <row r="237" spans="1:30" x14ac:dyDescent="0.25">
      <c r="A237" s="39">
        <v>46068</v>
      </c>
      <c r="B237" t="s">
        <v>18</v>
      </c>
      <c r="C237">
        <v>7</v>
      </c>
      <c r="D237" s="40">
        <v>0</v>
      </c>
      <c r="E237">
        <v>3</v>
      </c>
      <c r="F237">
        <v>0</v>
      </c>
      <c r="G237">
        <v>12</v>
      </c>
      <c r="H237">
        <v>3</v>
      </c>
      <c r="I237">
        <v>0</v>
      </c>
      <c r="J237">
        <v>0.25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 s="40">
        <f>AVERAGEIFS($C$2:C237, $B$2:B237, B237)</f>
        <v>13.7</v>
      </c>
      <c r="AB237" s="40">
        <f>AVERAGEIFS($I$2:I237, $B$2:B237, B237)</f>
        <v>0.37</v>
      </c>
      <c r="AC237" s="40">
        <f>AVERAGEIFS($J$2:J237, $B$2:B237, B237)</f>
        <v>0.43100000000000005</v>
      </c>
      <c r="AD237" s="40">
        <f>AVERAGEIFS($D$2:D237, $B$2:B237, B237)</f>
        <v>0.2</v>
      </c>
    </row>
    <row r="238" spans="1:30" x14ac:dyDescent="0.25">
      <c r="A238" s="39">
        <v>46068</v>
      </c>
      <c r="B238" t="s">
        <v>32</v>
      </c>
      <c r="C238">
        <v>0</v>
      </c>
      <c r="D238" s="40">
        <v>0</v>
      </c>
      <c r="E238">
        <v>3</v>
      </c>
      <c r="F238">
        <v>0</v>
      </c>
      <c r="G238">
        <v>12</v>
      </c>
      <c r="H238">
        <v>3</v>
      </c>
      <c r="I238">
        <v>0</v>
      </c>
      <c r="J238">
        <v>0.25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 s="40">
        <f>AVERAGEIFS($C$2:C238, $B$2:B238, B238)</f>
        <v>2.3333333333333335</v>
      </c>
      <c r="AB238" s="40">
        <f>AVERAGEIFS($I$2:I238, $B$2:B238, B238)</f>
        <v>0.41666666666666669</v>
      </c>
      <c r="AC238" s="40">
        <f>AVERAGEIFS($J$2:J238, $B$2:B238, B238)</f>
        <v>0.45999999999999996</v>
      </c>
      <c r="AD238" s="40">
        <f>AVERAGEIFS($D$2:D238, $B$2:B238, B238)</f>
        <v>0.33333333333333331</v>
      </c>
    </row>
    <row r="239" spans="1:30" x14ac:dyDescent="0.25">
      <c r="A239" s="39">
        <v>46069</v>
      </c>
      <c r="B239" t="s">
        <v>6</v>
      </c>
      <c r="C239">
        <v>30</v>
      </c>
      <c r="D239" s="40">
        <v>1</v>
      </c>
      <c r="E239">
        <v>5</v>
      </c>
      <c r="F239">
        <v>3</v>
      </c>
      <c r="G239">
        <v>21</v>
      </c>
      <c r="H239">
        <v>10</v>
      </c>
      <c r="I239">
        <v>0.6</v>
      </c>
      <c r="J239">
        <v>0.48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 s="40">
        <f>AVERAGEIFS($C$2:C239, $B$2:B239, B239)</f>
        <v>23</v>
      </c>
      <c r="AB239" s="40">
        <f>AVERAGEIFS($I$2:I239, $B$2:B239, B239)</f>
        <v>0.59499999999999997</v>
      </c>
      <c r="AC239" s="40">
        <f>AVERAGEIFS($J$2:J239, $B$2:B239, B239)</f>
        <v>0.53599999999999992</v>
      </c>
      <c r="AD239" s="40">
        <f>AVERAGEIFS($D$2:D239, $B$2:B239, B239)</f>
        <v>0.7</v>
      </c>
    </row>
    <row r="240" spans="1:30" x14ac:dyDescent="0.25">
      <c r="A240" s="39">
        <v>46069</v>
      </c>
      <c r="B240" t="s">
        <v>12</v>
      </c>
      <c r="C240">
        <v>27</v>
      </c>
      <c r="D240" s="40">
        <v>1</v>
      </c>
      <c r="E240">
        <v>5</v>
      </c>
      <c r="F240">
        <v>3</v>
      </c>
      <c r="G240">
        <v>21</v>
      </c>
      <c r="H240">
        <v>10</v>
      </c>
      <c r="I240">
        <v>0.6</v>
      </c>
      <c r="J240">
        <v>0.48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 s="40">
        <f>AVERAGEIFS($C$2:C240, $B$2:B240, B240)</f>
        <v>28</v>
      </c>
      <c r="AB240" s="40">
        <f>AVERAGEIFS($I$2:I240, $B$2:B240, B240)</f>
        <v>0.51764705882352935</v>
      </c>
      <c r="AC240" s="40">
        <f>AVERAGEIFS($J$2:J240, $B$2:B240, B240)</f>
        <v>0.52117647058823524</v>
      </c>
      <c r="AD240" s="40">
        <f>AVERAGEIFS($D$2:D240, $B$2:B240, B240)</f>
        <v>0.6470588235294118</v>
      </c>
    </row>
    <row r="241" spans="1:30" x14ac:dyDescent="0.25">
      <c r="A241" s="39">
        <v>46069</v>
      </c>
      <c r="B241" t="s">
        <v>3</v>
      </c>
      <c r="C241">
        <v>19</v>
      </c>
      <c r="D241" s="40">
        <v>1</v>
      </c>
      <c r="E241">
        <v>5</v>
      </c>
      <c r="F241">
        <v>3</v>
      </c>
      <c r="G241">
        <v>21</v>
      </c>
      <c r="H241">
        <v>10</v>
      </c>
      <c r="I241">
        <v>0.6</v>
      </c>
      <c r="J241">
        <v>0.48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 s="40">
        <f>AVERAGEIFS($C$2:C241, $B$2:B241, B241)</f>
        <v>22.875</v>
      </c>
      <c r="AB241" s="40">
        <f>AVERAGEIFS($I$2:I241, $B$2:B241, B241)</f>
        <v>0.49375000000000002</v>
      </c>
      <c r="AC241" s="40">
        <f>AVERAGEIFS($J$2:J241, $B$2:B241, B241)</f>
        <v>0.49499999999999994</v>
      </c>
      <c r="AD241" s="40">
        <f>AVERAGEIFS($D$2:D241, $B$2:B241, B241)</f>
        <v>0.625</v>
      </c>
    </row>
    <row r="242" spans="1:30" x14ac:dyDescent="0.25">
      <c r="A242" s="39">
        <v>46069</v>
      </c>
      <c r="B242" t="s">
        <v>21</v>
      </c>
      <c r="C242">
        <v>19</v>
      </c>
      <c r="D242" s="40">
        <v>1</v>
      </c>
      <c r="E242">
        <v>5</v>
      </c>
      <c r="F242">
        <v>3</v>
      </c>
      <c r="G242">
        <v>21</v>
      </c>
      <c r="H242">
        <v>10</v>
      </c>
      <c r="I242">
        <v>0.6</v>
      </c>
      <c r="J242">
        <v>0.48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 s="40">
        <f>AVERAGEIFS($C$2:C242, $B$2:B242, B242)</f>
        <v>14.444444444444445</v>
      </c>
      <c r="AB242" s="40">
        <f>AVERAGEIFS($I$2:I242, $B$2:B242, B242)</f>
        <v>0.57777777777777772</v>
      </c>
      <c r="AC242" s="40">
        <f>AVERAGEIFS($J$2:J242, $B$2:B242, B242)</f>
        <v>0.52555555555555555</v>
      </c>
      <c r="AD242" s="40">
        <f>AVERAGEIFS($D$2:D242, $B$2:B242, B242)</f>
        <v>0.66666666666666663</v>
      </c>
    </row>
    <row r="243" spans="1:30" x14ac:dyDescent="0.25">
      <c r="A243" s="39">
        <v>46069</v>
      </c>
      <c r="B243" t="s">
        <v>29</v>
      </c>
      <c r="C243">
        <v>13</v>
      </c>
      <c r="D243" s="40">
        <v>1</v>
      </c>
      <c r="E243">
        <v>5</v>
      </c>
      <c r="F243">
        <v>3</v>
      </c>
      <c r="G243">
        <v>21</v>
      </c>
      <c r="H243">
        <v>10</v>
      </c>
      <c r="I243">
        <v>0.6</v>
      </c>
      <c r="J243">
        <v>0.48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 s="40">
        <f>AVERAGEIFS($C$2:C243, $B$2:B243, B243)</f>
        <v>9.4444444444444446</v>
      </c>
      <c r="AB243" s="40">
        <f>AVERAGEIFS($I$2:I243, $B$2:B243, B243)</f>
        <v>0.46666666666666667</v>
      </c>
      <c r="AC243" s="40">
        <f>AVERAGEIFS($J$2:J243, $B$2:B243, B243)</f>
        <v>0.50777777777777777</v>
      </c>
      <c r="AD243" s="40">
        <f>AVERAGEIFS($D$2:D243, $B$2:B243, B243)</f>
        <v>0.55555555555555558</v>
      </c>
    </row>
    <row r="244" spans="1:30" x14ac:dyDescent="0.25">
      <c r="A244" s="39">
        <v>46069</v>
      </c>
      <c r="B244" t="s">
        <v>15</v>
      </c>
      <c r="C244">
        <v>33</v>
      </c>
      <c r="D244" s="40">
        <v>0</v>
      </c>
      <c r="E244">
        <v>5</v>
      </c>
      <c r="F244">
        <v>2</v>
      </c>
      <c r="G244">
        <v>21</v>
      </c>
      <c r="H244">
        <v>11</v>
      </c>
      <c r="I244">
        <v>0.4</v>
      </c>
      <c r="J244">
        <v>0.52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s="40">
        <f>AVERAGEIFS($C$2:C244, $B$2:B244, B244)</f>
        <v>26.058823529411764</v>
      </c>
      <c r="AB244" s="40">
        <f>AVERAGEIFS($I$2:I244, $B$2:B244, B244)</f>
        <v>0.61764705882352955</v>
      </c>
      <c r="AC244" s="40">
        <f>AVERAGEIFS($J$2:J244, $B$2:B244, B244)</f>
        <v>0.56882352941176473</v>
      </c>
      <c r="AD244" s="40">
        <f>AVERAGEIFS($D$2:D244, $B$2:B244, B244)</f>
        <v>0.52941176470588236</v>
      </c>
    </row>
    <row r="245" spans="1:30" x14ac:dyDescent="0.25">
      <c r="A245" s="39">
        <v>46069</v>
      </c>
      <c r="B245" t="s">
        <v>16</v>
      </c>
      <c r="C245">
        <v>28</v>
      </c>
      <c r="D245" s="40">
        <v>0</v>
      </c>
      <c r="E245">
        <v>5</v>
      </c>
      <c r="F245">
        <v>2</v>
      </c>
      <c r="G245">
        <v>21</v>
      </c>
      <c r="H245">
        <v>11</v>
      </c>
      <c r="I245">
        <v>0.4</v>
      </c>
      <c r="J245">
        <v>0.52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s="40">
        <f>AVERAGEIFS($C$2:C245, $B$2:B245, B245)</f>
        <v>26.5</v>
      </c>
      <c r="AB245" s="40">
        <f>AVERAGEIFS($I$2:I245, $B$2:B245, B245)</f>
        <v>0.42499999999999999</v>
      </c>
      <c r="AC245" s="40">
        <f>AVERAGEIFS($J$2:J245, $B$2:B245, B245)</f>
        <v>0.45249999999999996</v>
      </c>
      <c r="AD245" s="40">
        <f>AVERAGEIFS($D$2:D245, $B$2:B245, B245)</f>
        <v>0.375</v>
      </c>
    </row>
    <row r="246" spans="1:30" x14ac:dyDescent="0.25">
      <c r="A246" s="39">
        <v>46069</v>
      </c>
      <c r="B246" t="s">
        <v>14</v>
      </c>
      <c r="C246">
        <v>27</v>
      </c>
      <c r="D246" s="40">
        <v>0</v>
      </c>
      <c r="E246">
        <v>5</v>
      </c>
      <c r="F246">
        <v>2</v>
      </c>
      <c r="G246">
        <v>21</v>
      </c>
      <c r="H246">
        <v>11</v>
      </c>
      <c r="I246">
        <v>0.4</v>
      </c>
      <c r="J246">
        <v>0.52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s="40">
        <f>AVERAGEIFS($C$2:C246, $B$2:B246, B246)</f>
        <v>26.923076923076923</v>
      </c>
      <c r="AB246" s="40">
        <f>AVERAGEIFS($I$2:I246, $B$2:B246, B246)</f>
        <v>0.4884615384615385</v>
      </c>
      <c r="AC246" s="40">
        <f>AVERAGEIFS($J$2:J246, $B$2:B246, B246)</f>
        <v>0.48846153846153845</v>
      </c>
      <c r="AD246" s="40">
        <f>AVERAGEIFS($D$2:D246, $B$2:B246, B246)</f>
        <v>0.30769230769230771</v>
      </c>
    </row>
    <row r="247" spans="1:30" x14ac:dyDescent="0.25">
      <c r="A247" s="39">
        <v>46069</v>
      </c>
      <c r="B247" t="s">
        <v>19</v>
      </c>
      <c r="C247">
        <v>16</v>
      </c>
      <c r="D247" s="40">
        <v>0</v>
      </c>
      <c r="E247">
        <v>5</v>
      </c>
      <c r="F247">
        <v>2</v>
      </c>
      <c r="G247">
        <v>21</v>
      </c>
      <c r="H247">
        <v>11</v>
      </c>
      <c r="I247">
        <v>0.4</v>
      </c>
      <c r="J247">
        <v>0.52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 s="40">
        <f>AVERAGEIFS($C$2:C247, $B$2:B247, B247)</f>
        <v>17.2</v>
      </c>
      <c r="AB247" s="40">
        <f>AVERAGEIFS($I$2:I247, $B$2:B247, B247)</f>
        <v>0.63</v>
      </c>
      <c r="AC247" s="40">
        <f>AVERAGEIFS($J$2:J247, $B$2:B247, B247)</f>
        <v>0.59199999999999986</v>
      </c>
      <c r="AD247" s="40">
        <f>AVERAGEIFS($D$2:D247, $B$2:B247, B247)</f>
        <v>0.6</v>
      </c>
    </row>
    <row r="248" spans="1:30" x14ac:dyDescent="0.25">
      <c r="A248" s="39">
        <v>46069</v>
      </c>
      <c r="B248" t="s">
        <v>18</v>
      </c>
      <c r="C248">
        <v>11</v>
      </c>
      <c r="D248" s="40">
        <v>0</v>
      </c>
      <c r="E248">
        <v>5</v>
      </c>
      <c r="F248">
        <v>2</v>
      </c>
      <c r="G248">
        <v>21</v>
      </c>
      <c r="H248">
        <v>11</v>
      </c>
      <c r="I248">
        <v>0.4</v>
      </c>
      <c r="J248">
        <v>0.52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s="40">
        <f>AVERAGEIFS($C$2:C248, $B$2:B248, B248)</f>
        <v>13.454545454545455</v>
      </c>
      <c r="AB248" s="40">
        <f>AVERAGEIFS($I$2:I248, $B$2:B248, B248)</f>
        <v>0.37272727272727268</v>
      </c>
      <c r="AC248" s="40">
        <f>AVERAGEIFS($J$2:J248, $B$2:B248, B248)</f>
        <v>0.43909090909090909</v>
      </c>
      <c r="AD248" s="40">
        <f>AVERAGEIFS($D$2:D248, $B$2:B248, B248)</f>
        <v>0.18181818181818182</v>
      </c>
    </row>
    <row r="249" spans="1:30" x14ac:dyDescent="0.25">
      <c r="A249" s="39">
        <v>46070</v>
      </c>
      <c r="B249" t="s">
        <v>13</v>
      </c>
      <c r="C249">
        <v>27</v>
      </c>
      <c r="D249" s="40">
        <v>1</v>
      </c>
      <c r="E249">
        <v>3</v>
      </c>
      <c r="F249">
        <v>3</v>
      </c>
      <c r="G249">
        <v>12</v>
      </c>
      <c r="H249">
        <v>9</v>
      </c>
      <c r="I249">
        <v>1</v>
      </c>
      <c r="J249">
        <v>0.75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1</v>
      </c>
      <c r="Y249">
        <v>0</v>
      </c>
      <c r="Z249">
        <v>0</v>
      </c>
      <c r="AA249" s="40">
        <f>AVERAGEIFS($C$2:C249, $B$2:B249, B249)</f>
        <v>25.2</v>
      </c>
      <c r="AB249" s="40">
        <f>AVERAGEIFS($I$2:I249, $B$2:B249, B249)</f>
        <v>0.53666666666666674</v>
      </c>
      <c r="AC249" s="40">
        <f>AVERAGEIFS($J$2:J249, $B$2:B249, B249)</f>
        <v>0.5106666666666666</v>
      </c>
      <c r="AD249" s="40">
        <f>AVERAGEIFS($D$2:D249, $B$2:B249, B249)</f>
        <v>0.6</v>
      </c>
    </row>
    <row r="250" spans="1:30" x14ac:dyDescent="0.25">
      <c r="A250" s="39">
        <v>46070</v>
      </c>
      <c r="B250" t="s">
        <v>12</v>
      </c>
      <c r="C250">
        <v>12</v>
      </c>
      <c r="D250" s="40">
        <v>1</v>
      </c>
      <c r="E250">
        <v>3</v>
      </c>
      <c r="F250">
        <v>3</v>
      </c>
      <c r="G250">
        <v>12</v>
      </c>
      <c r="H250">
        <v>9</v>
      </c>
      <c r="I250">
        <v>1</v>
      </c>
      <c r="J250">
        <v>0.75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1</v>
      </c>
      <c r="Y250">
        <v>0</v>
      </c>
      <c r="Z250">
        <v>0</v>
      </c>
      <c r="AA250" s="40">
        <f>AVERAGEIFS($C$2:C250, $B$2:B250, B250)</f>
        <v>27.111111111111111</v>
      </c>
      <c r="AB250" s="40">
        <f>AVERAGEIFS($I$2:I250, $B$2:B250, B250)</f>
        <v>0.5444444444444444</v>
      </c>
      <c r="AC250" s="40">
        <f>AVERAGEIFS($J$2:J250, $B$2:B250, B250)</f>
        <v>0.53388888888888886</v>
      </c>
      <c r="AD250" s="40">
        <f>AVERAGEIFS($D$2:D250, $B$2:B250, B250)</f>
        <v>0.66666666666666663</v>
      </c>
    </row>
    <row r="251" spans="1:30" x14ac:dyDescent="0.25">
      <c r="A251" s="39">
        <v>46070</v>
      </c>
      <c r="B251" t="s">
        <v>18</v>
      </c>
      <c r="C251">
        <v>9</v>
      </c>
      <c r="D251" s="40">
        <v>1</v>
      </c>
      <c r="E251">
        <v>3</v>
      </c>
      <c r="F251">
        <v>3</v>
      </c>
      <c r="G251">
        <v>12</v>
      </c>
      <c r="H251">
        <v>9</v>
      </c>
      <c r="I251">
        <v>1</v>
      </c>
      <c r="J251">
        <v>0.75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0</v>
      </c>
      <c r="AA251" s="40">
        <f>AVERAGEIFS($C$2:C251, $B$2:B251, B251)</f>
        <v>13.083333333333334</v>
      </c>
      <c r="AB251" s="40">
        <f>AVERAGEIFS($I$2:I251, $B$2:B251, B251)</f>
        <v>0.42499999999999999</v>
      </c>
      <c r="AC251" s="40">
        <f>AVERAGEIFS($J$2:J251, $B$2:B251, B251)</f>
        <v>0.46500000000000002</v>
      </c>
      <c r="AD251" s="40">
        <f>AVERAGEIFS($D$2:D251, $B$2:B251, B251)</f>
        <v>0.25</v>
      </c>
    </row>
    <row r="252" spans="1:30" x14ac:dyDescent="0.25">
      <c r="A252" s="39">
        <v>46070</v>
      </c>
      <c r="B252" t="s">
        <v>20</v>
      </c>
      <c r="C252">
        <v>7</v>
      </c>
      <c r="D252" s="40">
        <v>1</v>
      </c>
      <c r="E252">
        <v>3</v>
      </c>
      <c r="F252">
        <v>3</v>
      </c>
      <c r="G252">
        <v>12</v>
      </c>
      <c r="H252">
        <v>9</v>
      </c>
      <c r="I252">
        <v>1</v>
      </c>
      <c r="J252">
        <v>0.75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0</v>
      </c>
      <c r="AA252" s="40">
        <f>AVERAGEIFS($C$2:C252, $B$2:B252, B252)</f>
        <v>11.909090909090908</v>
      </c>
      <c r="AB252" s="40">
        <f>AVERAGEIFS($I$2:I252, $B$2:B252, B252)</f>
        <v>0.65909090909090906</v>
      </c>
      <c r="AC252" s="40">
        <f>AVERAGEIFS($J$2:J252, $B$2:B252, B252)</f>
        <v>0.60090909090909084</v>
      </c>
      <c r="AD252" s="40">
        <f>AVERAGEIFS($D$2:D252, $B$2:B252, B252)</f>
        <v>0.72727272727272729</v>
      </c>
    </row>
    <row r="253" spans="1:30" x14ac:dyDescent="0.25">
      <c r="A253" s="39">
        <v>46070</v>
      </c>
      <c r="B253" t="s">
        <v>28</v>
      </c>
      <c r="C253">
        <v>5</v>
      </c>
      <c r="D253" s="40">
        <v>1</v>
      </c>
      <c r="E253">
        <v>3</v>
      </c>
      <c r="F253">
        <v>3</v>
      </c>
      <c r="G253">
        <v>12</v>
      </c>
      <c r="H253">
        <v>9</v>
      </c>
      <c r="I253">
        <v>1</v>
      </c>
      <c r="J253">
        <v>0.75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 s="40">
        <f>AVERAGEIFS($C$2:C253, $B$2:B253, B253)</f>
        <v>5</v>
      </c>
      <c r="AB253" s="40">
        <f>AVERAGEIFS($I$2:I253, $B$2:B253, B253)</f>
        <v>1</v>
      </c>
      <c r="AC253" s="40">
        <f>AVERAGEIFS($J$2:J253, $B$2:B253, B253)</f>
        <v>0.75</v>
      </c>
      <c r="AD253" s="40">
        <f>AVERAGEIFS($D$2:D253, $B$2:B253, B253)</f>
        <v>1</v>
      </c>
    </row>
    <row r="254" spans="1:30" x14ac:dyDescent="0.25">
      <c r="A254" s="39">
        <v>46070</v>
      </c>
      <c r="B254" t="s">
        <v>19</v>
      </c>
      <c r="C254">
        <v>3</v>
      </c>
      <c r="D254" s="40">
        <v>1</v>
      </c>
      <c r="E254">
        <v>3</v>
      </c>
      <c r="F254">
        <v>3</v>
      </c>
      <c r="G254">
        <v>12</v>
      </c>
      <c r="H254">
        <v>9</v>
      </c>
      <c r="I254">
        <v>1</v>
      </c>
      <c r="J254">
        <v>0.75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0</v>
      </c>
      <c r="Z254">
        <v>0</v>
      </c>
      <c r="AA254" s="40">
        <f>AVERAGEIFS($C$2:C254, $B$2:B254, B254)</f>
        <v>14.833333333333334</v>
      </c>
      <c r="AB254" s="40">
        <f>AVERAGEIFS($I$2:I254, $B$2:B254, B254)</f>
        <v>0.69166666666666676</v>
      </c>
      <c r="AC254" s="40">
        <f>AVERAGEIFS($J$2:J254, $B$2:B254, B254)</f>
        <v>0.61833333333333329</v>
      </c>
      <c r="AD254" s="40">
        <f>AVERAGEIFS($D$2:D254, $B$2:B254, B254)</f>
        <v>0.66666666666666663</v>
      </c>
    </row>
    <row r="255" spans="1:30" x14ac:dyDescent="0.25">
      <c r="A255" s="39">
        <v>46070</v>
      </c>
      <c r="B255" t="s">
        <v>14</v>
      </c>
      <c r="C255">
        <v>11</v>
      </c>
      <c r="D255" s="40">
        <v>0</v>
      </c>
      <c r="E255">
        <v>3</v>
      </c>
      <c r="F255">
        <v>0</v>
      </c>
      <c r="G255">
        <v>12</v>
      </c>
      <c r="H255">
        <v>3</v>
      </c>
      <c r="I255">
        <v>0</v>
      </c>
      <c r="J255">
        <v>0.25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 s="40">
        <f>AVERAGEIFS($C$2:C255, $B$2:B255, B255)</f>
        <v>25.785714285714285</v>
      </c>
      <c r="AB255" s="40">
        <f>AVERAGEIFS($I$2:I255, $B$2:B255, B255)</f>
        <v>0.45357142857142863</v>
      </c>
      <c r="AC255" s="40">
        <f>AVERAGEIFS($J$2:J255, $B$2:B255, B255)</f>
        <v>0.47142857142857142</v>
      </c>
      <c r="AD255" s="40">
        <f>AVERAGEIFS($D$2:D255, $B$2:B255, B255)</f>
        <v>0.2857142857142857</v>
      </c>
    </row>
    <row r="256" spans="1:30" x14ac:dyDescent="0.25">
      <c r="A256" s="39">
        <v>46070</v>
      </c>
      <c r="B256" t="s">
        <v>15</v>
      </c>
      <c r="C256">
        <v>11</v>
      </c>
      <c r="D256" s="40">
        <v>0</v>
      </c>
      <c r="E256">
        <v>3</v>
      </c>
      <c r="F256">
        <v>0</v>
      </c>
      <c r="G256">
        <v>12</v>
      </c>
      <c r="H256">
        <v>3</v>
      </c>
      <c r="I256">
        <v>0</v>
      </c>
      <c r="J256">
        <v>0.25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s="40">
        <f>AVERAGEIFS($C$2:C256, $B$2:B256, B256)</f>
        <v>25.222222222222221</v>
      </c>
      <c r="AB256" s="40">
        <f>AVERAGEIFS($I$2:I256, $B$2:B256, B256)</f>
        <v>0.58333333333333348</v>
      </c>
      <c r="AC256" s="40">
        <f>AVERAGEIFS($J$2:J256, $B$2:B256, B256)</f>
        <v>0.55111111111111111</v>
      </c>
      <c r="AD256" s="40">
        <f>AVERAGEIFS($D$2:D256, $B$2:B256, B256)</f>
        <v>0.5</v>
      </c>
    </row>
    <row r="257" spans="1:30" x14ac:dyDescent="0.25">
      <c r="A257" s="39">
        <v>46070</v>
      </c>
      <c r="B257" t="s">
        <v>17</v>
      </c>
      <c r="C257">
        <v>9</v>
      </c>
      <c r="D257" s="40">
        <v>0</v>
      </c>
      <c r="E257">
        <v>3</v>
      </c>
      <c r="F257">
        <v>0</v>
      </c>
      <c r="G257">
        <v>12</v>
      </c>
      <c r="H257">
        <v>3</v>
      </c>
      <c r="I257">
        <v>0</v>
      </c>
      <c r="J257">
        <v>0.25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s="40">
        <f>AVERAGEIFS($C$2:C257, $B$2:B257, B257)</f>
        <v>11</v>
      </c>
      <c r="AB257" s="40">
        <f>AVERAGEIFS($I$2:I257, $B$2:B257, B257)</f>
        <v>0.4</v>
      </c>
      <c r="AC257" s="40">
        <f>AVERAGEIFS($J$2:J257, $B$2:B257, B257)</f>
        <v>0.44529411764705884</v>
      </c>
      <c r="AD257" s="40">
        <f>AVERAGEIFS($D$2:D257, $B$2:B257, B257)</f>
        <v>0.35294117647058826</v>
      </c>
    </row>
    <row r="258" spans="1:30" x14ac:dyDescent="0.25">
      <c r="A258" s="39">
        <v>46070</v>
      </c>
      <c r="B258" t="s">
        <v>23</v>
      </c>
      <c r="C258">
        <v>6</v>
      </c>
      <c r="D258" s="40">
        <v>0</v>
      </c>
      <c r="E258">
        <v>3</v>
      </c>
      <c r="F258">
        <v>0</v>
      </c>
      <c r="G258">
        <v>12</v>
      </c>
      <c r="H258">
        <v>3</v>
      </c>
      <c r="I258">
        <v>0</v>
      </c>
      <c r="J258">
        <v>0.25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 s="40">
        <f>AVERAGEIFS($C$2:C258, $B$2:B258, B258)</f>
        <v>10.083333333333334</v>
      </c>
      <c r="AB258" s="40">
        <f>AVERAGEIFS($I$2:I258, $B$2:B258, B258)</f>
        <v>0.47083333333333327</v>
      </c>
      <c r="AC258" s="40">
        <f>AVERAGEIFS($J$2:J258, $B$2:B258, B258)</f>
        <v>0.48916666666666658</v>
      </c>
      <c r="AD258" s="40">
        <f>AVERAGEIFS($D$2:D258, $B$2:B258, B258)</f>
        <v>0.5</v>
      </c>
    </row>
    <row r="259" spans="1:30" x14ac:dyDescent="0.25">
      <c r="A259" s="39">
        <v>46070</v>
      </c>
      <c r="B259" t="s">
        <v>21</v>
      </c>
      <c r="C259">
        <v>4</v>
      </c>
      <c r="D259" s="40">
        <v>0</v>
      </c>
      <c r="E259">
        <v>3</v>
      </c>
      <c r="F259">
        <v>0</v>
      </c>
      <c r="G259">
        <v>12</v>
      </c>
      <c r="H259">
        <v>3</v>
      </c>
      <c r="I259">
        <v>0</v>
      </c>
      <c r="J259">
        <v>0.25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 s="40">
        <f>AVERAGEIFS($C$2:C259, $B$2:B259, B259)</f>
        <v>13.4</v>
      </c>
      <c r="AB259" s="40">
        <f>AVERAGEIFS($I$2:I259, $B$2:B259, B259)</f>
        <v>0.51999999999999991</v>
      </c>
      <c r="AC259" s="40">
        <f>AVERAGEIFS($J$2:J259, $B$2:B259, B259)</f>
        <v>0.49800000000000005</v>
      </c>
      <c r="AD259" s="40">
        <f>AVERAGEIFS($D$2:D259, $B$2:B259, B259)</f>
        <v>0.6</v>
      </c>
    </row>
    <row r="260" spans="1:30" x14ac:dyDescent="0.25">
      <c r="A260" s="39">
        <v>46070</v>
      </c>
      <c r="B260" t="s">
        <v>22</v>
      </c>
      <c r="C260">
        <v>4</v>
      </c>
      <c r="D260" s="40">
        <v>0</v>
      </c>
      <c r="E260">
        <v>3</v>
      </c>
      <c r="F260">
        <v>0</v>
      </c>
      <c r="G260">
        <v>12</v>
      </c>
      <c r="H260">
        <v>3</v>
      </c>
      <c r="I260">
        <v>0</v>
      </c>
      <c r="J260">
        <v>0.25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 s="40">
        <f>AVERAGEIFS($C$2:C260, $B$2:B260, B260)</f>
        <v>12.916666666666666</v>
      </c>
      <c r="AB260" s="40">
        <f>AVERAGEIFS($I$2:I260, $B$2:B260, B260)</f>
        <v>0.41666666666666669</v>
      </c>
      <c r="AC260" s="40">
        <f>AVERAGEIFS($J$2:J260, $B$2:B260, B260)</f>
        <v>0.45083333333333325</v>
      </c>
      <c r="AD260" s="40">
        <f>AVERAGEIFS($D$2:D260, $B$2:B260, B260)</f>
        <v>0.41666666666666669</v>
      </c>
    </row>
    <row r="261" spans="1:30" x14ac:dyDescent="0.25">
      <c r="A261" s="39">
        <v>46071</v>
      </c>
      <c r="B261" t="s">
        <v>12</v>
      </c>
      <c r="C261">
        <v>20</v>
      </c>
      <c r="D261" s="40">
        <v>1</v>
      </c>
      <c r="E261">
        <v>3</v>
      </c>
      <c r="F261">
        <v>3</v>
      </c>
      <c r="G261">
        <v>14</v>
      </c>
      <c r="H261">
        <v>9</v>
      </c>
      <c r="I261">
        <v>1</v>
      </c>
      <c r="J261">
        <v>0.64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 s="40">
        <f>AVERAGEIFS($C$2:C261, $B$2:B261, B261)</f>
        <v>26.736842105263158</v>
      </c>
      <c r="AB261" s="40">
        <f>AVERAGEIFS($I$2:I261, $B$2:B261, B261)</f>
        <v>0.56842105263157894</v>
      </c>
      <c r="AC261" s="40">
        <f>AVERAGEIFS($J$2:J261, $B$2:B261, B261)</f>
        <v>0.53947368421052633</v>
      </c>
      <c r="AD261" s="40">
        <f>AVERAGEIFS($D$2:D261, $B$2:B261, B261)</f>
        <v>0.68421052631578949</v>
      </c>
    </row>
    <row r="262" spans="1:30" x14ac:dyDescent="0.25">
      <c r="A262" s="39">
        <v>46071</v>
      </c>
      <c r="B262" t="s">
        <v>13</v>
      </c>
      <c r="C262">
        <v>14</v>
      </c>
      <c r="D262" s="40">
        <v>1</v>
      </c>
      <c r="E262">
        <v>3</v>
      </c>
      <c r="F262">
        <v>3</v>
      </c>
      <c r="G262">
        <v>14</v>
      </c>
      <c r="H262">
        <v>9</v>
      </c>
      <c r="I262">
        <v>1</v>
      </c>
      <c r="J262">
        <v>0.64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 s="40">
        <f>AVERAGEIFS($C$2:C262, $B$2:B262, B262)</f>
        <v>24.5</v>
      </c>
      <c r="AB262" s="40">
        <f>AVERAGEIFS($I$2:I262, $B$2:B262, B262)</f>
        <v>0.56562500000000004</v>
      </c>
      <c r="AC262" s="40">
        <f>AVERAGEIFS($J$2:J262, $B$2:B262, B262)</f>
        <v>0.51874999999999993</v>
      </c>
      <c r="AD262" s="40">
        <f>AVERAGEIFS($D$2:D262, $B$2:B262, B262)</f>
        <v>0.625</v>
      </c>
    </row>
    <row r="263" spans="1:30" x14ac:dyDescent="0.25">
      <c r="A263" s="39">
        <v>46071</v>
      </c>
      <c r="B263" t="s">
        <v>19</v>
      </c>
      <c r="C263">
        <v>12</v>
      </c>
      <c r="D263" s="40">
        <v>1</v>
      </c>
      <c r="E263">
        <v>3</v>
      </c>
      <c r="F263">
        <v>3</v>
      </c>
      <c r="G263">
        <v>14</v>
      </c>
      <c r="H263">
        <v>9</v>
      </c>
      <c r="I263">
        <v>1</v>
      </c>
      <c r="J263">
        <v>0.64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 s="40">
        <f>AVERAGEIFS($C$2:C263, $B$2:B263, B263)</f>
        <v>14.428571428571429</v>
      </c>
      <c r="AB263" s="40">
        <f>AVERAGEIFS($I$2:I263, $B$2:B263, B263)</f>
        <v>0.73571428571428577</v>
      </c>
      <c r="AC263" s="40">
        <f>AVERAGEIFS($J$2:J263, $B$2:B263, B263)</f>
        <v>0.62142857142857133</v>
      </c>
      <c r="AD263" s="40">
        <f>AVERAGEIFS($D$2:D263, $B$2:B263, B263)</f>
        <v>0.7142857142857143</v>
      </c>
    </row>
    <row r="264" spans="1:30" x14ac:dyDescent="0.25">
      <c r="A264" s="39">
        <v>46071</v>
      </c>
      <c r="B264" t="s">
        <v>18</v>
      </c>
      <c r="C264">
        <v>10</v>
      </c>
      <c r="D264" s="40">
        <v>1</v>
      </c>
      <c r="E264">
        <v>3</v>
      </c>
      <c r="F264">
        <v>3</v>
      </c>
      <c r="G264">
        <v>14</v>
      </c>
      <c r="H264">
        <v>9</v>
      </c>
      <c r="I264">
        <v>1</v>
      </c>
      <c r="J264">
        <v>0.64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 s="40">
        <f>AVERAGEIFS($C$2:C264, $B$2:B264, B264)</f>
        <v>12.846153846153847</v>
      </c>
      <c r="AB264" s="40">
        <f>AVERAGEIFS($I$2:I264, $B$2:B264, B264)</f>
        <v>0.46923076923076923</v>
      </c>
      <c r="AC264" s="40">
        <f>AVERAGEIFS($J$2:J264, $B$2:B264, B264)</f>
        <v>0.47846153846153844</v>
      </c>
      <c r="AD264" s="40">
        <f>AVERAGEIFS($D$2:D264, $B$2:B264, B264)</f>
        <v>0.30769230769230771</v>
      </c>
    </row>
    <row r="265" spans="1:30" x14ac:dyDescent="0.25">
      <c r="A265" s="39">
        <v>46071</v>
      </c>
      <c r="B265" t="s">
        <v>20</v>
      </c>
      <c r="C265">
        <v>5</v>
      </c>
      <c r="D265" s="40">
        <v>1</v>
      </c>
      <c r="E265">
        <v>3</v>
      </c>
      <c r="F265">
        <v>3</v>
      </c>
      <c r="G265">
        <v>14</v>
      </c>
      <c r="H265">
        <v>9</v>
      </c>
      <c r="I265">
        <v>1</v>
      </c>
      <c r="J265">
        <v>0.64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 s="40">
        <f>AVERAGEIFS($C$2:C265, $B$2:B265, B265)</f>
        <v>11.333333333333334</v>
      </c>
      <c r="AB265" s="40">
        <f>AVERAGEIFS($I$2:I265, $B$2:B265, B265)</f>
        <v>0.6875</v>
      </c>
      <c r="AC265" s="40">
        <f>AVERAGEIFS($J$2:J265, $B$2:B265, B265)</f>
        <v>0.60416666666666663</v>
      </c>
      <c r="AD265" s="40">
        <f>AVERAGEIFS($D$2:D265, $B$2:B265, B265)</f>
        <v>0.75</v>
      </c>
    </row>
    <row r="266" spans="1:30" x14ac:dyDescent="0.25">
      <c r="A266" s="39">
        <v>46071</v>
      </c>
      <c r="B266" t="s">
        <v>14</v>
      </c>
      <c r="C266">
        <v>18</v>
      </c>
      <c r="D266" s="40">
        <v>0</v>
      </c>
      <c r="E266">
        <v>3</v>
      </c>
      <c r="F266">
        <v>0</v>
      </c>
      <c r="G266">
        <v>14</v>
      </c>
      <c r="H266">
        <v>5</v>
      </c>
      <c r="I266">
        <v>0</v>
      </c>
      <c r="J266">
        <v>0.36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s="40">
        <f>AVERAGEIFS($C$2:C266, $B$2:B266, B266)</f>
        <v>25.266666666666666</v>
      </c>
      <c r="AB266" s="40">
        <f>AVERAGEIFS($I$2:I266, $B$2:B266, B266)</f>
        <v>0.42333333333333339</v>
      </c>
      <c r="AC266" s="40">
        <f>AVERAGEIFS($J$2:J266, $B$2:B266, B266)</f>
        <v>0.46400000000000002</v>
      </c>
      <c r="AD266" s="40">
        <f>AVERAGEIFS($D$2:D266, $B$2:B266, B266)</f>
        <v>0.26666666666666666</v>
      </c>
    </row>
    <row r="267" spans="1:30" x14ac:dyDescent="0.25">
      <c r="A267" s="39">
        <v>46071</v>
      </c>
      <c r="B267" t="s">
        <v>15</v>
      </c>
      <c r="C267">
        <v>11</v>
      </c>
      <c r="D267" s="40">
        <v>0</v>
      </c>
      <c r="E267">
        <v>3</v>
      </c>
      <c r="F267">
        <v>0</v>
      </c>
      <c r="G267">
        <v>14</v>
      </c>
      <c r="H267">
        <v>5</v>
      </c>
      <c r="I267">
        <v>0</v>
      </c>
      <c r="J267">
        <v>0.36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s="40">
        <f>AVERAGEIFS($C$2:C267, $B$2:B267, B267)</f>
        <v>24.473684210526315</v>
      </c>
      <c r="AB267" s="40">
        <f>AVERAGEIFS($I$2:I267, $B$2:B267, B267)</f>
        <v>0.55263157894736847</v>
      </c>
      <c r="AC267" s="40">
        <f>AVERAGEIFS($J$2:J267, $B$2:B267, B267)</f>
        <v>0.54105263157894734</v>
      </c>
      <c r="AD267" s="40">
        <f>AVERAGEIFS($D$2:D267, $B$2:B267, B267)</f>
        <v>0.47368421052631576</v>
      </c>
    </row>
    <row r="268" spans="1:30" x14ac:dyDescent="0.25">
      <c r="A268" s="39">
        <v>46071</v>
      </c>
      <c r="B268" t="s">
        <v>21</v>
      </c>
      <c r="C268">
        <v>9</v>
      </c>
      <c r="D268" s="40">
        <v>0</v>
      </c>
      <c r="E268">
        <v>3</v>
      </c>
      <c r="F268">
        <v>0</v>
      </c>
      <c r="G268">
        <v>14</v>
      </c>
      <c r="H268">
        <v>5</v>
      </c>
      <c r="I268">
        <v>0</v>
      </c>
      <c r="J268">
        <v>0.36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s="40">
        <f>AVERAGEIFS($C$2:C268, $B$2:B268, B268)</f>
        <v>13</v>
      </c>
      <c r="AB268" s="40">
        <f>AVERAGEIFS($I$2:I268, $B$2:B268, B268)</f>
        <v>0.47272727272727266</v>
      </c>
      <c r="AC268" s="40">
        <f>AVERAGEIFS($J$2:J268, $B$2:B268, B268)</f>
        <v>0.48545454545454553</v>
      </c>
      <c r="AD268" s="40">
        <f>AVERAGEIFS($D$2:D268, $B$2:B268, B268)</f>
        <v>0.54545454545454541</v>
      </c>
    </row>
    <row r="269" spans="1:30" x14ac:dyDescent="0.25">
      <c r="A269" s="39">
        <v>46071</v>
      </c>
      <c r="B269" t="s">
        <v>22</v>
      </c>
      <c r="C269">
        <v>5</v>
      </c>
      <c r="D269" s="40">
        <v>0</v>
      </c>
      <c r="E269">
        <v>3</v>
      </c>
      <c r="F269">
        <v>0</v>
      </c>
      <c r="G269">
        <v>14</v>
      </c>
      <c r="H269">
        <v>5</v>
      </c>
      <c r="I269">
        <v>0</v>
      </c>
      <c r="J269">
        <v>0.36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s="40">
        <f>AVERAGEIFS($C$2:C269, $B$2:B269, B269)</f>
        <v>12.307692307692308</v>
      </c>
      <c r="AB269" s="40">
        <f>AVERAGEIFS($I$2:I269, $B$2:B269, B269)</f>
        <v>0.38461538461538464</v>
      </c>
      <c r="AC269" s="40">
        <f>AVERAGEIFS($J$2:J269, $B$2:B269, B269)</f>
        <v>0.44384615384615383</v>
      </c>
      <c r="AD269" s="40">
        <f>AVERAGEIFS($D$2:D269, $B$2:B269, B269)</f>
        <v>0.38461538461538464</v>
      </c>
    </row>
    <row r="270" spans="1:30" x14ac:dyDescent="0.25">
      <c r="A270" s="39">
        <v>46071</v>
      </c>
      <c r="B270" t="s">
        <v>23</v>
      </c>
      <c r="C270">
        <v>2</v>
      </c>
      <c r="D270" s="40">
        <v>0</v>
      </c>
      <c r="E270">
        <v>3</v>
      </c>
      <c r="F270">
        <v>0</v>
      </c>
      <c r="G270">
        <v>14</v>
      </c>
      <c r="H270">
        <v>5</v>
      </c>
      <c r="I270">
        <v>0</v>
      </c>
      <c r="J270">
        <v>0.36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s="40">
        <f>AVERAGEIFS($C$2:C270, $B$2:B270, B270)</f>
        <v>9.4615384615384617</v>
      </c>
      <c r="AB270" s="40">
        <f>AVERAGEIFS($I$2:I270, $B$2:B270, B270)</f>
        <v>0.43461538461538457</v>
      </c>
      <c r="AC270" s="40">
        <f>AVERAGEIFS($J$2:J270, $B$2:B270, B270)</f>
        <v>0.47923076923076918</v>
      </c>
      <c r="AD270" s="40">
        <f>AVERAGEIFS($D$2:D270, $B$2:B270, B270)</f>
        <v>0.46153846153846156</v>
      </c>
    </row>
    <row r="271" spans="1:30" x14ac:dyDescent="0.25">
      <c r="A271" s="39">
        <v>46074</v>
      </c>
      <c r="B271" t="s">
        <v>1</v>
      </c>
      <c r="C271">
        <v>32</v>
      </c>
      <c r="D271" s="40">
        <v>1</v>
      </c>
      <c r="E271">
        <v>4</v>
      </c>
      <c r="F271">
        <v>3</v>
      </c>
      <c r="G271">
        <v>18</v>
      </c>
      <c r="H271">
        <v>10</v>
      </c>
      <c r="I271">
        <v>0.75</v>
      </c>
      <c r="J271">
        <v>0.56000000000000005</v>
      </c>
      <c r="K271">
        <v>0</v>
      </c>
      <c r="L271">
        <v>1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 s="40">
        <f>AVERAGEIFS($C$2:C271, $B$2:B271, B271)</f>
        <v>27.833333333333332</v>
      </c>
      <c r="AB271" s="40">
        <f>AVERAGEIFS($I$2:I271, $B$2:B271, B271)</f>
        <v>0.55833333333333335</v>
      </c>
      <c r="AC271" s="40">
        <f>AVERAGEIFS($J$2:J271, $B$2:B271, B271)</f>
        <v>0.49833333333333335</v>
      </c>
      <c r="AD271" s="40">
        <f>AVERAGEIFS($D$2:D271, $B$2:B271, B271)</f>
        <v>0.66666666666666663</v>
      </c>
    </row>
    <row r="272" spans="1:30" x14ac:dyDescent="0.25">
      <c r="A272" s="39">
        <v>46074</v>
      </c>
      <c r="B272" t="s">
        <v>2</v>
      </c>
      <c r="C272">
        <v>32</v>
      </c>
      <c r="D272" s="40">
        <v>1</v>
      </c>
      <c r="E272">
        <v>4</v>
      </c>
      <c r="F272">
        <v>3</v>
      </c>
      <c r="G272">
        <v>18</v>
      </c>
      <c r="H272">
        <v>10</v>
      </c>
      <c r="I272">
        <v>0.75</v>
      </c>
      <c r="J272">
        <v>0.56000000000000005</v>
      </c>
      <c r="K272">
        <v>0</v>
      </c>
      <c r="L272">
        <v>1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 s="40">
        <f>AVERAGEIFS($C$2:C272, $B$2:B272, B272)</f>
        <v>25.666666666666668</v>
      </c>
      <c r="AB272" s="40">
        <f>AVERAGEIFS($I$2:I272, $B$2:B272, B272)</f>
        <v>0.50555555555555554</v>
      </c>
      <c r="AC272" s="40">
        <f>AVERAGEIFS($J$2:J272, $B$2:B272, B272)</f>
        <v>0.50888888888888895</v>
      </c>
      <c r="AD272" s="40">
        <f>AVERAGEIFS($D$2:D272, $B$2:B272, B272)</f>
        <v>0.44444444444444442</v>
      </c>
    </row>
    <row r="273" spans="1:30" x14ac:dyDescent="0.25">
      <c r="A273" s="39">
        <v>46074</v>
      </c>
      <c r="B273" t="s">
        <v>3</v>
      </c>
      <c r="C273">
        <v>29</v>
      </c>
      <c r="D273" s="40">
        <v>1</v>
      </c>
      <c r="E273">
        <v>4</v>
      </c>
      <c r="F273">
        <v>3</v>
      </c>
      <c r="G273">
        <v>18</v>
      </c>
      <c r="H273">
        <v>10</v>
      </c>
      <c r="I273">
        <v>0.75</v>
      </c>
      <c r="J273">
        <v>0.56000000000000005</v>
      </c>
      <c r="K273">
        <v>0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 s="40">
        <f>AVERAGEIFS($C$2:C273, $B$2:B273, B273)</f>
        <v>23.555555555555557</v>
      </c>
      <c r="AB273" s="40">
        <f>AVERAGEIFS($I$2:I273, $B$2:B273, B273)</f>
        <v>0.52222222222222225</v>
      </c>
      <c r="AC273" s="40">
        <f>AVERAGEIFS($J$2:J273, $B$2:B273, B273)</f>
        <v>0.50222222222222213</v>
      </c>
      <c r="AD273" s="40">
        <f>AVERAGEIFS($D$2:D273, $B$2:B273, B273)</f>
        <v>0.66666666666666663</v>
      </c>
    </row>
    <row r="274" spans="1:30" x14ac:dyDescent="0.25">
      <c r="A274" s="39">
        <v>46074</v>
      </c>
      <c r="B274" t="s">
        <v>4</v>
      </c>
      <c r="C274">
        <v>24</v>
      </c>
      <c r="D274" s="40">
        <v>1</v>
      </c>
      <c r="E274">
        <v>4</v>
      </c>
      <c r="F274">
        <v>3</v>
      </c>
      <c r="G274">
        <v>18</v>
      </c>
      <c r="H274">
        <v>10</v>
      </c>
      <c r="I274">
        <v>0.75</v>
      </c>
      <c r="J274">
        <v>0.56000000000000005</v>
      </c>
      <c r="K274">
        <v>0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 s="40">
        <f>AVERAGEIFS($C$2:C274, $B$2:B274, B274)</f>
        <v>16.5</v>
      </c>
      <c r="AB274" s="40">
        <f>AVERAGEIFS($I$2:I274, $B$2:B274, B274)</f>
        <v>0.875</v>
      </c>
      <c r="AC274" s="40">
        <f>AVERAGEIFS($J$2:J274, $B$2:B274, B274)</f>
        <v>0.69</v>
      </c>
      <c r="AD274" s="40">
        <f>AVERAGEIFS($D$2:D274, $B$2:B274, B274)</f>
        <v>1</v>
      </c>
    </row>
    <row r="275" spans="1:30" x14ac:dyDescent="0.25">
      <c r="A275" s="39">
        <v>46074</v>
      </c>
      <c r="B275" t="s">
        <v>5</v>
      </c>
      <c r="C275">
        <v>23</v>
      </c>
      <c r="D275" s="40">
        <v>1</v>
      </c>
      <c r="E275">
        <v>4</v>
      </c>
      <c r="F275">
        <v>3</v>
      </c>
      <c r="G275">
        <v>18</v>
      </c>
      <c r="H275">
        <v>10</v>
      </c>
      <c r="I275">
        <v>0.75</v>
      </c>
      <c r="J275">
        <v>0.56000000000000005</v>
      </c>
      <c r="K275">
        <v>0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 s="40">
        <f>AVERAGEIFS($C$2:C275, $B$2:B275, B275)</f>
        <v>26.25</v>
      </c>
      <c r="AB275" s="40">
        <f>AVERAGEIFS($I$2:I275, $B$2:B275, B275)</f>
        <v>0.48125000000000001</v>
      </c>
      <c r="AC275" s="40">
        <f>AVERAGEIFS($J$2:J275, $B$2:B275, B275)</f>
        <v>0.48749999999999999</v>
      </c>
      <c r="AD275" s="40">
        <f>AVERAGEIFS($D$2:D275, $B$2:B275, B275)</f>
        <v>0.5</v>
      </c>
    </row>
    <row r="276" spans="1:30" x14ac:dyDescent="0.25">
      <c r="A276" s="39">
        <v>46074</v>
      </c>
      <c r="B276" t="s">
        <v>6</v>
      </c>
      <c r="C276">
        <v>19</v>
      </c>
      <c r="D276" s="40">
        <v>1</v>
      </c>
      <c r="E276">
        <v>4</v>
      </c>
      <c r="F276">
        <v>3</v>
      </c>
      <c r="G276">
        <v>18</v>
      </c>
      <c r="H276">
        <v>10</v>
      </c>
      <c r="I276">
        <v>0.75</v>
      </c>
      <c r="J276">
        <v>0.56000000000000005</v>
      </c>
      <c r="K276">
        <v>0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 s="40">
        <f>AVERAGEIFS($C$2:C276, $B$2:B276, B276)</f>
        <v>22.636363636363637</v>
      </c>
      <c r="AB276" s="40">
        <f>AVERAGEIFS($I$2:I276, $B$2:B276, B276)</f>
        <v>0.60909090909090902</v>
      </c>
      <c r="AC276" s="40">
        <f>AVERAGEIFS($J$2:J276, $B$2:B276, B276)</f>
        <v>0.53818181818181821</v>
      </c>
      <c r="AD276" s="40">
        <f>AVERAGEIFS($D$2:D276, $B$2:B276, B276)</f>
        <v>0.72727272727272729</v>
      </c>
    </row>
    <row r="277" spans="1:30" x14ac:dyDescent="0.25">
      <c r="A277" s="39">
        <v>46074</v>
      </c>
      <c r="B277" t="s">
        <v>40</v>
      </c>
      <c r="C277">
        <v>14</v>
      </c>
      <c r="D277" s="40">
        <v>1</v>
      </c>
      <c r="E277">
        <v>4</v>
      </c>
      <c r="F277">
        <v>3</v>
      </c>
      <c r="G277">
        <v>18</v>
      </c>
      <c r="H277">
        <v>10</v>
      </c>
      <c r="I277">
        <v>0.75</v>
      </c>
      <c r="J277">
        <v>0.56000000000000005</v>
      </c>
      <c r="K277">
        <v>0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 s="40">
        <f>AVERAGEIFS($C$2:C277, $B$2:B277, B277)</f>
        <v>17.714285714285715</v>
      </c>
      <c r="AB277" s="40">
        <f>AVERAGEIFS($I$2:I277, $B$2:B277, B277)</f>
        <v>0.39285714285714285</v>
      </c>
      <c r="AC277" s="40">
        <f>AVERAGEIFS($J$2:J277, $B$2:B277, B277)</f>
        <v>0.45428571428571429</v>
      </c>
      <c r="AD277" s="40">
        <f>AVERAGEIFS($D$2:D277, $B$2:B277, B277)</f>
        <v>0.42857142857142855</v>
      </c>
    </row>
    <row r="278" spans="1:30" x14ac:dyDescent="0.25">
      <c r="A278" s="39">
        <v>46074</v>
      </c>
      <c r="B278" t="s">
        <v>12</v>
      </c>
      <c r="C278">
        <v>35</v>
      </c>
      <c r="D278" s="40">
        <v>0</v>
      </c>
      <c r="E278">
        <v>4</v>
      </c>
      <c r="F278">
        <v>1</v>
      </c>
      <c r="G278">
        <v>18</v>
      </c>
      <c r="H278">
        <v>8</v>
      </c>
      <c r="I278">
        <v>0.25</v>
      </c>
      <c r="J278">
        <v>0.44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 s="40">
        <f>AVERAGEIFS($C$2:C278, $B$2:B278, B278)</f>
        <v>27.15</v>
      </c>
      <c r="AB278" s="40">
        <f>AVERAGEIFS($I$2:I278, $B$2:B278, B278)</f>
        <v>0.55249999999999999</v>
      </c>
      <c r="AC278" s="40">
        <f>AVERAGEIFS($J$2:J278, $B$2:B278, B278)</f>
        <v>0.53449999999999998</v>
      </c>
      <c r="AD278" s="40">
        <f>AVERAGEIFS($D$2:D278, $B$2:B278, B278)</f>
        <v>0.65</v>
      </c>
    </row>
    <row r="279" spans="1:30" x14ac:dyDescent="0.25">
      <c r="A279" s="39">
        <v>46074</v>
      </c>
      <c r="B279" t="s">
        <v>13</v>
      </c>
      <c r="C279">
        <v>32</v>
      </c>
      <c r="D279" s="40">
        <v>0</v>
      </c>
      <c r="E279">
        <v>4</v>
      </c>
      <c r="F279">
        <v>1</v>
      </c>
      <c r="G279">
        <v>18</v>
      </c>
      <c r="H279">
        <v>8</v>
      </c>
      <c r="I279">
        <v>0.25</v>
      </c>
      <c r="J279">
        <v>0.44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 s="40">
        <f>AVERAGEIFS($C$2:C279, $B$2:B279, B279)</f>
        <v>24.941176470588236</v>
      </c>
      <c r="AB279" s="40">
        <f>AVERAGEIFS($I$2:I279, $B$2:B279, B279)</f>
        <v>0.54705882352941182</v>
      </c>
      <c r="AC279" s="40">
        <f>AVERAGEIFS($J$2:J279, $B$2:B279, B279)</f>
        <v>0.51411764705882346</v>
      </c>
      <c r="AD279" s="40">
        <f>AVERAGEIFS($D$2:D279, $B$2:B279, B279)</f>
        <v>0.58823529411764708</v>
      </c>
    </row>
    <row r="280" spans="1:30" x14ac:dyDescent="0.25">
      <c r="A280" s="39">
        <v>46074</v>
      </c>
      <c r="B280" t="s">
        <v>14</v>
      </c>
      <c r="C280">
        <v>31</v>
      </c>
      <c r="D280" s="40">
        <v>0</v>
      </c>
      <c r="E280">
        <v>4</v>
      </c>
      <c r="F280">
        <v>1</v>
      </c>
      <c r="G280">
        <v>18</v>
      </c>
      <c r="H280">
        <v>8</v>
      </c>
      <c r="I280">
        <v>0.25</v>
      </c>
      <c r="J280">
        <v>0.44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 s="40">
        <f>AVERAGEIFS($C$2:C280, $B$2:B280, B280)</f>
        <v>25.625</v>
      </c>
      <c r="AB280" s="40">
        <f>AVERAGEIFS($I$2:I280, $B$2:B280, B280)</f>
        <v>0.41250000000000003</v>
      </c>
      <c r="AC280" s="40">
        <f>AVERAGEIFS($J$2:J280, $B$2:B280, B280)</f>
        <v>0.46250000000000002</v>
      </c>
      <c r="AD280" s="40">
        <f>AVERAGEIFS($D$2:D280, $B$2:B280, B280)</f>
        <v>0.25</v>
      </c>
    </row>
    <row r="281" spans="1:30" x14ac:dyDescent="0.25">
      <c r="A281" s="39">
        <v>46074</v>
      </c>
      <c r="B281" t="s">
        <v>15</v>
      </c>
      <c r="C281">
        <v>27</v>
      </c>
      <c r="D281" s="40">
        <v>0</v>
      </c>
      <c r="E281">
        <v>4</v>
      </c>
      <c r="F281">
        <v>1</v>
      </c>
      <c r="G281">
        <v>18</v>
      </c>
      <c r="H281">
        <v>8</v>
      </c>
      <c r="I281">
        <v>0.25</v>
      </c>
      <c r="J281">
        <v>0.44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 s="40">
        <f>AVERAGEIFS($C$2:C281, $B$2:B281, B281)</f>
        <v>24.6</v>
      </c>
      <c r="AB281" s="40">
        <f>AVERAGEIFS($I$2:I281, $B$2:B281, B281)</f>
        <v>0.53750000000000009</v>
      </c>
      <c r="AC281" s="40">
        <f>AVERAGEIFS($J$2:J281, $B$2:B281, B281)</f>
        <v>0.53599999999999992</v>
      </c>
      <c r="AD281" s="40">
        <f>AVERAGEIFS($D$2:D281, $B$2:B281, B281)</f>
        <v>0.45</v>
      </c>
    </row>
    <row r="282" spans="1:30" x14ac:dyDescent="0.25">
      <c r="A282" s="39">
        <v>46074</v>
      </c>
      <c r="B282" t="s">
        <v>16</v>
      </c>
      <c r="C282">
        <v>20</v>
      </c>
      <c r="D282" s="40">
        <v>0</v>
      </c>
      <c r="E282">
        <v>4</v>
      </c>
      <c r="F282">
        <v>1</v>
      </c>
      <c r="G282">
        <v>18</v>
      </c>
      <c r="H282">
        <v>8</v>
      </c>
      <c r="I282">
        <v>0.25</v>
      </c>
      <c r="J282">
        <v>0.44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 s="40">
        <f>AVERAGEIFS($C$2:C282, $B$2:B282, B282)</f>
        <v>25.777777777777779</v>
      </c>
      <c r="AB282" s="40">
        <f>AVERAGEIFS($I$2:I282, $B$2:B282, B282)</f>
        <v>0.40555555555555556</v>
      </c>
      <c r="AC282" s="40">
        <f>AVERAGEIFS($J$2:J282, $B$2:B282, B282)</f>
        <v>0.45111111111111107</v>
      </c>
      <c r="AD282" s="40">
        <f>AVERAGEIFS($D$2:D282, $B$2:B282, B282)</f>
        <v>0.33333333333333331</v>
      </c>
    </row>
    <row r="283" spans="1:30" x14ac:dyDescent="0.25">
      <c r="A283" s="39">
        <v>46074</v>
      </c>
      <c r="B283" t="s">
        <v>17</v>
      </c>
      <c r="C283">
        <v>15</v>
      </c>
      <c r="D283" s="40">
        <v>0</v>
      </c>
      <c r="E283">
        <v>4</v>
      </c>
      <c r="F283">
        <v>1</v>
      </c>
      <c r="G283">
        <v>18</v>
      </c>
      <c r="H283">
        <v>8</v>
      </c>
      <c r="I283">
        <v>0.25</v>
      </c>
      <c r="J283">
        <v>0.44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 s="40">
        <f>AVERAGEIFS($C$2:C283, $B$2:B283, B283)</f>
        <v>11.222222222222221</v>
      </c>
      <c r="AB283" s="40">
        <f>AVERAGEIFS($I$2:I283, $B$2:B283, B283)</f>
        <v>0.39166666666666672</v>
      </c>
      <c r="AC283" s="40">
        <f>AVERAGEIFS($J$2:J283, $B$2:B283, B283)</f>
        <v>0.44500000000000001</v>
      </c>
      <c r="AD283" s="40">
        <f>AVERAGEIFS($D$2:D283, $B$2:B283, B283)</f>
        <v>0.33333333333333331</v>
      </c>
    </row>
    <row r="284" spans="1:30" x14ac:dyDescent="0.25">
      <c r="A284" s="39">
        <v>46074</v>
      </c>
      <c r="B284" t="s">
        <v>18</v>
      </c>
      <c r="C284">
        <v>14</v>
      </c>
      <c r="D284" s="40">
        <v>0</v>
      </c>
      <c r="E284">
        <v>4</v>
      </c>
      <c r="F284">
        <v>1</v>
      </c>
      <c r="G284">
        <v>18</v>
      </c>
      <c r="H284">
        <v>8</v>
      </c>
      <c r="I284">
        <v>0.25</v>
      </c>
      <c r="J284">
        <v>0.44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 s="40">
        <f>AVERAGEIFS($C$2:C284, $B$2:B284, B284)</f>
        <v>12.928571428571429</v>
      </c>
      <c r="AB284" s="40">
        <f>AVERAGEIFS($I$2:I284, $B$2:B284, B284)</f>
        <v>0.45357142857142857</v>
      </c>
      <c r="AC284" s="40">
        <f>AVERAGEIFS($J$2:J284, $B$2:B284, B284)</f>
        <v>0.4757142857142857</v>
      </c>
      <c r="AD284" s="40">
        <f>AVERAGEIFS($D$2:D284, $B$2:B284, B284)</f>
        <v>0.2857142857142857</v>
      </c>
    </row>
    <row r="285" spans="1:30" x14ac:dyDescent="0.25">
      <c r="A285" s="39">
        <v>46075</v>
      </c>
      <c r="B285" t="s">
        <v>16</v>
      </c>
      <c r="C285">
        <v>36</v>
      </c>
      <c r="D285" s="40">
        <v>1</v>
      </c>
      <c r="E285">
        <v>4</v>
      </c>
      <c r="F285">
        <v>3</v>
      </c>
      <c r="G285">
        <v>18</v>
      </c>
      <c r="H285">
        <v>10</v>
      </c>
      <c r="I285">
        <v>0.75</v>
      </c>
      <c r="J285">
        <v>0.56000000000000005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 s="40">
        <f>AVERAGEIFS($C$2:C285, $B$2:B285, B285)</f>
        <v>26.8</v>
      </c>
      <c r="AB285" s="40">
        <f>AVERAGEIFS($I$2:I285, $B$2:B285, B285)</f>
        <v>0.44000000000000006</v>
      </c>
      <c r="AC285" s="40">
        <f>AVERAGEIFS($J$2:J285, $B$2:B285, B285)</f>
        <v>0.46199999999999991</v>
      </c>
      <c r="AD285" s="40">
        <f>AVERAGEIFS($D$2:D285, $B$2:B285, B285)</f>
        <v>0.4</v>
      </c>
    </row>
    <row r="286" spans="1:30" x14ac:dyDescent="0.25">
      <c r="A286" s="39">
        <v>46075</v>
      </c>
      <c r="B286" t="s">
        <v>40</v>
      </c>
      <c r="C286">
        <v>36</v>
      </c>
      <c r="D286" s="40">
        <v>1</v>
      </c>
      <c r="E286">
        <v>4</v>
      </c>
      <c r="F286">
        <v>3</v>
      </c>
      <c r="G286">
        <v>18</v>
      </c>
      <c r="H286">
        <v>10</v>
      </c>
      <c r="I286">
        <v>0.75</v>
      </c>
      <c r="J286">
        <v>0.56000000000000005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 s="40">
        <f>AVERAGEIFS($C$2:C286, $B$2:B286, B286)</f>
        <v>20</v>
      </c>
      <c r="AB286" s="40">
        <f>AVERAGEIFS($I$2:I286, $B$2:B286, B286)</f>
        <v>0.4375</v>
      </c>
      <c r="AC286" s="40">
        <f>AVERAGEIFS($J$2:J286, $B$2:B286, B286)</f>
        <v>0.46750000000000003</v>
      </c>
      <c r="AD286" s="40">
        <f>AVERAGEIFS($D$2:D286, $B$2:B286, B286)</f>
        <v>0.5</v>
      </c>
    </row>
    <row r="287" spans="1:30" x14ac:dyDescent="0.25">
      <c r="A287" s="39">
        <v>46075</v>
      </c>
      <c r="B287" t="s">
        <v>6</v>
      </c>
      <c r="C287">
        <v>25</v>
      </c>
      <c r="D287" s="40">
        <v>1</v>
      </c>
      <c r="E287">
        <v>4</v>
      </c>
      <c r="F287">
        <v>3</v>
      </c>
      <c r="G287">
        <v>18</v>
      </c>
      <c r="H287">
        <v>10</v>
      </c>
      <c r="I287">
        <v>0.75</v>
      </c>
      <c r="J287">
        <v>0.56000000000000005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 s="40">
        <f>AVERAGEIFS($C$2:C287, $B$2:B287, B287)</f>
        <v>22.833333333333332</v>
      </c>
      <c r="AB287" s="40">
        <f>AVERAGEIFS($I$2:I287, $B$2:B287, B287)</f>
        <v>0.62083333333333324</v>
      </c>
      <c r="AC287" s="40">
        <f>AVERAGEIFS($J$2:J287, $B$2:B287, B287)</f>
        <v>0.54</v>
      </c>
      <c r="AD287" s="40">
        <f>AVERAGEIFS($D$2:D287, $B$2:B287, B287)</f>
        <v>0.75</v>
      </c>
    </row>
    <row r="288" spans="1:30" x14ac:dyDescent="0.25">
      <c r="A288" s="39">
        <v>46075</v>
      </c>
      <c r="B288" t="s">
        <v>45</v>
      </c>
      <c r="C288">
        <v>22</v>
      </c>
      <c r="D288" s="40">
        <v>1</v>
      </c>
      <c r="E288">
        <v>4</v>
      </c>
      <c r="F288">
        <v>3</v>
      </c>
      <c r="G288">
        <v>18</v>
      </c>
      <c r="H288">
        <v>10</v>
      </c>
      <c r="I288">
        <v>0.75</v>
      </c>
      <c r="J288">
        <v>0.56000000000000005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 s="40">
        <f>AVERAGEIFS($C$2:C288, $B$2:B288, B288)</f>
        <v>13.636363636363637</v>
      </c>
      <c r="AB288" s="40">
        <f>AVERAGEIFS($I$2:I288, $B$2:B288, B288)</f>
        <v>0.57727272727272727</v>
      </c>
      <c r="AC288" s="40">
        <f>AVERAGEIFS($J$2:J288, $B$2:B288, B288)</f>
        <v>0.53454545454545466</v>
      </c>
      <c r="AD288" s="40">
        <f>AVERAGEIFS($D$2:D288, $B$2:B288, B288)</f>
        <v>0.63636363636363635</v>
      </c>
    </row>
    <row r="289" spans="1:30" x14ac:dyDescent="0.25">
      <c r="A289" s="39">
        <v>46075</v>
      </c>
      <c r="B289" t="s">
        <v>20</v>
      </c>
      <c r="C289">
        <v>17</v>
      </c>
      <c r="D289" s="40">
        <v>1</v>
      </c>
      <c r="E289">
        <v>4</v>
      </c>
      <c r="F289">
        <v>3</v>
      </c>
      <c r="G289">
        <v>18</v>
      </c>
      <c r="H289">
        <v>10</v>
      </c>
      <c r="I289">
        <v>0.75</v>
      </c>
      <c r="J289">
        <v>0.56000000000000005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 s="40">
        <f>AVERAGEIFS($C$2:C289, $B$2:B289, B289)</f>
        <v>11.76923076923077</v>
      </c>
      <c r="AB289" s="40">
        <f>AVERAGEIFS($I$2:I289, $B$2:B289, B289)</f>
        <v>0.69230769230769229</v>
      </c>
      <c r="AC289" s="40">
        <f>AVERAGEIFS($J$2:J289, $B$2:B289, B289)</f>
        <v>0.60076923076923072</v>
      </c>
      <c r="AD289" s="40">
        <f>AVERAGEIFS($D$2:D289, $B$2:B289, B289)</f>
        <v>0.76923076923076927</v>
      </c>
    </row>
    <row r="290" spans="1:30" x14ac:dyDescent="0.25">
      <c r="A290" s="39">
        <v>46075</v>
      </c>
      <c r="B290" t="s">
        <v>32</v>
      </c>
      <c r="C290">
        <v>6</v>
      </c>
      <c r="D290" s="40">
        <v>1</v>
      </c>
      <c r="E290">
        <v>4</v>
      </c>
      <c r="F290">
        <v>3</v>
      </c>
      <c r="G290">
        <v>18</v>
      </c>
      <c r="H290">
        <v>10</v>
      </c>
      <c r="I290">
        <v>0.75</v>
      </c>
      <c r="J290">
        <v>0.56000000000000005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 s="40">
        <f>AVERAGEIFS($C$2:C290, $B$2:B290, B290)</f>
        <v>3.25</v>
      </c>
      <c r="AB290" s="40">
        <f>AVERAGEIFS($I$2:I290, $B$2:B290, B290)</f>
        <v>0.5</v>
      </c>
      <c r="AC290" s="40">
        <f>AVERAGEIFS($J$2:J290, $B$2:B290, B290)</f>
        <v>0.48499999999999999</v>
      </c>
      <c r="AD290" s="40">
        <f>AVERAGEIFS($D$2:D290, $B$2:B290, B290)</f>
        <v>0.5</v>
      </c>
    </row>
    <row r="291" spans="1:30" x14ac:dyDescent="0.25">
      <c r="A291" s="39">
        <v>46075</v>
      </c>
      <c r="B291" t="s">
        <v>15</v>
      </c>
      <c r="C291">
        <v>42</v>
      </c>
      <c r="D291" s="40">
        <v>0</v>
      </c>
      <c r="E291">
        <v>4</v>
      </c>
      <c r="F291">
        <v>1</v>
      </c>
      <c r="G291">
        <v>18</v>
      </c>
      <c r="H291">
        <v>8</v>
      </c>
      <c r="I291">
        <v>0.25</v>
      </c>
      <c r="J291">
        <v>0.44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 s="40">
        <f>AVERAGEIFS($C$2:C291, $B$2:B291, B291)</f>
        <v>25.428571428571427</v>
      </c>
      <c r="AB291" s="40">
        <f>AVERAGEIFS($I$2:I291, $B$2:B291, B291)</f>
        <v>0.52380952380952395</v>
      </c>
      <c r="AC291" s="40">
        <f>AVERAGEIFS($J$2:J291, $B$2:B291, B291)</f>
        <v>0.53142857142857136</v>
      </c>
      <c r="AD291" s="40">
        <f>AVERAGEIFS($D$2:D291, $B$2:B291, B291)</f>
        <v>0.42857142857142855</v>
      </c>
    </row>
    <row r="292" spans="1:30" x14ac:dyDescent="0.25">
      <c r="A292" s="39">
        <v>46075</v>
      </c>
      <c r="B292" t="s">
        <v>14</v>
      </c>
      <c r="C292">
        <v>35</v>
      </c>
      <c r="D292" s="40">
        <v>0</v>
      </c>
      <c r="E292">
        <v>4</v>
      </c>
      <c r="F292">
        <v>1</v>
      </c>
      <c r="G292">
        <v>18</v>
      </c>
      <c r="H292">
        <v>8</v>
      </c>
      <c r="I292">
        <v>0.25</v>
      </c>
      <c r="J292">
        <v>0.44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 s="40">
        <f>AVERAGEIFS($C$2:C292, $B$2:B292, B292)</f>
        <v>26.176470588235293</v>
      </c>
      <c r="AB292" s="40">
        <f>AVERAGEIFS($I$2:I292, $B$2:B292, B292)</f>
        <v>0.40294117647058825</v>
      </c>
      <c r="AC292" s="40">
        <f>AVERAGEIFS($J$2:J292, $B$2:B292, B292)</f>
        <v>0.46117647058823535</v>
      </c>
      <c r="AD292" s="40">
        <f>AVERAGEIFS($D$2:D292, $B$2:B292, B292)</f>
        <v>0.23529411764705882</v>
      </c>
    </row>
    <row r="293" spans="1:30" x14ac:dyDescent="0.25">
      <c r="A293" s="39">
        <v>46075</v>
      </c>
      <c r="B293" t="s">
        <v>22</v>
      </c>
      <c r="C293">
        <v>18</v>
      </c>
      <c r="D293" s="40">
        <v>0</v>
      </c>
      <c r="E293">
        <v>4</v>
      </c>
      <c r="F293">
        <v>1</v>
      </c>
      <c r="G293">
        <v>18</v>
      </c>
      <c r="H293">
        <v>8</v>
      </c>
      <c r="I293">
        <v>0.25</v>
      </c>
      <c r="J293">
        <v>0.44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 s="40">
        <f>AVERAGEIFS($C$2:C293, $B$2:B293, B293)</f>
        <v>12.714285714285714</v>
      </c>
      <c r="AB293" s="40">
        <f>AVERAGEIFS($I$2:I293, $B$2:B293, B293)</f>
        <v>0.375</v>
      </c>
      <c r="AC293" s="40">
        <f>AVERAGEIFS($J$2:J293, $B$2:B293, B293)</f>
        <v>0.44357142857142856</v>
      </c>
      <c r="AD293" s="40">
        <f>AVERAGEIFS($D$2:D293, $B$2:B293, B293)</f>
        <v>0.35714285714285715</v>
      </c>
    </row>
    <row r="294" spans="1:30" x14ac:dyDescent="0.25">
      <c r="A294" s="39">
        <v>46075</v>
      </c>
      <c r="B294" t="s">
        <v>19</v>
      </c>
      <c r="C294">
        <v>16</v>
      </c>
      <c r="D294" s="40">
        <v>0</v>
      </c>
      <c r="E294">
        <v>4</v>
      </c>
      <c r="F294">
        <v>1</v>
      </c>
      <c r="G294">
        <v>18</v>
      </c>
      <c r="H294">
        <v>8</v>
      </c>
      <c r="I294">
        <v>0.25</v>
      </c>
      <c r="J294">
        <v>0.44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  <c r="AA294" s="40">
        <f>AVERAGEIFS($C$2:C294, $B$2:B294, B294)</f>
        <v>14.625</v>
      </c>
      <c r="AB294" s="40">
        <f>AVERAGEIFS($I$2:I294, $B$2:B294, B294)</f>
        <v>0.67500000000000004</v>
      </c>
      <c r="AC294" s="40">
        <f>AVERAGEIFS($J$2:J294, $B$2:B294, B294)</f>
        <v>0.59875</v>
      </c>
      <c r="AD294" s="40">
        <f>AVERAGEIFS($D$2:D294, $B$2:B294, B294)</f>
        <v>0.625</v>
      </c>
    </row>
    <row r="295" spans="1:30" x14ac:dyDescent="0.25">
      <c r="A295" s="39">
        <v>46075</v>
      </c>
      <c r="B295" t="s">
        <v>34</v>
      </c>
      <c r="C295">
        <v>16</v>
      </c>
      <c r="D295" s="40">
        <v>0</v>
      </c>
      <c r="E295">
        <v>4</v>
      </c>
      <c r="F295">
        <v>1</v>
      </c>
      <c r="G295">
        <v>18</v>
      </c>
      <c r="H295">
        <v>8</v>
      </c>
      <c r="I295">
        <v>0.25</v>
      </c>
      <c r="J295">
        <v>0.44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 s="40">
        <f>AVERAGEIFS($C$2:C295, $B$2:B295, B295)</f>
        <v>12.333333333333334</v>
      </c>
      <c r="AB295" s="40">
        <f>AVERAGEIFS($I$2:I295, $B$2:B295, B295)</f>
        <v>0.16666666666666666</v>
      </c>
      <c r="AC295" s="40">
        <f>AVERAGEIFS($J$2:J295, $B$2:B295, B295)</f>
        <v>0.31</v>
      </c>
      <c r="AD295" s="40">
        <f>AVERAGEIFS($D$2:D295, $B$2:B295, B295)</f>
        <v>0</v>
      </c>
    </row>
    <row r="296" spans="1:30" x14ac:dyDescent="0.25">
      <c r="A296" s="39">
        <v>46075</v>
      </c>
      <c r="B296" t="s">
        <v>110</v>
      </c>
      <c r="C296">
        <v>13</v>
      </c>
      <c r="D296" s="40">
        <v>0</v>
      </c>
      <c r="E296">
        <v>4</v>
      </c>
      <c r="F296">
        <v>1</v>
      </c>
      <c r="G296">
        <v>18</v>
      </c>
      <c r="H296">
        <v>8</v>
      </c>
      <c r="I296">
        <v>0.25</v>
      </c>
      <c r="J296">
        <v>0.44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 s="40">
        <f>AVERAGEIFS($C$2:C296, $B$2:B296, B296)</f>
        <v>9</v>
      </c>
      <c r="AB296" s="40">
        <f>AVERAGEIFS($I$2:I296, $B$2:B296, B296)</f>
        <v>0.6</v>
      </c>
      <c r="AC296" s="40">
        <f>AVERAGEIFS($J$2:J296, $B$2:B296, B296)</f>
        <v>0.54499999999999993</v>
      </c>
      <c r="AD296" s="40">
        <f>AVERAGEIFS($D$2:D296, $B$2:B296, B296)</f>
        <v>0.5</v>
      </c>
    </row>
    <row r="297" spans="1:30" x14ac:dyDescent="0.25">
      <c r="A297" s="39">
        <v>46075</v>
      </c>
      <c r="B297" t="s">
        <v>12</v>
      </c>
      <c r="C297">
        <v>38</v>
      </c>
      <c r="D297" s="40">
        <v>1</v>
      </c>
      <c r="E297">
        <v>4</v>
      </c>
      <c r="F297">
        <v>3</v>
      </c>
      <c r="G297">
        <v>16</v>
      </c>
      <c r="H297">
        <v>10</v>
      </c>
      <c r="I297">
        <v>0.75</v>
      </c>
      <c r="J297">
        <v>0.63</v>
      </c>
      <c r="K297">
        <v>0</v>
      </c>
      <c r="L297">
        <v>1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 s="40">
        <f>AVERAGEIFS($C$2:C297, $B$2:B297, B297)</f>
        <v>27.666666666666668</v>
      </c>
      <c r="AB297" s="40">
        <f>AVERAGEIFS($I$2:I297, $B$2:B297, B297)</f>
        <v>0.56190476190476191</v>
      </c>
      <c r="AC297" s="40">
        <f>AVERAGEIFS($J$2:J297, $B$2:B297, B297)</f>
        <v>0.53904761904761911</v>
      </c>
      <c r="AD297" s="40">
        <f>AVERAGEIFS($D$2:D297, $B$2:B297, B297)</f>
        <v>0.66666666666666663</v>
      </c>
    </row>
    <row r="298" spans="1:30" x14ac:dyDescent="0.25">
      <c r="A298" s="39">
        <v>46075</v>
      </c>
      <c r="B298" t="s">
        <v>2</v>
      </c>
      <c r="C298">
        <v>29</v>
      </c>
      <c r="D298" s="40">
        <v>1</v>
      </c>
      <c r="E298">
        <v>4</v>
      </c>
      <c r="F298">
        <v>3</v>
      </c>
      <c r="G298">
        <v>16</v>
      </c>
      <c r="H298">
        <v>10</v>
      </c>
      <c r="I298">
        <v>0.75</v>
      </c>
      <c r="J298">
        <v>0.63</v>
      </c>
      <c r="K298">
        <v>0</v>
      </c>
      <c r="L298">
        <v>1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 s="40">
        <f>AVERAGEIFS($C$2:C298, $B$2:B298, B298)</f>
        <v>26</v>
      </c>
      <c r="AB298" s="40">
        <f>AVERAGEIFS($I$2:I298, $B$2:B298, B298)</f>
        <v>0.53</v>
      </c>
      <c r="AC298" s="40">
        <f>AVERAGEIFS($J$2:J298, $B$2:B298, B298)</f>
        <v>0.52100000000000002</v>
      </c>
      <c r="AD298" s="40">
        <f>AVERAGEIFS($D$2:D298, $B$2:B298, B298)</f>
        <v>0.5</v>
      </c>
    </row>
    <row r="299" spans="1:30" x14ac:dyDescent="0.25">
      <c r="A299" s="39">
        <v>46075</v>
      </c>
      <c r="B299" t="s">
        <v>39</v>
      </c>
      <c r="C299">
        <v>17</v>
      </c>
      <c r="D299" s="40">
        <v>1</v>
      </c>
      <c r="E299">
        <v>4</v>
      </c>
      <c r="F299">
        <v>3</v>
      </c>
      <c r="G299">
        <v>16</v>
      </c>
      <c r="H299">
        <v>10</v>
      </c>
      <c r="I299">
        <v>0.75</v>
      </c>
      <c r="J299">
        <v>0.63</v>
      </c>
      <c r="K299">
        <v>0</v>
      </c>
      <c r="L299">
        <v>1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 s="40">
        <f>AVERAGEIFS($C$2:C299, $B$2:B299, B299)</f>
        <v>9.5714285714285712</v>
      </c>
      <c r="AB299" s="40">
        <f>AVERAGEIFS($I$2:I299, $B$2:B299, B299)</f>
        <v>0.41428571428571426</v>
      </c>
      <c r="AC299" s="40">
        <f>AVERAGEIFS($J$2:J299, $B$2:B299, B299)</f>
        <v>0.45428571428571424</v>
      </c>
      <c r="AD299" s="40">
        <f>AVERAGEIFS($D$2:D299, $B$2:B299, B299)</f>
        <v>0.2857142857142857</v>
      </c>
    </row>
    <row r="300" spans="1:30" x14ac:dyDescent="0.25">
      <c r="A300" s="39">
        <v>46075</v>
      </c>
      <c r="B300" t="s">
        <v>18</v>
      </c>
      <c r="C300">
        <v>15</v>
      </c>
      <c r="D300" s="40">
        <v>1</v>
      </c>
      <c r="E300">
        <v>4</v>
      </c>
      <c r="F300">
        <v>3</v>
      </c>
      <c r="G300">
        <v>16</v>
      </c>
      <c r="H300">
        <v>10</v>
      </c>
      <c r="I300">
        <v>0.75</v>
      </c>
      <c r="J300">
        <v>0.63</v>
      </c>
      <c r="K300">
        <v>0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 s="40">
        <f>AVERAGEIFS($C$2:C300, $B$2:B300, B300)</f>
        <v>13.066666666666666</v>
      </c>
      <c r="AB300" s="40">
        <f>AVERAGEIFS($I$2:I300, $B$2:B300, B300)</f>
        <v>0.47333333333333333</v>
      </c>
      <c r="AC300" s="40">
        <f>AVERAGEIFS($J$2:J300, $B$2:B300, B300)</f>
        <v>0.48599999999999999</v>
      </c>
      <c r="AD300" s="40">
        <f>AVERAGEIFS($D$2:D300, $B$2:B300, B300)</f>
        <v>0.33333333333333331</v>
      </c>
    </row>
    <row r="301" spans="1:30" x14ac:dyDescent="0.25">
      <c r="A301" s="39">
        <v>46075</v>
      </c>
      <c r="B301" t="s">
        <v>29</v>
      </c>
      <c r="C301">
        <v>13</v>
      </c>
      <c r="D301" s="40">
        <v>1</v>
      </c>
      <c r="E301">
        <v>4</v>
      </c>
      <c r="F301">
        <v>3</v>
      </c>
      <c r="G301">
        <v>16</v>
      </c>
      <c r="H301">
        <v>10</v>
      </c>
      <c r="I301">
        <v>0.75</v>
      </c>
      <c r="J301">
        <v>0.63</v>
      </c>
      <c r="K301">
        <v>0</v>
      </c>
      <c r="L301">
        <v>1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 s="40">
        <f>AVERAGEIFS($C$2:C301, $B$2:B301, B301)</f>
        <v>9.8000000000000007</v>
      </c>
      <c r="AB301" s="40">
        <f>AVERAGEIFS($I$2:I301, $B$2:B301, B301)</f>
        <v>0.495</v>
      </c>
      <c r="AC301" s="40">
        <f>AVERAGEIFS($J$2:J301, $B$2:B301, B301)</f>
        <v>0.52</v>
      </c>
      <c r="AD301" s="40">
        <f>AVERAGEIFS($D$2:D301, $B$2:B301, B301)</f>
        <v>0.6</v>
      </c>
    </row>
    <row r="302" spans="1:30" x14ac:dyDescent="0.25">
      <c r="A302" s="39">
        <v>46075</v>
      </c>
      <c r="B302" t="s">
        <v>23</v>
      </c>
      <c r="C302">
        <v>9</v>
      </c>
      <c r="D302" s="40">
        <v>1</v>
      </c>
      <c r="E302">
        <v>4</v>
      </c>
      <c r="F302">
        <v>3</v>
      </c>
      <c r="G302">
        <v>16</v>
      </c>
      <c r="H302">
        <v>10</v>
      </c>
      <c r="I302">
        <v>0.75</v>
      </c>
      <c r="J302">
        <v>0.63</v>
      </c>
      <c r="K302">
        <v>0</v>
      </c>
      <c r="L302">
        <v>1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 s="40">
        <f>AVERAGEIFS($C$2:C302, $B$2:B302, B302)</f>
        <v>9.4285714285714288</v>
      </c>
      <c r="AB302" s="40">
        <f>AVERAGEIFS($I$2:I302, $B$2:B302, B302)</f>
        <v>0.45714285714285713</v>
      </c>
      <c r="AC302" s="40">
        <f>AVERAGEIFS($J$2:J302, $B$2:B302, B302)</f>
        <v>0.48999999999999994</v>
      </c>
      <c r="AD302" s="40">
        <f>AVERAGEIFS($D$2:D302, $B$2:B302, B302)</f>
        <v>0.5</v>
      </c>
    </row>
    <row r="303" spans="1:30" x14ac:dyDescent="0.25">
      <c r="A303" s="39">
        <v>46075</v>
      </c>
      <c r="B303" t="s">
        <v>13</v>
      </c>
      <c r="C303">
        <v>33</v>
      </c>
      <c r="D303" s="40">
        <v>0</v>
      </c>
      <c r="E303">
        <v>4</v>
      </c>
      <c r="F303">
        <v>1</v>
      </c>
      <c r="G303">
        <v>16</v>
      </c>
      <c r="H303">
        <v>6</v>
      </c>
      <c r="I303">
        <v>0.25</v>
      </c>
      <c r="J303">
        <v>0.38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 s="40">
        <f>AVERAGEIFS($C$2:C303, $B$2:B303, B303)</f>
        <v>25.388888888888889</v>
      </c>
      <c r="AB303" s="40">
        <f>AVERAGEIFS($I$2:I303, $B$2:B303, B303)</f>
        <v>0.53055555555555556</v>
      </c>
      <c r="AC303" s="40">
        <f>AVERAGEIFS($J$2:J303, $B$2:B303, B303)</f>
        <v>0.5066666666666666</v>
      </c>
      <c r="AD303" s="40">
        <f>AVERAGEIFS($D$2:D303, $B$2:B303, B303)</f>
        <v>0.55555555555555558</v>
      </c>
    </row>
    <row r="304" spans="1:30" x14ac:dyDescent="0.25">
      <c r="A304" s="39">
        <v>46075</v>
      </c>
      <c r="B304" t="s">
        <v>3</v>
      </c>
      <c r="C304">
        <v>18</v>
      </c>
      <c r="D304" s="40">
        <v>0</v>
      </c>
      <c r="E304">
        <v>4</v>
      </c>
      <c r="F304">
        <v>1</v>
      </c>
      <c r="G304">
        <v>16</v>
      </c>
      <c r="H304">
        <v>6</v>
      </c>
      <c r="I304">
        <v>0.25</v>
      </c>
      <c r="J304">
        <v>0.38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 s="40">
        <f>AVERAGEIFS($C$2:C304, $B$2:B304, B304)</f>
        <v>23</v>
      </c>
      <c r="AB304" s="40">
        <f>AVERAGEIFS($I$2:I304, $B$2:B304, B304)</f>
        <v>0.495</v>
      </c>
      <c r="AC304" s="40">
        <f>AVERAGEIFS($J$2:J304, $B$2:B304, B304)</f>
        <v>0.48999999999999994</v>
      </c>
      <c r="AD304" s="40">
        <f>AVERAGEIFS($D$2:D304, $B$2:B304, B304)</f>
        <v>0.6</v>
      </c>
    </row>
    <row r="305" spans="1:30" x14ac:dyDescent="0.25">
      <c r="A305" s="39">
        <v>46075</v>
      </c>
      <c r="B305" t="s">
        <v>21</v>
      </c>
      <c r="C305">
        <v>18</v>
      </c>
      <c r="D305" s="40">
        <v>0</v>
      </c>
      <c r="E305">
        <v>4</v>
      </c>
      <c r="F305">
        <v>1</v>
      </c>
      <c r="G305">
        <v>16</v>
      </c>
      <c r="H305">
        <v>6</v>
      </c>
      <c r="I305">
        <v>0.25</v>
      </c>
      <c r="J305">
        <v>0.38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 s="40">
        <f>AVERAGEIFS($C$2:C305, $B$2:B305, B305)</f>
        <v>13.416666666666666</v>
      </c>
      <c r="AB305" s="40">
        <f>AVERAGEIFS($I$2:I305, $B$2:B305, B305)</f>
        <v>0.45416666666666661</v>
      </c>
      <c r="AC305" s="40">
        <f>AVERAGEIFS($J$2:J305, $B$2:B305, B305)</f>
        <v>0.47666666666666674</v>
      </c>
      <c r="AD305" s="40">
        <f>AVERAGEIFS($D$2:D305, $B$2:B305, B305)</f>
        <v>0.5</v>
      </c>
    </row>
    <row r="306" spans="1:30" x14ac:dyDescent="0.25">
      <c r="A306" s="39">
        <v>46075</v>
      </c>
      <c r="B306" t="s">
        <v>31</v>
      </c>
      <c r="C306">
        <v>17</v>
      </c>
      <c r="D306" s="40">
        <v>0</v>
      </c>
      <c r="E306">
        <v>4</v>
      </c>
      <c r="F306">
        <v>1</v>
      </c>
      <c r="G306">
        <v>16</v>
      </c>
      <c r="H306">
        <v>6</v>
      </c>
      <c r="I306">
        <v>0.25</v>
      </c>
      <c r="J306">
        <v>0.38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 s="40">
        <f>AVERAGEIFS($C$2:C306, $B$2:B306, B306)</f>
        <v>17.272727272727273</v>
      </c>
      <c r="AB306" s="40">
        <f>AVERAGEIFS($I$2:I306, $B$2:B306, B306)</f>
        <v>0.4681818181818182</v>
      </c>
      <c r="AC306" s="40">
        <f>AVERAGEIFS($J$2:J306, $B$2:B306, B306)</f>
        <v>0.469090909090909</v>
      </c>
      <c r="AD306" s="40">
        <f>AVERAGEIFS($D$2:D306, $B$2:B306, B306)</f>
        <v>0.36363636363636365</v>
      </c>
    </row>
    <row r="307" spans="1:30" x14ac:dyDescent="0.25">
      <c r="A307" s="39">
        <v>46075</v>
      </c>
      <c r="B307" t="s">
        <v>17</v>
      </c>
      <c r="C307">
        <v>11</v>
      </c>
      <c r="D307" s="40">
        <v>0</v>
      </c>
      <c r="E307">
        <v>4</v>
      </c>
      <c r="F307">
        <v>1</v>
      </c>
      <c r="G307">
        <v>16</v>
      </c>
      <c r="H307">
        <v>6</v>
      </c>
      <c r="I307">
        <v>0.25</v>
      </c>
      <c r="J307">
        <v>0.38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 s="40">
        <f>AVERAGEIFS($C$2:C307, $B$2:B307, B307)</f>
        <v>11.210526315789474</v>
      </c>
      <c r="AB307" s="40">
        <f>AVERAGEIFS($I$2:I307, $B$2:B307, B307)</f>
        <v>0.3842105263157895</v>
      </c>
      <c r="AC307" s="40">
        <f>AVERAGEIFS($J$2:J307, $B$2:B307, B307)</f>
        <v>0.44157894736842107</v>
      </c>
      <c r="AD307" s="40">
        <f>AVERAGEIFS($D$2:D307, $B$2:B307, B307)</f>
        <v>0.31578947368421051</v>
      </c>
    </row>
    <row r="308" spans="1:30" x14ac:dyDescent="0.25">
      <c r="A308" s="39">
        <v>46075</v>
      </c>
      <c r="B308" t="s">
        <v>49</v>
      </c>
      <c r="C308">
        <v>6</v>
      </c>
      <c r="D308" s="40">
        <v>0</v>
      </c>
      <c r="E308">
        <v>4</v>
      </c>
      <c r="F308">
        <v>1</v>
      </c>
      <c r="G308">
        <v>16</v>
      </c>
      <c r="H308">
        <v>6</v>
      </c>
      <c r="I308">
        <v>0.25</v>
      </c>
      <c r="J308">
        <v>0.38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 s="40">
        <f>AVERAGEIFS($C$2:C308, $B$2:B308, B308)</f>
        <v>10.833333333333334</v>
      </c>
      <c r="AB308" s="40">
        <f>AVERAGEIFS($I$2:I308, $B$2:B308, B308)</f>
        <v>0.55833333333333335</v>
      </c>
      <c r="AC308" s="40">
        <f>AVERAGEIFS($J$2:J308, $B$2:B308, B308)</f>
        <v>0.50166666666666659</v>
      </c>
      <c r="AD308" s="40">
        <f>AVERAGEIFS($D$2:D308, $B$2:B308, B308)</f>
        <v>0.66666666666666663</v>
      </c>
    </row>
    <row r="309" spans="1:30" x14ac:dyDescent="0.25">
      <c r="A309" s="39">
        <v>46083</v>
      </c>
      <c r="B309" t="s">
        <v>12</v>
      </c>
      <c r="C309">
        <v>43</v>
      </c>
      <c r="D309" s="40">
        <v>1</v>
      </c>
      <c r="E309">
        <v>4</v>
      </c>
      <c r="F309">
        <v>3</v>
      </c>
      <c r="G309">
        <v>16</v>
      </c>
      <c r="H309">
        <v>11</v>
      </c>
      <c r="I309">
        <v>0.75</v>
      </c>
      <c r="J309">
        <v>0.69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1</v>
      </c>
      <c r="AA309" s="40">
        <f>AVERAGEIFS($C$2:C309, $B$2:B309, B309)</f>
        <v>28.363636363636363</v>
      </c>
      <c r="AB309" s="40">
        <f>AVERAGEIFS($I$2:I309, $B$2:B309, B309)</f>
        <v>0.57045454545454544</v>
      </c>
      <c r="AC309" s="40">
        <f>AVERAGEIFS($J$2:J309, $B$2:B309, B309)</f>
        <v>0.5459090909090909</v>
      </c>
      <c r="AD309" s="40">
        <f>AVERAGEIFS($D$2:D309, $B$2:B309, B309)</f>
        <v>0.68181818181818177</v>
      </c>
    </row>
    <row r="310" spans="1:30" x14ac:dyDescent="0.25">
      <c r="A310" s="39">
        <v>46083</v>
      </c>
      <c r="B310" t="s">
        <v>2</v>
      </c>
      <c r="C310">
        <v>37</v>
      </c>
      <c r="D310" s="40">
        <v>1</v>
      </c>
      <c r="E310">
        <v>4</v>
      </c>
      <c r="F310">
        <v>3</v>
      </c>
      <c r="G310">
        <v>16</v>
      </c>
      <c r="H310">
        <v>11</v>
      </c>
      <c r="I310">
        <v>0.75</v>
      </c>
      <c r="J310">
        <v>0.69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1</v>
      </c>
      <c r="AA310" s="40">
        <f>AVERAGEIFS($C$2:C310, $B$2:B310, B310)</f>
        <v>27</v>
      </c>
      <c r="AB310" s="40">
        <f>AVERAGEIFS($I$2:I310, $B$2:B310, B310)</f>
        <v>0.54999999999999993</v>
      </c>
      <c r="AC310" s="40">
        <f>AVERAGEIFS($J$2:J310, $B$2:B310, B310)</f>
        <v>0.53636363636363638</v>
      </c>
      <c r="AD310" s="40">
        <f>AVERAGEIFS($D$2:D310, $B$2:B310, B310)</f>
        <v>0.54545454545454541</v>
      </c>
    </row>
    <row r="311" spans="1:30" x14ac:dyDescent="0.25">
      <c r="A311" s="39">
        <v>46083</v>
      </c>
      <c r="B311" t="s">
        <v>18</v>
      </c>
      <c r="C311">
        <v>17</v>
      </c>
      <c r="D311" s="40">
        <v>1</v>
      </c>
      <c r="E311">
        <v>4</v>
      </c>
      <c r="F311">
        <v>3</v>
      </c>
      <c r="G311">
        <v>16</v>
      </c>
      <c r="H311">
        <v>11</v>
      </c>
      <c r="I311">
        <v>0.75</v>
      </c>
      <c r="J311">
        <v>0.69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1</v>
      </c>
      <c r="AA311" s="40">
        <f>AVERAGEIFS($C$2:C311, $B$2:B311, B311)</f>
        <v>13.3125</v>
      </c>
      <c r="AB311" s="40">
        <f>AVERAGEIFS($I$2:I311, $B$2:B311, B311)</f>
        <v>0.49062499999999998</v>
      </c>
      <c r="AC311" s="40">
        <f>AVERAGEIFS($J$2:J311, $B$2:B311, B311)</f>
        <v>0.49875000000000003</v>
      </c>
      <c r="AD311" s="40">
        <f>AVERAGEIFS($D$2:D311, $B$2:B311, B311)</f>
        <v>0.375</v>
      </c>
    </row>
    <row r="312" spans="1:30" x14ac:dyDescent="0.25">
      <c r="A312" s="39">
        <v>46083</v>
      </c>
      <c r="B312" t="s">
        <v>29</v>
      </c>
      <c r="C312">
        <v>17</v>
      </c>
      <c r="D312" s="40">
        <v>1</v>
      </c>
      <c r="E312">
        <v>4</v>
      </c>
      <c r="F312">
        <v>3</v>
      </c>
      <c r="G312">
        <v>16</v>
      </c>
      <c r="H312">
        <v>11</v>
      </c>
      <c r="I312">
        <v>0.75</v>
      </c>
      <c r="J312">
        <v>0.69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1</v>
      </c>
      <c r="AA312" s="40">
        <f>AVERAGEIFS($C$2:C312, $B$2:B312, B312)</f>
        <v>10.454545454545455</v>
      </c>
      <c r="AB312" s="40">
        <f>AVERAGEIFS($I$2:I312, $B$2:B312, B312)</f>
        <v>0.51818181818181819</v>
      </c>
      <c r="AC312" s="40">
        <f>AVERAGEIFS($J$2:J312, $B$2:B312, B312)</f>
        <v>0.53545454545454552</v>
      </c>
      <c r="AD312" s="40">
        <f>AVERAGEIFS($D$2:D312, $B$2:B312, B312)</f>
        <v>0.63636363636363635</v>
      </c>
    </row>
    <row r="313" spans="1:30" x14ac:dyDescent="0.25">
      <c r="A313" s="39">
        <v>46083</v>
      </c>
      <c r="B313" t="s">
        <v>23</v>
      </c>
      <c r="C313">
        <v>14</v>
      </c>
      <c r="D313" s="40">
        <v>1</v>
      </c>
      <c r="E313">
        <v>4</v>
      </c>
      <c r="F313">
        <v>3</v>
      </c>
      <c r="G313">
        <v>16</v>
      </c>
      <c r="H313">
        <v>11</v>
      </c>
      <c r="I313">
        <v>0.75</v>
      </c>
      <c r="J313">
        <v>0.69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1</v>
      </c>
      <c r="AA313" s="40">
        <f>AVERAGEIFS($C$2:C313, $B$2:B313, B313)</f>
        <v>9.7333333333333325</v>
      </c>
      <c r="AB313" s="40">
        <f>AVERAGEIFS($I$2:I313, $B$2:B313, B313)</f>
        <v>0.47666666666666663</v>
      </c>
      <c r="AC313" s="40">
        <f>AVERAGEIFS($J$2:J313, $B$2:B313, B313)</f>
        <v>0.5033333333333333</v>
      </c>
      <c r="AD313" s="40">
        <f>AVERAGEIFS($D$2:D313, $B$2:B313, B313)</f>
        <v>0.53333333333333333</v>
      </c>
    </row>
    <row r="314" spans="1:30" x14ac:dyDescent="0.25">
      <c r="A314" s="39">
        <v>46083</v>
      </c>
      <c r="B314" t="s">
        <v>39</v>
      </c>
      <c r="C314">
        <v>13</v>
      </c>
      <c r="D314" s="40">
        <v>1</v>
      </c>
      <c r="E314">
        <v>4</v>
      </c>
      <c r="F314">
        <v>3</v>
      </c>
      <c r="G314">
        <v>16</v>
      </c>
      <c r="H314">
        <v>11</v>
      </c>
      <c r="I314">
        <v>0.75</v>
      </c>
      <c r="J314">
        <v>0.69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1</v>
      </c>
      <c r="AA314" s="40">
        <f>AVERAGEIFS($C$2:C314, $B$2:B314, B314)</f>
        <v>10</v>
      </c>
      <c r="AB314" s="40">
        <f>AVERAGEIFS($I$2:I314, $B$2:B314, B314)</f>
        <v>0.45624999999999999</v>
      </c>
      <c r="AC314" s="40">
        <f>AVERAGEIFS($J$2:J314, $B$2:B314, B314)</f>
        <v>0.48374999999999996</v>
      </c>
      <c r="AD314" s="40">
        <f>AVERAGEIFS($D$2:D314, $B$2:B314, B314)</f>
        <v>0.375</v>
      </c>
    </row>
    <row r="315" spans="1:30" x14ac:dyDescent="0.25">
      <c r="A315" s="39">
        <v>46083</v>
      </c>
      <c r="B315" t="s">
        <v>6</v>
      </c>
      <c r="C315">
        <v>32</v>
      </c>
      <c r="D315" s="40">
        <v>0</v>
      </c>
      <c r="E315">
        <v>4</v>
      </c>
      <c r="F315">
        <v>1</v>
      </c>
      <c r="G315">
        <v>16</v>
      </c>
      <c r="H315">
        <v>5</v>
      </c>
      <c r="I315">
        <v>0.25</v>
      </c>
      <c r="J315">
        <v>0.31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 s="40">
        <f>AVERAGEIFS($C$2:C315, $B$2:B315, B315)</f>
        <v>23.53846153846154</v>
      </c>
      <c r="AB315" s="40">
        <f>AVERAGEIFS($I$2:I315, $B$2:B315, B315)</f>
        <v>0.5923076923076922</v>
      </c>
      <c r="AC315" s="40">
        <f>AVERAGEIFS($J$2:J315, $B$2:B315, B315)</f>
        <v>0.52230769230769236</v>
      </c>
      <c r="AD315" s="40">
        <f>AVERAGEIFS($D$2:D315, $B$2:B315, B315)</f>
        <v>0.69230769230769229</v>
      </c>
    </row>
    <row r="316" spans="1:30" x14ac:dyDescent="0.25">
      <c r="A316" s="39">
        <v>46083</v>
      </c>
      <c r="B316" t="s">
        <v>16</v>
      </c>
      <c r="C316">
        <v>25</v>
      </c>
      <c r="D316" s="40">
        <v>0</v>
      </c>
      <c r="E316">
        <v>4</v>
      </c>
      <c r="F316">
        <v>1</v>
      </c>
      <c r="G316">
        <v>16</v>
      </c>
      <c r="H316">
        <v>5</v>
      </c>
      <c r="I316">
        <v>0.25</v>
      </c>
      <c r="J316">
        <v>0.31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 s="40">
        <f>AVERAGEIFS($C$2:C316, $B$2:B316, B316)</f>
        <v>26.636363636363637</v>
      </c>
      <c r="AB316" s="40">
        <f>AVERAGEIFS($I$2:I316, $B$2:B316, B316)</f>
        <v>0.42272727272727278</v>
      </c>
      <c r="AC316" s="40">
        <f>AVERAGEIFS($J$2:J316, $B$2:B316, B316)</f>
        <v>0.44818181818181807</v>
      </c>
      <c r="AD316" s="40">
        <f>AVERAGEIFS($D$2:D316, $B$2:B316, B316)</f>
        <v>0.36363636363636365</v>
      </c>
    </row>
    <row r="317" spans="1:30" x14ac:dyDescent="0.25">
      <c r="A317" s="39">
        <v>46083</v>
      </c>
      <c r="B317" t="s">
        <v>20</v>
      </c>
      <c r="C317">
        <v>24</v>
      </c>
      <c r="D317" s="40">
        <v>0</v>
      </c>
      <c r="E317">
        <v>4</v>
      </c>
      <c r="F317">
        <v>1</v>
      </c>
      <c r="G317">
        <v>16</v>
      </c>
      <c r="H317">
        <v>5</v>
      </c>
      <c r="I317">
        <v>0.25</v>
      </c>
      <c r="J317">
        <v>0.31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 s="40">
        <f>AVERAGEIFS($C$2:C317, $B$2:B317, B317)</f>
        <v>12.642857142857142</v>
      </c>
      <c r="AB317" s="40">
        <f>AVERAGEIFS($I$2:I317, $B$2:B317, B317)</f>
        <v>0.6607142857142857</v>
      </c>
      <c r="AC317" s="40">
        <f>AVERAGEIFS($J$2:J317, $B$2:B317, B317)</f>
        <v>0.57999999999999996</v>
      </c>
      <c r="AD317" s="40">
        <f>AVERAGEIFS($D$2:D317, $B$2:B317, B317)</f>
        <v>0.7142857142857143</v>
      </c>
    </row>
    <row r="318" spans="1:30" x14ac:dyDescent="0.25">
      <c r="A318" s="39">
        <v>46083</v>
      </c>
      <c r="B318" t="s">
        <v>40</v>
      </c>
      <c r="C318">
        <v>23</v>
      </c>
      <c r="D318" s="40">
        <v>0</v>
      </c>
      <c r="E318">
        <v>4</v>
      </c>
      <c r="F318">
        <v>1</v>
      </c>
      <c r="G318">
        <v>16</v>
      </c>
      <c r="H318">
        <v>5</v>
      </c>
      <c r="I318">
        <v>0.25</v>
      </c>
      <c r="J318">
        <v>0.31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 s="40">
        <f>AVERAGEIFS($C$2:C318, $B$2:B318, B318)</f>
        <v>20.333333333333332</v>
      </c>
      <c r="AB318" s="40">
        <f>AVERAGEIFS($I$2:I318, $B$2:B318, B318)</f>
        <v>0.41666666666666669</v>
      </c>
      <c r="AC318" s="40">
        <f>AVERAGEIFS($J$2:J318, $B$2:B318, B318)</f>
        <v>0.44999999999999996</v>
      </c>
      <c r="AD318" s="40">
        <f>AVERAGEIFS($D$2:D318, $B$2:B318, B318)</f>
        <v>0.44444444444444442</v>
      </c>
    </row>
    <row r="319" spans="1:30" x14ac:dyDescent="0.25">
      <c r="A319" s="39">
        <v>46083</v>
      </c>
      <c r="B319" t="s">
        <v>45</v>
      </c>
      <c r="C319">
        <v>17</v>
      </c>
      <c r="D319" s="40">
        <v>0</v>
      </c>
      <c r="E319">
        <v>4</v>
      </c>
      <c r="F319">
        <v>1</v>
      </c>
      <c r="G319">
        <v>16</v>
      </c>
      <c r="H319">
        <v>5</v>
      </c>
      <c r="I319">
        <v>0.25</v>
      </c>
      <c r="J319">
        <v>0.31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s="40">
        <f>AVERAGEIFS($C$2:C319, $B$2:B319, B319)</f>
        <v>13.916666666666666</v>
      </c>
      <c r="AB319" s="40">
        <f>AVERAGEIFS($I$2:I319, $B$2:B319, B319)</f>
        <v>0.55000000000000004</v>
      </c>
      <c r="AC319" s="40">
        <f>AVERAGEIFS($J$2:J319, $B$2:B319, B319)</f>
        <v>0.51583333333333337</v>
      </c>
      <c r="AD319" s="40">
        <f>AVERAGEIFS($D$2:D319, $B$2:B319, B319)</f>
        <v>0.58333333333333337</v>
      </c>
    </row>
    <row r="320" spans="1:30" x14ac:dyDescent="0.25">
      <c r="A320" s="39">
        <v>46083</v>
      </c>
      <c r="B320" t="s">
        <v>32</v>
      </c>
      <c r="C320">
        <v>4</v>
      </c>
      <c r="D320" s="40">
        <v>0</v>
      </c>
      <c r="E320">
        <v>4</v>
      </c>
      <c r="F320">
        <v>1</v>
      </c>
      <c r="G320">
        <v>16</v>
      </c>
      <c r="H320">
        <v>5</v>
      </c>
      <c r="I320">
        <v>0.25</v>
      </c>
      <c r="J320">
        <v>0.31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s="40">
        <f>AVERAGEIFS($C$2:C320, $B$2:B320, B320)</f>
        <v>3.4</v>
      </c>
      <c r="AB320" s="40">
        <f>AVERAGEIFS($I$2:I320, $B$2:B320, B320)</f>
        <v>0.45</v>
      </c>
      <c r="AC320" s="40">
        <f>AVERAGEIFS($J$2:J320, $B$2:B320, B320)</f>
        <v>0.45</v>
      </c>
      <c r="AD320" s="40">
        <f>AVERAGEIFS($D$2:D320, $B$2:B320, B320)</f>
        <v>0.4</v>
      </c>
    </row>
    <row r="321" spans="1:30" x14ac:dyDescent="0.25">
      <c r="A321" s="39">
        <v>46086</v>
      </c>
      <c r="B321" t="s">
        <v>15</v>
      </c>
      <c r="C321">
        <v>21</v>
      </c>
      <c r="D321" s="40">
        <v>1</v>
      </c>
      <c r="E321">
        <v>4</v>
      </c>
      <c r="F321">
        <v>3</v>
      </c>
      <c r="G321">
        <v>15</v>
      </c>
      <c r="H321">
        <v>10</v>
      </c>
      <c r="I321">
        <v>0.75</v>
      </c>
      <c r="J321">
        <v>0.67</v>
      </c>
      <c r="K321">
        <v>0</v>
      </c>
      <c r="L321">
        <v>1</v>
      </c>
      <c r="M321">
        <v>0</v>
      </c>
      <c r="N321">
        <v>1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s="40">
        <f>AVERAGEIFS($C$2:C321, $B$2:B321, B321)</f>
        <v>25.227272727272727</v>
      </c>
      <c r="AB321" s="40">
        <f>AVERAGEIFS($I$2:I321, $B$2:B321, B321)</f>
        <v>0.53409090909090917</v>
      </c>
      <c r="AC321" s="40">
        <f>AVERAGEIFS($J$2:J321, $B$2:B321, B321)</f>
        <v>0.53772727272727261</v>
      </c>
      <c r="AD321" s="40">
        <f>AVERAGEIFS($D$2:D321, $B$2:B321, B321)</f>
        <v>0.45454545454545453</v>
      </c>
    </row>
    <row r="322" spans="1:30" x14ac:dyDescent="0.25">
      <c r="A322" s="39">
        <v>46086</v>
      </c>
      <c r="B322" t="s">
        <v>12</v>
      </c>
      <c r="C322">
        <v>16</v>
      </c>
      <c r="D322" s="40">
        <v>1</v>
      </c>
      <c r="E322">
        <v>4</v>
      </c>
      <c r="F322">
        <v>3</v>
      </c>
      <c r="G322">
        <v>15</v>
      </c>
      <c r="H322">
        <v>10</v>
      </c>
      <c r="I322">
        <v>0.75</v>
      </c>
      <c r="J322">
        <v>0.67</v>
      </c>
      <c r="K322">
        <v>0</v>
      </c>
      <c r="L322">
        <v>1</v>
      </c>
      <c r="M322">
        <v>0</v>
      </c>
      <c r="N322">
        <v>1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 s="40">
        <f>AVERAGEIFS($C$2:C322, $B$2:B322, B322)</f>
        <v>27.826086956521738</v>
      </c>
      <c r="AB322" s="40">
        <f>AVERAGEIFS($I$2:I322, $B$2:B322, B322)</f>
        <v>0.57826086956521738</v>
      </c>
      <c r="AC322" s="40">
        <f>AVERAGEIFS($J$2:J322, $B$2:B322, B322)</f>
        <v>0.55130434782608695</v>
      </c>
      <c r="AD322" s="40">
        <f>AVERAGEIFS($D$2:D322, $B$2:B322, B322)</f>
        <v>0.69565217391304346</v>
      </c>
    </row>
    <row r="323" spans="1:30" x14ac:dyDescent="0.25">
      <c r="A323" s="39">
        <v>46086</v>
      </c>
      <c r="B323" t="s">
        <v>20</v>
      </c>
      <c r="C323">
        <v>11</v>
      </c>
      <c r="D323" s="40">
        <v>1</v>
      </c>
      <c r="E323">
        <v>4</v>
      </c>
      <c r="F323">
        <v>3</v>
      </c>
      <c r="G323">
        <v>15</v>
      </c>
      <c r="H323">
        <v>10</v>
      </c>
      <c r="I323">
        <v>0.75</v>
      </c>
      <c r="J323">
        <v>0.67</v>
      </c>
      <c r="K323">
        <v>0</v>
      </c>
      <c r="L323">
        <v>1</v>
      </c>
      <c r="M323">
        <v>0</v>
      </c>
      <c r="N323">
        <v>1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 s="40">
        <f>AVERAGEIFS($C$2:C323, $B$2:B323, B323)</f>
        <v>12.533333333333333</v>
      </c>
      <c r="AB323" s="40">
        <f>AVERAGEIFS($I$2:I323, $B$2:B323, B323)</f>
        <v>0.66666666666666663</v>
      </c>
      <c r="AC323" s="40">
        <f>AVERAGEIFS($J$2:J323, $B$2:B323, B323)</f>
        <v>0.58599999999999997</v>
      </c>
      <c r="AD323" s="40">
        <f>AVERAGEIFS($D$2:D323, $B$2:B323, B323)</f>
        <v>0.73333333333333328</v>
      </c>
    </row>
    <row r="324" spans="1:30" x14ac:dyDescent="0.25">
      <c r="A324" s="39">
        <v>46086</v>
      </c>
      <c r="B324" t="s">
        <v>39</v>
      </c>
      <c r="C324">
        <v>9</v>
      </c>
      <c r="D324" s="40">
        <v>1</v>
      </c>
      <c r="E324">
        <v>4</v>
      </c>
      <c r="F324">
        <v>3</v>
      </c>
      <c r="G324">
        <v>15</v>
      </c>
      <c r="H324">
        <v>10</v>
      </c>
      <c r="I324">
        <v>0.75</v>
      </c>
      <c r="J324">
        <v>0.67</v>
      </c>
      <c r="K324">
        <v>0</v>
      </c>
      <c r="L324">
        <v>1</v>
      </c>
      <c r="M324">
        <v>0</v>
      </c>
      <c r="N324">
        <v>1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 s="40">
        <f>AVERAGEIFS($C$2:C324, $B$2:B324, B324)</f>
        <v>9.8888888888888893</v>
      </c>
      <c r="AB324" s="40">
        <f>AVERAGEIFS($I$2:I324, $B$2:B324, B324)</f>
        <v>0.48888888888888893</v>
      </c>
      <c r="AC324" s="40">
        <f>AVERAGEIFS($J$2:J324, $B$2:B324, B324)</f>
        <v>0.50444444444444447</v>
      </c>
      <c r="AD324" s="40">
        <f>AVERAGEIFS($D$2:D324, $B$2:B324, B324)</f>
        <v>0.44444444444444442</v>
      </c>
    </row>
    <row r="325" spans="1:30" x14ac:dyDescent="0.25">
      <c r="A325" s="39">
        <v>46086</v>
      </c>
      <c r="B325" t="s">
        <v>28</v>
      </c>
      <c r="C325">
        <v>6</v>
      </c>
      <c r="D325" s="40">
        <v>1</v>
      </c>
      <c r="E325">
        <v>4</v>
      </c>
      <c r="F325">
        <v>3</v>
      </c>
      <c r="G325">
        <v>15</v>
      </c>
      <c r="H325">
        <v>10</v>
      </c>
      <c r="I325">
        <v>0.75</v>
      </c>
      <c r="J325">
        <v>0.67</v>
      </c>
      <c r="K325">
        <v>0</v>
      </c>
      <c r="L325">
        <v>1</v>
      </c>
      <c r="M325">
        <v>0</v>
      </c>
      <c r="N325">
        <v>1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s="40">
        <f>AVERAGEIFS($C$2:C325, $B$2:B325, B325)</f>
        <v>5.5</v>
      </c>
      <c r="AB325" s="40">
        <f>AVERAGEIFS($I$2:I325, $B$2:B325, B325)</f>
        <v>0.875</v>
      </c>
      <c r="AC325" s="40">
        <f>AVERAGEIFS($J$2:J325, $B$2:B325, B325)</f>
        <v>0.71</v>
      </c>
      <c r="AD325" s="40">
        <f>AVERAGEIFS($D$2:D325, $B$2:B325, B325)</f>
        <v>1</v>
      </c>
    </row>
    <row r="326" spans="1:30" x14ac:dyDescent="0.25">
      <c r="A326" s="39">
        <v>46086</v>
      </c>
      <c r="B326" t="s">
        <v>13</v>
      </c>
      <c r="C326">
        <v>21</v>
      </c>
      <c r="D326" s="40">
        <v>0</v>
      </c>
      <c r="E326">
        <v>4</v>
      </c>
      <c r="F326">
        <v>1</v>
      </c>
      <c r="G326">
        <v>15</v>
      </c>
      <c r="H326">
        <v>5</v>
      </c>
      <c r="I326">
        <v>0.25</v>
      </c>
      <c r="J326">
        <v>0.33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 s="40">
        <f>AVERAGEIFS($C$2:C326, $B$2:B326, B326)</f>
        <v>25.157894736842106</v>
      </c>
      <c r="AB326" s="40">
        <f>AVERAGEIFS($I$2:I326, $B$2:B326, B326)</f>
        <v>0.51578947368421058</v>
      </c>
      <c r="AC326" s="40">
        <f>AVERAGEIFS($J$2:J326, $B$2:B326, B326)</f>
        <v>0.49736842105263152</v>
      </c>
      <c r="AD326" s="40">
        <f>AVERAGEIFS($D$2:D326, $B$2:B326, B326)</f>
        <v>0.52631578947368418</v>
      </c>
    </row>
    <row r="327" spans="1:30" x14ac:dyDescent="0.25">
      <c r="A327" s="39">
        <v>46086</v>
      </c>
      <c r="B327" t="s">
        <v>17</v>
      </c>
      <c r="C327">
        <v>17</v>
      </c>
      <c r="D327" s="40">
        <v>0</v>
      </c>
      <c r="E327">
        <v>4</v>
      </c>
      <c r="F327">
        <v>1</v>
      </c>
      <c r="G327">
        <v>15</v>
      </c>
      <c r="H327">
        <v>5</v>
      </c>
      <c r="I327">
        <v>0.25</v>
      </c>
      <c r="J327">
        <v>0.33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 s="40">
        <f>AVERAGEIFS($C$2:C327, $B$2:B327, B327)</f>
        <v>11.5</v>
      </c>
      <c r="AB327" s="40">
        <f>AVERAGEIFS($I$2:I327, $B$2:B327, B327)</f>
        <v>0.37750000000000006</v>
      </c>
      <c r="AC327" s="40">
        <f>AVERAGEIFS($J$2:J327, $B$2:B327, B327)</f>
        <v>0.43600000000000005</v>
      </c>
      <c r="AD327" s="40">
        <f>AVERAGEIFS($D$2:D327, $B$2:B327, B327)</f>
        <v>0.3</v>
      </c>
    </row>
    <row r="328" spans="1:30" x14ac:dyDescent="0.25">
      <c r="A328" s="39">
        <v>46086</v>
      </c>
      <c r="B328" t="s">
        <v>5</v>
      </c>
      <c r="C328">
        <v>6</v>
      </c>
      <c r="D328" s="40">
        <v>0</v>
      </c>
      <c r="E328">
        <v>4</v>
      </c>
      <c r="F328">
        <v>1</v>
      </c>
      <c r="G328">
        <v>15</v>
      </c>
      <c r="H328">
        <v>5</v>
      </c>
      <c r="I328">
        <v>0.25</v>
      </c>
      <c r="J328">
        <v>0.33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 s="40">
        <f>AVERAGEIFS($C$2:C328, $B$2:B328, B328)</f>
        <v>24</v>
      </c>
      <c r="AB328" s="40">
        <f>AVERAGEIFS($I$2:I328, $B$2:B328, B328)</f>
        <v>0.45555555555555549</v>
      </c>
      <c r="AC328" s="40">
        <f>AVERAGEIFS($J$2:J328, $B$2:B328, B328)</f>
        <v>0.47</v>
      </c>
      <c r="AD328" s="40">
        <f>AVERAGEIFS($D$2:D328, $B$2:B328, B328)</f>
        <v>0.44444444444444442</v>
      </c>
    </row>
    <row r="329" spans="1:30" x14ac:dyDescent="0.25">
      <c r="A329" s="39">
        <v>46086</v>
      </c>
      <c r="B329" t="s">
        <v>23</v>
      </c>
      <c r="C329">
        <v>6</v>
      </c>
      <c r="D329" s="40">
        <v>0</v>
      </c>
      <c r="E329">
        <v>4</v>
      </c>
      <c r="F329">
        <v>1</v>
      </c>
      <c r="G329">
        <v>15</v>
      </c>
      <c r="H329">
        <v>5</v>
      </c>
      <c r="I329">
        <v>0.25</v>
      </c>
      <c r="J329">
        <v>0.33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 s="40">
        <f>AVERAGEIFS($C$2:C329, $B$2:B329, B329)</f>
        <v>9.5</v>
      </c>
      <c r="AB329" s="40">
        <f>AVERAGEIFS($I$2:I329, $B$2:B329, B329)</f>
        <v>0.46249999999999997</v>
      </c>
      <c r="AC329" s="40">
        <f>AVERAGEIFS($J$2:J329, $B$2:B329, B329)</f>
        <v>0.49249999999999994</v>
      </c>
      <c r="AD329" s="40">
        <f>AVERAGEIFS($D$2:D329, $B$2:B329, B329)</f>
        <v>0.5</v>
      </c>
    </row>
    <row r="330" spans="1:30" x14ac:dyDescent="0.25">
      <c r="A330" s="39">
        <v>46086</v>
      </c>
      <c r="B330" t="s">
        <v>49</v>
      </c>
      <c r="C330">
        <v>4</v>
      </c>
      <c r="D330" s="40">
        <v>0</v>
      </c>
      <c r="E330">
        <v>4</v>
      </c>
      <c r="F330">
        <v>1</v>
      </c>
      <c r="G330">
        <v>15</v>
      </c>
      <c r="H330">
        <v>5</v>
      </c>
      <c r="I330">
        <v>0.25</v>
      </c>
      <c r="J330">
        <v>0.33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 s="40">
        <f>AVERAGEIFS($C$2:C330, $B$2:B330, B330)</f>
        <v>9.8571428571428577</v>
      </c>
      <c r="AB330" s="40">
        <f>AVERAGEIFS($I$2:I330, $B$2:B330, B330)</f>
        <v>0.51428571428571435</v>
      </c>
      <c r="AC330" s="40">
        <f>AVERAGEIFS($J$2:J330, $B$2:B330, B330)</f>
        <v>0.47714285714285715</v>
      </c>
      <c r="AD330" s="40">
        <f>AVERAGEIFS($D$2:D330, $B$2:B330, B330)</f>
        <v>0.5714285714285714</v>
      </c>
    </row>
    <row r="331" spans="1:30" x14ac:dyDescent="0.25">
      <c r="A331" s="39">
        <v>46089</v>
      </c>
      <c r="B331" t="s">
        <v>36</v>
      </c>
      <c r="C331">
        <v>10</v>
      </c>
      <c r="D331" s="40">
        <v>0</v>
      </c>
      <c r="E331">
        <v>5</v>
      </c>
      <c r="F331">
        <v>2</v>
      </c>
      <c r="G331">
        <v>19</v>
      </c>
      <c r="H331">
        <v>7</v>
      </c>
      <c r="I331">
        <v>0.4</v>
      </c>
      <c r="J331">
        <v>0.37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1</v>
      </c>
      <c r="Z331">
        <v>0</v>
      </c>
      <c r="AA331" s="40">
        <f>AVERAGEIFS($C$2:C331, $B$2:B331, B331)</f>
        <v>7.5</v>
      </c>
      <c r="AB331" s="40">
        <f>AVERAGEIFS($I$2:I331, $B$2:B331, B331)</f>
        <v>0.2</v>
      </c>
      <c r="AC331" s="40">
        <f>AVERAGEIFS($J$2:J331, $B$2:B331, B331)</f>
        <v>0.27500000000000002</v>
      </c>
      <c r="AD331" s="40">
        <f>AVERAGEIFS($D$2:D331, $B$2:B331, B331)</f>
        <v>0</v>
      </c>
    </row>
    <row r="332" spans="1:30" x14ac:dyDescent="0.25">
      <c r="A332" s="39">
        <v>46089</v>
      </c>
      <c r="B332" t="s">
        <v>19</v>
      </c>
      <c r="C332">
        <v>22</v>
      </c>
      <c r="D332" s="40">
        <v>0</v>
      </c>
      <c r="E332">
        <v>5</v>
      </c>
      <c r="F332">
        <v>2</v>
      </c>
      <c r="G332">
        <v>19</v>
      </c>
      <c r="H332">
        <v>7</v>
      </c>
      <c r="I332">
        <v>0.4</v>
      </c>
      <c r="J332">
        <v>0.37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1</v>
      </c>
      <c r="Z332">
        <v>0</v>
      </c>
      <c r="AA332" s="40">
        <f>AVERAGEIFS($C$2:C332, $B$2:B332, B332)</f>
        <v>15.444444444444445</v>
      </c>
      <c r="AB332" s="40">
        <f>AVERAGEIFS($I$2:I332, $B$2:B332, B332)</f>
        <v>0.64444444444444449</v>
      </c>
      <c r="AC332" s="40">
        <f>AVERAGEIFS($J$2:J332, $B$2:B332, B332)</f>
        <v>0.57333333333333336</v>
      </c>
      <c r="AD332" s="40">
        <f>AVERAGEIFS($D$2:D332, $B$2:B332, B332)</f>
        <v>0.55555555555555558</v>
      </c>
    </row>
    <row r="333" spans="1:30" x14ac:dyDescent="0.25">
      <c r="A333" s="39">
        <v>46089</v>
      </c>
      <c r="B333" t="s">
        <v>21</v>
      </c>
      <c r="C333">
        <v>13</v>
      </c>
      <c r="D333" s="40">
        <v>0</v>
      </c>
      <c r="E333">
        <v>5</v>
      </c>
      <c r="F333">
        <v>2</v>
      </c>
      <c r="G333">
        <v>19</v>
      </c>
      <c r="H333">
        <v>7</v>
      </c>
      <c r="I333">
        <v>0.4</v>
      </c>
      <c r="J333">
        <v>0.37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1</v>
      </c>
      <c r="Z333">
        <v>0</v>
      </c>
      <c r="AA333" s="40">
        <f>AVERAGEIFS($C$2:C333, $B$2:B333, B333)</f>
        <v>13.384615384615385</v>
      </c>
      <c r="AB333" s="40">
        <f>AVERAGEIFS($I$2:I333, $B$2:B333, B333)</f>
        <v>0.44999999999999996</v>
      </c>
      <c r="AC333" s="40">
        <f>AVERAGEIFS($J$2:J333, $B$2:B333, B333)</f>
        <v>0.46846153846153854</v>
      </c>
      <c r="AD333" s="40">
        <f>AVERAGEIFS($D$2:D333, $B$2:B333, B333)</f>
        <v>0.46153846153846156</v>
      </c>
    </row>
    <row r="334" spans="1:30" x14ac:dyDescent="0.25">
      <c r="A334" s="39">
        <v>46089</v>
      </c>
      <c r="B334" t="s">
        <v>111</v>
      </c>
      <c r="C334">
        <v>12</v>
      </c>
      <c r="D334" s="40">
        <v>0</v>
      </c>
      <c r="E334">
        <v>5</v>
      </c>
      <c r="F334">
        <v>2</v>
      </c>
      <c r="G334">
        <v>19</v>
      </c>
      <c r="H334">
        <v>7</v>
      </c>
      <c r="I334">
        <v>0.4</v>
      </c>
      <c r="J334">
        <v>0.37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1</v>
      </c>
      <c r="Z334">
        <v>0</v>
      </c>
      <c r="AA334" s="40">
        <f>AVERAGEIFS($C$2:C334, $B$2:B334, B334)</f>
        <v>12</v>
      </c>
      <c r="AB334" s="40">
        <f>AVERAGEIFS($I$2:I334, $B$2:B334, B334)</f>
        <v>0.4</v>
      </c>
      <c r="AC334" s="40">
        <f>AVERAGEIFS($J$2:J334, $B$2:B334, B334)</f>
        <v>0.37</v>
      </c>
      <c r="AD334" s="40">
        <f>AVERAGEIFS($D$2:D334, $B$2:B334, B334)</f>
        <v>0</v>
      </c>
    </row>
    <row r="335" spans="1:30" x14ac:dyDescent="0.25">
      <c r="A335" s="39">
        <v>46089</v>
      </c>
      <c r="B335" t="s">
        <v>45</v>
      </c>
      <c r="C335">
        <v>13</v>
      </c>
      <c r="D335" s="40">
        <v>0</v>
      </c>
      <c r="E335">
        <v>5</v>
      </c>
      <c r="F335">
        <v>2</v>
      </c>
      <c r="G335">
        <v>19</v>
      </c>
      <c r="H335">
        <v>7</v>
      </c>
      <c r="I335">
        <v>0.4</v>
      </c>
      <c r="J335">
        <v>0.37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1</v>
      </c>
      <c r="Z335">
        <v>0</v>
      </c>
      <c r="AA335" s="40">
        <f>AVERAGEIFS($C$2:C335, $B$2:B335, B335)</f>
        <v>13.846153846153847</v>
      </c>
      <c r="AB335" s="40">
        <f>AVERAGEIFS($I$2:I335, $B$2:B335, B335)</f>
        <v>0.53846153846153855</v>
      </c>
      <c r="AC335" s="40">
        <f>AVERAGEIFS($J$2:J335, $B$2:B335, B335)</f>
        <v>0.50461538461538469</v>
      </c>
      <c r="AD335" s="40">
        <f>AVERAGEIFS($D$2:D335, $B$2:B335, B335)</f>
        <v>0.53846153846153844</v>
      </c>
    </row>
    <row r="336" spans="1:30" x14ac:dyDescent="0.25">
      <c r="A336" s="39">
        <v>46089</v>
      </c>
      <c r="B336" t="s">
        <v>12</v>
      </c>
      <c r="C336">
        <v>31</v>
      </c>
      <c r="D336" s="40">
        <v>0</v>
      </c>
      <c r="E336">
        <v>5</v>
      </c>
      <c r="F336">
        <v>2</v>
      </c>
      <c r="G336">
        <v>19</v>
      </c>
      <c r="H336">
        <v>7</v>
      </c>
      <c r="I336">
        <v>0.4</v>
      </c>
      <c r="J336">
        <v>0.37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1</v>
      </c>
      <c r="Z336">
        <v>0</v>
      </c>
      <c r="AA336" s="40">
        <f>AVERAGEIFS($C$2:C336, $B$2:B336, B336)</f>
        <v>27.958333333333332</v>
      </c>
      <c r="AB336" s="40">
        <f>AVERAGEIFS($I$2:I336, $B$2:B336, B336)</f>
        <v>0.5708333333333333</v>
      </c>
      <c r="AC336" s="40">
        <f>AVERAGEIFS($J$2:J336, $B$2:B336, B336)</f>
        <v>0.54374999999999996</v>
      </c>
      <c r="AD336" s="40">
        <f>AVERAGEIFS($D$2:D336, $B$2:B336, B336)</f>
        <v>0.66666666666666663</v>
      </c>
    </row>
    <row r="337" spans="1:30" x14ac:dyDescent="0.25">
      <c r="A337" s="39">
        <v>46089</v>
      </c>
      <c r="B337" t="s">
        <v>15</v>
      </c>
      <c r="C337">
        <v>29</v>
      </c>
      <c r="D337" s="40">
        <v>0</v>
      </c>
      <c r="E337">
        <v>5</v>
      </c>
      <c r="F337">
        <v>2</v>
      </c>
      <c r="G337">
        <v>19</v>
      </c>
      <c r="H337">
        <v>7</v>
      </c>
      <c r="I337">
        <v>0.4</v>
      </c>
      <c r="J337">
        <v>0.37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1</v>
      </c>
      <c r="Z337">
        <v>0</v>
      </c>
      <c r="AA337" s="40">
        <f>AVERAGEIFS($C$2:C337, $B$2:B337, B337)</f>
        <v>25.391304347826086</v>
      </c>
      <c r="AB337" s="40">
        <f>AVERAGEIFS($I$2:I337, $B$2:B337, B337)</f>
        <v>0.52826086956521745</v>
      </c>
      <c r="AC337" s="40">
        <f>AVERAGEIFS($J$2:J337, $B$2:B337, B337)</f>
        <v>0.53043478260869559</v>
      </c>
      <c r="AD337" s="40">
        <f>AVERAGEIFS($D$2:D337, $B$2:B337, B337)</f>
        <v>0.43478260869565216</v>
      </c>
    </row>
    <row r="338" spans="1:30" x14ac:dyDescent="0.25">
      <c r="A338" s="39">
        <v>46089</v>
      </c>
      <c r="B338" t="s">
        <v>20</v>
      </c>
      <c r="C338">
        <v>12</v>
      </c>
      <c r="D338" s="40">
        <v>0</v>
      </c>
      <c r="E338">
        <v>5</v>
      </c>
      <c r="F338">
        <v>2</v>
      </c>
      <c r="G338">
        <v>19</v>
      </c>
      <c r="H338">
        <v>7</v>
      </c>
      <c r="I338">
        <v>0.4</v>
      </c>
      <c r="J338">
        <v>0.37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1</v>
      </c>
      <c r="Z338">
        <v>0</v>
      </c>
      <c r="AA338" s="40">
        <f>AVERAGEIFS($C$2:C338, $B$2:B338, B338)</f>
        <v>12.5</v>
      </c>
      <c r="AB338" s="40">
        <f>AVERAGEIFS($I$2:I338, $B$2:B338, B338)</f>
        <v>0.65</v>
      </c>
      <c r="AC338" s="40">
        <f>AVERAGEIFS($J$2:J338, $B$2:B338, B338)</f>
        <v>0.5724999999999999</v>
      </c>
      <c r="AD338" s="40">
        <f>AVERAGEIFS($D$2:D338, $B$2:B338, B338)</f>
        <v>0.6875</v>
      </c>
    </row>
    <row r="339" spans="1:30" x14ac:dyDescent="0.25">
      <c r="A339" s="39">
        <v>46089</v>
      </c>
      <c r="B339" t="s">
        <v>31</v>
      </c>
      <c r="C339">
        <v>30</v>
      </c>
      <c r="D339" s="40">
        <v>1</v>
      </c>
      <c r="E339">
        <v>5</v>
      </c>
      <c r="F339">
        <v>3</v>
      </c>
      <c r="G339">
        <v>19</v>
      </c>
      <c r="H339">
        <v>12</v>
      </c>
      <c r="I339">
        <v>0.6</v>
      </c>
      <c r="J339">
        <v>0.63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1</v>
      </c>
      <c r="AA339" s="40">
        <f>AVERAGEIFS($C$2:C339, $B$2:B339, B339)</f>
        <v>18.333333333333332</v>
      </c>
      <c r="AB339" s="40">
        <f>AVERAGEIFS($I$2:I339, $B$2:B339, B339)</f>
        <v>0.47916666666666669</v>
      </c>
      <c r="AC339" s="40">
        <f>AVERAGEIFS($J$2:J339, $B$2:B339, B339)</f>
        <v>0.48249999999999993</v>
      </c>
      <c r="AD339" s="40">
        <f>AVERAGEIFS($D$2:D339, $B$2:B339, B339)</f>
        <v>0.41666666666666669</v>
      </c>
    </row>
    <row r="340" spans="1:30" x14ac:dyDescent="0.25">
      <c r="A340" s="39">
        <v>46089</v>
      </c>
      <c r="B340" t="s">
        <v>17</v>
      </c>
      <c r="C340">
        <v>17</v>
      </c>
      <c r="D340" s="40">
        <v>1</v>
      </c>
      <c r="E340">
        <v>5</v>
      </c>
      <c r="F340">
        <v>3</v>
      </c>
      <c r="G340">
        <v>19</v>
      </c>
      <c r="H340">
        <v>12</v>
      </c>
      <c r="I340">
        <v>0.6</v>
      </c>
      <c r="J340">
        <v>0.63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1</v>
      </c>
      <c r="AA340" s="40">
        <f>AVERAGEIFS($C$2:C340, $B$2:B340, B340)</f>
        <v>11.761904761904763</v>
      </c>
      <c r="AB340" s="40">
        <f>AVERAGEIFS($I$2:I340, $B$2:B340, B340)</f>
        <v>0.3880952380952381</v>
      </c>
      <c r="AC340" s="40">
        <f>AVERAGEIFS($J$2:J340, $B$2:B340, B340)</f>
        <v>0.44523809523809532</v>
      </c>
      <c r="AD340" s="40">
        <f>AVERAGEIFS($D$2:D340, $B$2:B340, B340)</f>
        <v>0.33333333333333331</v>
      </c>
    </row>
    <row r="341" spans="1:30" x14ac:dyDescent="0.25">
      <c r="A341" s="39">
        <v>46089</v>
      </c>
      <c r="B341" t="s">
        <v>39</v>
      </c>
      <c r="C341">
        <v>12</v>
      </c>
      <c r="D341" s="40">
        <v>1</v>
      </c>
      <c r="E341">
        <v>5</v>
      </c>
      <c r="F341">
        <v>3</v>
      </c>
      <c r="G341">
        <v>19</v>
      </c>
      <c r="H341">
        <v>12</v>
      </c>
      <c r="I341">
        <v>0.6</v>
      </c>
      <c r="J341">
        <v>0.63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1</v>
      </c>
      <c r="AA341" s="40">
        <f>AVERAGEIFS($C$2:C341, $B$2:B341, B341)</f>
        <v>10.1</v>
      </c>
      <c r="AB341" s="40">
        <f>AVERAGEIFS($I$2:I341, $B$2:B341, B341)</f>
        <v>0.5</v>
      </c>
      <c r="AC341" s="40">
        <f>AVERAGEIFS($J$2:J341, $B$2:B341, B341)</f>
        <v>0.51700000000000002</v>
      </c>
      <c r="AD341" s="40">
        <f>AVERAGEIFS($D$2:D341, $B$2:B341, B341)</f>
        <v>0.5</v>
      </c>
    </row>
    <row r="342" spans="1:30" x14ac:dyDescent="0.25">
      <c r="A342" s="39">
        <v>46089</v>
      </c>
      <c r="B342" t="s">
        <v>18</v>
      </c>
      <c r="C342">
        <v>16</v>
      </c>
      <c r="D342" s="40">
        <v>1</v>
      </c>
      <c r="E342">
        <v>5</v>
      </c>
      <c r="F342">
        <v>3</v>
      </c>
      <c r="G342">
        <v>19</v>
      </c>
      <c r="H342">
        <v>12</v>
      </c>
      <c r="I342">
        <v>0.6</v>
      </c>
      <c r="J342">
        <v>0.63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1</v>
      </c>
      <c r="AA342" s="40">
        <f>AVERAGEIFS($C$2:C342, $B$2:B342, B342)</f>
        <v>13.470588235294118</v>
      </c>
      <c r="AB342" s="40">
        <f>AVERAGEIFS($I$2:I342, $B$2:B342, B342)</f>
        <v>0.49705882352941172</v>
      </c>
      <c r="AC342" s="40">
        <f>AVERAGEIFS($J$2:J342, $B$2:B342, B342)</f>
        <v>0.50647058823529423</v>
      </c>
      <c r="AD342" s="40">
        <f>AVERAGEIFS($D$2:D342, $B$2:B342, B342)</f>
        <v>0.41176470588235292</v>
      </c>
    </row>
    <row r="343" spans="1:30" x14ac:dyDescent="0.25">
      <c r="A343" s="39">
        <v>46089</v>
      </c>
      <c r="B343" t="s">
        <v>14</v>
      </c>
      <c r="C343">
        <v>20</v>
      </c>
      <c r="D343" s="40">
        <v>1</v>
      </c>
      <c r="E343">
        <v>5</v>
      </c>
      <c r="F343">
        <v>3</v>
      </c>
      <c r="G343">
        <v>19</v>
      </c>
      <c r="H343">
        <v>12</v>
      </c>
      <c r="I343">
        <v>0.6</v>
      </c>
      <c r="J343">
        <v>0.63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1</v>
      </c>
      <c r="AA343" s="40">
        <f>AVERAGEIFS($C$2:C343, $B$2:B343, B343)</f>
        <v>25.833333333333332</v>
      </c>
      <c r="AB343" s="40">
        <f>AVERAGEIFS($I$2:I343, $B$2:B343, B343)</f>
        <v>0.41388888888888892</v>
      </c>
      <c r="AC343" s="40">
        <f>AVERAGEIFS($J$2:J343, $B$2:B343, B343)</f>
        <v>0.47055555555555562</v>
      </c>
      <c r="AD343" s="40">
        <f>AVERAGEIFS($D$2:D343, $B$2:B343, B343)</f>
        <v>0.27777777777777779</v>
      </c>
    </row>
    <row r="344" spans="1:30" x14ac:dyDescent="0.25">
      <c r="A344" s="39">
        <v>46089</v>
      </c>
      <c r="B344" t="s">
        <v>2</v>
      </c>
      <c r="C344">
        <v>24</v>
      </c>
      <c r="D344" s="40">
        <v>1</v>
      </c>
      <c r="E344">
        <v>5</v>
      </c>
      <c r="F344">
        <v>3</v>
      </c>
      <c r="G344">
        <v>19</v>
      </c>
      <c r="H344">
        <v>12</v>
      </c>
      <c r="I344">
        <v>0.6</v>
      </c>
      <c r="J344">
        <v>0.63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1</v>
      </c>
      <c r="AA344" s="40">
        <f>AVERAGEIFS($C$2:C344, $B$2:B344, B344)</f>
        <v>26.75</v>
      </c>
      <c r="AB344" s="40">
        <f>AVERAGEIFS($I$2:I344, $B$2:B344, B344)</f>
        <v>0.55416666666666659</v>
      </c>
      <c r="AC344" s="40">
        <f>AVERAGEIFS($J$2:J344, $B$2:B344, B344)</f>
        <v>0.54416666666666669</v>
      </c>
      <c r="AD344" s="40">
        <f>AVERAGEIFS($D$2:D344, $B$2:B344, B344)</f>
        <v>0.58333333333333337</v>
      </c>
    </row>
    <row r="345" spans="1:30" x14ac:dyDescent="0.25">
      <c r="A345" s="39">
        <v>46089</v>
      </c>
      <c r="B345" t="s">
        <v>13</v>
      </c>
      <c r="C345">
        <v>42</v>
      </c>
      <c r="D345" s="40">
        <v>1</v>
      </c>
      <c r="E345">
        <v>5</v>
      </c>
      <c r="F345">
        <v>3</v>
      </c>
      <c r="G345">
        <v>19</v>
      </c>
      <c r="H345">
        <v>12</v>
      </c>
      <c r="I345">
        <v>0.6</v>
      </c>
      <c r="J345">
        <v>0.63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1</v>
      </c>
      <c r="AA345" s="40">
        <f>AVERAGEIFS($C$2:C345, $B$2:B345, B345)</f>
        <v>26</v>
      </c>
      <c r="AB345" s="40">
        <f>AVERAGEIFS($I$2:I345, $B$2:B345, B345)</f>
        <v>0.52</v>
      </c>
      <c r="AC345" s="40">
        <f>AVERAGEIFS($J$2:J345, $B$2:B345, B345)</f>
        <v>0.504</v>
      </c>
      <c r="AD345" s="40">
        <f>AVERAGEIFS($D$2:D345, $B$2:B345, B345)</f>
        <v>0.55000000000000004</v>
      </c>
    </row>
    <row r="346" spans="1:30" x14ac:dyDescent="0.25">
      <c r="A346" s="39">
        <v>46089</v>
      </c>
      <c r="B346" t="s">
        <v>49</v>
      </c>
      <c r="C346">
        <v>14</v>
      </c>
      <c r="D346" s="40">
        <v>1</v>
      </c>
      <c r="E346">
        <v>5</v>
      </c>
      <c r="F346">
        <v>3</v>
      </c>
      <c r="G346">
        <v>19</v>
      </c>
      <c r="H346">
        <v>12</v>
      </c>
      <c r="I346">
        <v>0.6</v>
      </c>
      <c r="J346">
        <v>0.63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1</v>
      </c>
      <c r="AA346" s="40">
        <f>AVERAGEIFS($C$2:C346, $B$2:B346, B346)</f>
        <v>10.375</v>
      </c>
      <c r="AB346" s="40">
        <f>AVERAGEIFS($I$2:I346, $B$2:B346, B346)</f>
        <v>0.52500000000000002</v>
      </c>
      <c r="AC346" s="40">
        <f>AVERAGEIFS($J$2:J346, $B$2:B346, B346)</f>
        <v>0.49624999999999997</v>
      </c>
      <c r="AD346" s="40">
        <f>AVERAGEIFS($D$2:D346, $B$2:B346, B346)</f>
        <v>0.625</v>
      </c>
    </row>
    <row r="347" spans="1:30" x14ac:dyDescent="0.25">
      <c r="A347" s="39">
        <v>46093</v>
      </c>
      <c r="B347" t="s">
        <v>12</v>
      </c>
      <c r="C347">
        <v>38</v>
      </c>
      <c r="D347" s="40">
        <v>1</v>
      </c>
      <c r="E347">
        <v>5</v>
      </c>
      <c r="F347">
        <v>3</v>
      </c>
      <c r="G347">
        <v>21</v>
      </c>
      <c r="H347">
        <v>12</v>
      </c>
      <c r="I347">
        <v>0.6</v>
      </c>
      <c r="J347">
        <v>0.56999999999999995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1</v>
      </c>
      <c r="Y347">
        <v>0</v>
      </c>
      <c r="Z347">
        <v>0</v>
      </c>
      <c r="AA347" s="40">
        <f>AVERAGEIFS($C$2:C347, $B$2:B347, B347)</f>
        <v>28.36</v>
      </c>
      <c r="AB347" s="40">
        <f>AVERAGEIFS($I$2:I347, $B$2:B347, B347)</f>
        <v>0.57199999999999995</v>
      </c>
      <c r="AC347" s="40">
        <f>AVERAGEIFS($J$2:J347, $B$2:B347, B347)</f>
        <v>0.54479999999999995</v>
      </c>
      <c r="AD347" s="40">
        <f>AVERAGEIFS($D$2:D347, $B$2:B347, B347)</f>
        <v>0.68</v>
      </c>
    </row>
    <row r="348" spans="1:30" x14ac:dyDescent="0.25">
      <c r="A348" s="39">
        <v>46093</v>
      </c>
      <c r="B348" t="s">
        <v>22</v>
      </c>
      <c r="C348">
        <v>27</v>
      </c>
      <c r="D348" s="40">
        <v>1</v>
      </c>
      <c r="E348">
        <v>5</v>
      </c>
      <c r="F348">
        <v>3</v>
      </c>
      <c r="G348">
        <v>21</v>
      </c>
      <c r="H348">
        <v>12</v>
      </c>
      <c r="I348">
        <v>0.6</v>
      </c>
      <c r="J348">
        <v>0.56999999999999995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1</v>
      </c>
      <c r="Y348">
        <v>0</v>
      </c>
      <c r="Z348">
        <v>0</v>
      </c>
      <c r="AA348" s="40">
        <f>AVERAGEIFS($C$2:C348, $B$2:B348, B348)</f>
        <v>13.666666666666666</v>
      </c>
      <c r="AB348" s="40">
        <f>AVERAGEIFS($I$2:I348, $B$2:B348, B348)</f>
        <v>0.38999999999999996</v>
      </c>
      <c r="AC348" s="40">
        <f>AVERAGEIFS($J$2:J348, $B$2:B348, B348)</f>
        <v>0.45200000000000001</v>
      </c>
      <c r="AD348" s="40">
        <f>AVERAGEIFS($D$2:D348, $B$2:B348, B348)</f>
        <v>0.4</v>
      </c>
    </row>
    <row r="349" spans="1:30" x14ac:dyDescent="0.25">
      <c r="A349" s="39">
        <v>46093</v>
      </c>
      <c r="B349" t="s">
        <v>13</v>
      </c>
      <c r="C349">
        <v>25</v>
      </c>
      <c r="D349" s="40">
        <v>1</v>
      </c>
      <c r="E349">
        <v>5</v>
      </c>
      <c r="F349">
        <v>3</v>
      </c>
      <c r="G349">
        <v>21</v>
      </c>
      <c r="H349">
        <v>12</v>
      </c>
      <c r="I349">
        <v>0.6</v>
      </c>
      <c r="J349">
        <v>0.56999999999999995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1</v>
      </c>
      <c r="Y349">
        <v>0</v>
      </c>
      <c r="Z349">
        <v>0</v>
      </c>
      <c r="AA349" s="40">
        <f>AVERAGEIFS($C$2:C349, $B$2:B349, B349)</f>
        <v>25.952380952380953</v>
      </c>
      <c r="AB349" s="40">
        <f>AVERAGEIFS($I$2:I349, $B$2:B349, B349)</f>
        <v>0.52380952380952384</v>
      </c>
      <c r="AC349" s="40">
        <f>AVERAGEIFS($J$2:J349, $B$2:B349, B349)</f>
        <v>0.50714285714285712</v>
      </c>
      <c r="AD349" s="40">
        <f>AVERAGEIFS($D$2:D349, $B$2:B349, B349)</f>
        <v>0.5714285714285714</v>
      </c>
    </row>
    <row r="350" spans="1:30" x14ac:dyDescent="0.25">
      <c r="A350" s="39">
        <v>46093</v>
      </c>
      <c r="B350" t="s">
        <v>17</v>
      </c>
      <c r="C350">
        <v>20</v>
      </c>
      <c r="D350" s="40">
        <v>1</v>
      </c>
      <c r="E350">
        <v>5</v>
      </c>
      <c r="F350">
        <v>3</v>
      </c>
      <c r="G350">
        <v>21</v>
      </c>
      <c r="H350">
        <v>12</v>
      </c>
      <c r="I350">
        <v>0.6</v>
      </c>
      <c r="J350">
        <v>0.56999999999999995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1</v>
      </c>
      <c r="Y350">
        <v>0</v>
      </c>
      <c r="Z350">
        <v>0</v>
      </c>
      <c r="AA350" s="40">
        <f>AVERAGEIFS($C$2:C350, $B$2:B350, B350)</f>
        <v>12.136363636363637</v>
      </c>
      <c r="AB350" s="40">
        <f>AVERAGEIFS($I$2:I350, $B$2:B350, B350)</f>
        <v>0.39772727272727271</v>
      </c>
      <c r="AC350" s="40">
        <f>AVERAGEIFS($J$2:J350, $B$2:B350, B350)</f>
        <v>0.45090909090909098</v>
      </c>
      <c r="AD350" s="40">
        <f>AVERAGEIFS($D$2:D350, $B$2:B350, B350)</f>
        <v>0.36363636363636365</v>
      </c>
    </row>
    <row r="351" spans="1:30" x14ac:dyDescent="0.25">
      <c r="A351" s="39">
        <v>46093</v>
      </c>
      <c r="B351" t="s">
        <v>111</v>
      </c>
      <c r="C351">
        <v>13</v>
      </c>
      <c r="D351" s="40">
        <v>1</v>
      </c>
      <c r="E351">
        <v>5</v>
      </c>
      <c r="F351">
        <v>3</v>
      </c>
      <c r="G351">
        <v>21</v>
      </c>
      <c r="H351">
        <v>12</v>
      </c>
      <c r="I351">
        <v>0.6</v>
      </c>
      <c r="J351">
        <v>0.56999999999999995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1</v>
      </c>
      <c r="Y351">
        <v>0</v>
      </c>
      <c r="Z351">
        <v>0</v>
      </c>
      <c r="AA351" s="40">
        <f>AVERAGEIFS($C$2:C351, $B$2:B351, B351)</f>
        <v>12.5</v>
      </c>
      <c r="AB351" s="40">
        <f>AVERAGEIFS($I$2:I351, $B$2:B351, B351)</f>
        <v>0.5</v>
      </c>
      <c r="AC351" s="40">
        <f>AVERAGEIFS($J$2:J351, $B$2:B351, B351)</f>
        <v>0.47</v>
      </c>
      <c r="AD351" s="40">
        <f>AVERAGEIFS($D$2:D351, $B$2:B351, B351)</f>
        <v>0.5</v>
      </c>
    </row>
    <row r="352" spans="1:30" x14ac:dyDescent="0.25">
      <c r="A352" s="39">
        <v>46093</v>
      </c>
      <c r="B352" t="s">
        <v>20</v>
      </c>
      <c r="C352">
        <v>13</v>
      </c>
      <c r="D352" s="40">
        <v>1</v>
      </c>
      <c r="E352">
        <v>5</v>
      </c>
      <c r="F352">
        <v>3</v>
      </c>
      <c r="G352">
        <v>21</v>
      </c>
      <c r="H352">
        <v>12</v>
      </c>
      <c r="I352">
        <v>0.6</v>
      </c>
      <c r="J352">
        <v>0.56999999999999995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1</v>
      </c>
      <c r="Y352">
        <v>0</v>
      </c>
      <c r="Z352">
        <v>0</v>
      </c>
      <c r="AA352" s="40">
        <f>AVERAGEIFS($C$2:C352, $B$2:B352, B352)</f>
        <v>12.529411764705882</v>
      </c>
      <c r="AB352" s="40">
        <f>AVERAGEIFS($I$2:I352, $B$2:B352, B352)</f>
        <v>0.6470588235294118</v>
      </c>
      <c r="AC352" s="40">
        <f>AVERAGEIFS($J$2:J352, $B$2:B352, B352)</f>
        <v>0.57235294117647051</v>
      </c>
      <c r="AD352" s="40">
        <f>AVERAGEIFS($D$2:D352, $B$2:B352, B352)</f>
        <v>0.70588235294117652</v>
      </c>
    </row>
    <row r="353" spans="1:30" x14ac:dyDescent="0.25">
      <c r="A353" s="39">
        <v>46093</v>
      </c>
      <c r="B353" t="s">
        <v>112</v>
      </c>
      <c r="C353">
        <v>4</v>
      </c>
      <c r="D353" s="40">
        <v>1</v>
      </c>
      <c r="E353">
        <v>5</v>
      </c>
      <c r="F353">
        <v>3</v>
      </c>
      <c r="G353">
        <v>21</v>
      </c>
      <c r="H353">
        <v>12</v>
      </c>
      <c r="I353">
        <v>0.6</v>
      </c>
      <c r="J353">
        <v>0.56999999999999995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1</v>
      </c>
      <c r="Y353">
        <v>0</v>
      </c>
      <c r="Z353">
        <v>0</v>
      </c>
      <c r="AA353" s="40">
        <f>AVERAGEIFS($C$2:C353, $B$2:B353, B353)</f>
        <v>4</v>
      </c>
      <c r="AB353" s="40">
        <f>AVERAGEIFS($I$2:I353, $B$2:B353, B353)</f>
        <v>0.6</v>
      </c>
      <c r="AC353" s="40">
        <f>AVERAGEIFS($J$2:J353, $B$2:B353, B353)</f>
        <v>0.56999999999999995</v>
      </c>
      <c r="AD353" s="40">
        <f>AVERAGEIFS($D$2:D353, $B$2:B353, B353)</f>
        <v>1</v>
      </c>
    </row>
    <row r="354" spans="1:30" x14ac:dyDescent="0.25">
      <c r="A354" s="39">
        <v>46093</v>
      </c>
      <c r="B354" t="s">
        <v>15</v>
      </c>
      <c r="C354">
        <v>39</v>
      </c>
      <c r="D354" s="40">
        <v>0</v>
      </c>
      <c r="E354">
        <v>5</v>
      </c>
      <c r="F354">
        <v>2</v>
      </c>
      <c r="G354">
        <v>21</v>
      </c>
      <c r="H354">
        <v>9</v>
      </c>
      <c r="I354">
        <v>0.4</v>
      </c>
      <c r="J354">
        <v>0.43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 s="40">
        <f>AVERAGEIFS($C$2:C354, $B$2:B354, B354)</f>
        <v>25.958333333333332</v>
      </c>
      <c r="AB354" s="40">
        <f>AVERAGEIFS($I$2:I354, $B$2:B354, B354)</f>
        <v>0.52291666666666681</v>
      </c>
      <c r="AC354" s="40">
        <f>AVERAGEIFS($J$2:J354, $B$2:B354, B354)</f>
        <v>0.52624999999999988</v>
      </c>
      <c r="AD354" s="40">
        <f>AVERAGEIFS($D$2:D354, $B$2:B354, B354)</f>
        <v>0.41666666666666669</v>
      </c>
    </row>
    <row r="355" spans="1:30" x14ac:dyDescent="0.25">
      <c r="A355" s="39">
        <v>46093</v>
      </c>
      <c r="B355" t="s">
        <v>16</v>
      </c>
      <c r="C355">
        <v>34</v>
      </c>
      <c r="D355" s="40">
        <v>0</v>
      </c>
      <c r="E355">
        <v>5</v>
      </c>
      <c r="F355">
        <v>2</v>
      </c>
      <c r="G355">
        <v>21</v>
      </c>
      <c r="H355">
        <v>9</v>
      </c>
      <c r="I355">
        <v>0.4</v>
      </c>
      <c r="J355">
        <v>0.43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 s="40">
        <f>AVERAGEIFS($C$2:C355, $B$2:B355, B355)</f>
        <v>27.25</v>
      </c>
      <c r="AB355" s="40">
        <f>AVERAGEIFS($I$2:I355, $B$2:B355, B355)</f>
        <v>0.42083333333333339</v>
      </c>
      <c r="AC355" s="40">
        <f>AVERAGEIFS($J$2:J355, $B$2:B355, B355)</f>
        <v>0.44666666666666655</v>
      </c>
      <c r="AD355" s="40">
        <f>AVERAGEIFS($D$2:D355, $B$2:B355, B355)</f>
        <v>0.33333333333333331</v>
      </c>
    </row>
    <row r="356" spans="1:30" x14ac:dyDescent="0.25">
      <c r="A356" s="39">
        <v>46093</v>
      </c>
      <c r="B356" t="s">
        <v>31</v>
      </c>
      <c r="C356">
        <v>22</v>
      </c>
      <c r="D356" s="40">
        <v>0</v>
      </c>
      <c r="E356">
        <v>5</v>
      </c>
      <c r="F356">
        <v>2</v>
      </c>
      <c r="G356">
        <v>21</v>
      </c>
      <c r="H356">
        <v>9</v>
      </c>
      <c r="I356">
        <v>0.4</v>
      </c>
      <c r="J356">
        <v>0.43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 s="40">
        <f>AVERAGEIFS($C$2:C356, $B$2:B356, B356)</f>
        <v>18.615384615384617</v>
      </c>
      <c r="AB356" s="40">
        <f>AVERAGEIFS($I$2:I356, $B$2:B356, B356)</f>
        <v>0.47307692307692312</v>
      </c>
      <c r="AC356" s="40">
        <f>AVERAGEIFS($J$2:J356, $B$2:B356, B356)</f>
        <v>0.47846153846153838</v>
      </c>
      <c r="AD356" s="40">
        <f>AVERAGEIFS($D$2:D356, $B$2:B356, B356)</f>
        <v>0.38461538461538464</v>
      </c>
    </row>
    <row r="357" spans="1:30" x14ac:dyDescent="0.25">
      <c r="A357" s="39">
        <v>46093</v>
      </c>
      <c r="B357" t="s">
        <v>18</v>
      </c>
      <c r="C357">
        <v>17</v>
      </c>
      <c r="D357" s="40">
        <v>0</v>
      </c>
      <c r="E357">
        <v>5</v>
      </c>
      <c r="F357">
        <v>2</v>
      </c>
      <c r="G357">
        <v>21</v>
      </c>
      <c r="H357">
        <v>9</v>
      </c>
      <c r="I357">
        <v>0.4</v>
      </c>
      <c r="J357">
        <v>0.43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 s="40">
        <f>AVERAGEIFS($C$2:C357, $B$2:B357, B357)</f>
        <v>13.666666666666666</v>
      </c>
      <c r="AB357" s="40">
        <f>AVERAGEIFS($I$2:I357, $B$2:B357, B357)</f>
        <v>0.49166666666666664</v>
      </c>
      <c r="AC357" s="40">
        <f>AVERAGEIFS($J$2:J357, $B$2:B357, B357)</f>
        <v>0.50222222222222224</v>
      </c>
      <c r="AD357" s="40">
        <f>AVERAGEIFS($D$2:D357, $B$2:B357, B357)</f>
        <v>0.3888888888888889</v>
      </c>
    </row>
    <row r="358" spans="1:30" x14ac:dyDescent="0.25">
      <c r="A358" s="39">
        <v>46093</v>
      </c>
      <c r="B358" t="s">
        <v>39</v>
      </c>
      <c r="C358">
        <v>13</v>
      </c>
      <c r="D358" s="40">
        <v>0</v>
      </c>
      <c r="E358">
        <v>5</v>
      </c>
      <c r="F358">
        <v>2</v>
      </c>
      <c r="G358">
        <v>21</v>
      </c>
      <c r="H358">
        <v>9</v>
      </c>
      <c r="I358">
        <v>0.4</v>
      </c>
      <c r="J358">
        <v>0.43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 s="40">
        <f>AVERAGEIFS($C$2:C358, $B$2:B358, B358)</f>
        <v>10.363636363636363</v>
      </c>
      <c r="AB358" s="40">
        <f>AVERAGEIFS($I$2:I358, $B$2:B358, B358)</f>
        <v>0.49090909090909096</v>
      </c>
      <c r="AC358" s="40">
        <f>AVERAGEIFS($J$2:J358, $B$2:B358, B358)</f>
        <v>0.50909090909090904</v>
      </c>
      <c r="AD358" s="40">
        <f>AVERAGEIFS($D$2:D358, $B$2:B358, B358)</f>
        <v>0.45454545454545453</v>
      </c>
    </row>
    <row r="359" spans="1:30" x14ac:dyDescent="0.25">
      <c r="A359" s="39">
        <v>46093</v>
      </c>
      <c r="B359" t="s">
        <v>23</v>
      </c>
      <c r="C359">
        <v>13</v>
      </c>
      <c r="D359" s="40">
        <v>0</v>
      </c>
      <c r="E359">
        <v>5</v>
      </c>
      <c r="F359">
        <v>2</v>
      </c>
      <c r="G359">
        <v>21</v>
      </c>
      <c r="H359">
        <v>9</v>
      </c>
      <c r="I359">
        <v>0.4</v>
      </c>
      <c r="J359">
        <v>0.43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 s="40">
        <f>AVERAGEIFS($C$2:C359, $B$2:B359, B359)</f>
        <v>9.7058823529411757</v>
      </c>
      <c r="AB359" s="40">
        <f>AVERAGEIFS($I$2:I359, $B$2:B359, B359)</f>
        <v>0.45882352941176469</v>
      </c>
      <c r="AC359" s="40">
        <f>AVERAGEIFS($J$2:J359, $B$2:B359, B359)</f>
        <v>0.48882352941176466</v>
      </c>
      <c r="AD359" s="40">
        <f>AVERAGEIFS($D$2:D359, $B$2:B359, B359)</f>
        <v>0.47058823529411764</v>
      </c>
    </row>
    <row r="360" spans="1:30" x14ac:dyDescent="0.25">
      <c r="A360" s="39">
        <v>46093</v>
      </c>
      <c r="B360" t="s">
        <v>110</v>
      </c>
      <c r="C360">
        <v>2</v>
      </c>
      <c r="D360" s="40">
        <v>0</v>
      </c>
      <c r="E360">
        <v>5</v>
      </c>
      <c r="F360">
        <v>2</v>
      </c>
      <c r="G360">
        <v>21</v>
      </c>
      <c r="H360">
        <v>9</v>
      </c>
      <c r="I360">
        <v>0.4</v>
      </c>
      <c r="J360">
        <v>0.43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 s="40">
        <f>AVERAGEIFS($C$2:C360, $B$2:B360, B360)</f>
        <v>7.6</v>
      </c>
      <c r="AB360" s="40">
        <f>AVERAGEIFS($I$2:I360, $B$2:B360, B360)</f>
        <v>0.55999999999999994</v>
      </c>
      <c r="AC360" s="40">
        <f>AVERAGEIFS($J$2:J360, $B$2:B360, B360)</f>
        <v>0.52200000000000002</v>
      </c>
      <c r="AD360" s="40">
        <f>AVERAGEIFS($D$2:D360, $B$2:B360, B360)</f>
        <v>0.4</v>
      </c>
    </row>
    <row r="361" spans="1:30" x14ac:dyDescent="0.25">
      <c r="A361" s="39">
        <v>46096</v>
      </c>
      <c r="B361" t="s">
        <v>32</v>
      </c>
      <c r="C361">
        <v>7</v>
      </c>
      <c r="D361" s="40">
        <v>0</v>
      </c>
      <c r="E361">
        <v>3</v>
      </c>
      <c r="F361">
        <v>0</v>
      </c>
      <c r="G361">
        <v>12</v>
      </c>
      <c r="H361">
        <v>3</v>
      </c>
      <c r="I361">
        <v>0</v>
      </c>
      <c r="J361">
        <v>0.25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s="40">
        <f>AVERAGEIFS($C$2:C361, $B$2:B361, B361)</f>
        <v>4</v>
      </c>
      <c r="AB361" s="40">
        <f>AVERAGEIFS($I$2:I361, $B$2:B361, B361)</f>
        <v>0.375</v>
      </c>
      <c r="AC361" s="40">
        <f>AVERAGEIFS($J$2:J361, $B$2:B361, B361)</f>
        <v>0.41666666666666669</v>
      </c>
      <c r="AD361" s="40">
        <f>AVERAGEIFS($D$2:D361, $B$2:B361, B361)</f>
        <v>0.33333333333333331</v>
      </c>
    </row>
    <row r="362" spans="1:30" x14ac:dyDescent="0.25">
      <c r="A362" s="39">
        <v>46096</v>
      </c>
      <c r="B362" t="s">
        <v>12</v>
      </c>
      <c r="C362">
        <v>24</v>
      </c>
      <c r="D362" s="40">
        <v>0</v>
      </c>
      <c r="E362">
        <v>3</v>
      </c>
      <c r="F362">
        <v>0</v>
      </c>
      <c r="G362">
        <v>12</v>
      </c>
      <c r="H362">
        <v>3</v>
      </c>
      <c r="I362">
        <v>0</v>
      </c>
      <c r="J362">
        <v>0.25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 s="40">
        <f>AVERAGEIFS($C$2:C362, $B$2:B362, B362)</f>
        <v>28.192307692307693</v>
      </c>
      <c r="AB362" s="40">
        <f>AVERAGEIFS($I$2:I362, $B$2:B362, B362)</f>
        <v>0.54999999999999993</v>
      </c>
      <c r="AC362" s="40">
        <f>AVERAGEIFS($J$2:J362, $B$2:B362, B362)</f>
        <v>0.53346153846153843</v>
      </c>
      <c r="AD362" s="40">
        <f>AVERAGEIFS($D$2:D362, $B$2:B362, B362)</f>
        <v>0.65384615384615385</v>
      </c>
    </row>
    <row r="363" spans="1:30" x14ac:dyDescent="0.25">
      <c r="A363" s="39">
        <v>46096</v>
      </c>
      <c r="B363" t="s">
        <v>16</v>
      </c>
      <c r="C363">
        <v>20</v>
      </c>
      <c r="D363" s="40">
        <v>0</v>
      </c>
      <c r="E363">
        <v>3</v>
      </c>
      <c r="F363">
        <v>0</v>
      </c>
      <c r="G363">
        <v>12</v>
      </c>
      <c r="H363">
        <v>3</v>
      </c>
      <c r="I363">
        <v>0</v>
      </c>
      <c r="J363">
        <v>0.25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 s="40">
        <f>AVERAGEIFS($C$2:C363, $B$2:B363, B363)</f>
        <v>26.692307692307693</v>
      </c>
      <c r="AB363" s="40">
        <f>AVERAGEIFS($I$2:I363, $B$2:B363, B363)</f>
        <v>0.38846153846153852</v>
      </c>
      <c r="AC363" s="40">
        <f>AVERAGEIFS($J$2:J363, $B$2:B363, B363)</f>
        <v>0.43153846153846143</v>
      </c>
      <c r="AD363" s="40">
        <f>AVERAGEIFS($D$2:D363, $B$2:B363, B363)</f>
        <v>0.30769230769230771</v>
      </c>
    </row>
    <row r="364" spans="1:30" x14ac:dyDescent="0.25">
      <c r="A364" s="39">
        <v>46096</v>
      </c>
      <c r="B364" t="s">
        <v>18</v>
      </c>
      <c r="C364">
        <v>15</v>
      </c>
      <c r="D364" s="40">
        <v>0</v>
      </c>
      <c r="E364">
        <v>3</v>
      </c>
      <c r="F364">
        <v>0</v>
      </c>
      <c r="G364">
        <v>12</v>
      </c>
      <c r="H364">
        <v>3</v>
      </c>
      <c r="I364">
        <v>0</v>
      </c>
      <c r="J364">
        <v>0.25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s="40">
        <f>AVERAGEIFS($C$2:C364, $B$2:B364, B364)</f>
        <v>13.736842105263158</v>
      </c>
      <c r="AB364" s="40">
        <f>AVERAGEIFS($I$2:I364, $B$2:B364, B364)</f>
        <v>0.46578947368421053</v>
      </c>
      <c r="AC364" s="40">
        <f>AVERAGEIFS($J$2:J364, $B$2:B364, B364)</f>
        <v>0.48894736842105269</v>
      </c>
      <c r="AD364" s="40">
        <f>AVERAGEIFS($D$2:D364, $B$2:B364, B364)</f>
        <v>0.36842105263157893</v>
      </c>
    </row>
    <row r="365" spans="1:30" x14ac:dyDescent="0.25">
      <c r="A365" s="39">
        <v>46096</v>
      </c>
      <c r="B365" t="s">
        <v>17</v>
      </c>
      <c r="C365">
        <v>7</v>
      </c>
      <c r="D365" s="40">
        <v>0</v>
      </c>
      <c r="E365">
        <v>3</v>
      </c>
      <c r="F365">
        <v>0</v>
      </c>
      <c r="G365">
        <v>12</v>
      </c>
      <c r="H365">
        <v>3</v>
      </c>
      <c r="I365">
        <v>0</v>
      </c>
      <c r="J365">
        <v>0.25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 s="40">
        <f>AVERAGEIFS($C$2:C365, $B$2:B365, B365)</f>
        <v>11.913043478260869</v>
      </c>
      <c r="AB365" s="40">
        <f>AVERAGEIFS($I$2:I365, $B$2:B365, B365)</f>
        <v>0.38043478260869568</v>
      </c>
      <c r="AC365" s="40">
        <f>AVERAGEIFS($J$2:J365, $B$2:B365, B365)</f>
        <v>0.44217391304347836</v>
      </c>
      <c r="AD365" s="40">
        <f>AVERAGEIFS($D$2:D365, $B$2:B365, B365)</f>
        <v>0.34782608695652173</v>
      </c>
    </row>
    <row r="366" spans="1:30" x14ac:dyDescent="0.25">
      <c r="A366" s="39">
        <v>46096</v>
      </c>
      <c r="B366" t="s">
        <v>22</v>
      </c>
      <c r="C366">
        <v>16</v>
      </c>
      <c r="D366" s="40">
        <v>0</v>
      </c>
      <c r="E366">
        <v>3</v>
      </c>
      <c r="F366">
        <v>0</v>
      </c>
      <c r="G366">
        <v>12</v>
      </c>
      <c r="H366">
        <v>3</v>
      </c>
      <c r="I366">
        <v>0</v>
      </c>
      <c r="J366">
        <v>0.25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 s="40">
        <f>AVERAGEIFS($C$2:C366, $B$2:B366, B366)</f>
        <v>13.8125</v>
      </c>
      <c r="AB366" s="40">
        <f>AVERAGEIFS($I$2:I366, $B$2:B366, B366)</f>
        <v>0.36562499999999998</v>
      </c>
      <c r="AC366" s="40">
        <f>AVERAGEIFS($J$2:J366, $B$2:B366, B366)</f>
        <v>0.43937500000000002</v>
      </c>
      <c r="AD366" s="40">
        <f>AVERAGEIFS($D$2:D366, $B$2:B366, B366)</f>
        <v>0.375</v>
      </c>
    </row>
    <row r="367" spans="1:30" x14ac:dyDescent="0.25">
      <c r="A367" s="39">
        <v>46096</v>
      </c>
      <c r="B367" t="s">
        <v>31</v>
      </c>
      <c r="C367">
        <v>18</v>
      </c>
      <c r="D367" s="40">
        <v>0</v>
      </c>
      <c r="E367">
        <v>3</v>
      </c>
      <c r="F367">
        <v>0</v>
      </c>
      <c r="G367">
        <v>12</v>
      </c>
      <c r="H367">
        <v>3</v>
      </c>
      <c r="I367">
        <v>0</v>
      </c>
      <c r="J367">
        <v>0.25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s="40">
        <f>AVERAGEIFS($C$2:C367, $B$2:B367, B367)</f>
        <v>18.571428571428573</v>
      </c>
      <c r="AB367" s="40">
        <f>AVERAGEIFS($I$2:I367, $B$2:B367, B367)</f>
        <v>0.43928571428571433</v>
      </c>
      <c r="AC367" s="40">
        <f>AVERAGEIFS($J$2:J367, $B$2:B367, B367)</f>
        <v>0.46214285714285708</v>
      </c>
      <c r="AD367" s="40">
        <f>AVERAGEIFS($D$2:D367, $B$2:B367, B367)</f>
        <v>0.35714285714285715</v>
      </c>
    </row>
    <row r="368" spans="1:30" x14ac:dyDescent="0.25">
      <c r="A368" s="39">
        <v>46096</v>
      </c>
      <c r="B368" t="s">
        <v>39</v>
      </c>
      <c r="C368">
        <v>16</v>
      </c>
      <c r="D368" s="40">
        <v>0</v>
      </c>
      <c r="E368">
        <v>3</v>
      </c>
      <c r="F368">
        <v>0</v>
      </c>
      <c r="G368">
        <v>12</v>
      </c>
      <c r="H368">
        <v>3</v>
      </c>
      <c r="I368">
        <v>0</v>
      </c>
      <c r="J368">
        <v>0.25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s="40">
        <f>AVERAGEIFS($C$2:C368, $B$2:B368, B368)</f>
        <v>10.833333333333334</v>
      </c>
      <c r="AB368" s="40">
        <f>AVERAGEIFS($I$2:I368, $B$2:B368, B368)</f>
        <v>0.45</v>
      </c>
      <c r="AC368" s="40">
        <f>AVERAGEIFS($J$2:J368, $B$2:B368, B368)</f>
        <v>0.48749999999999999</v>
      </c>
      <c r="AD368" s="40">
        <f>AVERAGEIFS($D$2:D368, $B$2:B368, B368)</f>
        <v>0.41666666666666669</v>
      </c>
    </row>
    <row r="369" spans="1:30" x14ac:dyDescent="0.25">
      <c r="A369" s="39">
        <v>46096</v>
      </c>
      <c r="B369" t="s">
        <v>23</v>
      </c>
      <c r="C369">
        <v>14</v>
      </c>
      <c r="D369" s="40">
        <v>1</v>
      </c>
      <c r="E369">
        <v>3</v>
      </c>
      <c r="F369">
        <v>3</v>
      </c>
      <c r="G369">
        <v>12</v>
      </c>
      <c r="H369">
        <v>9</v>
      </c>
      <c r="I369">
        <v>1</v>
      </c>
      <c r="J369">
        <v>0.75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1</v>
      </c>
      <c r="AA369" s="40">
        <f>AVERAGEIFS($C$2:C369, $B$2:B369, B369)</f>
        <v>9.9444444444444446</v>
      </c>
      <c r="AB369" s="40">
        <f>AVERAGEIFS($I$2:I369, $B$2:B369, B369)</f>
        <v>0.48888888888888893</v>
      </c>
      <c r="AC369" s="40">
        <f>AVERAGEIFS($J$2:J369, $B$2:B369, B369)</f>
        <v>0.5033333333333333</v>
      </c>
      <c r="AD369" s="40">
        <f>AVERAGEIFS($D$2:D369, $B$2:B369, B369)</f>
        <v>0.5</v>
      </c>
    </row>
    <row r="370" spans="1:30" x14ac:dyDescent="0.25">
      <c r="A370" s="39">
        <v>46096</v>
      </c>
      <c r="B370" t="s">
        <v>15</v>
      </c>
      <c r="C370">
        <v>40</v>
      </c>
      <c r="D370" s="40">
        <v>1</v>
      </c>
      <c r="E370">
        <v>3</v>
      </c>
      <c r="F370">
        <v>3</v>
      </c>
      <c r="G370">
        <v>12</v>
      </c>
      <c r="H370">
        <v>9</v>
      </c>
      <c r="I370">
        <v>1</v>
      </c>
      <c r="J370">
        <v>0.75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1</v>
      </c>
      <c r="AA370" s="40">
        <f>AVERAGEIFS($C$2:C370, $B$2:B370, B370)</f>
        <v>26.52</v>
      </c>
      <c r="AB370" s="40">
        <f>AVERAGEIFS($I$2:I370, $B$2:B370, B370)</f>
        <v>0.54200000000000015</v>
      </c>
      <c r="AC370" s="40">
        <f>AVERAGEIFS($J$2:J370, $B$2:B370, B370)</f>
        <v>0.5351999999999999</v>
      </c>
      <c r="AD370" s="40">
        <f>AVERAGEIFS($D$2:D370, $B$2:B370, B370)</f>
        <v>0.44</v>
      </c>
    </row>
    <row r="371" spans="1:30" x14ac:dyDescent="0.25">
      <c r="A371" s="39">
        <v>46096</v>
      </c>
      <c r="B371" t="s">
        <v>13</v>
      </c>
      <c r="C371">
        <v>12</v>
      </c>
      <c r="D371" s="40">
        <v>1</v>
      </c>
      <c r="E371">
        <v>3</v>
      </c>
      <c r="F371">
        <v>3</v>
      </c>
      <c r="G371">
        <v>12</v>
      </c>
      <c r="H371">
        <v>9</v>
      </c>
      <c r="I371">
        <v>1</v>
      </c>
      <c r="J371">
        <v>0.75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1</v>
      </c>
      <c r="AA371" s="40">
        <f>AVERAGEIFS($C$2:C371, $B$2:B371, B371)</f>
        <v>25.318181818181817</v>
      </c>
      <c r="AB371" s="40">
        <f>AVERAGEIFS($I$2:I371, $B$2:B371, B371)</f>
        <v>0.54545454545454541</v>
      </c>
      <c r="AC371" s="40">
        <f>AVERAGEIFS($J$2:J371, $B$2:B371, B371)</f>
        <v>0.51818181818181819</v>
      </c>
      <c r="AD371" s="40">
        <f>AVERAGEIFS($D$2:D371, $B$2:B371, B371)</f>
        <v>0.59090909090909094</v>
      </c>
    </row>
    <row r="372" spans="1:30" x14ac:dyDescent="0.25">
      <c r="A372" s="39">
        <v>46096</v>
      </c>
      <c r="B372" t="s">
        <v>6</v>
      </c>
      <c r="C372">
        <v>18</v>
      </c>
      <c r="D372" s="40">
        <v>1</v>
      </c>
      <c r="E372">
        <v>3</v>
      </c>
      <c r="F372">
        <v>3</v>
      </c>
      <c r="G372">
        <v>12</v>
      </c>
      <c r="H372">
        <v>9</v>
      </c>
      <c r="I372">
        <v>1</v>
      </c>
      <c r="J372">
        <v>0.75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1</v>
      </c>
      <c r="AA372" s="40">
        <f>AVERAGEIFS($C$2:C372, $B$2:B372, B372)</f>
        <v>23.142857142857142</v>
      </c>
      <c r="AB372" s="40">
        <f>AVERAGEIFS($I$2:I372, $B$2:B372, B372)</f>
        <v>0.62142857142857133</v>
      </c>
      <c r="AC372" s="40">
        <f>AVERAGEIFS($J$2:J372, $B$2:B372, B372)</f>
        <v>0.53857142857142859</v>
      </c>
      <c r="AD372" s="40">
        <f>AVERAGEIFS($D$2:D372, $B$2:B372, B372)</f>
        <v>0.7142857142857143</v>
      </c>
    </row>
    <row r="373" spans="1:30" x14ac:dyDescent="0.25">
      <c r="A373" s="39">
        <v>46096</v>
      </c>
      <c r="B373" t="s">
        <v>21</v>
      </c>
      <c r="C373">
        <v>17</v>
      </c>
      <c r="D373" s="40">
        <v>1</v>
      </c>
      <c r="E373">
        <v>3</v>
      </c>
      <c r="F373">
        <v>3</v>
      </c>
      <c r="G373">
        <v>12</v>
      </c>
      <c r="H373">
        <v>9</v>
      </c>
      <c r="I373">
        <v>1</v>
      </c>
      <c r="J373">
        <v>0.75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1</v>
      </c>
      <c r="AA373" s="40">
        <f>AVERAGEIFS($C$2:C373, $B$2:B373, B373)</f>
        <v>13.642857142857142</v>
      </c>
      <c r="AB373" s="40">
        <f>AVERAGEIFS($I$2:I373, $B$2:B373, B373)</f>
        <v>0.48928571428571427</v>
      </c>
      <c r="AC373" s="40">
        <f>AVERAGEIFS($J$2:J373, $B$2:B373, B373)</f>
        <v>0.4885714285714286</v>
      </c>
      <c r="AD373" s="40">
        <f>AVERAGEIFS($D$2:D373, $B$2:B373, B373)</f>
        <v>0.5</v>
      </c>
    </row>
    <row r="374" spans="1:30" x14ac:dyDescent="0.25">
      <c r="A374" s="39">
        <v>46096</v>
      </c>
      <c r="B374" t="s">
        <v>20</v>
      </c>
      <c r="C374">
        <v>13</v>
      </c>
      <c r="D374" s="40">
        <v>1</v>
      </c>
      <c r="E374">
        <v>3</v>
      </c>
      <c r="F374">
        <v>3</v>
      </c>
      <c r="G374">
        <v>12</v>
      </c>
      <c r="H374">
        <v>9</v>
      </c>
      <c r="I374">
        <v>1</v>
      </c>
      <c r="J374">
        <v>0.75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1</v>
      </c>
      <c r="AA374" s="40">
        <f>AVERAGEIFS($C$2:C374, $B$2:B374, B374)</f>
        <v>12.555555555555555</v>
      </c>
      <c r="AB374" s="40">
        <f>AVERAGEIFS($I$2:I374, $B$2:B374, B374)</f>
        <v>0.66666666666666663</v>
      </c>
      <c r="AC374" s="40">
        <f>AVERAGEIFS($J$2:J374, $B$2:B374, B374)</f>
        <v>0.5822222222222222</v>
      </c>
      <c r="AD374" s="40">
        <f>AVERAGEIFS($D$2:D374, $B$2:B374, B374)</f>
        <v>0.72222222222222221</v>
      </c>
    </row>
    <row r="375" spans="1:30" x14ac:dyDescent="0.25">
      <c r="A375" s="39">
        <v>46096</v>
      </c>
      <c r="B375" t="s">
        <v>19</v>
      </c>
      <c r="C375">
        <v>13</v>
      </c>
      <c r="D375" s="40">
        <v>1</v>
      </c>
      <c r="E375">
        <v>3</v>
      </c>
      <c r="F375">
        <v>3</v>
      </c>
      <c r="G375">
        <v>12</v>
      </c>
      <c r="H375">
        <v>9</v>
      </c>
      <c r="I375">
        <v>1</v>
      </c>
      <c r="J375">
        <v>0.75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1</v>
      </c>
      <c r="AA375" s="40">
        <f>AVERAGEIFS($C$2:C375, $B$2:B375, B375)</f>
        <v>15.2</v>
      </c>
      <c r="AB375" s="40">
        <f>AVERAGEIFS($I$2:I375, $B$2:B375, B375)</f>
        <v>0.68</v>
      </c>
      <c r="AC375" s="40">
        <f>AVERAGEIFS($J$2:J375, $B$2:B375, B375)</f>
        <v>0.59099999999999997</v>
      </c>
      <c r="AD375" s="40">
        <f>AVERAGEIFS($D$2:D375, $B$2:B375, B375)</f>
        <v>0.6</v>
      </c>
    </row>
    <row r="376" spans="1:30" x14ac:dyDescent="0.25">
      <c r="A376" s="39">
        <v>46096</v>
      </c>
      <c r="B376" t="s">
        <v>111</v>
      </c>
      <c r="C376">
        <v>8</v>
      </c>
      <c r="D376" s="40">
        <v>1</v>
      </c>
      <c r="E376">
        <v>3</v>
      </c>
      <c r="F376">
        <v>3</v>
      </c>
      <c r="G376">
        <v>12</v>
      </c>
      <c r="H376">
        <v>9</v>
      </c>
      <c r="I376">
        <v>1</v>
      </c>
      <c r="J376">
        <v>0.75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1</v>
      </c>
      <c r="AA376" s="40">
        <f>AVERAGEIFS($C$2:C376, $B$2:B376, B376)</f>
        <v>11</v>
      </c>
      <c r="AB376" s="40">
        <f>AVERAGEIFS($I$2:I376, $B$2:B376, B376)</f>
        <v>0.66666666666666663</v>
      </c>
      <c r="AC376" s="40">
        <f>AVERAGEIFS($J$2:J376, $B$2:B376, B376)</f>
        <v>0.56333333333333335</v>
      </c>
      <c r="AD376" s="40">
        <f>AVERAGEIFS($D$2:D376, $B$2:B376, B376)</f>
        <v>0.66666666666666663</v>
      </c>
    </row>
    <row r="377" spans="1:30" x14ac:dyDescent="0.25">
      <c r="A377" s="39">
        <v>46096</v>
      </c>
      <c r="B377" t="s">
        <v>14</v>
      </c>
      <c r="C377">
        <v>11</v>
      </c>
      <c r="D377" s="40">
        <v>1</v>
      </c>
      <c r="E377">
        <v>3</v>
      </c>
      <c r="F377">
        <v>3</v>
      </c>
      <c r="G377">
        <v>12</v>
      </c>
      <c r="H377">
        <v>9</v>
      </c>
      <c r="I377">
        <v>1</v>
      </c>
      <c r="J377">
        <v>0.75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1</v>
      </c>
      <c r="AA377" s="40">
        <f>AVERAGEIFS($C$2:C377, $B$2:B377, B377)</f>
        <v>25.05263157894737</v>
      </c>
      <c r="AB377" s="40">
        <f>AVERAGEIFS($I$2:I377, $B$2:B377, B377)</f>
        <v>0.4447368421052631</v>
      </c>
      <c r="AC377" s="40">
        <f>AVERAGEIFS($J$2:J377, $B$2:B377, B377)</f>
        <v>0.4852631578947369</v>
      </c>
      <c r="AD377" s="40">
        <f>AVERAGEIFS($D$2:D377, $B$2:B377, B377)</f>
        <v>0.31578947368421051</v>
      </c>
    </row>
    <row r="378" spans="1:30" x14ac:dyDescent="0.25">
      <c r="A378" s="39">
        <v>46096</v>
      </c>
      <c r="B378" t="s">
        <v>12</v>
      </c>
      <c r="C378">
        <v>25</v>
      </c>
      <c r="D378" s="40">
        <v>1</v>
      </c>
      <c r="E378">
        <v>4</v>
      </c>
      <c r="F378">
        <v>3</v>
      </c>
      <c r="G378">
        <v>18</v>
      </c>
      <c r="H378">
        <v>11</v>
      </c>
      <c r="I378">
        <v>0.75</v>
      </c>
      <c r="J378">
        <v>0.61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 s="40">
        <f>AVERAGEIFS($C$2:C378, $B$2:B378, B378)</f>
        <v>28.074074074074073</v>
      </c>
      <c r="AB378" s="40">
        <f>AVERAGEIFS($I$2:I378, $B$2:B378, B378)</f>
        <v>0.55740740740740735</v>
      </c>
      <c r="AC378" s="40">
        <f>AVERAGEIFS($J$2:J378, $B$2:B378, B378)</f>
        <v>0.53629629629629627</v>
      </c>
      <c r="AD378" s="40">
        <f>AVERAGEIFS($D$2:D378, $B$2:B378, B378)</f>
        <v>0.66666666666666663</v>
      </c>
    </row>
    <row r="379" spans="1:30" x14ac:dyDescent="0.25">
      <c r="A379" s="39">
        <v>46096</v>
      </c>
      <c r="B379" t="s">
        <v>19</v>
      </c>
      <c r="C379">
        <v>16</v>
      </c>
      <c r="D379" s="40">
        <v>1</v>
      </c>
      <c r="E379">
        <v>4</v>
      </c>
      <c r="F379">
        <v>3</v>
      </c>
      <c r="G379">
        <v>18</v>
      </c>
      <c r="H379">
        <v>11</v>
      </c>
      <c r="I379">
        <v>0.75</v>
      </c>
      <c r="J379">
        <v>0.61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 s="40">
        <f>AVERAGEIFS($C$2:C379, $B$2:B379, B379)</f>
        <v>15.272727272727273</v>
      </c>
      <c r="AB379" s="40">
        <f>AVERAGEIFS($I$2:I379, $B$2:B379, B379)</f>
        <v>0.6863636363636364</v>
      </c>
      <c r="AC379" s="40">
        <f>AVERAGEIFS($J$2:J379, $B$2:B379, B379)</f>
        <v>0.59272727272727277</v>
      </c>
      <c r="AD379" s="40">
        <f>AVERAGEIFS($D$2:D379, $B$2:B379, B379)</f>
        <v>0.63636363636363635</v>
      </c>
    </row>
    <row r="380" spans="1:30" x14ac:dyDescent="0.25">
      <c r="A380" s="39">
        <v>46096</v>
      </c>
      <c r="B380" t="s">
        <v>20</v>
      </c>
      <c r="C380">
        <v>9</v>
      </c>
      <c r="D380" s="40">
        <v>1</v>
      </c>
      <c r="E380">
        <v>4</v>
      </c>
      <c r="F380">
        <v>3</v>
      </c>
      <c r="G380">
        <v>18</v>
      </c>
      <c r="H380">
        <v>11</v>
      </c>
      <c r="I380">
        <v>0.75</v>
      </c>
      <c r="J380">
        <v>0.61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 s="40">
        <f>AVERAGEIFS($C$2:C380, $B$2:B380, B380)</f>
        <v>12.368421052631579</v>
      </c>
      <c r="AB380" s="40">
        <f>AVERAGEIFS($I$2:I380, $B$2:B380, B380)</f>
        <v>0.67105263157894735</v>
      </c>
      <c r="AC380" s="40">
        <f>AVERAGEIFS($J$2:J380, $B$2:B380, B380)</f>
        <v>0.58368421052631569</v>
      </c>
      <c r="AD380" s="40">
        <f>AVERAGEIFS($D$2:D380, $B$2:B380, B380)</f>
        <v>0.73684210526315785</v>
      </c>
    </row>
    <row r="381" spans="1:30" x14ac:dyDescent="0.25">
      <c r="A381" s="39">
        <v>46096</v>
      </c>
      <c r="B381" t="s">
        <v>18</v>
      </c>
      <c r="C381">
        <v>13</v>
      </c>
      <c r="D381" s="40">
        <v>1</v>
      </c>
      <c r="E381">
        <v>4</v>
      </c>
      <c r="F381">
        <v>3</v>
      </c>
      <c r="G381">
        <v>18</v>
      </c>
      <c r="H381">
        <v>11</v>
      </c>
      <c r="I381">
        <v>0.75</v>
      </c>
      <c r="J381">
        <v>0.61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 s="40">
        <f>AVERAGEIFS($C$2:C381, $B$2:B381, B381)</f>
        <v>13.7</v>
      </c>
      <c r="AB381" s="40">
        <f>AVERAGEIFS($I$2:I381, $B$2:B381, B381)</f>
        <v>0.48</v>
      </c>
      <c r="AC381" s="40">
        <f>AVERAGEIFS($J$2:J381, $B$2:B381, B381)</f>
        <v>0.495</v>
      </c>
      <c r="AD381" s="40">
        <f>AVERAGEIFS($D$2:D381, $B$2:B381, B381)</f>
        <v>0.4</v>
      </c>
    </row>
    <row r="382" spans="1:30" x14ac:dyDescent="0.25">
      <c r="A382" s="39">
        <v>46096</v>
      </c>
      <c r="B382" t="s">
        <v>16</v>
      </c>
      <c r="C382">
        <v>28</v>
      </c>
      <c r="D382" s="40">
        <v>1</v>
      </c>
      <c r="E382">
        <v>4</v>
      </c>
      <c r="F382">
        <v>3</v>
      </c>
      <c r="G382">
        <v>18</v>
      </c>
      <c r="H382">
        <v>11</v>
      </c>
      <c r="I382">
        <v>0.75</v>
      </c>
      <c r="J382">
        <v>0.61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 s="40">
        <f>AVERAGEIFS($C$2:C382, $B$2:B382, B382)</f>
        <v>26.785714285714285</v>
      </c>
      <c r="AB382" s="40">
        <f>AVERAGEIFS($I$2:I382, $B$2:B382, B382)</f>
        <v>0.41428571428571431</v>
      </c>
      <c r="AC382" s="40">
        <f>AVERAGEIFS($J$2:J382, $B$2:B382, B382)</f>
        <v>0.44428571428571423</v>
      </c>
      <c r="AD382" s="40">
        <f>AVERAGEIFS($D$2:D382, $B$2:B382, B382)</f>
        <v>0.35714285714285715</v>
      </c>
    </row>
    <row r="383" spans="1:30" x14ac:dyDescent="0.25">
      <c r="A383" s="39">
        <v>46096</v>
      </c>
      <c r="B383" t="s">
        <v>6</v>
      </c>
      <c r="C383">
        <v>17</v>
      </c>
      <c r="D383" s="40">
        <v>1</v>
      </c>
      <c r="E383">
        <v>4</v>
      </c>
      <c r="F383">
        <v>3</v>
      </c>
      <c r="G383">
        <v>18</v>
      </c>
      <c r="H383">
        <v>11</v>
      </c>
      <c r="I383">
        <v>0.75</v>
      </c>
      <c r="J383">
        <v>0.61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 s="40">
        <f>AVERAGEIFS($C$2:C383, $B$2:B383, B383)</f>
        <v>22.733333333333334</v>
      </c>
      <c r="AB383" s="40">
        <f>AVERAGEIFS($I$2:I383, $B$2:B383, B383)</f>
        <v>0.63</v>
      </c>
      <c r="AC383" s="40">
        <f>AVERAGEIFS($J$2:J383, $B$2:B383, B383)</f>
        <v>0.54333333333333333</v>
      </c>
      <c r="AD383" s="40">
        <f>AVERAGEIFS($D$2:D383, $B$2:B383, B383)</f>
        <v>0.73333333333333328</v>
      </c>
    </row>
    <row r="384" spans="1:30" x14ac:dyDescent="0.25">
      <c r="A384" s="39">
        <v>46096</v>
      </c>
      <c r="B384" t="s">
        <v>21</v>
      </c>
      <c r="C384">
        <v>11</v>
      </c>
      <c r="D384" s="40">
        <v>0</v>
      </c>
      <c r="E384">
        <v>4</v>
      </c>
      <c r="F384">
        <v>1</v>
      </c>
      <c r="G384">
        <v>18</v>
      </c>
      <c r="H384">
        <v>7</v>
      </c>
      <c r="I384">
        <v>0.25</v>
      </c>
      <c r="J384">
        <v>0.39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 s="40">
        <f>AVERAGEIFS($C$2:C384, $B$2:B384, B384)</f>
        <v>13.466666666666667</v>
      </c>
      <c r="AB384" s="40">
        <f>AVERAGEIFS($I$2:I384, $B$2:B384, B384)</f>
        <v>0.47333333333333333</v>
      </c>
      <c r="AC384" s="40">
        <f>AVERAGEIFS($J$2:J384, $B$2:B384, B384)</f>
        <v>0.48200000000000004</v>
      </c>
      <c r="AD384" s="40">
        <f>AVERAGEIFS($D$2:D384, $B$2:B384, B384)</f>
        <v>0.46666666666666667</v>
      </c>
    </row>
    <row r="385" spans="1:30" x14ac:dyDescent="0.25">
      <c r="A385" s="39">
        <v>46096</v>
      </c>
      <c r="B385" t="s">
        <v>23</v>
      </c>
      <c r="C385">
        <v>6</v>
      </c>
      <c r="D385" s="40">
        <v>0</v>
      </c>
      <c r="E385">
        <v>4</v>
      </c>
      <c r="F385">
        <v>1</v>
      </c>
      <c r="G385">
        <v>18</v>
      </c>
      <c r="H385">
        <v>7</v>
      </c>
      <c r="I385">
        <v>0.25</v>
      </c>
      <c r="J385">
        <v>0.39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 s="40">
        <f>AVERAGEIFS($C$2:C385, $B$2:B385, B385)</f>
        <v>9.7368421052631575</v>
      </c>
      <c r="AB385" s="40">
        <f>AVERAGEIFS($I$2:I385, $B$2:B385, B385)</f>
        <v>0.47631578947368425</v>
      </c>
      <c r="AC385" s="40">
        <f>AVERAGEIFS($J$2:J385, $B$2:B385, B385)</f>
        <v>0.49736842105263152</v>
      </c>
      <c r="AD385" s="40">
        <f>AVERAGEIFS($D$2:D385, $B$2:B385, B385)</f>
        <v>0.47368421052631576</v>
      </c>
    </row>
    <row r="386" spans="1:30" x14ac:dyDescent="0.25">
      <c r="A386" s="39">
        <v>46096</v>
      </c>
      <c r="B386" t="s">
        <v>14</v>
      </c>
      <c r="C386">
        <v>27</v>
      </c>
      <c r="D386" s="40">
        <v>0</v>
      </c>
      <c r="E386">
        <v>4</v>
      </c>
      <c r="F386">
        <v>1</v>
      </c>
      <c r="G386">
        <v>18</v>
      </c>
      <c r="H386">
        <v>7</v>
      </c>
      <c r="I386">
        <v>0.25</v>
      </c>
      <c r="J386">
        <v>0.39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 s="40">
        <f>AVERAGEIFS($C$2:C386, $B$2:B386, B386)</f>
        <v>25.15</v>
      </c>
      <c r="AB386" s="40">
        <f>AVERAGEIFS($I$2:I386, $B$2:B386, B386)</f>
        <v>0.43499999999999994</v>
      </c>
      <c r="AC386" s="40">
        <f>AVERAGEIFS($J$2:J386, $B$2:B386, B386)</f>
        <v>0.48050000000000004</v>
      </c>
      <c r="AD386" s="40">
        <f>AVERAGEIFS($D$2:D386, $B$2:B386, B386)</f>
        <v>0.3</v>
      </c>
    </row>
    <row r="387" spans="1:30" x14ac:dyDescent="0.25">
      <c r="A387" s="39">
        <v>46096</v>
      </c>
      <c r="B387" t="s">
        <v>15</v>
      </c>
      <c r="C387">
        <v>29</v>
      </c>
      <c r="D387" s="40">
        <v>0</v>
      </c>
      <c r="E387">
        <v>4</v>
      </c>
      <c r="F387">
        <v>1</v>
      </c>
      <c r="G387">
        <v>18</v>
      </c>
      <c r="H387">
        <v>7</v>
      </c>
      <c r="I387">
        <v>0.25</v>
      </c>
      <c r="J387">
        <v>0.39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 s="40">
        <f>AVERAGEIFS($C$2:C387, $B$2:B387, B387)</f>
        <v>26.615384615384617</v>
      </c>
      <c r="AB387" s="40">
        <f>AVERAGEIFS($I$2:I387, $B$2:B387, B387)</f>
        <v>0.53076923076923088</v>
      </c>
      <c r="AC387" s="40">
        <f>AVERAGEIFS($J$2:J387, $B$2:B387, B387)</f>
        <v>0.52961538461538449</v>
      </c>
      <c r="AD387" s="40">
        <f>AVERAGEIFS($D$2:D387, $B$2:B387, B387)</f>
        <v>0.42307692307692307</v>
      </c>
    </row>
    <row r="388" spans="1:30" x14ac:dyDescent="0.25">
      <c r="A388" s="39">
        <v>46096</v>
      </c>
      <c r="B388" t="s">
        <v>13</v>
      </c>
      <c r="C388">
        <v>17</v>
      </c>
      <c r="D388" s="40">
        <v>0</v>
      </c>
      <c r="E388">
        <v>4</v>
      </c>
      <c r="F388">
        <v>1</v>
      </c>
      <c r="G388">
        <v>18</v>
      </c>
      <c r="H388">
        <v>7</v>
      </c>
      <c r="I388">
        <v>0.25</v>
      </c>
      <c r="J388">
        <v>0.39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 s="40">
        <f>AVERAGEIFS($C$2:C388, $B$2:B388, B388)</f>
        <v>24.956521739130434</v>
      </c>
      <c r="AB388" s="40">
        <f>AVERAGEIFS($I$2:I388, $B$2:B388, B388)</f>
        <v>0.53260869565217395</v>
      </c>
      <c r="AC388" s="40">
        <f>AVERAGEIFS($J$2:J388, $B$2:B388, B388)</f>
        <v>0.51260869565217393</v>
      </c>
      <c r="AD388" s="40">
        <f>AVERAGEIFS($D$2:D388, $B$2:B388, B388)</f>
        <v>0.56521739130434778</v>
      </c>
    </row>
    <row r="389" spans="1:30" x14ac:dyDescent="0.25">
      <c r="A389" s="39">
        <v>46096</v>
      </c>
      <c r="B389" t="s">
        <v>118</v>
      </c>
      <c r="C389">
        <v>17</v>
      </c>
      <c r="D389" s="40">
        <v>0</v>
      </c>
      <c r="E389">
        <v>4</v>
      </c>
      <c r="F389">
        <v>1</v>
      </c>
      <c r="G389">
        <v>18</v>
      </c>
      <c r="H389">
        <v>7</v>
      </c>
      <c r="I389">
        <v>0.25</v>
      </c>
      <c r="J389">
        <v>0.39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 s="40">
        <f>AVERAGEIFS($C$2:C389, $B$2:B389, B389)</f>
        <v>17</v>
      </c>
      <c r="AB389" s="40">
        <f>AVERAGEIFS($I$2:I389, $B$2:B389, B389)</f>
        <v>0.25</v>
      </c>
      <c r="AC389" s="40">
        <f>AVERAGEIFS($J$2:J389, $B$2:B389, B389)</f>
        <v>0.39</v>
      </c>
      <c r="AD389" s="40">
        <f>AVERAGEIFS($D$2:D389, $B$2:B389, B389)</f>
        <v>0</v>
      </c>
    </row>
    <row r="390" spans="1:30" x14ac:dyDescent="0.25">
      <c r="A390" s="39">
        <v>46099</v>
      </c>
      <c r="B390" t="s">
        <v>1</v>
      </c>
      <c r="C390">
        <v>30</v>
      </c>
      <c r="D390" s="40">
        <v>1</v>
      </c>
      <c r="E390">
        <v>5</v>
      </c>
      <c r="F390">
        <v>3</v>
      </c>
      <c r="G390">
        <v>21</v>
      </c>
      <c r="H390">
        <v>12</v>
      </c>
      <c r="I390">
        <v>0.6</v>
      </c>
      <c r="J390">
        <v>0.56999999999999995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 s="40">
        <f>AVERAGEIFS($C$2:C390, $B$2:B390, B390)</f>
        <v>28.142857142857142</v>
      </c>
      <c r="AB390" s="40">
        <f>AVERAGEIFS($I$2:I390, $B$2:B390, B390)</f>
        <v>0.56428571428571428</v>
      </c>
      <c r="AC390" s="40">
        <f>AVERAGEIFS($J$2:J390, $B$2:B390, B390)</f>
        <v>0.50857142857142856</v>
      </c>
      <c r="AD390" s="40">
        <f>AVERAGEIFS($D$2:D390, $B$2:B390, B390)</f>
        <v>0.7142857142857143</v>
      </c>
    </row>
    <row r="391" spans="1:30" x14ac:dyDescent="0.25">
      <c r="A391" s="39">
        <v>46099</v>
      </c>
      <c r="B391" t="s">
        <v>6</v>
      </c>
      <c r="C391">
        <v>21</v>
      </c>
      <c r="D391" s="40">
        <v>1</v>
      </c>
      <c r="E391">
        <v>5</v>
      </c>
      <c r="F391">
        <v>3</v>
      </c>
      <c r="G391">
        <v>21</v>
      </c>
      <c r="H391">
        <v>12</v>
      </c>
      <c r="I391">
        <v>0.6</v>
      </c>
      <c r="J391">
        <v>0.56999999999999995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 s="40">
        <f>AVERAGEIFS($C$2:C391, $B$2:B391, B391)</f>
        <v>22.625</v>
      </c>
      <c r="AB391" s="40">
        <f>AVERAGEIFS($I$2:I391, $B$2:B391, B391)</f>
        <v>0.62812499999999993</v>
      </c>
      <c r="AC391" s="40">
        <f>AVERAGEIFS($J$2:J391, $B$2:B391, B391)</f>
        <v>0.54500000000000004</v>
      </c>
      <c r="AD391" s="40">
        <f>AVERAGEIFS($D$2:D391, $B$2:B391, B391)</f>
        <v>0.75</v>
      </c>
    </row>
    <row r="392" spans="1:30" x14ac:dyDescent="0.25">
      <c r="A392" s="39">
        <v>46099</v>
      </c>
      <c r="B392" t="s">
        <v>5</v>
      </c>
      <c r="C392">
        <v>20</v>
      </c>
      <c r="D392" s="40">
        <v>1</v>
      </c>
      <c r="E392">
        <v>5</v>
      </c>
      <c r="F392">
        <v>3</v>
      </c>
      <c r="G392">
        <v>21</v>
      </c>
      <c r="H392">
        <v>12</v>
      </c>
      <c r="I392">
        <v>0.6</v>
      </c>
      <c r="J392">
        <v>0.56999999999999995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 s="40">
        <f>AVERAGEIFS($C$2:C392, $B$2:B392, B392)</f>
        <v>23.6</v>
      </c>
      <c r="AB392" s="40">
        <f>AVERAGEIFS($I$2:I392, $B$2:B392, B392)</f>
        <v>0.46999999999999992</v>
      </c>
      <c r="AC392" s="40">
        <f>AVERAGEIFS($J$2:J392, $B$2:B392, B392)</f>
        <v>0.48</v>
      </c>
      <c r="AD392" s="40">
        <f>AVERAGEIFS($D$2:D392, $B$2:B392, B392)</f>
        <v>0.5</v>
      </c>
    </row>
    <row r="393" spans="1:30" x14ac:dyDescent="0.25">
      <c r="A393" s="39">
        <v>46099</v>
      </c>
      <c r="B393" t="s">
        <v>38</v>
      </c>
      <c r="C393">
        <v>17</v>
      </c>
      <c r="D393" s="40">
        <v>1</v>
      </c>
      <c r="E393">
        <v>5</v>
      </c>
      <c r="F393">
        <v>3</v>
      </c>
      <c r="G393">
        <v>21</v>
      </c>
      <c r="H393">
        <v>12</v>
      </c>
      <c r="I393">
        <v>0.6</v>
      </c>
      <c r="J393">
        <v>0.56999999999999995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 s="40">
        <f>AVERAGEIFS($C$2:C393, $B$2:B393, B393)</f>
        <v>14.5</v>
      </c>
      <c r="AB393" s="40">
        <f>AVERAGEIFS($I$2:I393, $B$2:B393, B393)</f>
        <v>0.8</v>
      </c>
      <c r="AC393" s="40">
        <f>AVERAGEIFS($J$2:J393, $B$2:B393, B393)</f>
        <v>0.62999999999999989</v>
      </c>
      <c r="AD393" s="40">
        <f>AVERAGEIFS($D$2:D393, $B$2:B393, B393)</f>
        <v>1</v>
      </c>
    </row>
    <row r="394" spans="1:30" x14ac:dyDescent="0.25">
      <c r="A394" s="39">
        <v>46099</v>
      </c>
      <c r="B394" t="s">
        <v>29</v>
      </c>
      <c r="C394">
        <v>12</v>
      </c>
      <c r="D394" s="40">
        <v>1</v>
      </c>
      <c r="E394">
        <v>5</v>
      </c>
      <c r="F394">
        <v>3</v>
      </c>
      <c r="G394">
        <v>21</v>
      </c>
      <c r="H394">
        <v>12</v>
      </c>
      <c r="I394">
        <v>0.6</v>
      </c>
      <c r="J394">
        <v>0.56999999999999995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 s="40">
        <f>AVERAGEIFS($C$2:C394, $B$2:B394, B394)</f>
        <v>10.583333333333334</v>
      </c>
      <c r="AB394" s="40">
        <f>AVERAGEIFS($I$2:I394, $B$2:B394, B394)</f>
        <v>0.52500000000000002</v>
      </c>
      <c r="AC394" s="40">
        <f>AVERAGEIFS($J$2:J394, $B$2:B394, B394)</f>
        <v>0.53833333333333344</v>
      </c>
      <c r="AD394" s="40">
        <f>AVERAGEIFS($D$2:D394, $B$2:B394, B394)</f>
        <v>0.66666666666666663</v>
      </c>
    </row>
    <row r="395" spans="1:30" x14ac:dyDescent="0.25">
      <c r="A395" s="39">
        <v>46099</v>
      </c>
      <c r="B395" t="s">
        <v>111</v>
      </c>
      <c r="C395">
        <v>11</v>
      </c>
      <c r="D395" s="40">
        <v>1</v>
      </c>
      <c r="E395">
        <v>5</v>
      </c>
      <c r="F395">
        <v>3</v>
      </c>
      <c r="G395">
        <v>21</v>
      </c>
      <c r="H395">
        <v>12</v>
      </c>
      <c r="I395">
        <v>0.6</v>
      </c>
      <c r="J395">
        <v>0.56999999999999995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 s="40">
        <f>AVERAGEIFS($C$2:C395, $B$2:B395, B395)</f>
        <v>11</v>
      </c>
      <c r="AB395" s="40">
        <f>AVERAGEIFS($I$2:I395, $B$2:B395, B395)</f>
        <v>0.65</v>
      </c>
      <c r="AC395" s="40">
        <f>AVERAGEIFS($J$2:J395, $B$2:B395, B395)</f>
        <v>0.56499999999999995</v>
      </c>
      <c r="AD395" s="40">
        <f>AVERAGEIFS($D$2:D395, $B$2:B395, B395)</f>
        <v>0.75</v>
      </c>
    </row>
    <row r="396" spans="1:30" x14ac:dyDescent="0.25">
      <c r="A396" s="39">
        <v>46099</v>
      </c>
      <c r="B396" t="s">
        <v>90</v>
      </c>
      <c r="C396">
        <v>8</v>
      </c>
      <c r="D396" s="40">
        <v>1</v>
      </c>
      <c r="E396">
        <v>5</v>
      </c>
      <c r="F396">
        <v>3</v>
      </c>
      <c r="G396">
        <v>21</v>
      </c>
      <c r="H396">
        <v>12</v>
      </c>
      <c r="I396">
        <v>0.6</v>
      </c>
      <c r="J396">
        <v>0.56999999999999995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 s="40">
        <f>AVERAGEIFS($C$2:C396, $B$2:B396, B396)</f>
        <v>8</v>
      </c>
      <c r="AB396" s="40">
        <f>AVERAGEIFS($I$2:I396, $B$2:B396, B396)</f>
        <v>0.6</v>
      </c>
      <c r="AC396" s="40">
        <f>AVERAGEIFS($J$2:J396, $B$2:B396, B396)</f>
        <v>0.56999999999999995</v>
      </c>
      <c r="AD396" s="40">
        <f>AVERAGEIFS($D$2:D396, $B$2:B396, B396)</f>
        <v>1</v>
      </c>
    </row>
    <row r="397" spans="1:30" x14ac:dyDescent="0.25">
      <c r="A397" s="39">
        <v>46099</v>
      </c>
      <c r="B397" t="s">
        <v>118</v>
      </c>
      <c r="C397">
        <v>7</v>
      </c>
      <c r="D397" s="40">
        <v>1</v>
      </c>
      <c r="E397">
        <v>5</v>
      </c>
      <c r="F397">
        <v>3</v>
      </c>
      <c r="G397">
        <v>21</v>
      </c>
      <c r="H397">
        <v>12</v>
      </c>
      <c r="I397">
        <v>0.6</v>
      </c>
      <c r="J397">
        <v>0.56999999999999995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 s="40">
        <f>AVERAGEIFS($C$2:C397, $B$2:B397, B397)</f>
        <v>12</v>
      </c>
      <c r="AB397" s="40">
        <f>AVERAGEIFS($I$2:I397, $B$2:B397, B397)</f>
        <v>0.42499999999999999</v>
      </c>
      <c r="AC397" s="40">
        <f>AVERAGEIFS($J$2:J397, $B$2:B397, B397)</f>
        <v>0.48</v>
      </c>
      <c r="AD397" s="40">
        <f>AVERAGEIFS($D$2:D397, $B$2:B397, B397)</f>
        <v>0.5</v>
      </c>
    </row>
    <row r="398" spans="1:30" x14ac:dyDescent="0.25">
      <c r="A398" s="39">
        <v>46099</v>
      </c>
      <c r="B398" t="s">
        <v>15</v>
      </c>
      <c r="C398">
        <v>33</v>
      </c>
      <c r="D398" s="40">
        <v>0</v>
      </c>
      <c r="E398">
        <v>5</v>
      </c>
      <c r="F398">
        <v>2</v>
      </c>
      <c r="G398">
        <v>21</v>
      </c>
      <c r="H398">
        <v>9</v>
      </c>
      <c r="I398">
        <v>0.4</v>
      </c>
      <c r="J398">
        <v>0.43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  <c r="AA398" s="40">
        <f>AVERAGEIFS($C$2:C398, $B$2:B398, B398)</f>
        <v>26.851851851851851</v>
      </c>
      <c r="AB398" s="40">
        <f>AVERAGEIFS($I$2:I398, $B$2:B398, B398)</f>
        <v>0.52592592592592602</v>
      </c>
      <c r="AC398" s="40">
        <f>AVERAGEIFS($J$2:J398, $B$2:B398, B398)</f>
        <v>0.5259259259259258</v>
      </c>
      <c r="AD398" s="40">
        <f>AVERAGEIFS($D$2:D398, $B$2:B398, B398)</f>
        <v>0.40740740740740738</v>
      </c>
    </row>
    <row r="399" spans="1:30" x14ac:dyDescent="0.25">
      <c r="A399" s="39">
        <v>46099</v>
      </c>
      <c r="B399" t="s">
        <v>12</v>
      </c>
      <c r="C399">
        <v>24</v>
      </c>
      <c r="D399" s="40">
        <v>0</v>
      </c>
      <c r="E399">
        <v>5</v>
      </c>
      <c r="F399">
        <v>2</v>
      </c>
      <c r="G399">
        <v>21</v>
      </c>
      <c r="H399">
        <v>9</v>
      </c>
      <c r="I399">
        <v>0.4</v>
      </c>
      <c r="J399">
        <v>0.43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 s="40">
        <f>AVERAGEIFS($C$2:C399, $B$2:B399, B399)</f>
        <v>27.928571428571427</v>
      </c>
      <c r="AB399" s="40">
        <f>AVERAGEIFS($I$2:I399, $B$2:B399, B399)</f>
        <v>0.55178571428571421</v>
      </c>
      <c r="AC399" s="40">
        <f>AVERAGEIFS($J$2:J399, $B$2:B399, B399)</f>
        <v>0.53249999999999997</v>
      </c>
      <c r="AD399" s="40">
        <f>AVERAGEIFS($D$2:D399, $B$2:B399, B399)</f>
        <v>0.6428571428571429</v>
      </c>
    </row>
    <row r="400" spans="1:30" x14ac:dyDescent="0.25">
      <c r="A400" s="39">
        <v>46099</v>
      </c>
      <c r="B400" t="s">
        <v>39</v>
      </c>
      <c r="C400">
        <v>17</v>
      </c>
      <c r="D400" s="40">
        <v>0</v>
      </c>
      <c r="E400">
        <v>5</v>
      </c>
      <c r="F400">
        <v>2</v>
      </c>
      <c r="G400">
        <v>21</v>
      </c>
      <c r="H400">
        <v>9</v>
      </c>
      <c r="I400">
        <v>0.4</v>
      </c>
      <c r="J400">
        <v>0.43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 s="40">
        <f>AVERAGEIFS($C$2:C400, $B$2:B400, B400)</f>
        <v>11.307692307692308</v>
      </c>
      <c r="AB400" s="40">
        <f>AVERAGEIFS($I$2:I400, $B$2:B400, B400)</f>
        <v>0.44615384615384623</v>
      </c>
      <c r="AC400" s="40">
        <f>AVERAGEIFS($J$2:J400, $B$2:B400, B400)</f>
        <v>0.48307692307692301</v>
      </c>
      <c r="AD400" s="40">
        <f>AVERAGEIFS($D$2:D400, $B$2:B400, B400)</f>
        <v>0.38461538461538464</v>
      </c>
    </row>
    <row r="401" spans="1:30" x14ac:dyDescent="0.25">
      <c r="A401" s="39">
        <v>46099</v>
      </c>
      <c r="B401" t="s">
        <v>13</v>
      </c>
      <c r="C401">
        <v>15</v>
      </c>
      <c r="D401" s="40">
        <v>0</v>
      </c>
      <c r="E401">
        <v>5</v>
      </c>
      <c r="F401">
        <v>2</v>
      </c>
      <c r="G401">
        <v>21</v>
      </c>
      <c r="H401">
        <v>9</v>
      </c>
      <c r="I401">
        <v>0.4</v>
      </c>
      <c r="J401">
        <v>0.43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 s="40">
        <f>AVERAGEIFS($C$2:C401, $B$2:B401, B401)</f>
        <v>24.541666666666668</v>
      </c>
      <c r="AB401" s="40">
        <f>AVERAGEIFS($I$2:I401, $B$2:B401, B401)</f>
        <v>0.52708333333333335</v>
      </c>
      <c r="AC401" s="40">
        <f>AVERAGEIFS($J$2:J401, $B$2:B401, B401)</f>
        <v>0.50916666666666666</v>
      </c>
      <c r="AD401" s="40">
        <f>AVERAGEIFS($D$2:D401, $B$2:B401, B401)</f>
        <v>0.54166666666666663</v>
      </c>
    </row>
    <row r="402" spans="1:30" x14ac:dyDescent="0.25">
      <c r="A402" s="39">
        <v>46099</v>
      </c>
      <c r="B402" t="s">
        <v>17</v>
      </c>
      <c r="C402">
        <v>13</v>
      </c>
      <c r="D402" s="40">
        <v>0</v>
      </c>
      <c r="E402">
        <v>5</v>
      </c>
      <c r="F402">
        <v>2</v>
      </c>
      <c r="G402">
        <v>21</v>
      </c>
      <c r="H402">
        <v>9</v>
      </c>
      <c r="I402">
        <v>0.4</v>
      </c>
      <c r="J402">
        <v>0.43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 s="40">
        <f>AVERAGEIFS($C$2:C402, $B$2:B402, B402)</f>
        <v>11.958333333333334</v>
      </c>
      <c r="AB402" s="40">
        <f>AVERAGEIFS($I$2:I402, $B$2:B402, B402)</f>
        <v>0.38125000000000003</v>
      </c>
      <c r="AC402" s="40">
        <f>AVERAGEIFS($J$2:J402, $B$2:B402, B402)</f>
        <v>0.44166666666666671</v>
      </c>
      <c r="AD402" s="40">
        <f>AVERAGEIFS($D$2:D402, $B$2:B402, B402)</f>
        <v>0.33333333333333331</v>
      </c>
    </row>
    <row r="403" spans="1:30" x14ac:dyDescent="0.25">
      <c r="A403" s="39">
        <v>46099</v>
      </c>
      <c r="B403" t="s">
        <v>18</v>
      </c>
      <c r="C403">
        <v>12</v>
      </c>
      <c r="D403" s="40">
        <v>0</v>
      </c>
      <c r="E403">
        <v>5</v>
      </c>
      <c r="F403">
        <v>2</v>
      </c>
      <c r="G403">
        <v>21</v>
      </c>
      <c r="H403">
        <v>9</v>
      </c>
      <c r="I403">
        <v>0.4</v>
      </c>
      <c r="J403">
        <v>0.43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 s="40">
        <f>AVERAGEIFS($C$2:C403, $B$2:B403, B403)</f>
        <v>13.619047619047619</v>
      </c>
      <c r="AB403" s="40">
        <f>AVERAGEIFS($I$2:I403, $B$2:B403, B403)</f>
        <v>0.47619047619047616</v>
      </c>
      <c r="AC403" s="40">
        <f>AVERAGEIFS($J$2:J403, $B$2:B403, B403)</f>
        <v>0.4919047619047619</v>
      </c>
      <c r="AD403" s="40">
        <f>AVERAGEIFS($D$2:D403, $B$2:B403, B403)</f>
        <v>0.38095238095238093</v>
      </c>
    </row>
    <row r="404" spans="1:30" x14ac:dyDescent="0.25">
      <c r="A404" s="39">
        <v>46099</v>
      </c>
      <c r="B404" t="s">
        <v>23</v>
      </c>
      <c r="C404">
        <v>7</v>
      </c>
      <c r="D404" s="40">
        <v>0</v>
      </c>
      <c r="E404">
        <v>5</v>
      </c>
      <c r="F404">
        <v>2</v>
      </c>
      <c r="G404">
        <v>21</v>
      </c>
      <c r="H404">
        <v>9</v>
      </c>
      <c r="I404">
        <v>0.4</v>
      </c>
      <c r="J404">
        <v>0.43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 s="40">
        <f>AVERAGEIFS($C$2:C404, $B$2:B404, B404)</f>
        <v>9.6</v>
      </c>
      <c r="AB404" s="40">
        <f>AVERAGEIFS($I$2:I404, $B$2:B404, B404)</f>
        <v>0.47250000000000003</v>
      </c>
      <c r="AC404" s="40">
        <f>AVERAGEIFS($J$2:J404, $B$2:B404, B404)</f>
        <v>0.49399999999999994</v>
      </c>
      <c r="AD404" s="40">
        <f>AVERAGEIFS($D$2:D404, $B$2:B404, B404)</f>
        <v>0.45</v>
      </c>
    </row>
    <row r="405" spans="1:30" x14ac:dyDescent="0.25">
      <c r="A405" s="39">
        <v>46101</v>
      </c>
      <c r="B405" t="s">
        <v>64</v>
      </c>
      <c r="C405">
        <v>21</v>
      </c>
      <c r="D405" s="40">
        <v>1</v>
      </c>
      <c r="E405">
        <v>5</v>
      </c>
      <c r="F405">
        <v>3</v>
      </c>
      <c r="G405">
        <v>18</v>
      </c>
      <c r="H405">
        <v>10</v>
      </c>
      <c r="I405">
        <v>0.6</v>
      </c>
      <c r="J405">
        <v>0.56000000000000005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1</v>
      </c>
      <c r="Y405">
        <v>0</v>
      </c>
      <c r="Z405">
        <v>0</v>
      </c>
      <c r="AA405" s="40">
        <f>AVERAGEIFS($C$2:C405, $B$2:B405, B405)</f>
        <v>21</v>
      </c>
      <c r="AB405" s="40">
        <f>AVERAGEIFS($I$2:I405, $B$2:B405, B405)</f>
        <v>0.6</v>
      </c>
      <c r="AC405" s="40">
        <f>AVERAGEIFS($J$2:J405, $B$2:B405, B405)</f>
        <v>0.56000000000000005</v>
      </c>
      <c r="AD405" s="40">
        <f>AVERAGEIFS($D$2:D405, $B$2:B405, B405)</f>
        <v>1</v>
      </c>
    </row>
    <row r="406" spans="1:30" x14ac:dyDescent="0.25">
      <c r="A406" s="39">
        <v>46101</v>
      </c>
      <c r="B406" t="s">
        <v>15</v>
      </c>
      <c r="C406">
        <v>19</v>
      </c>
      <c r="D406" s="40">
        <v>1</v>
      </c>
      <c r="E406">
        <v>5</v>
      </c>
      <c r="F406">
        <v>3</v>
      </c>
      <c r="G406">
        <v>18</v>
      </c>
      <c r="H406">
        <v>10</v>
      </c>
      <c r="I406">
        <v>0.6</v>
      </c>
      <c r="J406">
        <v>0.56000000000000005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1</v>
      </c>
      <c r="Y406">
        <v>0</v>
      </c>
      <c r="Z406">
        <v>0</v>
      </c>
      <c r="AA406" s="40">
        <f>AVERAGEIFS($C$2:C406, $B$2:B406, B406)</f>
        <v>26.571428571428573</v>
      </c>
      <c r="AB406" s="40">
        <f>AVERAGEIFS($I$2:I406, $B$2:B406, B406)</f>
        <v>0.52857142857142869</v>
      </c>
      <c r="AC406" s="40">
        <f>AVERAGEIFS($J$2:J406, $B$2:B406, B406)</f>
        <v>0.52714285714285702</v>
      </c>
      <c r="AD406" s="40">
        <f>AVERAGEIFS($D$2:D406, $B$2:B406, B406)</f>
        <v>0.42857142857142855</v>
      </c>
    </row>
    <row r="407" spans="1:30" x14ac:dyDescent="0.25">
      <c r="A407" s="39">
        <v>46101</v>
      </c>
      <c r="B407" t="s">
        <v>23</v>
      </c>
      <c r="C407">
        <v>14</v>
      </c>
      <c r="D407" s="40">
        <v>1</v>
      </c>
      <c r="E407">
        <v>5</v>
      </c>
      <c r="F407">
        <v>3</v>
      </c>
      <c r="G407">
        <v>18</v>
      </c>
      <c r="H407">
        <v>10</v>
      </c>
      <c r="I407">
        <v>0.6</v>
      </c>
      <c r="J407">
        <v>0.56000000000000005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1</v>
      </c>
      <c r="Y407">
        <v>0</v>
      </c>
      <c r="Z407">
        <v>0</v>
      </c>
      <c r="AA407" s="40">
        <f>AVERAGEIFS($C$2:C407, $B$2:B407, B407)</f>
        <v>9.8095238095238102</v>
      </c>
      <c r="AB407" s="40">
        <f>AVERAGEIFS($I$2:I407, $B$2:B407, B407)</f>
        <v>0.47857142857142859</v>
      </c>
      <c r="AC407" s="40">
        <f>AVERAGEIFS($J$2:J407, $B$2:B407, B407)</f>
        <v>0.49714285714285711</v>
      </c>
      <c r="AD407" s="40">
        <f>AVERAGEIFS($D$2:D407, $B$2:B407, B407)</f>
        <v>0.47619047619047616</v>
      </c>
    </row>
    <row r="408" spans="1:30" x14ac:dyDescent="0.25">
      <c r="A408" s="39">
        <v>46101</v>
      </c>
      <c r="B408" t="s">
        <v>118</v>
      </c>
      <c r="C408">
        <v>12</v>
      </c>
      <c r="D408" s="40">
        <v>1</v>
      </c>
      <c r="E408">
        <v>5</v>
      </c>
      <c r="F408">
        <v>3</v>
      </c>
      <c r="G408">
        <v>18</v>
      </c>
      <c r="H408">
        <v>10</v>
      </c>
      <c r="I408">
        <v>0.6</v>
      </c>
      <c r="J408">
        <v>0.56000000000000005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1</v>
      </c>
      <c r="Y408">
        <v>0</v>
      </c>
      <c r="Z408">
        <v>0</v>
      </c>
      <c r="AA408" s="40">
        <f>AVERAGEIFS($C$2:C408, $B$2:B408, B408)</f>
        <v>12</v>
      </c>
      <c r="AB408" s="40">
        <f>AVERAGEIFS($I$2:I408, $B$2:B408, B408)</f>
        <v>0.48333333333333334</v>
      </c>
      <c r="AC408" s="40">
        <f>AVERAGEIFS($J$2:J408, $B$2:B408, B408)</f>
        <v>0.50666666666666671</v>
      </c>
      <c r="AD408" s="40">
        <f>AVERAGEIFS($D$2:D408, $B$2:B408, B408)</f>
        <v>0.66666666666666663</v>
      </c>
    </row>
    <row r="409" spans="1:30" x14ac:dyDescent="0.25">
      <c r="A409" s="39">
        <v>46101</v>
      </c>
      <c r="B409" t="s">
        <v>110</v>
      </c>
      <c r="C409">
        <v>2</v>
      </c>
      <c r="D409" s="40">
        <v>1</v>
      </c>
      <c r="E409">
        <v>5</v>
      </c>
      <c r="F409">
        <v>3</v>
      </c>
      <c r="G409">
        <v>18</v>
      </c>
      <c r="H409">
        <v>10</v>
      </c>
      <c r="I409">
        <v>0.6</v>
      </c>
      <c r="J409">
        <v>0.56000000000000005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1</v>
      </c>
      <c r="Y409">
        <v>0</v>
      </c>
      <c r="Z409">
        <v>0</v>
      </c>
      <c r="AA409" s="40">
        <f>AVERAGEIFS($C$2:C409, $B$2:B409, B409)</f>
        <v>6.666666666666667</v>
      </c>
      <c r="AB409" s="40">
        <f>AVERAGEIFS($I$2:I409, $B$2:B409, B409)</f>
        <v>0.56666666666666665</v>
      </c>
      <c r="AC409" s="40">
        <f>AVERAGEIFS($J$2:J409, $B$2:B409, B409)</f>
        <v>0.52833333333333332</v>
      </c>
      <c r="AD409" s="40">
        <f>AVERAGEIFS($D$2:D409, $B$2:B409, B409)</f>
        <v>0.5</v>
      </c>
    </row>
    <row r="410" spans="1:30" x14ac:dyDescent="0.25">
      <c r="A410" s="39">
        <v>46101</v>
      </c>
      <c r="B410" t="s">
        <v>12</v>
      </c>
      <c r="C410">
        <v>26</v>
      </c>
      <c r="D410" s="40">
        <v>0</v>
      </c>
      <c r="E410">
        <v>5</v>
      </c>
      <c r="F410">
        <v>2</v>
      </c>
      <c r="G410">
        <v>18</v>
      </c>
      <c r="H410">
        <v>8</v>
      </c>
      <c r="I410">
        <v>0.4</v>
      </c>
      <c r="J410">
        <v>0.44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 s="40">
        <f>AVERAGEIFS($C$2:C410, $B$2:B410, B410)</f>
        <v>27.862068965517242</v>
      </c>
      <c r="AB410" s="40">
        <f>AVERAGEIFS($I$2:I410, $B$2:B410, B410)</f>
        <v>0.54655172413793107</v>
      </c>
      <c r="AC410" s="40">
        <f>AVERAGEIFS($J$2:J410, $B$2:B410, B410)</f>
        <v>0.5293103448275861</v>
      </c>
      <c r="AD410" s="40">
        <f>AVERAGEIFS($D$2:D410, $B$2:B410, B410)</f>
        <v>0.62068965517241381</v>
      </c>
    </row>
    <row r="411" spans="1:30" x14ac:dyDescent="0.25">
      <c r="A411" s="39">
        <v>46101</v>
      </c>
      <c r="B411" t="s">
        <v>119</v>
      </c>
      <c r="C411">
        <v>15</v>
      </c>
      <c r="D411" s="40">
        <v>0</v>
      </c>
      <c r="E411">
        <v>5</v>
      </c>
      <c r="F411">
        <v>2</v>
      </c>
      <c r="G411">
        <v>18</v>
      </c>
      <c r="H411">
        <v>8</v>
      </c>
      <c r="I411">
        <v>0.4</v>
      </c>
      <c r="J411">
        <v>0.44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s="40">
        <f>AVERAGEIFS($C$2:C411, $B$2:B411, B411)</f>
        <v>15</v>
      </c>
      <c r="AB411" s="40">
        <f>AVERAGEIFS($I$2:I411, $B$2:B411, B411)</f>
        <v>0.4</v>
      </c>
      <c r="AC411" s="40">
        <f>AVERAGEIFS($J$2:J411, $B$2:B411, B411)</f>
        <v>0.44</v>
      </c>
      <c r="AD411" s="40">
        <f>AVERAGEIFS($D$2:D411, $B$2:B411, B411)</f>
        <v>0</v>
      </c>
    </row>
    <row r="412" spans="1:30" x14ac:dyDescent="0.25">
      <c r="A412" s="39">
        <v>46101</v>
      </c>
      <c r="B412" t="s">
        <v>22</v>
      </c>
      <c r="C412">
        <v>13</v>
      </c>
      <c r="D412" s="40">
        <v>0</v>
      </c>
      <c r="E412">
        <v>5</v>
      </c>
      <c r="F412">
        <v>2</v>
      </c>
      <c r="G412">
        <v>18</v>
      </c>
      <c r="H412">
        <v>8</v>
      </c>
      <c r="I412">
        <v>0.4</v>
      </c>
      <c r="J412">
        <v>0.44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s="40">
        <f>AVERAGEIFS($C$2:C412, $B$2:B412, B412)</f>
        <v>13.764705882352942</v>
      </c>
      <c r="AB412" s="40">
        <f>AVERAGEIFS($I$2:I412, $B$2:B412, B412)</f>
        <v>0.36764705882352944</v>
      </c>
      <c r="AC412" s="40">
        <f>AVERAGEIFS($J$2:J412, $B$2:B412, B412)</f>
        <v>0.43941176470588239</v>
      </c>
      <c r="AD412" s="40">
        <f>AVERAGEIFS($D$2:D412, $B$2:B412, B412)</f>
        <v>0.35294117647058826</v>
      </c>
    </row>
    <row r="413" spans="1:30" x14ac:dyDescent="0.25">
      <c r="A413" s="39">
        <v>46101</v>
      </c>
      <c r="B413" t="s">
        <v>120</v>
      </c>
      <c r="C413">
        <v>11</v>
      </c>
      <c r="D413" s="40">
        <v>0</v>
      </c>
      <c r="E413">
        <v>5</v>
      </c>
      <c r="F413">
        <v>2</v>
      </c>
      <c r="G413">
        <v>18</v>
      </c>
      <c r="H413">
        <v>8</v>
      </c>
      <c r="I413">
        <v>0.4</v>
      </c>
      <c r="J413">
        <v>0.44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s="40">
        <f>AVERAGEIFS($C$2:C413, $B$2:B413, B413)</f>
        <v>11</v>
      </c>
      <c r="AB413" s="40">
        <f>AVERAGEIFS($I$2:I413, $B$2:B413, B413)</f>
        <v>0.4</v>
      </c>
      <c r="AC413" s="40">
        <f>AVERAGEIFS($J$2:J413, $B$2:B413, B413)</f>
        <v>0.44</v>
      </c>
      <c r="AD413" s="40">
        <f>AVERAGEIFS($D$2:D413, $B$2:B413, B413)</f>
        <v>0</v>
      </c>
    </row>
    <row r="414" spans="1:30" x14ac:dyDescent="0.25">
      <c r="A414" s="39">
        <v>46101</v>
      </c>
      <c r="B414" t="s">
        <v>121</v>
      </c>
      <c r="C414">
        <v>4</v>
      </c>
      <c r="D414" s="40">
        <v>0</v>
      </c>
      <c r="E414">
        <v>5</v>
      </c>
      <c r="F414">
        <v>2</v>
      </c>
      <c r="G414">
        <v>18</v>
      </c>
      <c r="H414">
        <v>8</v>
      </c>
      <c r="I414">
        <v>0.4</v>
      </c>
      <c r="J414">
        <v>0.44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 s="40">
        <f>AVERAGEIFS($C$2:C414, $B$2:B414, B414)</f>
        <v>4</v>
      </c>
      <c r="AB414" s="40">
        <f>AVERAGEIFS($I$2:I414, $B$2:B414, B414)</f>
        <v>0.4</v>
      </c>
      <c r="AC414" s="40">
        <f>AVERAGEIFS($J$2:J414, $B$2:B414, B414)</f>
        <v>0.44</v>
      </c>
      <c r="AD414" s="40">
        <f>AVERAGEIFS($D$2:D414, $B$2:B414, B414)</f>
        <v>0</v>
      </c>
    </row>
    <row r="415" spans="1:30" x14ac:dyDescent="0.25">
      <c r="A415" s="39">
        <v>46103</v>
      </c>
      <c r="B415" t="s">
        <v>34</v>
      </c>
      <c r="C415">
        <v>28</v>
      </c>
      <c r="D415" s="40">
        <v>0</v>
      </c>
      <c r="E415">
        <v>5</v>
      </c>
      <c r="F415">
        <v>2</v>
      </c>
      <c r="G415">
        <v>20</v>
      </c>
      <c r="H415">
        <v>8</v>
      </c>
      <c r="I415">
        <v>0.4</v>
      </c>
      <c r="J415">
        <v>0.4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1</v>
      </c>
      <c r="Z415">
        <v>0</v>
      </c>
      <c r="AA415" s="40">
        <f>AVERAGEIFS($C$2:C415, $B$2:B415, B415)</f>
        <v>16.25</v>
      </c>
      <c r="AB415" s="40">
        <f>AVERAGEIFS($I$2:I415, $B$2:B415, B415)</f>
        <v>0.22500000000000001</v>
      </c>
      <c r="AC415" s="40">
        <f>AVERAGEIFS($J$2:J415, $B$2:B415, B415)</f>
        <v>0.33250000000000002</v>
      </c>
      <c r="AD415" s="40">
        <f>AVERAGEIFS($D$2:D415, $B$2:B415, B415)</f>
        <v>0</v>
      </c>
    </row>
    <row r="416" spans="1:30" x14ac:dyDescent="0.25">
      <c r="A416" s="39">
        <v>46103</v>
      </c>
      <c r="B416" t="s">
        <v>15</v>
      </c>
      <c r="C416">
        <v>31</v>
      </c>
      <c r="D416" s="40">
        <v>0</v>
      </c>
      <c r="E416">
        <v>5</v>
      </c>
      <c r="F416">
        <v>2</v>
      </c>
      <c r="G416">
        <v>20</v>
      </c>
      <c r="H416">
        <v>8</v>
      </c>
      <c r="I416">
        <v>0.4</v>
      </c>
      <c r="J416">
        <v>0.4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1</v>
      </c>
      <c r="Z416">
        <v>0</v>
      </c>
      <c r="AA416" s="40">
        <f>AVERAGEIFS($C$2:C416, $B$2:B416, B416)</f>
        <v>26.724137931034484</v>
      </c>
      <c r="AB416" s="40">
        <f>AVERAGEIFS($I$2:I416, $B$2:B416, B416)</f>
        <v>0.52413793103448281</v>
      </c>
      <c r="AC416" s="40">
        <f>AVERAGEIFS($J$2:J416, $B$2:B416, B416)</f>
        <v>0.52275862068965506</v>
      </c>
      <c r="AD416" s="40">
        <f>AVERAGEIFS($D$2:D416, $B$2:B416, B416)</f>
        <v>0.41379310344827586</v>
      </c>
    </row>
    <row r="417" spans="1:30" x14ac:dyDescent="0.25">
      <c r="A417" s="39">
        <v>46103</v>
      </c>
      <c r="B417" t="s">
        <v>119</v>
      </c>
      <c r="C417">
        <v>22</v>
      </c>
      <c r="D417" s="40">
        <v>0</v>
      </c>
      <c r="E417">
        <v>5</v>
      </c>
      <c r="F417">
        <v>2</v>
      </c>
      <c r="G417">
        <v>20</v>
      </c>
      <c r="H417">
        <v>8</v>
      </c>
      <c r="I417">
        <v>0.4</v>
      </c>
      <c r="J417">
        <v>0.4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1</v>
      </c>
      <c r="Z417">
        <v>0</v>
      </c>
      <c r="AA417" s="40">
        <f>AVERAGEIFS($C$2:C417, $B$2:B417, B417)</f>
        <v>18.5</v>
      </c>
      <c r="AB417" s="40">
        <f>AVERAGEIFS($I$2:I417, $B$2:B417, B417)</f>
        <v>0.4</v>
      </c>
      <c r="AC417" s="40">
        <f>AVERAGEIFS($J$2:J417, $B$2:B417, B417)</f>
        <v>0.42000000000000004</v>
      </c>
      <c r="AD417" s="40">
        <f>AVERAGEIFS($D$2:D417, $B$2:B417, B417)</f>
        <v>0</v>
      </c>
    </row>
    <row r="418" spans="1:30" x14ac:dyDescent="0.25">
      <c r="A418" s="39">
        <v>46103</v>
      </c>
      <c r="B418" t="s">
        <v>39</v>
      </c>
      <c r="C418">
        <v>17</v>
      </c>
      <c r="D418" s="40">
        <v>0</v>
      </c>
      <c r="E418">
        <v>5</v>
      </c>
      <c r="F418">
        <v>2</v>
      </c>
      <c r="G418">
        <v>20</v>
      </c>
      <c r="H418">
        <v>8</v>
      </c>
      <c r="I418">
        <v>0.4</v>
      </c>
      <c r="J418">
        <v>0.4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1</v>
      </c>
      <c r="Z418">
        <v>0</v>
      </c>
      <c r="AA418" s="40">
        <f>AVERAGEIFS($C$2:C418, $B$2:B418, B418)</f>
        <v>11.714285714285714</v>
      </c>
      <c r="AB418" s="40">
        <f>AVERAGEIFS($I$2:I418, $B$2:B418, B418)</f>
        <v>0.44285714285714295</v>
      </c>
      <c r="AC418" s="40">
        <f>AVERAGEIFS($J$2:J418, $B$2:B418, B418)</f>
        <v>0.47714285714285715</v>
      </c>
      <c r="AD418" s="40">
        <f>AVERAGEIFS($D$2:D418, $B$2:B418, B418)</f>
        <v>0.35714285714285715</v>
      </c>
    </row>
    <row r="419" spans="1:30" x14ac:dyDescent="0.25">
      <c r="A419" s="39">
        <v>46103</v>
      </c>
      <c r="B419" t="s">
        <v>118</v>
      </c>
      <c r="C419">
        <v>21</v>
      </c>
      <c r="D419" s="40">
        <v>0</v>
      </c>
      <c r="E419">
        <v>5</v>
      </c>
      <c r="F419">
        <v>2</v>
      </c>
      <c r="G419">
        <v>20</v>
      </c>
      <c r="H419">
        <v>8</v>
      </c>
      <c r="I419">
        <v>0.4</v>
      </c>
      <c r="J419">
        <v>0.4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1</v>
      </c>
      <c r="Z419">
        <v>0</v>
      </c>
      <c r="AA419" s="40">
        <f>AVERAGEIFS($C$2:C419, $B$2:B419, B419)</f>
        <v>14.25</v>
      </c>
      <c r="AB419" s="40">
        <f>AVERAGEIFS($I$2:I419, $B$2:B419, B419)</f>
        <v>0.46250000000000002</v>
      </c>
      <c r="AC419" s="40">
        <f>AVERAGEIFS($J$2:J419, $B$2:B419, B419)</f>
        <v>0.48</v>
      </c>
      <c r="AD419" s="40">
        <f>AVERAGEIFS($D$2:D419, $B$2:B419, B419)</f>
        <v>0.5</v>
      </c>
    </row>
    <row r="420" spans="1:30" x14ac:dyDescent="0.25">
      <c r="A420" s="39">
        <v>46103</v>
      </c>
      <c r="B420" t="s">
        <v>14</v>
      </c>
      <c r="C420">
        <v>33</v>
      </c>
      <c r="D420" s="40">
        <v>0</v>
      </c>
      <c r="E420">
        <v>5</v>
      </c>
      <c r="F420">
        <v>2</v>
      </c>
      <c r="G420">
        <v>20</v>
      </c>
      <c r="H420">
        <v>8</v>
      </c>
      <c r="I420">
        <v>0.4</v>
      </c>
      <c r="J420">
        <v>0.4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1</v>
      </c>
      <c r="Z420">
        <v>0</v>
      </c>
      <c r="AA420" s="40">
        <f>AVERAGEIFS($C$2:C420, $B$2:B420, B420)</f>
        <v>25.523809523809526</v>
      </c>
      <c r="AB420" s="40">
        <f>AVERAGEIFS($I$2:I420, $B$2:B420, B420)</f>
        <v>0.43333333333333329</v>
      </c>
      <c r="AC420" s="40">
        <f>AVERAGEIFS($J$2:J420, $B$2:B420, B420)</f>
        <v>0.47666666666666674</v>
      </c>
      <c r="AD420" s="40">
        <f>AVERAGEIFS($D$2:D420, $B$2:B420, B420)</f>
        <v>0.2857142857142857</v>
      </c>
    </row>
    <row r="421" spans="1:30" x14ac:dyDescent="0.25">
      <c r="A421" s="39">
        <v>46103</v>
      </c>
      <c r="B421" t="s">
        <v>17</v>
      </c>
      <c r="C421">
        <v>10</v>
      </c>
      <c r="D421" s="40">
        <v>1</v>
      </c>
      <c r="E421">
        <v>5</v>
      </c>
      <c r="F421">
        <v>3</v>
      </c>
      <c r="G421">
        <v>20</v>
      </c>
      <c r="H421">
        <v>12</v>
      </c>
      <c r="I421">
        <v>0.6</v>
      </c>
      <c r="J421">
        <v>0.6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  <c r="AA421" s="40">
        <f>AVERAGEIFS($C$2:C421, $B$2:B421, B421)</f>
        <v>11.88</v>
      </c>
      <c r="AB421" s="40">
        <f>AVERAGEIFS($I$2:I421, $B$2:B421, B421)</f>
        <v>0.39</v>
      </c>
      <c r="AC421" s="40">
        <f>AVERAGEIFS($J$2:J421, $B$2:B421, B421)</f>
        <v>0.44800000000000006</v>
      </c>
      <c r="AD421" s="40">
        <f>AVERAGEIFS($D$2:D421, $B$2:B421, B421)</f>
        <v>0.36</v>
      </c>
    </row>
    <row r="422" spans="1:30" x14ac:dyDescent="0.25">
      <c r="A422" s="39">
        <v>46103</v>
      </c>
      <c r="B422" t="s">
        <v>31</v>
      </c>
      <c r="C422">
        <v>33</v>
      </c>
      <c r="D422" s="40">
        <v>1</v>
      </c>
      <c r="E422">
        <v>5</v>
      </c>
      <c r="F422">
        <v>3</v>
      </c>
      <c r="G422">
        <v>20</v>
      </c>
      <c r="H422">
        <v>12</v>
      </c>
      <c r="I422">
        <v>0.6</v>
      </c>
      <c r="J422">
        <v>0.6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 s="40">
        <f>AVERAGEIFS($C$2:C422, $B$2:B422, B422)</f>
        <v>19.533333333333335</v>
      </c>
      <c r="AB422" s="40">
        <f>AVERAGEIFS($I$2:I422, $B$2:B422, B422)</f>
        <v>0.45</v>
      </c>
      <c r="AC422" s="40">
        <f>AVERAGEIFS($J$2:J422, $B$2:B422, B422)</f>
        <v>0.47133333333333322</v>
      </c>
      <c r="AD422" s="40">
        <f>AVERAGEIFS($D$2:D422, $B$2:B422, B422)</f>
        <v>0.4</v>
      </c>
    </row>
    <row r="423" spans="1:30" x14ac:dyDescent="0.25">
      <c r="A423" s="39">
        <v>46103</v>
      </c>
      <c r="B423" t="s">
        <v>12</v>
      </c>
      <c r="C423">
        <v>35</v>
      </c>
      <c r="D423" s="40">
        <v>1</v>
      </c>
      <c r="E423">
        <v>5</v>
      </c>
      <c r="F423">
        <v>3</v>
      </c>
      <c r="G423">
        <v>20</v>
      </c>
      <c r="H423">
        <v>12</v>
      </c>
      <c r="I423">
        <v>0.6</v>
      </c>
      <c r="J423">
        <v>0.6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 s="40">
        <f>AVERAGEIFS($C$2:C423, $B$2:B423, B423)</f>
        <v>28.1</v>
      </c>
      <c r="AB423" s="40">
        <f>AVERAGEIFS($I$2:I423, $B$2:B423, B423)</f>
        <v>0.54833333333333334</v>
      </c>
      <c r="AC423" s="40">
        <f>AVERAGEIFS($J$2:J423, $B$2:B423, B423)</f>
        <v>0.53166666666666662</v>
      </c>
      <c r="AD423" s="40">
        <f>AVERAGEIFS($D$2:D423, $B$2:B423, B423)</f>
        <v>0.6333333333333333</v>
      </c>
    </row>
    <row r="424" spans="1:30" x14ac:dyDescent="0.25">
      <c r="A424" s="39">
        <v>46103</v>
      </c>
      <c r="B424" t="s">
        <v>21</v>
      </c>
      <c r="C424">
        <v>29</v>
      </c>
      <c r="D424" s="40">
        <v>1</v>
      </c>
      <c r="E424">
        <v>5</v>
      </c>
      <c r="F424">
        <v>3</v>
      </c>
      <c r="G424">
        <v>20</v>
      </c>
      <c r="H424">
        <v>12</v>
      </c>
      <c r="I424">
        <v>0.6</v>
      </c>
      <c r="J424">
        <v>0.6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 s="40">
        <f>AVERAGEIFS($C$2:C424, $B$2:B424, B424)</f>
        <v>14.4375</v>
      </c>
      <c r="AB424" s="40">
        <f>AVERAGEIFS($I$2:I424, $B$2:B424, B424)</f>
        <v>0.48124999999999996</v>
      </c>
      <c r="AC424" s="40">
        <f>AVERAGEIFS($J$2:J424, $B$2:B424, B424)</f>
        <v>0.489375</v>
      </c>
      <c r="AD424" s="40">
        <f>AVERAGEIFS($D$2:D424, $B$2:B424, B424)</f>
        <v>0.5</v>
      </c>
    </row>
    <row r="425" spans="1:30" x14ac:dyDescent="0.25">
      <c r="A425" s="39">
        <v>46103</v>
      </c>
      <c r="B425" t="s">
        <v>4</v>
      </c>
      <c r="C425">
        <v>20</v>
      </c>
      <c r="D425" s="40">
        <v>1</v>
      </c>
      <c r="E425">
        <v>5</v>
      </c>
      <c r="F425">
        <v>3</v>
      </c>
      <c r="G425">
        <v>20</v>
      </c>
      <c r="H425">
        <v>12</v>
      </c>
      <c r="I425">
        <v>0.6</v>
      </c>
      <c r="J425">
        <v>0.6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 s="40">
        <f>AVERAGEIFS($C$2:C425, $B$2:B425, B425)</f>
        <v>17.666666666666668</v>
      </c>
      <c r="AB425" s="40">
        <f>AVERAGEIFS($I$2:I425, $B$2:B425, B425)</f>
        <v>0.78333333333333333</v>
      </c>
      <c r="AC425" s="40">
        <f>AVERAGEIFS($J$2:J425, $B$2:B425, B425)</f>
        <v>0.66</v>
      </c>
      <c r="AD425" s="40">
        <f>AVERAGEIFS($D$2:D425, $B$2:B425, B425)</f>
        <v>1</v>
      </c>
    </row>
    <row r="426" spans="1:30" x14ac:dyDescent="0.25">
      <c r="A426" s="39">
        <v>46103</v>
      </c>
      <c r="B426" t="s">
        <v>110</v>
      </c>
      <c r="C426">
        <v>11</v>
      </c>
      <c r="D426" s="40">
        <v>1</v>
      </c>
      <c r="E426">
        <v>5</v>
      </c>
      <c r="F426">
        <v>3</v>
      </c>
      <c r="G426">
        <v>20</v>
      </c>
      <c r="H426">
        <v>12</v>
      </c>
      <c r="I426">
        <v>0.6</v>
      </c>
      <c r="J426">
        <v>0.6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 s="40">
        <f>AVERAGEIFS($C$2:C426, $B$2:B426, B426)</f>
        <v>7.2857142857142856</v>
      </c>
      <c r="AB426" s="40">
        <f>AVERAGEIFS($I$2:I426, $B$2:B426, B426)</f>
        <v>0.5714285714285714</v>
      </c>
      <c r="AC426" s="40">
        <f>AVERAGEIFS($J$2:J426, $B$2:B426, B426)</f>
        <v>0.53857142857142859</v>
      </c>
      <c r="AD426" s="40">
        <f>AVERAGEIFS($D$2:D426, $B$2:B426, B426)</f>
        <v>0.5714285714285714</v>
      </c>
    </row>
    <row r="427" spans="1:30" x14ac:dyDescent="0.25">
      <c r="A427" s="39">
        <v>46103</v>
      </c>
      <c r="B427" t="s">
        <v>20</v>
      </c>
      <c r="C427">
        <v>5</v>
      </c>
      <c r="D427" s="40">
        <v>1</v>
      </c>
      <c r="E427">
        <v>5</v>
      </c>
      <c r="F427">
        <v>3</v>
      </c>
      <c r="G427">
        <v>20</v>
      </c>
      <c r="H427">
        <v>12</v>
      </c>
      <c r="I427">
        <v>0.6</v>
      </c>
      <c r="J427">
        <v>0.6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 s="40">
        <f>AVERAGEIFS($C$2:C427, $B$2:B427, B427)</f>
        <v>12</v>
      </c>
      <c r="AB427" s="40">
        <f>AVERAGEIFS($I$2:I427, $B$2:B427, B427)</f>
        <v>0.66749999999999998</v>
      </c>
      <c r="AC427" s="40">
        <f>AVERAGEIFS($J$2:J427, $B$2:B427, B427)</f>
        <v>0.58449999999999991</v>
      </c>
      <c r="AD427" s="40">
        <f>AVERAGEIFS($D$2:D427, $B$2:B427, B427)</f>
        <v>0.75</v>
      </c>
    </row>
    <row r="428" spans="1:30" x14ac:dyDescent="0.25">
      <c r="A428" s="39">
        <v>46103</v>
      </c>
      <c r="B428" t="s">
        <v>16</v>
      </c>
      <c r="C428">
        <v>8</v>
      </c>
      <c r="D428" s="40">
        <v>1</v>
      </c>
      <c r="E428">
        <v>5</v>
      </c>
      <c r="F428">
        <v>3</v>
      </c>
      <c r="G428">
        <v>20</v>
      </c>
      <c r="H428">
        <v>12</v>
      </c>
      <c r="I428">
        <v>0.6</v>
      </c>
      <c r="J428">
        <v>0.6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 s="40">
        <f>AVERAGEIFS($C$2:C428, $B$2:B428, B428)</f>
        <v>25.533333333333335</v>
      </c>
      <c r="AB428" s="40">
        <f>AVERAGEIFS($I$2:I428, $B$2:B428, B428)</f>
        <v>0.42666666666666669</v>
      </c>
      <c r="AC428" s="40">
        <f>AVERAGEIFS($J$2:J428, $B$2:B428, B428)</f>
        <v>0.45466666666666655</v>
      </c>
      <c r="AD428" s="40">
        <f>AVERAGEIFS($D$2:D428, $B$2:B428, B428)</f>
        <v>0.4</v>
      </c>
    </row>
    <row r="429" spans="1:30" x14ac:dyDescent="0.25">
      <c r="A429" s="39">
        <v>46103</v>
      </c>
      <c r="B429" t="s">
        <v>13</v>
      </c>
      <c r="C429">
        <v>35</v>
      </c>
      <c r="D429" s="40">
        <v>1</v>
      </c>
      <c r="E429">
        <v>5</v>
      </c>
      <c r="F429">
        <v>3</v>
      </c>
      <c r="G429">
        <v>21</v>
      </c>
      <c r="H429">
        <v>11</v>
      </c>
      <c r="I429">
        <v>0.6</v>
      </c>
      <c r="J429">
        <v>0.52</v>
      </c>
      <c r="K429">
        <v>0</v>
      </c>
      <c r="L429">
        <v>1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 s="40">
        <f>AVERAGEIFS($C$2:C429, $B$2:B429, B429)</f>
        <v>24.96</v>
      </c>
      <c r="AB429" s="40">
        <f>AVERAGEIFS($I$2:I429, $B$2:B429, B429)</f>
        <v>0.53</v>
      </c>
      <c r="AC429" s="40">
        <f>AVERAGEIFS($J$2:J429, $B$2:B429, B429)</f>
        <v>0.50960000000000005</v>
      </c>
      <c r="AD429" s="40">
        <f>AVERAGEIFS($D$2:D429, $B$2:B429, B429)</f>
        <v>0.56000000000000005</v>
      </c>
    </row>
    <row r="430" spans="1:30" x14ac:dyDescent="0.25">
      <c r="A430" s="39">
        <v>46103</v>
      </c>
      <c r="B430" t="s">
        <v>6</v>
      </c>
      <c r="C430">
        <v>33</v>
      </c>
      <c r="D430" s="40">
        <v>1</v>
      </c>
      <c r="E430">
        <v>5</v>
      </c>
      <c r="F430">
        <v>3</v>
      </c>
      <c r="G430">
        <v>21</v>
      </c>
      <c r="H430">
        <v>11</v>
      </c>
      <c r="I430">
        <v>0.6</v>
      </c>
      <c r="J430">
        <v>0.52</v>
      </c>
      <c r="K430">
        <v>0</v>
      </c>
      <c r="L430">
        <v>1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 s="40">
        <f>AVERAGEIFS($C$2:C430, $B$2:B430, B430)</f>
        <v>23.235294117647058</v>
      </c>
      <c r="AB430" s="40">
        <f>AVERAGEIFS($I$2:I430, $B$2:B430, B430)</f>
        <v>0.626470588235294</v>
      </c>
      <c r="AC430" s="40">
        <f>AVERAGEIFS($J$2:J430, $B$2:B430, B430)</f>
        <v>0.54352941176470593</v>
      </c>
      <c r="AD430" s="40">
        <f>AVERAGEIFS($D$2:D430, $B$2:B430, B430)</f>
        <v>0.76470588235294112</v>
      </c>
    </row>
    <row r="431" spans="1:30" x14ac:dyDescent="0.25">
      <c r="A431" s="39">
        <v>46103</v>
      </c>
      <c r="B431" t="s">
        <v>1</v>
      </c>
      <c r="C431">
        <v>32</v>
      </c>
      <c r="D431" s="40">
        <v>1</v>
      </c>
      <c r="E431">
        <v>5</v>
      </c>
      <c r="F431">
        <v>3</v>
      </c>
      <c r="G431">
        <v>21</v>
      </c>
      <c r="H431">
        <v>11</v>
      </c>
      <c r="I431">
        <v>0.6</v>
      </c>
      <c r="J431">
        <v>0.52</v>
      </c>
      <c r="K431">
        <v>0</v>
      </c>
      <c r="L431">
        <v>1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 s="40">
        <f>AVERAGEIFS($C$2:C431, $B$2:B431, B431)</f>
        <v>28.625</v>
      </c>
      <c r="AB431" s="40">
        <f>AVERAGEIFS($I$2:I431, $B$2:B431, B431)</f>
        <v>0.56874999999999998</v>
      </c>
      <c r="AC431" s="40">
        <f>AVERAGEIFS($J$2:J431, $B$2:B431, B431)</f>
        <v>0.51</v>
      </c>
      <c r="AD431" s="40">
        <f>AVERAGEIFS($D$2:D431, $B$2:B431, B431)</f>
        <v>0.75</v>
      </c>
    </row>
    <row r="432" spans="1:30" x14ac:dyDescent="0.25">
      <c r="A432" s="39">
        <v>46103</v>
      </c>
      <c r="B432" t="s">
        <v>20</v>
      </c>
      <c r="C432">
        <v>16</v>
      </c>
      <c r="D432" s="40">
        <v>1</v>
      </c>
      <c r="E432">
        <v>5</v>
      </c>
      <c r="F432">
        <v>3</v>
      </c>
      <c r="G432">
        <v>21</v>
      </c>
      <c r="H432">
        <v>11</v>
      </c>
      <c r="I432">
        <v>0.6</v>
      </c>
      <c r="J432">
        <v>0.52</v>
      </c>
      <c r="K432">
        <v>0</v>
      </c>
      <c r="L432">
        <v>1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 s="40">
        <f>AVERAGEIFS($C$2:C432, $B$2:B432, B432)</f>
        <v>12.19047619047619</v>
      </c>
      <c r="AB432" s="40">
        <f>AVERAGEIFS($I$2:I432, $B$2:B432, B432)</f>
        <v>0.66428571428571426</v>
      </c>
      <c r="AC432" s="40">
        <f>AVERAGEIFS($J$2:J432, $B$2:B432, B432)</f>
        <v>0.58142857142857129</v>
      </c>
      <c r="AD432" s="40">
        <f>AVERAGEIFS($D$2:D432, $B$2:B432, B432)</f>
        <v>0.76190476190476186</v>
      </c>
    </row>
    <row r="433" spans="1:30" x14ac:dyDescent="0.25">
      <c r="A433" s="39">
        <v>46103</v>
      </c>
      <c r="B433" t="s">
        <v>36</v>
      </c>
      <c r="C433">
        <v>12</v>
      </c>
      <c r="D433" s="40">
        <v>1</v>
      </c>
      <c r="E433">
        <v>5</v>
      </c>
      <c r="F433">
        <v>3</v>
      </c>
      <c r="G433">
        <v>21</v>
      </c>
      <c r="H433">
        <v>11</v>
      </c>
      <c r="I433">
        <v>0.6</v>
      </c>
      <c r="J433">
        <v>0.52</v>
      </c>
      <c r="K433">
        <v>0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 s="40">
        <f>AVERAGEIFS($C$2:C433, $B$2:B433, B433)</f>
        <v>9</v>
      </c>
      <c r="AB433" s="40">
        <f>AVERAGEIFS($I$2:I433, $B$2:B433, B433)</f>
        <v>0.33333333333333331</v>
      </c>
      <c r="AC433" s="40">
        <f>AVERAGEIFS($J$2:J433, $B$2:B433, B433)</f>
        <v>0.35666666666666669</v>
      </c>
      <c r="AD433" s="40">
        <f>AVERAGEIFS($D$2:D433, $B$2:B433, B433)</f>
        <v>0.33333333333333331</v>
      </c>
    </row>
    <row r="434" spans="1:30" x14ac:dyDescent="0.25">
      <c r="A434" s="39">
        <v>46103</v>
      </c>
      <c r="B434" t="s">
        <v>23</v>
      </c>
      <c r="C434">
        <v>12</v>
      </c>
      <c r="D434" s="40">
        <v>1</v>
      </c>
      <c r="E434">
        <v>5</v>
      </c>
      <c r="F434">
        <v>3</v>
      </c>
      <c r="G434">
        <v>21</v>
      </c>
      <c r="H434">
        <v>11</v>
      </c>
      <c r="I434">
        <v>0.6</v>
      </c>
      <c r="J434">
        <v>0.52</v>
      </c>
      <c r="K434">
        <v>0</v>
      </c>
      <c r="L434">
        <v>1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 s="40">
        <f>AVERAGEIFS($C$2:C434, $B$2:B434, B434)</f>
        <v>9.9090909090909083</v>
      </c>
      <c r="AB434" s="40">
        <f>AVERAGEIFS($I$2:I434, $B$2:B434, B434)</f>
        <v>0.48409090909090913</v>
      </c>
      <c r="AC434" s="40">
        <f>AVERAGEIFS($J$2:J434, $B$2:B434, B434)</f>
        <v>0.49818181818181811</v>
      </c>
      <c r="AD434" s="40">
        <f>AVERAGEIFS($D$2:D434, $B$2:B434, B434)</f>
        <v>0.5</v>
      </c>
    </row>
    <row r="435" spans="1:30" x14ac:dyDescent="0.25">
      <c r="A435" s="39">
        <v>46103</v>
      </c>
      <c r="B435" t="s">
        <v>2</v>
      </c>
      <c r="C435">
        <v>33</v>
      </c>
      <c r="D435" s="40">
        <v>0</v>
      </c>
      <c r="E435">
        <v>5</v>
      </c>
      <c r="F435">
        <v>2</v>
      </c>
      <c r="G435">
        <v>21</v>
      </c>
      <c r="H435">
        <v>10</v>
      </c>
      <c r="I435">
        <v>0.4</v>
      </c>
      <c r="J435">
        <v>0.48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s="40">
        <f>AVERAGEIFS($C$2:C435, $B$2:B435, B435)</f>
        <v>27.23076923076923</v>
      </c>
      <c r="AB435" s="40">
        <f>AVERAGEIFS($I$2:I435, $B$2:B435, B435)</f>
        <v>0.54230769230769227</v>
      </c>
      <c r="AC435" s="40">
        <f>AVERAGEIFS($J$2:J435, $B$2:B435, B435)</f>
        <v>0.53923076923076918</v>
      </c>
      <c r="AD435" s="40">
        <f>AVERAGEIFS($D$2:D435, $B$2:B435, B435)</f>
        <v>0.53846153846153844</v>
      </c>
    </row>
    <row r="436" spans="1:30" x14ac:dyDescent="0.25">
      <c r="A436" s="39">
        <v>46103</v>
      </c>
      <c r="B436" t="s">
        <v>16</v>
      </c>
      <c r="C436">
        <v>31</v>
      </c>
      <c r="D436" s="40">
        <v>0</v>
      </c>
      <c r="E436">
        <v>5</v>
      </c>
      <c r="F436">
        <v>2</v>
      </c>
      <c r="G436">
        <v>21</v>
      </c>
      <c r="H436">
        <v>10</v>
      </c>
      <c r="I436">
        <v>0.4</v>
      </c>
      <c r="J436">
        <v>0.48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 s="40">
        <f>AVERAGEIFS($C$2:C436, $B$2:B436, B436)</f>
        <v>25.875</v>
      </c>
      <c r="AB436" s="40">
        <f>AVERAGEIFS($I$2:I436, $B$2:B436, B436)</f>
        <v>0.42500000000000004</v>
      </c>
      <c r="AC436" s="40">
        <f>AVERAGEIFS($J$2:J436, $B$2:B436, B436)</f>
        <v>0.45624999999999993</v>
      </c>
      <c r="AD436" s="40">
        <f>AVERAGEIFS($D$2:D436, $B$2:B436, B436)</f>
        <v>0.375</v>
      </c>
    </row>
    <row r="437" spans="1:30" x14ac:dyDescent="0.25">
      <c r="A437" s="39">
        <v>46103</v>
      </c>
      <c r="B437" t="s">
        <v>19</v>
      </c>
      <c r="C437">
        <v>31</v>
      </c>
      <c r="D437" s="40">
        <v>0</v>
      </c>
      <c r="E437">
        <v>5</v>
      </c>
      <c r="F437">
        <v>2</v>
      </c>
      <c r="G437">
        <v>21</v>
      </c>
      <c r="H437">
        <v>10</v>
      </c>
      <c r="I437">
        <v>0.4</v>
      </c>
      <c r="J437">
        <v>0.48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 s="40">
        <f>AVERAGEIFS($C$2:C437, $B$2:B437, B437)</f>
        <v>16.583333333333332</v>
      </c>
      <c r="AB437" s="40">
        <f>AVERAGEIFS($I$2:I437, $B$2:B437, B437)</f>
        <v>0.66250000000000009</v>
      </c>
      <c r="AC437" s="40">
        <f>AVERAGEIFS($J$2:J437, $B$2:B437, B437)</f>
        <v>0.58333333333333337</v>
      </c>
      <c r="AD437" s="40">
        <f>AVERAGEIFS($D$2:D437, $B$2:B437, B437)</f>
        <v>0.58333333333333337</v>
      </c>
    </row>
    <row r="438" spans="1:30" x14ac:dyDescent="0.25">
      <c r="A438" s="39">
        <v>46103</v>
      </c>
      <c r="B438" t="s">
        <v>64</v>
      </c>
      <c r="C438">
        <v>25</v>
      </c>
      <c r="D438" s="40">
        <v>0</v>
      </c>
      <c r="E438">
        <v>5</v>
      </c>
      <c r="F438">
        <v>2</v>
      </c>
      <c r="G438">
        <v>21</v>
      </c>
      <c r="H438">
        <v>10</v>
      </c>
      <c r="I438">
        <v>0.4</v>
      </c>
      <c r="J438">
        <v>0.48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 s="40">
        <f>AVERAGEIFS($C$2:C438, $B$2:B438, B438)</f>
        <v>23</v>
      </c>
      <c r="AB438" s="40">
        <f>AVERAGEIFS($I$2:I438, $B$2:B438, B438)</f>
        <v>0.5</v>
      </c>
      <c r="AC438" s="40">
        <f>AVERAGEIFS($J$2:J438, $B$2:B438, B438)</f>
        <v>0.52</v>
      </c>
      <c r="AD438" s="40">
        <f>AVERAGEIFS($D$2:D438, $B$2:B438, B438)</f>
        <v>0.5</v>
      </c>
    </row>
    <row r="439" spans="1:30" x14ac:dyDescent="0.25">
      <c r="A439" s="39">
        <v>46103</v>
      </c>
      <c r="B439" t="s">
        <v>18</v>
      </c>
      <c r="C439">
        <v>15</v>
      </c>
      <c r="D439" s="40">
        <v>0</v>
      </c>
      <c r="E439">
        <v>5</v>
      </c>
      <c r="F439">
        <v>2</v>
      </c>
      <c r="G439">
        <v>21</v>
      </c>
      <c r="H439">
        <v>10</v>
      </c>
      <c r="I439">
        <v>0.4</v>
      </c>
      <c r="J439">
        <v>0.48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s="40">
        <f>AVERAGEIFS($C$2:C439, $B$2:B439, B439)</f>
        <v>13.681818181818182</v>
      </c>
      <c r="AB439" s="40">
        <f>AVERAGEIFS($I$2:I439, $B$2:B439, B439)</f>
        <v>0.47272727272727272</v>
      </c>
      <c r="AC439" s="40">
        <f>AVERAGEIFS($J$2:J439, $B$2:B439, B439)</f>
        <v>0.49136363636363639</v>
      </c>
      <c r="AD439" s="40">
        <f>AVERAGEIFS($D$2:D439, $B$2:B439, B439)</f>
        <v>0.36363636363636365</v>
      </c>
    </row>
    <row r="440" spans="1:30" x14ac:dyDescent="0.25">
      <c r="A440" s="39">
        <v>46103</v>
      </c>
      <c r="B440" t="s">
        <v>22</v>
      </c>
      <c r="C440">
        <v>14</v>
      </c>
      <c r="D440" s="40">
        <v>0</v>
      </c>
      <c r="E440">
        <v>5</v>
      </c>
      <c r="F440">
        <v>2</v>
      </c>
      <c r="G440">
        <v>21</v>
      </c>
      <c r="H440">
        <v>10</v>
      </c>
      <c r="I440">
        <v>0.4</v>
      </c>
      <c r="J440">
        <v>0.48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s="40">
        <f>AVERAGEIFS($C$2:C440, $B$2:B440, B440)</f>
        <v>13.777777777777779</v>
      </c>
      <c r="AB440" s="40">
        <f>AVERAGEIFS($I$2:I440, $B$2:B440, B440)</f>
        <v>0.36944444444444446</v>
      </c>
      <c r="AC440" s="40">
        <f>AVERAGEIFS($J$2:J440, $B$2:B440, B440)</f>
        <v>0.44166666666666671</v>
      </c>
      <c r="AD440" s="40">
        <f>AVERAGEIFS($D$2:D440, $B$2:B440, B440)</f>
        <v>0.33333333333333331</v>
      </c>
    </row>
    <row r="441" spans="1:30" x14ac:dyDescent="0.25">
      <c r="A441" s="39">
        <v>46109</v>
      </c>
      <c r="B441" t="s">
        <v>13</v>
      </c>
      <c r="C441">
        <v>39</v>
      </c>
      <c r="D441" s="40">
        <v>1</v>
      </c>
      <c r="E441">
        <v>5</v>
      </c>
      <c r="F441">
        <v>3</v>
      </c>
      <c r="G441">
        <v>24</v>
      </c>
      <c r="H441">
        <v>12</v>
      </c>
      <c r="I441">
        <v>0.6</v>
      </c>
      <c r="J441">
        <v>0.5</v>
      </c>
      <c r="K441">
        <v>0</v>
      </c>
      <c r="L441">
        <v>1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 s="40">
        <f>AVERAGEIFS($C$2:C441, $B$2:B441, B441)</f>
        <v>25.5</v>
      </c>
      <c r="AB441" s="40">
        <f>AVERAGEIFS($I$2:I441, $B$2:B441, B441)</f>
        <v>0.53269230769230769</v>
      </c>
      <c r="AC441" s="40">
        <f>AVERAGEIFS($J$2:J441, $B$2:B441, B441)</f>
        <v>0.50923076923076926</v>
      </c>
      <c r="AD441" s="40">
        <f>AVERAGEIFS($D$2:D441, $B$2:B441, B441)</f>
        <v>0.57692307692307687</v>
      </c>
    </row>
    <row r="442" spans="1:30" x14ac:dyDescent="0.25">
      <c r="A442" s="39">
        <v>46109</v>
      </c>
      <c r="B442" t="s">
        <v>29</v>
      </c>
      <c r="C442">
        <v>18</v>
      </c>
      <c r="D442" s="40">
        <v>1</v>
      </c>
      <c r="E442">
        <v>5</v>
      </c>
      <c r="F442">
        <v>3</v>
      </c>
      <c r="G442">
        <v>24</v>
      </c>
      <c r="H442">
        <v>12</v>
      </c>
      <c r="I442">
        <v>0.6</v>
      </c>
      <c r="J442">
        <v>0.5</v>
      </c>
      <c r="K442">
        <v>0</v>
      </c>
      <c r="L442">
        <v>1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 s="40">
        <f>AVERAGEIFS($C$2:C442, $B$2:B442, B442)</f>
        <v>11.153846153846153</v>
      </c>
      <c r="AB442" s="40">
        <f>AVERAGEIFS($I$2:I442, $B$2:B442, B442)</f>
        <v>0.53076923076923077</v>
      </c>
      <c r="AC442" s="40">
        <f>AVERAGEIFS($J$2:J442, $B$2:B442, B442)</f>
        <v>0.53538461538461546</v>
      </c>
      <c r="AD442" s="40">
        <f>AVERAGEIFS($D$2:D442, $B$2:B442, B442)</f>
        <v>0.69230769230769229</v>
      </c>
    </row>
    <row r="443" spans="1:30" x14ac:dyDescent="0.25">
      <c r="A443" s="39">
        <v>46109</v>
      </c>
      <c r="B443" t="s">
        <v>17</v>
      </c>
      <c r="C443">
        <v>17</v>
      </c>
      <c r="D443" s="40">
        <v>1</v>
      </c>
      <c r="E443">
        <v>5</v>
      </c>
      <c r="F443">
        <v>3</v>
      </c>
      <c r="G443">
        <v>24</v>
      </c>
      <c r="H443">
        <v>12</v>
      </c>
      <c r="I443">
        <v>0.6</v>
      </c>
      <c r="J443">
        <v>0.5</v>
      </c>
      <c r="K443">
        <v>0</v>
      </c>
      <c r="L443">
        <v>1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  <c r="AA443" s="40">
        <f>AVERAGEIFS($C$2:C443, $B$2:B443, B443)</f>
        <v>12.076923076923077</v>
      </c>
      <c r="AB443" s="40">
        <f>AVERAGEIFS($I$2:I443, $B$2:B443, B443)</f>
        <v>0.39807692307692305</v>
      </c>
      <c r="AC443" s="40">
        <f>AVERAGEIFS($J$2:J443, $B$2:B443, B443)</f>
        <v>0.45000000000000007</v>
      </c>
      <c r="AD443" s="40">
        <f>AVERAGEIFS($D$2:D443, $B$2:B443, B443)</f>
        <v>0.38461538461538464</v>
      </c>
    </row>
    <row r="444" spans="1:30" x14ac:dyDescent="0.25">
      <c r="A444" s="39">
        <v>46109</v>
      </c>
      <c r="B444" t="s">
        <v>110</v>
      </c>
      <c r="C444">
        <v>14</v>
      </c>
      <c r="D444" s="40">
        <v>1</v>
      </c>
      <c r="E444">
        <v>5</v>
      </c>
      <c r="F444">
        <v>3</v>
      </c>
      <c r="G444">
        <v>24</v>
      </c>
      <c r="H444">
        <v>12</v>
      </c>
      <c r="I444">
        <v>0.6</v>
      </c>
      <c r="J444">
        <v>0.5</v>
      </c>
      <c r="K444">
        <v>0</v>
      </c>
      <c r="L444">
        <v>1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 s="40">
        <f>AVERAGEIFS($C$2:C444, $B$2:B444, B444)</f>
        <v>8.125</v>
      </c>
      <c r="AB444" s="40">
        <f>AVERAGEIFS($I$2:I444, $B$2:B444, B444)</f>
        <v>0.57499999999999996</v>
      </c>
      <c r="AC444" s="40">
        <f>AVERAGEIFS($J$2:J444, $B$2:B444, B444)</f>
        <v>0.53374999999999995</v>
      </c>
      <c r="AD444" s="40">
        <f>AVERAGEIFS($D$2:D444, $B$2:B444, B444)</f>
        <v>0.625</v>
      </c>
    </row>
    <row r="445" spans="1:30" x14ac:dyDescent="0.25">
      <c r="A445" s="39">
        <v>46109</v>
      </c>
      <c r="B445" t="s">
        <v>22</v>
      </c>
      <c r="C445">
        <v>13</v>
      </c>
      <c r="D445" s="40">
        <v>1</v>
      </c>
      <c r="E445">
        <v>5</v>
      </c>
      <c r="F445">
        <v>3</v>
      </c>
      <c r="G445">
        <v>24</v>
      </c>
      <c r="H445">
        <v>12</v>
      </c>
      <c r="I445">
        <v>0.6</v>
      </c>
      <c r="J445">
        <v>0.5</v>
      </c>
      <c r="K445">
        <v>0</v>
      </c>
      <c r="L445">
        <v>1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  <c r="AA445" s="40">
        <f>AVERAGEIFS($C$2:C445, $B$2:B445, B445)</f>
        <v>13.736842105263158</v>
      </c>
      <c r="AB445" s="40">
        <f>AVERAGEIFS($I$2:I445, $B$2:B445, B445)</f>
        <v>0.38157894736842107</v>
      </c>
      <c r="AC445" s="40">
        <f>AVERAGEIFS($J$2:J445, $B$2:B445, B445)</f>
        <v>0.44473684210526321</v>
      </c>
      <c r="AD445" s="40">
        <f>AVERAGEIFS($D$2:D445, $B$2:B445, B445)</f>
        <v>0.36842105263157893</v>
      </c>
    </row>
    <row r="446" spans="1:30" x14ac:dyDescent="0.25">
      <c r="A446" s="39">
        <v>46109</v>
      </c>
      <c r="B446" t="s">
        <v>12</v>
      </c>
      <c r="C446">
        <v>44</v>
      </c>
      <c r="D446" s="40">
        <v>0</v>
      </c>
      <c r="E446">
        <v>5</v>
      </c>
      <c r="F446">
        <v>2</v>
      </c>
      <c r="G446">
        <v>24</v>
      </c>
      <c r="H446">
        <v>12</v>
      </c>
      <c r="I446">
        <v>0.4</v>
      </c>
      <c r="J446">
        <v>0.5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1</v>
      </c>
      <c r="Z446">
        <v>0</v>
      </c>
      <c r="AA446" s="40">
        <f>AVERAGEIFS($C$2:C446, $B$2:B446, B446)</f>
        <v>28.612903225806452</v>
      </c>
      <c r="AB446" s="40">
        <f>AVERAGEIFS($I$2:I446, $B$2:B446, B446)</f>
        <v>0.54354838709677411</v>
      </c>
      <c r="AC446" s="40">
        <f>AVERAGEIFS($J$2:J446, $B$2:B446, B446)</f>
        <v>0.53064516129032246</v>
      </c>
      <c r="AD446" s="40">
        <f>AVERAGEIFS($D$2:D446, $B$2:B446, B446)</f>
        <v>0.61290322580645162</v>
      </c>
    </row>
    <row r="447" spans="1:30" x14ac:dyDescent="0.25">
      <c r="A447" s="39">
        <v>46109</v>
      </c>
      <c r="B447" t="s">
        <v>39</v>
      </c>
      <c r="C447">
        <v>19</v>
      </c>
      <c r="D447" s="40">
        <v>0</v>
      </c>
      <c r="E447">
        <v>5</v>
      </c>
      <c r="F447">
        <v>2</v>
      </c>
      <c r="G447">
        <v>24</v>
      </c>
      <c r="H447">
        <v>12</v>
      </c>
      <c r="I447">
        <v>0.4</v>
      </c>
      <c r="J447">
        <v>0.5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1</v>
      </c>
      <c r="Z447">
        <v>0</v>
      </c>
      <c r="AA447" s="40">
        <f>AVERAGEIFS($C$2:C447, $B$2:B447, B447)</f>
        <v>12.2</v>
      </c>
      <c r="AB447" s="40">
        <f>AVERAGEIFS($I$2:I447, $B$2:B447, B447)</f>
        <v>0.44000000000000011</v>
      </c>
      <c r="AC447" s="40">
        <f>AVERAGEIFS($J$2:J447, $B$2:B447, B447)</f>
        <v>0.47866666666666663</v>
      </c>
      <c r="AD447" s="40">
        <f>AVERAGEIFS($D$2:D447, $B$2:B447, B447)</f>
        <v>0.33333333333333331</v>
      </c>
    </row>
    <row r="448" spans="1:30" x14ac:dyDescent="0.25">
      <c r="A448" s="39">
        <v>46109</v>
      </c>
      <c r="B448" t="s">
        <v>120</v>
      </c>
      <c r="C448">
        <v>11</v>
      </c>
      <c r="D448" s="40">
        <v>0</v>
      </c>
      <c r="E448">
        <v>5</v>
      </c>
      <c r="F448">
        <v>2</v>
      </c>
      <c r="G448">
        <v>24</v>
      </c>
      <c r="H448">
        <v>12</v>
      </c>
      <c r="I448">
        <v>0.4</v>
      </c>
      <c r="J448">
        <v>0.5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1</v>
      </c>
      <c r="Z448">
        <v>0</v>
      </c>
      <c r="AA448" s="40">
        <f>AVERAGEIFS($C$2:C448, $B$2:B448, B448)</f>
        <v>11</v>
      </c>
      <c r="AB448" s="40">
        <f>AVERAGEIFS($I$2:I448, $B$2:B448, B448)</f>
        <v>0.4</v>
      </c>
      <c r="AC448" s="40">
        <f>AVERAGEIFS($J$2:J448, $B$2:B448, B448)</f>
        <v>0.47</v>
      </c>
      <c r="AD448" s="40">
        <f>AVERAGEIFS($D$2:D448, $B$2:B448, B448)</f>
        <v>0</v>
      </c>
    </row>
    <row r="449" spans="1:30" x14ac:dyDescent="0.25">
      <c r="A449" s="39">
        <v>46109</v>
      </c>
      <c r="B449" t="s">
        <v>23</v>
      </c>
      <c r="C449">
        <v>10</v>
      </c>
      <c r="D449" s="40">
        <v>0</v>
      </c>
      <c r="E449">
        <v>5</v>
      </c>
      <c r="F449">
        <v>2</v>
      </c>
      <c r="G449">
        <v>24</v>
      </c>
      <c r="H449">
        <v>12</v>
      </c>
      <c r="I449">
        <v>0.4</v>
      </c>
      <c r="J449">
        <v>0.5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1</v>
      </c>
      <c r="Z449">
        <v>0</v>
      </c>
      <c r="AA449" s="40">
        <f>AVERAGEIFS($C$2:C449, $B$2:B449, B449)</f>
        <v>9.9130434782608692</v>
      </c>
      <c r="AB449" s="40">
        <f>AVERAGEIFS($I$2:I449, $B$2:B449, B449)</f>
        <v>0.48043478260869571</v>
      </c>
      <c r="AC449" s="40">
        <f>AVERAGEIFS($J$2:J449, $B$2:B449, B449)</f>
        <v>0.49826086956521737</v>
      </c>
      <c r="AD449" s="40">
        <f>AVERAGEIFS($D$2:D449, $B$2:B449, B449)</f>
        <v>0.47826086956521741</v>
      </c>
    </row>
    <row r="450" spans="1:30" x14ac:dyDescent="0.25">
      <c r="A450" s="39">
        <v>46109</v>
      </c>
      <c r="B450" t="s">
        <v>111</v>
      </c>
      <c r="C450">
        <v>10</v>
      </c>
      <c r="D450" s="40">
        <v>0</v>
      </c>
      <c r="E450">
        <v>5</v>
      </c>
      <c r="F450">
        <v>2</v>
      </c>
      <c r="G450">
        <v>24</v>
      </c>
      <c r="H450">
        <v>12</v>
      </c>
      <c r="I450">
        <v>0.4</v>
      </c>
      <c r="J450">
        <v>0.5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1</v>
      </c>
      <c r="Z450">
        <v>0</v>
      </c>
      <c r="AA450" s="40">
        <f>AVERAGEIFS($C$2:C450, $B$2:B450, B450)</f>
        <v>10.8</v>
      </c>
      <c r="AB450" s="40">
        <f>AVERAGEIFS($I$2:I450, $B$2:B450, B450)</f>
        <v>0.6</v>
      </c>
      <c r="AC450" s="40">
        <f>AVERAGEIFS($J$2:J450, $B$2:B450, B450)</f>
        <v>0.55199999999999994</v>
      </c>
      <c r="AD450" s="40">
        <f>AVERAGEIFS($D$2:D450, $B$2:B450, B450)</f>
        <v>0.6</v>
      </c>
    </row>
    <row r="451" spans="1:30" x14ac:dyDescent="0.25">
      <c r="A451" s="39">
        <v>46110</v>
      </c>
      <c r="B451" t="s">
        <v>13</v>
      </c>
      <c r="C451">
        <v>34</v>
      </c>
      <c r="D451" s="40">
        <v>1</v>
      </c>
      <c r="E451">
        <v>3</v>
      </c>
      <c r="F451">
        <v>3</v>
      </c>
      <c r="G451">
        <v>11</v>
      </c>
      <c r="H451">
        <v>9</v>
      </c>
      <c r="I451">
        <v>1</v>
      </c>
      <c r="J451">
        <v>0.82</v>
      </c>
      <c r="K451">
        <v>0</v>
      </c>
      <c r="L451">
        <v>1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 s="40">
        <f>AVERAGEIFS($C$2:C451, $B$2:B451, B451)</f>
        <v>25.814814814814813</v>
      </c>
      <c r="AB451" s="40">
        <f>AVERAGEIFS($I$2:I451, $B$2:B451, B451)</f>
        <v>0.54999999999999993</v>
      </c>
      <c r="AC451" s="40">
        <f>AVERAGEIFS($J$2:J451, $B$2:B451, B451)</f>
        <v>0.52074074074074073</v>
      </c>
      <c r="AD451" s="40">
        <f>AVERAGEIFS($D$2:D451, $B$2:B451, B451)</f>
        <v>0.59259259259259256</v>
      </c>
    </row>
    <row r="452" spans="1:30" x14ac:dyDescent="0.25">
      <c r="A452" s="39">
        <v>46110</v>
      </c>
      <c r="B452" t="s">
        <v>1</v>
      </c>
      <c r="C452">
        <v>17</v>
      </c>
      <c r="D452" s="40">
        <v>1</v>
      </c>
      <c r="E452">
        <v>3</v>
      </c>
      <c r="F452">
        <v>3</v>
      </c>
      <c r="G452">
        <v>11</v>
      </c>
      <c r="H452">
        <v>9</v>
      </c>
      <c r="I452">
        <v>1</v>
      </c>
      <c r="J452">
        <v>0.82</v>
      </c>
      <c r="K452">
        <v>0</v>
      </c>
      <c r="L452">
        <v>1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  <c r="AA452" s="40">
        <f>AVERAGEIFS($C$2:C452, $B$2:B452, B452)</f>
        <v>27.333333333333332</v>
      </c>
      <c r="AB452" s="40">
        <f>AVERAGEIFS($I$2:I452, $B$2:B452, B452)</f>
        <v>0.6166666666666667</v>
      </c>
      <c r="AC452" s="40">
        <f>AVERAGEIFS($J$2:J452, $B$2:B452, B452)</f>
        <v>0.54444444444444451</v>
      </c>
      <c r="AD452" s="40">
        <f>AVERAGEIFS($D$2:D452, $B$2:B452, B452)</f>
        <v>0.77777777777777779</v>
      </c>
    </row>
    <row r="453" spans="1:30" x14ac:dyDescent="0.25">
      <c r="A453" s="39">
        <v>46110</v>
      </c>
      <c r="B453" t="s">
        <v>6</v>
      </c>
      <c r="C453">
        <v>17</v>
      </c>
      <c r="D453" s="40">
        <v>1</v>
      </c>
      <c r="E453">
        <v>3</v>
      </c>
      <c r="F453">
        <v>3</v>
      </c>
      <c r="G453">
        <v>11</v>
      </c>
      <c r="H453">
        <v>9</v>
      </c>
      <c r="I453">
        <v>1</v>
      </c>
      <c r="J453">
        <v>0.82</v>
      </c>
      <c r="K453">
        <v>0</v>
      </c>
      <c r="L453">
        <v>1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 s="40">
        <f>AVERAGEIFS($C$2:C453, $B$2:B453, B453)</f>
        <v>22.888888888888889</v>
      </c>
      <c r="AB453" s="40">
        <f>AVERAGEIFS($I$2:I453, $B$2:B453, B453)</f>
        <v>0.64722222222222214</v>
      </c>
      <c r="AC453" s="40">
        <f>AVERAGEIFS($J$2:J453, $B$2:B453, B453)</f>
        <v>0.55888888888888888</v>
      </c>
      <c r="AD453" s="40">
        <f>AVERAGEIFS($D$2:D453, $B$2:B453, B453)</f>
        <v>0.77777777777777779</v>
      </c>
    </row>
    <row r="454" spans="1:30" x14ac:dyDescent="0.25">
      <c r="A454" s="39">
        <v>46110</v>
      </c>
      <c r="B454" t="s">
        <v>20</v>
      </c>
      <c r="C454">
        <v>8</v>
      </c>
      <c r="D454" s="40">
        <v>1</v>
      </c>
      <c r="E454">
        <v>3</v>
      </c>
      <c r="F454">
        <v>3</v>
      </c>
      <c r="G454">
        <v>11</v>
      </c>
      <c r="H454">
        <v>9</v>
      </c>
      <c r="I454">
        <v>1</v>
      </c>
      <c r="J454">
        <v>0.82</v>
      </c>
      <c r="K454">
        <v>0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  <c r="AA454" s="40">
        <f>AVERAGEIFS($C$2:C454, $B$2:B454, B454)</f>
        <v>12</v>
      </c>
      <c r="AB454" s="40">
        <f>AVERAGEIFS($I$2:I454, $B$2:B454, B454)</f>
        <v>0.67954545454545456</v>
      </c>
      <c r="AC454" s="40">
        <f>AVERAGEIFS($J$2:J454, $B$2:B454, B454)</f>
        <v>0.59227272727272717</v>
      </c>
      <c r="AD454" s="40">
        <f>AVERAGEIFS($D$2:D454, $B$2:B454, B454)</f>
        <v>0.77272727272727271</v>
      </c>
    </row>
    <row r="455" spans="1:30" x14ac:dyDescent="0.25">
      <c r="A455" s="39">
        <v>46110</v>
      </c>
      <c r="B455" t="s">
        <v>23</v>
      </c>
      <c r="C455">
        <v>6</v>
      </c>
      <c r="D455" s="40">
        <v>1</v>
      </c>
      <c r="E455">
        <v>3</v>
      </c>
      <c r="F455">
        <v>3</v>
      </c>
      <c r="G455">
        <v>11</v>
      </c>
      <c r="H455">
        <v>9</v>
      </c>
      <c r="I455">
        <v>1</v>
      </c>
      <c r="J455">
        <v>0.82</v>
      </c>
      <c r="K455">
        <v>0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 s="40">
        <f>AVERAGEIFS($C$2:C455, $B$2:B455, B455)</f>
        <v>9.75</v>
      </c>
      <c r="AB455" s="40">
        <f>AVERAGEIFS($I$2:I455, $B$2:B455, B455)</f>
        <v>0.50208333333333333</v>
      </c>
      <c r="AC455" s="40">
        <f>AVERAGEIFS($J$2:J455, $B$2:B455, B455)</f>
        <v>0.5116666666666666</v>
      </c>
      <c r="AD455" s="40">
        <f>AVERAGEIFS($D$2:D455, $B$2:B455, B455)</f>
        <v>0.5</v>
      </c>
    </row>
    <row r="456" spans="1:30" x14ac:dyDescent="0.25">
      <c r="A456" s="39">
        <v>46110</v>
      </c>
      <c r="B456" t="s">
        <v>36</v>
      </c>
      <c r="C456">
        <v>6</v>
      </c>
      <c r="D456" s="40">
        <v>1</v>
      </c>
      <c r="E456">
        <v>3</v>
      </c>
      <c r="F456">
        <v>3</v>
      </c>
      <c r="G456">
        <v>11</v>
      </c>
      <c r="H456">
        <v>9</v>
      </c>
      <c r="I456">
        <v>1</v>
      </c>
      <c r="J456">
        <v>0.82</v>
      </c>
      <c r="K456">
        <v>0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 s="40">
        <f>AVERAGEIFS($C$2:C456, $B$2:B456, B456)</f>
        <v>8.25</v>
      </c>
      <c r="AB456" s="40">
        <f>AVERAGEIFS($I$2:I456, $B$2:B456, B456)</f>
        <v>0.5</v>
      </c>
      <c r="AC456" s="40">
        <f>AVERAGEIFS($J$2:J456, $B$2:B456, B456)</f>
        <v>0.47250000000000003</v>
      </c>
      <c r="AD456" s="40">
        <f>AVERAGEIFS($D$2:D456, $B$2:B456, B456)</f>
        <v>0.5</v>
      </c>
    </row>
    <row r="457" spans="1:30" x14ac:dyDescent="0.25">
      <c r="A457" s="39">
        <v>46110</v>
      </c>
      <c r="B457" t="s">
        <v>4</v>
      </c>
      <c r="C457">
        <v>17</v>
      </c>
      <c r="D457" s="40">
        <v>0</v>
      </c>
      <c r="E457">
        <v>3</v>
      </c>
      <c r="F457">
        <v>0</v>
      </c>
      <c r="G457">
        <v>11</v>
      </c>
      <c r="H457">
        <v>2</v>
      </c>
      <c r="I457">
        <v>0</v>
      </c>
      <c r="J457">
        <v>0.18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 s="40">
        <f>AVERAGEIFS($C$2:C457, $B$2:B457, B457)</f>
        <v>17.5</v>
      </c>
      <c r="AB457" s="40">
        <f>AVERAGEIFS($I$2:I457, $B$2:B457, B457)</f>
        <v>0.58750000000000002</v>
      </c>
      <c r="AC457" s="40">
        <f>AVERAGEIFS($J$2:J457, $B$2:B457, B457)</f>
        <v>0.54</v>
      </c>
      <c r="AD457" s="40">
        <f>AVERAGEIFS($D$2:D457, $B$2:B457, B457)</f>
        <v>0.75</v>
      </c>
    </row>
    <row r="458" spans="1:30" x14ac:dyDescent="0.25">
      <c r="A458" s="39">
        <v>46110</v>
      </c>
      <c r="B458" t="s">
        <v>31</v>
      </c>
      <c r="C458">
        <v>13</v>
      </c>
      <c r="D458" s="40">
        <v>0</v>
      </c>
      <c r="E458">
        <v>3</v>
      </c>
      <c r="F458">
        <v>0</v>
      </c>
      <c r="G458">
        <v>11</v>
      </c>
      <c r="H458">
        <v>2</v>
      </c>
      <c r="I458">
        <v>0</v>
      </c>
      <c r="J458">
        <v>0.18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 s="40">
        <f>AVERAGEIFS($C$2:C458, $B$2:B458, B458)</f>
        <v>19.125</v>
      </c>
      <c r="AB458" s="40">
        <f>AVERAGEIFS($I$2:I458, $B$2:B458, B458)</f>
        <v>0.421875</v>
      </c>
      <c r="AC458" s="40">
        <f>AVERAGEIFS($J$2:J458, $B$2:B458, B458)</f>
        <v>0.45312499999999989</v>
      </c>
      <c r="AD458" s="40">
        <f>AVERAGEIFS($D$2:D458, $B$2:B458, B458)</f>
        <v>0.375</v>
      </c>
    </row>
    <row r="459" spans="1:30" x14ac:dyDescent="0.25">
      <c r="A459" s="39">
        <v>46110</v>
      </c>
      <c r="B459" t="s">
        <v>12</v>
      </c>
      <c r="C459">
        <v>11</v>
      </c>
      <c r="D459" s="40">
        <v>0</v>
      </c>
      <c r="E459">
        <v>3</v>
      </c>
      <c r="F459">
        <v>0</v>
      </c>
      <c r="G459">
        <v>11</v>
      </c>
      <c r="H459">
        <v>2</v>
      </c>
      <c r="I459">
        <v>0</v>
      </c>
      <c r="J459">
        <v>0.18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 s="40">
        <f>AVERAGEIFS($C$2:C459, $B$2:B459, B459)</f>
        <v>28.0625</v>
      </c>
      <c r="AB459" s="40">
        <f>AVERAGEIFS($I$2:I459, $B$2:B459, B459)</f>
        <v>0.52656249999999993</v>
      </c>
      <c r="AC459" s="40">
        <f>AVERAGEIFS($J$2:J459, $B$2:B459, B459)</f>
        <v>0.51968749999999986</v>
      </c>
      <c r="AD459" s="40">
        <f>AVERAGEIFS($D$2:D459, $B$2:B459, B459)</f>
        <v>0.59375</v>
      </c>
    </row>
    <row r="460" spans="1:30" x14ac:dyDescent="0.25">
      <c r="A460" s="39">
        <v>46110</v>
      </c>
      <c r="B460" t="s">
        <v>17</v>
      </c>
      <c r="C460">
        <v>9</v>
      </c>
      <c r="D460" s="40">
        <v>0</v>
      </c>
      <c r="E460">
        <v>3</v>
      </c>
      <c r="F460">
        <v>0</v>
      </c>
      <c r="G460">
        <v>11</v>
      </c>
      <c r="H460">
        <v>2</v>
      </c>
      <c r="I460">
        <v>0</v>
      </c>
      <c r="J460">
        <v>0.18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 s="40">
        <f>AVERAGEIFS($C$2:C460, $B$2:B460, B460)</f>
        <v>11.962962962962964</v>
      </c>
      <c r="AB460" s="40">
        <f>AVERAGEIFS($I$2:I460, $B$2:B460, B460)</f>
        <v>0.3833333333333333</v>
      </c>
      <c r="AC460" s="40">
        <f>AVERAGEIFS($J$2:J460, $B$2:B460, B460)</f>
        <v>0.44</v>
      </c>
      <c r="AD460" s="40">
        <f>AVERAGEIFS($D$2:D460, $B$2:B460, B460)</f>
        <v>0.37037037037037035</v>
      </c>
    </row>
    <row r="461" spans="1:30" x14ac:dyDescent="0.25">
      <c r="A461" s="39">
        <v>46110</v>
      </c>
      <c r="B461" t="s">
        <v>21</v>
      </c>
      <c r="C461">
        <v>5</v>
      </c>
      <c r="D461" s="40">
        <v>0</v>
      </c>
      <c r="E461">
        <v>3</v>
      </c>
      <c r="F461">
        <v>0</v>
      </c>
      <c r="G461">
        <v>11</v>
      </c>
      <c r="H461">
        <v>2</v>
      </c>
      <c r="I461">
        <v>0</v>
      </c>
      <c r="J461">
        <v>0.18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 s="40">
        <f>AVERAGEIFS($C$2:C461, $B$2:B461, B461)</f>
        <v>13.882352941176471</v>
      </c>
      <c r="AB461" s="40">
        <f>AVERAGEIFS($I$2:I461, $B$2:B461, B461)</f>
        <v>0.45294117647058818</v>
      </c>
      <c r="AC461" s="40">
        <f>AVERAGEIFS($J$2:J461, $B$2:B461, B461)</f>
        <v>0.47117647058823531</v>
      </c>
      <c r="AD461" s="40">
        <f>AVERAGEIFS($D$2:D461, $B$2:B461, B461)</f>
        <v>0.47058823529411764</v>
      </c>
    </row>
    <row r="462" spans="1:30" x14ac:dyDescent="0.25">
      <c r="A462" s="39">
        <v>46110</v>
      </c>
      <c r="B462" t="s">
        <v>110</v>
      </c>
      <c r="C462">
        <v>4</v>
      </c>
      <c r="D462" s="40">
        <v>0</v>
      </c>
      <c r="E462">
        <v>3</v>
      </c>
      <c r="F462">
        <v>0</v>
      </c>
      <c r="G462">
        <v>11</v>
      </c>
      <c r="H462">
        <v>2</v>
      </c>
      <c r="I462">
        <v>0</v>
      </c>
      <c r="J462">
        <v>0.18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 s="40">
        <f>AVERAGEIFS($C$2:C462, $B$2:B462, B462)</f>
        <v>7.666666666666667</v>
      </c>
      <c r="AB462" s="40">
        <f>AVERAGEIFS($I$2:I462, $B$2:B462, B462)</f>
        <v>0.51111111111111107</v>
      </c>
      <c r="AC462" s="40">
        <f>AVERAGEIFS($J$2:J462, $B$2:B462, B462)</f>
        <v>0.49444444444444435</v>
      </c>
      <c r="AD462" s="40">
        <f>AVERAGEIFS($D$2:D462, $B$2:B462, B462)</f>
        <v>0.55555555555555558</v>
      </c>
    </row>
    <row r="463" spans="1:30" x14ac:dyDescent="0.25">
      <c r="A463" s="39">
        <v>46110</v>
      </c>
      <c r="B463" t="s">
        <v>14</v>
      </c>
      <c r="C463">
        <v>24</v>
      </c>
      <c r="D463" s="40">
        <v>1</v>
      </c>
      <c r="E463">
        <v>5</v>
      </c>
      <c r="F463">
        <v>3</v>
      </c>
      <c r="G463">
        <v>21</v>
      </c>
      <c r="H463">
        <v>10</v>
      </c>
      <c r="I463">
        <v>0.6</v>
      </c>
      <c r="J463">
        <v>0.48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1</v>
      </c>
      <c r="Z463">
        <v>0</v>
      </c>
      <c r="AA463" s="40">
        <f>AVERAGEIFS($C$2:C463, $B$2:B463, B463)</f>
        <v>25.454545454545453</v>
      </c>
      <c r="AB463" s="40">
        <f>AVERAGEIFS($I$2:I463, $B$2:B463, B463)</f>
        <v>0.44090909090909086</v>
      </c>
      <c r="AC463" s="40">
        <f>AVERAGEIFS($J$2:J463, $B$2:B463, B463)</f>
        <v>0.47681818181818192</v>
      </c>
      <c r="AD463" s="40">
        <f>AVERAGEIFS($D$2:D463, $B$2:B463, B463)</f>
        <v>0.31818181818181818</v>
      </c>
    </row>
    <row r="464" spans="1:30" x14ac:dyDescent="0.25">
      <c r="A464" s="39">
        <v>46110</v>
      </c>
      <c r="B464" t="s">
        <v>18</v>
      </c>
      <c r="C464">
        <v>22</v>
      </c>
      <c r="D464" s="40">
        <v>1</v>
      </c>
      <c r="E464">
        <v>5</v>
      </c>
      <c r="F464">
        <v>3</v>
      </c>
      <c r="G464">
        <v>21</v>
      </c>
      <c r="H464">
        <v>10</v>
      </c>
      <c r="I464">
        <v>0.6</v>
      </c>
      <c r="J464">
        <v>0.48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1</v>
      </c>
      <c r="Z464">
        <v>0</v>
      </c>
      <c r="AA464" s="40">
        <f>AVERAGEIFS($C$2:C464, $B$2:B464, B464)</f>
        <v>14.043478260869565</v>
      </c>
      <c r="AB464" s="40">
        <f>AVERAGEIFS($I$2:I464, $B$2:B464, B464)</f>
        <v>0.47826086956521741</v>
      </c>
      <c r="AC464" s="40">
        <f>AVERAGEIFS($J$2:J464, $B$2:B464, B464)</f>
        <v>0.49086956521739133</v>
      </c>
      <c r="AD464" s="40">
        <f>AVERAGEIFS($D$2:D464, $B$2:B464, B464)</f>
        <v>0.39130434782608697</v>
      </c>
    </row>
    <row r="465" spans="1:30" x14ac:dyDescent="0.25">
      <c r="A465" s="39">
        <v>46110</v>
      </c>
      <c r="B465" t="s">
        <v>126</v>
      </c>
      <c r="C465">
        <v>22</v>
      </c>
      <c r="D465" s="40">
        <v>1</v>
      </c>
      <c r="E465">
        <v>5</v>
      </c>
      <c r="F465">
        <v>3</v>
      </c>
      <c r="G465">
        <v>21</v>
      </c>
      <c r="H465">
        <v>10</v>
      </c>
      <c r="I465">
        <v>0.6</v>
      </c>
      <c r="J465">
        <v>0.48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1</v>
      </c>
      <c r="Z465">
        <v>0</v>
      </c>
      <c r="AA465" s="40">
        <f>AVERAGEIFS($C$2:C465, $B$2:B465, B465)</f>
        <v>22</v>
      </c>
      <c r="AB465" s="40">
        <f>AVERAGEIFS($I$2:I465, $B$2:B465, B465)</f>
        <v>0.6</v>
      </c>
      <c r="AC465" s="40">
        <f>AVERAGEIFS($J$2:J465, $B$2:B465, B465)</f>
        <v>0.48</v>
      </c>
      <c r="AD465" s="40">
        <f>AVERAGEIFS($D$2:D465, $B$2:B465, B465)</f>
        <v>1</v>
      </c>
    </row>
    <row r="466" spans="1:30" x14ac:dyDescent="0.25">
      <c r="A466" s="39">
        <v>46110</v>
      </c>
      <c r="B466" t="s">
        <v>120</v>
      </c>
      <c r="C466">
        <v>21</v>
      </c>
      <c r="D466" s="40">
        <v>1</v>
      </c>
      <c r="E466">
        <v>5</v>
      </c>
      <c r="F466">
        <v>3</v>
      </c>
      <c r="G466">
        <v>21</v>
      </c>
      <c r="H466">
        <v>10</v>
      </c>
      <c r="I466">
        <v>0.6</v>
      </c>
      <c r="J466">
        <v>0.48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1</v>
      </c>
      <c r="Z466">
        <v>0</v>
      </c>
      <c r="AA466" s="40">
        <f>AVERAGEIFS($C$2:C466, $B$2:B466, B466)</f>
        <v>14.333333333333334</v>
      </c>
      <c r="AB466" s="40">
        <f>AVERAGEIFS($I$2:I466, $B$2:B466, B466)</f>
        <v>0.46666666666666662</v>
      </c>
      <c r="AC466" s="40">
        <f>AVERAGEIFS($J$2:J466, $B$2:B466, B466)</f>
        <v>0.47333333333333333</v>
      </c>
      <c r="AD466" s="40">
        <f>AVERAGEIFS($D$2:D466, $B$2:B466, B466)</f>
        <v>0.33333333333333331</v>
      </c>
    </row>
    <row r="467" spans="1:30" x14ac:dyDescent="0.25">
      <c r="A467" s="39">
        <v>46110</v>
      </c>
      <c r="B467" t="s">
        <v>112</v>
      </c>
      <c r="C467">
        <v>17</v>
      </c>
      <c r="D467" s="40">
        <v>1</v>
      </c>
      <c r="E467">
        <v>5</v>
      </c>
      <c r="F467">
        <v>3</v>
      </c>
      <c r="G467">
        <v>21</v>
      </c>
      <c r="H467">
        <v>10</v>
      </c>
      <c r="I467">
        <v>0.6</v>
      </c>
      <c r="J467">
        <v>0.48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1</v>
      </c>
      <c r="Z467">
        <v>0</v>
      </c>
      <c r="AA467" s="40">
        <f>AVERAGEIFS($C$2:C467, $B$2:B467, B467)</f>
        <v>10.5</v>
      </c>
      <c r="AB467" s="40">
        <f>AVERAGEIFS($I$2:I467, $B$2:B467, B467)</f>
        <v>0.6</v>
      </c>
      <c r="AC467" s="40">
        <f>AVERAGEIFS($J$2:J467, $B$2:B467, B467)</f>
        <v>0.52499999999999991</v>
      </c>
      <c r="AD467" s="40">
        <f>AVERAGEIFS($D$2:D467, $B$2:B467, B467)</f>
        <v>1</v>
      </c>
    </row>
    <row r="468" spans="1:30" x14ac:dyDescent="0.25">
      <c r="A468" s="39">
        <v>46110</v>
      </c>
      <c r="B468" t="s">
        <v>19</v>
      </c>
      <c r="C468">
        <v>13</v>
      </c>
      <c r="D468" s="40">
        <v>1</v>
      </c>
      <c r="E468">
        <v>5</v>
      </c>
      <c r="F468">
        <v>3</v>
      </c>
      <c r="G468">
        <v>21</v>
      </c>
      <c r="H468">
        <v>10</v>
      </c>
      <c r="I468">
        <v>0.6</v>
      </c>
      <c r="J468">
        <v>0.48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1</v>
      </c>
      <c r="Z468">
        <v>0</v>
      </c>
      <c r="AA468" s="40">
        <f>AVERAGEIFS($C$2:C468, $B$2:B468, B468)</f>
        <v>16.307692307692307</v>
      </c>
      <c r="AB468" s="40">
        <f>AVERAGEIFS($I$2:I468, $B$2:B468, B468)</f>
        <v>0.6576923076923078</v>
      </c>
      <c r="AC468" s="40">
        <f>AVERAGEIFS($J$2:J468, $B$2:B468, B468)</f>
        <v>0.57538461538461538</v>
      </c>
      <c r="AD468" s="40">
        <f>AVERAGEIFS($D$2:D468, $B$2:B468, B468)</f>
        <v>0.61538461538461542</v>
      </c>
    </row>
    <row r="469" spans="1:30" x14ac:dyDescent="0.25">
      <c r="A469" s="39">
        <v>46110</v>
      </c>
      <c r="B469" t="s">
        <v>15</v>
      </c>
      <c r="C469">
        <v>41</v>
      </c>
      <c r="D469" s="40">
        <v>0</v>
      </c>
      <c r="E469">
        <v>5</v>
      </c>
      <c r="F469">
        <v>2</v>
      </c>
      <c r="G469">
        <v>21</v>
      </c>
      <c r="H469">
        <v>11</v>
      </c>
      <c r="I469">
        <v>0.4</v>
      </c>
      <c r="J469">
        <v>0.52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 s="40">
        <f>AVERAGEIFS($C$2:C469, $B$2:B469, B469)</f>
        <v>27.2</v>
      </c>
      <c r="AB469" s="40">
        <f>AVERAGEIFS($I$2:I469, $B$2:B469, B469)</f>
        <v>0.52000000000000013</v>
      </c>
      <c r="AC469" s="40">
        <f>AVERAGEIFS($J$2:J469, $B$2:B469, B469)</f>
        <v>0.52266666666666661</v>
      </c>
      <c r="AD469" s="40">
        <f>AVERAGEIFS($D$2:D469, $B$2:B469, B469)</f>
        <v>0.4</v>
      </c>
    </row>
    <row r="470" spans="1:30" x14ac:dyDescent="0.25">
      <c r="A470" s="39">
        <v>46110</v>
      </c>
      <c r="B470" t="s">
        <v>119</v>
      </c>
      <c r="C470">
        <v>24</v>
      </c>
      <c r="D470" s="40">
        <v>0</v>
      </c>
      <c r="E470">
        <v>5</v>
      </c>
      <c r="F470">
        <v>2</v>
      </c>
      <c r="G470">
        <v>21</v>
      </c>
      <c r="H470">
        <v>11</v>
      </c>
      <c r="I470">
        <v>0.4</v>
      </c>
      <c r="J470">
        <v>0.52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 s="40">
        <f>AVERAGEIFS($C$2:C470, $B$2:B470, B470)</f>
        <v>20.333333333333332</v>
      </c>
      <c r="AB470" s="40">
        <f>AVERAGEIFS($I$2:I470, $B$2:B470, B470)</f>
        <v>0.40000000000000008</v>
      </c>
      <c r="AC470" s="40">
        <f>AVERAGEIFS($J$2:J470, $B$2:B470, B470)</f>
        <v>0.45333333333333337</v>
      </c>
      <c r="AD470" s="40">
        <f>AVERAGEIFS($D$2:D470, $B$2:B470, B470)</f>
        <v>0</v>
      </c>
    </row>
    <row r="471" spans="1:30" x14ac:dyDescent="0.25">
      <c r="A471" s="39">
        <v>46110</v>
      </c>
      <c r="B471" t="s">
        <v>44</v>
      </c>
      <c r="C471">
        <v>17</v>
      </c>
      <c r="D471" s="40">
        <v>0</v>
      </c>
      <c r="E471">
        <v>5</v>
      </c>
      <c r="F471">
        <v>2</v>
      </c>
      <c r="G471">
        <v>21</v>
      </c>
      <c r="H471">
        <v>11</v>
      </c>
      <c r="I471">
        <v>0.4</v>
      </c>
      <c r="J471">
        <v>0.52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 s="40">
        <f>AVERAGEIFS($C$2:C471, $B$2:B471, B471)</f>
        <v>14.333333333333334</v>
      </c>
      <c r="AB471" s="40">
        <f>AVERAGEIFS($I$2:I471, $B$2:B471, B471)</f>
        <v>0.3</v>
      </c>
      <c r="AC471" s="40">
        <f>AVERAGEIFS($J$2:J471, $B$2:B471, B471)</f>
        <v>0.41666666666666669</v>
      </c>
      <c r="AD471" s="40">
        <f>AVERAGEIFS($D$2:D471, $B$2:B471, B471)</f>
        <v>0</v>
      </c>
    </row>
    <row r="472" spans="1:30" x14ac:dyDescent="0.25">
      <c r="A472" s="39">
        <v>46110</v>
      </c>
      <c r="B472" t="s">
        <v>118</v>
      </c>
      <c r="C472">
        <v>17</v>
      </c>
      <c r="D472" s="40">
        <v>0</v>
      </c>
      <c r="E472">
        <v>5</v>
      </c>
      <c r="F472">
        <v>2</v>
      </c>
      <c r="G472">
        <v>21</v>
      </c>
      <c r="H472">
        <v>11</v>
      </c>
      <c r="I472">
        <v>0.4</v>
      </c>
      <c r="J472">
        <v>0.52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 s="40">
        <f>AVERAGEIFS($C$2:C472, $B$2:B472, B472)</f>
        <v>14.8</v>
      </c>
      <c r="AB472" s="40">
        <f>AVERAGEIFS($I$2:I472, $B$2:B472, B472)</f>
        <v>0.45</v>
      </c>
      <c r="AC472" s="40">
        <f>AVERAGEIFS($J$2:J472, $B$2:B472, B472)</f>
        <v>0.48799999999999999</v>
      </c>
      <c r="AD472" s="40">
        <f>AVERAGEIFS($D$2:D472, $B$2:B472, B472)</f>
        <v>0.4</v>
      </c>
    </row>
    <row r="473" spans="1:30" x14ac:dyDescent="0.25">
      <c r="A473" s="39">
        <v>46110</v>
      </c>
      <c r="B473" t="s">
        <v>127</v>
      </c>
      <c r="C473">
        <v>10</v>
      </c>
      <c r="D473" s="40">
        <v>0</v>
      </c>
      <c r="E473">
        <v>5</v>
      </c>
      <c r="F473">
        <v>2</v>
      </c>
      <c r="G473">
        <v>21</v>
      </c>
      <c r="H473">
        <v>11</v>
      </c>
      <c r="I473">
        <v>0.4</v>
      </c>
      <c r="J473">
        <v>0.52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 s="40">
        <f>AVERAGEIFS($C$2:C473, $B$2:B473, B473)</f>
        <v>10</v>
      </c>
      <c r="AB473" s="40">
        <f>AVERAGEIFS($I$2:I473, $B$2:B473, B473)</f>
        <v>0.4</v>
      </c>
      <c r="AC473" s="40">
        <f>AVERAGEIFS($J$2:J473, $B$2:B473, B473)</f>
        <v>0.52</v>
      </c>
      <c r="AD473" s="40">
        <f>AVERAGEIFS($D$2:D473, $B$2:B473, B473)</f>
        <v>0</v>
      </c>
    </row>
    <row r="474" spans="1:30" x14ac:dyDescent="0.25">
      <c r="A474" s="39">
        <v>46110</v>
      </c>
      <c r="B474" t="s">
        <v>49</v>
      </c>
      <c r="C474">
        <v>8</v>
      </c>
      <c r="D474" s="40">
        <v>0</v>
      </c>
      <c r="E474">
        <v>5</v>
      </c>
      <c r="F474">
        <v>2</v>
      </c>
      <c r="G474">
        <v>21</v>
      </c>
      <c r="H474">
        <v>11</v>
      </c>
      <c r="I474">
        <v>0.4</v>
      </c>
      <c r="J474">
        <v>0.52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 s="40">
        <f>AVERAGEIFS($C$2:C474, $B$2:B474, B474)</f>
        <v>10.111111111111111</v>
      </c>
      <c r="AB474" s="40">
        <f>AVERAGEIFS($I$2:I474, $B$2:B474, B474)</f>
        <v>0.51111111111111118</v>
      </c>
      <c r="AC474" s="40">
        <f>AVERAGEIFS($J$2:J474, $B$2:B474, B474)</f>
        <v>0.49888888888888894</v>
      </c>
      <c r="AD474" s="40">
        <f>AVERAGEIFS($D$2:D474, $B$2:B474, B474)</f>
        <v>0.55555555555555558</v>
      </c>
    </row>
    <row r="475" spans="1:30" x14ac:dyDescent="0.25">
      <c r="A475" s="39">
        <v>46110</v>
      </c>
      <c r="B475" t="s">
        <v>12</v>
      </c>
      <c r="C475">
        <v>20</v>
      </c>
      <c r="D475" s="40">
        <v>1</v>
      </c>
      <c r="E475">
        <v>4</v>
      </c>
      <c r="F475">
        <v>3</v>
      </c>
      <c r="G475">
        <v>17</v>
      </c>
      <c r="H475">
        <v>11</v>
      </c>
      <c r="I475">
        <v>0.75</v>
      </c>
      <c r="J475">
        <v>0.65</v>
      </c>
      <c r="K475">
        <v>0</v>
      </c>
      <c r="L475">
        <v>1</v>
      </c>
      <c r="M475">
        <v>0</v>
      </c>
      <c r="N475">
        <v>1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 s="40">
        <f>AVERAGEIFS($C$2:C475, $B$2:B475, B475)</f>
        <v>27.818181818181817</v>
      </c>
      <c r="AB475" s="40">
        <f>AVERAGEIFS($I$2:I475, $B$2:B475, B475)</f>
        <v>0.53333333333333321</v>
      </c>
      <c r="AC475" s="40">
        <f>AVERAGEIFS($J$2:J475, $B$2:B475, B475)</f>
        <v>0.52363636363636346</v>
      </c>
      <c r="AD475" s="40">
        <f>AVERAGEIFS($D$2:D475, $B$2:B475, B475)</f>
        <v>0.60606060606060608</v>
      </c>
    </row>
    <row r="476" spans="1:30" x14ac:dyDescent="0.25">
      <c r="A476" s="39">
        <v>46110</v>
      </c>
      <c r="B476" t="s">
        <v>112</v>
      </c>
      <c r="C476">
        <v>19</v>
      </c>
      <c r="D476" s="40">
        <v>1</v>
      </c>
      <c r="E476">
        <v>4</v>
      </c>
      <c r="F476">
        <v>3</v>
      </c>
      <c r="G476">
        <v>17</v>
      </c>
      <c r="H476">
        <v>11</v>
      </c>
      <c r="I476">
        <v>0.75</v>
      </c>
      <c r="J476">
        <v>0.65</v>
      </c>
      <c r="K476">
        <v>0</v>
      </c>
      <c r="L476">
        <v>1</v>
      </c>
      <c r="M476">
        <v>0</v>
      </c>
      <c r="N476">
        <v>1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 s="40">
        <f>AVERAGEIFS($C$2:C476, $B$2:B476, B476)</f>
        <v>13.333333333333334</v>
      </c>
      <c r="AB476" s="40">
        <f>AVERAGEIFS($I$2:I476, $B$2:B476, B476)</f>
        <v>0.65</v>
      </c>
      <c r="AC476" s="40">
        <f>AVERAGEIFS($J$2:J476, $B$2:B476, B476)</f>
        <v>0.56666666666666654</v>
      </c>
      <c r="AD476" s="40">
        <f>AVERAGEIFS($D$2:D476, $B$2:B476, B476)</f>
        <v>1</v>
      </c>
    </row>
    <row r="477" spans="1:30" x14ac:dyDescent="0.25">
      <c r="A477" s="39">
        <v>46110</v>
      </c>
      <c r="B477" t="s">
        <v>18</v>
      </c>
      <c r="C477">
        <v>18</v>
      </c>
      <c r="D477" s="40">
        <v>1</v>
      </c>
      <c r="E477">
        <v>4</v>
      </c>
      <c r="F477">
        <v>3</v>
      </c>
      <c r="G477">
        <v>17</v>
      </c>
      <c r="H477">
        <v>11</v>
      </c>
      <c r="I477">
        <v>0.75</v>
      </c>
      <c r="J477">
        <v>0.65</v>
      </c>
      <c r="K477">
        <v>0</v>
      </c>
      <c r="L477">
        <v>1</v>
      </c>
      <c r="M477">
        <v>0</v>
      </c>
      <c r="N477">
        <v>1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 s="40">
        <f>AVERAGEIFS($C$2:C477, $B$2:B477, B477)</f>
        <v>14.208333333333334</v>
      </c>
      <c r="AB477" s="40">
        <f>AVERAGEIFS($I$2:I477, $B$2:B477, B477)</f>
        <v>0.48958333333333331</v>
      </c>
      <c r="AC477" s="40">
        <f>AVERAGEIFS($J$2:J477, $B$2:B477, B477)</f>
        <v>0.49750000000000005</v>
      </c>
      <c r="AD477" s="40">
        <f>AVERAGEIFS($D$2:D477, $B$2:B477, B477)</f>
        <v>0.41666666666666669</v>
      </c>
    </row>
    <row r="478" spans="1:30" x14ac:dyDescent="0.25">
      <c r="A478" s="39">
        <v>46110</v>
      </c>
      <c r="B478" t="s">
        <v>20</v>
      </c>
      <c r="C478">
        <v>13</v>
      </c>
      <c r="D478" s="40">
        <v>1</v>
      </c>
      <c r="E478">
        <v>4</v>
      </c>
      <c r="F478">
        <v>3</v>
      </c>
      <c r="G478">
        <v>17</v>
      </c>
      <c r="H478">
        <v>11</v>
      </c>
      <c r="I478">
        <v>0.75</v>
      </c>
      <c r="J478">
        <v>0.65</v>
      </c>
      <c r="K478">
        <v>0</v>
      </c>
      <c r="L478">
        <v>1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 s="40">
        <f>AVERAGEIFS($C$2:C478, $B$2:B478, B478)</f>
        <v>12.043478260869565</v>
      </c>
      <c r="AB478" s="40">
        <f>AVERAGEIFS($I$2:I478, $B$2:B478, B478)</f>
        <v>0.68260869565217386</v>
      </c>
      <c r="AC478" s="40">
        <f>AVERAGEIFS($J$2:J478, $B$2:B478, B478)</f>
        <v>0.59478260869565214</v>
      </c>
      <c r="AD478" s="40">
        <f>AVERAGEIFS($D$2:D478, $B$2:B478, B478)</f>
        <v>0.78260869565217395</v>
      </c>
    </row>
    <row r="479" spans="1:30" x14ac:dyDescent="0.25">
      <c r="A479" s="39">
        <v>46110</v>
      </c>
      <c r="B479" t="s">
        <v>23</v>
      </c>
      <c r="C479">
        <v>10</v>
      </c>
      <c r="D479" s="40">
        <v>1</v>
      </c>
      <c r="E479">
        <v>4</v>
      </c>
      <c r="F479">
        <v>3</v>
      </c>
      <c r="G479">
        <v>17</v>
      </c>
      <c r="H479">
        <v>11</v>
      </c>
      <c r="I479">
        <v>0.75</v>
      </c>
      <c r="J479">
        <v>0.65</v>
      </c>
      <c r="K479">
        <v>0</v>
      </c>
      <c r="L479">
        <v>1</v>
      </c>
      <c r="M479">
        <v>0</v>
      </c>
      <c r="N479">
        <v>1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 s="40">
        <f>AVERAGEIFS($C$2:C479, $B$2:B479, B479)</f>
        <v>9.76</v>
      </c>
      <c r="AB479" s="40">
        <f>AVERAGEIFS($I$2:I479, $B$2:B479, B479)</f>
        <v>0.51200000000000001</v>
      </c>
      <c r="AC479" s="40">
        <f>AVERAGEIFS($J$2:J479, $B$2:B479, B479)</f>
        <v>0.51719999999999999</v>
      </c>
      <c r="AD479" s="40">
        <f>AVERAGEIFS($D$2:D479, $B$2:B479, B479)</f>
        <v>0.52</v>
      </c>
    </row>
    <row r="480" spans="1:30" x14ac:dyDescent="0.25">
      <c r="A480" s="39">
        <v>46110</v>
      </c>
      <c r="B480" t="s">
        <v>127</v>
      </c>
      <c r="C480">
        <v>5</v>
      </c>
      <c r="D480" s="40">
        <v>1</v>
      </c>
      <c r="E480">
        <v>4</v>
      </c>
      <c r="F480">
        <v>3</v>
      </c>
      <c r="G480">
        <v>17</v>
      </c>
      <c r="H480">
        <v>11</v>
      </c>
      <c r="I480">
        <v>0.75</v>
      </c>
      <c r="J480">
        <v>0.65</v>
      </c>
      <c r="K480">
        <v>0</v>
      </c>
      <c r="L480">
        <v>1</v>
      </c>
      <c r="M480">
        <v>0</v>
      </c>
      <c r="N480">
        <v>1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 s="40">
        <f>AVERAGEIFS($C$2:C480, $B$2:B480, B480)</f>
        <v>7.5</v>
      </c>
      <c r="AB480" s="40">
        <f>AVERAGEIFS($I$2:I480, $B$2:B480, B480)</f>
        <v>0.57499999999999996</v>
      </c>
      <c r="AC480" s="40">
        <f>AVERAGEIFS($J$2:J480, $B$2:B480, B480)</f>
        <v>0.58499999999999996</v>
      </c>
      <c r="AD480" s="40">
        <f>AVERAGEIFS($D$2:D480, $B$2:B480, B480)</f>
        <v>0.5</v>
      </c>
    </row>
    <row r="481" spans="1:30" x14ac:dyDescent="0.25">
      <c r="A481" s="39">
        <v>46110</v>
      </c>
      <c r="B481" t="s">
        <v>14</v>
      </c>
      <c r="C481">
        <v>21</v>
      </c>
      <c r="D481" s="40">
        <v>0</v>
      </c>
      <c r="E481">
        <v>4</v>
      </c>
      <c r="F481">
        <v>1</v>
      </c>
      <c r="G481">
        <v>17</v>
      </c>
      <c r="H481">
        <v>6</v>
      </c>
      <c r="I481">
        <v>0.25</v>
      </c>
      <c r="J481">
        <v>0.35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 s="40">
        <f>AVERAGEIFS($C$2:C481, $B$2:B481, B481)</f>
        <v>25.260869565217391</v>
      </c>
      <c r="AB481" s="40">
        <f>AVERAGEIFS($I$2:I481, $B$2:B481, B481)</f>
        <v>0.43260869565217386</v>
      </c>
      <c r="AC481" s="40">
        <f>AVERAGEIFS($J$2:J481, $B$2:B481, B481)</f>
        <v>0.47130434782608704</v>
      </c>
      <c r="AD481" s="40">
        <f>AVERAGEIFS($D$2:D481, $B$2:B481, B481)</f>
        <v>0.30434782608695654</v>
      </c>
    </row>
    <row r="482" spans="1:30" x14ac:dyDescent="0.25">
      <c r="A482" s="39">
        <v>46110</v>
      </c>
      <c r="B482" t="s">
        <v>15</v>
      </c>
      <c r="C482">
        <v>16</v>
      </c>
      <c r="D482" s="40">
        <v>0</v>
      </c>
      <c r="E482">
        <v>4</v>
      </c>
      <c r="F482">
        <v>1</v>
      </c>
      <c r="G482">
        <v>17</v>
      </c>
      <c r="H482">
        <v>6</v>
      </c>
      <c r="I482">
        <v>0.25</v>
      </c>
      <c r="J482">
        <v>0.35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 s="40">
        <f>AVERAGEIFS($C$2:C482, $B$2:B482, B482)</f>
        <v>26.838709677419356</v>
      </c>
      <c r="AB482" s="40">
        <f>AVERAGEIFS($I$2:I482, $B$2:B482, B482)</f>
        <v>0.51129032258064522</v>
      </c>
      <c r="AC482" s="40">
        <f>AVERAGEIFS($J$2:J482, $B$2:B482, B482)</f>
        <v>0.51709677419354827</v>
      </c>
      <c r="AD482" s="40">
        <f>AVERAGEIFS($D$2:D482, $B$2:B482, B482)</f>
        <v>0.38709677419354838</v>
      </c>
    </row>
    <row r="483" spans="1:30" x14ac:dyDescent="0.25">
      <c r="A483" s="39">
        <v>46110</v>
      </c>
      <c r="B483" t="s">
        <v>19</v>
      </c>
      <c r="C483">
        <v>11</v>
      </c>
      <c r="D483" s="40">
        <v>0</v>
      </c>
      <c r="E483">
        <v>4</v>
      </c>
      <c r="F483">
        <v>1</v>
      </c>
      <c r="G483">
        <v>17</v>
      </c>
      <c r="H483">
        <v>6</v>
      </c>
      <c r="I483">
        <v>0.25</v>
      </c>
      <c r="J483">
        <v>0.35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 s="40">
        <f>AVERAGEIFS($C$2:C483, $B$2:B483, B483)</f>
        <v>15.928571428571429</v>
      </c>
      <c r="AB483" s="40">
        <f>AVERAGEIFS($I$2:I483, $B$2:B483, B483)</f>
        <v>0.62857142857142867</v>
      </c>
      <c r="AC483" s="40">
        <f>AVERAGEIFS($J$2:J483, $B$2:B483, B483)</f>
        <v>0.55928571428571427</v>
      </c>
      <c r="AD483" s="40">
        <f>AVERAGEIFS($D$2:D483, $B$2:B483, B483)</f>
        <v>0.5714285714285714</v>
      </c>
    </row>
    <row r="484" spans="1:30" x14ac:dyDescent="0.25">
      <c r="A484" s="39">
        <v>46110</v>
      </c>
      <c r="B484" t="s">
        <v>118</v>
      </c>
      <c r="C484">
        <v>8</v>
      </c>
      <c r="D484" s="40">
        <v>0</v>
      </c>
      <c r="E484">
        <v>4</v>
      </c>
      <c r="F484">
        <v>1</v>
      </c>
      <c r="G484">
        <v>17</v>
      </c>
      <c r="H484">
        <v>6</v>
      </c>
      <c r="I484">
        <v>0.25</v>
      </c>
      <c r="J484">
        <v>0.35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 s="40">
        <f>AVERAGEIFS($C$2:C484, $B$2:B484, B484)</f>
        <v>13.666666666666666</v>
      </c>
      <c r="AB484" s="40">
        <f>AVERAGEIFS($I$2:I484, $B$2:B484, B484)</f>
        <v>0.41666666666666669</v>
      </c>
      <c r="AC484" s="40">
        <f>AVERAGEIFS($J$2:J484, $B$2:B484, B484)</f>
        <v>0.46500000000000002</v>
      </c>
      <c r="AD484" s="40">
        <f>AVERAGEIFS($D$2:D484, $B$2:B484, B484)</f>
        <v>0.33333333333333331</v>
      </c>
    </row>
    <row r="485" spans="1:30" x14ac:dyDescent="0.25">
      <c r="A485" s="39">
        <v>46110</v>
      </c>
      <c r="B485" t="s">
        <v>120</v>
      </c>
      <c r="C485">
        <v>7</v>
      </c>
      <c r="D485" s="40">
        <v>0</v>
      </c>
      <c r="E485">
        <v>4</v>
      </c>
      <c r="F485">
        <v>1</v>
      </c>
      <c r="G485">
        <v>17</v>
      </c>
      <c r="H485">
        <v>6</v>
      </c>
      <c r="I485">
        <v>0.25</v>
      </c>
      <c r="J485">
        <v>0.35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0</v>
      </c>
      <c r="AA485" s="40">
        <f>AVERAGEIFS($C$2:C485, $B$2:B485, B485)</f>
        <v>12.5</v>
      </c>
      <c r="AB485" s="40">
        <f>AVERAGEIFS($I$2:I485, $B$2:B485, B485)</f>
        <v>0.41249999999999998</v>
      </c>
      <c r="AC485" s="40">
        <f>AVERAGEIFS($J$2:J485, $B$2:B485, B485)</f>
        <v>0.4425</v>
      </c>
      <c r="AD485" s="40">
        <f>AVERAGEIFS($D$2:D485, $B$2:B485, B485)</f>
        <v>0.25</v>
      </c>
    </row>
    <row r="486" spans="1:30" x14ac:dyDescent="0.25">
      <c r="A486" s="39">
        <v>46110</v>
      </c>
      <c r="B486" t="s">
        <v>126</v>
      </c>
      <c r="C486">
        <v>7</v>
      </c>
      <c r="D486" s="40">
        <v>0</v>
      </c>
      <c r="E486">
        <v>4</v>
      </c>
      <c r="F486">
        <v>1</v>
      </c>
      <c r="G486">
        <v>17</v>
      </c>
      <c r="H486">
        <v>6</v>
      </c>
      <c r="I486">
        <v>0.25</v>
      </c>
      <c r="J486">
        <v>0.35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0</v>
      </c>
      <c r="AA486" s="40">
        <f>AVERAGEIFS($C$2:C486, $B$2:B486, B486)</f>
        <v>14.5</v>
      </c>
      <c r="AB486" s="40">
        <f>AVERAGEIFS($I$2:I486, $B$2:B486, B486)</f>
        <v>0.42499999999999999</v>
      </c>
      <c r="AC486" s="40">
        <f>AVERAGEIFS($J$2:J486, $B$2:B486, B486)</f>
        <v>0.41499999999999998</v>
      </c>
      <c r="AD486" s="40">
        <f>AVERAGEIFS($D$2:D486, $B$2:B486, B486)</f>
        <v>0.5</v>
      </c>
    </row>
    <row r="487" spans="1:30" x14ac:dyDescent="0.25">
      <c r="A487" s="39">
        <v>46116</v>
      </c>
      <c r="B487" t="s">
        <v>4</v>
      </c>
      <c r="C487">
        <v>31</v>
      </c>
      <c r="D487" s="40">
        <v>1</v>
      </c>
      <c r="E487">
        <v>5</v>
      </c>
      <c r="F487">
        <v>3</v>
      </c>
      <c r="G487">
        <v>21</v>
      </c>
      <c r="H487">
        <v>11</v>
      </c>
      <c r="I487">
        <v>0.6</v>
      </c>
      <c r="J487">
        <v>0.52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1</v>
      </c>
      <c r="Z487">
        <v>0</v>
      </c>
      <c r="AA487" s="40">
        <f>AVERAGEIFS($C$2:C487, $B$2:B487, B487)</f>
        <v>20.2</v>
      </c>
      <c r="AB487" s="40">
        <f>AVERAGEIFS($I$2:I487, $B$2:B487, B487)</f>
        <v>0.59000000000000008</v>
      </c>
      <c r="AC487" s="40">
        <f>AVERAGEIFS($J$2:J487, $B$2:B487, B487)</f>
        <v>0.53600000000000003</v>
      </c>
      <c r="AD487" s="40">
        <f>AVERAGEIFS($D$2:D487, $B$2:B487, B487)</f>
        <v>0.8</v>
      </c>
    </row>
    <row r="488" spans="1:30" x14ac:dyDescent="0.25">
      <c r="A488" s="39">
        <v>46116</v>
      </c>
      <c r="B488" t="s">
        <v>34</v>
      </c>
      <c r="C488">
        <v>17</v>
      </c>
      <c r="D488" s="40">
        <v>1</v>
      </c>
      <c r="E488">
        <v>5</v>
      </c>
      <c r="F488">
        <v>3</v>
      </c>
      <c r="G488">
        <v>21</v>
      </c>
      <c r="H488">
        <v>11</v>
      </c>
      <c r="I488">
        <v>0.6</v>
      </c>
      <c r="J488">
        <v>0.52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1</v>
      </c>
      <c r="Z488">
        <v>0</v>
      </c>
      <c r="AA488" s="40">
        <f>AVERAGEIFS($C$2:C488, $B$2:B488, B488)</f>
        <v>16.399999999999999</v>
      </c>
      <c r="AB488" s="40">
        <f>AVERAGEIFS($I$2:I488, $B$2:B488, B488)</f>
        <v>0.3</v>
      </c>
      <c r="AC488" s="40">
        <f>AVERAGEIFS($J$2:J488, $B$2:B488, B488)</f>
        <v>0.37</v>
      </c>
      <c r="AD488" s="40">
        <f>AVERAGEIFS($D$2:D488, $B$2:B488, B488)</f>
        <v>0.2</v>
      </c>
    </row>
    <row r="489" spans="1:30" x14ac:dyDescent="0.25">
      <c r="A489" s="39">
        <v>46116</v>
      </c>
      <c r="B489" t="s">
        <v>90</v>
      </c>
      <c r="C489">
        <v>19</v>
      </c>
      <c r="D489" s="40">
        <v>1</v>
      </c>
      <c r="E489">
        <v>5</v>
      </c>
      <c r="F489">
        <v>3</v>
      </c>
      <c r="G489">
        <v>21</v>
      </c>
      <c r="H489">
        <v>11</v>
      </c>
      <c r="I489">
        <v>0.6</v>
      </c>
      <c r="J489">
        <v>0.52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1</v>
      </c>
      <c r="Z489">
        <v>0</v>
      </c>
      <c r="AA489" s="40">
        <f>AVERAGEIFS($C$2:C489, $B$2:B489, B489)</f>
        <v>13.5</v>
      </c>
      <c r="AB489" s="40">
        <f>AVERAGEIFS($I$2:I489, $B$2:B489, B489)</f>
        <v>0.6</v>
      </c>
      <c r="AC489" s="40">
        <f>AVERAGEIFS($J$2:J489, $B$2:B489, B489)</f>
        <v>0.54499999999999993</v>
      </c>
      <c r="AD489" s="40">
        <f>AVERAGEIFS($D$2:D489, $B$2:B489, B489)</f>
        <v>1</v>
      </c>
    </row>
    <row r="490" spans="1:30" x14ac:dyDescent="0.25">
      <c r="A490" s="39">
        <v>46116</v>
      </c>
      <c r="B490" t="s">
        <v>120</v>
      </c>
      <c r="C490">
        <v>23</v>
      </c>
      <c r="D490" s="40">
        <v>1</v>
      </c>
      <c r="E490">
        <v>5</v>
      </c>
      <c r="F490">
        <v>3</v>
      </c>
      <c r="G490">
        <v>21</v>
      </c>
      <c r="H490">
        <v>11</v>
      </c>
      <c r="I490">
        <v>0.6</v>
      </c>
      <c r="J490">
        <v>0.52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1</v>
      </c>
      <c r="Z490">
        <v>0</v>
      </c>
      <c r="AA490" s="40">
        <f>AVERAGEIFS($C$2:C490, $B$2:B490, B490)</f>
        <v>14.6</v>
      </c>
      <c r="AB490" s="40">
        <f>AVERAGEIFS($I$2:I490, $B$2:B490, B490)</f>
        <v>0.45</v>
      </c>
      <c r="AC490" s="40">
        <f>AVERAGEIFS($J$2:J490, $B$2:B490, B490)</f>
        <v>0.45800000000000002</v>
      </c>
      <c r="AD490" s="40">
        <f>AVERAGEIFS($D$2:D490, $B$2:B490, B490)</f>
        <v>0.4</v>
      </c>
    </row>
    <row r="491" spans="1:30" x14ac:dyDescent="0.25">
      <c r="A491" s="39">
        <v>46116</v>
      </c>
      <c r="B491" t="s">
        <v>38</v>
      </c>
      <c r="C491">
        <v>28</v>
      </c>
      <c r="D491" s="40">
        <v>1</v>
      </c>
      <c r="E491">
        <v>5</v>
      </c>
      <c r="F491">
        <v>3</v>
      </c>
      <c r="G491">
        <v>21</v>
      </c>
      <c r="H491">
        <v>11</v>
      </c>
      <c r="I491">
        <v>0.6</v>
      </c>
      <c r="J491">
        <v>0.52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1</v>
      </c>
      <c r="Z491">
        <v>0</v>
      </c>
      <c r="AA491" s="40">
        <f>AVERAGEIFS($C$2:C491, $B$2:B491, B491)</f>
        <v>19</v>
      </c>
      <c r="AB491" s="40">
        <f>AVERAGEIFS($I$2:I491, $B$2:B491, B491)</f>
        <v>0.73333333333333339</v>
      </c>
      <c r="AC491" s="40">
        <f>AVERAGEIFS($J$2:J491, $B$2:B491, B491)</f>
        <v>0.59333333333333327</v>
      </c>
      <c r="AD491" s="40">
        <f>AVERAGEIFS($D$2:D491, $B$2:B491, B491)</f>
        <v>1</v>
      </c>
    </row>
    <row r="492" spans="1:30" x14ac:dyDescent="0.25">
      <c r="A492" s="39">
        <v>46116</v>
      </c>
      <c r="B492" t="s">
        <v>28</v>
      </c>
      <c r="C492">
        <v>18</v>
      </c>
      <c r="D492" s="40">
        <v>1</v>
      </c>
      <c r="E492">
        <v>5</v>
      </c>
      <c r="F492">
        <v>3</v>
      </c>
      <c r="G492">
        <v>21</v>
      </c>
      <c r="H492">
        <v>11</v>
      </c>
      <c r="I492">
        <v>0.6</v>
      </c>
      <c r="J492">
        <v>0.52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1</v>
      </c>
      <c r="Z492">
        <v>0</v>
      </c>
      <c r="AA492" s="40">
        <f>AVERAGEIFS($C$2:C492, $B$2:B492, B492)</f>
        <v>9.6666666666666661</v>
      </c>
      <c r="AB492" s="40">
        <f>AVERAGEIFS($I$2:I492, $B$2:B492, B492)</f>
        <v>0.78333333333333333</v>
      </c>
      <c r="AC492" s="40">
        <f>AVERAGEIFS($J$2:J492, $B$2:B492, B492)</f>
        <v>0.64666666666666661</v>
      </c>
      <c r="AD492" s="40">
        <f>AVERAGEIFS($D$2:D492, $B$2:B492, B492)</f>
        <v>1</v>
      </c>
    </row>
    <row r="493" spans="1:30" x14ac:dyDescent="0.25">
      <c r="A493" s="39">
        <v>46116</v>
      </c>
      <c r="B493" t="s">
        <v>12</v>
      </c>
      <c r="C493">
        <v>32</v>
      </c>
      <c r="D493" s="40">
        <v>0</v>
      </c>
      <c r="E493">
        <v>5</v>
      </c>
      <c r="F493">
        <v>2</v>
      </c>
      <c r="G493">
        <v>21</v>
      </c>
      <c r="H493">
        <v>10</v>
      </c>
      <c r="I493">
        <v>0.4</v>
      </c>
      <c r="J493">
        <v>0.48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 s="40">
        <f>AVERAGEIFS($C$2:C493, $B$2:B493, B493)</f>
        <v>27.941176470588236</v>
      </c>
      <c r="AB493" s="40">
        <f>AVERAGEIFS($I$2:I493, $B$2:B493, B493)</f>
        <v>0.52941176470588225</v>
      </c>
      <c r="AC493" s="40">
        <f>AVERAGEIFS($J$2:J493, $B$2:B493, B493)</f>
        <v>0.52235294117647046</v>
      </c>
      <c r="AD493" s="40">
        <f>AVERAGEIFS($D$2:D493, $B$2:B493, B493)</f>
        <v>0.58823529411764708</v>
      </c>
    </row>
    <row r="494" spans="1:30" x14ac:dyDescent="0.25">
      <c r="A494" s="39">
        <v>46116</v>
      </c>
      <c r="B494" t="s">
        <v>23</v>
      </c>
      <c r="C494">
        <v>20</v>
      </c>
      <c r="D494" s="40">
        <v>0</v>
      </c>
      <c r="E494">
        <v>5</v>
      </c>
      <c r="F494">
        <v>2</v>
      </c>
      <c r="G494">
        <v>21</v>
      </c>
      <c r="H494">
        <v>10</v>
      </c>
      <c r="I494">
        <v>0.4</v>
      </c>
      <c r="J494">
        <v>0.48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 s="40">
        <f>AVERAGEIFS($C$2:C494, $B$2:B494, B494)</f>
        <v>10.153846153846153</v>
      </c>
      <c r="AB494" s="40">
        <f>AVERAGEIFS($I$2:I494, $B$2:B494, B494)</f>
        <v>0.50769230769230778</v>
      </c>
      <c r="AC494" s="40">
        <f>AVERAGEIFS($J$2:J494, $B$2:B494, B494)</f>
        <v>0.51576923076923076</v>
      </c>
      <c r="AD494" s="40">
        <f>AVERAGEIFS($D$2:D494, $B$2:B494, B494)</f>
        <v>0.5</v>
      </c>
    </row>
    <row r="495" spans="1:30" x14ac:dyDescent="0.25">
      <c r="A495" s="39">
        <v>46116</v>
      </c>
      <c r="B495" t="s">
        <v>113</v>
      </c>
      <c r="C495">
        <v>20</v>
      </c>
      <c r="D495" s="40">
        <v>0</v>
      </c>
      <c r="E495">
        <v>5</v>
      </c>
      <c r="F495">
        <v>2</v>
      </c>
      <c r="G495">
        <v>21</v>
      </c>
      <c r="H495">
        <v>10</v>
      </c>
      <c r="I495">
        <v>0.4</v>
      </c>
      <c r="J495">
        <v>0.48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 s="40">
        <f>AVERAGEIFS($C$2:C495, $B$2:B495, B495)</f>
        <v>20</v>
      </c>
      <c r="AB495" s="40">
        <f>AVERAGEIFS($I$2:I495, $B$2:B495, B495)</f>
        <v>0.4</v>
      </c>
      <c r="AC495" s="40">
        <f>AVERAGEIFS($J$2:J495, $B$2:B495, B495)</f>
        <v>0.48</v>
      </c>
      <c r="AD495" s="40">
        <f>AVERAGEIFS($D$2:D495, $B$2:B495, B495)</f>
        <v>0</v>
      </c>
    </row>
    <row r="496" spans="1:30" x14ac:dyDescent="0.25">
      <c r="A496" s="39">
        <v>46116</v>
      </c>
      <c r="B496" t="s">
        <v>110</v>
      </c>
      <c r="C496">
        <v>9</v>
      </c>
      <c r="D496" s="40">
        <v>0</v>
      </c>
      <c r="E496">
        <v>5</v>
      </c>
      <c r="F496">
        <v>2</v>
      </c>
      <c r="G496">
        <v>21</v>
      </c>
      <c r="H496">
        <v>10</v>
      </c>
      <c r="I496">
        <v>0.4</v>
      </c>
      <c r="J496">
        <v>0.48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 s="40">
        <f>AVERAGEIFS($C$2:C496, $B$2:B496, B496)</f>
        <v>7.8</v>
      </c>
      <c r="AB496" s="40">
        <f>AVERAGEIFS($I$2:I496, $B$2:B496, B496)</f>
        <v>0.5</v>
      </c>
      <c r="AC496" s="40">
        <f>AVERAGEIFS($J$2:J496, $B$2:B496, B496)</f>
        <v>0.49299999999999999</v>
      </c>
      <c r="AD496" s="40">
        <f>AVERAGEIFS($D$2:D496, $B$2:B496, B496)</f>
        <v>0.5</v>
      </c>
    </row>
    <row r="497" spans="1:30" x14ac:dyDescent="0.25">
      <c r="A497" s="39">
        <v>46116</v>
      </c>
      <c r="B497" t="s">
        <v>29</v>
      </c>
      <c r="C497">
        <v>20</v>
      </c>
      <c r="D497" s="40">
        <v>0</v>
      </c>
      <c r="E497">
        <v>5</v>
      </c>
      <c r="F497">
        <v>2</v>
      </c>
      <c r="G497">
        <v>21</v>
      </c>
      <c r="H497">
        <v>10</v>
      </c>
      <c r="I497">
        <v>0.4</v>
      </c>
      <c r="J497">
        <v>0.48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 s="40">
        <f>AVERAGEIFS($C$2:C497, $B$2:B497, B497)</f>
        <v>11.785714285714286</v>
      </c>
      <c r="AB497" s="40">
        <f>AVERAGEIFS($I$2:I497, $B$2:B497, B497)</f>
        <v>0.52142857142857146</v>
      </c>
      <c r="AC497" s="40">
        <f>AVERAGEIFS($J$2:J497, $B$2:B497, B497)</f>
        <v>0.53142857142857147</v>
      </c>
      <c r="AD497" s="40">
        <f>AVERAGEIFS($D$2:D497, $B$2:B497, B497)</f>
        <v>0.6428571428571429</v>
      </c>
    </row>
    <row r="498" spans="1:30" x14ac:dyDescent="0.25">
      <c r="A498" s="39">
        <v>46116</v>
      </c>
      <c r="B498" t="s">
        <v>36</v>
      </c>
      <c r="C498">
        <v>29</v>
      </c>
      <c r="D498" s="40">
        <v>0</v>
      </c>
      <c r="E498">
        <v>5</v>
      </c>
      <c r="F498">
        <v>2</v>
      </c>
      <c r="G498">
        <v>21</v>
      </c>
      <c r="H498">
        <v>10</v>
      </c>
      <c r="I498">
        <v>0.4</v>
      </c>
      <c r="J498">
        <v>0.48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 s="40">
        <f>AVERAGEIFS($C$2:C498, $B$2:B498, B498)</f>
        <v>12.4</v>
      </c>
      <c r="AB498" s="40">
        <f>AVERAGEIFS($I$2:I498, $B$2:B498, B498)</f>
        <v>0.48</v>
      </c>
      <c r="AC498" s="40">
        <f>AVERAGEIFS($J$2:J498, $B$2:B498, B498)</f>
        <v>0.47400000000000003</v>
      </c>
      <c r="AD498" s="40">
        <f>AVERAGEIFS($D$2:D498, $B$2:B498, B498)</f>
        <v>0.4</v>
      </c>
    </row>
    <row r="499" spans="1:30" x14ac:dyDescent="0.25">
      <c r="A499" s="39">
        <v>46117</v>
      </c>
      <c r="B499" t="s">
        <v>6</v>
      </c>
      <c r="C499">
        <v>42</v>
      </c>
      <c r="D499" s="40">
        <v>1</v>
      </c>
      <c r="E499">
        <v>5</v>
      </c>
      <c r="F499">
        <v>3</v>
      </c>
      <c r="G499">
        <v>21</v>
      </c>
      <c r="H499">
        <v>13</v>
      </c>
      <c r="I499">
        <v>0.6</v>
      </c>
      <c r="J499">
        <v>0.62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 s="40">
        <f>AVERAGEIFS($C$2:C499, $B$2:B499, B499)</f>
        <v>23.894736842105264</v>
      </c>
      <c r="AB499" s="40">
        <f>AVERAGEIFS($I$2:I499, $B$2:B499, B499)</f>
        <v>0.64473684210526305</v>
      </c>
      <c r="AC499" s="40">
        <f>AVERAGEIFS($J$2:J499, $B$2:B499, B499)</f>
        <v>0.56210526315789477</v>
      </c>
      <c r="AD499" s="40">
        <f>AVERAGEIFS($D$2:D499, $B$2:B499, B499)</f>
        <v>0.78947368421052633</v>
      </c>
    </row>
    <row r="500" spans="1:30" x14ac:dyDescent="0.25">
      <c r="A500" s="39">
        <v>46117</v>
      </c>
      <c r="B500" t="s">
        <v>31</v>
      </c>
      <c r="C500">
        <v>36</v>
      </c>
      <c r="D500" s="40">
        <v>1</v>
      </c>
      <c r="E500">
        <v>5</v>
      </c>
      <c r="F500">
        <v>3</v>
      </c>
      <c r="G500">
        <v>21</v>
      </c>
      <c r="H500">
        <v>13</v>
      </c>
      <c r="I500">
        <v>0.6</v>
      </c>
      <c r="J500">
        <v>0.62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 s="40">
        <f>AVERAGEIFS($C$2:C500, $B$2:B500, B500)</f>
        <v>20.117647058823529</v>
      </c>
      <c r="AB500" s="40">
        <f>AVERAGEIFS($I$2:I500, $B$2:B500, B500)</f>
        <v>0.43235294117647055</v>
      </c>
      <c r="AC500" s="40">
        <f>AVERAGEIFS($J$2:J500, $B$2:B500, B500)</f>
        <v>0.46294117647058813</v>
      </c>
      <c r="AD500" s="40">
        <f>AVERAGEIFS($D$2:D500, $B$2:B500, B500)</f>
        <v>0.41176470588235292</v>
      </c>
    </row>
    <row r="501" spans="1:30" x14ac:dyDescent="0.25">
      <c r="A501" s="39">
        <v>46117</v>
      </c>
      <c r="B501" t="s">
        <v>12</v>
      </c>
      <c r="C501">
        <v>35</v>
      </c>
      <c r="D501" s="40">
        <v>1</v>
      </c>
      <c r="E501">
        <v>5</v>
      </c>
      <c r="F501">
        <v>3</v>
      </c>
      <c r="G501">
        <v>21</v>
      </c>
      <c r="H501">
        <v>13</v>
      </c>
      <c r="I501">
        <v>0.6</v>
      </c>
      <c r="J501">
        <v>0.62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 s="40">
        <f>AVERAGEIFS($C$2:C501, $B$2:B501, B501)</f>
        <v>28.142857142857142</v>
      </c>
      <c r="AB501" s="40">
        <f>AVERAGEIFS($I$2:I501, $B$2:B501, B501)</f>
        <v>0.53142857142857136</v>
      </c>
      <c r="AC501" s="40">
        <f>AVERAGEIFS($J$2:J501, $B$2:B501, B501)</f>
        <v>0.52514285714285702</v>
      </c>
      <c r="AD501" s="40">
        <f>AVERAGEIFS($D$2:D501, $B$2:B501, B501)</f>
        <v>0.6</v>
      </c>
    </row>
    <row r="502" spans="1:30" x14ac:dyDescent="0.25">
      <c r="A502" s="39">
        <v>46117</v>
      </c>
      <c r="B502" t="s">
        <v>127</v>
      </c>
      <c r="C502">
        <v>27</v>
      </c>
      <c r="D502" s="40">
        <v>1</v>
      </c>
      <c r="E502">
        <v>5</v>
      </c>
      <c r="F502">
        <v>3</v>
      </c>
      <c r="G502">
        <v>21</v>
      </c>
      <c r="H502">
        <v>13</v>
      </c>
      <c r="I502">
        <v>0.6</v>
      </c>
      <c r="J502">
        <v>0.62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 s="40">
        <f>AVERAGEIFS($C$2:C502, $B$2:B502, B502)</f>
        <v>14</v>
      </c>
      <c r="AB502" s="40">
        <f>AVERAGEIFS($I$2:I502, $B$2:B502, B502)</f>
        <v>0.58333333333333337</v>
      </c>
      <c r="AC502" s="40">
        <f>AVERAGEIFS($J$2:J502, $B$2:B502, B502)</f>
        <v>0.59666666666666668</v>
      </c>
      <c r="AD502" s="40">
        <f>AVERAGEIFS($D$2:D502, $B$2:B502, B502)</f>
        <v>0.66666666666666663</v>
      </c>
    </row>
    <row r="503" spans="1:30" x14ac:dyDescent="0.25">
      <c r="A503" s="39">
        <v>46117</v>
      </c>
      <c r="B503" t="s">
        <v>120</v>
      </c>
      <c r="C503">
        <v>17</v>
      </c>
      <c r="D503" s="40">
        <v>1</v>
      </c>
      <c r="E503">
        <v>5</v>
      </c>
      <c r="F503">
        <v>3</v>
      </c>
      <c r="G503">
        <v>21</v>
      </c>
      <c r="H503">
        <v>13</v>
      </c>
      <c r="I503">
        <v>0.6</v>
      </c>
      <c r="J503">
        <v>0.62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 s="40">
        <f>AVERAGEIFS($C$2:C503, $B$2:B503, B503)</f>
        <v>15</v>
      </c>
      <c r="AB503" s="40">
        <f>AVERAGEIFS($I$2:I503, $B$2:B503, B503)</f>
        <v>0.47500000000000003</v>
      </c>
      <c r="AC503" s="40">
        <f>AVERAGEIFS($J$2:J503, $B$2:B503, B503)</f>
        <v>0.48500000000000004</v>
      </c>
      <c r="AD503" s="40">
        <f>AVERAGEIFS($D$2:D503, $B$2:B503, B503)</f>
        <v>0.5</v>
      </c>
    </row>
    <row r="504" spans="1:30" x14ac:dyDescent="0.25">
      <c r="A504" s="39">
        <v>46117</v>
      </c>
      <c r="B504" t="s">
        <v>39</v>
      </c>
      <c r="C504">
        <v>13</v>
      </c>
      <c r="D504" s="40">
        <v>1</v>
      </c>
      <c r="E504">
        <v>5</v>
      </c>
      <c r="F504">
        <v>3</v>
      </c>
      <c r="G504">
        <v>21</v>
      </c>
      <c r="H504">
        <v>13</v>
      </c>
      <c r="I504">
        <v>0.6</v>
      </c>
      <c r="J504">
        <v>0.62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 s="40">
        <f>AVERAGEIFS($C$2:C504, $B$2:B504, B504)</f>
        <v>12.25</v>
      </c>
      <c r="AB504" s="40">
        <f>AVERAGEIFS($I$2:I504, $B$2:B504, B504)</f>
        <v>0.45000000000000007</v>
      </c>
      <c r="AC504" s="40">
        <f>AVERAGEIFS($J$2:J504, $B$2:B504, B504)</f>
        <v>0.48749999999999999</v>
      </c>
      <c r="AD504" s="40">
        <f>AVERAGEIFS($D$2:D504, $B$2:B504, B504)</f>
        <v>0.375</v>
      </c>
    </row>
    <row r="505" spans="1:30" x14ac:dyDescent="0.25">
      <c r="A505" s="39">
        <v>46117</v>
      </c>
      <c r="B505" t="s">
        <v>15</v>
      </c>
      <c r="C505">
        <v>11</v>
      </c>
      <c r="D505" s="40">
        <v>1</v>
      </c>
      <c r="E505">
        <v>5</v>
      </c>
      <c r="F505">
        <v>3</v>
      </c>
      <c r="G505">
        <v>21</v>
      </c>
      <c r="H505">
        <v>13</v>
      </c>
      <c r="I505">
        <v>0.6</v>
      </c>
      <c r="J505">
        <v>0.62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 s="40">
        <f>AVERAGEIFS($C$2:C505, $B$2:B505, B505)</f>
        <v>26.34375</v>
      </c>
      <c r="AB505" s="40">
        <f>AVERAGEIFS($I$2:I505, $B$2:B505, B505)</f>
        <v>0.51406250000000009</v>
      </c>
      <c r="AC505" s="40">
        <f>AVERAGEIFS($J$2:J505, $B$2:B505, B505)</f>
        <v>0.52031249999999996</v>
      </c>
      <c r="AD505" s="40">
        <f>AVERAGEIFS($D$2:D505, $B$2:B505, B505)</f>
        <v>0.40625</v>
      </c>
    </row>
    <row r="506" spans="1:30" x14ac:dyDescent="0.25">
      <c r="A506" s="39">
        <v>46117</v>
      </c>
      <c r="B506" t="s">
        <v>14</v>
      </c>
      <c r="C506">
        <v>39</v>
      </c>
      <c r="D506" s="40">
        <v>0</v>
      </c>
      <c r="E506">
        <v>5</v>
      </c>
      <c r="F506">
        <v>2</v>
      </c>
      <c r="G506">
        <v>21</v>
      </c>
      <c r="H506">
        <v>8</v>
      </c>
      <c r="I506">
        <v>0.4</v>
      </c>
      <c r="J506">
        <v>0.38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 s="40">
        <f>AVERAGEIFS($C$2:C506, $B$2:B506, B506)</f>
        <v>25.833333333333332</v>
      </c>
      <c r="AB506" s="40">
        <f>AVERAGEIFS($I$2:I506, $B$2:B506, B506)</f>
        <v>0.43124999999999997</v>
      </c>
      <c r="AC506" s="40">
        <f>AVERAGEIFS($J$2:J506, $B$2:B506, B506)</f>
        <v>0.46750000000000008</v>
      </c>
      <c r="AD506" s="40">
        <f>AVERAGEIFS($D$2:D506, $B$2:B506, B506)</f>
        <v>0.29166666666666669</v>
      </c>
    </row>
    <row r="507" spans="1:30" x14ac:dyDescent="0.25">
      <c r="A507" s="39">
        <v>46117</v>
      </c>
      <c r="B507" t="s">
        <v>13</v>
      </c>
      <c r="C507">
        <v>37</v>
      </c>
      <c r="D507" s="40">
        <v>0</v>
      </c>
      <c r="E507">
        <v>5</v>
      </c>
      <c r="F507">
        <v>2</v>
      </c>
      <c r="G507">
        <v>21</v>
      </c>
      <c r="H507">
        <v>8</v>
      </c>
      <c r="I507">
        <v>0.4</v>
      </c>
      <c r="J507">
        <v>0.38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 s="40">
        <f>AVERAGEIFS($C$2:C507, $B$2:B507, B507)</f>
        <v>26.214285714285715</v>
      </c>
      <c r="AB507" s="40">
        <f>AVERAGEIFS($I$2:I507, $B$2:B507, B507)</f>
        <v>0.5446428571428571</v>
      </c>
      <c r="AC507" s="40">
        <f>AVERAGEIFS($J$2:J507, $B$2:B507, B507)</f>
        <v>0.51571428571428579</v>
      </c>
      <c r="AD507" s="40">
        <f>AVERAGEIFS($D$2:D507, $B$2:B507, B507)</f>
        <v>0.5714285714285714</v>
      </c>
    </row>
    <row r="508" spans="1:30" x14ac:dyDescent="0.25">
      <c r="A508" s="39">
        <v>46117</v>
      </c>
      <c r="B508" t="s">
        <v>46</v>
      </c>
      <c r="C508">
        <v>34</v>
      </c>
      <c r="D508" s="40">
        <v>0</v>
      </c>
      <c r="E508">
        <v>5</v>
      </c>
      <c r="F508">
        <v>2</v>
      </c>
      <c r="G508">
        <v>21</v>
      </c>
      <c r="H508">
        <v>8</v>
      </c>
      <c r="I508">
        <v>0.4</v>
      </c>
      <c r="J508">
        <v>0.38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 s="40">
        <f>AVERAGEIFS($C$2:C508, $B$2:B508, B508)</f>
        <v>19.5</v>
      </c>
      <c r="AB508" s="40">
        <f>AVERAGEIFS($I$2:I508, $B$2:B508, B508)</f>
        <v>0.2</v>
      </c>
      <c r="AC508" s="40">
        <f>AVERAGEIFS($J$2:J508, $B$2:B508, B508)</f>
        <v>0.34499999999999997</v>
      </c>
      <c r="AD508" s="40">
        <f>AVERAGEIFS($D$2:D508, $B$2:B508, B508)</f>
        <v>0</v>
      </c>
    </row>
    <row r="509" spans="1:30" x14ac:dyDescent="0.25">
      <c r="A509" s="39">
        <v>46117</v>
      </c>
      <c r="B509" t="s">
        <v>34</v>
      </c>
      <c r="C509">
        <v>24</v>
      </c>
      <c r="D509" s="40">
        <v>0</v>
      </c>
      <c r="E509">
        <v>5</v>
      </c>
      <c r="F509">
        <v>2</v>
      </c>
      <c r="G509">
        <v>21</v>
      </c>
      <c r="H509">
        <v>8</v>
      </c>
      <c r="I509">
        <v>0.4</v>
      </c>
      <c r="J509">
        <v>0.38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 s="40">
        <f>AVERAGEIFS($C$2:C509, $B$2:B509, B509)</f>
        <v>17.666666666666668</v>
      </c>
      <c r="AB509" s="40">
        <f>AVERAGEIFS($I$2:I509, $B$2:B509, B509)</f>
        <v>0.31666666666666665</v>
      </c>
      <c r="AC509" s="40">
        <f>AVERAGEIFS($J$2:J509, $B$2:B509, B509)</f>
        <v>0.37166666666666665</v>
      </c>
      <c r="AD509" s="40">
        <f>AVERAGEIFS($D$2:D509, $B$2:B509, B509)</f>
        <v>0.16666666666666666</v>
      </c>
    </row>
    <row r="510" spans="1:30" x14ac:dyDescent="0.25">
      <c r="A510" s="39">
        <v>46117</v>
      </c>
      <c r="B510" t="s">
        <v>124</v>
      </c>
      <c r="C510">
        <v>19</v>
      </c>
      <c r="D510" s="40">
        <v>0</v>
      </c>
      <c r="E510">
        <v>5</v>
      </c>
      <c r="F510">
        <v>2</v>
      </c>
      <c r="G510">
        <v>21</v>
      </c>
      <c r="H510">
        <v>8</v>
      </c>
      <c r="I510">
        <v>0.4</v>
      </c>
      <c r="J510">
        <v>0.38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 s="40">
        <f>AVERAGEIFS($C$2:C510, $B$2:B510, B510)</f>
        <v>19</v>
      </c>
      <c r="AB510" s="40">
        <f>AVERAGEIFS($I$2:I510, $B$2:B510, B510)</f>
        <v>0.4</v>
      </c>
      <c r="AC510" s="40">
        <f>AVERAGEIFS($J$2:J510, $B$2:B510, B510)</f>
        <v>0.38</v>
      </c>
      <c r="AD510" s="40">
        <f>AVERAGEIFS($D$2:D510, $B$2:B510, B510)</f>
        <v>0</v>
      </c>
    </row>
    <row r="511" spans="1:30" x14ac:dyDescent="0.25">
      <c r="A511" s="39">
        <v>46117</v>
      </c>
      <c r="B511" t="s">
        <v>113</v>
      </c>
      <c r="C511">
        <v>14</v>
      </c>
      <c r="D511" s="40">
        <v>0</v>
      </c>
      <c r="E511">
        <v>5</v>
      </c>
      <c r="F511">
        <v>2</v>
      </c>
      <c r="G511">
        <v>21</v>
      </c>
      <c r="H511">
        <v>8</v>
      </c>
      <c r="I511">
        <v>0.4</v>
      </c>
      <c r="J511">
        <v>0.38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 s="40">
        <f>AVERAGEIFS($C$2:C511, $B$2:B511, B511)</f>
        <v>17</v>
      </c>
      <c r="AB511" s="40">
        <f>AVERAGEIFS($I$2:I511, $B$2:B511, B511)</f>
        <v>0.4</v>
      </c>
      <c r="AC511" s="40">
        <f>AVERAGEIFS($J$2:J511, $B$2:B511, B511)</f>
        <v>0.43</v>
      </c>
      <c r="AD511" s="40">
        <f>AVERAGEIFS($D$2:D511, $B$2:B511, B511)</f>
        <v>0</v>
      </c>
    </row>
    <row r="512" spans="1:30" x14ac:dyDescent="0.25">
      <c r="A512" s="39">
        <v>46117</v>
      </c>
      <c r="B512" t="s">
        <v>15</v>
      </c>
      <c r="C512">
        <v>18</v>
      </c>
      <c r="D512" s="40">
        <v>1</v>
      </c>
      <c r="E512">
        <v>3</v>
      </c>
      <c r="F512">
        <v>3</v>
      </c>
      <c r="G512">
        <v>11</v>
      </c>
      <c r="H512">
        <v>9</v>
      </c>
      <c r="I512">
        <v>1</v>
      </c>
      <c r="J512">
        <v>0.82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1</v>
      </c>
      <c r="Z512">
        <v>0</v>
      </c>
      <c r="AA512" s="40">
        <f>AVERAGEIFS($C$2:C512, $B$2:B512, B512)</f>
        <v>26.09090909090909</v>
      </c>
      <c r="AB512" s="40">
        <f>AVERAGEIFS($I$2:I512, $B$2:B512, B512)</f>
        <v>0.52878787878787892</v>
      </c>
      <c r="AC512" s="40">
        <f>AVERAGEIFS($J$2:J512, $B$2:B512, B512)</f>
        <v>0.52939393939393931</v>
      </c>
      <c r="AD512" s="40">
        <f>AVERAGEIFS($D$2:D512, $B$2:B512, B512)</f>
        <v>0.42424242424242425</v>
      </c>
    </row>
    <row r="513" spans="1:30" x14ac:dyDescent="0.25">
      <c r="A513" s="39">
        <v>46117</v>
      </c>
      <c r="B513" t="s">
        <v>16</v>
      </c>
      <c r="C513">
        <v>17</v>
      </c>
      <c r="D513" s="40">
        <v>1</v>
      </c>
      <c r="E513">
        <v>3</v>
      </c>
      <c r="F513">
        <v>3</v>
      </c>
      <c r="G513">
        <v>11</v>
      </c>
      <c r="H513">
        <v>9</v>
      </c>
      <c r="I513">
        <v>1</v>
      </c>
      <c r="J513">
        <v>0.82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1</v>
      </c>
      <c r="Z513">
        <v>0</v>
      </c>
      <c r="AA513" s="40">
        <f>AVERAGEIFS($C$2:C513, $B$2:B513, B513)</f>
        <v>25.352941176470587</v>
      </c>
      <c r="AB513" s="40">
        <f>AVERAGEIFS($I$2:I513, $B$2:B513, B513)</f>
        <v>0.45882352941176474</v>
      </c>
      <c r="AC513" s="40">
        <f>AVERAGEIFS($J$2:J513, $B$2:B513, B513)</f>
        <v>0.47764705882352937</v>
      </c>
      <c r="AD513" s="40">
        <f>AVERAGEIFS($D$2:D513, $B$2:B513, B513)</f>
        <v>0.41176470588235292</v>
      </c>
    </row>
    <row r="514" spans="1:30" x14ac:dyDescent="0.25">
      <c r="A514" s="39">
        <v>46117</v>
      </c>
      <c r="B514" t="s">
        <v>13</v>
      </c>
      <c r="C514">
        <v>16</v>
      </c>
      <c r="D514" s="40">
        <v>1</v>
      </c>
      <c r="E514">
        <v>3</v>
      </c>
      <c r="F514">
        <v>3</v>
      </c>
      <c r="G514">
        <v>11</v>
      </c>
      <c r="H514">
        <v>9</v>
      </c>
      <c r="I514">
        <v>1</v>
      </c>
      <c r="J514">
        <v>0.82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1</v>
      </c>
      <c r="Z514">
        <v>0</v>
      </c>
      <c r="AA514" s="40">
        <f>AVERAGEIFS($C$2:C514, $B$2:B514, B514)</f>
        <v>25.862068965517242</v>
      </c>
      <c r="AB514" s="40">
        <f>AVERAGEIFS($I$2:I514, $B$2:B514, B514)</f>
        <v>0.56034482758620685</v>
      </c>
      <c r="AC514" s="40">
        <f>AVERAGEIFS($J$2:J514, $B$2:B514, B514)</f>
        <v>0.52620689655172415</v>
      </c>
      <c r="AD514" s="40">
        <f>AVERAGEIFS($D$2:D514, $B$2:B514, B514)</f>
        <v>0.58620689655172409</v>
      </c>
    </row>
    <row r="515" spans="1:30" x14ac:dyDescent="0.25">
      <c r="A515" s="39">
        <v>46117</v>
      </c>
      <c r="B515" t="s">
        <v>12</v>
      </c>
      <c r="C515">
        <v>15</v>
      </c>
      <c r="D515" s="40">
        <v>1</v>
      </c>
      <c r="E515">
        <v>3</v>
      </c>
      <c r="F515">
        <v>3</v>
      </c>
      <c r="G515">
        <v>11</v>
      </c>
      <c r="H515">
        <v>9</v>
      </c>
      <c r="I515">
        <v>1</v>
      </c>
      <c r="J515">
        <v>0.82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1</v>
      </c>
      <c r="Z515">
        <v>0</v>
      </c>
      <c r="AA515" s="40">
        <f>AVERAGEIFS($C$2:C515, $B$2:B515, B515)</f>
        <v>27.777777777777779</v>
      </c>
      <c r="AB515" s="40">
        <f>AVERAGEIFS($I$2:I515, $B$2:B515, B515)</f>
        <v>0.5444444444444444</v>
      </c>
      <c r="AC515" s="40">
        <f>AVERAGEIFS($J$2:J515, $B$2:B515, B515)</f>
        <v>0.53333333333333321</v>
      </c>
      <c r="AD515" s="40">
        <f>AVERAGEIFS($D$2:D515, $B$2:B515, B515)</f>
        <v>0.61111111111111116</v>
      </c>
    </row>
    <row r="516" spans="1:30" x14ac:dyDescent="0.25">
      <c r="A516" s="39">
        <v>46117</v>
      </c>
      <c r="B516" t="s">
        <v>23</v>
      </c>
      <c r="C516">
        <v>15</v>
      </c>
      <c r="D516" s="40">
        <v>1</v>
      </c>
      <c r="E516">
        <v>3</v>
      </c>
      <c r="F516">
        <v>3</v>
      </c>
      <c r="G516">
        <v>11</v>
      </c>
      <c r="H516">
        <v>9</v>
      </c>
      <c r="I516">
        <v>1</v>
      </c>
      <c r="J516">
        <v>0.82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1</v>
      </c>
      <c r="Z516">
        <v>0</v>
      </c>
      <c r="AA516" s="40">
        <f>AVERAGEIFS($C$2:C516, $B$2:B516, B516)</f>
        <v>10.333333333333334</v>
      </c>
      <c r="AB516" s="40">
        <f>AVERAGEIFS($I$2:I516, $B$2:B516, B516)</f>
        <v>0.52592592592592602</v>
      </c>
      <c r="AC516" s="40">
        <f>AVERAGEIFS($J$2:J516, $B$2:B516, B516)</f>
        <v>0.52703703703703708</v>
      </c>
      <c r="AD516" s="40">
        <f>AVERAGEIFS($D$2:D516, $B$2:B516, B516)</f>
        <v>0.51851851851851849</v>
      </c>
    </row>
    <row r="517" spans="1:30" x14ac:dyDescent="0.25">
      <c r="A517" s="39">
        <v>46117</v>
      </c>
      <c r="B517" t="s">
        <v>28</v>
      </c>
      <c r="C517">
        <v>11</v>
      </c>
      <c r="D517" s="40">
        <v>1</v>
      </c>
      <c r="E517">
        <v>3</v>
      </c>
      <c r="F517">
        <v>3</v>
      </c>
      <c r="G517">
        <v>11</v>
      </c>
      <c r="H517">
        <v>9</v>
      </c>
      <c r="I517">
        <v>1</v>
      </c>
      <c r="J517">
        <v>0.82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1</v>
      </c>
      <c r="Z517">
        <v>0</v>
      </c>
      <c r="AA517" s="40">
        <f>AVERAGEIFS($C$2:C517, $B$2:B517, B517)</f>
        <v>10</v>
      </c>
      <c r="AB517" s="40">
        <f>AVERAGEIFS($I$2:I517, $B$2:B517, B517)</f>
        <v>0.83750000000000002</v>
      </c>
      <c r="AC517" s="40">
        <f>AVERAGEIFS($J$2:J517, $B$2:B517, B517)</f>
        <v>0.69</v>
      </c>
      <c r="AD517" s="40">
        <f>AVERAGEIFS($D$2:D517, $B$2:B517, B517)</f>
        <v>1</v>
      </c>
    </row>
    <row r="518" spans="1:30" x14ac:dyDescent="0.25">
      <c r="A518" s="39">
        <v>46117</v>
      </c>
      <c r="B518" t="s">
        <v>120</v>
      </c>
      <c r="C518">
        <v>8</v>
      </c>
      <c r="D518" s="40">
        <v>1</v>
      </c>
      <c r="E518">
        <v>3</v>
      </c>
      <c r="F518">
        <v>3</v>
      </c>
      <c r="G518">
        <v>11</v>
      </c>
      <c r="H518">
        <v>9</v>
      </c>
      <c r="I518">
        <v>1</v>
      </c>
      <c r="J518">
        <v>0.82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1</v>
      </c>
      <c r="Z518">
        <v>0</v>
      </c>
      <c r="AA518" s="40">
        <f>AVERAGEIFS($C$2:C518, $B$2:B518, B518)</f>
        <v>14</v>
      </c>
      <c r="AB518" s="40">
        <f>AVERAGEIFS($I$2:I518, $B$2:B518, B518)</f>
        <v>0.55000000000000004</v>
      </c>
      <c r="AC518" s="40">
        <f>AVERAGEIFS($J$2:J518, $B$2:B518, B518)</f>
        <v>0.53285714285714281</v>
      </c>
      <c r="AD518" s="40">
        <f>AVERAGEIFS($D$2:D518, $B$2:B518, B518)</f>
        <v>0.5714285714285714</v>
      </c>
    </row>
    <row r="519" spans="1:30" x14ac:dyDescent="0.25">
      <c r="A519" s="39">
        <v>46117</v>
      </c>
      <c r="B519" t="s">
        <v>49</v>
      </c>
      <c r="C519">
        <v>4</v>
      </c>
      <c r="D519" s="40">
        <v>1</v>
      </c>
      <c r="E519">
        <v>3</v>
      </c>
      <c r="F519">
        <v>3</v>
      </c>
      <c r="G519">
        <v>11</v>
      </c>
      <c r="H519">
        <v>9</v>
      </c>
      <c r="I519">
        <v>1</v>
      </c>
      <c r="J519">
        <v>0.82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1</v>
      </c>
      <c r="Z519">
        <v>0</v>
      </c>
      <c r="AA519" s="40">
        <f>AVERAGEIFS($C$2:C519, $B$2:B519, B519)</f>
        <v>9.5</v>
      </c>
      <c r="AB519" s="40">
        <f>AVERAGEIFS($I$2:I519, $B$2:B519, B519)</f>
        <v>0.56000000000000005</v>
      </c>
      <c r="AC519" s="40">
        <f>AVERAGEIFS($J$2:J519, $B$2:B519, B519)</f>
        <v>0.53100000000000003</v>
      </c>
      <c r="AD519" s="40">
        <f>AVERAGEIFS($D$2:D519, $B$2:B519, B519)</f>
        <v>0.6</v>
      </c>
    </row>
    <row r="520" spans="1:30" x14ac:dyDescent="0.25">
      <c r="A520" s="39">
        <v>46117</v>
      </c>
      <c r="B520" t="s">
        <v>4</v>
      </c>
      <c r="C520">
        <v>17</v>
      </c>
      <c r="D520" s="40">
        <v>0</v>
      </c>
      <c r="E520">
        <v>3</v>
      </c>
      <c r="F520">
        <v>0</v>
      </c>
      <c r="G520">
        <v>11</v>
      </c>
      <c r="H520">
        <v>2</v>
      </c>
      <c r="I520">
        <v>0</v>
      </c>
      <c r="J520">
        <v>0.18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s="40">
        <f>AVERAGEIFS($C$2:C520, $B$2:B520, B520)</f>
        <v>19.666666666666668</v>
      </c>
      <c r="AB520" s="40">
        <f>AVERAGEIFS($I$2:I520, $B$2:B520, B520)</f>
        <v>0.4916666666666667</v>
      </c>
      <c r="AC520" s="40">
        <f>AVERAGEIFS($J$2:J520, $B$2:B520, B520)</f>
        <v>0.47666666666666674</v>
      </c>
      <c r="AD520" s="40">
        <f>AVERAGEIFS($D$2:D520, $B$2:B520, B520)</f>
        <v>0.66666666666666663</v>
      </c>
    </row>
    <row r="521" spans="1:30" x14ac:dyDescent="0.25">
      <c r="A521" s="39">
        <v>46117</v>
      </c>
      <c r="B521" t="s">
        <v>90</v>
      </c>
      <c r="C521">
        <v>14</v>
      </c>
      <c r="D521" s="40">
        <v>0</v>
      </c>
      <c r="E521">
        <v>3</v>
      </c>
      <c r="F521">
        <v>0</v>
      </c>
      <c r="G521">
        <v>11</v>
      </c>
      <c r="H521">
        <v>2</v>
      </c>
      <c r="I521">
        <v>0</v>
      </c>
      <c r="J521">
        <v>0.18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s="40">
        <f>AVERAGEIFS($C$2:C521, $B$2:B521, B521)</f>
        <v>13.666666666666666</v>
      </c>
      <c r="AB521" s="40">
        <f>AVERAGEIFS($I$2:I521, $B$2:B521, B521)</f>
        <v>0.39999999999999997</v>
      </c>
      <c r="AC521" s="40">
        <f>AVERAGEIFS($J$2:J521, $B$2:B521, B521)</f>
        <v>0.42333333333333328</v>
      </c>
      <c r="AD521" s="40">
        <f>AVERAGEIFS($D$2:D521, $B$2:B521, B521)</f>
        <v>0.66666666666666663</v>
      </c>
    </row>
    <row r="522" spans="1:30" x14ac:dyDescent="0.25">
      <c r="A522" s="39">
        <v>46117</v>
      </c>
      <c r="B522" t="s">
        <v>1</v>
      </c>
      <c r="C522">
        <v>14</v>
      </c>
      <c r="D522" s="40">
        <v>0</v>
      </c>
      <c r="E522">
        <v>3</v>
      </c>
      <c r="F522">
        <v>0</v>
      </c>
      <c r="G522">
        <v>11</v>
      </c>
      <c r="H522">
        <v>2</v>
      </c>
      <c r="I522">
        <v>0</v>
      </c>
      <c r="J522">
        <v>0.18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 s="40">
        <f>AVERAGEIFS($C$2:C522, $B$2:B522, B522)</f>
        <v>26</v>
      </c>
      <c r="AB522" s="40">
        <f>AVERAGEIFS($I$2:I522, $B$2:B522, B522)</f>
        <v>0.55499999999999994</v>
      </c>
      <c r="AC522" s="40">
        <f>AVERAGEIFS($J$2:J522, $B$2:B522, B522)</f>
        <v>0.50800000000000001</v>
      </c>
      <c r="AD522" s="40">
        <f>AVERAGEIFS($D$2:D522, $B$2:B522, B522)</f>
        <v>0.7</v>
      </c>
    </row>
    <row r="523" spans="1:30" x14ac:dyDescent="0.25">
      <c r="A523" s="39">
        <v>46117</v>
      </c>
      <c r="B523" t="s">
        <v>34</v>
      </c>
      <c r="C523">
        <v>12</v>
      </c>
      <c r="D523" s="40">
        <v>0</v>
      </c>
      <c r="E523">
        <v>3</v>
      </c>
      <c r="F523">
        <v>0</v>
      </c>
      <c r="G523">
        <v>11</v>
      </c>
      <c r="H523">
        <v>2</v>
      </c>
      <c r="I523">
        <v>0</v>
      </c>
      <c r="J523">
        <v>0.18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 s="40">
        <f>AVERAGEIFS($C$2:C523, $B$2:B523, B523)</f>
        <v>16.857142857142858</v>
      </c>
      <c r="AB523" s="40">
        <f>AVERAGEIFS($I$2:I523, $B$2:B523, B523)</f>
        <v>0.27142857142857141</v>
      </c>
      <c r="AC523" s="40">
        <f>AVERAGEIFS($J$2:J523, $B$2:B523, B523)</f>
        <v>0.34428571428571431</v>
      </c>
      <c r="AD523" s="40">
        <f>AVERAGEIFS($D$2:D523, $B$2:B523, B523)</f>
        <v>0.14285714285714285</v>
      </c>
    </row>
    <row r="524" spans="1:30" x14ac:dyDescent="0.25">
      <c r="A524" s="39">
        <v>46117</v>
      </c>
      <c r="B524" t="s">
        <v>119</v>
      </c>
      <c r="C524">
        <v>7</v>
      </c>
      <c r="D524" s="40">
        <v>0</v>
      </c>
      <c r="E524">
        <v>3</v>
      </c>
      <c r="F524">
        <v>0</v>
      </c>
      <c r="G524">
        <v>11</v>
      </c>
      <c r="H524">
        <v>2</v>
      </c>
      <c r="I524">
        <v>0</v>
      </c>
      <c r="J524">
        <v>0.18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 s="40">
        <f>AVERAGEIFS($C$2:C524, $B$2:B524, B524)</f>
        <v>17</v>
      </c>
      <c r="AB524" s="40">
        <f>AVERAGEIFS($I$2:I524, $B$2:B524, B524)</f>
        <v>0.30000000000000004</v>
      </c>
      <c r="AC524" s="40">
        <f>AVERAGEIFS($J$2:J524, $B$2:B524, B524)</f>
        <v>0.38500000000000001</v>
      </c>
      <c r="AD524" s="40">
        <f>AVERAGEIFS($D$2:D524, $B$2:B524, B524)</f>
        <v>0</v>
      </c>
    </row>
    <row r="525" spans="1:30" x14ac:dyDescent="0.25">
      <c r="A525" s="39">
        <v>46117</v>
      </c>
      <c r="B525" t="s">
        <v>36</v>
      </c>
      <c r="C525">
        <v>7</v>
      </c>
      <c r="D525" s="40">
        <v>0</v>
      </c>
      <c r="E525">
        <v>3</v>
      </c>
      <c r="F525">
        <v>0</v>
      </c>
      <c r="G525">
        <v>11</v>
      </c>
      <c r="H525">
        <v>2</v>
      </c>
      <c r="I525">
        <v>0</v>
      </c>
      <c r="J525">
        <v>0.18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s="40">
        <f>AVERAGEIFS($C$2:C525, $B$2:B525, B525)</f>
        <v>11.5</v>
      </c>
      <c r="AB525" s="40">
        <f>AVERAGEIFS($I$2:I525, $B$2:B525, B525)</f>
        <v>0.39999999999999997</v>
      </c>
      <c r="AC525" s="40">
        <f>AVERAGEIFS($J$2:J525, $B$2:B525, B525)</f>
        <v>0.42500000000000004</v>
      </c>
      <c r="AD525" s="40">
        <f>AVERAGEIFS($D$2:D525, $B$2:B525, B525)</f>
        <v>0.33333333333333331</v>
      </c>
    </row>
    <row r="526" spans="1:30" x14ac:dyDescent="0.25">
      <c r="A526" s="39">
        <v>46117</v>
      </c>
      <c r="B526" t="s">
        <v>29</v>
      </c>
      <c r="C526">
        <v>7</v>
      </c>
      <c r="D526" s="40">
        <v>0</v>
      </c>
      <c r="E526">
        <v>3</v>
      </c>
      <c r="F526">
        <v>0</v>
      </c>
      <c r="G526">
        <v>11</v>
      </c>
      <c r="H526">
        <v>2</v>
      </c>
      <c r="I526">
        <v>0</v>
      </c>
      <c r="J526">
        <v>0.18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 s="40">
        <f>AVERAGEIFS($C$2:C526, $B$2:B526, B526)</f>
        <v>11.466666666666667</v>
      </c>
      <c r="AB526" s="40">
        <f>AVERAGEIFS($I$2:I526, $B$2:B526, B526)</f>
        <v>0.48666666666666664</v>
      </c>
      <c r="AC526" s="40">
        <f>AVERAGEIFS($J$2:J526, $B$2:B526, B526)</f>
        <v>0.50800000000000012</v>
      </c>
      <c r="AD526" s="40">
        <f>AVERAGEIFS($D$2:D526, $B$2:B526, B526)</f>
        <v>0.6</v>
      </c>
    </row>
    <row r="527" spans="1:30" x14ac:dyDescent="0.25">
      <c r="A527" s="39">
        <v>46117</v>
      </c>
      <c r="B527" t="s">
        <v>112</v>
      </c>
      <c r="C527">
        <v>2</v>
      </c>
      <c r="D527" s="40">
        <v>0</v>
      </c>
      <c r="E527">
        <v>3</v>
      </c>
      <c r="F527">
        <v>0</v>
      </c>
      <c r="G527">
        <v>11</v>
      </c>
      <c r="H527">
        <v>2</v>
      </c>
      <c r="I527">
        <v>0</v>
      </c>
      <c r="J527">
        <v>0.18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 s="40">
        <f>AVERAGEIFS($C$2:C527, $B$2:B527, B527)</f>
        <v>10.5</v>
      </c>
      <c r="AB527" s="40">
        <f>AVERAGEIFS($I$2:I527, $B$2:B527, B527)</f>
        <v>0.48749999999999999</v>
      </c>
      <c r="AC527" s="40">
        <f>AVERAGEIFS($J$2:J527, $B$2:B527, B527)</f>
        <v>0.46999999999999992</v>
      </c>
      <c r="AD527" s="40">
        <f>AVERAGEIFS($D$2:D527, $B$2:B527, B527)</f>
        <v>0.75</v>
      </c>
    </row>
    <row r="528" spans="1:30" x14ac:dyDescent="0.25">
      <c r="A528" s="39">
        <v>46117</v>
      </c>
      <c r="B528" t="s">
        <v>34</v>
      </c>
      <c r="C528">
        <v>25</v>
      </c>
      <c r="D528" s="40">
        <v>1</v>
      </c>
      <c r="E528">
        <v>3</v>
      </c>
      <c r="F528">
        <v>3</v>
      </c>
      <c r="G528">
        <v>13</v>
      </c>
      <c r="H528">
        <v>9</v>
      </c>
      <c r="I528">
        <v>1</v>
      </c>
      <c r="J528">
        <v>0.69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 s="40">
        <f>AVERAGEIFS($C$2:C528, $B$2:B528, B528)</f>
        <v>17.875</v>
      </c>
      <c r="AB528" s="40">
        <f>AVERAGEIFS($I$2:I528, $B$2:B528, B528)</f>
        <v>0.36249999999999999</v>
      </c>
      <c r="AC528" s="40">
        <f>AVERAGEIFS($J$2:J528, $B$2:B528, B528)</f>
        <v>0.38750000000000001</v>
      </c>
      <c r="AD528" s="40">
        <f>AVERAGEIFS($D$2:D528, $B$2:B528, B528)</f>
        <v>0.25</v>
      </c>
    </row>
    <row r="529" spans="1:30" x14ac:dyDescent="0.25">
      <c r="A529" s="39">
        <v>46117</v>
      </c>
      <c r="B529" t="s">
        <v>90</v>
      </c>
      <c r="C529">
        <v>21</v>
      </c>
      <c r="D529" s="40">
        <v>1</v>
      </c>
      <c r="E529">
        <v>3</v>
      </c>
      <c r="F529">
        <v>3</v>
      </c>
      <c r="G529">
        <v>13</v>
      </c>
      <c r="H529">
        <v>9</v>
      </c>
      <c r="I529">
        <v>1</v>
      </c>
      <c r="J529">
        <v>0.69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 s="40">
        <f>AVERAGEIFS($C$2:C529, $B$2:B529, B529)</f>
        <v>15.5</v>
      </c>
      <c r="AB529" s="40">
        <f>AVERAGEIFS($I$2:I529, $B$2:B529, B529)</f>
        <v>0.55000000000000004</v>
      </c>
      <c r="AC529" s="40">
        <f>AVERAGEIFS($J$2:J529, $B$2:B529, B529)</f>
        <v>0.48999999999999994</v>
      </c>
      <c r="AD529" s="40">
        <f>AVERAGEIFS($D$2:D529, $B$2:B529, B529)</f>
        <v>0.75</v>
      </c>
    </row>
    <row r="530" spans="1:30" x14ac:dyDescent="0.25">
      <c r="A530" s="39">
        <v>46117</v>
      </c>
      <c r="B530" t="s">
        <v>14</v>
      </c>
      <c r="C530">
        <v>18</v>
      </c>
      <c r="D530" s="40">
        <v>1</v>
      </c>
      <c r="E530">
        <v>3</v>
      </c>
      <c r="F530">
        <v>3</v>
      </c>
      <c r="G530">
        <v>13</v>
      </c>
      <c r="H530">
        <v>9</v>
      </c>
      <c r="I530">
        <v>1</v>
      </c>
      <c r="J530">
        <v>0.69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  <c r="AA530" s="40">
        <f>AVERAGEIFS($C$2:C530, $B$2:B530, B530)</f>
        <v>25.52</v>
      </c>
      <c r="AB530" s="40">
        <f>AVERAGEIFS($I$2:I530, $B$2:B530, B530)</f>
        <v>0.45399999999999996</v>
      </c>
      <c r="AC530" s="40">
        <f>AVERAGEIFS($J$2:J530, $B$2:B530, B530)</f>
        <v>0.4764000000000001</v>
      </c>
      <c r="AD530" s="40">
        <f>AVERAGEIFS($D$2:D530, $B$2:B530, B530)</f>
        <v>0.32</v>
      </c>
    </row>
    <row r="531" spans="1:30" x14ac:dyDescent="0.25">
      <c r="A531" s="39">
        <v>46117</v>
      </c>
      <c r="B531" t="s">
        <v>16</v>
      </c>
      <c r="C531">
        <v>17</v>
      </c>
      <c r="D531" s="40">
        <v>1</v>
      </c>
      <c r="E531">
        <v>3</v>
      </c>
      <c r="F531">
        <v>3</v>
      </c>
      <c r="G531">
        <v>13</v>
      </c>
      <c r="H531">
        <v>9</v>
      </c>
      <c r="I531">
        <v>1</v>
      </c>
      <c r="J531">
        <v>0.69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 s="40">
        <f>AVERAGEIFS($C$2:C531, $B$2:B531, B531)</f>
        <v>24.888888888888889</v>
      </c>
      <c r="AB531" s="40">
        <f>AVERAGEIFS($I$2:I531, $B$2:B531, B531)</f>
        <v>0.48888888888888893</v>
      </c>
      <c r="AC531" s="40">
        <f>AVERAGEIFS($J$2:J531, $B$2:B531, B531)</f>
        <v>0.48944444444444435</v>
      </c>
      <c r="AD531" s="40">
        <f>AVERAGEIFS($D$2:D531, $B$2:B531, B531)</f>
        <v>0.44444444444444442</v>
      </c>
    </row>
    <row r="532" spans="1:30" x14ac:dyDescent="0.25">
      <c r="A532" s="39">
        <v>46117</v>
      </c>
      <c r="B532" t="s">
        <v>113</v>
      </c>
      <c r="C532">
        <v>17</v>
      </c>
      <c r="D532" s="40">
        <v>1</v>
      </c>
      <c r="E532">
        <v>3</v>
      </c>
      <c r="F532">
        <v>3</v>
      </c>
      <c r="G532">
        <v>13</v>
      </c>
      <c r="H532">
        <v>9</v>
      </c>
      <c r="I532">
        <v>1</v>
      </c>
      <c r="J532">
        <v>0.69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 s="40">
        <f>AVERAGEIFS($C$2:C532, $B$2:B532, B532)</f>
        <v>17</v>
      </c>
      <c r="AB532" s="40">
        <f>AVERAGEIFS($I$2:I532, $B$2:B532, B532)</f>
        <v>0.6</v>
      </c>
      <c r="AC532" s="40">
        <f>AVERAGEIFS($J$2:J532, $B$2:B532, B532)</f>
        <v>0.51666666666666661</v>
      </c>
      <c r="AD532" s="40">
        <f>AVERAGEIFS($D$2:D532, $B$2:B532, B532)</f>
        <v>0.33333333333333331</v>
      </c>
    </row>
    <row r="533" spans="1:30" x14ac:dyDescent="0.25">
      <c r="A533" s="39">
        <v>46117</v>
      </c>
      <c r="B533" t="s">
        <v>120</v>
      </c>
      <c r="C533">
        <v>16</v>
      </c>
      <c r="D533" s="40">
        <v>1</v>
      </c>
      <c r="E533">
        <v>3</v>
      </c>
      <c r="F533">
        <v>3</v>
      </c>
      <c r="G533">
        <v>13</v>
      </c>
      <c r="H533">
        <v>9</v>
      </c>
      <c r="I533">
        <v>1</v>
      </c>
      <c r="J533">
        <v>0.69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 s="40">
        <f>AVERAGEIFS($C$2:C533, $B$2:B533, B533)</f>
        <v>14.25</v>
      </c>
      <c r="AB533" s="40">
        <f>AVERAGEIFS($I$2:I533, $B$2:B533, B533)</f>
        <v>0.60624999999999996</v>
      </c>
      <c r="AC533" s="40">
        <f>AVERAGEIFS($J$2:J533, $B$2:B533, B533)</f>
        <v>0.55249999999999999</v>
      </c>
      <c r="AD533" s="40">
        <f>AVERAGEIFS($D$2:D533, $B$2:B533, B533)</f>
        <v>0.625</v>
      </c>
    </row>
    <row r="534" spans="1:30" x14ac:dyDescent="0.25">
      <c r="A534" s="39">
        <v>46117</v>
      </c>
      <c r="B534" t="s">
        <v>12</v>
      </c>
      <c r="C534">
        <v>14</v>
      </c>
      <c r="D534" s="40">
        <v>1</v>
      </c>
      <c r="E534">
        <v>3</v>
      </c>
      <c r="F534">
        <v>3</v>
      </c>
      <c r="G534">
        <v>13</v>
      </c>
      <c r="H534">
        <v>9</v>
      </c>
      <c r="I534">
        <v>1</v>
      </c>
      <c r="J534">
        <v>0.69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 s="40">
        <f>AVERAGEIFS($C$2:C534, $B$2:B534, B534)</f>
        <v>27.405405405405407</v>
      </c>
      <c r="AB534" s="40">
        <f>AVERAGEIFS($I$2:I534, $B$2:B534, B534)</f>
        <v>0.55675675675675673</v>
      </c>
      <c r="AC534" s="40">
        <f>AVERAGEIFS($J$2:J534, $B$2:B534, B534)</f>
        <v>0.53756756756756752</v>
      </c>
      <c r="AD534" s="40">
        <f>AVERAGEIFS($D$2:D534, $B$2:B534, B534)</f>
        <v>0.6216216216216216</v>
      </c>
    </row>
    <row r="535" spans="1:30" x14ac:dyDescent="0.25">
      <c r="A535" s="39">
        <v>46117</v>
      </c>
      <c r="B535" t="s">
        <v>15</v>
      </c>
      <c r="C535">
        <v>20</v>
      </c>
      <c r="D535" s="40">
        <v>0</v>
      </c>
      <c r="E535">
        <v>3</v>
      </c>
      <c r="F535">
        <v>0</v>
      </c>
      <c r="G535">
        <v>13</v>
      </c>
      <c r="H535">
        <v>4</v>
      </c>
      <c r="I535">
        <v>0</v>
      </c>
      <c r="J535">
        <v>0.31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 s="40">
        <f>AVERAGEIFS($C$2:C535, $B$2:B535, B535)</f>
        <v>25.911764705882351</v>
      </c>
      <c r="AB535" s="40">
        <f>AVERAGEIFS($I$2:I535, $B$2:B535, B535)</f>
        <v>0.51323529411764712</v>
      </c>
      <c r="AC535" s="40">
        <f>AVERAGEIFS($J$2:J535, $B$2:B535, B535)</f>
        <v>0.52294117647058813</v>
      </c>
      <c r="AD535" s="40">
        <f>AVERAGEIFS($D$2:D535, $B$2:B535, B535)</f>
        <v>0.41176470588235292</v>
      </c>
    </row>
    <row r="536" spans="1:30" x14ac:dyDescent="0.25">
      <c r="A536" s="39">
        <v>46117</v>
      </c>
      <c r="B536" t="s">
        <v>13</v>
      </c>
      <c r="C536">
        <v>17</v>
      </c>
      <c r="D536" s="40">
        <v>0</v>
      </c>
      <c r="E536">
        <v>3</v>
      </c>
      <c r="F536">
        <v>0</v>
      </c>
      <c r="G536">
        <v>13</v>
      </c>
      <c r="H536">
        <v>4</v>
      </c>
      <c r="I536">
        <v>0</v>
      </c>
      <c r="J536">
        <v>0.31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 s="40">
        <f>AVERAGEIFS($C$2:C536, $B$2:B536, B536)</f>
        <v>25.566666666666666</v>
      </c>
      <c r="AB536" s="40">
        <f>AVERAGEIFS($I$2:I536, $B$2:B536, B536)</f>
        <v>0.54166666666666663</v>
      </c>
      <c r="AC536" s="40">
        <f>AVERAGEIFS($J$2:J536, $B$2:B536, B536)</f>
        <v>0.51900000000000002</v>
      </c>
      <c r="AD536" s="40">
        <f>AVERAGEIFS($D$2:D536, $B$2:B536, B536)</f>
        <v>0.56666666666666665</v>
      </c>
    </row>
    <row r="537" spans="1:30" x14ac:dyDescent="0.25">
      <c r="A537" s="39">
        <v>46117</v>
      </c>
      <c r="B537" t="s">
        <v>119</v>
      </c>
      <c r="C537">
        <v>17</v>
      </c>
      <c r="D537" s="40">
        <v>0</v>
      </c>
      <c r="E537">
        <v>3</v>
      </c>
      <c r="F537">
        <v>0</v>
      </c>
      <c r="G537">
        <v>13</v>
      </c>
      <c r="H537">
        <v>4</v>
      </c>
      <c r="I537">
        <v>0</v>
      </c>
      <c r="J537">
        <v>0.31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 s="40">
        <f>AVERAGEIFS($C$2:C537, $B$2:B537, B537)</f>
        <v>17</v>
      </c>
      <c r="AB537" s="40">
        <f>AVERAGEIFS($I$2:I537, $B$2:B537, B537)</f>
        <v>0.24000000000000005</v>
      </c>
      <c r="AC537" s="40">
        <f>AVERAGEIFS($J$2:J537, $B$2:B537, B537)</f>
        <v>0.37</v>
      </c>
      <c r="AD537" s="40">
        <f>AVERAGEIFS($D$2:D537, $B$2:B537, B537)</f>
        <v>0</v>
      </c>
    </row>
    <row r="538" spans="1:30" x14ac:dyDescent="0.25">
      <c r="A538" s="39">
        <v>46117</v>
      </c>
      <c r="B538" t="s">
        <v>18</v>
      </c>
      <c r="C538">
        <v>10</v>
      </c>
      <c r="D538" s="40">
        <v>0</v>
      </c>
      <c r="E538">
        <v>3</v>
      </c>
      <c r="F538">
        <v>0</v>
      </c>
      <c r="G538">
        <v>13</v>
      </c>
      <c r="H538">
        <v>4</v>
      </c>
      <c r="I538">
        <v>0</v>
      </c>
      <c r="J538">
        <v>0.31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 s="40">
        <f>AVERAGEIFS($C$2:C538, $B$2:B538, B538)</f>
        <v>14.04</v>
      </c>
      <c r="AB538" s="40">
        <f>AVERAGEIFS($I$2:I538, $B$2:B538, B538)</f>
        <v>0.47</v>
      </c>
      <c r="AC538" s="40">
        <f>AVERAGEIFS($J$2:J538, $B$2:B538, B538)</f>
        <v>0.49000000000000005</v>
      </c>
      <c r="AD538" s="40">
        <f>AVERAGEIFS($D$2:D538, $B$2:B538, B538)</f>
        <v>0.4</v>
      </c>
    </row>
    <row r="539" spans="1:30" x14ac:dyDescent="0.25">
      <c r="A539" s="39">
        <v>46117</v>
      </c>
      <c r="B539" t="s">
        <v>23</v>
      </c>
      <c r="C539">
        <v>10</v>
      </c>
      <c r="D539" s="40">
        <v>0</v>
      </c>
      <c r="E539">
        <v>3</v>
      </c>
      <c r="F539">
        <v>0</v>
      </c>
      <c r="G539">
        <v>13</v>
      </c>
      <c r="H539">
        <v>4</v>
      </c>
      <c r="I539">
        <v>0</v>
      </c>
      <c r="J539">
        <v>0.31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 s="40">
        <f>AVERAGEIFS($C$2:C539, $B$2:B539, B539)</f>
        <v>10.321428571428571</v>
      </c>
      <c r="AB539" s="40">
        <f>AVERAGEIFS($I$2:I539, $B$2:B539, B539)</f>
        <v>0.50714285714285723</v>
      </c>
      <c r="AC539" s="40">
        <f>AVERAGEIFS($J$2:J539, $B$2:B539, B539)</f>
        <v>0.51928571428571435</v>
      </c>
      <c r="AD539" s="40">
        <f>AVERAGEIFS($D$2:D539, $B$2:B539, B539)</f>
        <v>0.5</v>
      </c>
    </row>
    <row r="540" spans="1:30" x14ac:dyDescent="0.25">
      <c r="A540" s="39">
        <v>46117</v>
      </c>
      <c r="B540" t="s">
        <v>6</v>
      </c>
      <c r="C540">
        <v>10</v>
      </c>
      <c r="D540" s="40">
        <v>0</v>
      </c>
      <c r="E540">
        <v>3</v>
      </c>
      <c r="F540">
        <v>0</v>
      </c>
      <c r="G540">
        <v>13</v>
      </c>
      <c r="H540">
        <v>4</v>
      </c>
      <c r="I540">
        <v>0</v>
      </c>
      <c r="J540">
        <v>0.31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 s="40">
        <f>AVERAGEIFS($C$2:C540, $B$2:B540, B540)</f>
        <v>23.2</v>
      </c>
      <c r="AB540" s="40">
        <f>AVERAGEIFS($I$2:I540, $B$2:B540, B540)</f>
        <v>0.61249999999999993</v>
      </c>
      <c r="AC540" s="40">
        <f>AVERAGEIFS($J$2:J540, $B$2:B540, B540)</f>
        <v>0.54949999999999999</v>
      </c>
      <c r="AD540" s="40">
        <f>AVERAGEIFS($D$2:D540, $B$2:B540, B540)</f>
        <v>0.75</v>
      </c>
    </row>
    <row r="541" spans="1:30" x14ac:dyDescent="0.25">
      <c r="A541" s="39">
        <v>46117</v>
      </c>
      <c r="B541" t="s">
        <v>118</v>
      </c>
      <c r="C541">
        <v>6</v>
      </c>
      <c r="D541" s="40">
        <v>0</v>
      </c>
      <c r="E541">
        <v>3</v>
      </c>
      <c r="F541">
        <v>0</v>
      </c>
      <c r="G541">
        <v>13</v>
      </c>
      <c r="H541">
        <v>4</v>
      </c>
      <c r="I541">
        <v>0</v>
      </c>
      <c r="J541">
        <v>0.31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 s="40">
        <f>AVERAGEIFS($C$2:C541, $B$2:B541, B541)</f>
        <v>12.571428571428571</v>
      </c>
      <c r="AB541" s="40">
        <f>AVERAGEIFS($I$2:I541, $B$2:B541, B541)</f>
        <v>0.35714285714285715</v>
      </c>
      <c r="AC541" s="40">
        <f>AVERAGEIFS($J$2:J541, $B$2:B541, B541)</f>
        <v>0.44285714285714289</v>
      </c>
      <c r="AD541" s="40">
        <f>AVERAGEIFS($D$2:D541, $B$2:B541, B541)</f>
        <v>0.2857142857142857</v>
      </c>
    </row>
    <row r="542" spans="1:30" x14ac:dyDescent="0.25">
      <c r="A542" s="39">
        <v>46117</v>
      </c>
      <c r="B542" t="s">
        <v>36</v>
      </c>
      <c r="C542">
        <v>5</v>
      </c>
      <c r="D542" s="40">
        <v>0</v>
      </c>
      <c r="E542">
        <v>3</v>
      </c>
      <c r="F542">
        <v>0</v>
      </c>
      <c r="G542">
        <v>13</v>
      </c>
      <c r="H542">
        <v>4</v>
      </c>
      <c r="I542">
        <v>0</v>
      </c>
      <c r="J542">
        <v>0.31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 s="40">
        <f>AVERAGEIFS($C$2:C542, $B$2:B542, B542)</f>
        <v>10.571428571428571</v>
      </c>
      <c r="AB542" s="40">
        <f>AVERAGEIFS($I$2:I542, $B$2:B542, B542)</f>
        <v>0.34285714285714286</v>
      </c>
      <c r="AC542" s="40">
        <f>AVERAGEIFS($J$2:J542, $B$2:B542, B542)</f>
        <v>0.40857142857142864</v>
      </c>
      <c r="AD542" s="40">
        <f>AVERAGEIFS($D$2:D542, $B$2:B542, B542)</f>
        <v>0.2857142857142857</v>
      </c>
    </row>
    <row r="543" spans="1:30" x14ac:dyDescent="0.25">
      <c r="A543" s="39">
        <v>46117</v>
      </c>
      <c r="B543" t="s">
        <v>126</v>
      </c>
      <c r="C543">
        <v>8</v>
      </c>
      <c r="D543" s="40">
        <v>1</v>
      </c>
      <c r="E543">
        <v>4</v>
      </c>
      <c r="F543">
        <v>3</v>
      </c>
      <c r="G543">
        <v>15</v>
      </c>
      <c r="H543">
        <v>11</v>
      </c>
      <c r="I543">
        <v>0.75</v>
      </c>
      <c r="J543">
        <v>0.73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1</v>
      </c>
      <c r="Y543">
        <v>0</v>
      </c>
      <c r="Z543">
        <v>0</v>
      </c>
      <c r="AA543" s="40">
        <f>AVERAGEIFS($C$2:C543, $B$2:B543, B543)</f>
        <v>12.333333333333334</v>
      </c>
      <c r="AB543" s="40">
        <f>AVERAGEIFS($I$2:I543, $B$2:B543, B543)</f>
        <v>0.53333333333333333</v>
      </c>
      <c r="AC543" s="40">
        <f>AVERAGEIFS($J$2:J543, $B$2:B543, B543)</f>
        <v>0.52</v>
      </c>
      <c r="AD543" s="40">
        <f>AVERAGEIFS($D$2:D543, $B$2:B543, B543)</f>
        <v>0.66666666666666663</v>
      </c>
    </row>
    <row r="544" spans="1:30" x14ac:dyDescent="0.25">
      <c r="A544" s="39">
        <v>46117</v>
      </c>
      <c r="B544" t="s">
        <v>12</v>
      </c>
      <c r="C544">
        <v>24</v>
      </c>
      <c r="D544" s="40">
        <v>1</v>
      </c>
      <c r="E544">
        <v>4</v>
      </c>
      <c r="F544">
        <v>3</v>
      </c>
      <c r="G544">
        <v>15</v>
      </c>
      <c r="H544">
        <v>11</v>
      </c>
      <c r="I544">
        <v>0.75</v>
      </c>
      <c r="J544">
        <v>0.73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1</v>
      </c>
      <c r="Y544">
        <v>0</v>
      </c>
      <c r="Z544">
        <v>0</v>
      </c>
      <c r="AA544" s="40">
        <f>AVERAGEIFS($C$2:C544, $B$2:B544, B544)</f>
        <v>27.315789473684209</v>
      </c>
      <c r="AB544" s="40">
        <f>AVERAGEIFS($I$2:I544, $B$2:B544, B544)</f>
        <v>0.56184210526315781</v>
      </c>
      <c r="AC544" s="40">
        <f>AVERAGEIFS($J$2:J544, $B$2:B544, B544)</f>
        <v>0.54263157894736835</v>
      </c>
      <c r="AD544" s="40">
        <f>AVERAGEIFS($D$2:D544, $B$2:B544, B544)</f>
        <v>0.63157894736842102</v>
      </c>
    </row>
    <row r="545" spans="1:30" x14ac:dyDescent="0.25">
      <c r="A545" s="39">
        <v>46117</v>
      </c>
      <c r="B545" t="s">
        <v>16</v>
      </c>
      <c r="C545">
        <v>28</v>
      </c>
      <c r="D545" s="40">
        <v>1</v>
      </c>
      <c r="E545">
        <v>4</v>
      </c>
      <c r="F545">
        <v>3</v>
      </c>
      <c r="G545">
        <v>15</v>
      </c>
      <c r="H545">
        <v>11</v>
      </c>
      <c r="I545">
        <v>0.75</v>
      </c>
      <c r="J545">
        <v>0.73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1</v>
      </c>
      <c r="Y545">
        <v>0</v>
      </c>
      <c r="Z545">
        <v>0</v>
      </c>
      <c r="AA545" s="40">
        <f>AVERAGEIFS($C$2:C545, $B$2:B545, B545)</f>
        <v>25.05263157894737</v>
      </c>
      <c r="AB545" s="40">
        <f>AVERAGEIFS($I$2:I545, $B$2:B545, B545)</f>
        <v>0.50263157894736843</v>
      </c>
      <c r="AC545" s="40">
        <f>AVERAGEIFS($J$2:J545, $B$2:B545, B545)</f>
        <v>0.50210526315789472</v>
      </c>
      <c r="AD545" s="40">
        <f>AVERAGEIFS($D$2:D545, $B$2:B545, B545)</f>
        <v>0.47368421052631576</v>
      </c>
    </row>
    <row r="546" spans="1:30" x14ac:dyDescent="0.25">
      <c r="A546" s="39">
        <v>46117</v>
      </c>
      <c r="B546" t="s">
        <v>21</v>
      </c>
      <c r="C546">
        <v>14</v>
      </c>
      <c r="D546" s="40">
        <v>1</v>
      </c>
      <c r="E546">
        <v>4</v>
      </c>
      <c r="F546">
        <v>3</v>
      </c>
      <c r="G546">
        <v>15</v>
      </c>
      <c r="H546">
        <v>11</v>
      </c>
      <c r="I546">
        <v>0.75</v>
      </c>
      <c r="J546">
        <v>0.73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1</v>
      </c>
      <c r="Y546">
        <v>0</v>
      </c>
      <c r="Z546">
        <v>0</v>
      </c>
      <c r="AA546" s="40">
        <f>AVERAGEIFS($C$2:C546, $B$2:B546, B546)</f>
        <v>13.888888888888889</v>
      </c>
      <c r="AB546" s="40">
        <f>AVERAGEIFS($I$2:I546, $B$2:B546, B546)</f>
        <v>0.46944444444444439</v>
      </c>
      <c r="AC546" s="40">
        <f>AVERAGEIFS($J$2:J546, $B$2:B546, B546)</f>
        <v>0.48555555555555557</v>
      </c>
      <c r="AD546" s="40">
        <f>AVERAGEIFS($D$2:D546, $B$2:B546, B546)</f>
        <v>0.5</v>
      </c>
    </row>
    <row r="547" spans="1:30" x14ac:dyDescent="0.25">
      <c r="A547" s="39">
        <v>46117</v>
      </c>
      <c r="B547" t="s">
        <v>14</v>
      </c>
      <c r="C547">
        <v>19</v>
      </c>
      <c r="D547" s="40">
        <v>1</v>
      </c>
      <c r="E547">
        <v>4</v>
      </c>
      <c r="F547">
        <v>3</v>
      </c>
      <c r="G547">
        <v>15</v>
      </c>
      <c r="H547">
        <v>11</v>
      </c>
      <c r="I547">
        <v>0.75</v>
      </c>
      <c r="J547">
        <v>0.73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1</v>
      </c>
      <c r="Y547">
        <v>0</v>
      </c>
      <c r="Z547">
        <v>0</v>
      </c>
      <c r="AA547" s="40">
        <f>AVERAGEIFS($C$2:C547, $B$2:B547, B547)</f>
        <v>25.26923076923077</v>
      </c>
      <c r="AB547" s="40">
        <f>AVERAGEIFS($I$2:I547, $B$2:B547, B547)</f>
        <v>0.4653846153846154</v>
      </c>
      <c r="AC547" s="40">
        <f>AVERAGEIFS($J$2:J547, $B$2:B547, B547)</f>
        <v>0.48615384615384627</v>
      </c>
      <c r="AD547" s="40">
        <f>AVERAGEIFS($D$2:D547, $B$2:B547, B547)</f>
        <v>0.34615384615384615</v>
      </c>
    </row>
    <row r="548" spans="1:30" x14ac:dyDescent="0.25">
      <c r="A548" s="39">
        <v>46117</v>
      </c>
      <c r="B548" t="s">
        <v>242</v>
      </c>
      <c r="C548">
        <v>9</v>
      </c>
      <c r="D548" s="40">
        <v>1</v>
      </c>
      <c r="E548">
        <v>4</v>
      </c>
      <c r="F548">
        <v>3</v>
      </c>
      <c r="G548">
        <v>15</v>
      </c>
      <c r="H548">
        <v>11</v>
      </c>
      <c r="I548">
        <v>0.75</v>
      </c>
      <c r="J548">
        <v>0.73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1</v>
      </c>
      <c r="Y548">
        <v>0</v>
      </c>
      <c r="Z548">
        <v>0</v>
      </c>
      <c r="AA548" s="40">
        <f>AVERAGEIFS($C$2:C548, $B$2:B548, B548)</f>
        <v>9</v>
      </c>
      <c r="AB548" s="40">
        <f>AVERAGEIFS($I$2:I548, $B$2:B548, B548)</f>
        <v>0.75</v>
      </c>
      <c r="AC548" s="40">
        <f>AVERAGEIFS($J$2:J548, $B$2:B548, B548)</f>
        <v>0.73</v>
      </c>
      <c r="AD548" s="40">
        <f>AVERAGEIFS($D$2:D548, $B$2:B548, B548)</f>
        <v>1</v>
      </c>
    </row>
    <row r="549" spans="1:30" x14ac:dyDescent="0.25">
      <c r="A549" s="39">
        <v>46117</v>
      </c>
      <c r="B549" t="s">
        <v>49</v>
      </c>
      <c r="C549">
        <v>5</v>
      </c>
      <c r="D549" s="40">
        <v>1</v>
      </c>
      <c r="E549">
        <v>4</v>
      </c>
      <c r="F549">
        <v>3</v>
      </c>
      <c r="G549">
        <v>15</v>
      </c>
      <c r="H549">
        <v>11</v>
      </c>
      <c r="I549">
        <v>0.75</v>
      </c>
      <c r="J549">
        <v>0.73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1</v>
      </c>
      <c r="Y549">
        <v>0</v>
      </c>
      <c r="Z549">
        <v>0</v>
      </c>
      <c r="AA549" s="40">
        <f>AVERAGEIFS($C$2:C549, $B$2:B549, B549)</f>
        <v>9.0909090909090917</v>
      </c>
      <c r="AB549" s="40">
        <f>AVERAGEIFS($I$2:I549, $B$2:B549, B549)</f>
        <v>0.57727272727272727</v>
      </c>
      <c r="AC549" s="40">
        <f>AVERAGEIFS($J$2:J549, $B$2:B549, B549)</f>
        <v>0.54909090909090918</v>
      </c>
      <c r="AD549" s="40">
        <f>AVERAGEIFS($D$2:D549, $B$2:B549, B549)</f>
        <v>0.63636363636363635</v>
      </c>
    </row>
    <row r="550" spans="1:30" x14ac:dyDescent="0.25">
      <c r="A550" s="39">
        <v>46117</v>
      </c>
      <c r="B550" t="s">
        <v>120</v>
      </c>
      <c r="C550">
        <v>11</v>
      </c>
      <c r="D550" s="40">
        <v>1</v>
      </c>
      <c r="E550">
        <v>4</v>
      </c>
      <c r="F550">
        <v>3</v>
      </c>
      <c r="G550">
        <v>15</v>
      </c>
      <c r="H550">
        <v>11</v>
      </c>
      <c r="I550">
        <v>0.75</v>
      </c>
      <c r="J550">
        <v>0.73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1</v>
      </c>
      <c r="Y550">
        <v>0</v>
      </c>
      <c r="Z550">
        <v>0</v>
      </c>
      <c r="AA550" s="40">
        <f>AVERAGEIFS($C$2:C550, $B$2:B550, B550)</f>
        <v>13.888888888888889</v>
      </c>
      <c r="AB550" s="40">
        <f>AVERAGEIFS($I$2:I550, $B$2:B550, B550)</f>
        <v>0.62222222222222223</v>
      </c>
      <c r="AC550" s="40">
        <f>AVERAGEIFS($J$2:J550, $B$2:B550, B550)</f>
        <v>0.5722222222222223</v>
      </c>
      <c r="AD550" s="40">
        <f>AVERAGEIFS($D$2:D550, $B$2:B550, B550)</f>
        <v>0.66666666666666663</v>
      </c>
    </row>
    <row r="551" spans="1:30" x14ac:dyDescent="0.25">
      <c r="A551" s="39">
        <v>46117</v>
      </c>
      <c r="B551" t="s">
        <v>29</v>
      </c>
      <c r="C551">
        <v>9</v>
      </c>
      <c r="D551" s="40">
        <v>0</v>
      </c>
      <c r="E551">
        <v>4</v>
      </c>
      <c r="F551">
        <v>1</v>
      </c>
      <c r="G551">
        <v>15</v>
      </c>
      <c r="H551">
        <v>4</v>
      </c>
      <c r="I551">
        <v>0.25</v>
      </c>
      <c r="J551">
        <v>0.27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 s="40">
        <f>AVERAGEIFS($C$2:C551, $B$2:B551, B551)</f>
        <v>11.3125</v>
      </c>
      <c r="AB551" s="40">
        <f>AVERAGEIFS($I$2:I551, $B$2:B551, B551)</f>
        <v>0.47187499999999999</v>
      </c>
      <c r="AC551" s="40">
        <f>AVERAGEIFS($J$2:J551, $B$2:B551, B551)</f>
        <v>0.49312500000000004</v>
      </c>
      <c r="AD551" s="40">
        <f>AVERAGEIFS($D$2:D551, $B$2:B551, B551)</f>
        <v>0.5625</v>
      </c>
    </row>
    <row r="552" spans="1:30" x14ac:dyDescent="0.25">
      <c r="A552" s="39">
        <v>46117</v>
      </c>
      <c r="B552" t="s">
        <v>19</v>
      </c>
      <c r="C552">
        <v>19</v>
      </c>
      <c r="D552" s="40">
        <v>0</v>
      </c>
      <c r="E552">
        <v>4</v>
      </c>
      <c r="F552">
        <v>1</v>
      </c>
      <c r="G552">
        <v>15</v>
      </c>
      <c r="H552">
        <v>4</v>
      </c>
      <c r="I552">
        <v>0.25</v>
      </c>
      <c r="J552">
        <v>0.27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 s="40">
        <f>AVERAGEIFS($C$2:C552, $B$2:B552, B552)</f>
        <v>16.133333333333333</v>
      </c>
      <c r="AB552" s="40">
        <f>AVERAGEIFS($I$2:I552, $B$2:B552, B552)</f>
        <v>0.60333333333333339</v>
      </c>
      <c r="AC552" s="40">
        <f>AVERAGEIFS($J$2:J552, $B$2:B552, B552)</f>
        <v>0.53999999999999992</v>
      </c>
      <c r="AD552" s="40">
        <f>AVERAGEIFS($D$2:D552, $B$2:B552, B552)</f>
        <v>0.53333333333333333</v>
      </c>
    </row>
    <row r="553" spans="1:30" x14ac:dyDescent="0.25">
      <c r="A553" s="39">
        <v>46117</v>
      </c>
      <c r="B553" t="s">
        <v>20</v>
      </c>
      <c r="C553">
        <v>6</v>
      </c>
      <c r="D553" s="40">
        <v>0</v>
      </c>
      <c r="E553">
        <v>4</v>
      </c>
      <c r="F553">
        <v>1</v>
      </c>
      <c r="G553">
        <v>15</v>
      </c>
      <c r="H553">
        <v>4</v>
      </c>
      <c r="I553">
        <v>0.25</v>
      </c>
      <c r="J553">
        <v>0.27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 s="40">
        <f>AVERAGEIFS($C$2:C553, $B$2:B553, B553)</f>
        <v>11.791666666666666</v>
      </c>
      <c r="AB553" s="40">
        <f>AVERAGEIFS($I$2:I553, $B$2:B553, B553)</f>
        <v>0.6645833333333333</v>
      </c>
      <c r="AC553" s="40">
        <f>AVERAGEIFS($J$2:J553, $B$2:B553, B553)</f>
        <v>0.58124999999999993</v>
      </c>
      <c r="AD553" s="40">
        <f>AVERAGEIFS($D$2:D553, $B$2:B553, B553)</f>
        <v>0.75</v>
      </c>
    </row>
    <row r="554" spans="1:30" x14ac:dyDescent="0.25">
      <c r="A554" s="39">
        <v>46117</v>
      </c>
      <c r="B554" t="s">
        <v>39</v>
      </c>
      <c r="C554">
        <v>11</v>
      </c>
      <c r="D554" s="40">
        <v>0</v>
      </c>
      <c r="E554">
        <v>4</v>
      </c>
      <c r="F554">
        <v>1</v>
      </c>
      <c r="G554">
        <v>15</v>
      </c>
      <c r="H554">
        <v>4</v>
      </c>
      <c r="I554">
        <v>0.25</v>
      </c>
      <c r="J554">
        <v>0.27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  <c r="AA554" s="40">
        <f>AVERAGEIFS($C$2:C554, $B$2:B554, B554)</f>
        <v>12.176470588235293</v>
      </c>
      <c r="AB554" s="40">
        <f>AVERAGEIFS($I$2:I554, $B$2:B554, B554)</f>
        <v>0.43823529411764711</v>
      </c>
      <c r="AC554" s="40">
        <f>AVERAGEIFS($J$2:J554, $B$2:B554, B554)</f>
        <v>0.4747058823529412</v>
      </c>
      <c r="AD554" s="40">
        <f>AVERAGEIFS($D$2:D554, $B$2:B554, B554)</f>
        <v>0.35294117647058826</v>
      </c>
    </row>
    <row r="555" spans="1:30" x14ac:dyDescent="0.25">
      <c r="A555" s="39">
        <v>46117</v>
      </c>
      <c r="B555" t="s">
        <v>127</v>
      </c>
      <c r="C555">
        <v>18</v>
      </c>
      <c r="D555" s="40">
        <v>0</v>
      </c>
      <c r="E555">
        <v>4</v>
      </c>
      <c r="F555">
        <v>1</v>
      </c>
      <c r="G555">
        <v>15</v>
      </c>
      <c r="H555">
        <v>4</v>
      </c>
      <c r="I555">
        <v>0.25</v>
      </c>
      <c r="J555">
        <v>0.27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 s="40">
        <f>AVERAGEIFS($C$2:C555, $B$2:B555, B555)</f>
        <v>15</v>
      </c>
      <c r="AB555" s="40">
        <f>AVERAGEIFS($I$2:I555, $B$2:B555, B555)</f>
        <v>0.5</v>
      </c>
      <c r="AC555" s="40">
        <f>AVERAGEIFS($J$2:J555, $B$2:B555, B555)</f>
        <v>0.51500000000000001</v>
      </c>
      <c r="AD555" s="40">
        <f>AVERAGEIFS($D$2:D555, $B$2:B555, B555)</f>
        <v>0.5</v>
      </c>
    </row>
    <row r="556" spans="1:30" x14ac:dyDescent="0.25">
      <c r="A556" s="39">
        <v>46117</v>
      </c>
      <c r="B556" t="s">
        <v>17</v>
      </c>
      <c r="C556">
        <v>10</v>
      </c>
      <c r="D556" s="40">
        <v>0</v>
      </c>
      <c r="E556">
        <v>4</v>
      </c>
      <c r="F556">
        <v>1</v>
      </c>
      <c r="G556">
        <v>15</v>
      </c>
      <c r="H556">
        <v>4</v>
      </c>
      <c r="I556">
        <v>0.25</v>
      </c>
      <c r="J556">
        <v>0.27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 s="40">
        <f>AVERAGEIFS($C$2:C556, $B$2:B556, B556)</f>
        <v>11.892857142857142</v>
      </c>
      <c r="AB556" s="40">
        <f>AVERAGEIFS($I$2:I556, $B$2:B556, B556)</f>
        <v>0.37857142857142856</v>
      </c>
      <c r="AC556" s="40">
        <f>AVERAGEIFS($J$2:J556, $B$2:B556, B556)</f>
        <v>0.43392857142857144</v>
      </c>
      <c r="AD556" s="40">
        <f>AVERAGEIFS($D$2:D556, $B$2:B556, B556)</f>
        <v>0.35714285714285715</v>
      </c>
    </row>
    <row r="557" spans="1:30" x14ac:dyDescent="0.25">
      <c r="A557" s="39">
        <v>46117</v>
      </c>
      <c r="B557" t="s">
        <v>111</v>
      </c>
      <c r="C557">
        <v>7</v>
      </c>
      <c r="D557" s="40">
        <v>0</v>
      </c>
      <c r="E557">
        <v>4</v>
      </c>
      <c r="F557">
        <v>1</v>
      </c>
      <c r="G557">
        <v>15</v>
      </c>
      <c r="H557">
        <v>4</v>
      </c>
      <c r="I557">
        <v>0.25</v>
      </c>
      <c r="J557">
        <v>0.27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 s="40">
        <f>AVERAGEIFS($C$2:C557, $B$2:B557, B557)</f>
        <v>10.166666666666666</v>
      </c>
      <c r="AB557" s="40">
        <f>AVERAGEIFS($I$2:I557, $B$2:B557, B557)</f>
        <v>0.54166666666666663</v>
      </c>
      <c r="AC557" s="40">
        <f>AVERAGEIFS($J$2:J557, $B$2:B557, B557)</f>
        <v>0.505</v>
      </c>
      <c r="AD557" s="40">
        <f>AVERAGEIFS($D$2:D557, $B$2:B557, B557)</f>
        <v>0.5</v>
      </c>
    </row>
    <row r="558" spans="1:30" x14ac:dyDescent="0.25">
      <c r="A558" s="39">
        <v>46117</v>
      </c>
      <c r="B558" t="s">
        <v>15</v>
      </c>
      <c r="C558">
        <v>10</v>
      </c>
      <c r="D558" s="40">
        <v>0</v>
      </c>
      <c r="E558">
        <v>4</v>
      </c>
      <c r="F558">
        <v>1</v>
      </c>
      <c r="G558">
        <v>15</v>
      </c>
      <c r="H558">
        <v>4</v>
      </c>
      <c r="I558">
        <v>0.25</v>
      </c>
      <c r="J558">
        <v>0.27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  <c r="AA558" s="40">
        <f>AVERAGEIFS($C$2:C558, $B$2:B558, B558)</f>
        <v>25.457142857142856</v>
      </c>
      <c r="AB558" s="40">
        <f>AVERAGEIFS($I$2:I558, $B$2:B558, B558)</f>
        <v>0.50571428571428578</v>
      </c>
      <c r="AC558" s="40">
        <f>AVERAGEIFS($J$2:J558, $B$2:B558, B558)</f>
        <v>0.51571428571428568</v>
      </c>
      <c r="AD558" s="40">
        <f>AVERAGEIFS($D$2:D558, $B$2:B558, B558)</f>
        <v>0.4</v>
      </c>
    </row>
    <row r="559" spans="1:30" x14ac:dyDescent="0.25">
      <c r="A559" s="39">
        <v>46118</v>
      </c>
      <c r="B559" t="s">
        <v>126</v>
      </c>
      <c r="C559">
        <v>8</v>
      </c>
      <c r="D559" s="40">
        <v>1</v>
      </c>
      <c r="E559">
        <v>4</v>
      </c>
      <c r="F559">
        <v>3</v>
      </c>
      <c r="G559">
        <v>14</v>
      </c>
      <c r="H559">
        <v>9</v>
      </c>
      <c r="I559">
        <v>0.75</v>
      </c>
      <c r="J559">
        <v>0.64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1</v>
      </c>
      <c r="Z559">
        <v>0</v>
      </c>
      <c r="AA559" s="40">
        <f>AVERAGEIFS($C$2:C559, $B$2:B559, B559)</f>
        <v>11.25</v>
      </c>
      <c r="AB559" s="40">
        <f>AVERAGEIFS($I$2:I559, $B$2:B559, B559)</f>
        <v>0.58750000000000002</v>
      </c>
      <c r="AC559" s="40">
        <f>AVERAGEIFS($J$2:J559, $B$2:B559, B559)</f>
        <v>0.55000000000000004</v>
      </c>
      <c r="AD559" s="40">
        <f>AVERAGEIFS($D$2:D559, $B$2:B559, B559)</f>
        <v>0.75</v>
      </c>
    </row>
    <row r="560" spans="1:30" x14ac:dyDescent="0.25">
      <c r="A560" s="39">
        <v>46118</v>
      </c>
      <c r="B560" t="s">
        <v>12</v>
      </c>
      <c r="C560">
        <v>31</v>
      </c>
      <c r="D560" s="40">
        <v>1</v>
      </c>
      <c r="E560">
        <v>4</v>
      </c>
      <c r="F560">
        <v>3</v>
      </c>
      <c r="G560">
        <v>14</v>
      </c>
      <c r="H560">
        <v>9</v>
      </c>
      <c r="I560">
        <v>0.75</v>
      </c>
      <c r="J560">
        <v>0.64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1</v>
      </c>
      <c r="Z560">
        <v>0</v>
      </c>
      <c r="AA560" s="40">
        <f>AVERAGEIFS($C$2:C560, $B$2:B560, B560)</f>
        <v>27.410256410256409</v>
      </c>
      <c r="AB560" s="40">
        <f>AVERAGEIFS($I$2:I560, $B$2:B560, B560)</f>
        <v>0.56666666666666665</v>
      </c>
      <c r="AC560" s="40">
        <f>AVERAGEIFS($J$2:J560, $B$2:B560, B560)</f>
        <v>0.54512820512820503</v>
      </c>
      <c r="AD560" s="40">
        <f>AVERAGEIFS($D$2:D560, $B$2:B560, B560)</f>
        <v>0.64102564102564108</v>
      </c>
    </row>
    <row r="561" spans="1:30" x14ac:dyDescent="0.25">
      <c r="A561" s="39">
        <v>46118</v>
      </c>
      <c r="B561" t="s">
        <v>16</v>
      </c>
      <c r="C561">
        <v>28</v>
      </c>
      <c r="D561" s="40">
        <v>1</v>
      </c>
      <c r="E561">
        <v>4</v>
      </c>
      <c r="F561">
        <v>3</v>
      </c>
      <c r="G561">
        <v>14</v>
      </c>
      <c r="H561">
        <v>9</v>
      </c>
      <c r="I561">
        <v>0.75</v>
      </c>
      <c r="J561">
        <v>0.64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1</v>
      </c>
      <c r="Z561">
        <v>0</v>
      </c>
      <c r="AA561" s="40">
        <f>AVERAGEIFS($C$2:C561, $B$2:B561, B561)</f>
        <v>25.2</v>
      </c>
      <c r="AB561" s="40">
        <f>AVERAGEIFS($I$2:I561, $B$2:B561, B561)</f>
        <v>0.51500000000000001</v>
      </c>
      <c r="AC561" s="40">
        <f>AVERAGEIFS($J$2:J561, $B$2:B561, B561)</f>
        <v>0.50900000000000001</v>
      </c>
      <c r="AD561" s="40">
        <f>AVERAGEIFS($D$2:D561, $B$2:B561, B561)</f>
        <v>0.5</v>
      </c>
    </row>
    <row r="562" spans="1:30" x14ac:dyDescent="0.25">
      <c r="A562" s="39">
        <v>46118</v>
      </c>
      <c r="B562" t="s">
        <v>21</v>
      </c>
      <c r="C562">
        <v>10</v>
      </c>
      <c r="D562" s="40">
        <v>1</v>
      </c>
      <c r="E562">
        <v>4</v>
      </c>
      <c r="F562">
        <v>3</v>
      </c>
      <c r="G562">
        <v>14</v>
      </c>
      <c r="H562">
        <v>9</v>
      </c>
      <c r="I562">
        <v>0.75</v>
      </c>
      <c r="J562">
        <v>0.64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1</v>
      </c>
      <c r="Z562">
        <v>0</v>
      </c>
      <c r="AA562" s="40">
        <f>AVERAGEIFS($C$2:C562, $B$2:B562, B562)</f>
        <v>13.684210526315789</v>
      </c>
      <c r="AB562" s="40">
        <f>AVERAGEIFS($I$2:I562, $B$2:B562, B562)</f>
        <v>0.48421052631578942</v>
      </c>
      <c r="AC562" s="40">
        <f>AVERAGEIFS($J$2:J562, $B$2:B562, B562)</f>
        <v>0.49368421052631584</v>
      </c>
      <c r="AD562" s="40">
        <f>AVERAGEIFS($D$2:D562, $B$2:B562, B562)</f>
        <v>0.52631578947368418</v>
      </c>
    </row>
    <row r="563" spans="1:30" x14ac:dyDescent="0.25">
      <c r="A563" s="39">
        <v>46118</v>
      </c>
      <c r="B563" t="s">
        <v>120</v>
      </c>
      <c r="C563">
        <v>14</v>
      </c>
      <c r="D563" s="40">
        <v>1</v>
      </c>
      <c r="E563">
        <v>4</v>
      </c>
      <c r="F563">
        <v>3</v>
      </c>
      <c r="G563">
        <v>14</v>
      </c>
      <c r="H563">
        <v>9</v>
      </c>
      <c r="I563">
        <v>0.75</v>
      </c>
      <c r="J563">
        <v>0.64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1</v>
      </c>
      <c r="Z563">
        <v>0</v>
      </c>
      <c r="AA563" s="40">
        <f>AVERAGEIFS($C$2:C563, $B$2:B563, B563)</f>
        <v>13.9</v>
      </c>
      <c r="AB563" s="40">
        <f>AVERAGEIFS($I$2:I563, $B$2:B563, B563)</f>
        <v>0.63500000000000001</v>
      </c>
      <c r="AC563" s="40">
        <f>AVERAGEIFS($J$2:J563, $B$2:B563, B563)</f>
        <v>0.57899999999999996</v>
      </c>
      <c r="AD563" s="40">
        <f>AVERAGEIFS($D$2:D563, $B$2:B563, B563)</f>
        <v>0.7</v>
      </c>
    </row>
    <row r="564" spans="1:30" x14ac:dyDescent="0.25">
      <c r="A564" s="39">
        <v>46118</v>
      </c>
      <c r="B564" t="s">
        <v>29</v>
      </c>
      <c r="C564">
        <v>19</v>
      </c>
      <c r="D564" s="40">
        <v>1</v>
      </c>
      <c r="E564">
        <v>4</v>
      </c>
      <c r="F564">
        <v>3</v>
      </c>
      <c r="G564">
        <v>14</v>
      </c>
      <c r="H564">
        <v>9</v>
      </c>
      <c r="I564">
        <v>0.75</v>
      </c>
      <c r="J564">
        <v>0.64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1</v>
      </c>
      <c r="Z564">
        <v>0</v>
      </c>
      <c r="AA564" s="40">
        <f>AVERAGEIFS($C$2:C564, $B$2:B564, B564)</f>
        <v>11.764705882352942</v>
      </c>
      <c r="AB564" s="40">
        <f>AVERAGEIFS($I$2:I564, $B$2:B564, B564)</f>
        <v>0.4882352941176471</v>
      </c>
      <c r="AC564" s="40">
        <f>AVERAGEIFS($J$2:J564, $B$2:B564, B564)</f>
        <v>0.501764705882353</v>
      </c>
      <c r="AD564" s="40">
        <f>AVERAGEIFS($D$2:D564, $B$2:B564, B564)</f>
        <v>0.58823529411764708</v>
      </c>
    </row>
    <row r="565" spans="1:30" x14ac:dyDescent="0.25">
      <c r="A565" s="39">
        <v>46118</v>
      </c>
      <c r="B565" t="s">
        <v>23</v>
      </c>
      <c r="C565">
        <v>13</v>
      </c>
      <c r="D565" s="40">
        <v>1</v>
      </c>
      <c r="E565">
        <v>4</v>
      </c>
      <c r="F565">
        <v>3</v>
      </c>
      <c r="G565">
        <v>14</v>
      </c>
      <c r="H565">
        <v>9</v>
      </c>
      <c r="I565">
        <v>0.75</v>
      </c>
      <c r="J565">
        <v>0.64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1</v>
      </c>
      <c r="Z565">
        <v>0</v>
      </c>
      <c r="AA565" s="40">
        <f>AVERAGEIFS($C$2:C565, $B$2:B565, B565)</f>
        <v>10.413793103448276</v>
      </c>
      <c r="AB565" s="40">
        <f>AVERAGEIFS($I$2:I565, $B$2:B565, B565)</f>
        <v>0.51551724137931043</v>
      </c>
      <c r="AC565" s="40">
        <f>AVERAGEIFS($J$2:J565, $B$2:B565, B565)</f>
        <v>0.52344827586206899</v>
      </c>
      <c r="AD565" s="40">
        <f>AVERAGEIFS($D$2:D565, $B$2:B565, B565)</f>
        <v>0.51724137931034486</v>
      </c>
    </row>
    <row r="566" spans="1:30" x14ac:dyDescent="0.25">
      <c r="A566" s="39">
        <v>46118</v>
      </c>
      <c r="B566" t="s">
        <v>242</v>
      </c>
      <c r="C566">
        <v>14</v>
      </c>
      <c r="D566" s="40">
        <v>1</v>
      </c>
      <c r="E566">
        <v>4</v>
      </c>
      <c r="F566">
        <v>3</v>
      </c>
      <c r="G566">
        <v>14</v>
      </c>
      <c r="H566">
        <v>9</v>
      </c>
      <c r="I566">
        <v>0.75</v>
      </c>
      <c r="J566">
        <v>0.64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1</v>
      </c>
      <c r="Z566">
        <v>0</v>
      </c>
      <c r="AA566" s="40">
        <f>AVERAGEIFS($C$2:C566, $B$2:B566, B566)</f>
        <v>11.5</v>
      </c>
      <c r="AB566" s="40">
        <f>AVERAGEIFS($I$2:I566, $B$2:B566, B566)</f>
        <v>0.75</v>
      </c>
      <c r="AC566" s="40">
        <f>AVERAGEIFS($J$2:J566, $B$2:B566, B566)</f>
        <v>0.68500000000000005</v>
      </c>
      <c r="AD566" s="40">
        <f>AVERAGEIFS($D$2:D566, $B$2:B566, B566)</f>
        <v>1</v>
      </c>
    </row>
    <row r="567" spans="1:30" x14ac:dyDescent="0.25">
      <c r="A567" s="39">
        <v>46118</v>
      </c>
      <c r="B567" t="s">
        <v>15</v>
      </c>
      <c r="C567">
        <v>27</v>
      </c>
      <c r="D567" s="40">
        <v>0</v>
      </c>
      <c r="E567">
        <v>4</v>
      </c>
      <c r="F567">
        <v>1</v>
      </c>
      <c r="G567">
        <v>14</v>
      </c>
      <c r="H567">
        <v>5</v>
      </c>
      <c r="I567">
        <v>0.25</v>
      </c>
      <c r="J567">
        <v>0.36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0</v>
      </c>
      <c r="AA567" s="40">
        <f>AVERAGEIFS($C$2:C567, $B$2:B567, B567)</f>
        <v>25.5</v>
      </c>
      <c r="AB567" s="40">
        <f>AVERAGEIFS($I$2:I567, $B$2:B567, B567)</f>
        <v>0.49861111111111117</v>
      </c>
      <c r="AC567" s="40">
        <f>AVERAGEIFS($J$2:J567, $B$2:B567, B567)</f>
        <v>0.51138888888888878</v>
      </c>
      <c r="AD567" s="40">
        <f>AVERAGEIFS($D$2:D567, $B$2:B567, B567)</f>
        <v>0.3888888888888889</v>
      </c>
    </row>
    <row r="568" spans="1:30" x14ac:dyDescent="0.25">
      <c r="A568" s="39">
        <v>46118</v>
      </c>
      <c r="B568" t="s">
        <v>14</v>
      </c>
      <c r="C568">
        <v>32</v>
      </c>
      <c r="D568" s="40">
        <v>0</v>
      </c>
      <c r="E568">
        <v>4</v>
      </c>
      <c r="F568">
        <v>1</v>
      </c>
      <c r="G568">
        <v>14</v>
      </c>
      <c r="H568">
        <v>5</v>
      </c>
      <c r="I568">
        <v>0.25</v>
      </c>
      <c r="J568">
        <v>0.36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0</v>
      </c>
      <c r="AA568" s="40">
        <f>AVERAGEIFS($C$2:C568, $B$2:B568, B568)</f>
        <v>25.518518518518519</v>
      </c>
      <c r="AB568" s="40">
        <f>AVERAGEIFS($I$2:I568, $B$2:B568, B568)</f>
        <v>0.45740740740740737</v>
      </c>
      <c r="AC568" s="40">
        <f>AVERAGEIFS($J$2:J568, $B$2:B568, B568)</f>
        <v>0.48148148148148157</v>
      </c>
      <c r="AD568" s="40">
        <f>AVERAGEIFS($D$2:D568, $B$2:B568, B568)</f>
        <v>0.33333333333333331</v>
      </c>
    </row>
    <row r="569" spans="1:30" x14ac:dyDescent="0.25">
      <c r="A569" s="39">
        <v>46118</v>
      </c>
      <c r="B569" t="s">
        <v>19</v>
      </c>
      <c r="C569">
        <v>18</v>
      </c>
      <c r="D569" s="40">
        <v>0</v>
      </c>
      <c r="E569">
        <v>4</v>
      </c>
      <c r="F569">
        <v>1</v>
      </c>
      <c r="G569">
        <v>14</v>
      </c>
      <c r="H569">
        <v>5</v>
      </c>
      <c r="I569">
        <v>0.25</v>
      </c>
      <c r="J569">
        <v>0.36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 s="40">
        <f>AVERAGEIFS($C$2:C569, $B$2:B569, B569)</f>
        <v>16.25</v>
      </c>
      <c r="AB569" s="40">
        <f>AVERAGEIFS($I$2:I569, $B$2:B569, B569)</f>
        <v>0.58125000000000004</v>
      </c>
      <c r="AC569" s="40">
        <f>AVERAGEIFS($J$2:J569, $B$2:B569, B569)</f>
        <v>0.52874999999999994</v>
      </c>
      <c r="AD569" s="40">
        <f>AVERAGEIFS($D$2:D569, $B$2:B569, B569)</f>
        <v>0.5</v>
      </c>
    </row>
    <row r="570" spans="1:30" x14ac:dyDescent="0.25">
      <c r="A570" s="39">
        <v>46118</v>
      </c>
      <c r="B570" t="s">
        <v>127</v>
      </c>
      <c r="C570">
        <v>19</v>
      </c>
      <c r="D570" s="40">
        <v>0</v>
      </c>
      <c r="E570">
        <v>4</v>
      </c>
      <c r="F570">
        <v>1</v>
      </c>
      <c r="G570">
        <v>14</v>
      </c>
      <c r="H570">
        <v>5</v>
      </c>
      <c r="I570">
        <v>0.25</v>
      </c>
      <c r="J570">
        <v>0.36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 s="40">
        <f>AVERAGEIFS($C$2:C570, $B$2:B570, B570)</f>
        <v>15.8</v>
      </c>
      <c r="AB570" s="40">
        <f>AVERAGEIFS($I$2:I570, $B$2:B570, B570)</f>
        <v>0.45</v>
      </c>
      <c r="AC570" s="40">
        <f>AVERAGEIFS($J$2:J570, $B$2:B570, B570)</f>
        <v>0.48399999999999999</v>
      </c>
      <c r="AD570" s="40">
        <f>AVERAGEIFS($D$2:D570, $B$2:B570, B570)</f>
        <v>0.4</v>
      </c>
    </row>
    <row r="571" spans="1:30" x14ac:dyDescent="0.25">
      <c r="A571" s="39">
        <v>46118</v>
      </c>
      <c r="B571" t="s">
        <v>39</v>
      </c>
      <c r="C571">
        <v>16</v>
      </c>
      <c r="D571" s="40">
        <v>0</v>
      </c>
      <c r="E571">
        <v>4</v>
      </c>
      <c r="F571">
        <v>1</v>
      </c>
      <c r="G571">
        <v>14</v>
      </c>
      <c r="H571">
        <v>5</v>
      </c>
      <c r="I571">
        <v>0.25</v>
      </c>
      <c r="J571">
        <v>0.36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 s="40">
        <f>AVERAGEIFS($C$2:C571, $B$2:B571, B571)</f>
        <v>12.388888888888889</v>
      </c>
      <c r="AB571" s="40">
        <f>AVERAGEIFS($I$2:I571, $B$2:B571, B571)</f>
        <v>0.42777777777777781</v>
      </c>
      <c r="AC571" s="40">
        <f>AVERAGEIFS($J$2:J571, $B$2:B571, B571)</f>
        <v>0.46833333333333332</v>
      </c>
      <c r="AD571" s="40">
        <f>AVERAGEIFS($D$2:D571, $B$2:B571, B571)</f>
        <v>0.33333333333333331</v>
      </c>
    </row>
    <row r="572" spans="1:30" x14ac:dyDescent="0.25">
      <c r="A572" s="39">
        <v>46118</v>
      </c>
      <c r="B572" t="s">
        <v>20</v>
      </c>
      <c r="C572">
        <v>8</v>
      </c>
      <c r="D572" s="40">
        <v>0</v>
      </c>
      <c r="E572">
        <v>4</v>
      </c>
      <c r="F572">
        <v>1</v>
      </c>
      <c r="G572">
        <v>14</v>
      </c>
      <c r="H572">
        <v>5</v>
      </c>
      <c r="I572">
        <v>0.25</v>
      </c>
      <c r="J572">
        <v>0.36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 s="40">
        <f>AVERAGEIFS($C$2:C572, $B$2:B572, B572)</f>
        <v>11.64</v>
      </c>
      <c r="AB572" s="40">
        <f>AVERAGEIFS($I$2:I572, $B$2:B572, B572)</f>
        <v>0.64800000000000002</v>
      </c>
      <c r="AC572" s="40">
        <f>AVERAGEIFS($J$2:J572, $B$2:B572, B572)</f>
        <v>0.57239999999999991</v>
      </c>
      <c r="AD572" s="40">
        <f>AVERAGEIFS($D$2:D572, $B$2:B572, B572)</f>
        <v>0.72</v>
      </c>
    </row>
    <row r="573" spans="1:30" x14ac:dyDescent="0.25">
      <c r="A573" s="39">
        <v>46118</v>
      </c>
      <c r="B573" t="s">
        <v>111</v>
      </c>
      <c r="C573">
        <v>8</v>
      </c>
      <c r="D573" s="40">
        <v>0</v>
      </c>
      <c r="E573">
        <v>4</v>
      </c>
      <c r="F573">
        <v>1</v>
      </c>
      <c r="G573">
        <v>14</v>
      </c>
      <c r="H573">
        <v>5</v>
      </c>
      <c r="I573">
        <v>0.25</v>
      </c>
      <c r="J573">
        <v>0.36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 s="40">
        <f>AVERAGEIFS($C$2:C573, $B$2:B573, B573)</f>
        <v>9.8571428571428577</v>
      </c>
      <c r="AB573" s="40">
        <f>AVERAGEIFS($I$2:I573, $B$2:B573, B573)</f>
        <v>0.5</v>
      </c>
      <c r="AC573" s="40">
        <f>AVERAGEIFS($J$2:J573, $B$2:B573, B573)</f>
        <v>0.48428571428571426</v>
      </c>
      <c r="AD573" s="40">
        <f>AVERAGEIFS($D$2:D573, $B$2:B573, B573)</f>
        <v>0.42857142857142855</v>
      </c>
    </row>
    <row r="574" spans="1:30" x14ac:dyDescent="0.25">
      <c r="A574" s="39">
        <v>46118</v>
      </c>
      <c r="B574" t="s">
        <v>49</v>
      </c>
      <c r="C574">
        <v>7</v>
      </c>
      <c r="D574" s="40">
        <v>0</v>
      </c>
      <c r="E574">
        <v>4</v>
      </c>
      <c r="F574">
        <v>1</v>
      </c>
      <c r="G574">
        <v>14</v>
      </c>
      <c r="H574">
        <v>5</v>
      </c>
      <c r="I574">
        <v>0.25</v>
      </c>
      <c r="J574">
        <v>0.36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 s="40">
        <f>AVERAGEIFS($C$2:C574, $B$2:B574, B574)</f>
        <v>8.9166666666666661</v>
      </c>
      <c r="AB574" s="40">
        <f>AVERAGEIFS($I$2:I574, $B$2:B574, B574)</f>
        <v>0.55000000000000004</v>
      </c>
      <c r="AC574" s="40">
        <f>AVERAGEIFS($J$2:J574, $B$2:B574, B574)</f>
        <v>0.53333333333333344</v>
      </c>
      <c r="AD574" s="40">
        <f>AVERAGEIFS($D$2:D574, $B$2:B574, B574)</f>
        <v>0.58333333333333337</v>
      </c>
    </row>
    <row r="575" spans="1:30" x14ac:dyDescent="0.25">
      <c r="A575" s="39">
        <v>46120</v>
      </c>
      <c r="B575" t="s">
        <v>31</v>
      </c>
      <c r="C575">
        <v>21</v>
      </c>
      <c r="D575" s="40">
        <v>1</v>
      </c>
      <c r="E575">
        <v>4</v>
      </c>
      <c r="F575">
        <v>3</v>
      </c>
      <c r="G575">
        <v>15</v>
      </c>
      <c r="H575">
        <v>10</v>
      </c>
      <c r="I575">
        <v>0.75</v>
      </c>
      <c r="J575">
        <v>0.67</v>
      </c>
      <c r="K575">
        <v>0</v>
      </c>
      <c r="L575">
        <v>1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  <c r="AA575" s="40">
        <f>AVERAGEIFS($C$2:C575, $B$2:B575, B575)</f>
        <v>20.166666666666668</v>
      </c>
      <c r="AB575" s="40">
        <f>AVERAGEIFS($I$2:I575, $B$2:B575, B575)</f>
        <v>0.44999999999999996</v>
      </c>
      <c r="AC575" s="40">
        <f>AVERAGEIFS($J$2:J575, $B$2:B575, B575)</f>
        <v>0.47444444444444439</v>
      </c>
      <c r="AD575" s="40">
        <f>AVERAGEIFS($D$2:D575, $B$2:B575, B575)</f>
        <v>0.44444444444444442</v>
      </c>
    </row>
    <row r="576" spans="1:30" x14ac:dyDescent="0.25">
      <c r="A576" s="39">
        <v>46120</v>
      </c>
      <c r="B576" t="s">
        <v>19</v>
      </c>
      <c r="C576">
        <v>19</v>
      </c>
      <c r="D576" s="40">
        <v>1</v>
      </c>
      <c r="E576">
        <v>4</v>
      </c>
      <c r="F576">
        <v>3</v>
      </c>
      <c r="G576">
        <v>15</v>
      </c>
      <c r="H576">
        <v>10</v>
      </c>
      <c r="I576">
        <v>0.75</v>
      </c>
      <c r="J576">
        <v>0.67</v>
      </c>
      <c r="K576">
        <v>0</v>
      </c>
      <c r="L576">
        <v>1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  <c r="AA576" s="40">
        <f>AVERAGEIFS($C$2:C576, $B$2:B576, B576)</f>
        <v>16.411764705882351</v>
      </c>
      <c r="AB576" s="40">
        <f>AVERAGEIFS($I$2:I576, $B$2:B576, B576)</f>
        <v>0.5911764705882353</v>
      </c>
      <c r="AC576" s="40">
        <f>AVERAGEIFS($J$2:J576, $B$2:B576, B576)</f>
        <v>0.5370588235294117</v>
      </c>
      <c r="AD576" s="40">
        <f>AVERAGEIFS($D$2:D576, $B$2:B576, B576)</f>
        <v>0.52941176470588236</v>
      </c>
    </row>
    <row r="577" spans="1:30" x14ac:dyDescent="0.25">
      <c r="A577" s="39">
        <v>46120</v>
      </c>
      <c r="B577" t="s">
        <v>12</v>
      </c>
      <c r="C577">
        <v>14</v>
      </c>
      <c r="D577" s="40">
        <v>1</v>
      </c>
      <c r="E577">
        <v>4</v>
      </c>
      <c r="F577">
        <v>3</v>
      </c>
      <c r="G577">
        <v>15</v>
      </c>
      <c r="H577">
        <v>10</v>
      </c>
      <c r="I577">
        <v>0.75</v>
      </c>
      <c r="J577">
        <v>0.67</v>
      </c>
      <c r="K577">
        <v>0</v>
      </c>
      <c r="L577">
        <v>1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 s="40">
        <f>AVERAGEIFS($C$2:C577, $B$2:B577, B577)</f>
        <v>27.074999999999999</v>
      </c>
      <c r="AB577" s="40">
        <f>AVERAGEIFS($I$2:I577, $B$2:B577, B577)</f>
        <v>0.57124999999999992</v>
      </c>
      <c r="AC577" s="40">
        <f>AVERAGEIFS($J$2:J577, $B$2:B577, B577)</f>
        <v>0.54825000000000002</v>
      </c>
      <c r="AD577" s="40">
        <f>AVERAGEIFS($D$2:D577, $B$2:B577, B577)</f>
        <v>0.65</v>
      </c>
    </row>
    <row r="578" spans="1:30" x14ac:dyDescent="0.25">
      <c r="A578" s="39">
        <v>46120</v>
      </c>
      <c r="B578" t="s">
        <v>18</v>
      </c>
      <c r="C578">
        <v>10</v>
      </c>
      <c r="D578" s="40">
        <v>1</v>
      </c>
      <c r="E578">
        <v>4</v>
      </c>
      <c r="F578">
        <v>3</v>
      </c>
      <c r="G578">
        <v>15</v>
      </c>
      <c r="H578">
        <v>10</v>
      </c>
      <c r="I578">
        <v>0.75</v>
      </c>
      <c r="J578">
        <v>0.67</v>
      </c>
      <c r="K578">
        <v>0</v>
      </c>
      <c r="L578">
        <v>1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  <c r="AA578" s="40">
        <f>AVERAGEIFS($C$2:C578, $B$2:B578, B578)</f>
        <v>13.884615384615385</v>
      </c>
      <c r="AB578" s="40">
        <f>AVERAGEIFS($I$2:I578, $B$2:B578, B578)</f>
        <v>0.48076923076923078</v>
      </c>
      <c r="AC578" s="40">
        <f>AVERAGEIFS($J$2:J578, $B$2:B578, B578)</f>
        <v>0.49692307692307697</v>
      </c>
      <c r="AD578" s="40">
        <f>AVERAGEIFS($D$2:D578, $B$2:B578, B578)</f>
        <v>0.42307692307692307</v>
      </c>
    </row>
    <row r="579" spans="1:30" x14ac:dyDescent="0.25">
      <c r="A579" s="39">
        <v>46120</v>
      </c>
      <c r="B579" t="s">
        <v>39</v>
      </c>
      <c r="C579">
        <v>9</v>
      </c>
      <c r="D579" s="40">
        <v>1</v>
      </c>
      <c r="E579">
        <v>4</v>
      </c>
      <c r="F579">
        <v>3</v>
      </c>
      <c r="G579">
        <v>15</v>
      </c>
      <c r="H579">
        <v>10</v>
      </c>
      <c r="I579">
        <v>0.75</v>
      </c>
      <c r="J579">
        <v>0.67</v>
      </c>
      <c r="K579">
        <v>0</v>
      </c>
      <c r="L579">
        <v>1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  <c r="AA579" s="40">
        <f>AVERAGEIFS($C$2:C579, $B$2:B579, B579)</f>
        <v>12.210526315789474</v>
      </c>
      <c r="AB579" s="40">
        <f>AVERAGEIFS($I$2:I579, $B$2:B579, B579)</f>
        <v>0.44473684210526321</v>
      </c>
      <c r="AC579" s="40">
        <f>AVERAGEIFS($J$2:J579, $B$2:B579, B579)</f>
        <v>0.47894736842105262</v>
      </c>
      <c r="AD579" s="40">
        <f>AVERAGEIFS($D$2:D579, $B$2:B579, B579)</f>
        <v>0.36842105263157893</v>
      </c>
    </row>
    <row r="580" spans="1:30" x14ac:dyDescent="0.25">
      <c r="A580" s="39">
        <v>46120</v>
      </c>
      <c r="B580" t="s">
        <v>17</v>
      </c>
      <c r="C580">
        <v>6</v>
      </c>
      <c r="D580" s="40">
        <v>1</v>
      </c>
      <c r="E580">
        <v>4</v>
      </c>
      <c r="F580">
        <v>3</v>
      </c>
      <c r="G580">
        <v>15</v>
      </c>
      <c r="H580">
        <v>10</v>
      </c>
      <c r="I580">
        <v>0.75</v>
      </c>
      <c r="J580">
        <v>0.67</v>
      </c>
      <c r="K580">
        <v>0</v>
      </c>
      <c r="L580">
        <v>1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  <c r="AA580" s="40">
        <f>AVERAGEIFS($C$2:C580, $B$2:B580, B580)</f>
        <v>11.689655172413794</v>
      </c>
      <c r="AB580" s="40">
        <f>AVERAGEIFS($I$2:I580, $B$2:B580, B580)</f>
        <v>0.39137931034482759</v>
      </c>
      <c r="AC580" s="40">
        <f>AVERAGEIFS($J$2:J580, $B$2:B580, B580)</f>
        <v>0.4420689655172414</v>
      </c>
      <c r="AD580" s="40">
        <f>AVERAGEIFS($D$2:D580, $B$2:B580, B580)</f>
        <v>0.37931034482758619</v>
      </c>
    </row>
    <row r="581" spans="1:30" x14ac:dyDescent="0.25">
      <c r="A581" s="39">
        <v>46120</v>
      </c>
      <c r="B581" t="s">
        <v>111</v>
      </c>
      <c r="C581">
        <v>5</v>
      </c>
      <c r="D581" s="40">
        <v>1</v>
      </c>
      <c r="E581">
        <v>4</v>
      </c>
      <c r="F581">
        <v>3</v>
      </c>
      <c r="G581">
        <v>15</v>
      </c>
      <c r="H581">
        <v>10</v>
      </c>
      <c r="I581">
        <v>0.75</v>
      </c>
      <c r="J581">
        <v>0.67</v>
      </c>
      <c r="K581">
        <v>0</v>
      </c>
      <c r="L581">
        <v>1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 s="40">
        <f>AVERAGEIFS($C$2:C581, $B$2:B581, B581)</f>
        <v>9.25</v>
      </c>
      <c r="AB581" s="40">
        <f>AVERAGEIFS($I$2:I581, $B$2:B581, B581)</f>
        <v>0.53125</v>
      </c>
      <c r="AC581" s="40">
        <f>AVERAGEIFS($J$2:J581, $B$2:B581, B581)</f>
        <v>0.50749999999999995</v>
      </c>
      <c r="AD581" s="40">
        <f>AVERAGEIFS($D$2:D581, $B$2:B581, B581)</f>
        <v>0.5</v>
      </c>
    </row>
    <row r="582" spans="1:30" x14ac:dyDescent="0.25">
      <c r="A582" s="39">
        <v>46120</v>
      </c>
      <c r="B582" t="s">
        <v>15</v>
      </c>
      <c r="C582">
        <v>22</v>
      </c>
      <c r="D582" s="40">
        <v>0</v>
      </c>
      <c r="E582">
        <v>4</v>
      </c>
      <c r="F582">
        <v>1</v>
      </c>
      <c r="G582">
        <v>15</v>
      </c>
      <c r="H582">
        <v>5</v>
      </c>
      <c r="I582">
        <v>0.25</v>
      </c>
      <c r="J582">
        <v>0.33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 s="40">
        <f>AVERAGEIFS($C$2:C582, $B$2:B582, B582)</f>
        <v>25.405405405405407</v>
      </c>
      <c r="AB582" s="40">
        <f>AVERAGEIFS($I$2:I582, $B$2:B582, B582)</f>
        <v>0.49189189189189197</v>
      </c>
      <c r="AC582" s="40">
        <f>AVERAGEIFS($J$2:J582, $B$2:B582, B582)</f>
        <v>0.50648648648648631</v>
      </c>
      <c r="AD582" s="40">
        <f>AVERAGEIFS($D$2:D582, $B$2:B582, B582)</f>
        <v>0.3783783783783784</v>
      </c>
    </row>
    <row r="583" spans="1:30" x14ac:dyDescent="0.25">
      <c r="A583" s="39">
        <v>46120</v>
      </c>
      <c r="B583" t="s">
        <v>14</v>
      </c>
      <c r="C583">
        <v>14</v>
      </c>
      <c r="D583" s="40">
        <v>0</v>
      </c>
      <c r="E583">
        <v>4</v>
      </c>
      <c r="F583">
        <v>1</v>
      </c>
      <c r="G583">
        <v>15</v>
      </c>
      <c r="H583">
        <v>5</v>
      </c>
      <c r="I583">
        <v>0.25</v>
      </c>
      <c r="J583">
        <v>0.33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 s="40">
        <f>AVERAGEIFS($C$2:C583, $B$2:B583, B583)</f>
        <v>25.107142857142858</v>
      </c>
      <c r="AB583" s="40">
        <f>AVERAGEIFS($I$2:I583, $B$2:B583, B583)</f>
        <v>0.45</v>
      </c>
      <c r="AC583" s="40">
        <f>AVERAGEIFS($J$2:J583, $B$2:B583, B583)</f>
        <v>0.47607142857142865</v>
      </c>
      <c r="AD583" s="40">
        <f>AVERAGEIFS($D$2:D583, $B$2:B583, B583)</f>
        <v>0.32142857142857145</v>
      </c>
    </row>
    <row r="584" spans="1:30" x14ac:dyDescent="0.25">
      <c r="A584" s="39">
        <v>46120</v>
      </c>
      <c r="B584" t="s">
        <v>13</v>
      </c>
      <c r="C584">
        <v>10</v>
      </c>
      <c r="D584" s="40">
        <v>0</v>
      </c>
      <c r="E584">
        <v>4</v>
      </c>
      <c r="F584">
        <v>1</v>
      </c>
      <c r="G584">
        <v>15</v>
      </c>
      <c r="H584">
        <v>5</v>
      </c>
      <c r="I584">
        <v>0.25</v>
      </c>
      <c r="J584">
        <v>0.33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 s="40">
        <f>AVERAGEIFS($C$2:C584, $B$2:B584, B584)</f>
        <v>25.06451612903226</v>
      </c>
      <c r="AB584" s="40">
        <f>AVERAGEIFS($I$2:I584, $B$2:B584, B584)</f>
        <v>0.532258064516129</v>
      </c>
      <c r="AC584" s="40">
        <f>AVERAGEIFS($J$2:J584, $B$2:B584, B584)</f>
        <v>0.51290322580645165</v>
      </c>
      <c r="AD584" s="40">
        <f>AVERAGEIFS($D$2:D584, $B$2:B584, B584)</f>
        <v>0.54838709677419351</v>
      </c>
    </row>
    <row r="585" spans="1:30" x14ac:dyDescent="0.25">
      <c r="A585" s="39">
        <v>46120</v>
      </c>
      <c r="B585" t="s">
        <v>127</v>
      </c>
      <c r="C585">
        <v>8</v>
      </c>
      <c r="D585" s="40">
        <v>0</v>
      </c>
      <c r="E585">
        <v>4</v>
      </c>
      <c r="F585">
        <v>1</v>
      </c>
      <c r="G585">
        <v>15</v>
      </c>
      <c r="H585">
        <v>5</v>
      </c>
      <c r="I585">
        <v>0.25</v>
      </c>
      <c r="J585">
        <v>0.33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 s="40">
        <f>AVERAGEIFS($C$2:C585, $B$2:B585, B585)</f>
        <v>14.5</v>
      </c>
      <c r="AB585" s="40">
        <f>AVERAGEIFS($I$2:I585, $B$2:B585, B585)</f>
        <v>0.41666666666666669</v>
      </c>
      <c r="AC585" s="40">
        <f>AVERAGEIFS($J$2:J585, $B$2:B585, B585)</f>
        <v>0.45833333333333331</v>
      </c>
      <c r="AD585" s="40">
        <f>AVERAGEIFS($D$2:D585, $B$2:B585, B585)</f>
        <v>0.33333333333333331</v>
      </c>
    </row>
    <row r="586" spans="1:30" x14ac:dyDescent="0.25">
      <c r="A586" s="39">
        <v>46120</v>
      </c>
      <c r="B586" t="s">
        <v>23</v>
      </c>
      <c r="C586">
        <v>6</v>
      </c>
      <c r="D586" s="40">
        <v>0</v>
      </c>
      <c r="E586">
        <v>4</v>
      </c>
      <c r="F586">
        <v>1</v>
      </c>
      <c r="G586">
        <v>15</v>
      </c>
      <c r="H586">
        <v>5</v>
      </c>
      <c r="I586">
        <v>0.25</v>
      </c>
      <c r="J586">
        <v>0.33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 s="40">
        <f>AVERAGEIFS($C$2:C586, $B$2:B586, B586)</f>
        <v>10.266666666666667</v>
      </c>
      <c r="AB586" s="40">
        <f>AVERAGEIFS($I$2:I586, $B$2:B586, B586)</f>
        <v>0.50666666666666671</v>
      </c>
      <c r="AC586" s="40">
        <f>AVERAGEIFS($J$2:J586, $B$2:B586, B586)</f>
        <v>0.51700000000000002</v>
      </c>
      <c r="AD586" s="40">
        <f>AVERAGEIFS($D$2:D586, $B$2:B586, B586)</f>
        <v>0.5</v>
      </c>
    </row>
    <row r="587" spans="1:30" x14ac:dyDescent="0.25">
      <c r="A587" s="39">
        <v>46120</v>
      </c>
      <c r="B587" t="s">
        <v>29</v>
      </c>
      <c r="C587">
        <v>4</v>
      </c>
      <c r="D587" s="40">
        <v>0</v>
      </c>
      <c r="E587">
        <v>4</v>
      </c>
      <c r="F587">
        <v>1</v>
      </c>
      <c r="G587">
        <v>15</v>
      </c>
      <c r="H587">
        <v>5</v>
      </c>
      <c r="I587">
        <v>0.25</v>
      </c>
      <c r="J587">
        <v>0.33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 s="40">
        <f>AVERAGEIFS($C$2:C587, $B$2:B587, B587)</f>
        <v>11.333333333333334</v>
      </c>
      <c r="AB587" s="40">
        <f>AVERAGEIFS($I$2:I587, $B$2:B587, B587)</f>
        <v>0.47500000000000003</v>
      </c>
      <c r="AC587" s="40">
        <f>AVERAGEIFS($J$2:J587, $B$2:B587, B587)</f>
        <v>0.49222222222222228</v>
      </c>
      <c r="AD587" s="40">
        <f>AVERAGEIFS($D$2:D587, $B$2:B587, B587)</f>
        <v>0.55555555555555558</v>
      </c>
    </row>
    <row r="588" spans="1:30" x14ac:dyDescent="0.25">
      <c r="A588" s="39">
        <v>46120</v>
      </c>
      <c r="B588" t="s">
        <v>120</v>
      </c>
      <c r="C588">
        <v>2</v>
      </c>
      <c r="D588" s="40">
        <v>0</v>
      </c>
      <c r="E588">
        <v>4</v>
      </c>
      <c r="F588">
        <v>1</v>
      </c>
      <c r="G588">
        <v>15</v>
      </c>
      <c r="H588">
        <v>5</v>
      </c>
      <c r="I588">
        <v>0.25</v>
      </c>
      <c r="J588">
        <v>0.33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 s="40">
        <f>AVERAGEIFS($C$2:C588, $B$2:B588, B588)</f>
        <v>12.818181818181818</v>
      </c>
      <c r="AB588" s="40">
        <f>AVERAGEIFS($I$2:I588, $B$2:B588, B588)</f>
        <v>0.6</v>
      </c>
      <c r="AC588" s="40">
        <f>AVERAGEIFS($J$2:J588, $B$2:B588, B588)</f>
        <v>0.55636363636363639</v>
      </c>
      <c r="AD588" s="40">
        <f>AVERAGEIFS($D$2:D588, $B$2:B588, B588)</f>
        <v>0.63636363636363635</v>
      </c>
    </row>
    <row r="589" spans="1:30" x14ac:dyDescent="0.25">
      <c r="A589" s="39">
        <v>46120</v>
      </c>
      <c r="B589" t="s">
        <v>12</v>
      </c>
      <c r="C589">
        <v>31</v>
      </c>
      <c r="D589" s="40">
        <v>1</v>
      </c>
      <c r="E589">
        <v>4</v>
      </c>
      <c r="F589">
        <v>3</v>
      </c>
      <c r="G589">
        <v>16</v>
      </c>
      <c r="H589">
        <v>10</v>
      </c>
      <c r="I589">
        <v>0.75</v>
      </c>
      <c r="J589">
        <v>0.63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 s="40">
        <f>AVERAGEIFS($C$2:C589, $B$2:B589, B589)</f>
        <v>27.170731707317074</v>
      </c>
      <c r="AB589" s="40">
        <f>AVERAGEIFS($I$2:I589, $B$2:B589, B589)</f>
        <v>0.57560975609756093</v>
      </c>
      <c r="AC589" s="40">
        <f>AVERAGEIFS($J$2:J589, $B$2:B589, B589)</f>
        <v>0.55024390243902432</v>
      </c>
      <c r="AD589" s="40">
        <f>AVERAGEIFS($D$2:D589, $B$2:B589, B589)</f>
        <v>0.65853658536585369</v>
      </c>
    </row>
    <row r="590" spans="1:30" x14ac:dyDescent="0.25">
      <c r="A590" s="39">
        <v>46120</v>
      </c>
      <c r="B590" t="s">
        <v>14</v>
      </c>
      <c r="C590">
        <v>28</v>
      </c>
      <c r="D590" s="40">
        <v>1</v>
      </c>
      <c r="E590">
        <v>4</v>
      </c>
      <c r="F590">
        <v>3</v>
      </c>
      <c r="G590">
        <v>16</v>
      </c>
      <c r="H590">
        <v>10</v>
      </c>
      <c r="I590">
        <v>0.75</v>
      </c>
      <c r="J590">
        <v>0.63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0</v>
      </c>
      <c r="AA590" s="40">
        <f>AVERAGEIFS($C$2:C590, $B$2:B590, B590)</f>
        <v>25.206896551724139</v>
      </c>
      <c r="AB590" s="40">
        <f>AVERAGEIFS($I$2:I590, $B$2:B590, B590)</f>
        <v>0.46034482758620687</v>
      </c>
      <c r="AC590" s="40">
        <f>AVERAGEIFS($J$2:J590, $B$2:B590, B590)</f>
        <v>0.48137931034482767</v>
      </c>
      <c r="AD590" s="40">
        <f>AVERAGEIFS($D$2:D590, $B$2:B590, B590)</f>
        <v>0.34482758620689657</v>
      </c>
    </row>
    <row r="591" spans="1:30" x14ac:dyDescent="0.25">
      <c r="A591" s="39">
        <v>46120</v>
      </c>
      <c r="B591" t="s">
        <v>39</v>
      </c>
      <c r="C591">
        <v>26</v>
      </c>
      <c r="D591" s="40">
        <v>1</v>
      </c>
      <c r="E591">
        <v>4</v>
      </c>
      <c r="F591">
        <v>3</v>
      </c>
      <c r="G591">
        <v>16</v>
      </c>
      <c r="H591">
        <v>10</v>
      </c>
      <c r="I591">
        <v>0.75</v>
      </c>
      <c r="J591">
        <v>0.63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 s="40">
        <f>AVERAGEIFS($C$2:C591, $B$2:B591, B591)</f>
        <v>12.9</v>
      </c>
      <c r="AB591" s="40">
        <f>AVERAGEIFS($I$2:I591, $B$2:B591, B591)</f>
        <v>0.46000000000000008</v>
      </c>
      <c r="AC591" s="40">
        <f>AVERAGEIFS($J$2:J591, $B$2:B591, B591)</f>
        <v>0.48650000000000004</v>
      </c>
      <c r="AD591" s="40">
        <f>AVERAGEIFS($D$2:D591, $B$2:B591, B591)</f>
        <v>0.4</v>
      </c>
    </row>
    <row r="592" spans="1:30" x14ac:dyDescent="0.25">
      <c r="A592" s="39">
        <v>46120</v>
      </c>
      <c r="B592" t="s">
        <v>111</v>
      </c>
      <c r="C592">
        <v>17</v>
      </c>
      <c r="D592" s="40">
        <v>1</v>
      </c>
      <c r="E592">
        <v>4</v>
      </c>
      <c r="F592">
        <v>3</v>
      </c>
      <c r="G592">
        <v>16</v>
      </c>
      <c r="H592">
        <v>10</v>
      </c>
      <c r="I592">
        <v>0.75</v>
      </c>
      <c r="J592">
        <v>0.63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 s="40">
        <f>AVERAGEIFS($C$2:C592, $B$2:B592, B592)</f>
        <v>10.111111111111111</v>
      </c>
      <c r="AB592" s="40">
        <f>AVERAGEIFS($I$2:I592, $B$2:B592, B592)</f>
        <v>0.55555555555555558</v>
      </c>
      <c r="AC592" s="40">
        <f>AVERAGEIFS($J$2:J592, $B$2:B592, B592)</f>
        <v>0.52111111111111108</v>
      </c>
      <c r="AD592" s="40">
        <f>AVERAGEIFS($D$2:D592, $B$2:B592, B592)</f>
        <v>0.55555555555555558</v>
      </c>
    </row>
    <row r="593" spans="1:30" x14ac:dyDescent="0.25">
      <c r="A593" s="39">
        <v>46120</v>
      </c>
      <c r="B593" t="s">
        <v>19</v>
      </c>
      <c r="C593">
        <v>15</v>
      </c>
      <c r="D593" s="40">
        <v>1</v>
      </c>
      <c r="E593">
        <v>4</v>
      </c>
      <c r="F593">
        <v>3</v>
      </c>
      <c r="G593">
        <v>16</v>
      </c>
      <c r="H593">
        <v>10</v>
      </c>
      <c r="I593">
        <v>0.75</v>
      </c>
      <c r="J593">
        <v>0.63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  <c r="AA593" s="40">
        <f>AVERAGEIFS($C$2:C593, $B$2:B593, B593)</f>
        <v>16.333333333333332</v>
      </c>
      <c r="AB593" s="40">
        <f>AVERAGEIFS($I$2:I593, $B$2:B593, B593)</f>
        <v>0.60000000000000009</v>
      </c>
      <c r="AC593" s="40">
        <f>AVERAGEIFS($J$2:J593, $B$2:B593, B593)</f>
        <v>0.54222222222222216</v>
      </c>
      <c r="AD593" s="40">
        <f>AVERAGEIFS($D$2:D593, $B$2:B593, B593)</f>
        <v>0.55555555555555558</v>
      </c>
    </row>
    <row r="594" spans="1:30" x14ac:dyDescent="0.25">
      <c r="A594" s="39">
        <v>46120</v>
      </c>
      <c r="B594" t="s">
        <v>18</v>
      </c>
      <c r="C594">
        <v>10</v>
      </c>
      <c r="D594" s="40">
        <v>1</v>
      </c>
      <c r="E594">
        <v>4</v>
      </c>
      <c r="F594">
        <v>3</v>
      </c>
      <c r="G594">
        <v>16</v>
      </c>
      <c r="H594">
        <v>10</v>
      </c>
      <c r="I594">
        <v>0.75</v>
      </c>
      <c r="J594">
        <v>0.63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 s="40">
        <f>AVERAGEIFS($C$2:C594, $B$2:B594, B594)</f>
        <v>13.74074074074074</v>
      </c>
      <c r="AB594" s="40">
        <f>AVERAGEIFS($I$2:I594, $B$2:B594, B594)</f>
        <v>0.49074074074074076</v>
      </c>
      <c r="AC594" s="40">
        <f>AVERAGEIFS($J$2:J594, $B$2:B594, B594)</f>
        <v>0.50185185185185199</v>
      </c>
      <c r="AD594" s="40">
        <f>AVERAGEIFS($D$2:D594, $B$2:B594, B594)</f>
        <v>0.44444444444444442</v>
      </c>
    </row>
    <row r="595" spans="1:30" x14ac:dyDescent="0.25">
      <c r="A595" s="39">
        <v>46120</v>
      </c>
      <c r="B595" t="s">
        <v>17</v>
      </c>
      <c r="C595">
        <v>6</v>
      </c>
      <c r="D595" s="40">
        <v>1</v>
      </c>
      <c r="E595">
        <v>4</v>
      </c>
      <c r="F595">
        <v>3</v>
      </c>
      <c r="G595">
        <v>16</v>
      </c>
      <c r="H595">
        <v>10</v>
      </c>
      <c r="I595">
        <v>0.75</v>
      </c>
      <c r="J595">
        <v>0.63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  <c r="AA595" s="40">
        <f>AVERAGEIFS($C$2:C595, $B$2:B595, B595)</f>
        <v>11.5</v>
      </c>
      <c r="AB595" s="40">
        <f>AVERAGEIFS($I$2:I595, $B$2:B595, B595)</f>
        <v>0.40333333333333332</v>
      </c>
      <c r="AC595" s="40">
        <f>AVERAGEIFS($J$2:J595, $B$2:B595, B595)</f>
        <v>0.44833333333333336</v>
      </c>
      <c r="AD595" s="40">
        <f>AVERAGEIFS($D$2:D595, $B$2:B595, B595)</f>
        <v>0.4</v>
      </c>
    </row>
    <row r="596" spans="1:30" x14ac:dyDescent="0.25">
      <c r="A596" s="39">
        <v>46120</v>
      </c>
      <c r="B596" t="s">
        <v>15</v>
      </c>
      <c r="C596">
        <v>43</v>
      </c>
      <c r="D596" s="40">
        <v>0</v>
      </c>
      <c r="E596">
        <v>4</v>
      </c>
      <c r="F596">
        <v>1</v>
      </c>
      <c r="G596">
        <v>16</v>
      </c>
      <c r="H596">
        <v>6</v>
      </c>
      <c r="I596">
        <v>0.25</v>
      </c>
      <c r="J596">
        <v>0.38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 s="40">
        <f>AVERAGEIFS($C$2:C596, $B$2:B596, B596)</f>
        <v>25.868421052631579</v>
      </c>
      <c r="AB596" s="40">
        <f>AVERAGEIFS($I$2:I596, $B$2:B596, B596)</f>
        <v>0.48552631578947375</v>
      </c>
      <c r="AC596" s="40">
        <f>AVERAGEIFS($J$2:J596, $B$2:B596, B596)</f>
        <v>0.50315789473684192</v>
      </c>
      <c r="AD596" s="40">
        <f>AVERAGEIFS($D$2:D596, $B$2:B596, B596)</f>
        <v>0.36842105263157893</v>
      </c>
    </row>
    <row r="597" spans="1:30" x14ac:dyDescent="0.25">
      <c r="A597" s="39">
        <v>46120</v>
      </c>
      <c r="B597" t="s">
        <v>13</v>
      </c>
      <c r="C597">
        <v>27</v>
      </c>
      <c r="D597" s="40">
        <v>0</v>
      </c>
      <c r="E597">
        <v>4</v>
      </c>
      <c r="F597">
        <v>1</v>
      </c>
      <c r="G597">
        <v>16</v>
      </c>
      <c r="H597">
        <v>6</v>
      </c>
      <c r="I597">
        <v>0.25</v>
      </c>
      <c r="J597">
        <v>0.38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 s="40">
        <f>AVERAGEIFS($C$2:C597, $B$2:B597, B597)</f>
        <v>25.125</v>
      </c>
      <c r="AB597" s="40">
        <f>AVERAGEIFS($I$2:I597, $B$2:B597, B597)</f>
        <v>0.5234375</v>
      </c>
      <c r="AC597" s="40">
        <f>AVERAGEIFS($J$2:J597, $B$2:B597, B597)</f>
        <v>0.50875000000000004</v>
      </c>
      <c r="AD597" s="40">
        <f>AVERAGEIFS($D$2:D597, $B$2:B597, B597)</f>
        <v>0.53125</v>
      </c>
    </row>
    <row r="598" spans="1:30" x14ac:dyDescent="0.25">
      <c r="A598" s="39">
        <v>46120</v>
      </c>
      <c r="B598" t="s">
        <v>29</v>
      </c>
      <c r="C598">
        <v>20</v>
      </c>
      <c r="D598" s="40">
        <v>0</v>
      </c>
      <c r="E598">
        <v>4</v>
      </c>
      <c r="F598">
        <v>1</v>
      </c>
      <c r="G598">
        <v>16</v>
      </c>
      <c r="H598">
        <v>6</v>
      </c>
      <c r="I598">
        <v>0.25</v>
      </c>
      <c r="J598">
        <v>0.38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 s="40">
        <f>AVERAGEIFS($C$2:C598, $B$2:B598, B598)</f>
        <v>11.789473684210526</v>
      </c>
      <c r="AB598" s="40">
        <f>AVERAGEIFS($I$2:I598, $B$2:B598, B598)</f>
        <v>0.46315789473684216</v>
      </c>
      <c r="AC598" s="40">
        <f>AVERAGEIFS($J$2:J598, $B$2:B598, B598)</f>
        <v>0.48631578947368431</v>
      </c>
      <c r="AD598" s="40">
        <f>AVERAGEIFS($D$2:D598, $B$2:B598, B598)</f>
        <v>0.52631578947368418</v>
      </c>
    </row>
    <row r="599" spans="1:30" x14ac:dyDescent="0.25">
      <c r="A599" s="39">
        <v>46120</v>
      </c>
      <c r="B599" t="s">
        <v>22</v>
      </c>
      <c r="C599">
        <v>16</v>
      </c>
      <c r="D599" s="40">
        <v>0</v>
      </c>
      <c r="E599">
        <v>4</v>
      </c>
      <c r="F599">
        <v>1</v>
      </c>
      <c r="G599">
        <v>16</v>
      </c>
      <c r="H599">
        <v>6</v>
      </c>
      <c r="I599">
        <v>0.25</v>
      </c>
      <c r="J599">
        <v>0.38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 s="40">
        <f>AVERAGEIFS($C$2:C599, $B$2:B599, B599)</f>
        <v>13.85</v>
      </c>
      <c r="AB599" s="40">
        <f>AVERAGEIFS($I$2:I599, $B$2:B599, B599)</f>
        <v>0.375</v>
      </c>
      <c r="AC599" s="40">
        <f>AVERAGEIFS($J$2:J599, $B$2:B599, B599)</f>
        <v>0.44150000000000011</v>
      </c>
      <c r="AD599" s="40">
        <f>AVERAGEIFS($D$2:D599, $B$2:B599, B599)</f>
        <v>0.35</v>
      </c>
    </row>
    <row r="600" spans="1:30" x14ac:dyDescent="0.25">
      <c r="A600" s="39">
        <v>46120</v>
      </c>
      <c r="B600" t="s">
        <v>120</v>
      </c>
      <c r="C600">
        <v>14</v>
      </c>
      <c r="D600" s="40">
        <v>0</v>
      </c>
      <c r="E600">
        <v>4</v>
      </c>
      <c r="F600">
        <v>1</v>
      </c>
      <c r="G600">
        <v>16</v>
      </c>
      <c r="H600">
        <v>6</v>
      </c>
      <c r="I600">
        <v>0.25</v>
      </c>
      <c r="J600">
        <v>0.38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 s="40">
        <f>AVERAGEIFS($C$2:C600, $B$2:B600, B600)</f>
        <v>12.916666666666666</v>
      </c>
      <c r="AB600" s="40">
        <f>AVERAGEIFS($I$2:I600, $B$2:B600, B600)</f>
        <v>0.5708333333333333</v>
      </c>
      <c r="AC600" s="40">
        <f>AVERAGEIFS($J$2:J600, $B$2:B600, B600)</f>
        <v>0.54166666666666663</v>
      </c>
      <c r="AD600" s="40">
        <f>AVERAGEIFS($D$2:D600, $B$2:B600, B600)</f>
        <v>0.58333333333333337</v>
      </c>
    </row>
    <row r="601" spans="1:30" x14ac:dyDescent="0.25">
      <c r="A601" s="39">
        <v>46120</v>
      </c>
      <c r="B601" t="s">
        <v>23</v>
      </c>
      <c r="C601">
        <v>12</v>
      </c>
      <c r="D601" s="40">
        <v>0</v>
      </c>
      <c r="E601">
        <v>4</v>
      </c>
      <c r="F601">
        <v>1</v>
      </c>
      <c r="G601">
        <v>16</v>
      </c>
      <c r="H601">
        <v>6</v>
      </c>
      <c r="I601">
        <v>0.25</v>
      </c>
      <c r="J601">
        <v>0.38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 s="40">
        <f>AVERAGEIFS($C$2:C601, $B$2:B601, B601)</f>
        <v>10.32258064516129</v>
      </c>
      <c r="AB601" s="40">
        <f>AVERAGEIFS($I$2:I601, $B$2:B601, B601)</f>
        <v>0.49838709677419357</v>
      </c>
      <c r="AC601" s="40">
        <f>AVERAGEIFS($J$2:J601, $B$2:B601, B601)</f>
        <v>0.51258064516129043</v>
      </c>
      <c r="AD601" s="40">
        <f>AVERAGEIFS($D$2:D601, $B$2:B601, B601)</f>
        <v>0.4838709677419355</v>
      </c>
    </row>
    <row r="602" spans="1:30" x14ac:dyDescent="0.25">
      <c r="A602" s="39">
        <v>46120</v>
      </c>
      <c r="B602" t="s">
        <v>127</v>
      </c>
      <c r="C602">
        <v>10</v>
      </c>
      <c r="D602" s="40">
        <v>0</v>
      </c>
      <c r="E602">
        <v>4</v>
      </c>
      <c r="F602">
        <v>1</v>
      </c>
      <c r="G602">
        <v>16</v>
      </c>
      <c r="H602">
        <v>6</v>
      </c>
      <c r="I602">
        <v>0.25</v>
      </c>
      <c r="J602">
        <v>0.38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 s="40">
        <f>AVERAGEIFS($C$2:C602, $B$2:B602, B602)</f>
        <v>13.857142857142858</v>
      </c>
      <c r="AB602" s="40">
        <f>AVERAGEIFS($I$2:I602, $B$2:B602, B602)</f>
        <v>0.39285714285714285</v>
      </c>
      <c r="AC602" s="40">
        <f>AVERAGEIFS($J$2:J602, $B$2:B602, B602)</f>
        <v>0.44714285714285712</v>
      </c>
      <c r="AD602" s="40">
        <f>AVERAGEIFS($D$2:D602, $B$2:B602, B602)</f>
        <v>0.2857142857142857</v>
      </c>
    </row>
    <row r="603" spans="1:30" x14ac:dyDescent="0.25">
      <c r="A603" s="39">
        <v>46120</v>
      </c>
      <c r="B603" t="s">
        <v>21</v>
      </c>
      <c r="C603">
        <v>10</v>
      </c>
      <c r="D603" s="40">
        <v>1</v>
      </c>
      <c r="E603">
        <v>4</v>
      </c>
      <c r="F603">
        <v>3</v>
      </c>
      <c r="G603">
        <v>14</v>
      </c>
      <c r="H603">
        <v>9</v>
      </c>
      <c r="I603">
        <v>0.75</v>
      </c>
      <c r="J603">
        <v>0.64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  <c r="AA603" s="40">
        <f>AVERAGEIFS($C$2:C603, $B$2:B603, B603)</f>
        <v>13.5</v>
      </c>
      <c r="AB603" s="40">
        <f>AVERAGEIFS($I$2:I603, $B$2:B603, B603)</f>
        <v>0.49749999999999994</v>
      </c>
      <c r="AC603" s="40">
        <f>AVERAGEIFS($J$2:J603, $B$2:B603, B603)</f>
        <v>0.50100000000000011</v>
      </c>
      <c r="AD603" s="40">
        <f>AVERAGEIFS($D$2:D603, $B$2:B603, B603)</f>
        <v>0.55000000000000004</v>
      </c>
    </row>
    <row r="604" spans="1:30" x14ac:dyDescent="0.25">
      <c r="A604" s="39">
        <v>46120</v>
      </c>
      <c r="B604" t="s">
        <v>111</v>
      </c>
      <c r="C604">
        <v>7</v>
      </c>
      <c r="D604" s="40">
        <v>1</v>
      </c>
      <c r="E604">
        <v>4</v>
      </c>
      <c r="F604">
        <v>3</v>
      </c>
      <c r="G604">
        <v>14</v>
      </c>
      <c r="H604">
        <v>9</v>
      </c>
      <c r="I604">
        <v>0.75</v>
      </c>
      <c r="J604">
        <v>0.64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 s="40">
        <f>AVERAGEIFS($C$2:C604, $B$2:B604, B604)</f>
        <v>9.8000000000000007</v>
      </c>
      <c r="AB604" s="40">
        <f>AVERAGEIFS($I$2:I604, $B$2:B604, B604)</f>
        <v>0.57499999999999996</v>
      </c>
      <c r="AC604" s="40">
        <f>AVERAGEIFS($J$2:J604, $B$2:B604, B604)</f>
        <v>0.53299999999999992</v>
      </c>
      <c r="AD604" s="40">
        <f>AVERAGEIFS($D$2:D604, $B$2:B604, B604)</f>
        <v>0.6</v>
      </c>
    </row>
    <row r="605" spans="1:30" x14ac:dyDescent="0.25">
      <c r="A605" s="39">
        <v>46120</v>
      </c>
      <c r="B605" t="s">
        <v>15</v>
      </c>
      <c r="C605">
        <v>14</v>
      </c>
      <c r="D605" s="40">
        <v>1</v>
      </c>
      <c r="E605">
        <v>4</v>
      </c>
      <c r="F605">
        <v>3</v>
      </c>
      <c r="G605">
        <v>14</v>
      </c>
      <c r="H605">
        <v>9</v>
      </c>
      <c r="I605">
        <v>0.75</v>
      </c>
      <c r="J605">
        <v>0.64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 s="40">
        <f>AVERAGEIFS($C$2:C605, $B$2:B605, B605)</f>
        <v>25.564102564102566</v>
      </c>
      <c r="AB605" s="40">
        <f>AVERAGEIFS($I$2:I605, $B$2:B605, B605)</f>
        <v>0.49230769230769239</v>
      </c>
      <c r="AC605" s="40">
        <f>AVERAGEIFS($J$2:J605, $B$2:B605, B605)</f>
        <v>0.50666666666666649</v>
      </c>
      <c r="AD605" s="40">
        <f>AVERAGEIFS($D$2:D605, $B$2:B605, B605)</f>
        <v>0.38461538461538464</v>
      </c>
    </row>
    <row r="606" spans="1:30" x14ac:dyDescent="0.25">
      <c r="A606" s="39">
        <v>46120</v>
      </c>
      <c r="B606" t="s">
        <v>13</v>
      </c>
      <c r="C606">
        <v>18</v>
      </c>
      <c r="D606" s="40">
        <v>1</v>
      </c>
      <c r="E606">
        <v>4</v>
      </c>
      <c r="F606">
        <v>3</v>
      </c>
      <c r="G606">
        <v>14</v>
      </c>
      <c r="H606">
        <v>9</v>
      </c>
      <c r="I606">
        <v>0.75</v>
      </c>
      <c r="J606">
        <v>0.64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 s="40">
        <f>AVERAGEIFS($C$2:C606, $B$2:B606, B606)</f>
        <v>24.90909090909091</v>
      </c>
      <c r="AB606" s="40">
        <f>AVERAGEIFS($I$2:I606, $B$2:B606, B606)</f>
        <v>0.53030303030303028</v>
      </c>
      <c r="AC606" s="40">
        <f>AVERAGEIFS($J$2:J606, $B$2:B606, B606)</f>
        <v>0.51272727272727281</v>
      </c>
      <c r="AD606" s="40">
        <f>AVERAGEIFS($D$2:D606, $B$2:B606, B606)</f>
        <v>0.54545454545454541</v>
      </c>
    </row>
    <row r="607" spans="1:30" x14ac:dyDescent="0.25">
      <c r="A607" s="39">
        <v>46120</v>
      </c>
      <c r="B607" t="s">
        <v>90</v>
      </c>
      <c r="C607">
        <v>15</v>
      </c>
      <c r="D607" s="40">
        <v>1</v>
      </c>
      <c r="E607">
        <v>4</v>
      </c>
      <c r="F607">
        <v>3</v>
      </c>
      <c r="G607">
        <v>14</v>
      </c>
      <c r="H607">
        <v>9</v>
      </c>
      <c r="I607">
        <v>0.75</v>
      </c>
      <c r="J607">
        <v>0.64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 s="40">
        <f>AVERAGEIFS($C$2:C607, $B$2:B607, B607)</f>
        <v>15.4</v>
      </c>
      <c r="AB607" s="40">
        <f>AVERAGEIFS($I$2:I607, $B$2:B607, B607)</f>
        <v>0.59000000000000008</v>
      </c>
      <c r="AC607" s="40">
        <f>AVERAGEIFS($J$2:J607, $B$2:B607, B607)</f>
        <v>0.51999999999999991</v>
      </c>
      <c r="AD607" s="40">
        <f>AVERAGEIFS($D$2:D607, $B$2:B607, B607)</f>
        <v>0.8</v>
      </c>
    </row>
    <row r="608" spans="1:30" x14ac:dyDescent="0.25">
      <c r="A608" s="39">
        <v>46120</v>
      </c>
      <c r="B608" t="s">
        <v>22</v>
      </c>
      <c r="C608">
        <v>2</v>
      </c>
      <c r="D608" s="40">
        <v>1</v>
      </c>
      <c r="E608">
        <v>4</v>
      </c>
      <c r="F608">
        <v>3</v>
      </c>
      <c r="G608">
        <v>14</v>
      </c>
      <c r="H608">
        <v>9</v>
      </c>
      <c r="I608">
        <v>0.75</v>
      </c>
      <c r="J608">
        <v>0.64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 s="40">
        <f>AVERAGEIFS($C$2:C608, $B$2:B608, B608)</f>
        <v>13.285714285714286</v>
      </c>
      <c r="AB608" s="40">
        <f>AVERAGEIFS($I$2:I608, $B$2:B608, B608)</f>
        <v>0.39285714285714285</v>
      </c>
      <c r="AC608" s="40">
        <f>AVERAGEIFS($J$2:J608, $B$2:B608, B608)</f>
        <v>0.45095238095238105</v>
      </c>
      <c r="AD608" s="40">
        <f>AVERAGEIFS($D$2:D608, $B$2:B608, B608)</f>
        <v>0.38095238095238093</v>
      </c>
    </row>
    <row r="609" spans="1:30" x14ac:dyDescent="0.25">
      <c r="A609" s="39">
        <v>46120</v>
      </c>
      <c r="B609" t="s">
        <v>12</v>
      </c>
      <c r="C609">
        <v>7</v>
      </c>
      <c r="D609" s="40">
        <v>0</v>
      </c>
      <c r="E609">
        <v>4</v>
      </c>
      <c r="F609">
        <v>1</v>
      </c>
      <c r="G609">
        <v>14</v>
      </c>
      <c r="H609">
        <v>5</v>
      </c>
      <c r="I609">
        <v>0.25</v>
      </c>
      <c r="J609">
        <v>0.36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 s="40">
        <f>AVERAGEIFS($C$2:C609, $B$2:B609, B609)</f>
        <v>26.69047619047619</v>
      </c>
      <c r="AB609" s="40">
        <f>AVERAGEIFS($I$2:I609, $B$2:B609, B609)</f>
        <v>0.56785714285714284</v>
      </c>
      <c r="AC609" s="40">
        <f>AVERAGEIFS($J$2:J609, $B$2:B609, B609)</f>
        <v>0.54571428571428571</v>
      </c>
      <c r="AD609" s="40">
        <f>AVERAGEIFS($D$2:D609, $B$2:B609, B609)</f>
        <v>0.6428571428571429</v>
      </c>
    </row>
    <row r="610" spans="1:30" x14ac:dyDescent="0.25">
      <c r="A610" s="39">
        <v>46120</v>
      </c>
      <c r="B610" t="s">
        <v>127</v>
      </c>
      <c r="C610">
        <v>8</v>
      </c>
      <c r="D610" s="40">
        <v>0</v>
      </c>
      <c r="E610">
        <v>4</v>
      </c>
      <c r="F610">
        <v>1</v>
      </c>
      <c r="G610">
        <v>14</v>
      </c>
      <c r="H610">
        <v>5</v>
      </c>
      <c r="I610">
        <v>0.25</v>
      </c>
      <c r="J610">
        <v>0.36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 s="40">
        <f>AVERAGEIFS($C$2:C610, $B$2:B610, B610)</f>
        <v>13.125</v>
      </c>
      <c r="AB610" s="40">
        <f>AVERAGEIFS($I$2:I610, $B$2:B610, B610)</f>
        <v>0.375</v>
      </c>
      <c r="AC610" s="40">
        <f>AVERAGEIFS($J$2:J610, $B$2:B610, B610)</f>
        <v>0.43624999999999997</v>
      </c>
      <c r="AD610" s="40">
        <f>AVERAGEIFS($D$2:D610, $B$2:B610, B610)</f>
        <v>0.25</v>
      </c>
    </row>
    <row r="611" spans="1:30" x14ac:dyDescent="0.25">
      <c r="A611" s="39">
        <v>46120</v>
      </c>
      <c r="B611" t="s">
        <v>1</v>
      </c>
      <c r="C611">
        <v>12</v>
      </c>
      <c r="D611" s="40">
        <v>0</v>
      </c>
      <c r="E611">
        <v>4</v>
      </c>
      <c r="F611">
        <v>1</v>
      </c>
      <c r="G611">
        <v>14</v>
      </c>
      <c r="H611">
        <v>5</v>
      </c>
      <c r="I611">
        <v>0.25</v>
      </c>
      <c r="J611">
        <v>0.36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0</v>
      </c>
      <c r="AA611" s="40">
        <f>AVERAGEIFS($C$2:C611, $B$2:B611, B611)</f>
        <v>24.727272727272727</v>
      </c>
      <c r="AB611" s="40">
        <f>AVERAGEIFS($I$2:I611, $B$2:B611, B611)</f>
        <v>0.52727272727272723</v>
      </c>
      <c r="AC611" s="40">
        <f>AVERAGEIFS($J$2:J611, $B$2:B611, B611)</f>
        <v>0.49454545454545457</v>
      </c>
      <c r="AD611" s="40">
        <f>AVERAGEIFS($D$2:D611, $B$2:B611, B611)</f>
        <v>0.63636363636363635</v>
      </c>
    </row>
    <row r="612" spans="1:30" x14ac:dyDescent="0.25">
      <c r="A612" s="39">
        <v>46120</v>
      </c>
      <c r="B612" t="s">
        <v>34</v>
      </c>
      <c r="C612">
        <v>7</v>
      </c>
      <c r="D612" s="40">
        <v>0</v>
      </c>
      <c r="E612">
        <v>4</v>
      </c>
      <c r="F612">
        <v>1</v>
      </c>
      <c r="G612">
        <v>14</v>
      </c>
      <c r="H612">
        <v>5</v>
      </c>
      <c r="I612">
        <v>0.25</v>
      </c>
      <c r="J612">
        <v>0.36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 s="40">
        <f>AVERAGEIFS($C$2:C612, $B$2:B612, B612)</f>
        <v>16.666666666666668</v>
      </c>
      <c r="AB612" s="40">
        <f>AVERAGEIFS($I$2:I612, $B$2:B612, B612)</f>
        <v>0.35</v>
      </c>
      <c r="AC612" s="40">
        <f>AVERAGEIFS($J$2:J612, $B$2:B612, B612)</f>
        <v>0.38444444444444442</v>
      </c>
      <c r="AD612" s="40">
        <f>AVERAGEIFS($D$2:D612, $B$2:B612, B612)</f>
        <v>0.22222222222222221</v>
      </c>
    </row>
    <row r="613" spans="1:30" x14ac:dyDescent="0.25">
      <c r="A613" s="39">
        <v>46120</v>
      </c>
      <c r="B613" t="s">
        <v>32</v>
      </c>
      <c r="C613">
        <v>8</v>
      </c>
      <c r="D613" s="40">
        <v>0</v>
      </c>
      <c r="E613">
        <v>4</v>
      </c>
      <c r="F613">
        <v>1</v>
      </c>
      <c r="G613">
        <v>14</v>
      </c>
      <c r="H613">
        <v>5</v>
      </c>
      <c r="I613">
        <v>0.25</v>
      </c>
      <c r="J613">
        <v>0.36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 s="40">
        <f>AVERAGEIFS($C$2:C613, $B$2:B613, B613)</f>
        <v>4.5714285714285712</v>
      </c>
      <c r="AB613" s="40">
        <f>AVERAGEIFS($I$2:I613, $B$2:B613, B613)</f>
        <v>0.35714285714285715</v>
      </c>
      <c r="AC613" s="40">
        <f>AVERAGEIFS($J$2:J613, $B$2:B613, B613)</f>
        <v>0.40857142857142853</v>
      </c>
      <c r="AD613" s="40">
        <f>AVERAGEIFS($D$2:D613, $B$2:B613, B613)</f>
        <v>0.2857142857142857</v>
      </c>
    </row>
    <row r="614" spans="1:30" x14ac:dyDescent="0.25">
      <c r="A614" s="39">
        <v>46120</v>
      </c>
      <c r="B614" t="s">
        <v>120</v>
      </c>
      <c r="C614">
        <v>13</v>
      </c>
      <c r="D614" s="40">
        <v>0</v>
      </c>
      <c r="E614">
        <v>4</v>
      </c>
      <c r="F614">
        <v>1</v>
      </c>
      <c r="G614">
        <v>14</v>
      </c>
      <c r="H614">
        <v>5</v>
      </c>
      <c r="I614">
        <v>0.25</v>
      </c>
      <c r="J614">
        <v>0.36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0</v>
      </c>
      <c r="AA614" s="40">
        <f>AVERAGEIFS($C$2:C614, $B$2:B614, B614)</f>
        <v>12.923076923076923</v>
      </c>
      <c r="AB614" s="40">
        <f>AVERAGEIFS($I$2:I614, $B$2:B614, B614)</f>
        <v>0.5461538461538461</v>
      </c>
      <c r="AC614" s="40">
        <f>AVERAGEIFS($J$2:J614, $B$2:B614, B614)</f>
        <v>0.52769230769230768</v>
      </c>
      <c r="AD614" s="40">
        <f>AVERAGEIFS($D$2:D614, $B$2:B614, B614)</f>
        <v>0.53846153846153844</v>
      </c>
    </row>
    <row r="615" spans="1:30" x14ac:dyDescent="0.25">
      <c r="A615" s="39">
        <v>46121</v>
      </c>
      <c r="B615" t="s">
        <v>21</v>
      </c>
      <c r="C615">
        <v>15</v>
      </c>
      <c r="D615" s="40">
        <v>1</v>
      </c>
      <c r="E615">
        <v>5</v>
      </c>
      <c r="F615">
        <v>3</v>
      </c>
      <c r="G615">
        <v>17</v>
      </c>
      <c r="H615">
        <v>11</v>
      </c>
      <c r="I615">
        <v>0.6</v>
      </c>
      <c r="J615">
        <v>0.65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1</v>
      </c>
      <c r="Z615">
        <v>0</v>
      </c>
      <c r="AA615" s="40">
        <f>AVERAGEIFS($C$2:C615, $B$2:B615, B615)</f>
        <v>13.571428571428571</v>
      </c>
      <c r="AB615" s="40">
        <f>AVERAGEIFS($I$2:I615, $B$2:B615, B615)</f>
        <v>0.50238095238095237</v>
      </c>
      <c r="AC615" s="40">
        <f>AVERAGEIFS($J$2:J615, $B$2:B615, B615)</f>
        <v>0.50809523809523816</v>
      </c>
      <c r="AD615" s="40">
        <f>AVERAGEIFS($D$2:D615, $B$2:B615, B615)</f>
        <v>0.5714285714285714</v>
      </c>
    </row>
    <row r="616" spans="1:30" x14ac:dyDescent="0.25">
      <c r="A616" s="39">
        <v>46121</v>
      </c>
      <c r="B616" t="s">
        <v>111</v>
      </c>
      <c r="C616">
        <v>13</v>
      </c>
      <c r="D616" s="40">
        <v>1</v>
      </c>
      <c r="E616">
        <v>5</v>
      </c>
      <c r="F616">
        <v>3</v>
      </c>
      <c r="G616">
        <v>17</v>
      </c>
      <c r="H616">
        <v>11</v>
      </c>
      <c r="I616">
        <v>0.6</v>
      </c>
      <c r="J616">
        <v>0.65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1</v>
      </c>
      <c r="Z616">
        <v>0</v>
      </c>
      <c r="AA616" s="40">
        <f>AVERAGEIFS($C$2:C616, $B$2:B616, B616)</f>
        <v>10.090909090909092</v>
      </c>
      <c r="AB616" s="40">
        <f>AVERAGEIFS($I$2:I616, $B$2:B616, B616)</f>
        <v>0.57727272727272727</v>
      </c>
      <c r="AC616" s="40">
        <f>AVERAGEIFS($J$2:J616, $B$2:B616, B616)</f>
        <v>0.54363636363636358</v>
      </c>
      <c r="AD616" s="40">
        <f>AVERAGEIFS($D$2:D616, $B$2:B616, B616)</f>
        <v>0.63636363636363635</v>
      </c>
    </row>
    <row r="617" spans="1:30" x14ac:dyDescent="0.25">
      <c r="A617" s="39">
        <v>46121</v>
      </c>
      <c r="B617" t="s">
        <v>12</v>
      </c>
      <c r="C617">
        <v>21</v>
      </c>
      <c r="D617" s="40">
        <v>1</v>
      </c>
      <c r="E617">
        <v>5</v>
      </c>
      <c r="F617">
        <v>3</v>
      </c>
      <c r="G617">
        <v>17</v>
      </c>
      <c r="H617">
        <v>11</v>
      </c>
      <c r="I617">
        <v>0.6</v>
      </c>
      <c r="J617">
        <v>0.65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1</v>
      </c>
      <c r="Z617">
        <v>0</v>
      </c>
      <c r="AA617" s="40">
        <f>AVERAGEIFS($C$2:C617, $B$2:B617, B617)</f>
        <v>26.558139534883722</v>
      </c>
      <c r="AB617" s="40">
        <f>AVERAGEIFS($I$2:I617, $B$2:B617, B617)</f>
        <v>0.56860465116279069</v>
      </c>
      <c r="AC617" s="40">
        <f>AVERAGEIFS($J$2:J617, $B$2:B617, B617)</f>
        <v>0.5481395348837208</v>
      </c>
      <c r="AD617" s="40">
        <f>AVERAGEIFS($D$2:D617, $B$2:B617, B617)</f>
        <v>0.65116279069767447</v>
      </c>
    </row>
    <row r="618" spans="1:30" x14ac:dyDescent="0.25">
      <c r="A618" s="39">
        <v>46121</v>
      </c>
      <c r="B618" t="s">
        <v>15</v>
      </c>
      <c r="C618">
        <v>38</v>
      </c>
      <c r="D618" s="40">
        <v>1</v>
      </c>
      <c r="E618">
        <v>5</v>
      </c>
      <c r="F618">
        <v>3</v>
      </c>
      <c r="G618">
        <v>17</v>
      </c>
      <c r="H618">
        <v>11</v>
      </c>
      <c r="I618">
        <v>0.6</v>
      </c>
      <c r="J618">
        <v>0.65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1</v>
      </c>
      <c r="Z618">
        <v>0</v>
      </c>
      <c r="AA618" s="40">
        <f>AVERAGEIFS($C$2:C618, $B$2:B618, B618)</f>
        <v>25.875</v>
      </c>
      <c r="AB618" s="40">
        <f>AVERAGEIFS($I$2:I618, $B$2:B618, B618)</f>
        <v>0.49500000000000011</v>
      </c>
      <c r="AC618" s="40">
        <f>AVERAGEIFS($J$2:J618, $B$2:B618, B618)</f>
        <v>0.51024999999999987</v>
      </c>
      <c r="AD618" s="40">
        <f>AVERAGEIFS($D$2:D618, $B$2:B618, B618)</f>
        <v>0.4</v>
      </c>
    </row>
    <row r="619" spans="1:30" x14ac:dyDescent="0.25">
      <c r="A619" s="39">
        <v>46121</v>
      </c>
      <c r="B619" t="s">
        <v>242</v>
      </c>
      <c r="C619">
        <v>15</v>
      </c>
      <c r="D619" s="40">
        <v>1</v>
      </c>
      <c r="E619">
        <v>5</v>
      </c>
      <c r="F619">
        <v>3</v>
      </c>
      <c r="G619">
        <v>17</v>
      </c>
      <c r="H619">
        <v>11</v>
      </c>
      <c r="I619">
        <v>0.6</v>
      </c>
      <c r="J619">
        <v>0.65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1</v>
      </c>
      <c r="Z619">
        <v>0</v>
      </c>
      <c r="AA619" s="40">
        <f>AVERAGEIFS($C$2:C619, $B$2:B619, B619)</f>
        <v>12.666666666666666</v>
      </c>
      <c r="AB619" s="40">
        <f>AVERAGEIFS($I$2:I619, $B$2:B619, B619)</f>
        <v>0.70000000000000007</v>
      </c>
      <c r="AC619" s="40">
        <f>AVERAGEIFS($J$2:J619, $B$2:B619, B619)</f>
        <v>0.67333333333333334</v>
      </c>
      <c r="AD619" s="40">
        <f>AVERAGEIFS($D$2:D619, $B$2:B619, B619)</f>
        <v>1</v>
      </c>
    </row>
    <row r="620" spans="1:30" x14ac:dyDescent="0.25">
      <c r="A620" s="39">
        <v>46121</v>
      </c>
      <c r="B620" t="s">
        <v>32</v>
      </c>
      <c r="C620">
        <v>11</v>
      </c>
      <c r="D620" s="40">
        <v>1</v>
      </c>
      <c r="E620">
        <v>5</v>
      </c>
      <c r="F620">
        <v>3</v>
      </c>
      <c r="G620">
        <v>17</v>
      </c>
      <c r="H620">
        <v>11</v>
      </c>
      <c r="I620">
        <v>0.6</v>
      </c>
      <c r="J620">
        <v>0.65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1</v>
      </c>
      <c r="Z620">
        <v>0</v>
      </c>
      <c r="AA620" s="40">
        <f>AVERAGEIFS($C$2:C620, $B$2:B620, B620)</f>
        <v>5.375</v>
      </c>
      <c r="AB620" s="40">
        <f>AVERAGEIFS($I$2:I620, $B$2:B620, B620)</f>
        <v>0.38750000000000001</v>
      </c>
      <c r="AC620" s="40">
        <f>AVERAGEIFS($J$2:J620, $B$2:B620, B620)</f>
        <v>0.43874999999999997</v>
      </c>
      <c r="AD620" s="40">
        <f>AVERAGEIFS($D$2:D620, $B$2:B620, B620)</f>
        <v>0.375</v>
      </c>
    </row>
    <row r="621" spans="1:30" x14ac:dyDescent="0.25">
      <c r="A621" s="39">
        <v>46121</v>
      </c>
      <c r="B621" t="s">
        <v>1</v>
      </c>
      <c r="C621">
        <v>13</v>
      </c>
      <c r="D621" s="40">
        <v>0</v>
      </c>
      <c r="E621">
        <v>5</v>
      </c>
      <c r="F621">
        <v>2</v>
      </c>
      <c r="G621">
        <v>17</v>
      </c>
      <c r="H621">
        <v>6</v>
      </c>
      <c r="I621">
        <v>0.4</v>
      </c>
      <c r="J621">
        <v>0.35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 s="40">
        <f>AVERAGEIFS($C$2:C621, $B$2:B621, B621)</f>
        <v>23.75</v>
      </c>
      <c r="AB621" s="40">
        <f>AVERAGEIFS($I$2:I621, $B$2:B621, B621)</f>
        <v>0.51666666666666672</v>
      </c>
      <c r="AC621" s="40">
        <f>AVERAGEIFS($J$2:J621, $B$2:B621, B621)</f>
        <v>0.48249999999999998</v>
      </c>
      <c r="AD621" s="40">
        <f>AVERAGEIFS($D$2:D621, $B$2:B621, B621)</f>
        <v>0.58333333333333337</v>
      </c>
    </row>
    <row r="622" spans="1:30" x14ac:dyDescent="0.25">
      <c r="A622" s="39">
        <v>46121</v>
      </c>
      <c r="B622" t="s">
        <v>23</v>
      </c>
      <c r="C622">
        <v>13</v>
      </c>
      <c r="D622" s="40">
        <v>0</v>
      </c>
      <c r="E622">
        <v>5</v>
      </c>
      <c r="F622">
        <v>2</v>
      </c>
      <c r="G622">
        <v>17</v>
      </c>
      <c r="H622">
        <v>6</v>
      </c>
      <c r="I622">
        <v>0.4</v>
      </c>
      <c r="J622">
        <v>0.35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 s="40">
        <f>AVERAGEIFS($C$2:C622, $B$2:B622, B622)</f>
        <v>10.40625</v>
      </c>
      <c r="AB622" s="40">
        <f>AVERAGEIFS($I$2:I622, $B$2:B622, B622)</f>
        <v>0.49531250000000004</v>
      </c>
      <c r="AC622" s="40">
        <f>AVERAGEIFS($J$2:J622, $B$2:B622, B622)</f>
        <v>0.50750000000000006</v>
      </c>
      <c r="AD622" s="40">
        <f>AVERAGEIFS($D$2:D622, $B$2:B622, B622)</f>
        <v>0.46875</v>
      </c>
    </row>
    <row r="623" spans="1:30" x14ac:dyDescent="0.25">
      <c r="A623" s="39">
        <v>46121</v>
      </c>
      <c r="B623" t="s">
        <v>13</v>
      </c>
      <c r="C623">
        <v>30</v>
      </c>
      <c r="D623" s="40">
        <v>0</v>
      </c>
      <c r="E623">
        <v>5</v>
      </c>
      <c r="F623">
        <v>2</v>
      </c>
      <c r="G623">
        <v>17</v>
      </c>
      <c r="H623">
        <v>6</v>
      </c>
      <c r="I623">
        <v>0.4</v>
      </c>
      <c r="J623">
        <v>0.35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 s="40">
        <f>AVERAGEIFS($C$2:C623, $B$2:B623, B623)</f>
        <v>25.058823529411764</v>
      </c>
      <c r="AB623" s="40">
        <f>AVERAGEIFS($I$2:I623, $B$2:B623, B623)</f>
        <v>0.52647058823529402</v>
      </c>
      <c r="AC623" s="40">
        <f>AVERAGEIFS($J$2:J623, $B$2:B623, B623)</f>
        <v>0.50794117647058834</v>
      </c>
      <c r="AD623" s="40">
        <f>AVERAGEIFS($D$2:D623, $B$2:B623, B623)</f>
        <v>0.52941176470588236</v>
      </c>
    </row>
    <row r="624" spans="1:30" x14ac:dyDescent="0.25">
      <c r="A624" s="39">
        <v>46121</v>
      </c>
      <c r="B624" t="s">
        <v>34</v>
      </c>
      <c r="C624">
        <v>18</v>
      </c>
      <c r="D624" s="40">
        <v>0</v>
      </c>
      <c r="E624">
        <v>5</v>
      </c>
      <c r="F624">
        <v>2</v>
      </c>
      <c r="G624">
        <v>17</v>
      </c>
      <c r="H624">
        <v>6</v>
      </c>
      <c r="I624">
        <v>0.4</v>
      </c>
      <c r="J624">
        <v>0.35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 s="40">
        <f>AVERAGEIFS($C$2:C624, $B$2:B624, B624)</f>
        <v>16.8</v>
      </c>
      <c r="AB624" s="40">
        <f>AVERAGEIFS($I$2:I624, $B$2:B624, B624)</f>
        <v>0.35499999999999998</v>
      </c>
      <c r="AC624" s="40">
        <f>AVERAGEIFS($J$2:J624, $B$2:B624, B624)</f>
        <v>0.38100000000000001</v>
      </c>
      <c r="AD624" s="40">
        <f>AVERAGEIFS($D$2:D624, $B$2:B624, B624)</f>
        <v>0.2</v>
      </c>
    </row>
    <row r="625" spans="1:30" x14ac:dyDescent="0.25">
      <c r="A625" s="39">
        <v>46121</v>
      </c>
      <c r="B625" t="s">
        <v>127</v>
      </c>
      <c r="C625">
        <v>20</v>
      </c>
      <c r="D625" s="40">
        <v>0</v>
      </c>
      <c r="E625">
        <v>5</v>
      </c>
      <c r="F625">
        <v>2</v>
      </c>
      <c r="G625">
        <v>17</v>
      </c>
      <c r="H625">
        <v>6</v>
      </c>
      <c r="I625">
        <v>0.4</v>
      </c>
      <c r="J625">
        <v>0.35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 s="40">
        <f>AVERAGEIFS($C$2:C625, $B$2:B625, B625)</f>
        <v>13.888888888888889</v>
      </c>
      <c r="AB625" s="40">
        <f>AVERAGEIFS($I$2:I625, $B$2:B625, B625)</f>
        <v>0.37777777777777777</v>
      </c>
      <c r="AC625" s="40">
        <f>AVERAGEIFS($J$2:J625, $B$2:B625, B625)</f>
        <v>0.42666666666666664</v>
      </c>
      <c r="AD625" s="40">
        <f>AVERAGEIFS($D$2:D625, $B$2:B625, B625)</f>
        <v>0.22222222222222221</v>
      </c>
    </row>
    <row r="626" spans="1:30" x14ac:dyDescent="0.25">
      <c r="A626" s="39">
        <v>46121</v>
      </c>
      <c r="B626" t="s">
        <v>120</v>
      </c>
      <c r="C626">
        <v>21</v>
      </c>
      <c r="D626" s="40">
        <v>0</v>
      </c>
      <c r="E626">
        <v>5</v>
      </c>
      <c r="F626">
        <v>2</v>
      </c>
      <c r="G626">
        <v>17</v>
      </c>
      <c r="H626">
        <v>6</v>
      </c>
      <c r="I626">
        <v>0.4</v>
      </c>
      <c r="J626">
        <v>0.35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 s="40">
        <f>AVERAGEIFS($C$2:C626, $B$2:B626, B626)</f>
        <v>13.5</v>
      </c>
      <c r="AB626" s="40">
        <f>AVERAGEIFS($I$2:I626, $B$2:B626, B626)</f>
        <v>0.5357142857142857</v>
      </c>
      <c r="AC626" s="40">
        <f>AVERAGEIFS($J$2:J626, $B$2:B626, B626)</f>
        <v>0.51500000000000001</v>
      </c>
      <c r="AD626" s="40">
        <f>AVERAGEIFS($D$2:D626, $B$2:B626, B626)</f>
        <v>0.5</v>
      </c>
    </row>
    <row r="627" spans="1:30" x14ac:dyDescent="0.25">
      <c r="A627" s="39">
        <v>46122</v>
      </c>
      <c r="B627" t="s">
        <v>31</v>
      </c>
      <c r="C627">
        <v>25</v>
      </c>
      <c r="D627" s="40">
        <v>1</v>
      </c>
      <c r="E627">
        <v>5</v>
      </c>
      <c r="F627">
        <v>3</v>
      </c>
      <c r="G627">
        <v>22</v>
      </c>
      <c r="H627">
        <v>11</v>
      </c>
      <c r="I627">
        <v>0.6</v>
      </c>
      <c r="J627">
        <v>0.5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 s="40">
        <f>AVERAGEIFS($C$2:C627, $B$2:B627, B627)</f>
        <v>20.421052631578949</v>
      </c>
      <c r="AB627" s="40">
        <f>AVERAGEIFS($I$2:I627, $B$2:B627, B627)</f>
        <v>0.45789473684210524</v>
      </c>
      <c r="AC627" s="40">
        <f>AVERAGEIFS($J$2:J627, $B$2:B627, B627)</f>
        <v>0.47578947368421048</v>
      </c>
      <c r="AD627" s="40">
        <f>AVERAGEIFS($D$2:D627, $B$2:B627, B627)</f>
        <v>0.47368421052631576</v>
      </c>
    </row>
    <row r="628" spans="1:30" x14ac:dyDescent="0.25">
      <c r="A628" s="39">
        <v>46122</v>
      </c>
      <c r="B628" t="s">
        <v>12</v>
      </c>
      <c r="C628">
        <v>17</v>
      </c>
      <c r="D628" s="40">
        <v>1</v>
      </c>
      <c r="E628">
        <v>5</v>
      </c>
      <c r="F628">
        <v>3</v>
      </c>
      <c r="G628">
        <v>22</v>
      </c>
      <c r="H628">
        <v>11</v>
      </c>
      <c r="I628">
        <v>0.6</v>
      </c>
      <c r="J628">
        <v>0.5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0</v>
      </c>
      <c r="AA628" s="40">
        <f>AVERAGEIFS($C$2:C628, $B$2:B628, B628)</f>
        <v>26.34090909090909</v>
      </c>
      <c r="AB628" s="40">
        <f>AVERAGEIFS($I$2:I628, $B$2:B628, B628)</f>
        <v>0.56931818181818183</v>
      </c>
      <c r="AC628" s="40">
        <f>AVERAGEIFS($J$2:J628, $B$2:B628, B628)</f>
        <v>0.5470454545454545</v>
      </c>
      <c r="AD628" s="40">
        <f>AVERAGEIFS($D$2:D628, $B$2:B628, B628)</f>
        <v>0.65909090909090906</v>
      </c>
    </row>
    <row r="629" spans="1:30" x14ac:dyDescent="0.25">
      <c r="A629" s="39">
        <v>46122</v>
      </c>
      <c r="B629" t="s">
        <v>29</v>
      </c>
      <c r="C629">
        <v>14</v>
      </c>
      <c r="D629" s="40">
        <v>1</v>
      </c>
      <c r="E629">
        <v>5</v>
      </c>
      <c r="F629">
        <v>3</v>
      </c>
      <c r="G629">
        <v>22</v>
      </c>
      <c r="H629">
        <v>11</v>
      </c>
      <c r="I629">
        <v>0.6</v>
      </c>
      <c r="J629">
        <v>0.5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 s="40">
        <f>AVERAGEIFS($C$2:C629, $B$2:B629, B629)</f>
        <v>11.9</v>
      </c>
      <c r="AB629" s="40">
        <f>AVERAGEIFS($I$2:I629, $B$2:B629, B629)</f>
        <v>0.47000000000000003</v>
      </c>
      <c r="AC629" s="40">
        <f>AVERAGEIFS($J$2:J629, $B$2:B629, B629)</f>
        <v>0.4870000000000001</v>
      </c>
      <c r="AD629" s="40">
        <f>AVERAGEIFS($D$2:D629, $B$2:B629, B629)</f>
        <v>0.55000000000000004</v>
      </c>
    </row>
    <row r="630" spans="1:30" x14ac:dyDescent="0.25">
      <c r="A630" s="39">
        <v>46122</v>
      </c>
      <c r="B630" t="s">
        <v>126</v>
      </c>
      <c r="C630">
        <v>11</v>
      </c>
      <c r="D630" s="40">
        <v>1</v>
      </c>
      <c r="E630">
        <v>5</v>
      </c>
      <c r="F630">
        <v>3</v>
      </c>
      <c r="G630">
        <v>22</v>
      </c>
      <c r="H630">
        <v>11</v>
      </c>
      <c r="I630">
        <v>0.6</v>
      </c>
      <c r="J630">
        <v>0.5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 s="40">
        <f>AVERAGEIFS($C$2:C630, $B$2:B630, B630)</f>
        <v>11.2</v>
      </c>
      <c r="AB630" s="40">
        <f>AVERAGEIFS($I$2:I630, $B$2:B630, B630)</f>
        <v>0.59000000000000008</v>
      </c>
      <c r="AC630" s="40">
        <f>AVERAGEIFS($J$2:J630, $B$2:B630, B630)</f>
        <v>0.54</v>
      </c>
      <c r="AD630" s="40">
        <f>AVERAGEIFS($D$2:D630, $B$2:B630, B630)</f>
        <v>0.8</v>
      </c>
    </row>
    <row r="631" spans="1:30" x14ac:dyDescent="0.25">
      <c r="A631" s="39">
        <v>46122</v>
      </c>
      <c r="B631" t="s">
        <v>120</v>
      </c>
      <c r="C631">
        <v>12</v>
      </c>
      <c r="D631" s="40">
        <v>1</v>
      </c>
      <c r="E631">
        <v>5</v>
      </c>
      <c r="F631">
        <v>3</v>
      </c>
      <c r="G631">
        <v>22</v>
      </c>
      <c r="H631">
        <v>11</v>
      </c>
      <c r="I631">
        <v>0.6</v>
      </c>
      <c r="J631">
        <v>0.5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 s="40">
        <f>AVERAGEIFS($C$2:C631, $B$2:B631, B631)</f>
        <v>13.4</v>
      </c>
      <c r="AB631" s="40">
        <f>AVERAGEIFS($I$2:I631, $B$2:B631, B631)</f>
        <v>0.53999999999999992</v>
      </c>
      <c r="AC631" s="40">
        <f>AVERAGEIFS($J$2:J631, $B$2:B631, B631)</f>
        <v>0.51400000000000001</v>
      </c>
      <c r="AD631" s="40">
        <f>AVERAGEIFS($D$2:D631, $B$2:B631, B631)</f>
        <v>0.53333333333333333</v>
      </c>
    </row>
    <row r="632" spans="1:30" x14ac:dyDescent="0.25">
      <c r="A632" s="39">
        <v>46122</v>
      </c>
      <c r="B632" t="s">
        <v>4</v>
      </c>
      <c r="C632">
        <v>17</v>
      </c>
      <c r="D632" s="40">
        <v>0</v>
      </c>
      <c r="E632">
        <v>5</v>
      </c>
      <c r="F632">
        <v>2</v>
      </c>
      <c r="G632">
        <v>22</v>
      </c>
      <c r="H632">
        <v>11</v>
      </c>
      <c r="I632">
        <v>0.4</v>
      </c>
      <c r="J632">
        <v>0.5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 s="40">
        <f>AVERAGEIFS($C$2:C632, $B$2:B632, B632)</f>
        <v>19.285714285714285</v>
      </c>
      <c r="AB632" s="40">
        <f>AVERAGEIFS($I$2:I632, $B$2:B632, B632)</f>
        <v>0.47857142857142859</v>
      </c>
      <c r="AC632" s="40">
        <f>AVERAGEIFS($J$2:J632, $B$2:B632, B632)</f>
        <v>0.48000000000000004</v>
      </c>
      <c r="AD632" s="40">
        <f>AVERAGEIFS($D$2:D632, $B$2:B632, B632)</f>
        <v>0.5714285714285714</v>
      </c>
    </row>
    <row r="633" spans="1:30" x14ac:dyDescent="0.25">
      <c r="A633" s="39">
        <v>46122</v>
      </c>
      <c r="B633" t="s">
        <v>124</v>
      </c>
      <c r="C633">
        <v>18</v>
      </c>
      <c r="D633" s="40">
        <v>0</v>
      </c>
      <c r="E633">
        <v>5</v>
      </c>
      <c r="F633">
        <v>2</v>
      </c>
      <c r="G633">
        <v>22</v>
      </c>
      <c r="H633">
        <v>11</v>
      </c>
      <c r="I633">
        <v>0.4</v>
      </c>
      <c r="J633">
        <v>0.5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 s="40">
        <f>AVERAGEIFS($C$2:C633, $B$2:B633, B633)</f>
        <v>18.5</v>
      </c>
      <c r="AB633" s="40">
        <f>AVERAGEIFS($I$2:I633, $B$2:B633, B633)</f>
        <v>0.4</v>
      </c>
      <c r="AC633" s="40">
        <f>AVERAGEIFS($J$2:J633, $B$2:B633, B633)</f>
        <v>0.44</v>
      </c>
      <c r="AD633" s="40">
        <f>AVERAGEIFS($D$2:D633, $B$2:B633, B633)</f>
        <v>0</v>
      </c>
    </row>
    <row r="634" spans="1:30" x14ac:dyDescent="0.25">
      <c r="A634" s="39">
        <v>46122</v>
      </c>
      <c r="B634" t="s">
        <v>127</v>
      </c>
      <c r="C634">
        <v>16</v>
      </c>
      <c r="D634" s="40">
        <v>0</v>
      </c>
      <c r="E634">
        <v>5</v>
      </c>
      <c r="F634">
        <v>2</v>
      </c>
      <c r="G634">
        <v>22</v>
      </c>
      <c r="H634">
        <v>11</v>
      </c>
      <c r="I634">
        <v>0.4</v>
      </c>
      <c r="J634">
        <v>0.5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 s="40">
        <f>AVERAGEIFS($C$2:C634, $B$2:B634, B634)</f>
        <v>14.1</v>
      </c>
      <c r="AB634" s="40">
        <f>AVERAGEIFS($I$2:I634, $B$2:B634, B634)</f>
        <v>0.38</v>
      </c>
      <c r="AC634" s="40">
        <f>AVERAGEIFS($J$2:J634, $B$2:B634, B634)</f>
        <v>0.434</v>
      </c>
      <c r="AD634" s="40">
        <f>AVERAGEIFS($D$2:D634, $B$2:B634, B634)</f>
        <v>0.2</v>
      </c>
    </row>
    <row r="635" spans="1:30" x14ac:dyDescent="0.25">
      <c r="A635" s="39">
        <v>46122</v>
      </c>
      <c r="B635" t="s">
        <v>34</v>
      </c>
      <c r="C635">
        <v>14</v>
      </c>
      <c r="D635" s="40">
        <v>0</v>
      </c>
      <c r="E635">
        <v>5</v>
      </c>
      <c r="F635">
        <v>2</v>
      </c>
      <c r="G635">
        <v>22</v>
      </c>
      <c r="H635">
        <v>11</v>
      </c>
      <c r="I635">
        <v>0.4</v>
      </c>
      <c r="J635">
        <v>0.5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 s="40">
        <f>AVERAGEIFS($C$2:C635, $B$2:B635, B635)</f>
        <v>16.545454545454547</v>
      </c>
      <c r="AB635" s="40">
        <f>AVERAGEIFS($I$2:I635, $B$2:B635, B635)</f>
        <v>0.35909090909090907</v>
      </c>
      <c r="AC635" s="40">
        <f>AVERAGEIFS($J$2:J635, $B$2:B635, B635)</f>
        <v>0.39181818181818184</v>
      </c>
      <c r="AD635" s="40">
        <f>AVERAGEIFS($D$2:D635, $B$2:B635, B635)</f>
        <v>0.18181818181818182</v>
      </c>
    </row>
    <row r="636" spans="1:30" x14ac:dyDescent="0.25">
      <c r="A636" s="39">
        <v>46122</v>
      </c>
      <c r="B636" t="s">
        <v>6</v>
      </c>
      <c r="C636">
        <v>19</v>
      </c>
      <c r="D636" s="40">
        <v>0</v>
      </c>
      <c r="E636">
        <v>5</v>
      </c>
      <c r="F636">
        <v>2</v>
      </c>
      <c r="G636">
        <v>22</v>
      </c>
      <c r="H636">
        <v>11</v>
      </c>
      <c r="I636">
        <v>0.4</v>
      </c>
      <c r="J636">
        <v>0.5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 s="40">
        <f>AVERAGEIFS($C$2:C636, $B$2:B636, B636)</f>
        <v>23</v>
      </c>
      <c r="AB636" s="40">
        <f>AVERAGEIFS($I$2:I636, $B$2:B636, B636)</f>
        <v>0.60238095238095235</v>
      </c>
      <c r="AC636" s="40">
        <f>AVERAGEIFS($J$2:J636, $B$2:B636, B636)</f>
        <v>0.54714285714285715</v>
      </c>
      <c r="AD636" s="40">
        <f>AVERAGEIFS($D$2:D636, $B$2:B636, B636)</f>
        <v>0.7142857142857143</v>
      </c>
    </row>
    <row r="637" spans="1:30" x14ac:dyDescent="0.25">
      <c r="A637" s="39">
        <v>46123</v>
      </c>
      <c r="B637" t="s">
        <v>13</v>
      </c>
      <c r="C637">
        <v>10</v>
      </c>
      <c r="D637" s="40">
        <v>0</v>
      </c>
      <c r="E637">
        <v>3</v>
      </c>
      <c r="F637">
        <v>0</v>
      </c>
      <c r="G637">
        <v>12</v>
      </c>
      <c r="H637">
        <v>3</v>
      </c>
      <c r="I637">
        <v>0</v>
      </c>
      <c r="J637">
        <v>0.25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 s="40">
        <f>AVERAGEIFS($C$2:C637, $B$2:B637, B637)</f>
        <v>24.62857142857143</v>
      </c>
      <c r="AB637" s="40">
        <f>AVERAGEIFS($I$2:I637, $B$2:B637, B637)</f>
        <v>0.51142857142857134</v>
      </c>
      <c r="AC637" s="40">
        <f>AVERAGEIFS($J$2:J637, $B$2:B637, B637)</f>
        <v>0.50057142857142867</v>
      </c>
      <c r="AD637" s="40">
        <f>AVERAGEIFS($D$2:D637, $B$2:B637, B637)</f>
        <v>0.51428571428571423</v>
      </c>
    </row>
    <row r="638" spans="1:30" x14ac:dyDescent="0.25">
      <c r="A638" s="39">
        <v>46123</v>
      </c>
      <c r="B638" t="s">
        <v>31</v>
      </c>
      <c r="C638">
        <v>14</v>
      </c>
      <c r="D638" s="40">
        <v>0</v>
      </c>
      <c r="E638">
        <v>3</v>
      </c>
      <c r="F638">
        <v>0</v>
      </c>
      <c r="G638">
        <v>12</v>
      </c>
      <c r="H638">
        <v>3</v>
      </c>
      <c r="I638">
        <v>0</v>
      </c>
      <c r="J638">
        <v>0.25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 s="40">
        <f>AVERAGEIFS($C$2:C638, $B$2:B638, B638)</f>
        <v>20.100000000000001</v>
      </c>
      <c r="AB638" s="40">
        <f>AVERAGEIFS($I$2:I638, $B$2:B638, B638)</f>
        <v>0.43499999999999994</v>
      </c>
      <c r="AC638" s="40">
        <f>AVERAGEIFS($J$2:J638, $B$2:B638, B638)</f>
        <v>0.46449999999999997</v>
      </c>
      <c r="AD638" s="40">
        <f>AVERAGEIFS($D$2:D638, $B$2:B638, B638)</f>
        <v>0.45</v>
      </c>
    </row>
    <row r="639" spans="1:30" x14ac:dyDescent="0.25">
      <c r="A639" s="39">
        <v>46123</v>
      </c>
      <c r="B639" t="s">
        <v>4</v>
      </c>
      <c r="C639">
        <v>18</v>
      </c>
      <c r="D639" s="40">
        <v>0</v>
      </c>
      <c r="E639">
        <v>3</v>
      </c>
      <c r="F639">
        <v>0</v>
      </c>
      <c r="G639">
        <v>12</v>
      </c>
      <c r="H639">
        <v>3</v>
      </c>
      <c r="I639">
        <v>0</v>
      </c>
      <c r="J639">
        <v>0.25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 s="40">
        <f>AVERAGEIFS($C$2:C639, $B$2:B639, B639)</f>
        <v>19.125</v>
      </c>
      <c r="AB639" s="40">
        <f>AVERAGEIFS($I$2:I639, $B$2:B639, B639)</f>
        <v>0.41875000000000001</v>
      </c>
      <c r="AC639" s="40">
        <f>AVERAGEIFS($J$2:J639, $B$2:B639, B639)</f>
        <v>0.45125000000000004</v>
      </c>
      <c r="AD639" s="40">
        <f>AVERAGEIFS($D$2:D639, $B$2:B639, B639)</f>
        <v>0.5</v>
      </c>
    </row>
    <row r="640" spans="1:30" x14ac:dyDescent="0.25">
      <c r="A640" s="39">
        <v>46123</v>
      </c>
      <c r="B640" t="s">
        <v>90</v>
      </c>
      <c r="C640">
        <v>15</v>
      </c>
      <c r="D640" s="40">
        <v>0</v>
      </c>
      <c r="E640">
        <v>3</v>
      </c>
      <c r="F640">
        <v>0</v>
      </c>
      <c r="G640">
        <v>12</v>
      </c>
      <c r="H640">
        <v>3</v>
      </c>
      <c r="I640">
        <v>0</v>
      </c>
      <c r="J640">
        <v>0.25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 s="40">
        <f>AVERAGEIFS($C$2:C640, $B$2:B640, B640)</f>
        <v>15.333333333333334</v>
      </c>
      <c r="AB640" s="40">
        <f>AVERAGEIFS($I$2:I640, $B$2:B640, B640)</f>
        <v>0.4916666666666667</v>
      </c>
      <c r="AC640" s="40">
        <f>AVERAGEIFS($J$2:J640, $B$2:B640, B640)</f>
        <v>0.47499999999999992</v>
      </c>
      <c r="AD640" s="40">
        <f>AVERAGEIFS($D$2:D640, $B$2:B640, B640)</f>
        <v>0.66666666666666663</v>
      </c>
    </row>
    <row r="641" spans="1:30" x14ac:dyDescent="0.25">
      <c r="A641" s="39">
        <v>46123</v>
      </c>
      <c r="B641" t="s">
        <v>124</v>
      </c>
      <c r="C641">
        <v>10</v>
      </c>
      <c r="D641" s="40">
        <v>0</v>
      </c>
      <c r="E641">
        <v>3</v>
      </c>
      <c r="F641">
        <v>0</v>
      </c>
      <c r="G641">
        <v>12</v>
      </c>
      <c r="H641">
        <v>3</v>
      </c>
      <c r="I641">
        <v>0</v>
      </c>
      <c r="J641">
        <v>0.25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 s="40">
        <f>AVERAGEIFS($C$2:C641, $B$2:B641, B641)</f>
        <v>15.666666666666666</v>
      </c>
      <c r="AB641" s="40">
        <f>AVERAGEIFS($I$2:I641, $B$2:B641, B641)</f>
        <v>0.26666666666666666</v>
      </c>
      <c r="AC641" s="40">
        <f>AVERAGEIFS($J$2:J641, $B$2:B641, B641)</f>
        <v>0.37666666666666665</v>
      </c>
      <c r="AD641" s="40">
        <f>AVERAGEIFS($D$2:D641, $B$2:B641, B641)</f>
        <v>0</v>
      </c>
    </row>
    <row r="642" spans="1:30" x14ac:dyDescent="0.25">
      <c r="A642" s="39">
        <v>46123</v>
      </c>
      <c r="B642" t="s">
        <v>29</v>
      </c>
      <c r="C642">
        <v>7</v>
      </c>
      <c r="D642" s="40">
        <v>0</v>
      </c>
      <c r="E642">
        <v>3</v>
      </c>
      <c r="F642">
        <v>0</v>
      </c>
      <c r="G642">
        <v>12</v>
      </c>
      <c r="H642">
        <v>3</v>
      </c>
      <c r="I642">
        <v>0</v>
      </c>
      <c r="J642">
        <v>0.25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 s="40">
        <f>AVERAGEIFS($C$2:C642, $B$2:B642, B642)</f>
        <v>11.666666666666666</v>
      </c>
      <c r="AB642" s="40">
        <f>AVERAGEIFS($I$2:I642, $B$2:B642, B642)</f>
        <v>0.44761904761904764</v>
      </c>
      <c r="AC642" s="40">
        <f>AVERAGEIFS($J$2:J642, $B$2:B642, B642)</f>
        <v>0.47571428571428581</v>
      </c>
      <c r="AD642" s="40">
        <f>AVERAGEIFS($D$2:D642, $B$2:B642, B642)</f>
        <v>0.52380952380952384</v>
      </c>
    </row>
    <row r="643" spans="1:30" x14ac:dyDescent="0.25">
      <c r="A643" s="39">
        <v>46123</v>
      </c>
      <c r="B643" t="s">
        <v>12</v>
      </c>
      <c r="C643">
        <v>30</v>
      </c>
      <c r="D643" s="40">
        <v>1</v>
      </c>
      <c r="E643">
        <v>3</v>
      </c>
      <c r="F643">
        <v>3</v>
      </c>
      <c r="G643">
        <v>12</v>
      </c>
      <c r="H643">
        <v>9</v>
      </c>
      <c r="I643">
        <v>1</v>
      </c>
      <c r="J643">
        <v>0.75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  <c r="AA643" s="40">
        <f>AVERAGEIFS($C$2:C643, $B$2:B643, B643)</f>
        <v>26.422222222222221</v>
      </c>
      <c r="AB643" s="40">
        <f>AVERAGEIFS($I$2:I643, $B$2:B643, B643)</f>
        <v>0.5788888888888889</v>
      </c>
      <c r="AC643" s="40">
        <f>AVERAGEIFS($J$2:J643, $B$2:B643, B643)</f>
        <v>0.55155555555555547</v>
      </c>
      <c r="AD643" s="40">
        <f>AVERAGEIFS($D$2:D643, $B$2:B643, B643)</f>
        <v>0.66666666666666663</v>
      </c>
    </row>
    <row r="644" spans="1:30" x14ac:dyDescent="0.25">
      <c r="A644" s="39">
        <v>46123</v>
      </c>
      <c r="B644" t="s">
        <v>6</v>
      </c>
      <c r="C644">
        <v>18</v>
      </c>
      <c r="D644" s="40">
        <v>1</v>
      </c>
      <c r="E644">
        <v>3</v>
      </c>
      <c r="F644">
        <v>3</v>
      </c>
      <c r="G644">
        <v>12</v>
      </c>
      <c r="H644">
        <v>9</v>
      </c>
      <c r="I644">
        <v>1</v>
      </c>
      <c r="J644">
        <v>0.75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  <c r="AA644" s="40">
        <f>AVERAGEIFS($C$2:C644, $B$2:B644, B644)</f>
        <v>22.772727272727273</v>
      </c>
      <c r="AB644" s="40">
        <f>AVERAGEIFS($I$2:I644, $B$2:B644, B644)</f>
        <v>0.62045454545454537</v>
      </c>
      <c r="AC644" s="40">
        <f>AVERAGEIFS($J$2:J644, $B$2:B644, B644)</f>
        <v>0.55636363636363639</v>
      </c>
      <c r="AD644" s="40">
        <f>AVERAGEIFS($D$2:D644, $B$2:B644, B644)</f>
        <v>0.72727272727272729</v>
      </c>
    </row>
    <row r="645" spans="1:30" x14ac:dyDescent="0.25">
      <c r="A645" s="39">
        <v>46123</v>
      </c>
      <c r="B645" t="s">
        <v>34</v>
      </c>
      <c r="C645">
        <v>13</v>
      </c>
      <c r="D645" s="40">
        <v>1</v>
      </c>
      <c r="E645">
        <v>3</v>
      </c>
      <c r="F645">
        <v>3</v>
      </c>
      <c r="G645">
        <v>12</v>
      </c>
      <c r="H645">
        <v>9</v>
      </c>
      <c r="I645">
        <v>1</v>
      </c>
      <c r="J645">
        <v>0.75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  <c r="AA645" s="40">
        <f>AVERAGEIFS($C$2:C645, $B$2:B645, B645)</f>
        <v>16.25</v>
      </c>
      <c r="AB645" s="40">
        <f>AVERAGEIFS($I$2:I645, $B$2:B645, B645)</f>
        <v>0.41249999999999992</v>
      </c>
      <c r="AC645" s="40">
        <f>AVERAGEIFS($J$2:J645, $B$2:B645, B645)</f>
        <v>0.42166666666666669</v>
      </c>
      <c r="AD645" s="40">
        <f>AVERAGEIFS($D$2:D645, $B$2:B645, B645)</f>
        <v>0.25</v>
      </c>
    </row>
    <row r="646" spans="1:30" x14ac:dyDescent="0.25">
      <c r="A646" s="39">
        <v>46123</v>
      </c>
      <c r="B646" t="s">
        <v>126</v>
      </c>
      <c r="C646">
        <v>10</v>
      </c>
      <c r="D646" s="40">
        <v>1</v>
      </c>
      <c r="E646">
        <v>3</v>
      </c>
      <c r="F646">
        <v>3</v>
      </c>
      <c r="G646">
        <v>12</v>
      </c>
      <c r="H646">
        <v>9</v>
      </c>
      <c r="I646">
        <v>1</v>
      </c>
      <c r="J646">
        <v>0.75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  <c r="AA646" s="40">
        <f>AVERAGEIFS($C$2:C646, $B$2:B646, B646)</f>
        <v>11</v>
      </c>
      <c r="AB646" s="40">
        <f>AVERAGEIFS($I$2:I646, $B$2:B646, B646)</f>
        <v>0.65833333333333333</v>
      </c>
      <c r="AC646" s="40">
        <f>AVERAGEIFS($J$2:J646, $B$2:B646, B646)</f>
        <v>0.57500000000000007</v>
      </c>
      <c r="AD646" s="40">
        <f>AVERAGEIFS($D$2:D646, $B$2:B646, B646)</f>
        <v>0.83333333333333337</v>
      </c>
    </row>
    <row r="647" spans="1:30" x14ac:dyDescent="0.25">
      <c r="A647" s="39">
        <v>46123</v>
      </c>
      <c r="B647" t="s">
        <v>120</v>
      </c>
      <c r="C647">
        <v>4</v>
      </c>
      <c r="D647" s="40">
        <v>1</v>
      </c>
      <c r="E647">
        <v>3</v>
      </c>
      <c r="F647">
        <v>3</v>
      </c>
      <c r="G647">
        <v>12</v>
      </c>
      <c r="H647">
        <v>9</v>
      </c>
      <c r="I647">
        <v>1</v>
      </c>
      <c r="J647">
        <v>0.75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  <c r="AA647" s="40">
        <f>AVERAGEIFS($C$2:C647, $B$2:B647, B647)</f>
        <v>12.8125</v>
      </c>
      <c r="AB647" s="40">
        <f>AVERAGEIFS($I$2:I647, $B$2:B647, B647)</f>
        <v>0.56874999999999998</v>
      </c>
      <c r="AC647" s="40">
        <f>AVERAGEIFS($J$2:J647, $B$2:B647, B647)</f>
        <v>0.52875000000000005</v>
      </c>
      <c r="AD647" s="40">
        <f>AVERAGEIFS($D$2:D647, $B$2:B647, B647)</f>
        <v>0.5625</v>
      </c>
    </row>
    <row r="648" spans="1:30" x14ac:dyDescent="0.25">
      <c r="A648" s="39">
        <v>46123</v>
      </c>
      <c r="B648" t="s">
        <v>119</v>
      </c>
      <c r="C648">
        <v>13</v>
      </c>
      <c r="D648" s="40">
        <v>1</v>
      </c>
      <c r="E648">
        <v>3</v>
      </c>
      <c r="F648">
        <v>3</v>
      </c>
      <c r="G648">
        <v>12</v>
      </c>
      <c r="H648">
        <v>9</v>
      </c>
      <c r="I648">
        <v>1</v>
      </c>
      <c r="J648">
        <v>0.75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 s="40">
        <f>AVERAGEIFS($C$2:C648, $B$2:B648, B648)</f>
        <v>16.333333333333332</v>
      </c>
      <c r="AB648" s="40">
        <f>AVERAGEIFS($I$2:I648, $B$2:B648, B648)</f>
        <v>0.3666666666666667</v>
      </c>
      <c r="AC648" s="40">
        <f>AVERAGEIFS($J$2:J648, $B$2:B648, B648)</f>
        <v>0.43333333333333335</v>
      </c>
      <c r="AD648" s="40">
        <f>AVERAGEIFS($D$2:D648, $B$2:B648, B648)</f>
        <v>0.16666666666666666</v>
      </c>
    </row>
    <row r="649" spans="1:30" x14ac:dyDescent="0.25">
      <c r="A649" s="39">
        <v>46124</v>
      </c>
      <c r="B649" t="s">
        <v>16</v>
      </c>
      <c r="C649">
        <v>29</v>
      </c>
      <c r="D649" s="40">
        <v>1</v>
      </c>
      <c r="E649">
        <v>5</v>
      </c>
      <c r="F649">
        <v>3</v>
      </c>
      <c r="G649">
        <v>23</v>
      </c>
      <c r="H649">
        <v>11</v>
      </c>
      <c r="I649">
        <v>0.6</v>
      </c>
      <c r="J649">
        <v>0.48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1</v>
      </c>
      <c r="AA649" s="40">
        <f>AVERAGEIFS($C$2:C649, $B$2:B649, B649)</f>
        <v>25.38095238095238</v>
      </c>
      <c r="AB649" s="40">
        <f>AVERAGEIFS($I$2:I649, $B$2:B649, B649)</f>
        <v>0.51904761904761909</v>
      </c>
      <c r="AC649" s="40">
        <f>AVERAGEIFS($J$2:J649, $B$2:B649, B649)</f>
        <v>0.50761904761904764</v>
      </c>
      <c r="AD649" s="40">
        <f>AVERAGEIFS($D$2:D649, $B$2:B649, B649)</f>
        <v>0.52380952380952384</v>
      </c>
    </row>
    <row r="650" spans="1:30" x14ac:dyDescent="0.25">
      <c r="A650" s="39">
        <v>46124</v>
      </c>
      <c r="B650" t="s">
        <v>31</v>
      </c>
      <c r="C650">
        <v>26</v>
      </c>
      <c r="D650" s="40">
        <v>1</v>
      </c>
      <c r="E650">
        <v>5</v>
      </c>
      <c r="F650">
        <v>3</v>
      </c>
      <c r="G650">
        <v>23</v>
      </c>
      <c r="H650">
        <v>11</v>
      </c>
      <c r="I650">
        <v>0.6</v>
      </c>
      <c r="J650">
        <v>0.48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1</v>
      </c>
      <c r="AA650" s="40">
        <f>AVERAGEIFS($C$2:C650, $B$2:B650, B650)</f>
        <v>20.38095238095238</v>
      </c>
      <c r="AB650" s="40">
        <f>AVERAGEIFS($I$2:I650, $B$2:B650, B650)</f>
        <v>0.44285714285714278</v>
      </c>
      <c r="AC650" s="40">
        <f>AVERAGEIFS($J$2:J650, $B$2:B650, B650)</f>
        <v>0.46523809523809523</v>
      </c>
      <c r="AD650" s="40">
        <f>AVERAGEIFS($D$2:D650, $B$2:B650, B650)</f>
        <v>0.47619047619047616</v>
      </c>
    </row>
    <row r="651" spans="1:30" x14ac:dyDescent="0.25">
      <c r="A651" s="39">
        <v>46124</v>
      </c>
      <c r="B651" t="s">
        <v>19</v>
      </c>
      <c r="C651">
        <v>25</v>
      </c>
      <c r="D651" s="40">
        <v>1</v>
      </c>
      <c r="E651">
        <v>5</v>
      </c>
      <c r="F651">
        <v>3</v>
      </c>
      <c r="G651">
        <v>23</v>
      </c>
      <c r="H651">
        <v>11</v>
      </c>
      <c r="I651">
        <v>0.6</v>
      </c>
      <c r="J651">
        <v>0.48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1</v>
      </c>
      <c r="AA651" s="40">
        <f>AVERAGEIFS($C$2:C651, $B$2:B651, B651)</f>
        <v>16.789473684210527</v>
      </c>
      <c r="AB651" s="40">
        <f>AVERAGEIFS($I$2:I651, $B$2:B651, B651)</f>
        <v>0.6</v>
      </c>
      <c r="AC651" s="40">
        <f>AVERAGEIFS($J$2:J651, $B$2:B651, B651)</f>
        <v>0.53894736842105262</v>
      </c>
      <c r="AD651" s="40">
        <f>AVERAGEIFS($D$2:D651, $B$2:B651, B651)</f>
        <v>0.57894736842105265</v>
      </c>
    </row>
    <row r="652" spans="1:30" x14ac:dyDescent="0.25">
      <c r="A652" s="39">
        <v>46124</v>
      </c>
      <c r="B652" t="s">
        <v>15</v>
      </c>
      <c r="C652">
        <v>24</v>
      </c>
      <c r="D652" s="40">
        <v>1</v>
      </c>
      <c r="E652">
        <v>5</v>
      </c>
      <c r="F652">
        <v>3</v>
      </c>
      <c r="G652">
        <v>23</v>
      </c>
      <c r="H652">
        <v>11</v>
      </c>
      <c r="I652">
        <v>0.6</v>
      </c>
      <c r="J652">
        <v>0.48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1</v>
      </c>
      <c r="AA652" s="40">
        <f>AVERAGEIFS($C$2:C652, $B$2:B652, B652)</f>
        <v>25.829268292682926</v>
      </c>
      <c r="AB652" s="40">
        <f>AVERAGEIFS($I$2:I652, $B$2:B652, B652)</f>
        <v>0.49756097560975626</v>
      </c>
      <c r="AC652" s="40">
        <f>AVERAGEIFS($J$2:J652, $B$2:B652, B652)</f>
        <v>0.50951219512195101</v>
      </c>
      <c r="AD652" s="40">
        <f>AVERAGEIFS($D$2:D652, $B$2:B652, B652)</f>
        <v>0.41463414634146339</v>
      </c>
    </row>
    <row r="653" spans="1:30" x14ac:dyDescent="0.25">
      <c r="A653" s="39">
        <v>46124</v>
      </c>
      <c r="B653" t="s">
        <v>29</v>
      </c>
      <c r="C653">
        <v>19</v>
      </c>
      <c r="D653" s="40">
        <v>1</v>
      </c>
      <c r="E653">
        <v>5</v>
      </c>
      <c r="F653">
        <v>3</v>
      </c>
      <c r="G653">
        <v>23</v>
      </c>
      <c r="H653">
        <v>11</v>
      </c>
      <c r="I653">
        <v>0.6</v>
      </c>
      <c r="J653">
        <v>0.48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1</v>
      </c>
      <c r="AA653" s="40">
        <f>AVERAGEIFS($C$2:C653, $B$2:B653, B653)</f>
        <v>12</v>
      </c>
      <c r="AB653" s="40">
        <f>AVERAGEIFS($I$2:I653, $B$2:B653, B653)</f>
        <v>0.45454545454545453</v>
      </c>
      <c r="AC653" s="40">
        <f>AVERAGEIFS($J$2:J653, $B$2:B653, B653)</f>
        <v>0.475909090909091</v>
      </c>
      <c r="AD653" s="40">
        <f>AVERAGEIFS($D$2:D653, $B$2:B653, B653)</f>
        <v>0.54545454545454541</v>
      </c>
    </row>
    <row r="654" spans="1:30" x14ac:dyDescent="0.25">
      <c r="A654" s="39">
        <v>46124</v>
      </c>
      <c r="B654" t="s">
        <v>120</v>
      </c>
      <c r="C654">
        <v>18</v>
      </c>
      <c r="D654" s="40">
        <v>1</v>
      </c>
      <c r="E654">
        <v>5</v>
      </c>
      <c r="F654">
        <v>3</v>
      </c>
      <c r="G654">
        <v>23</v>
      </c>
      <c r="H654">
        <v>11</v>
      </c>
      <c r="I654">
        <v>0.6</v>
      </c>
      <c r="J654">
        <v>0.48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1</v>
      </c>
      <c r="AA654" s="40">
        <f>AVERAGEIFS($C$2:C654, $B$2:B654, B654)</f>
        <v>13.117647058823529</v>
      </c>
      <c r="AB654" s="40">
        <f>AVERAGEIFS($I$2:I654, $B$2:B654, B654)</f>
        <v>0.57058823529411762</v>
      </c>
      <c r="AC654" s="40">
        <f>AVERAGEIFS($J$2:J654, $B$2:B654, B654)</f>
        <v>0.52588235294117658</v>
      </c>
      <c r="AD654" s="40">
        <f>AVERAGEIFS($D$2:D654, $B$2:B654, B654)</f>
        <v>0.58823529411764708</v>
      </c>
    </row>
    <row r="655" spans="1:30" x14ac:dyDescent="0.25">
      <c r="A655" s="39">
        <v>46124</v>
      </c>
      <c r="B655" t="s">
        <v>111</v>
      </c>
      <c r="C655">
        <v>15</v>
      </c>
      <c r="D655" s="40">
        <v>1</v>
      </c>
      <c r="E655">
        <v>5</v>
      </c>
      <c r="F655">
        <v>3</v>
      </c>
      <c r="G655">
        <v>23</v>
      </c>
      <c r="H655">
        <v>11</v>
      </c>
      <c r="I655">
        <v>0.6</v>
      </c>
      <c r="J655">
        <v>0.48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1</v>
      </c>
      <c r="AA655" s="40">
        <f>AVERAGEIFS($C$2:C655, $B$2:B655, B655)</f>
        <v>10.5</v>
      </c>
      <c r="AB655" s="40">
        <f>AVERAGEIFS($I$2:I655, $B$2:B655, B655)</f>
        <v>0.57916666666666661</v>
      </c>
      <c r="AC655" s="40">
        <f>AVERAGEIFS($J$2:J655, $B$2:B655, B655)</f>
        <v>0.53833333333333322</v>
      </c>
      <c r="AD655" s="40">
        <f>AVERAGEIFS($D$2:D655, $B$2:B655, B655)</f>
        <v>0.66666666666666663</v>
      </c>
    </row>
    <row r="656" spans="1:30" x14ac:dyDescent="0.25">
      <c r="A656" s="39">
        <v>46124</v>
      </c>
      <c r="B656" t="s">
        <v>32</v>
      </c>
      <c r="C656">
        <v>13</v>
      </c>
      <c r="D656" s="40">
        <v>1</v>
      </c>
      <c r="E656">
        <v>5</v>
      </c>
      <c r="F656">
        <v>3</v>
      </c>
      <c r="G656">
        <v>23</v>
      </c>
      <c r="H656">
        <v>11</v>
      </c>
      <c r="I656">
        <v>0.6</v>
      </c>
      <c r="J656">
        <v>0.48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1</v>
      </c>
      <c r="AA656" s="40">
        <f>AVERAGEIFS($C$2:C656, $B$2:B656, B656)</f>
        <v>6.2222222222222223</v>
      </c>
      <c r="AB656" s="40">
        <f>AVERAGEIFS($I$2:I656, $B$2:B656, B656)</f>
        <v>0.41111111111111115</v>
      </c>
      <c r="AC656" s="40">
        <f>AVERAGEIFS($J$2:J656, $B$2:B656, B656)</f>
        <v>0.4433333333333333</v>
      </c>
      <c r="AD656" s="40">
        <f>AVERAGEIFS($D$2:D656, $B$2:B656, B656)</f>
        <v>0.44444444444444442</v>
      </c>
    </row>
    <row r="657" spans="1:30" x14ac:dyDescent="0.25">
      <c r="A657" s="39">
        <v>46124</v>
      </c>
      <c r="B657" t="s">
        <v>12</v>
      </c>
      <c r="C657">
        <v>33</v>
      </c>
      <c r="D657" s="40">
        <v>0</v>
      </c>
      <c r="E657">
        <v>5</v>
      </c>
      <c r="F657">
        <v>2</v>
      </c>
      <c r="G657">
        <v>23</v>
      </c>
      <c r="H657">
        <v>12</v>
      </c>
      <c r="I657">
        <v>0.4</v>
      </c>
      <c r="J657">
        <v>0.52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 s="40">
        <f>AVERAGEIFS($C$2:C657, $B$2:B657, B657)</f>
        <v>26.565217391304348</v>
      </c>
      <c r="AB657" s="40">
        <f>AVERAGEIFS($I$2:I657, $B$2:B657, B657)</f>
        <v>0.57499999999999996</v>
      </c>
      <c r="AC657" s="40">
        <f>AVERAGEIFS($J$2:J657, $B$2:B657, B657)</f>
        <v>0.55086956521739128</v>
      </c>
      <c r="AD657" s="40">
        <f>AVERAGEIFS($D$2:D657, $B$2:B657, B657)</f>
        <v>0.65217391304347827</v>
      </c>
    </row>
    <row r="658" spans="1:30" x14ac:dyDescent="0.25">
      <c r="A658" s="39">
        <v>46124</v>
      </c>
      <c r="B658" t="s">
        <v>18</v>
      </c>
      <c r="C658">
        <v>28</v>
      </c>
      <c r="D658" s="40">
        <v>0</v>
      </c>
      <c r="E658">
        <v>5</v>
      </c>
      <c r="F658">
        <v>2</v>
      </c>
      <c r="G658">
        <v>23</v>
      </c>
      <c r="H658">
        <v>12</v>
      </c>
      <c r="I658">
        <v>0.4</v>
      </c>
      <c r="J658">
        <v>0.52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0</v>
      </c>
      <c r="AA658" s="40">
        <f>AVERAGEIFS($C$2:C658, $B$2:B658, B658)</f>
        <v>14.25</v>
      </c>
      <c r="AB658" s="40">
        <f>AVERAGEIFS($I$2:I658, $B$2:B658, B658)</f>
        <v>0.48749999999999999</v>
      </c>
      <c r="AC658" s="40">
        <f>AVERAGEIFS($J$2:J658, $B$2:B658, B658)</f>
        <v>0.50250000000000006</v>
      </c>
      <c r="AD658" s="40">
        <f>AVERAGEIFS($D$2:D658, $B$2:B658, B658)</f>
        <v>0.42857142857142855</v>
      </c>
    </row>
    <row r="659" spans="1:30" x14ac:dyDescent="0.25">
      <c r="A659" s="39">
        <v>46124</v>
      </c>
      <c r="B659" t="s">
        <v>127</v>
      </c>
      <c r="C659">
        <v>28</v>
      </c>
      <c r="D659" s="40">
        <v>0</v>
      </c>
      <c r="E659">
        <v>5</v>
      </c>
      <c r="F659">
        <v>2</v>
      </c>
      <c r="G659">
        <v>23</v>
      </c>
      <c r="H659">
        <v>12</v>
      </c>
      <c r="I659">
        <v>0.4</v>
      </c>
      <c r="J659">
        <v>0.52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 s="40">
        <f>AVERAGEIFS($C$2:C659, $B$2:B659, B659)</f>
        <v>15.363636363636363</v>
      </c>
      <c r="AB659" s="40">
        <f>AVERAGEIFS($I$2:I659, $B$2:B659, B659)</f>
        <v>0.38181818181818183</v>
      </c>
      <c r="AC659" s="40">
        <f>AVERAGEIFS($J$2:J659, $B$2:B659, B659)</f>
        <v>0.44181818181818178</v>
      </c>
      <c r="AD659" s="40">
        <f>AVERAGEIFS($D$2:D659, $B$2:B659, B659)</f>
        <v>0.18181818181818182</v>
      </c>
    </row>
    <row r="660" spans="1:30" x14ac:dyDescent="0.25">
      <c r="A660" s="39">
        <v>46124</v>
      </c>
      <c r="B660" t="s">
        <v>14</v>
      </c>
      <c r="C660">
        <v>25</v>
      </c>
      <c r="D660" s="40">
        <v>0</v>
      </c>
      <c r="E660">
        <v>5</v>
      </c>
      <c r="F660">
        <v>2</v>
      </c>
      <c r="G660">
        <v>23</v>
      </c>
      <c r="H660">
        <v>12</v>
      </c>
      <c r="I660">
        <v>0.4</v>
      </c>
      <c r="J660">
        <v>0.52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0</v>
      </c>
      <c r="AA660" s="40">
        <f>AVERAGEIFS($C$2:C660, $B$2:B660, B660)</f>
        <v>25.2</v>
      </c>
      <c r="AB660" s="40">
        <f>AVERAGEIFS($I$2:I660, $B$2:B660, B660)</f>
        <v>0.45833333333333331</v>
      </c>
      <c r="AC660" s="40">
        <f>AVERAGEIFS($J$2:J660, $B$2:B660, B660)</f>
        <v>0.48266666666666674</v>
      </c>
      <c r="AD660" s="40">
        <f>AVERAGEIFS($D$2:D660, $B$2:B660, B660)</f>
        <v>0.33333333333333331</v>
      </c>
    </row>
    <row r="661" spans="1:30" x14ac:dyDescent="0.25">
      <c r="A661" s="39">
        <v>46124</v>
      </c>
      <c r="B661" t="s">
        <v>20</v>
      </c>
      <c r="C661">
        <v>22</v>
      </c>
      <c r="D661" s="40">
        <v>0</v>
      </c>
      <c r="E661">
        <v>5</v>
      </c>
      <c r="F661">
        <v>2</v>
      </c>
      <c r="G661">
        <v>23</v>
      </c>
      <c r="H661">
        <v>12</v>
      </c>
      <c r="I661">
        <v>0.4</v>
      </c>
      <c r="J661">
        <v>0.52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0</v>
      </c>
      <c r="AA661" s="40">
        <f>AVERAGEIFS($C$2:C661, $B$2:B661, B661)</f>
        <v>12.038461538461538</v>
      </c>
      <c r="AB661" s="40">
        <f>AVERAGEIFS($I$2:I661, $B$2:B661, B661)</f>
        <v>0.63846153846153841</v>
      </c>
      <c r="AC661" s="40">
        <f>AVERAGEIFS($J$2:J661, $B$2:B661, B661)</f>
        <v>0.57038461538461527</v>
      </c>
      <c r="AD661" s="40">
        <f>AVERAGEIFS($D$2:D661, $B$2:B661, B661)</f>
        <v>0.69230769230769229</v>
      </c>
    </row>
    <row r="662" spans="1:30" x14ac:dyDescent="0.25">
      <c r="A662" s="39">
        <v>46124</v>
      </c>
      <c r="B662" t="s">
        <v>23</v>
      </c>
      <c r="C662">
        <v>17</v>
      </c>
      <c r="D662" s="40">
        <v>0</v>
      </c>
      <c r="E662">
        <v>5</v>
      </c>
      <c r="F662">
        <v>2</v>
      </c>
      <c r="G662">
        <v>23</v>
      </c>
      <c r="H662">
        <v>12</v>
      </c>
      <c r="I662">
        <v>0.4</v>
      </c>
      <c r="J662">
        <v>0.52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0</v>
      </c>
      <c r="AA662" s="40">
        <f>AVERAGEIFS($C$2:C662, $B$2:B662, B662)</f>
        <v>10.606060606060606</v>
      </c>
      <c r="AB662" s="40">
        <f>AVERAGEIFS($I$2:I662, $B$2:B662, B662)</f>
        <v>0.49242424242424243</v>
      </c>
      <c r="AC662" s="40">
        <f>AVERAGEIFS($J$2:J662, $B$2:B662, B662)</f>
        <v>0.50787878787878793</v>
      </c>
      <c r="AD662" s="40">
        <f>AVERAGEIFS($D$2:D662, $B$2:B662, B662)</f>
        <v>0.45454545454545453</v>
      </c>
    </row>
    <row r="663" spans="1:30" x14ac:dyDescent="0.25">
      <c r="A663" s="39">
        <v>46124</v>
      </c>
      <c r="B663" t="s">
        <v>17</v>
      </c>
      <c r="C663">
        <v>17</v>
      </c>
      <c r="D663" s="40">
        <v>0</v>
      </c>
      <c r="E663">
        <v>5</v>
      </c>
      <c r="F663">
        <v>2</v>
      </c>
      <c r="G663">
        <v>23</v>
      </c>
      <c r="H663">
        <v>12</v>
      </c>
      <c r="I663">
        <v>0.4</v>
      </c>
      <c r="J663">
        <v>0.52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 s="40">
        <f>AVERAGEIFS($C$2:C663, $B$2:B663, B663)</f>
        <v>11.67741935483871</v>
      </c>
      <c r="AB663" s="40">
        <f>AVERAGEIFS($I$2:I663, $B$2:B663, B663)</f>
        <v>0.40322580645161288</v>
      </c>
      <c r="AC663" s="40">
        <f>AVERAGEIFS($J$2:J663, $B$2:B663, B663)</f>
        <v>0.45064516129032262</v>
      </c>
      <c r="AD663" s="40">
        <f>AVERAGEIFS($D$2:D663, $B$2:B663, B663)</f>
        <v>0.38709677419354838</v>
      </c>
    </row>
    <row r="664" spans="1:30" x14ac:dyDescent="0.25">
      <c r="A664" s="39">
        <v>46124</v>
      </c>
      <c r="B664" t="s">
        <v>49</v>
      </c>
      <c r="C664">
        <v>12</v>
      </c>
      <c r="D664" s="40">
        <v>0</v>
      </c>
      <c r="E664">
        <v>5</v>
      </c>
      <c r="F664">
        <v>2</v>
      </c>
      <c r="G664">
        <v>23</v>
      </c>
      <c r="H664">
        <v>12</v>
      </c>
      <c r="I664">
        <v>0.4</v>
      </c>
      <c r="J664">
        <v>0.52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 s="40">
        <f>AVERAGEIFS($C$2:C664, $B$2:B664, B664)</f>
        <v>9.1538461538461533</v>
      </c>
      <c r="AB664" s="40">
        <f>AVERAGEIFS($I$2:I664, $B$2:B664, B664)</f>
        <v>0.53846153846153855</v>
      </c>
      <c r="AC664" s="40">
        <f>AVERAGEIFS($J$2:J664, $B$2:B664, B664)</f>
        <v>0.53230769230769248</v>
      </c>
      <c r="AD664" s="40">
        <f>AVERAGEIFS($D$2:D664, $B$2:B664, B664)</f>
        <v>0.53846153846153844</v>
      </c>
    </row>
    <row r="665" spans="1:30" x14ac:dyDescent="0.25">
      <c r="A665" s="39">
        <v>46125</v>
      </c>
      <c r="B665" t="s">
        <v>15</v>
      </c>
      <c r="C665">
        <v>21</v>
      </c>
      <c r="D665" s="40">
        <v>1</v>
      </c>
      <c r="E665">
        <v>4</v>
      </c>
      <c r="F665">
        <v>3</v>
      </c>
      <c r="G665">
        <v>15</v>
      </c>
      <c r="H665">
        <v>9</v>
      </c>
      <c r="I665">
        <v>0.75</v>
      </c>
      <c r="J665">
        <v>0.6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s="40">
        <f>AVERAGEIFS($C$2:C665, $B$2:B665, B665)</f>
        <v>25.714285714285715</v>
      </c>
      <c r="AB665" s="40">
        <f>AVERAGEIFS($I$2:I665, $B$2:B665, B665)</f>
        <v>0.50357142857142867</v>
      </c>
      <c r="AC665" s="40">
        <f>AVERAGEIFS($J$2:J665, $B$2:B665, B665)</f>
        <v>0.51166666666666649</v>
      </c>
      <c r="AD665" s="40">
        <f>AVERAGEIFS($D$2:D665, $B$2:B665, B665)</f>
        <v>0.42857142857142855</v>
      </c>
    </row>
    <row r="666" spans="1:30" x14ac:dyDescent="0.25">
      <c r="A666" s="39">
        <v>46125</v>
      </c>
      <c r="B666" t="s">
        <v>21</v>
      </c>
      <c r="C666">
        <v>13</v>
      </c>
      <c r="D666" s="40">
        <v>1</v>
      </c>
      <c r="E666">
        <v>4</v>
      </c>
      <c r="F666">
        <v>3</v>
      </c>
      <c r="G666">
        <v>15</v>
      </c>
      <c r="H666">
        <v>9</v>
      </c>
      <c r="I666">
        <v>0.75</v>
      </c>
      <c r="J666">
        <v>0.6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 s="40">
        <f>AVERAGEIFS($C$2:C666, $B$2:B666, B666)</f>
        <v>13.545454545454545</v>
      </c>
      <c r="AB666" s="40">
        <f>AVERAGEIFS($I$2:I666, $B$2:B666, B666)</f>
        <v>0.51363636363636356</v>
      </c>
      <c r="AC666" s="40">
        <f>AVERAGEIFS($J$2:J666, $B$2:B666, B666)</f>
        <v>0.51227272727272732</v>
      </c>
      <c r="AD666" s="40">
        <f>AVERAGEIFS($D$2:D666, $B$2:B666, B666)</f>
        <v>0.59090909090909094</v>
      </c>
    </row>
    <row r="667" spans="1:30" x14ac:dyDescent="0.25">
      <c r="A667" s="39">
        <v>46125</v>
      </c>
      <c r="B667" t="s">
        <v>14</v>
      </c>
      <c r="C667">
        <v>13</v>
      </c>
      <c r="D667" s="40">
        <v>1</v>
      </c>
      <c r="E667">
        <v>4</v>
      </c>
      <c r="F667">
        <v>3</v>
      </c>
      <c r="G667">
        <v>15</v>
      </c>
      <c r="H667">
        <v>9</v>
      </c>
      <c r="I667">
        <v>0.75</v>
      </c>
      <c r="J667">
        <v>0.6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 s="40">
        <f>AVERAGEIFS($C$2:C667, $B$2:B667, B667)</f>
        <v>24.806451612903224</v>
      </c>
      <c r="AB667" s="40">
        <f>AVERAGEIFS($I$2:I667, $B$2:B667, B667)</f>
        <v>0.46774193548387094</v>
      </c>
      <c r="AC667" s="40">
        <f>AVERAGEIFS($J$2:J667, $B$2:B667, B667)</f>
        <v>0.48645161290322586</v>
      </c>
      <c r="AD667" s="40">
        <f>AVERAGEIFS($D$2:D667, $B$2:B667, B667)</f>
        <v>0.35483870967741937</v>
      </c>
    </row>
    <row r="668" spans="1:30" x14ac:dyDescent="0.25">
      <c r="A668" s="39">
        <v>46125</v>
      </c>
      <c r="B668" t="s">
        <v>19</v>
      </c>
      <c r="C668">
        <v>12</v>
      </c>
      <c r="D668" s="40">
        <v>1</v>
      </c>
      <c r="E668">
        <v>4</v>
      </c>
      <c r="F668">
        <v>3</v>
      </c>
      <c r="G668">
        <v>15</v>
      </c>
      <c r="H668">
        <v>9</v>
      </c>
      <c r="I668">
        <v>0.75</v>
      </c>
      <c r="J668">
        <v>0.6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 s="40">
        <f>AVERAGEIFS($C$2:C668, $B$2:B668, B668)</f>
        <v>16.55</v>
      </c>
      <c r="AB668" s="40">
        <f>AVERAGEIFS($I$2:I668, $B$2:B668, B668)</f>
        <v>0.60750000000000004</v>
      </c>
      <c r="AC668" s="40">
        <f>AVERAGEIFS($J$2:J668, $B$2:B668, B668)</f>
        <v>0.54200000000000004</v>
      </c>
      <c r="AD668" s="40">
        <f>AVERAGEIFS($D$2:D668, $B$2:B668, B668)</f>
        <v>0.6</v>
      </c>
    </row>
    <row r="669" spans="1:30" x14ac:dyDescent="0.25">
      <c r="A669" s="39">
        <v>46125</v>
      </c>
      <c r="B669" t="s">
        <v>111</v>
      </c>
      <c r="C669">
        <v>10</v>
      </c>
      <c r="D669" s="40">
        <v>1</v>
      </c>
      <c r="E669">
        <v>4</v>
      </c>
      <c r="F669">
        <v>3</v>
      </c>
      <c r="G669">
        <v>15</v>
      </c>
      <c r="H669">
        <v>9</v>
      </c>
      <c r="I669">
        <v>0.75</v>
      </c>
      <c r="J669">
        <v>0.6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 s="40">
        <f>AVERAGEIFS($C$2:C669, $B$2:B669, B669)</f>
        <v>10.461538461538462</v>
      </c>
      <c r="AB669" s="40">
        <f>AVERAGEIFS($I$2:I669, $B$2:B669, B669)</f>
        <v>0.5923076923076922</v>
      </c>
      <c r="AC669" s="40">
        <f>AVERAGEIFS($J$2:J669, $B$2:B669, B669)</f>
        <v>0.54307692307692301</v>
      </c>
      <c r="AD669" s="40">
        <f>AVERAGEIFS($D$2:D669, $B$2:B669, B669)</f>
        <v>0.69230769230769229</v>
      </c>
    </row>
    <row r="670" spans="1:30" x14ac:dyDescent="0.25">
      <c r="A670" s="39">
        <v>46125</v>
      </c>
      <c r="B670" t="s">
        <v>20</v>
      </c>
      <c r="C670">
        <v>9</v>
      </c>
      <c r="D670" s="40">
        <v>1</v>
      </c>
      <c r="E670">
        <v>4</v>
      </c>
      <c r="F670">
        <v>3</v>
      </c>
      <c r="G670">
        <v>15</v>
      </c>
      <c r="H670">
        <v>9</v>
      </c>
      <c r="I670">
        <v>0.75</v>
      </c>
      <c r="J670">
        <v>0.6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 s="40">
        <f>AVERAGEIFS($C$2:C670, $B$2:B670, B670)</f>
        <v>11.925925925925926</v>
      </c>
      <c r="AB670" s="40">
        <f>AVERAGEIFS($I$2:I670, $B$2:B670, B670)</f>
        <v>0.64259259259259249</v>
      </c>
      <c r="AC670" s="40">
        <f>AVERAGEIFS($J$2:J670, $B$2:B670, B670)</f>
        <v>0.57148148148148137</v>
      </c>
      <c r="AD670" s="40">
        <f>AVERAGEIFS($D$2:D670, $B$2:B670, B670)</f>
        <v>0.70370370370370372</v>
      </c>
    </row>
    <row r="671" spans="1:30" x14ac:dyDescent="0.25">
      <c r="A671" s="39">
        <v>46125</v>
      </c>
      <c r="B671" t="s">
        <v>16</v>
      </c>
      <c r="C671">
        <v>18</v>
      </c>
      <c r="D671" s="40">
        <v>0</v>
      </c>
      <c r="E671">
        <v>4</v>
      </c>
      <c r="F671">
        <v>1</v>
      </c>
      <c r="G671">
        <v>15</v>
      </c>
      <c r="H671">
        <v>6</v>
      </c>
      <c r="I671">
        <v>0.25</v>
      </c>
      <c r="J671">
        <v>0.4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 s="40">
        <f>AVERAGEIFS($C$2:C671, $B$2:B671, B671)</f>
        <v>25.045454545454547</v>
      </c>
      <c r="AB671" s="40">
        <f>AVERAGEIFS($I$2:I671, $B$2:B671, B671)</f>
        <v>0.50681818181818183</v>
      </c>
      <c r="AC671" s="40">
        <f>AVERAGEIFS($J$2:J671, $B$2:B671, B671)</f>
        <v>0.5027272727272728</v>
      </c>
      <c r="AD671" s="40">
        <f>AVERAGEIFS($D$2:D671, $B$2:B671, B671)</f>
        <v>0.5</v>
      </c>
    </row>
    <row r="672" spans="1:30" x14ac:dyDescent="0.25">
      <c r="A672" s="39">
        <v>46125</v>
      </c>
      <c r="B672" t="s">
        <v>12</v>
      </c>
      <c r="C672">
        <v>18</v>
      </c>
      <c r="D672" s="40">
        <v>0</v>
      </c>
      <c r="E672">
        <v>4</v>
      </c>
      <c r="F672">
        <v>1</v>
      </c>
      <c r="G672">
        <v>15</v>
      </c>
      <c r="H672">
        <v>6</v>
      </c>
      <c r="I672">
        <v>0.25</v>
      </c>
      <c r="J672">
        <v>0.4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 s="40">
        <f>AVERAGEIFS($C$2:C672, $B$2:B672, B672)</f>
        <v>26.382978723404257</v>
      </c>
      <c r="AB672" s="40">
        <f>AVERAGEIFS($I$2:I672, $B$2:B672, B672)</f>
        <v>0.56808510638297871</v>
      </c>
      <c r="AC672" s="40">
        <f>AVERAGEIFS($J$2:J672, $B$2:B672, B672)</f>
        <v>0.547659574468085</v>
      </c>
      <c r="AD672" s="40">
        <f>AVERAGEIFS($D$2:D672, $B$2:B672, B672)</f>
        <v>0.63829787234042556</v>
      </c>
    </row>
    <row r="673" spans="1:30" x14ac:dyDescent="0.25">
      <c r="A673" s="39">
        <v>46125</v>
      </c>
      <c r="B673" t="s">
        <v>120</v>
      </c>
      <c r="C673">
        <v>14</v>
      </c>
      <c r="D673" s="40">
        <v>0</v>
      </c>
      <c r="E673">
        <v>4</v>
      </c>
      <c r="F673">
        <v>1</v>
      </c>
      <c r="G673">
        <v>15</v>
      </c>
      <c r="H673">
        <v>6</v>
      </c>
      <c r="I673">
        <v>0.25</v>
      </c>
      <c r="J673">
        <v>0.4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 s="40">
        <f>AVERAGEIFS($C$2:C673, $B$2:B673, B673)</f>
        <v>13.166666666666666</v>
      </c>
      <c r="AB673" s="40">
        <f>AVERAGEIFS($I$2:I673, $B$2:B673, B673)</f>
        <v>0.5527777777777777</v>
      </c>
      <c r="AC673" s="40">
        <f>AVERAGEIFS($J$2:J673, $B$2:B673, B673)</f>
        <v>0.51888888888888896</v>
      </c>
      <c r="AD673" s="40">
        <f>AVERAGEIFS($D$2:D673, $B$2:B673, B673)</f>
        <v>0.55555555555555558</v>
      </c>
    </row>
    <row r="674" spans="1:30" x14ac:dyDescent="0.25">
      <c r="A674" s="39">
        <v>46125</v>
      </c>
      <c r="B674" t="s">
        <v>18</v>
      </c>
      <c r="C674">
        <v>7</v>
      </c>
      <c r="D674" s="40">
        <v>0</v>
      </c>
      <c r="E674">
        <v>4</v>
      </c>
      <c r="F674">
        <v>1</v>
      </c>
      <c r="G674">
        <v>15</v>
      </c>
      <c r="H674">
        <v>6</v>
      </c>
      <c r="I674">
        <v>0.25</v>
      </c>
      <c r="J674">
        <v>0.4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 s="40">
        <f>AVERAGEIFS($C$2:C674, $B$2:B674, B674)</f>
        <v>14</v>
      </c>
      <c r="AB674" s="40">
        <f>AVERAGEIFS($I$2:I674, $B$2:B674, B674)</f>
        <v>0.47931034482758622</v>
      </c>
      <c r="AC674" s="40">
        <f>AVERAGEIFS($J$2:J674, $B$2:B674, B674)</f>
        <v>0.49896551724137939</v>
      </c>
      <c r="AD674" s="40">
        <f>AVERAGEIFS($D$2:D674, $B$2:B674, B674)</f>
        <v>0.41379310344827586</v>
      </c>
    </row>
    <row r="675" spans="1:30" x14ac:dyDescent="0.25">
      <c r="A675" s="39">
        <v>46125</v>
      </c>
      <c r="B675" t="s">
        <v>23</v>
      </c>
      <c r="C675">
        <v>7</v>
      </c>
      <c r="D675" s="40">
        <v>0</v>
      </c>
      <c r="E675">
        <v>4</v>
      </c>
      <c r="F675">
        <v>1</v>
      </c>
      <c r="G675">
        <v>15</v>
      </c>
      <c r="H675">
        <v>6</v>
      </c>
      <c r="I675">
        <v>0.25</v>
      </c>
      <c r="J675">
        <v>0.4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 s="40">
        <f>AVERAGEIFS($C$2:C675, $B$2:B675, B675)</f>
        <v>10.5</v>
      </c>
      <c r="AB675" s="40">
        <f>AVERAGEIFS($I$2:I675, $B$2:B675, B675)</f>
        <v>0.48529411764705882</v>
      </c>
      <c r="AC675" s="40">
        <f>AVERAGEIFS($J$2:J675, $B$2:B675, B675)</f>
        <v>0.50470588235294123</v>
      </c>
      <c r="AD675" s="40">
        <f>AVERAGEIFS($D$2:D675, $B$2:B675, B675)</f>
        <v>0.44117647058823528</v>
      </c>
    </row>
    <row r="676" spans="1:30" x14ac:dyDescent="0.25">
      <c r="A676" s="39">
        <v>46125</v>
      </c>
      <c r="B676" t="s">
        <v>127</v>
      </c>
      <c r="C676">
        <v>5</v>
      </c>
      <c r="D676" s="40">
        <v>0</v>
      </c>
      <c r="E676">
        <v>4</v>
      </c>
      <c r="F676">
        <v>1</v>
      </c>
      <c r="G676">
        <v>15</v>
      </c>
      <c r="H676">
        <v>6</v>
      </c>
      <c r="I676">
        <v>0.25</v>
      </c>
      <c r="J676">
        <v>0.4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 s="40">
        <f>AVERAGEIFS($C$2:C676, $B$2:B676, B676)</f>
        <v>14.5</v>
      </c>
      <c r="AB676" s="40">
        <f>AVERAGEIFS($I$2:I676, $B$2:B676, B676)</f>
        <v>0.37083333333333335</v>
      </c>
      <c r="AC676" s="40">
        <f>AVERAGEIFS($J$2:J676, $B$2:B676, B676)</f>
        <v>0.4383333333333333</v>
      </c>
      <c r="AD676" s="40">
        <f>AVERAGEIFS($D$2:D676, $B$2:B676, B676)</f>
        <v>0.16666666666666666</v>
      </c>
    </row>
    <row r="677" spans="1:30" x14ac:dyDescent="0.25">
      <c r="A677" s="39">
        <v>46125</v>
      </c>
      <c r="B677" t="s">
        <v>16</v>
      </c>
      <c r="C677">
        <v>36</v>
      </c>
      <c r="D677" s="40">
        <v>0</v>
      </c>
      <c r="E677">
        <v>5</v>
      </c>
      <c r="F677">
        <v>2</v>
      </c>
      <c r="G677">
        <v>23</v>
      </c>
      <c r="H677">
        <v>11</v>
      </c>
      <c r="I677">
        <v>0.4</v>
      </c>
      <c r="J677">
        <v>0.48</v>
      </c>
      <c r="K677">
        <v>0</v>
      </c>
      <c r="L677">
        <v>0</v>
      </c>
      <c r="M677">
        <v>1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 s="40">
        <f>AVERAGEIFS($C$2:C677, $B$2:B677, B677)</f>
        <v>25.521739130434781</v>
      </c>
      <c r="AB677" s="40">
        <f>AVERAGEIFS($I$2:I677, $B$2:B677, B677)</f>
        <v>0.50217391304347825</v>
      </c>
      <c r="AC677" s="40">
        <f>AVERAGEIFS($J$2:J677, $B$2:B677, B677)</f>
        <v>0.50173913043478269</v>
      </c>
      <c r="AD677" s="40">
        <f>AVERAGEIFS($D$2:D677, $B$2:B677, B677)</f>
        <v>0.47826086956521741</v>
      </c>
    </row>
    <row r="678" spans="1:30" x14ac:dyDescent="0.25">
      <c r="A678" s="39">
        <v>46125</v>
      </c>
      <c r="B678" t="s">
        <v>6</v>
      </c>
      <c r="C678">
        <v>30</v>
      </c>
      <c r="D678" s="40">
        <v>0</v>
      </c>
      <c r="E678">
        <v>5</v>
      </c>
      <c r="F678">
        <v>2</v>
      </c>
      <c r="G678">
        <v>23</v>
      </c>
      <c r="H678">
        <v>11</v>
      </c>
      <c r="I678">
        <v>0.4</v>
      </c>
      <c r="J678">
        <v>0.48</v>
      </c>
      <c r="K678">
        <v>0</v>
      </c>
      <c r="L678">
        <v>0</v>
      </c>
      <c r="M678">
        <v>1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 s="40">
        <f>AVERAGEIFS($C$2:C678, $B$2:B678, B678)</f>
        <v>23.086956521739129</v>
      </c>
      <c r="AB678" s="40">
        <f>AVERAGEIFS($I$2:I678, $B$2:B678, B678)</f>
        <v>0.61086956521739122</v>
      </c>
      <c r="AC678" s="40">
        <f>AVERAGEIFS($J$2:J678, $B$2:B678, B678)</f>
        <v>0.55304347826086964</v>
      </c>
      <c r="AD678" s="40">
        <f>AVERAGEIFS($D$2:D678, $B$2:B678, B678)</f>
        <v>0.69565217391304346</v>
      </c>
    </row>
    <row r="679" spans="1:30" x14ac:dyDescent="0.25">
      <c r="A679" s="39">
        <v>46125</v>
      </c>
      <c r="B679" t="s">
        <v>18</v>
      </c>
      <c r="C679">
        <v>13</v>
      </c>
      <c r="D679" s="40">
        <v>0</v>
      </c>
      <c r="E679">
        <v>5</v>
      </c>
      <c r="F679">
        <v>2</v>
      </c>
      <c r="G679">
        <v>23</v>
      </c>
      <c r="H679">
        <v>11</v>
      </c>
      <c r="I679">
        <v>0.4</v>
      </c>
      <c r="J679">
        <v>0.48</v>
      </c>
      <c r="K679">
        <v>0</v>
      </c>
      <c r="L679">
        <v>0</v>
      </c>
      <c r="M679">
        <v>1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 s="40">
        <f>AVERAGEIFS($C$2:C679, $B$2:B679, B679)</f>
        <v>13.966666666666667</v>
      </c>
      <c r="AB679" s="40">
        <f>AVERAGEIFS($I$2:I679, $B$2:B679, B679)</f>
        <v>0.47666666666666668</v>
      </c>
      <c r="AC679" s="40">
        <f>AVERAGEIFS($J$2:J679, $B$2:B679, B679)</f>
        <v>0.49833333333333341</v>
      </c>
      <c r="AD679" s="40">
        <f>AVERAGEIFS($D$2:D679, $B$2:B679, B679)</f>
        <v>0.4</v>
      </c>
    </row>
    <row r="680" spans="1:30" x14ac:dyDescent="0.25">
      <c r="A680" s="39">
        <v>46125</v>
      </c>
      <c r="B680" t="s">
        <v>242</v>
      </c>
      <c r="C680">
        <v>26</v>
      </c>
      <c r="D680" s="40">
        <v>0</v>
      </c>
      <c r="E680">
        <v>5</v>
      </c>
      <c r="F680">
        <v>2</v>
      </c>
      <c r="G680">
        <v>23</v>
      </c>
      <c r="H680">
        <v>11</v>
      </c>
      <c r="I680">
        <v>0.4</v>
      </c>
      <c r="J680">
        <v>0.48</v>
      </c>
      <c r="K680">
        <v>0</v>
      </c>
      <c r="L680">
        <v>0</v>
      </c>
      <c r="M680">
        <v>1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 s="40">
        <f>AVERAGEIFS($C$2:C680, $B$2:B680, B680)</f>
        <v>16</v>
      </c>
      <c r="AB680" s="40">
        <f>AVERAGEIFS($I$2:I680, $B$2:B680, B680)</f>
        <v>0.625</v>
      </c>
      <c r="AC680" s="40">
        <f>AVERAGEIFS($J$2:J680, $B$2:B680, B680)</f>
        <v>0.625</v>
      </c>
      <c r="AD680" s="40">
        <f>AVERAGEIFS($D$2:D680, $B$2:B680, B680)</f>
        <v>0.75</v>
      </c>
    </row>
    <row r="681" spans="1:30" x14ac:dyDescent="0.25">
      <c r="A681" s="39">
        <v>46125</v>
      </c>
      <c r="B681" t="s">
        <v>118</v>
      </c>
      <c r="C681">
        <v>12</v>
      </c>
      <c r="D681" s="40">
        <v>0</v>
      </c>
      <c r="E681">
        <v>5</v>
      </c>
      <c r="F681">
        <v>2</v>
      </c>
      <c r="G681">
        <v>23</v>
      </c>
      <c r="H681">
        <v>11</v>
      </c>
      <c r="I681">
        <v>0.4</v>
      </c>
      <c r="J681">
        <v>0.48</v>
      </c>
      <c r="K681">
        <v>0</v>
      </c>
      <c r="L681">
        <v>0</v>
      </c>
      <c r="M681">
        <v>1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 s="40">
        <f>AVERAGEIFS($C$2:C681, $B$2:B681, B681)</f>
        <v>12.5</v>
      </c>
      <c r="AB681" s="40">
        <f>AVERAGEIFS($I$2:I681, $B$2:B681, B681)</f>
        <v>0.36249999999999999</v>
      </c>
      <c r="AC681" s="40">
        <f>AVERAGEIFS($J$2:J681, $B$2:B681, B681)</f>
        <v>0.44750000000000001</v>
      </c>
      <c r="AD681" s="40">
        <f>AVERAGEIFS($D$2:D681, $B$2:B681, B681)</f>
        <v>0.25</v>
      </c>
    </row>
    <row r="682" spans="1:30" x14ac:dyDescent="0.25">
      <c r="A682" s="39">
        <v>46125</v>
      </c>
      <c r="B682" t="s">
        <v>14</v>
      </c>
      <c r="C682">
        <v>26</v>
      </c>
      <c r="D682" s="40">
        <v>1</v>
      </c>
      <c r="E682">
        <v>5</v>
      </c>
      <c r="F682">
        <v>3</v>
      </c>
      <c r="G682">
        <v>23</v>
      </c>
      <c r="H682">
        <v>12</v>
      </c>
      <c r="I682">
        <v>0.6</v>
      </c>
      <c r="J682">
        <v>0.52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0</v>
      </c>
      <c r="AA682" s="40">
        <f>AVERAGEIFS($C$2:C682, $B$2:B682, B682)</f>
        <v>24.84375</v>
      </c>
      <c r="AB682" s="40">
        <f>AVERAGEIFS($I$2:I682, $B$2:B682, B682)</f>
        <v>0.47187499999999999</v>
      </c>
      <c r="AC682" s="40">
        <f>AVERAGEIFS($J$2:J682, $B$2:B682, B682)</f>
        <v>0.48750000000000004</v>
      </c>
      <c r="AD682" s="40">
        <f>AVERAGEIFS($D$2:D682, $B$2:B682, B682)</f>
        <v>0.375</v>
      </c>
    </row>
    <row r="683" spans="1:30" x14ac:dyDescent="0.25">
      <c r="A683" s="39">
        <v>46125</v>
      </c>
      <c r="B683" t="s">
        <v>112</v>
      </c>
      <c r="C683">
        <v>14</v>
      </c>
      <c r="D683" s="40">
        <v>1</v>
      </c>
      <c r="E683">
        <v>5</v>
      </c>
      <c r="F683">
        <v>3</v>
      </c>
      <c r="G683">
        <v>23</v>
      </c>
      <c r="H683">
        <v>12</v>
      </c>
      <c r="I683">
        <v>0.6</v>
      </c>
      <c r="J683">
        <v>0.52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 s="40">
        <f>AVERAGEIFS($C$2:C683, $B$2:B683, B683)</f>
        <v>11.2</v>
      </c>
      <c r="AB683" s="40">
        <f>AVERAGEIFS($I$2:I683, $B$2:B683, B683)</f>
        <v>0.51</v>
      </c>
      <c r="AC683" s="40">
        <f>AVERAGEIFS($J$2:J683, $B$2:B683, B683)</f>
        <v>0.47999999999999987</v>
      </c>
      <c r="AD683" s="40">
        <f>AVERAGEIFS($D$2:D683, $B$2:B683, B683)</f>
        <v>0.8</v>
      </c>
    </row>
    <row r="684" spans="1:30" x14ac:dyDescent="0.25">
      <c r="A684" s="39">
        <v>46125</v>
      </c>
      <c r="B684" t="s">
        <v>19</v>
      </c>
      <c r="C684">
        <v>21</v>
      </c>
      <c r="D684" s="40">
        <v>1</v>
      </c>
      <c r="E684">
        <v>5</v>
      </c>
      <c r="F684">
        <v>3</v>
      </c>
      <c r="G684">
        <v>23</v>
      </c>
      <c r="H684">
        <v>12</v>
      </c>
      <c r="I684">
        <v>0.6</v>
      </c>
      <c r="J684">
        <v>0.52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 s="40">
        <f>AVERAGEIFS($C$2:C684, $B$2:B684, B684)</f>
        <v>16.761904761904763</v>
      </c>
      <c r="AB684" s="40">
        <f>AVERAGEIFS($I$2:I684, $B$2:B684, B684)</f>
        <v>0.6071428571428571</v>
      </c>
      <c r="AC684" s="40">
        <f>AVERAGEIFS($J$2:J684, $B$2:B684, B684)</f>
        <v>0.54095238095238096</v>
      </c>
      <c r="AD684" s="40">
        <f>AVERAGEIFS($D$2:D684, $B$2:B684, B684)</f>
        <v>0.61904761904761907</v>
      </c>
    </row>
    <row r="685" spans="1:30" x14ac:dyDescent="0.25">
      <c r="A685" s="39">
        <v>46125</v>
      </c>
      <c r="B685" t="s">
        <v>127</v>
      </c>
      <c r="C685">
        <v>24</v>
      </c>
      <c r="D685" s="40">
        <v>1</v>
      </c>
      <c r="E685">
        <v>5</v>
      </c>
      <c r="F685">
        <v>3</v>
      </c>
      <c r="G685">
        <v>23</v>
      </c>
      <c r="H685">
        <v>12</v>
      </c>
      <c r="I685">
        <v>0.6</v>
      </c>
      <c r="J685">
        <v>0.52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 s="40">
        <f>AVERAGEIFS($C$2:C685, $B$2:B685, B685)</f>
        <v>15.23076923076923</v>
      </c>
      <c r="AB685" s="40">
        <f>AVERAGEIFS($I$2:I685, $B$2:B685, B685)</f>
        <v>0.38846153846153847</v>
      </c>
      <c r="AC685" s="40">
        <f>AVERAGEIFS($J$2:J685, $B$2:B685, B685)</f>
        <v>0.44461538461538458</v>
      </c>
      <c r="AD685" s="40">
        <f>AVERAGEIFS($D$2:D685, $B$2:B685, B685)</f>
        <v>0.23076923076923078</v>
      </c>
    </row>
    <row r="686" spans="1:30" x14ac:dyDescent="0.25">
      <c r="A686" s="39">
        <v>46125</v>
      </c>
      <c r="B686" t="s">
        <v>20</v>
      </c>
      <c r="C686">
        <v>19</v>
      </c>
      <c r="D686" s="40">
        <v>1</v>
      </c>
      <c r="E686">
        <v>5</v>
      </c>
      <c r="F686">
        <v>3</v>
      </c>
      <c r="G686">
        <v>23</v>
      </c>
      <c r="H686">
        <v>12</v>
      </c>
      <c r="I686">
        <v>0.6</v>
      </c>
      <c r="J686">
        <v>0.52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 s="40">
        <f>AVERAGEIFS($C$2:C686, $B$2:B686, B686)</f>
        <v>12.178571428571429</v>
      </c>
      <c r="AB686" s="40">
        <f>AVERAGEIFS($I$2:I686, $B$2:B686, B686)</f>
        <v>0.64107142857142851</v>
      </c>
      <c r="AC686" s="40">
        <f>AVERAGEIFS($J$2:J686, $B$2:B686, B686)</f>
        <v>0.56964285714285701</v>
      </c>
      <c r="AD686" s="40">
        <f>AVERAGEIFS($D$2:D686, $B$2:B686, B686)</f>
        <v>0.7142857142857143</v>
      </c>
    </row>
    <row r="687" spans="1:30" x14ac:dyDescent="0.25">
      <c r="A687" s="39">
        <v>46126</v>
      </c>
      <c r="B687" t="s">
        <v>12</v>
      </c>
      <c r="C687">
        <v>21</v>
      </c>
      <c r="D687" s="40">
        <v>1</v>
      </c>
      <c r="E687">
        <v>3</v>
      </c>
      <c r="F687">
        <v>3</v>
      </c>
      <c r="G687">
        <v>14</v>
      </c>
      <c r="H687">
        <v>9</v>
      </c>
      <c r="I687">
        <v>1</v>
      </c>
      <c r="J687">
        <v>0.64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1</v>
      </c>
      <c r="AA687" s="40">
        <f>AVERAGEIFS($C$2:C687, $B$2:B687, B687)</f>
        <v>26.270833333333332</v>
      </c>
      <c r="AB687" s="40">
        <f>AVERAGEIFS($I$2:I687, $B$2:B687, B687)</f>
        <v>0.57708333333333328</v>
      </c>
      <c r="AC687" s="40">
        <f>AVERAGEIFS($J$2:J687, $B$2:B687, B687)</f>
        <v>0.5495833333333332</v>
      </c>
      <c r="AD687" s="40">
        <f>AVERAGEIFS($D$2:D687, $B$2:B687, B687)</f>
        <v>0.64583333333333337</v>
      </c>
    </row>
    <row r="688" spans="1:30" x14ac:dyDescent="0.25">
      <c r="A688" s="39">
        <v>46126</v>
      </c>
      <c r="B688" t="s">
        <v>15</v>
      </c>
      <c r="C688">
        <v>19</v>
      </c>
      <c r="D688" s="40">
        <v>1</v>
      </c>
      <c r="E688">
        <v>3</v>
      </c>
      <c r="F688">
        <v>3</v>
      </c>
      <c r="G688">
        <v>14</v>
      </c>
      <c r="H688">
        <v>9</v>
      </c>
      <c r="I688">
        <v>1</v>
      </c>
      <c r="J688">
        <v>0.64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1</v>
      </c>
      <c r="AA688" s="40">
        <f>AVERAGEIFS($C$2:C688, $B$2:B688, B688)</f>
        <v>25.558139534883722</v>
      </c>
      <c r="AB688" s="40">
        <f>AVERAGEIFS($I$2:I688, $B$2:B688, B688)</f>
        <v>0.51511627906976754</v>
      </c>
      <c r="AC688" s="40">
        <f>AVERAGEIFS($J$2:J688, $B$2:B688, B688)</f>
        <v>0.51465116279069756</v>
      </c>
      <c r="AD688" s="40">
        <f>AVERAGEIFS($D$2:D688, $B$2:B688, B688)</f>
        <v>0.44186046511627908</v>
      </c>
    </row>
    <row r="689" spans="1:30" x14ac:dyDescent="0.25">
      <c r="A689" s="39">
        <v>46126</v>
      </c>
      <c r="B689" t="s">
        <v>17</v>
      </c>
      <c r="C689">
        <v>14</v>
      </c>
      <c r="D689" s="40">
        <v>1</v>
      </c>
      <c r="E689">
        <v>3</v>
      </c>
      <c r="F689">
        <v>3</v>
      </c>
      <c r="G689">
        <v>14</v>
      </c>
      <c r="H689">
        <v>9</v>
      </c>
      <c r="I689">
        <v>1</v>
      </c>
      <c r="J689">
        <v>0.64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1</v>
      </c>
      <c r="AA689" s="40">
        <f>AVERAGEIFS($C$2:C689, $B$2:B689, B689)</f>
        <v>11.75</v>
      </c>
      <c r="AB689" s="40">
        <f>AVERAGEIFS($I$2:I689, $B$2:B689, B689)</f>
        <v>0.421875</v>
      </c>
      <c r="AC689" s="40">
        <f>AVERAGEIFS($J$2:J689, $B$2:B689, B689)</f>
        <v>0.45656250000000004</v>
      </c>
      <c r="AD689" s="40">
        <f>AVERAGEIFS($D$2:D689, $B$2:B689, B689)</f>
        <v>0.40625</v>
      </c>
    </row>
    <row r="690" spans="1:30" x14ac:dyDescent="0.25">
      <c r="A690" s="39">
        <v>46126</v>
      </c>
      <c r="B690" t="s">
        <v>120</v>
      </c>
      <c r="C690">
        <v>13</v>
      </c>
      <c r="D690" s="40">
        <v>1</v>
      </c>
      <c r="E690">
        <v>3</v>
      </c>
      <c r="F690">
        <v>3</v>
      </c>
      <c r="G690">
        <v>14</v>
      </c>
      <c r="H690">
        <v>9</v>
      </c>
      <c r="I690">
        <v>1</v>
      </c>
      <c r="J690">
        <v>0.64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1</v>
      </c>
      <c r="AA690" s="40">
        <f>AVERAGEIFS($C$2:C690, $B$2:B690, B690)</f>
        <v>13.157894736842104</v>
      </c>
      <c r="AB690" s="40">
        <f>AVERAGEIFS($I$2:I690, $B$2:B690, B690)</f>
        <v>0.57631578947368423</v>
      </c>
      <c r="AC690" s="40">
        <f>AVERAGEIFS($J$2:J690, $B$2:B690, B690)</f>
        <v>0.52526315789473699</v>
      </c>
      <c r="AD690" s="40">
        <f>AVERAGEIFS($D$2:D690, $B$2:B690, B690)</f>
        <v>0.57894736842105265</v>
      </c>
    </row>
    <row r="691" spans="1:30" x14ac:dyDescent="0.25">
      <c r="A691" s="39">
        <v>46126</v>
      </c>
      <c r="B691" t="s">
        <v>20</v>
      </c>
      <c r="C691">
        <v>9</v>
      </c>
      <c r="D691" s="40">
        <v>1</v>
      </c>
      <c r="E691">
        <v>3</v>
      </c>
      <c r="F691">
        <v>3</v>
      </c>
      <c r="G691">
        <v>14</v>
      </c>
      <c r="H691">
        <v>9</v>
      </c>
      <c r="I691">
        <v>1</v>
      </c>
      <c r="J691">
        <v>0.64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1</v>
      </c>
      <c r="AA691" s="40">
        <f>AVERAGEIFS($C$2:C691, $B$2:B691, B691)</f>
        <v>12.068965517241379</v>
      </c>
      <c r="AB691" s="40">
        <f>AVERAGEIFS($I$2:I691, $B$2:B691, B691)</f>
        <v>0.65344827586206899</v>
      </c>
      <c r="AC691" s="40">
        <f>AVERAGEIFS($J$2:J691, $B$2:B691, B691)</f>
        <v>0.57206896551724129</v>
      </c>
      <c r="AD691" s="40">
        <f>AVERAGEIFS($D$2:D691, $B$2:B691, B691)</f>
        <v>0.72413793103448276</v>
      </c>
    </row>
    <row r="692" spans="1:30" x14ac:dyDescent="0.25">
      <c r="A692" s="39">
        <v>46126</v>
      </c>
      <c r="B692" t="s">
        <v>64</v>
      </c>
      <c r="C692">
        <v>7</v>
      </c>
      <c r="D692" s="40">
        <v>1</v>
      </c>
      <c r="E692">
        <v>3</v>
      </c>
      <c r="F692">
        <v>3</v>
      </c>
      <c r="G692">
        <v>14</v>
      </c>
      <c r="H692">
        <v>9</v>
      </c>
      <c r="I692">
        <v>1</v>
      </c>
      <c r="J692">
        <v>0.64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1</v>
      </c>
      <c r="AA692" s="40">
        <f>AVERAGEIFS($C$2:C692, $B$2:B692, B692)</f>
        <v>17.666666666666668</v>
      </c>
      <c r="AB692" s="40">
        <f>AVERAGEIFS($I$2:I692, $B$2:B692, B692)</f>
        <v>0.66666666666666663</v>
      </c>
      <c r="AC692" s="40">
        <f>AVERAGEIFS($J$2:J692, $B$2:B692, B692)</f>
        <v>0.56000000000000005</v>
      </c>
      <c r="AD692" s="40">
        <f>AVERAGEIFS($D$2:D692, $B$2:B692, B692)</f>
        <v>0.66666666666666663</v>
      </c>
    </row>
    <row r="693" spans="1:30" x14ac:dyDescent="0.25">
      <c r="A693" s="39">
        <v>46126</v>
      </c>
      <c r="B693" t="s">
        <v>18</v>
      </c>
      <c r="C693">
        <v>7</v>
      </c>
      <c r="D693" s="40">
        <v>1</v>
      </c>
      <c r="E693">
        <v>3</v>
      </c>
      <c r="F693">
        <v>3</v>
      </c>
      <c r="G693">
        <v>14</v>
      </c>
      <c r="H693">
        <v>9</v>
      </c>
      <c r="I693">
        <v>1</v>
      </c>
      <c r="J693">
        <v>0.64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1</v>
      </c>
      <c r="AA693" s="40">
        <f>AVERAGEIFS($C$2:C693, $B$2:B693, B693)</f>
        <v>13.741935483870968</v>
      </c>
      <c r="AB693" s="40">
        <f>AVERAGEIFS($I$2:I693, $B$2:B693, B693)</f>
        <v>0.49354838709677423</v>
      </c>
      <c r="AC693" s="40">
        <f>AVERAGEIFS($J$2:J693, $B$2:B693, B693)</f>
        <v>0.50290322580645175</v>
      </c>
      <c r="AD693" s="40">
        <f>AVERAGEIFS($D$2:D693, $B$2:B693, B693)</f>
        <v>0.41935483870967744</v>
      </c>
    </row>
    <row r="694" spans="1:30" x14ac:dyDescent="0.25">
      <c r="A694" s="39">
        <v>46126</v>
      </c>
      <c r="B694" t="s">
        <v>13</v>
      </c>
      <c r="C694">
        <v>24</v>
      </c>
      <c r="D694" s="40">
        <v>0</v>
      </c>
      <c r="E694">
        <v>3</v>
      </c>
      <c r="F694">
        <v>0</v>
      </c>
      <c r="G694">
        <v>14</v>
      </c>
      <c r="H694">
        <v>5</v>
      </c>
      <c r="I694">
        <v>0</v>
      </c>
      <c r="J694">
        <v>0.36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 s="40">
        <f>AVERAGEIFS($C$2:C694, $B$2:B694, B694)</f>
        <v>24.611111111111111</v>
      </c>
      <c r="AB694" s="40">
        <f>AVERAGEIFS($I$2:I694, $B$2:B694, B694)</f>
        <v>0.49722222222222218</v>
      </c>
      <c r="AC694" s="40">
        <f>AVERAGEIFS($J$2:J694, $B$2:B694, B694)</f>
        <v>0.49666666666666676</v>
      </c>
      <c r="AD694" s="40">
        <f>AVERAGEIFS($D$2:D694, $B$2:B694, B694)</f>
        <v>0.5</v>
      </c>
    </row>
    <row r="695" spans="1:30" x14ac:dyDescent="0.25">
      <c r="A695" s="39">
        <v>46126</v>
      </c>
      <c r="B695" t="s">
        <v>19</v>
      </c>
      <c r="C695">
        <v>13</v>
      </c>
      <c r="D695" s="40">
        <v>0</v>
      </c>
      <c r="E695">
        <v>3</v>
      </c>
      <c r="F695">
        <v>0</v>
      </c>
      <c r="G695">
        <v>14</v>
      </c>
      <c r="H695">
        <v>5</v>
      </c>
      <c r="I695">
        <v>0</v>
      </c>
      <c r="J695">
        <v>0.36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 s="40">
        <f>AVERAGEIFS($C$2:C695, $B$2:B695, B695)</f>
        <v>16.59090909090909</v>
      </c>
      <c r="AB695" s="40">
        <f>AVERAGEIFS($I$2:I695, $B$2:B695, B695)</f>
        <v>0.57954545454545459</v>
      </c>
      <c r="AC695" s="40">
        <f>AVERAGEIFS($J$2:J695, $B$2:B695, B695)</f>
        <v>0.53272727272727272</v>
      </c>
      <c r="AD695" s="40">
        <f>AVERAGEIFS($D$2:D695, $B$2:B695, B695)</f>
        <v>0.59090909090909094</v>
      </c>
    </row>
    <row r="696" spans="1:30" x14ac:dyDescent="0.25">
      <c r="A696" s="39">
        <v>46126</v>
      </c>
      <c r="B696" t="s">
        <v>127</v>
      </c>
      <c r="C696">
        <v>11</v>
      </c>
      <c r="D696" s="40">
        <v>0</v>
      </c>
      <c r="E696">
        <v>3</v>
      </c>
      <c r="F696">
        <v>0</v>
      </c>
      <c r="G696">
        <v>14</v>
      </c>
      <c r="H696">
        <v>5</v>
      </c>
      <c r="I696">
        <v>0</v>
      </c>
      <c r="J696">
        <v>0.36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 s="40">
        <f>AVERAGEIFS($C$2:C696, $B$2:B696, B696)</f>
        <v>14.928571428571429</v>
      </c>
      <c r="AB696" s="40">
        <f>AVERAGEIFS($I$2:I696, $B$2:B696, B696)</f>
        <v>0.36071428571428571</v>
      </c>
      <c r="AC696" s="40">
        <f>AVERAGEIFS($J$2:J696, $B$2:B696, B696)</f>
        <v>0.43857142857142856</v>
      </c>
      <c r="AD696" s="40">
        <f>AVERAGEIFS($D$2:D696, $B$2:B696, B696)</f>
        <v>0.21428571428571427</v>
      </c>
    </row>
    <row r="697" spans="1:30" x14ac:dyDescent="0.25">
      <c r="A697" s="39">
        <v>46126</v>
      </c>
      <c r="B697" t="s">
        <v>31</v>
      </c>
      <c r="C697">
        <v>9</v>
      </c>
      <c r="D697" s="40">
        <v>0</v>
      </c>
      <c r="E697">
        <v>3</v>
      </c>
      <c r="F697">
        <v>0</v>
      </c>
      <c r="G697">
        <v>14</v>
      </c>
      <c r="H697">
        <v>5</v>
      </c>
      <c r="I697">
        <v>0</v>
      </c>
      <c r="J697">
        <v>0.36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 s="40">
        <f>AVERAGEIFS($C$2:C697, $B$2:B697, B697)</f>
        <v>19.863636363636363</v>
      </c>
      <c r="AB697" s="40">
        <f>AVERAGEIFS($I$2:I697, $B$2:B697, B697)</f>
        <v>0.42272727272727267</v>
      </c>
      <c r="AC697" s="40">
        <f>AVERAGEIFS($J$2:J697, $B$2:B697, B697)</f>
        <v>0.46045454545454539</v>
      </c>
      <c r="AD697" s="40">
        <f>AVERAGEIFS($D$2:D697, $B$2:B697, B697)</f>
        <v>0.45454545454545453</v>
      </c>
    </row>
    <row r="698" spans="1:30" x14ac:dyDescent="0.25">
      <c r="A698" s="39">
        <v>46126</v>
      </c>
      <c r="B698" t="s">
        <v>14</v>
      </c>
      <c r="C698">
        <v>7</v>
      </c>
      <c r="D698" s="40">
        <v>0</v>
      </c>
      <c r="E698">
        <v>3</v>
      </c>
      <c r="F698">
        <v>0</v>
      </c>
      <c r="G698">
        <v>14</v>
      </c>
      <c r="H698">
        <v>5</v>
      </c>
      <c r="I698">
        <v>0</v>
      </c>
      <c r="J698">
        <v>0.36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 s="40">
        <f>AVERAGEIFS($C$2:C698, $B$2:B698, B698)</f>
        <v>24.303030303030305</v>
      </c>
      <c r="AB698" s="40">
        <f>AVERAGEIFS($I$2:I698, $B$2:B698, B698)</f>
        <v>0.45757575757575758</v>
      </c>
      <c r="AC698" s="40">
        <f>AVERAGEIFS($J$2:J698, $B$2:B698, B698)</f>
        <v>0.48363636363636364</v>
      </c>
      <c r="AD698" s="40">
        <f>AVERAGEIFS($D$2:D698, $B$2:B698, B698)</f>
        <v>0.36363636363636365</v>
      </c>
    </row>
    <row r="699" spans="1:30" x14ac:dyDescent="0.25">
      <c r="A699" s="39">
        <v>46126</v>
      </c>
      <c r="B699" t="s">
        <v>112</v>
      </c>
      <c r="C699">
        <v>5</v>
      </c>
      <c r="D699" s="40">
        <v>0</v>
      </c>
      <c r="E699">
        <v>3</v>
      </c>
      <c r="F699">
        <v>0</v>
      </c>
      <c r="G699">
        <v>14</v>
      </c>
      <c r="H699">
        <v>5</v>
      </c>
      <c r="I699">
        <v>0</v>
      </c>
      <c r="J699">
        <v>0.36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 s="40">
        <f>AVERAGEIFS($C$2:C699, $B$2:B699, B699)</f>
        <v>10.166666666666666</v>
      </c>
      <c r="AB699" s="40">
        <f>AVERAGEIFS($I$2:I699, $B$2:B699, B699)</f>
        <v>0.42499999999999999</v>
      </c>
      <c r="AC699" s="40">
        <f>AVERAGEIFS($J$2:J699, $B$2:B699, B699)</f>
        <v>0.45999999999999991</v>
      </c>
      <c r="AD699" s="40">
        <f>AVERAGEIFS($D$2:D699, $B$2:B699, B699)</f>
        <v>0.66666666666666663</v>
      </c>
    </row>
    <row r="700" spans="1:30" x14ac:dyDescent="0.25">
      <c r="A700" s="39">
        <v>46126</v>
      </c>
      <c r="B700" t="s">
        <v>23</v>
      </c>
      <c r="C700">
        <v>4</v>
      </c>
      <c r="D700" s="40">
        <v>0</v>
      </c>
      <c r="E700">
        <v>3</v>
      </c>
      <c r="F700">
        <v>0</v>
      </c>
      <c r="G700">
        <v>14</v>
      </c>
      <c r="H700">
        <v>5</v>
      </c>
      <c r="I700">
        <v>0</v>
      </c>
      <c r="J700">
        <v>0.36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 s="40">
        <f>AVERAGEIFS($C$2:C700, $B$2:B700, B700)</f>
        <v>10.314285714285715</v>
      </c>
      <c r="AB700" s="40">
        <f>AVERAGEIFS($I$2:I700, $B$2:B700, B700)</f>
        <v>0.47142857142857142</v>
      </c>
      <c r="AC700" s="40">
        <f>AVERAGEIFS($J$2:J700, $B$2:B700, B700)</f>
        <v>0.50057142857142856</v>
      </c>
      <c r="AD700" s="40">
        <f>AVERAGEIFS($D$2:D700, $B$2:B700, B700)</f>
        <v>0.42857142857142855</v>
      </c>
    </row>
    <row r="701" spans="1:30" x14ac:dyDescent="0.25">
      <c r="A701" s="39">
        <v>46126</v>
      </c>
      <c r="B701" t="s">
        <v>242</v>
      </c>
      <c r="C701">
        <v>24</v>
      </c>
      <c r="D701" s="40">
        <v>1</v>
      </c>
      <c r="E701">
        <v>3</v>
      </c>
      <c r="F701">
        <v>3</v>
      </c>
      <c r="G701">
        <v>12</v>
      </c>
      <c r="H701">
        <v>9</v>
      </c>
      <c r="I701">
        <v>1</v>
      </c>
      <c r="J701">
        <v>0.75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1</v>
      </c>
      <c r="Z701">
        <v>0</v>
      </c>
      <c r="AA701" s="40">
        <f>AVERAGEIFS($C$2:C701, $B$2:B701, B701)</f>
        <v>17.600000000000001</v>
      </c>
      <c r="AB701" s="40">
        <f>AVERAGEIFS($I$2:I701, $B$2:B701, B701)</f>
        <v>0.7</v>
      </c>
      <c r="AC701" s="40">
        <f>AVERAGEIFS($J$2:J701, $B$2:B701, B701)</f>
        <v>0.65</v>
      </c>
      <c r="AD701" s="40">
        <f>AVERAGEIFS($D$2:D701, $B$2:B701, B701)</f>
        <v>0.8</v>
      </c>
    </row>
    <row r="702" spans="1:30" x14ac:dyDescent="0.25">
      <c r="A702" s="39">
        <v>46126</v>
      </c>
      <c r="B702" t="s">
        <v>14</v>
      </c>
      <c r="C702">
        <v>17</v>
      </c>
      <c r="D702" s="40">
        <v>1</v>
      </c>
      <c r="E702">
        <v>3</v>
      </c>
      <c r="F702">
        <v>3</v>
      </c>
      <c r="G702">
        <v>12</v>
      </c>
      <c r="H702">
        <v>9</v>
      </c>
      <c r="I702">
        <v>1</v>
      </c>
      <c r="J702">
        <v>0.75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1</v>
      </c>
      <c r="Z702">
        <v>0</v>
      </c>
      <c r="AA702" s="40">
        <f>AVERAGEIFS($C$2:C702, $B$2:B702, B702)</f>
        <v>24.088235294117649</v>
      </c>
      <c r="AB702" s="40">
        <f>AVERAGEIFS($I$2:I702, $B$2:B702, B702)</f>
        <v>0.47352941176470592</v>
      </c>
      <c r="AC702" s="40">
        <f>AVERAGEIFS($J$2:J702, $B$2:B702, B702)</f>
        <v>0.49147058823529416</v>
      </c>
      <c r="AD702" s="40">
        <f>AVERAGEIFS($D$2:D702, $B$2:B702, B702)</f>
        <v>0.38235294117647056</v>
      </c>
    </row>
    <row r="703" spans="1:30" x14ac:dyDescent="0.25">
      <c r="A703" s="39">
        <v>46126</v>
      </c>
      <c r="B703" t="s">
        <v>6</v>
      </c>
      <c r="C703">
        <v>14</v>
      </c>
      <c r="D703" s="40">
        <v>1</v>
      </c>
      <c r="E703">
        <v>3</v>
      </c>
      <c r="F703">
        <v>3</v>
      </c>
      <c r="G703">
        <v>12</v>
      </c>
      <c r="H703">
        <v>9</v>
      </c>
      <c r="I703">
        <v>1</v>
      </c>
      <c r="J703">
        <v>0.75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1</v>
      </c>
      <c r="Z703">
        <v>0</v>
      </c>
      <c r="AA703" s="40">
        <f>AVERAGEIFS($C$2:C703, $B$2:B703, B703)</f>
        <v>22.708333333333332</v>
      </c>
      <c r="AB703" s="40">
        <f>AVERAGEIFS($I$2:I703, $B$2:B703, B703)</f>
        <v>0.62708333333333333</v>
      </c>
      <c r="AC703" s="40">
        <f>AVERAGEIFS($J$2:J703, $B$2:B703, B703)</f>
        <v>0.56125000000000003</v>
      </c>
      <c r="AD703" s="40">
        <f>AVERAGEIFS($D$2:D703, $B$2:B703, B703)</f>
        <v>0.70833333333333337</v>
      </c>
    </row>
    <row r="704" spans="1:30" x14ac:dyDescent="0.25">
      <c r="A704" s="39">
        <v>46126</v>
      </c>
      <c r="B704" t="s">
        <v>38</v>
      </c>
      <c r="C704">
        <v>10</v>
      </c>
      <c r="D704" s="40">
        <v>1</v>
      </c>
      <c r="E704">
        <v>3</v>
      </c>
      <c r="F704">
        <v>3</v>
      </c>
      <c r="G704">
        <v>12</v>
      </c>
      <c r="H704">
        <v>9</v>
      </c>
      <c r="I704">
        <v>1</v>
      </c>
      <c r="J704">
        <v>0.75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1</v>
      </c>
      <c r="Z704">
        <v>0</v>
      </c>
      <c r="AA704" s="40">
        <f>AVERAGEIFS($C$2:C704, $B$2:B704, B704)</f>
        <v>16.75</v>
      </c>
      <c r="AB704" s="40">
        <f>AVERAGEIFS($I$2:I704, $B$2:B704, B704)</f>
        <v>0.8</v>
      </c>
      <c r="AC704" s="40">
        <f>AVERAGEIFS($J$2:J704, $B$2:B704, B704)</f>
        <v>0.63249999999999995</v>
      </c>
      <c r="AD704" s="40">
        <f>AVERAGEIFS($D$2:D704, $B$2:B704, B704)</f>
        <v>1</v>
      </c>
    </row>
    <row r="705" spans="1:30" x14ac:dyDescent="0.25">
      <c r="A705" s="39">
        <v>46126</v>
      </c>
      <c r="B705" t="s">
        <v>19</v>
      </c>
      <c r="C705">
        <v>9</v>
      </c>
      <c r="D705" s="40">
        <v>1</v>
      </c>
      <c r="E705">
        <v>3</v>
      </c>
      <c r="F705">
        <v>3</v>
      </c>
      <c r="G705">
        <v>12</v>
      </c>
      <c r="H705">
        <v>9</v>
      </c>
      <c r="I705">
        <v>1</v>
      </c>
      <c r="J705">
        <v>0.75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1</v>
      </c>
      <c r="Z705">
        <v>0</v>
      </c>
      <c r="AA705" s="40">
        <f>AVERAGEIFS($C$2:C705, $B$2:B705, B705)</f>
        <v>16.260869565217391</v>
      </c>
      <c r="AB705" s="40">
        <f>AVERAGEIFS($I$2:I705, $B$2:B705, B705)</f>
        <v>0.59782608695652173</v>
      </c>
      <c r="AC705" s="40">
        <f>AVERAGEIFS($J$2:J705, $B$2:B705, B705)</f>
        <v>0.54217391304347817</v>
      </c>
      <c r="AD705" s="40">
        <f>AVERAGEIFS($D$2:D705, $B$2:B705, B705)</f>
        <v>0.60869565217391308</v>
      </c>
    </row>
    <row r="706" spans="1:30" x14ac:dyDescent="0.25">
      <c r="A706" s="39">
        <v>46126</v>
      </c>
      <c r="B706" t="s">
        <v>112</v>
      </c>
      <c r="C706">
        <v>4</v>
      </c>
      <c r="D706" s="40">
        <v>1</v>
      </c>
      <c r="E706">
        <v>3</v>
      </c>
      <c r="F706">
        <v>3</v>
      </c>
      <c r="G706">
        <v>12</v>
      </c>
      <c r="H706">
        <v>9</v>
      </c>
      <c r="I706">
        <v>1</v>
      </c>
      <c r="J706">
        <v>0.75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1</v>
      </c>
      <c r="Z706">
        <v>0</v>
      </c>
      <c r="AA706" s="40">
        <f>AVERAGEIFS($C$2:C706, $B$2:B706, B706)</f>
        <v>9.2857142857142865</v>
      </c>
      <c r="AB706" s="40">
        <f>AVERAGEIFS($I$2:I706, $B$2:B706, B706)</f>
        <v>0.50714285714285712</v>
      </c>
      <c r="AC706" s="40">
        <f>AVERAGEIFS($J$2:J706, $B$2:B706, B706)</f>
        <v>0.50142857142857133</v>
      </c>
      <c r="AD706" s="40">
        <f>AVERAGEIFS($D$2:D706, $B$2:B706, B706)</f>
        <v>0.7142857142857143</v>
      </c>
    </row>
    <row r="707" spans="1:30" x14ac:dyDescent="0.25">
      <c r="A707" s="39">
        <v>46126</v>
      </c>
      <c r="B707" t="s">
        <v>118</v>
      </c>
      <c r="C707">
        <v>4</v>
      </c>
      <c r="D707" s="40">
        <v>1</v>
      </c>
      <c r="E707">
        <v>3</v>
      </c>
      <c r="F707">
        <v>3</v>
      </c>
      <c r="G707">
        <v>12</v>
      </c>
      <c r="H707">
        <v>9</v>
      </c>
      <c r="I707">
        <v>1</v>
      </c>
      <c r="J707">
        <v>0.75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1</v>
      </c>
      <c r="Z707">
        <v>0</v>
      </c>
      <c r="AA707" s="40">
        <f>AVERAGEIFS($C$2:C707, $B$2:B707, B707)</f>
        <v>11.555555555555555</v>
      </c>
      <c r="AB707" s="40">
        <f>AVERAGEIFS($I$2:I707, $B$2:B707, B707)</f>
        <v>0.43333333333333335</v>
      </c>
      <c r="AC707" s="40">
        <f>AVERAGEIFS($J$2:J707, $B$2:B707, B707)</f>
        <v>0.4811111111111111</v>
      </c>
      <c r="AD707" s="40">
        <f>AVERAGEIFS($D$2:D707, $B$2:B707, B707)</f>
        <v>0.33333333333333331</v>
      </c>
    </row>
    <row r="708" spans="1:30" x14ac:dyDescent="0.25">
      <c r="A708" s="39">
        <v>46126</v>
      </c>
      <c r="B708" t="s">
        <v>12</v>
      </c>
      <c r="C708">
        <v>15</v>
      </c>
      <c r="D708" s="40">
        <v>0</v>
      </c>
      <c r="E708">
        <v>3</v>
      </c>
      <c r="F708">
        <v>0</v>
      </c>
      <c r="G708">
        <v>12</v>
      </c>
      <c r="H708">
        <v>3</v>
      </c>
      <c r="I708">
        <v>0</v>
      </c>
      <c r="J708">
        <v>0.25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 s="40">
        <f>AVERAGEIFS($C$2:C708, $B$2:B708, B708)</f>
        <v>26.040816326530614</v>
      </c>
      <c r="AB708" s="40">
        <f>AVERAGEIFS($I$2:I708, $B$2:B708, B708)</f>
        <v>0.5653061224489796</v>
      </c>
      <c r="AC708" s="40">
        <f>AVERAGEIFS($J$2:J708, $B$2:B708, B708)</f>
        <v>0.5434693877551019</v>
      </c>
      <c r="AD708" s="40">
        <f>AVERAGEIFS($D$2:D708, $B$2:B708, B708)</f>
        <v>0.63265306122448983</v>
      </c>
    </row>
    <row r="709" spans="1:30" x14ac:dyDescent="0.25">
      <c r="A709" s="39">
        <v>46126</v>
      </c>
      <c r="B709" t="s">
        <v>5</v>
      </c>
      <c r="C709">
        <v>12</v>
      </c>
      <c r="D709" s="40">
        <v>0</v>
      </c>
      <c r="E709">
        <v>3</v>
      </c>
      <c r="F709">
        <v>0</v>
      </c>
      <c r="G709">
        <v>12</v>
      </c>
      <c r="H709">
        <v>3</v>
      </c>
      <c r="I709">
        <v>0</v>
      </c>
      <c r="J709">
        <v>0.25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 s="40">
        <f>AVERAGEIFS($C$2:C709, $B$2:B709, B709)</f>
        <v>22.545454545454547</v>
      </c>
      <c r="AB709" s="40">
        <f>AVERAGEIFS($I$2:I709, $B$2:B709, B709)</f>
        <v>0.42727272727272719</v>
      </c>
      <c r="AC709" s="40">
        <f>AVERAGEIFS($J$2:J709, $B$2:B709, B709)</f>
        <v>0.45909090909090905</v>
      </c>
      <c r="AD709" s="40">
        <f>AVERAGEIFS($D$2:D709, $B$2:B709, B709)</f>
        <v>0.45454545454545453</v>
      </c>
    </row>
    <row r="710" spans="1:30" x14ac:dyDescent="0.25">
      <c r="A710" s="39">
        <v>46126</v>
      </c>
      <c r="B710" t="s">
        <v>20</v>
      </c>
      <c r="C710">
        <v>12</v>
      </c>
      <c r="D710" s="40">
        <v>0</v>
      </c>
      <c r="E710">
        <v>3</v>
      </c>
      <c r="F710">
        <v>0</v>
      </c>
      <c r="G710">
        <v>12</v>
      </c>
      <c r="H710">
        <v>3</v>
      </c>
      <c r="I710">
        <v>0</v>
      </c>
      <c r="J710">
        <v>0.25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 s="40">
        <f>AVERAGEIFS($C$2:C710, $B$2:B710, B710)</f>
        <v>12.066666666666666</v>
      </c>
      <c r="AB710" s="40">
        <f>AVERAGEIFS($I$2:I710, $B$2:B710, B710)</f>
        <v>0.6316666666666666</v>
      </c>
      <c r="AC710" s="40">
        <f>AVERAGEIFS($J$2:J710, $B$2:B710, B710)</f>
        <v>0.56133333333333324</v>
      </c>
      <c r="AD710" s="40">
        <f>AVERAGEIFS($D$2:D710, $B$2:B710, B710)</f>
        <v>0.7</v>
      </c>
    </row>
    <row r="711" spans="1:30" x14ac:dyDescent="0.25">
      <c r="A711" s="39">
        <v>46126</v>
      </c>
      <c r="B711" t="s">
        <v>120</v>
      </c>
      <c r="C711">
        <v>11</v>
      </c>
      <c r="D711" s="40">
        <v>0</v>
      </c>
      <c r="E711">
        <v>3</v>
      </c>
      <c r="F711">
        <v>0</v>
      </c>
      <c r="G711">
        <v>12</v>
      </c>
      <c r="H711">
        <v>3</v>
      </c>
      <c r="I711">
        <v>0</v>
      </c>
      <c r="J711">
        <v>0.25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 s="40">
        <f>AVERAGEIFS($C$2:C711, $B$2:B711, B711)</f>
        <v>13.05</v>
      </c>
      <c r="AB711" s="40">
        <f>AVERAGEIFS($I$2:I711, $B$2:B711, B711)</f>
        <v>0.54749999999999999</v>
      </c>
      <c r="AC711" s="40">
        <f>AVERAGEIFS($J$2:J711, $B$2:B711, B711)</f>
        <v>0.51150000000000007</v>
      </c>
      <c r="AD711" s="40">
        <f>AVERAGEIFS($D$2:D711, $B$2:B711, B711)</f>
        <v>0.55000000000000004</v>
      </c>
    </row>
    <row r="712" spans="1:30" x14ac:dyDescent="0.25">
      <c r="A712" s="39">
        <v>46126</v>
      </c>
      <c r="B712" t="s">
        <v>127</v>
      </c>
      <c r="C712">
        <v>11</v>
      </c>
      <c r="D712" s="40">
        <v>0</v>
      </c>
      <c r="E712">
        <v>3</v>
      </c>
      <c r="F712">
        <v>0</v>
      </c>
      <c r="G712">
        <v>12</v>
      </c>
      <c r="H712">
        <v>3</v>
      </c>
      <c r="I712">
        <v>0</v>
      </c>
      <c r="J712">
        <v>0.25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 s="40">
        <f>AVERAGEIFS($C$2:C712, $B$2:B712, B712)</f>
        <v>14.666666666666666</v>
      </c>
      <c r="AB712" s="40">
        <f>AVERAGEIFS($I$2:I712, $B$2:B712, B712)</f>
        <v>0.33666666666666667</v>
      </c>
      <c r="AC712" s="40">
        <f>AVERAGEIFS($J$2:J712, $B$2:B712, B712)</f>
        <v>0.42599999999999999</v>
      </c>
      <c r="AD712" s="40">
        <f>AVERAGEIFS($D$2:D712, $B$2:B712, B712)</f>
        <v>0.2</v>
      </c>
    </row>
    <row r="713" spans="1:30" x14ac:dyDescent="0.25">
      <c r="A713" s="39">
        <v>46126</v>
      </c>
      <c r="B713" t="s">
        <v>29</v>
      </c>
      <c r="C713">
        <v>4</v>
      </c>
      <c r="D713" s="40">
        <v>0</v>
      </c>
      <c r="E713">
        <v>3</v>
      </c>
      <c r="F713">
        <v>0</v>
      </c>
      <c r="G713">
        <v>12</v>
      </c>
      <c r="H713">
        <v>3</v>
      </c>
      <c r="I713">
        <v>0</v>
      </c>
      <c r="J713">
        <v>0.25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 s="40">
        <f>AVERAGEIFS($C$2:C713, $B$2:B713, B713)</f>
        <v>11.652173913043478</v>
      </c>
      <c r="AB713" s="40">
        <f>AVERAGEIFS($I$2:I713, $B$2:B713, B713)</f>
        <v>0.43478260869565216</v>
      </c>
      <c r="AC713" s="40">
        <f>AVERAGEIFS($J$2:J713, $B$2:B713, B713)</f>
        <v>0.46608695652173926</v>
      </c>
      <c r="AD713" s="40">
        <f>AVERAGEIFS($D$2:D713, $B$2:B713, B713)</f>
        <v>0.52173913043478259</v>
      </c>
    </row>
    <row r="714" spans="1:30" ht="14.25" customHeight="1" x14ac:dyDescent="0.25">
      <c r="A714" s="39">
        <v>46126</v>
      </c>
      <c r="B714" t="s">
        <v>23</v>
      </c>
      <c r="C714">
        <v>3</v>
      </c>
      <c r="D714" s="40">
        <v>0</v>
      </c>
      <c r="E714">
        <v>3</v>
      </c>
      <c r="F714">
        <v>0</v>
      </c>
      <c r="G714">
        <v>12</v>
      </c>
      <c r="H714">
        <v>3</v>
      </c>
      <c r="I714">
        <v>0</v>
      </c>
      <c r="J714">
        <v>0.25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 s="40">
        <f>AVERAGEIFS($C$2:C714, $B$2:B714, B714)</f>
        <v>10.111111111111111</v>
      </c>
      <c r="AB714" s="40">
        <f>AVERAGEIFS($I$2:I714, $B$2:B714, B714)</f>
        <v>0.45833333333333331</v>
      </c>
      <c r="AC714" s="40">
        <f>AVERAGEIFS($J$2:J714, $B$2:B714, B714)</f>
        <v>0.49361111111111111</v>
      </c>
      <c r="AD714" s="40">
        <f>AVERAGEIFS($D$2:D714, $B$2:B714, B714)</f>
        <v>0.41666666666666669</v>
      </c>
    </row>
    <row r="715" spans="1:30" x14ac:dyDescent="0.25">
      <c r="A715" s="39">
        <v>46129</v>
      </c>
      <c r="B715" t="s">
        <v>12</v>
      </c>
      <c r="C715">
        <v>36</v>
      </c>
      <c r="D715" s="40">
        <v>1</v>
      </c>
      <c r="E715">
        <v>4</v>
      </c>
      <c r="F715">
        <v>3</v>
      </c>
      <c r="G715">
        <v>18</v>
      </c>
      <c r="H715">
        <v>11</v>
      </c>
      <c r="I715">
        <v>0.75</v>
      </c>
      <c r="J715">
        <v>0.61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1</v>
      </c>
      <c r="Z715">
        <v>0</v>
      </c>
      <c r="AA715" s="40">
        <f>AVERAGEIFS($C$2:C715, $B$2:B715, B715)</f>
        <v>26.24</v>
      </c>
      <c r="AB715" s="40">
        <f>AVERAGEIFS($I$2:I715, $B$2:B715, B715)</f>
        <v>0.56899999999999995</v>
      </c>
      <c r="AC715" s="40">
        <f>AVERAGEIFS($J$2:J715, $B$2:B715, B715)</f>
        <v>0.54479999999999995</v>
      </c>
      <c r="AD715" s="40">
        <f>AVERAGEIFS($D$2:D715, $B$2:B715, B715)</f>
        <v>0.64</v>
      </c>
    </row>
    <row r="716" spans="1:30" x14ac:dyDescent="0.25">
      <c r="A716" s="39">
        <v>46129</v>
      </c>
      <c r="B716" t="s">
        <v>1</v>
      </c>
      <c r="C716">
        <v>24</v>
      </c>
      <c r="D716" s="40">
        <v>1</v>
      </c>
      <c r="E716">
        <v>4</v>
      </c>
      <c r="F716">
        <v>3</v>
      </c>
      <c r="G716">
        <v>18</v>
      </c>
      <c r="H716">
        <v>11</v>
      </c>
      <c r="I716">
        <v>0.75</v>
      </c>
      <c r="J716">
        <v>0.61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1</v>
      </c>
      <c r="Z716">
        <v>0</v>
      </c>
      <c r="AA716" s="40">
        <f>AVERAGEIFS($C$2:C716, $B$2:B716, B716)</f>
        <v>23.76923076923077</v>
      </c>
      <c r="AB716" s="40">
        <f>AVERAGEIFS($I$2:I716, $B$2:B716, B716)</f>
        <v>0.5346153846153846</v>
      </c>
      <c r="AC716" s="40">
        <f>AVERAGEIFS($J$2:J716, $B$2:B716, B716)</f>
        <v>0.49230769230769234</v>
      </c>
      <c r="AD716" s="40">
        <f>AVERAGEIFS($D$2:D716, $B$2:B716, B716)</f>
        <v>0.61538461538461542</v>
      </c>
    </row>
    <row r="717" spans="1:30" x14ac:dyDescent="0.25">
      <c r="A717" s="39">
        <v>46129</v>
      </c>
      <c r="B717" t="s">
        <v>20</v>
      </c>
      <c r="C717">
        <v>23</v>
      </c>
      <c r="D717" s="40">
        <v>1</v>
      </c>
      <c r="E717">
        <v>4</v>
      </c>
      <c r="F717">
        <v>3</v>
      </c>
      <c r="G717">
        <v>18</v>
      </c>
      <c r="H717">
        <v>11</v>
      </c>
      <c r="I717">
        <v>0.75</v>
      </c>
      <c r="J717">
        <v>0.61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1</v>
      </c>
      <c r="Z717">
        <v>0</v>
      </c>
      <c r="AA717" s="40">
        <f>AVERAGEIFS($C$2:C717, $B$2:B717, B717)</f>
        <v>12.419354838709678</v>
      </c>
      <c r="AB717" s="40">
        <f>AVERAGEIFS($I$2:I717, $B$2:B717, B717)</f>
        <v>0.63548387096774195</v>
      </c>
      <c r="AC717" s="40">
        <f>AVERAGEIFS($J$2:J717, $B$2:B717, B717)</f>
        <v>0.56290322580645147</v>
      </c>
      <c r="AD717" s="40">
        <f>AVERAGEIFS($D$2:D717, $B$2:B717, B717)</f>
        <v>0.70967741935483875</v>
      </c>
    </row>
    <row r="718" spans="1:30" x14ac:dyDescent="0.25">
      <c r="A718" s="39">
        <v>46129</v>
      </c>
      <c r="B718" t="s">
        <v>242</v>
      </c>
      <c r="C718">
        <v>21</v>
      </c>
      <c r="D718" s="40">
        <v>1</v>
      </c>
      <c r="E718">
        <v>4</v>
      </c>
      <c r="F718">
        <v>3</v>
      </c>
      <c r="G718">
        <v>18</v>
      </c>
      <c r="H718">
        <v>11</v>
      </c>
      <c r="I718">
        <v>0.75</v>
      </c>
      <c r="J718">
        <v>0.61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1</v>
      </c>
      <c r="Z718">
        <v>0</v>
      </c>
      <c r="AA718" s="40">
        <f>AVERAGEIFS($C$2:C718, $B$2:B718, B718)</f>
        <v>18.166666666666668</v>
      </c>
      <c r="AB718" s="40">
        <f>AVERAGEIFS($I$2:I718, $B$2:B718, B718)</f>
        <v>0.70833333333333337</v>
      </c>
      <c r="AC718" s="40">
        <f>AVERAGEIFS($J$2:J718, $B$2:B718, B718)</f>
        <v>0.64333333333333331</v>
      </c>
      <c r="AD718" s="40">
        <f>AVERAGEIFS($D$2:D718, $B$2:B718, B718)</f>
        <v>0.83333333333333337</v>
      </c>
    </row>
    <row r="719" spans="1:30" x14ac:dyDescent="0.25">
      <c r="A719" s="39">
        <v>46129</v>
      </c>
      <c r="B719" t="s">
        <v>90</v>
      </c>
      <c r="C719">
        <v>14</v>
      </c>
      <c r="D719" s="40">
        <v>1</v>
      </c>
      <c r="E719">
        <v>4</v>
      </c>
      <c r="F719">
        <v>3</v>
      </c>
      <c r="G719">
        <v>18</v>
      </c>
      <c r="H719">
        <v>11</v>
      </c>
      <c r="I719">
        <v>0.75</v>
      </c>
      <c r="J719">
        <v>0.61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1</v>
      </c>
      <c r="Z719">
        <v>0</v>
      </c>
      <c r="AA719" s="40">
        <f>AVERAGEIFS($C$2:C719, $B$2:B719, B719)</f>
        <v>15.142857142857142</v>
      </c>
      <c r="AB719" s="40">
        <f>AVERAGEIFS($I$2:I719, $B$2:B719, B719)</f>
        <v>0.52857142857142858</v>
      </c>
      <c r="AC719" s="40">
        <f>AVERAGEIFS($J$2:J719, $B$2:B719, B719)</f>
        <v>0.49428571428571422</v>
      </c>
      <c r="AD719" s="40">
        <f>AVERAGEIFS($D$2:D719, $B$2:B719, B719)</f>
        <v>0.7142857142857143</v>
      </c>
    </row>
    <row r="720" spans="1:30" x14ac:dyDescent="0.25">
      <c r="A720" s="39">
        <v>46129</v>
      </c>
      <c r="B720" t="s">
        <v>23</v>
      </c>
      <c r="C720">
        <v>14</v>
      </c>
      <c r="D720" s="40">
        <v>1</v>
      </c>
      <c r="E720">
        <v>4</v>
      </c>
      <c r="F720">
        <v>3</v>
      </c>
      <c r="G720">
        <v>18</v>
      </c>
      <c r="H720">
        <v>11</v>
      </c>
      <c r="I720">
        <v>0.75</v>
      </c>
      <c r="J720">
        <v>0.61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1</v>
      </c>
      <c r="Z720">
        <v>0</v>
      </c>
      <c r="AA720" s="40">
        <f>AVERAGEIFS($C$2:C720, $B$2:B720, B720)</f>
        <v>10.216216216216216</v>
      </c>
      <c r="AB720" s="40">
        <f>AVERAGEIFS($I$2:I720, $B$2:B720, B720)</f>
        <v>0.46621621621621623</v>
      </c>
      <c r="AC720" s="40">
        <f>AVERAGEIFS($J$2:J720, $B$2:B720, B720)</f>
        <v>0.49675675675675673</v>
      </c>
      <c r="AD720" s="40">
        <f>AVERAGEIFS($D$2:D720, $B$2:B720, B720)</f>
        <v>0.43243243243243246</v>
      </c>
    </row>
    <row r="721" spans="1:30" x14ac:dyDescent="0.25">
      <c r="A721" s="39">
        <v>46129</v>
      </c>
      <c r="B721" t="s">
        <v>15</v>
      </c>
      <c r="C721">
        <v>31</v>
      </c>
      <c r="D721" s="40">
        <v>0</v>
      </c>
      <c r="E721">
        <v>4</v>
      </c>
      <c r="F721">
        <v>1</v>
      </c>
      <c r="G721">
        <v>18</v>
      </c>
      <c r="H721">
        <v>7</v>
      </c>
      <c r="I721">
        <v>0.25</v>
      </c>
      <c r="J721">
        <v>0.39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 s="40">
        <f>AVERAGEIFS($C$2:C721, $B$2:B721, B721)</f>
        <v>25.681818181818183</v>
      </c>
      <c r="AB721" s="40">
        <f>AVERAGEIFS($I$2:I721, $B$2:B721, B721)</f>
        <v>0.50909090909090926</v>
      </c>
      <c r="AC721" s="40">
        <f>AVERAGEIFS($J$2:J721, $B$2:B721, B721)</f>
        <v>0.51181818181818173</v>
      </c>
      <c r="AD721" s="40">
        <f>AVERAGEIFS($D$2:D721, $B$2:B721, B721)</f>
        <v>0.43181818181818182</v>
      </c>
    </row>
    <row r="722" spans="1:30" x14ac:dyDescent="0.25">
      <c r="A722" s="39">
        <v>46129</v>
      </c>
      <c r="B722" t="s">
        <v>4</v>
      </c>
      <c r="C722">
        <v>21</v>
      </c>
      <c r="D722" s="40">
        <v>0</v>
      </c>
      <c r="E722">
        <v>4</v>
      </c>
      <c r="F722">
        <v>1</v>
      </c>
      <c r="G722">
        <v>18</v>
      </c>
      <c r="H722">
        <v>7</v>
      </c>
      <c r="I722">
        <v>0.25</v>
      </c>
      <c r="J722">
        <v>0.39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 s="40">
        <f>AVERAGEIFS($C$2:C722, $B$2:B722, B722)</f>
        <v>19.333333333333332</v>
      </c>
      <c r="AB722" s="40">
        <f>AVERAGEIFS($I$2:I722, $B$2:B722, B722)</f>
        <v>0.4</v>
      </c>
      <c r="AC722" s="40">
        <f>AVERAGEIFS($J$2:J722, $B$2:B722, B722)</f>
        <v>0.44444444444444442</v>
      </c>
      <c r="AD722" s="40">
        <f>AVERAGEIFS($D$2:D722, $B$2:B722, B722)</f>
        <v>0.44444444444444442</v>
      </c>
    </row>
    <row r="723" spans="1:30" x14ac:dyDescent="0.25">
      <c r="A723" s="39">
        <v>46129</v>
      </c>
      <c r="B723" t="s">
        <v>5</v>
      </c>
      <c r="C723">
        <v>18</v>
      </c>
      <c r="D723" s="40">
        <v>0</v>
      </c>
      <c r="E723">
        <v>4</v>
      </c>
      <c r="F723">
        <v>1</v>
      </c>
      <c r="G723">
        <v>18</v>
      </c>
      <c r="H723">
        <v>7</v>
      </c>
      <c r="I723">
        <v>0.25</v>
      </c>
      <c r="J723">
        <v>0.39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 s="40">
        <f>AVERAGEIFS($C$2:C723, $B$2:B723, B723)</f>
        <v>22.166666666666668</v>
      </c>
      <c r="AB723" s="40">
        <f>AVERAGEIFS($I$2:I723, $B$2:B723, B723)</f>
        <v>0.41249999999999992</v>
      </c>
      <c r="AC723" s="40">
        <f>AVERAGEIFS($J$2:J723, $B$2:B723, B723)</f>
        <v>0.45333333333333331</v>
      </c>
      <c r="AD723" s="40">
        <f>AVERAGEIFS($D$2:D723, $B$2:B723, B723)</f>
        <v>0.41666666666666669</v>
      </c>
    </row>
    <row r="724" spans="1:30" x14ac:dyDescent="0.25">
      <c r="A724" s="39">
        <v>46129</v>
      </c>
      <c r="B724" t="s">
        <v>13</v>
      </c>
      <c r="C724">
        <v>16</v>
      </c>
      <c r="D724" s="40">
        <v>0</v>
      </c>
      <c r="E724">
        <v>4</v>
      </c>
      <c r="F724">
        <v>1</v>
      </c>
      <c r="G724">
        <v>18</v>
      </c>
      <c r="H724">
        <v>7</v>
      </c>
      <c r="I724">
        <v>0.25</v>
      </c>
      <c r="J724">
        <v>0.39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 s="40">
        <f>AVERAGEIFS($C$2:C724, $B$2:B724, B724)</f>
        <v>24.378378378378379</v>
      </c>
      <c r="AB724" s="40">
        <f>AVERAGEIFS($I$2:I724, $B$2:B724, B724)</f>
        <v>0.49054054054054053</v>
      </c>
      <c r="AC724" s="40">
        <f>AVERAGEIFS($J$2:J724, $B$2:B724, B724)</f>
        <v>0.49378378378378385</v>
      </c>
      <c r="AD724" s="40">
        <f>AVERAGEIFS($D$2:D724, $B$2:B724, B724)</f>
        <v>0.48648648648648651</v>
      </c>
    </row>
    <row r="725" spans="1:30" x14ac:dyDescent="0.25">
      <c r="A725" s="39">
        <v>46129</v>
      </c>
      <c r="B725" t="s">
        <v>120</v>
      </c>
      <c r="C725">
        <v>13</v>
      </c>
      <c r="D725" s="40">
        <v>0</v>
      </c>
      <c r="E725">
        <v>4</v>
      </c>
      <c r="F725">
        <v>1</v>
      </c>
      <c r="G725">
        <v>18</v>
      </c>
      <c r="H725">
        <v>7</v>
      </c>
      <c r="I725">
        <v>0.25</v>
      </c>
      <c r="J725">
        <v>0.39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 s="40">
        <f>AVERAGEIFS($C$2:C725, $B$2:B725, B725)</f>
        <v>13.047619047619047</v>
      </c>
      <c r="AB725" s="40">
        <f>AVERAGEIFS($I$2:I725, $B$2:B725, B725)</f>
        <v>0.53333333333333333</v>
      </c>
      <c r="AC725" s="40">
        <f>AVERAGEIFS($J$2:J725, $B$2:B725, B725)</f>
        <v>0.50571428571428589</v>
      </c>
      <c r="AD725" s="40">
        <f>AVERAGEIFS($D$2:D725, $B$2:B725, B725)</f>
        <v>0.52380952380952384</v>
      </c>
    </row>
    <row r="726" spans="1:30" x14ac:dyDescent="0.25">
      <c r="A726" s="39">
        <v>46129</v>
      </c>
      <c r="B726" t="s">
        <v>111</v>
      </c>
      <c r="C726">
        <v>11</v>
      </c>
      <c r="D726" s="40">
        <v>0</v>
      </c>
      <c r="E726">
        <v>4</v>
      </c>
      <c r="F726">
        <v>1</v>
      </c>
      <c r="G726">
        <v>18</v>
      </c>
      <c r="H726">
        <v>7</v>
      </c>
      <c r="I726">
        <v>0.25</v>
      </c>
      <c r="J726">
        <v>0.39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 s="40">
        <f>AVERAGEIFS($C$2:C726, $B$2:B726, B726)</f>
        <v>10.5</v>
      </c>
      <c r="AB726" s="40">
        <f>AVERAGEIFS($I$2:I726, $B$2:B726, B726)</f>
        <v>0.56785714285714284</v>
      </c>
      <c r="AC726" s="40">
        <f>AVERAGEIFS($J$2:J726, $B$2:B726, B726)</f>
        <v>0.53214285714285703</v>
      </c>
      <c r="AD726" s="40">
        <f>AVERAGEIFS($D$2:D726, $B$2:B726, B726)</f>
        <v>0.6428571428571429</v>
      </c>
    </row>
    <row r="727" spans="1:30" x14ac:dyDescent="0.25">
      <c r="A727" s="39">
        <v>46130</v>
      </c>
      <c r="B727" t="s">
        <v>90</v>
      </c>
      <c r="C727">
        <v>26</v>
      </c>
      <c r="D727" s="40">
        <v>1</v>
      </c>
      <c r="E727">
        <v>3</v>
      </c>
      <c r="F727">
        <v>3</v>
      </c>
      <c r="G727">
        <v>13</v>
      </c>
      <c r="H727">
        <v>9</v>
      </c>
      <c r="I727">
        <v>1</v>
      </c>
      <c r="J727">
        <v>0.69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1</v>
      </c>
      <c r="AA727" s="40">
        <f>AVERAGEIFS($C$2:C727, $B$2:B727, B727)</f>
        <v>16.5</v>
      </c>
      <c r="AB727" s="40">
        <f>AVERAGEIFS($I$2:I727, $B$2:B727, B727)</f>
        <v>0.58750000000000002</v>
      </c>
      <c r="AC727" s="40">
        <f>AVERAGEIFS($J$2:J727, $B$2:B727, B727)</f>
        <v>0.51874999999999993</v>
      </c>
      <c r="AD727" s="40">
        <f>AVERAGEIFS($D$2:D727, $B$2:B727, B727)</f>
        <v>0.75</v>
      </c>
    </row>
    <row r="728" spans="1:30" x14ac:dyDescent="0.25">
      <c r="A728" s="39">
        <v>46130</v>
      </c>
      <c r="B728" t="s">
        <v>12</v>
      </c>
      <c r="C728">
        <v>23</v>
      </c>
      <c r="D728" s="40">
        <v>1</v>
      </c>
      <c r="E728">
        <v>3</v>
      </c>
      <c r="F728">
        <v>3</v>
      </c>
      <c r="G728">
        <v>13</v>
      </c>
      <c r="H728">
        <v>9</v>
      </c>
      <c r="I728">
        <v>1</v>
      </c>
      <c r="J728">
        <v>0.69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1</v>
      </c>
      <c r="AA728" s="40">
        <f>AVERAGEIFS($C$2:C728, $B$2:B728, B728)</f>
        <v>26.176470588235293</v>
      </c>
      <c r="AB728" s="40">
        <f>AVERAGEIFS($I$2:I728, $B$2:B728, B728)</f>
        <v>0.57745098039215681</v>
      </c>
      <c r="AC728" s="40">
        <f>AVERAGEIFS($J$2:J728, $B$2:B728, B728)</f>
        <v>0.54764705882352938</v>
      </c>
      <c r="AD728" s="40">
        <f>AVERAGEIFS($D$2:D728, $B$2:B728, B728)</f>
        <v>0.6470588235294118</v>
      </c>
    </row>
    <row r="729" spans="1:30" x14ac:dyDescent="0.25">
      <c r="A729" s="39">
        <v>46130</v>
      </c>
      <c r="B729" t="s">
        <v>49</v>
      </c>
      <c r="C729">
        <v>20</v>
      </c>
      <c r="D729" s="40">
        <v>1</v>
      </c>
      <c r="E729">
        <v>3</v>
      </c>
      <c r="F729">
        <v>3</v>
      </c>
      <c r="G729">
        <v>13</v>
      </c>
      <c r="H729">
        <v>9</v>
      </c>
      <c r="I729">
        <v>1</v>
      </c>
      <c r="J729">
        <v>0.69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1</v>
      </c>
      <c r="AA729" s="40">
        <f>AVERAGEIFS($C$2:C729, $B$2:B729, B729)</f>
        <v>9.9285714285714288</v>
      </c>
      <c r="AB729" s="40">
        <f>AVERAGEIFS($I$2:I729, $B$2:B729, B729)</f>
        <v>0.5714285714285714</v>
      </c>
      <c r="AC729" s="40">
        <f>AVERAGEIFS($J$2:J729, $B$2:B729, B729)</f>
        <v>0.54357142857142871</v>
      </c>
      <c r="AD729" s="40">
        <f>AVERAGEIFS($D$2:D729, $B$2:B729, B729)</f>
        <v>0.5714285714285714</v>
      </c>
    </row>
    <row r="730" spans="1:30" x14ac:dyDescent="0.25">
      <c r="A730" s="39">
        <v>46130</v>
      </c>
      <c r="B730" t="s">
        <v>120</v>
      </c>
      <c r="C730">
        <v>18</v>
      </c>
      <c r="D730" s="40">
        <v>1</v>
      </c>
      <c r="E730">
        <v>3</v>
      </c>
      <c r="F730">
        <v>3</v>
      </c>
      <c r="G730">
        <v>13</v>
      </c>
      <c r="H730">
        <v>9</v>
      </c>
      <c r="I730">
        <v>1</v>
      </c>
      <c r="J730">
        <v>0.69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1</v>
      </c>
      <c r="AA730" s="40">
        <f>AVERAGEIFS($C$2:C730, $B$2:B730, B730)</f>
        <v>13.272727272727273</v>
      </c>
      <c r="AB730" s="40">
        <f>AVERAGEIFS($I$2:I730, $B$2:B730, B730)</f>
        <v>0.55454545454545456</v>
      </c>
      <c r="AC730" s="40">
        <f>AVERAGEIFS($J$2:J730, $B$2:B730, B730)</f>
        <v>0.51409090909090915</v>
      </c>
      <c r="AD730" s="40">
        <f>AVERAGEIFS($D$2:D730, $B$2:B730, B730)</f>
        <v>0.54545454545454541</v>
      </c>
    </row>
    <row r="731" spans="1:30" x14ac:dyDescent="0.25">
      <c r="A731" s="39">
        <v>46130</v>
      </c>
      <c r="B731" t="s">
        <v>2</v>
      </c>
      <c r="C731">
        <v>18</v>
      </c>
      <c r="D731" s="40">
        <v>1</v>
      </c>
      <c r="E731">
        <v>3</v>
      </c>
      <c r="F731">
        <v>3</v>
      </c>
      <c r="G731">
        <v>13</v>
      </c>
      <c r="H731">
        <v>9</v>
      </c>
      <c r="I731">
        <v>1</v>
      </c>
      <c r="J731">
        <v>0.69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1</v>
      </c>
      <c r="AA731" s="40">
        <f>AVERAGEIFS($C$2:C731, $B$2:B731, B731)</f>
        <v>26.571428571428573</v>
      </c>
      <c r="AB731" s="40">
        <f>AVERAGEIFS($I$2:I731, $B$2:B731, B731)</f>
        <v>0.57500000000000007</v>
      </c>
      <c r="AC731" s="40">
        <f>AVERAGEIFS($J$2:J731, $B$2:B731, B731)</f>
        <v>0.54999999999999993</v>
      </c>
      <c r="AD731" s="40">
        <f>AVERAGEIFS($D$2:D731, $B$2:B731, B731)</f>
        <v>0.5714285714285714</v>
      </c>
    </row>
    <row r="732" spans="1:30" x14ac:dyDescent="0.25">
      <c r="A732" s="39">
        <v>46130</v>
      </c>
      <c r="B732" t="s">
        <v>31</v>
      </c>
      <c r="C732">
        <v>16</v>
      </c>
      <c r="D732" s="40">
        <v>1</v>
      </c>
      <c r="E732">
        <v>3</v>
      </c>
      <c r="F732">
        <v>3</v>
      </c>
      <c r="G732">
        <v>13</v>
      </c>
      <c r="H732">
        <v>9</v>
      </c>
      <c r="I732">
        <v>1</v>
      </c>
      <c r="J732">
        <v>0.69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1</v>
      </c>
      <c r="AA732" s="40">
        <f>AVERAGEIFS($C$2:C732, $B$2:B732, B732)</f>
        <v>19.695652173913043</v>
      </c>
      <c r="AB732" s="40">
        <f>AVERAGEIFS($I$2:I732, $B$2:B732, B732)</f>
        <v>0.44782608695652171</v>
      </c>
      <c r="AC732" s="40">
        <f>AVERAGEIFS($J$2:J732, $B$2:B732, B732)</f>
        <v>0.47043478260869559</v>
      </c>
      <c r="AD732" s="40">
        <f>AVERAGEIFS($D$2:D732, $B$2:B732, B732)</f>
        <v>0.47826086956521741</v>
      </c>
    </row>
    <row r="733" spans="1:30" x14ac:dyDescent="0.25">
      <c r="A733" s="39">
        <v>46130</v>
      </c>
      <c r="B733" t="s">
        <v>29</v>
      </c>
      <c r="C733">
        <v>5</v>
      </c>
      <c r="D733" s="40">
        <v>1</v>
      </c>
      <c r="E733">
        <v>3</v>
      </c>
      <c r="F733">
        <v>3</v>
      </c>
      <c r="G733">
        <v>13</v>
      </c>
      <c r="H733">
        <v>9</v>
      </c>
      <c r="I733">
        <v>1</v>
      </c>
      <c r="J733">
        <v>0.69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1</v>
      </c>
      <c r="AA733" s="40">
        <f>AVERAGEIFS($C$2:C733, $B$2:B733, B733)</f>
        <v>11.375</v>
      </c>
      <c r="AB733" s="40">
        <f>AVERAGEIFS($I$2:I733, $B$2:B733, B733)</f>
        <v>0.45833333333333331</v>
      </c>
      <c r="AC733" s="40">
        <f>AVERAGEIFS($J$2:J733, $B$2:B733, B733)</f>
        <v>0.47541666666666677</v>
      </c>
      <c r="AD733" s="40">
        <f>AVERAGEIFS($D$2:D733, $B$2:B733, B733)</f>
        <v>0.54166666666666663</v>
      </c>
    </row>
    <row r="734" spans="1:30" x14ac:dyDescent="0.25">
      <c r="A734" s="39">
        <v>46130</v>
      </c>
      <c r="B734" t="s">
        <v>112</v>
      </c>
      <c r="C734">
        <v>3</v>
      </c>
      <c r="D734" s="40">
        <v>1</v>
      </c>
      <c r="E734">
        <v>3</v>
      </c>
      <c r="F734">
        <v>3</v>
      </c>
      <c r="G734">
        <v>13</v>
      </c>
      <c r="H734">
        <v>9</v>
      </c>
      <c r="I734">
        <v>1</v>
      </c>
      <c r="J734">
        <v>0.69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1</v>
      </c>
      <c r="AA734" s="40">
        <f>AVERAGEIFS($C$2:C734, $B$2:B734, B734)</f>
        <v>8.5</v>
      </c>
      <c r="AB734" s="40">
        <f>AVERAGEIFS($I$2:I734, $B$2:B734, B734)</f>
        <v>0.56874999999999998</v>
      </c>
      <c r="AC734" s="40">
        <f>AVERAGEIFS($J$2:J734, $B$2:B734, B734)</f>
        <v>0.52499999999999991</v>
      </c>
      <c r="AD734" s="40">
        <f>AVERAGEIFS($D$2:D734, $B$2:B734, B734)</f>
        <v>0.75</v>
      </c>
    </row>
    <row r="735" spans="1:30" x14ac:dyDescent="0.25">
      <c r="A735" s="39">
        <v>46130</v>
      </c>
      <c r="B735" t="s">
        <v>15</v>
      </c>
      <c r="C735">
        <v>19</v>
      </c>
      <c r="D735" s="40">
        <v>0</v>
      </c>
      <c r="E735">
        <v>3</v>
      </c>
      <c r="F735">
        <v>0</v>
      </c>
      <c r="G735">
        <v>13</v>
      </c>
      <c r="H735">
        <v>4</v>
      </c>
      <c r="I735">
        <v>0</v>
      </c>
      <c r="J735">
        <v>0.31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 s="40">
        <f>AVERAGEIFS($C$2:C735, $B$2:B735, B735)</f>
        <v>25.533333333333335</v>
      </c>
      <c r="AB735" s="40">
        <f>AVERAGEIFS($I$2:I735, $B$2:B735, B735)</f>
        <v>0.49777777777777793</v>
      </c>
      <c r="AC735" s="40">
        <f>AVERAGEIFS($J$2:J735, $B$2:B735, B735)</f>
        <v>0.50733333333333319</v>
      </c>
      <c r="AD735" s="40">
        <f>AVERAGEIFS($D$2:D735, $B$2:B735, B735)</f>
        <v>0.42222222222222222</v>
      </c>
    </row>
    <row r="736" spans="1:30" x14ac:dyDescent="0.25">
      <c r="A736" s="39">
        <v>46130</v>
      </c>
      <c r="B736" t="s">
        <v>124</v>
      </c>
      <c r="C736">
        <v>18</v>
      </c>
      <c r="D736" s="40">
        <v>0</v>
      </c>
      <c r="E736">
        <v>3</v>
      </c>
      <c r="F736">
        <v>0</v>
      </c>
      <c r="G736">
        <v>13</v>
      </c>
      <c r="H736">
        <v>4</v>
      </c>
      <c r="I736">
        <v>0</v>
      </c>
      <c r="J736">
        <v>0.31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 s="40">
        <f>AVERAGEIFS($C$2:C736, $B$2:B736, B736)</f>
        <v>16.25</v>
      </c>
      <c r="AB736" s="40">
        <f>AVERAGEIFS($I$2:I736, $B$2:B736, B736)</f>
        <v>0.2</v>
      </c>
      <c r="AC736" s="40">
        <f>AVERAGEIFS($J$2:J736, $B$2:B736, B736)</f>
        <v>0.36</v>
      </c>
      <c r="AD736" s="40">
        <f>AVERAGEIFS($D$2:D736, $B$2:B736, B736)</f>
        <v>0</v>
      </c>
    </row>
    <row r="737" spans="1:30" x14ac:dyDescent="0.25">
      <c r="A737" s="39">
        <v>46130</v>
      </c>
      <c r="B737" t="s">
        <v>16</v>
      </c>
      <c r="C737">
        <v>17</v>
      </c>
      <c r="D737" s="40">
        <v>0</v>
      </c>
      <c r="E737">
        <v>3</v>
      </c>
      <c r="F737">
        <v>0</v>
      </c>
      <c r="G737">
        <v>13</v>
      </c>
      <c r="H737">
        <v>4</v>
      </c>
      <c r="I737">
        <v>0</v>
      </c>
      <c r="J737">
        <v>0.31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 s="40">
        <f>AVERAGEIFS($C$2:C737, $B$2:B737, B737)</f>
        <v>25.166666666666668</v>
      </c>
      <c r="AB737" s="40">
        <f>AVERAGEIFS($I$2:I737, $B$2:B737, B737)</f>
        <v>0.48125000000000001</v>
      </c>
      <c r="AC737" s="40">
        <f>AVERAGEIFS($J$2:J737, $B$2:B737, B737)</f>
        <v>0.49375000000000008</v>
      </c>
      <c r="AD737" s="40">
        <f>AVERAGEIFS($D$2:D737, $B$2:B737, B737)</f>
        <v>0.45833333333333331</v>
      </c>
    </row>
    <row r="738" spans="1:30" x14ac:dyDescent="0.25">
      <c r="A738" s="39">
        <v>46130</v>
      </c>
      <c r="B738" t="s">
        <v>13</v>
      </c>
      <c r="C738">
        <v>15</v>
      </c>
      <c r="D738" s="40">
        <v>0</v>
      </c>
      <c r="E738">
        <v>3</v>
      </c>
      <c r="F738">
        <v>0</v>
      </c>
      <c r="G738">
        <v>13</v>
      </c>
      <c r="H738">
        <v>4</v>
      </c>
      <c r="I738">
        <v>0</v>
      </c>
      <c r="J738">
        <v>0.31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 s="40">
        <f>AVERAGEIFS($C$2:C738, $B$2:B738, B738)</f>
        <v>24.131578947368421</v>
      </c>
      <c r="AB738" s="40">
        <f>AVERAGEIFS($I$2:I738, $B$2:B738, B738)</f>
        <v>0.47763157894736841</v>
      </c>
      <c r="AC738" s="40">
        <f>AVERAGEIFS($J$2:J738, $B$2:B738, B738)</f>
        <v>0.48894736842105269</v>
      </c>
      <c r="AD738" s="40">
        <f>AVERAGEIFS($D$2:D738, $B$2:B738, B738)</f>
        <v>0.47368421052631576</v>
      </c>
    </row>
    <row r="739" spans="1:30" x14ac:dyDescent="0.25">
      <c r="A739" s="39">
        <v>46130</v>
      </c>
      <c r="B739" t="s">
        <v>23</v>
      </c>
      <c r="C739">
        <v>10</v>
      </c>
      <c r="D739" s="40">
        <v>0</v>
      </c>
      <c r="E739">
        <v>3</v>
      </c>
      <c r="F739">
        <v>0</v>
      </c>
      <c r="G739">
        <v>13</v>
      </c>
      <c r="H739">
        <v>4</v>
      </c>
      <c r="I739">
        <v>0</v>
      </c>
      <c r="J739">
        <v>0.31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 s="40">
        <f>AVERAGEIFS($C$2:C739, $B$2:B739, B739)</f>
        <v>10.210526315789474</v>
      </c>
      <c r="AB739" s="40">
        <f>AVERAGEIFS($I$2:I739, $B$2:B739, B739)</f>
        <v>0.45394736842105265</v>
      </c>
      <c r="AC739" s="40">
        <f>AVERAGEIFS($J$2:J739, $B$2:B739, B739)</f>
        <v>0.49184210526315786</v>
      </c>
      <c r="AD739" s="40">
        <f>AVERAGEIFS($D$2:D739, $B$2:B739, B739)</f>
        <v>0.42105263157894735</v>
      </c>
    </row>
    <row r="740" spans="1:30" x14ac:dyDescent="0.25">
      <c r="A740" s="39">
        <v>46130</v>
      </c>
      <c r="B740" t="s">
        <v>126</v>
      </c>
      <c r="C740">
        <v>9</v>
      </c>
      <c r="D740" s="40">
        <v>0</v>
      </c>
      <c r="E740">
        <v>3</v>
      </c>
      <c r="F740">
        <v>0</v>
      </c>
      <c r="G740">
        <v>13</v>
      </c>
      <c r="H740">
        <v>4</v>
      </c>
      <c r="I740">
        <v>0</v>
      </c>
      <c r="J740">
        <v>0.31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 s="40">
        <f>AVERAGEIFS($C$2:C740, $B$2:B740, B740)</f>
        <v>10.714285714285714</v>
      </c>
      <c r="AB740" s="40">
        <f>AVERAGEIFS($I$2:I740, $B$2:B740, B740)</f>
        <v>0.56428571428571428</v>
      </c>
      <c r="AC740" s="40">
        <f>AVERAGEIFS($J$2:J740, $B$2:B740, B740)</f>
        <v>0.53714285714285714</v>
      </c>
      <c r="AD740" s="40">
        <f>AVERAGEIFS($D$2:D740, $B$2:B740, B740)</f>
        <v>0.7142857142857143</v>
      </c>
    </row>
    <row r="741" spans="1:30" x14ac:dyDescent="0.25">
      <c r="A741" s="39">
        <v>46130</v>
      </c>
      <c r="B741" t="s">
        <v>119</v>
      </c>
      <c r="C741">
        <v>9</v>
      </c>
      <c r="D741" s="40">
        <v>0</v>
      </c>
      <c r="E741">
        <v>3</v>
      </c>
      <c r="F741">
        <v>0</v>
      </c>
      <c r="G741">
        <v>13</v>
      </c>
      <c r="H741">
        <v>4</v>
      </c>
      <c r="I741">
        <v>0</v>
      </c>
      <c r="J741">
        <v>0.31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 s="40">
        <f>AVERAGEIFS($C$2:C741, $B$2:B741, B741)</f>
        <v>15.285714285714286</v>
      </c>
      <c r="AB741" s="40">
        <f>AVERAGEIFS($I$2:I741, $B$2:B741, B741)</f>
        <v>0.31428571428571433</v>
      </c>
      <c r="AC741" s="40">
        <f>AVERAGEIFS($J$2:J741, $B$2:B741, B741)</f>
        <v>0.41571428571428576</v>
      </c>
      <c r="AD741" s="40">
        <f>AVERAGEIFS($D$2:D741, $B$2:B741, B741)</f>
        <v>0.14285714285714285</v>
      </c>
    </row>
    <row r="742" spans="1:30" x14ac:dyDescent="0.25">
      <c r="A742" s="39">
        <v>46130</v>
      </c>
      <c r="B742" t="s">
        <v>32</v>
      </c>
      <c r="C742">
        <v>4</v>
      </c>
      <c r="D742" s="40">
        <v>0</v>
      </c>
      <c r="E742">
        <v>3</v>
      </c>
      <c r="F742">
        <v>0</v>
      </c>
      <c r="G742">
        <v>13</v>
      </c>
      <c r="H742">
        <v>4</v>
      </c>
      <c r="I742">
        <v>0</v>
      </c>
      <c r="J742">
        <v>0.31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 s="40">
        <f>AVERAGEIFS($C$2:C742, $B$2:B742, B742)</f>
        <v>6</v>
      </c>
      <c r="AB742" s="40">
        <f>AVERAGEIFS($I$2:I742, $B$2:B742, B742)</f>
        <v>0.37</v>
      </c>
      <c r="AC742" s="40">
        <f>AVERAGEIFS($J$2:J742, $B$2:B742, B742)</f>
        <v>0.43</v>
      </c>
      <c r="AD742" s="40">
        <f>AVERAGEIFS($D$2:D742, $B$2:B742, B742)</f>
        <v>0.4</v>
      </c>
    </row>
    <row r="743" spans="1:30" x14ac:dyDescent="0.25">
      <c r="A743" s="39">
        <v>46131</v>
      </c>
      <c r="B743" t="s">
        <v>12</v>
      </c>
      <c r="C743">
        <v>23</v>
      </c>
      <c r="D743" s="40">
        <v>1</v>
      </c>
      <c r="E743">
        <v>3</v>
      </c>
      <c r="F743">
        <v>3</v>
      </c>
      <c r="G743">
        <v>12</v>
      </c>
      <c r="H743">
        <v>9</v>
      </c>
      <c r="I743">
        <v>1</v>
      </c>
      <c r="J743">
        <v>0.75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1</v>
      </c>
      <c r="X743">
        <v>0</v>
      </c>
      <c r="Y743">
        <v>0</v>
      </c>
      <c r="Z743">
        <v>1</v>
      </c>
      <c r="AA743" s="40">
        <f>AVERAGEIFS($C$2:C743, $B$2:B743, B743)</f>
        <v>26.115384615384617</v>
      </c>
      <c r="AB743" s="40">
        <f>AVERAGEIFS($I$2:I743, $B$2:B743, B743)</f>
        <v>0.58557692307692311</v>
      </c>
      <c r="AC743" s="40">
        <f>AVERAGEIFS($J$2:J743, $B$2:B743, B743)</f>
        <v>0.55153846153846142</v>
      </c>
      <c r="AD743" s="40">
        <f>AVERAGEIFS($D$2:D743, $B$2:B743, B743)</f>
        <v>0.65384615384615385</v>
      </c>
    </row>
    <row r="744" spans="1:30" x14ac:dyDescent="0.25">
      <c r="A744" s="39">
        <v>46131</v>
      </c>
      <c r="B744" t="s">
        <v>15</v>
      </c>
      <c r="C744">
        <v>17</v>
      </c>
      <c r="D744" s="40">
        <v>1</v>
      </c>
      <c r="E744">
        <v>3</v>
      </c>
      <c r="F744">
        <v>3</v>
      </c>
      <c r="G744">
        <v>12</v>
      </c>
      <c r="H744">
        <v>9</v>
      </c>
      <c r="I744">
        <v>1</v>
      </c>
      <c r="J744">
        <v>0.75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1</v>
      </c>
      <c r="X744">
        <v>0</v>
      </c>
      <c r="Y744">
        <v>0</v>
      </c>
      <c r="Z744">
        <v>1</v>
      </c>
      <c r="AA744" s="40">
        <f>AVERAGEIFS($C$2:C744, $B$2:B744, B744)</f>
        <v>25.347826086956523</v>
      </c>
      <c r="AB744" s="40">
        <f>AVERAGEIFS($I$2:I744, $B$2:B744, B744)</f>
        <v>0.50869565217391322</v>
      </c>
      <c r="AC744" s="40">
        <f>AVERAGEIFS($J$2:J744, $B$2:B744, B744)</f>
        <v>0.51260869565217382</v>
      </c>
      <c r="AD744" s="40">
        <f>AVERAGEIFS($D$2:D744, $B$2:B744, B744)</f>
        <v>0.43478260869565216</v>
      </c>
    </row>
    <row r="745" spans="1:30" x14ac:dyDescent="0.25">
      <c r="A745" s="39">
        <v>46131</v>
      </c>
      <c r="B745" t="s">
        <v>23</v>
      </c>
      <c r="C745">
        <v>15</v>
      </c>
      <c r="D745" s="40">
        <v>1</v>
      </c>
      <c r="E745">
        <v>3</v>
      </c>
      <c r="F745">
        <v>3</v>
      </c>
      <c r="G745">
        <v>12</v>
      </c>
      <c r="H745">
        <v>9</v>
      </c>
      <c r="I745">
        <v>1</v>
      </c>
      <c r="J745">
        <v>0.75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1</v>
      </c>
      <c r="X745">
        <v>0</v>
      </c>
      <c r="Y745">
        <v>0</v>
      </c>
      <c r="Z745">
        <v>1</v>
      </c>
      <c r="AA745" s="40">
        <f>AVERAGEIFS($C$2:C745, $B$2:B745, B745)</f>
        <v>10.333333333333334</v>
      </c>
      <c r="AB745" s="40">
        <f>AVERAGEIFS($I$2:I745, $B$2:B745, B745)</f>
        <v>0.46794871794871795</v>
      </c>
      <c r="AC745" s="40">
        <f>AVERAGEIFS($J$2:J745, $B$2:B745, B745)</f>
        <v>0.4984615384615384</v>
      </c>
      <c r="AD745" s="40">
        <f>AVERAGEIFS($D$2:D745, $B$2:B745, B745)</f>
        <v>0.4358974358974359</v>
      </c>
    </row>
    <row r="746" spans="1:30" x14ac:dyDescent="0.25">
      <c r="A746" s="39">
        <v>46131</v>
      </c>
      <c r="B746" t="s">
        <v>120</v>
      </c>
      <c r="C746">
        <v>15</v>
      </c>
      <c r="D746" s="40">
        <v>1</v>
      </c>
      <c r="E746">
        <v>3</v>
      </c>
      <c r="F746">
        <v>3</v>
      </c>
      <c r="G746">
        <v>12</v>
      </c>
      <c r="H746">
        <v>9</v>
      </c>
      <c r="I746">
        <v>1</v>
      </c>
      <c r="J746">
        <v>0.75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</v>
      </c>
      <c r="W746">
        <v>1</v>
      </c>
      <c r="X746">
        <v>0</v>
      </c>
      <c r="Y746">
        <v>0</v>
      </c>
      <c r="Z746">
        <v>1</v>
      </c>
      <c r="AA746" s="40">
        <f>AVERAGEIFS($C$2:C746, $B$2:B746, B746)</f>
        <v>13.347826086956522</v>
      </c>
      <c r="AB746" s="40">
        <f>AVERAGEIFS($I$2:I746, $B$2:B746, B746)</f>
        <v>0.57391304347826089</v>
      </c>
      <c r="AC746" s="40">
        <f>AVERAGEIFS($J$2:J746, $B$2:B746, B746)</f>
        <v>0.52434782608695663</v>
      </c>
      <c r="AD746" s="40">
        <f>AVERAGEIFS($D$2:D746, $B$2:B746, B746)</f>
        <v>0.56521739130434778</v>
      </c>
    </row>
    <row r="747" spans="1:30" x14ac:dyDescent="0.25">
      <c r="A747" s="39">
        <v>46131</v>
      </c>
      <c r="B747" t="s">
        <v>90</v>
      </c>
      <c r="C747">
        <v>11</v>
      </c>
      <c r="D747" s="40">
        <v>1</v>
      </c>
      <c r="E747">
        <v>3</v>
      </c>
      <c r="F747">
        <v>3</v>
      </c>
      <c r="G747">
        <v>12</v>
      </c>
      <c r="H747">
        <v>9</v>
      </c>
      <c r="I747">
        <v>1</v>
      </c>
      <c r="J747">
        <v>0.75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1</v>
      </c>
      <c r="X747">
        <v>0</v>
      </c>
      <c r="Y747">
        <v>0</v>
      </c>
      <c r="Z747">
        <v>1</v>
      </c>
      <c r="AA747" s="40">
        <f>AVERAGEIFS($C$2:C747, $B$2:B747, B747)</f>
        <v>15.888888888888889</v>
      </c>
      <c r="AB747" s="40">
        <f>AVERAGEIFS($I$2:I747, $B$2:B747, B747)</f>
        <v>0.6333333333333333</v>
      </c>
      <c r="AC747" s="40">
        <f>AVERAGEIFS($J$2:J747, $B$2:B747, B747)</f>
        <v>0.5444444444444444</v>
      </c>
      <c r="AD747" s="40">
        <f>AVERAGEIFS($D$2:D747, $B$2:B747, B747)</f>
        <v>0.77777777777777779</v>
      </c>
    </row>
    <row r="748" spans="1:30" x14ac:dyDescent="0.25">
      <c r="A748" s="39">
        <v>46131</v>
      </c>
      <c r="B748" t="s">
        <v>126</v>
      </c>
      <c r="C748">
        <v>6</v>
      </c>
      <c r="D748" s="40">
        <v>1</v>
      </c>
      <c r="E748">
        <v>3</v>
      </c>
      <c r="F748">
        <v>3</v>
      </c>
      <c r="G748">
        <v>12</v>
      </c>
      <c r="H748">
        <v>9</v>
      </c>
      <c r="I748">
        <v>1</v>
      </c>
      <c r="J748">
        <v>0.75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1</v>
      </c>
      <c r="X748">
        <v>0</v>
      </c>
      <c r="Y748">
        <v>0</v>
      </c>
      <c r="Z748">
        <v>1</v>
      </c>
      <c r="AA748" s="40">
        <f>AVERAGEIFS($C$2:C748, $B$2:B748, B748)</f>
        <v>10.125</v>
      </c>
      <c r="AB748" s="40">
        <f>AVERAGEIFS($I$2:I748, $B$2:B748, B748)</f>
        <v>0.61875000000000002</v>
      </c>
      <c r="AC748" s="40">
        <f>AVERAGEIFS($J$2:J748, $B$2:B748, B748)</f>
        <v>0.56374999999999997</v>
      </c>
      <c r="AD748" s="40">
        <f>AVERAGEIFS($D$2:D748, $B$2:B748, B748)</f>
        <v>0.75</v>
      </c>
    </row>
    <row r="749" spans="1:30" x14ac:dyDescent="0.25">
      <c r="A749" s="39">
        <v>46131</v>
      </c>
      <c r="B749" t="s">
        <v>119</v>
      </c>
      <c r="C749">
        <v>14</v>
      </c>
      <c r="D749" s="40">
        <v>0</v>
      </c>
      <c r="E749">
        <v>3</v>
      </c>
      <c r="F749">
        <v>0</v>
      </c>
      <c r="G749">
        <v>12</v>
      </c>
      <c r="H749">
        <v>3</v>
      </c>
      <c r="I749">
        <v>0</v>
      </c>
      <c r="J749">
        <v>0.25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 s="40">
        <f>AVERAGEIFS($C$2:C749, $B$2:B749, B749)</f>
        <v>15.125</v>
      </c>
      <c r="AB749" s="40">
        <f>AVERAGEIFS($I$2:I749, $B$2:B749, B749)</f>
        <v>0.27500000000000002</v>
      </c>
      <c r="AC749" s="40">
        <f>AVERAGEIFS($J$2:J749, $B$2:B749, B749)</f>
        <v>0.39500000000000002</v>
      </c>
      <c r="AD749" s="40">
        <f>AVERAGEIFS($D$2:D749, $B$2:B749, B749)</f>
        <v>0.125</v>
      </c>
    </row>
    <row r="750" spans="1:30" x14ac:dyDescent="0.25">
      <c r="A750" s="39">
        <v>46131</v>
      </c>
      <c r="B750" t="s">
        <v>16</v>
      </c>
      <c r="C750">
        <v>13</v>
      </c>
      <c r="D750" s="40">
        <v>0</v>
      </c>
      <c r="E750">
        <v>3</v>
      </c>
      <c r="F750">
        <v>0</v>
      </c>
      <c r="G750">
        <v>12</v>
      </c>
      <c r="H750">
        <v>3</v>
      </c>
      <c r="I750">
        <v>0</v>
      </c>
      <c r="J750">
        <v>0.25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 s="40">
        <f>AVERAGEIFS($C$2:C750, $B$2:B750, B750)</f>
        <v>24.68</v>
      </c>
      <c r="AB750" s="40">
        <f>AVERAGEIFS($I$2:I750, $B$2:B750, B750)</f>
        <v>0.46200000000000002</v>
      </c>
      <c r="AC750" s="40">
        <f>AVERAGEIFS($J$2:J750, $B$2:B750, B750)</f>
        <v>0.48400000000000004</v>
      </c>
      <c r="AD750" s="40">
        <f>AVERAGEIFS($D$2:D750, $B$2:B750, B750)</f>
        <v>0.44</v>
      </c>
    </row>
    <row r="751" spans="1:30" x14ac:dyDescent="0.25">
      <c r="A751" s="39">
        <v>46131</v>
      </c>
      <c r="B751" t="s">
        <v>124</v>
      </c>
      <c r="C751">
        <v>11</v>
      </c>
      <c r="D751" s="40">
        <v>0</v>
      </c>
      <c r="E751">
        <v>3</v>
      </c>
      <c r="F751">
        <v>0</v>
      </c>
      <c r="G751">
        <v>12</v>
      </c>
      <c r="H751">
        <v>3</v>
      </c>
      <c r="I751">
        <v>0</v>
      </c>
      <c r="J751">
        <v>0.25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 s="40">
        <f>AVERAGEIFS($C$2:C751, $B$2:B751, B751)</f>
        <v>15.2</v>
      </c>
      <c r="AB751" s="40">
        <f>AVERAGEIFS($I$2:I751, $B$2:B751, B751)</f>
        <v>0.16</v>
      </c>
      <c r="AC751" s="40">
        <f>AVERAGEIFS($J$2:J751, $B$2:B751, B751)</f>
        <v>0.33799999999999997</v>
      </c>
      <c r="AD751" s="40">
        <f>AVERAGEIFS($D$2:D751, $B$2:B751, B751)</f>
        <v>0</v>
      </c>
    </row>
    <row r="752" spans="1:30" x14ac:dyDescent="0.25">
      <c r="A752" s="39">
        <v>46131</v>
      </c>
      <c r="B752" t="s">
        <v>118</v>
      </c>
      <c r="C752">
        <v>10</v>
      </c>
      <c r="D752" s="40">
        <v>0</v>
      </c>
      <c r="E752">
        <v>3</v>
      </c>
      <c r="F752">
        <v>0</v>
      </c>
      <c r="G752">
        <v>12</v>
      </c>
      <c r="H752">
        <v>3</v>
      </c>
      <c r="I752">
        <v>0</v>
      </c>
      <c r="J752">
        <v>0.25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 s="40">
        <f>AVERAGEIFS($C$2:C752, $B$2:B752, B752)</f>
        <v>11.4</v>
      </c>
      <c r="AB752" s="40">
        <f>AVERAGEIFS($I$2:I752, $B$2:B752, B752)</f>
        <v>0.39</v>
      </c>
      <c r="AC752" s="40">
        <f>AVERAGEIFS($J$2:J752, $B$2:B752, B752)</f>
        <v>0.45800000000000002</v>
      </c>
      <c r="AD752" s="40">
        <f>AVERAGEIFS($D$2:D752, $B$2:B752, B752)</f>
        <v>0.3</v>
      </c>
    </row>
    <row r="753" spans="1:30" x14ac:dyDescent="0.25">
      <c r="A753" s="39">
        <v>46131</v>
      </c>
      <c r="B753" t="s">
        <v>31</v>
      </c>
      <c r="C753">
        <v>10</v>
      </c>
      <c r="D753" s="40">
        <v>0</v>
      </c>
      <c r="E753">
        <v>3</v>
      </c>
      <c r="F753">
        <v>0</v>
      </c>
      <c r="G753">
        <v>12</v>
      </c>
      <c r="H753">
        <v>3</v>
      </c>
      <c r="I753">
        <v>0</v>
      </c>
      <c r="J753">
        <v>0.25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 s="40">
        <f>AVERAGEIFS($C$2:C753, $B$2:B753, B753)</f>
        <v>19.291666666666668</v>
      </c>
      <c r="AB753" s="40">
        <f>AVERAGEIFS($I$2:I753, $B$2:B753, B753)</f>
        <v>0.42916666666666664</v>
      </c>
      <c r="AC753" s="40">
        <f>AVERAGEIFS($J$2:J753, $B$2:B753, B753)</f>
        <v>0.46124999999999994</v>
      </c>
      <c r="AD753" s="40">
        <f>AVERAGEIFS($D$2:D753, $B$2:B753, B753)</f>
        <v>0.45833333333333331</v>
      </c>
    </row>
    <row r="754" spans="1:30" x14ac:dyDescent="0.25">
      <c r="A754" s="39">
        <v>46131</v>
      </c>
      <c r="B754" t="s">
        <v>29</v>
      </c>
      <c r="C754">
        <v>8</v>
      </c>
      <c r="D754" s="40">
        <v>0</v>
      </c>
      <c r="E754">
        <v>3</v>
      </c>
      <c r="F754">
        <v>0</v>
      </c>
      <c r="G754">
        <v>12</v>
      </c>
      <c r="H754">
        <v>3</v>
      </c>
      <c r="I754">
        <v>0</v>
      </c>
      <c r="J754">
        <v>0.25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 s="40">
        <f>AVERAGEIFS($C$2:C754, $B$2:B754, B754)</f>
        <v>11.24</v>
      </c>
      <c r="AB754" s="40">
        <f>AVERAGEIFS($I$2:I754, $B$2:B754, B754)</f>
        <v>0.44</v>
      </c>
      <c r="AC754" s="40">
        <f>AVERAGEIFS($J$2:J754, $B$2:B754, B754)</f>
        <v>0.46640000000000009</v>
      </c>
      <c r="AD754" s="40">
        <f>AVERAGEIFS($D$2:D754, $B$2:B754, B754)</f>
        <v>0.52</v>
      </c>
    </row>
    <row r="755" spans="1:30" x14ac:dyDescent="0.25">
      <c r="A755" s="39">
        <v>46131</v>
      </c>
      <c r="B755" t="s">
        <v>15</v>
      </c>
      <c r="C755">
        <v>58</v>
      </c>
      <c r="D755" s="40">
        <v>1</v>
      </c>
      <c r="E755">
        <v>5</v>
      </c>
      <c r="F755">
        <v>3</v>
      </c>
      <c r="G755">
        <v>23</v>
      </c>
      <c r="H755">
        <v>13</v>
      </c>
      <c r="I755">
        <v>0.6</v>
      </c>
      <c r="J755">
        <v>0.56999999999999995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1</v>
      </c>
      <c r="AA755" s="40">
        <f>AVERAGEIFS($C$2:C755, $B$2:B755, B755)</f>
        <v>26.042553191489361</v>
      </c>
      <c r="AB755" s="40">
        <f>AVERAGEIFS($I$2:I755, $B$2:B755, B755)</f>
        <v>0.51063829787234061</v>
      </c>
      <c r="AC755" s="40">
        <f>AVERAGEIFS($J$2:J755, $B$2:B755, B755)</f>
        <v>0.51382978723404249</v>
      </c>
      <c r="AD755" s="40">
        <f>AVERAGEIFS($D$2:D755, $B$2:B755, B755)</f>
        <v>0.44680851063829785</v>
      </c>
    </row>
    <row r="756" spans="1:30" x14ac:dyDescent="0.25">
      <c r="A756" s="39">
        <v>46131</v>
      </c>
      <c r="B756" t="s">
        <v>13</v>
      </c>
      <c r="C756">
        <v>51</v>
      </c>
      <c r="D756" s="40">
        <v>1</v>
      </c>
      <c r="E756">
        <v>5</v>
      </c>
      <c r="F756">
        <v>3</v>
      </c>
      <c r="G756">
        <v>23</v>
      </c>
      <c r="H756">
        <v>13</v>
      </c>
      <c r="I756">
        <v>0.6</v>
      </c>
      <c r="J756">
        <v>0.56999999999999995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1</v>
      </c>
      <c r="AA756" s="40">
        <f>AVERAGEIFS($C$2:C756, $B$2:B756, B756)</f>
        <v>24.820512820512821</v>
      </c>
      <c r="AB756" s="40">
        <f>AVERAGEIFS($I$2:I756, $B$2:B756, B756)</f>
        <v>0.48076923076923078</v>
      </c>
      <c r="AC756" s="40">
        <f>AVERAGEIFS($J$2:J756, $B$2:B756, B756)</f>
        <v>0.49102564102564106</v>
      </c>
      <c r="AD756" s="40">
        <f>AVERAGEIFS($D$2:D756, $B$2:B756, B756)</f>
        <v>0.48717948717948717</v>
      </c>
    </row>
    <row r="757" spans="1:30" x14ac:dyDescent="0.25">
      <c r="A757" s="39">
        <v>46131</v>
      </c>
      <c r="B757" t="s">
        <v>22</v>
      </c>
      <c r="C757">
        <v>43</v>
      </c>
      <c r="D757" s="40">
        <v>1</v>
      </c>
      <c r="E757">
        <v>5</v>
      </c>
      <c r="F757">
        <v>3</v>
      </c>
      <c r="G757">
        <v>23</v>
      </c>
      <c r="H757">
        <v>13</v>
      </c>
      <c r="I757">
        <v>0.6</v>
      </c>
      <c r="J757">
        <v>0.56999999999999995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1</v>
      </c>
      <c r="AA757" s="40">
        <f>AVERAGEIFS($C$2:C757, $B$2:B757, B757)</f>
        <v>14.636363636363637</v>
      </c>
      <c r="AB757" s="40">
        <f>AVERAGEIFS($I$2:I757, $B$2:B757, B757)</f>
        <v>0.40227272727272728</v>
      </c>
      <c r="AC757" s="40">
        <f>AVERAGEIFS($J$2:J757, $B$2:B757, B757)</f>
        <v>0.45636363636363647</v>
      </c>
      <c r="AD757" s="40">
        <f>AVERAGEIFS($D$2:D757, $B$2:B757, B757)</f>
        <v>0.40909090909090912</v>
      </c>
    </row>
    <row r="758" spans="1:30" x14ac:dyDescent="0.25">
      <c r="A758" s="39">
        <v>46131</v>
      </c>
      <c r="B758" t="s">
        <v>19</v>
      </c>
      <c r="C758">
        <v>35</v>
      </c>
      <c r="D758" s="40">
        <v>1</v>
      </c>
      <c r="E758">
        <v>5</v>
      </c>
      <c r="F758">
        <v>3</v>
      </c>
      <c r="G758">
        <v>23</v>
      </c>
      <c r="H758">
        <v>13</v>
      </c>
      <c r="I758">
        <v>0.6</v>
      </c>
      <c r="J758">
        <v>0.56999999999999995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1</v>
      </c>
      <c r="AA758" s="40">
        <f>AVERAGEIFS($C$2:C758, $B$2:B758, B758)</f>
        <v>17.041666666666668</v>
      </c>
      <c r="AB758" s="40">
        <f>AVERAGEIFS($I$2:I758, $B$2:B758, B758)</f>
        <v>0.59791666666666665</v>
      </c>
      <c r="AC758" s="40">
        <f>AVERAGEIFS($J$2:J758, $B$2:B758, B758)</f>
        <v>0.54333333333333333</v>
      </c>
      <c r="AD758" s="40">
        <f>AVERAGEIFS($D$2:D758, $B$2:B758, B758)</f>
        <v>0.625</v>
      </c>
    </row>
    <row r="759" spans="1:30" x14ac:dyDescent="0.25">
      <c r="A759" s="39">
        <v>46131</v>
      </c>
      <c r="B759" t="s">
        <v>64</v>
      </c>
      <c r="C759">
        <v>27</v>
      </c>
      <c r="D759" s="40">
        <v>1</v>
      </c>
      <c r="E759">
        <v>5</v>
      </c>
      <c r="F759">
        <v>3</v>
      </c>
      <c r="G759">
        <v>23</v>
      </c>
      <c r="H759">
        <v>13</v>
      </c>
      <c r="I759">
        <v>0.6</v>
      </c>
      <c r="J759">
        <v>0.56999999999999995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1</v>
      </c>
      <c r="AA759" s="40">
        <f>AVERAGEIFS($C$2:C759, $B$2:B759, B759)</f>
        <v>20</v>
      </c>
      <c r="AB759" s="40">
        <f>AVERAGEIFS($I$2:I759, $B$2:B759, B759)</f>
        <v>0.65</v>
      </c>
      <c r="AC759" s="40">
        <f>AVERAGEIFS($J$2:J759, $B$2:B759, B759)</f>
        <v>0.5625</v>
      </c>
      <c r="AD759" s="40">
        <f>AVERAGEIFS($D$2:D759, $B$2:B759, B759)</f>
        <v>0.75</v>
      </c>
    </row>
    <row r="760" spans="1:30" x14ac:dyDescent="0.25">
      <c r="A760" s="39">
        <v>46131</v>
      </c>
      <c r="B760" t="s">
        <v>34</v>
      </c>
      <c r="C760">
        <v>22</v>
      </c>
      <c r="D760" s="40">
        <v>1</v>
      </c>
      <c r="E760">
        <v>5</v>
      </c>
      <c r="F760">
        <v>3</v>
      </c>
      <c r="G760">
        <v>23</v>
      </c>
      <c r="H760">
        <v>13</v>
      </c>
      <c r="I760">
        <v>0.6</v>
      </c>
      <c r="J760">
        <v>0.56999999999999995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1</v>
      </c>
      <c r="AA760" s="40">
        <f>AVERAGEIFS($C$2:C760, $B$2:B760, B760)</f>
        <v>16.692307692307693</v>
      </c>
      <c r="AB760" s="40">
        <f>AVERAGEIFS($I$2:I760, $B$2:B760, B760)</f>
        <v>0.42692307692307685</v>
      </c>
      <c r="AC760" s="40">
        <f>AVERAGEIFS($J$2:J760, $B$2:B760, B760)</f>
        <v>0.43307692307692314</v>
      </c>
      <c r="AD760" s="40">
        <f>AVERAGEIFS($D$2:D760, $B$2:B760, B760)</f>
        <v>0.30769230769230771</v>
      </c>
    </row>
    <row r="761" spans="1:30" x14ac:dyDescent="0.25">
      <c r="A761" s="39">
        <v>46131</v>
      </c>
      <c r="B761" t="s">
        <v>2</v>
      </c>
      <c r="C761">
        <v>52</v>
      </c>
      <c r="D761" s="40">
        <v>0</v>
      </c>
      <c r="E761">
        <v>5</v>
      </c>
      <c r="F761">
        <v>2</v>
      </c>
      <c r="G761">
        <v>23</v>
      </c>
      <c r="H761">
        <v>10</v>
      </c>
      <c r="I761">
        <v>0.4</v>
      </c>
      <c r="J761">
        <v>0.43</v>
      </c>
      <c r="K761">
        <v>0</v>
      </c>
      <c r="L761">
        <v>1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 s="40">
        <f>AVERAGEIFS($C$2:C761, $B$2:B761, B761)</f>
        <v>28.266666666666666</v>
      </c>
      <c r="AB761" s="40">
        <f>AVERAGEIFS($I$2:I761, $B$2:B761, B761)</f>
        <v>0.56333333333333335</v>
      </c>
      <c r="AC761" s="40">
        <f>AVERAGEIFS($J$2:J761, $B$2:B761, B761)</f>
        <v>0.54199999999999993</v>
      </c>
      <c r="AD761" s="40">
        <f>AVERAGEIFS($D$2:D761, $B$2:B761, B761)</f>
        <v>0.53333333333333333</v>
      </c>
    </row>
    <row r="762" spans="1:30" x14ac:dyDescent="0.25">
      <c r="A762" s="39">
        <v>46131</v>
      </c>
      <c r="B762" t="s">
        <v>90</v>
      </c>
      <c r="C762">
        <v>49</v>
      </c>
      <c r="D762" s="40">
        <v>0</v>
      </c>
      <c r="E762">
        <v>5</v>
      </c>
      <c r="F762">
        <v>2</v>
      </c>
      <c r="G762">
        <v>23</v>
      </c>
      <c r="H762">
        <v>10</v>
      </c>
      <c r="I762">
        <v>0.4</v>
      </c>
      <c r="J762">
        <v>0.43</v>
      </c>
      <c r="K762">
        <v>0</v>
      </c>
      <c r="L762">
        <v>1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 s="40">
        <f>AVERAGEIFS($C$2:C762, $B$2:B762, B762)</f>
        <v>19.2</v>
      </c>
      <c r="AB762" s="40">
        <f>AVERAGEIFS($I$2:I762, $B$2:B762, B762)</f>
        <v>0.6100000000000001</v>
      </c>
      <c r="AC762" s="40">
        <f>AVERAGEIFS($J$2:J762, $B$2:B762, B762)</f>
        <v>0.53299999999999992</v>
      </c>
      <c r="AD762" s="40">
        <f>AVERAGEIFS($D$2:D762, $B$2:B762, B762)</f>
        <v>0.7</v>
      </c>
    </row>
    <row r="763" spans="1:30" x14ac:dyDescent="0.25">
      <c r="A763" s="39">
        <v>46131</v>
      </c>
      <c r="B763" t="s">
        <v>14</v>
      </c>
      <c r="C763">
        <v>37</v>
      </c>
      <c r="D763" s="40">
        <v>0</v>
      </c>
      <c r="E763">
        <v>5</v>
      </c>
      <c r="F763">
        <v>2</v>
      </c>
      <c r="G763">
        <v>23</v>
      </c>
      <c r="H763">
        <v>10</v>
      </c>
      <c r="I763">
        <v>0.4</v>
      </c>
      <c r="J763">
        <v>0.43</v>
      </c>
      <c r="K763">
        <v>0</v>
      </c>
      <c r="L763">
        <v>1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 s="40">
        <f>AVERAGEIFS($C$2:C763, $B$2:B763, B763)</f>
        <v>24.457142857142856</v>
      </c>
      <c r="AB763" s="40">
        <f>AVERAGEIFS($I$2:I763, $B$2:B763, B763)</f>
        <v>0.47142857142857142</v>
      </c>
      <c r="AC763" s="40">
        <f>AVERAGEIFS($J$2:J763, $B$2:B763, B763)</f>
        <v>0.48971428571428571</v>
      </c>
      <c r="AD763" s="40">
        <f>AVERAGEIFS($D$2:D763, $B$2:B763, B763)</f>
        <v>0.37142857142857144</v>
      </c>
    </row>
    <row r="764" spans="1:30" x14ac:dyDescent="0.25">
      <c r="A764" s="39">
        <v>46131</v>
      </c>
      <c r="B764" t="s">
        <v>119</v>
      </c>
      <c r="C764">
        <v>34</v>
      </c>
      <c r="D764" s="40">
        <v>0</v>
      </c>
      <c r="E764">
        <v>5</v>
      </c>
      <c r="F764">
        <v>2</v>
      </c>
      <c r="G764">
        <v>23</v>
      </c>
      <c r="H764">
        <v>10</v>
      </c>
      <c r="I764">
        <v>0.4</v>
      </c>
      <c r="J764">
        <v>0.43</v>
      </c>
      <c r="K764">
        <v>0</v>
      </c>
      <c r="L764">
        <v>1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 s="40">
        <f>AVERAGEIFS($C$2:C764, $B$2:B764, B764)</f>
        <v>17.222222222222221</v>
      </c>
      <c r="AB764" s="40">
        <f>AVERAGEIFS($I$2:I764, $B$2:B764, B764)</f>
        <v>0.28888888888888892</v>
      </c>
      <c r="AC764" s="40">
        <f>AVERAGEIFS($J$2:J764, $B$2:B764, B764)</f>
        <v>0.3988888888888889</v>
      </c>
      <c r="AD764" s="40">
        <f>AVERAGEIFS($D$2:D764, $B$2:B764, B764)</f>
        <v>0.1111111111111111</v>
      </c>
    </row>
    <row r="765" spans="1:30" x14ac:dyDescent="0.25">
      <c r="A765" s="39">
        <v>46131</v>
      </c>
      <c r="B765" t="s">
        <v>118</v>
      </c>
      <c r="C765">
        <v>27</v>
      </c>
      <c r="D765" s="40">
        <v>0</v>
      </c>
      <c r="E765">
        <v>5</v>
      </c>
      <c r="F765">
        <v>2</v>
      </c>
      <c r="G765">
        <v>23</v>
      </c>
      <c r="H765">
        <v>10</v>
      </c>
      <c r="I765">
        <v>0.4</v>
      </c>
      <c r="J765">
        <v>0.43</v>
      </c>
      <c r="K765">
        <v>0</v>
      </c>
      <c r="L765">
        <v>1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 s="40">
        <f>AVERAGEIFS($C$2:C765, $B$2:B765, B765)</f>
        <v>12.818181818181818</v>
      </c>
      <c r="AB765" s="40">
        <f>AVERAGEIFS($I$2:I765, $B$2:B765, B765)</f>
        <v>0.39090909090909087</v>
      </c>
      <c r="AC765" s="40">
        <f>AVERAGEIFS($J$2:J765, $B$2:B765, B765)</f>
        <v>0.45545454545454545</v>
      </c>
      <c r="AD765" s="40">
        <f>AVERAGEIFS($D$2:D765, $B$2:B765, B765)</f>
        <v>0.27272727272727271</v>
      </c>
    </row>
    <row r="766" spans="1:30" x14ac:dyDescent="0.25">
      <c r="A766" s="39">
        <v>46131</v>
      </c>
      <c r="B766" t="s">
        <v>126</v>
      </c>
      <c r="C766">
        <v>22</v>
      </c>
      <c r="D766" s="40">
        <v>0</v>
      </c>
      <c r="E766">
        <v>5</v>
      </c>
      <c r="F766">
        <v>2</v>
      </c>
      <c r="G766">
        <v>23</v>
      </c>
      <c r="H766">
        <v>10</v>
      </c>
      <c r="I766">
        <v>0.4</v>
      </c>
      <c r="J766">
        <v>0.43</v>
      </c>
      <c r="K766">
        <v>0</v>
      </c>
      <c r="L766">
        <v>1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 s="40">
        <f>AVERAGEIFS($C$2:C766, $B$2:B766, B766)</f>
        <v>11.444444444444445</v>
      </c>
      <c r="AB766" s="40">
        <f>AVERAGEIFS($I$2:I766, $B$2:B766, B766)</f>
        <v>0.59444444444444455</v>
      </c>
      <c r="AC766" s="40">
        <f>AVERAGEIFS($J$2:J766, $B$2:B766, B766)</f>
        <v>0.54888888888888887</v>
      </c>
      <c r="AD766" s="40">
        <f>AVERAGEIFS($D$2:D766, $B$2:B766, B766)</f>
        <v>0.66666666666666663</v>
      </c>
    </row>
    <row r="767" spans="1:30" x14ac:dyDescent="0.25">
      <c r="A767" s="39">
        <v>46131</v>
      </c>
      <c r="B767" t="s">
        <v>12</v>
      </c>
      <c r="C767">
        <v>58</v>
      </c>
      <c r="D767" s="40">
        <v>0</v>
      </c>
      <c r="E767">
        <v>5</v>
      </c>
      <c r="F767">
        <v>2</v>
      </c>
      <c r="G767">
        <v>19</v>
      </c>
      <c r="H767">
        <v>8</v>
      </c>
      <c r="I767">
        <v>0.4</v>
      </c>
      <c r="J767">
        <v>0.42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 s="40">
        <f>AVERAGEIFS($C$2:C767, $B$2:B767, B767)</f>
        <v>26.716981132075471</v>
      </c>
      <c r="AB767" s="40">
        <f>AVERAGEIFS($I$2:I767, $B$2:B767, B767)</f>
        <v>0.58207547169811313</v>
      </c>
      <c r="AC767" s="40">
        <f>AVERAGEIFS($J$2:J767, $B$2:B767, B767)</f>
        <v>0.54905660377358489</v>
      </c>
      <c r="AD767" s="40">
        <f>AVERAGEIFS($D$2:D767, $B$2:B767, B767)</f>
        <v>0.64150943396226412</v>
      </c>
    </row>
    <row r="768" spans="1:30" x14ac:dyDescent="0.25">
      <c r="A768" s="39">
        <v>46131</v>
      </c>
      <c r="B768" t="s">
        <v>6</v>
      </c>
      <c r="C768">
        <v>51</v>
      </c>
      <c r="D768" s="40">
        <v>0</v>
      </c>
      <c r="E768">
        <v>5</v>
      </c>
      <c r="F768">
        <v>2</v>
      </c>
      <c r="G768">
        <v>19</v>
      </c>
      <c r="H768">
        <v>8</v>
      </c>
      <c r="I768">
        <v>0.4</v>
      </c>
      <c r="J768">
        <v>0.42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 s="40">
        <f>AVERAGEIFS($C$2:C768, $B$2:B768, B768)</f>
        <v>23.84</v>
      </c>
      <c r="AB768" s="40">
        <f>AVERAGEIFS($I$2:I768, $B$2:B768, B768)</f>
        <v>0.61799999999999999</v>
      </c>
      <c r="AC768" s="40">
        <f>AVERAGEIFS($J$2:J768, $B$2:B768, B768)</f>
        <v>0.55559999999999998</v>
      </c>
      <c r="AD768" s="40">
        <f>AVERAGEIFS($D$2:D768, $B$2:B768, B768)</f>
        <v>0.68</v>
      </c>
    </row>
    <row r="769" spans="1:30" x14ac:dyDescent="0.25">
      <c r="A769" s="39">
        <v>46131</v>
      </c>
      <c r="B769" t="s">
        <v>21</v>
      </c>
      <c r="C769">
        <v>44</v>
      </c>
      <c r="D769" s="40">
        <v>0</v>
      </c>
      <c r="E769">
        <v>5</v>
      </c>
      <c r="F769">
        <v>2</v>
      </c>
      <c r="G769">
        <v>19</v>
      </c>
      <c r="H769">
        <v>8</v>
      </c>
      <c r="I769">
        <v>0.4</v>
      </c>
      <c r="J769">
        <v>0.42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0</v>
      </c>
      <c r="AA769" s="40">
        <f>AVERAGEIFS($C$2:C769, $B$2:B769, B769)</f>
        <v>14.869565217391305</v>
      </c>
      <c r="AB769" s="40">
        <f>AVERAGEIFS($I$2:I769, $B$2:B769, B769)</f>
        <v>0.50869565217391299</v>
      </c>
      <c r="AC769" s="40">
        <f>AVERAGEIFS($J$2:J769, $B$2:B769, B769)</f>
        <v>0.50826086956521743</v>
      </c>
      <c r="AD769" s="40">
        <f>AVERAGEIFS($D$2:D769, $B$2:B769, B769)</f>
        <v>0.56521739130434778</v>
      </c>
    </row>
    <row r="770" spans="1:30" x14ac:dyDescent="0.25">
      <c r="A770" s="39">
        <v>46131</v>
      </c>
      <c r="B770" t="s">
        <v>20</v>
      </c>
      <c r="C770">
        <v>41</v>
      </c>
      <c r="D770" s="40">
        <v>0</v>
      </c>
      <c r="E770">
        <v>5</v>
      </c>
      <c r="F770">
        <v>2</v>
      </c>
      <c r="G770">
        <v>19</v>
      </c>
      <c r="H770">
        <v>8</v>
      </c>
      <c r="I770">
        <v>0.4</v>
      </c>
      <c r="J770">
        <v>0.42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 s="40">
        <f>AVERAGEIFS($C$2:C770, $B$2:B770, B770)</f>
        <v>13.3125</v>
      </c>
      <c r="AB770" s="40">
        <f>AVERAGEIFS($I$2:I770, $B$2:B770, B770)</f>
        <v>0.62812499999999993</v>
      </c>
      <c r="AC770" s="40">
        <f>AVERAGEIFS($J$2:J770, $B$2:B770, B770)</f>
        <v>0.55843749999999992</v>
      </c>
      <c r="AD770" s="40">
        <f>AVERAGEIFS($D$2:D770, $B$2:B770, B770)</f>
        <v>0.6875</v>
      </c>
    </row>
    <row r="771" spans="1:30" x14ac:dyDescent="0.25">
      <c r="A771" s="39">
        <v>46131</v>
      </c>
      <c r="B771" t="s">
        <v>18</v>
      </c>
      <c r="C771">
        <v>37</v>
      </c>
      <c r="D771" s="40">
        <v>0</v>
      </c>
      <c r="E771">
        <v>5</v>
      </c>
      <c r="F771">
        <v>2</v>
      </c>
      <c r="G771">
        <v>19</v>
      </c>
      <c r="H771">
        <v>8</v>
      </c>
      <c r="I771">
        <v>0.4</v>
      </c>
      <c r="J771">
        <v>0.42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 s="40">
        <f>AVERAGEIFS($C$2:C771, $B$2:B771, B771)</f>
        <v>14.46875</v>
      </c>
      <c r="AB771" s="40">
        <f>AVERAGEIFS($I$2:I771, $B$2:B771, B771)</f>
        <v>0.49062500000000003</v>
      </c>
      <c r="AC771" s="40">
        <f>AVERAGEIFS($J$2:J771, $B$2:B771, B771)</f>
        <v>0.50031250000000016</v>
      </c>
      <c r="AD771" s="40">
        <f>AVERAGEIFS($D$2:D771, $B$2:B771, B771)</f>
        <v>0.40625</v>
      </c>
    </row>
    <row r="772" spans="1:30" x14ac:dyDescent="0.25">
      <c r="A772" s="39">
        <v>46131</v>
      </c>
      <c r="B772" t="s">
        <v>17</v>
      </c>
      <c r="C772">
        <v>24</v>
      </c>
      <c r="D772" s="40">
        <v>0</v>
      </c>
      <c r="E772">
        <v>5</v>
      </c>
      <c r="F772">
        <v>2</v>
      </c>
      <c r="G772">
        <v>19</v>
      </c>
      <c r="H772">
        <v>8</v>
      </c>
      <c r="I772">
        <v>0.4</v>
      </c>
      <c r="J772">
        <v>0.42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 s="40">
        <f>AVERAGEIFS($C$2:C772, $B$2:B772, B772)</f>
        <v>12.121212121212121</v>
      </c>
      <c r="AB772" s="40">
        <f>AVERAGEIFS($I$2:I772, $B$2:B772, B772)</f>
        <v>0.4212121212121212</v>
      </c>
      <c r="AC772" s="40">
        <f>AVERAGEIFS($J$2:J772, $B$2:B772, B772)</f>
        <v>0.4554545454545455</v>
      </c>
      <c r="AD772" s="40">
        <f>AVERAGEIFS($D$2:D772, $B$2:B772, B772)</f>
        <v>0.39393939393939392</v>
      </c>
    </row>
    <row r="773" spans="1:30" x14ac:dyDescent="0.25">
      <c r="A773" s="39">
        <v>46131</v>
      </c>
      <c r="B773" t="s">
        <v>23</v>
      </c>
      <c r="C773">
        <v>21</v>
      </c>
      <c r="D773" s="40">
        <v>1</v>
      </c>
      <c r="E773">
        <v>5</v>
      </c>
      <c r="F773">
        <v>3</v>
      </c>
      <c r="G773">
        <v>19</v>
      </c>
      <c r="H773">
        <v>11</v>
      </c>
      <c r="I773">
        <v>0.6</v>
      </c>
      <c r="J773">
        <v>0.57999999999999996</v>
      </c>
      <c r="K773">
        <v>1</v>
      </c>
      <c r="L773">
        <v>1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 s="40">
        <f>AVERAGEIFS($C$2:C773, $B$2:B773, B773)</f>
        <v>10.6</v>
      </c>
      <c r="AB773" s="40">
        <f>AVERAGEIFS($I$2:I773, $B$2:B773, B773)</f>
        <v>0.47125000000000006</v>
      </c>
      <c r="AC773" s="40">
        <f>AVERAGEIFS($J$2:J773, $B$2:B773, B773)</f>
        <v>0.50049999999999994</v>
      </c>
      <c r="AD773" s="40">
        <f>AVERAGEIFS($D$2:D773, $B$2:B773, B773)</f>
        <v>0.45</v>
      </c>
    </row>
    <row r="774" spans="1:30" x14ac:dyDescent="0.25">
      <c r="A774" s="39">
        <v>46131</v>
      </c>
      <c r="B774" t="s">
        <v>16</v>
      </c>
      <c r="C774">
        <v>55</v>
      </c>
      <c r="D774" s="40">
        <v>1</v>
      </c>
      <c r="E774">
        <v>5</v>
      </c>
      <c r="F774">
        <v>3</v>
      </c>
      <c r="G774">
        <v>19</v>
      </c>
      <c r="H774">
        <v>11</v>
      </c>
      <c r="I774">
        <v>0.6</v>
      </c>
      <c r="J774">
        <v>0.57999999999999996</v>
      </c>
      <c r="K774">
        <v>1</v>
      </c>
      <c r="L774">
        <v>1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 s="40">
        <f>AVERAGEIFS($C$2:C774, $B$2:B774, B774)</f>
        <v>25.846153846153847</v>
      </c>
      <c r="AB774" s="40">
        <f>AVERAGEIFS($I$2:I774, $B$2:B774, B774)</f>
        <v>0.46730769230769231</v>
      </c>
      <c r="AC774" s="40">
        <f>AVERAGEIFS($J$2:J774, $B$2:B774, B774)</f>
        <v>0.48769230769230776</v>
      </c>
      <c r="AD774" s="40">
        <f>AVERAGEIFS($D$2:D774, $B$2:B774, B774)</f>
        <v>0.46153846153846156</v>
      </c>
    </row>
    <row r="775" spans="1:30" x14ac:dyDescent="0.25">
      <c r="A775" s="39">
        <v>46131</v>
      </c>
      <c r="B775" t="s">
        <v>29</v>
      </c>
      <c r="C775">
        <v>32</v>
      </c>
      <c r="D775" s="40">
        <v>1</v>
      </c>
      <c r="E775">
        <v>5</v>
      </c>
      <c r="F775">
        <v>3</v>
      </c>
      <c r="G775">
        <v>19</v>
      </c>
      <c r="H775">
        <v>11</v>
      </c>
      <c r="I775">
        <v>0.6</v>
      </c>
      <c r="J775">
        <v>0.57999999999999996</v>
      </c>
      <c r="K775">
        <v>1</v>
      </c>
      <c r="L775">
        <v>1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 s="40">
        <f>AVERAGEIFS($C$2:C775, $B$2:B775, B775)</f>
        <v>12.038461538461538</v>
      </c>
      <c r="AB775" s="40">
        <f>AVERAGEIFS($I$2:I775, $B$2:B775, B775)</f>
        <v>0.44615384615384612</v>
      </c>
      <c r="AC775" s="40">
        <f>AVERAGEIFS($J$2:J775, $B$2:B775, B775)</f>
        <v>0.47076923076923083</v>
      </c>
      <c r="AD775" s="40">
        <f>AVERAGEIFS($D$2:D775, $B$2:B775, B775)</f>
        <v>0.53846153846153844</v>
      </c>
    </row>
    <row r="776" spans="1:30" x14ac:dyDescent="0.25">
      <c r="A776" s="39">
        <v>46131</v>
      </c>
      <c r="B776" t="s">
        <v>4</v>
      </c>
      <c r="C776">
        <v>46</v>
      </c>
      <c r="D776" s="40">
        <v>1</v>
      </c>
      <c r="E776">
        <v>5</v>
      </c>
      <c r="F776">
        <v>3</v>
      </c>
      <c r="G776">
        <v>19</v>
      </c>
      <c r="H776">
        <v>11</v>
      </c>
      <c r="I776">
        <v>0.6</v>
      </c>
      <c r="J776">
        <v>0.57999999999999996</v>
      </c>
      <c r="K776">
        <v>1</v>
      </c>
      <c r="L776">
        <v>1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 s="40">
        <f>AVERAGEIFS($C$2:C776, $B$2:B776, B776)</f>
        <v>22</v>
      </c>
      <c r="AB776" s="40">
        <f>AVERAGEIFS($I$2:I776, $B$2:B776, B776)</f>
        <v>0.42000000000000004</v>
      </c>
      <c r="AC776" s="40">
        <f>AVERAGEIFS($J$2:J776, $B$2:B776, B776)</f>
        <v>0.45800000000000002</v>
      </c>
      <c r="AD776" s="40">
        <f>AVERAGEIFS($D$2:D776, $B$2:B776, B776)</f>
        <v>0.5</v>
      </c>
    </row>
    <row r="777" spans="1:30" x14ac:dyDescent="0.25">
      <c r="A777" s="39">
        <v>46131</v>
      </c>
      <c r="B777" t="s">
        <v>127</v>
      </c>
      <c r="C777">
        <v>43</v>
      </c>
      <c r="D777" s="40">
        <v>1</v>
      </c>
      <c r="E777">
        <v>5</v>
      </c>
      <c r="F777">
        <v>3</v>
      </c>
      <c r="G777">
        <v>19</v>
      </c>
      <c r="H777">
        <v>11</v>
      </c>
      <c r="I777">
        <v>0.6</v>
      </c>
      <c r="J777">
        <v>0.57999999999999996</v>
      </c>
      <c r="K777">
        <v>1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 s="40">
        <f>AVERAGEIFS($C$2:C777, $B$2:B777, B777)</f>
        <v>16.4375</v>
      </c>
      <c r="AB777" s="40">
        <f>AVERAGEIFS($I$2:I777, $B$2:B777, B777)</f>
        <v>0.35312499999999997</v>
      </c>
      <c r="AC777" s="40">
        <f>AVERAGEIFS($J$2:J777, $B$2:B777, B777)</f>
        <v>0.43562499999999998</v>
      </c>
      <c r="AD777" s="40">
        <f>AVERAGEIFS($D$2:D777, $B$2:B777, B777)</f>
        <v>0.25</v>
      </c>
    </row>
    <row r="778" spans="1:30" x14ac:dyDescent="0.25">
      <c r="A778" s="39">
        <v>46131</v>
      </c>
      <c r="B778" t="s">
        <v>5</v>
      </c>
      <c r="C778">
        <v>51</v>
      </c>
      <c r="D778" s="40">
        <v>1</v>
      </c>
      <c r="E778">
        <v>5</v>
      </c>
      <c r="F778">
        <v>3</v>
      </c>
      <c r="G778">
        <v>19</v>
      </c>
      <c r="H778">
        <v>11</v>
      </c>
      <c r="I778">
        <v>0.6</v>
      </c>
      <c r="J778">
        <v>0.57999999999999996</v>
      </c>
      <c r="K778">
        <v>1</v>
      </c>
      <c r="L778">
        <v>1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 s="40">
        <f>AVERAGEIFS($C$2:C778, $B$2:B778, B778)</f>
        <v>24.384615384615383</v>
      </c>
      <c r="AB778" s="40">
        <f>AVERAGEIFS($I$2:I778, $B$2:B778, B778)</f>
        <v>0.42692307692307685</v>
      </c>
      <c r="AC778" s="40">
        <f>AVERAGEIFS($J$2:J778, $B$2:B778, B778)</f>
        <v>0.46307692307692305</v>
      </c>
      <c r="AD778" s="40">
        <f>AVERAGEIFS($D$2:D778, $B$2:B778, B778)</f>
        <v>0.46153846153846156</v>
      </c>
    </row>
    <row r="779" spans="1:30" x14ac:dyDescent="0.25">
      <c r="A779" s="39">
        <v>46133</v>
      </c>
      <c r="B779" t="s">
        <v>14</v>
      </c>
      <c r="C779">
        <v>26</v>
      </c>
      <c r="D779" s="40">
        <v>1</v>
      </c>
      <c r="E779">
        <v>5</v>
      </c>
      <c r="F779">
        <v>3</v>
      </c>
      <c r="G779">
        <v>20</v>
      </c>
      <c r="H779">
        <v>14</v>
      </c>
      <c r="I779">
        <v>0.6</v>
      </c>
      <c r="J779">
        <v>0.7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1</v>
      </c>
      <c r="AA779" s="40">
        <f>AVERAGEIFS($C$2:C779, $B$2:B779, B779)</f>
        <v>24.5</v>
      </c>
      <c r="AB779" s="40">
        <f>AVERAGEIFS($I$2:I779, $B$2:B779, B779)</f>
        <v>0.47500000000000003</v>
      </c>
      <c r="AC779" s="40">
        <f>AVERAGEIFS($J$2:J779, $B$2:B779, B779)</f>
        <v>0.49555555555555553</v>
      </c>
      <c r="AD779" s="40">
        <f>AVERAGEIFS($D$2:D779, $B$2:B779, B779)</f>
        <v>0.3888888888888889</v>
      </c>
    </row>
    <row r="780" spans="1:30" x14ac:dyDescent="0.25">
      <c r="A780" s="39">
        <v>46133</v>
      </c>
      <c r="B780" t="s">
        <v>15</v>
      </c>
      <c r="C780">
        <v>20</v>
      </c>
      <c r="D780" s="40">
        <v>1</v>
      </c>
      <c r="E780">
        <v>5</v>
      </c>
      <c r="F780">
        <v>3</v>
      </c>
      <c r="G780">
        <v>20</v>
      </c>
      <c r="H780">
        <v>14</v>
      </c>
      <c r="I780">
        <v>0.6</v>
      </c>
      <c r="J780">
        <v>0.7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1</v>
      </c>
      <c r="AA780" s="40">
        <f>AVERAGEIFS($C$2:C780, $B$2:B780, B780)</f>
        <v>25.916666666666668</v>
      </c>
      <c r="AB780" s="40">
        <f>AVERAGEIFS($I$2:I780, $B$2:B780, B780)</f>
        <v>0.51250000000000018</v>
      </c>
      <c r="AC780" s="40">
        <f>AVERAGEIFS($J$2:J780, $B$2:B780, B780)</f>
        <v>0.51770833333333321</v>
      </c>
      <c r="AD780" s="40">
        <f>AVERAGEIFS($D$2:D780, $B$2:B780, B780)</f>
        <v>0.45833333333333331</v>
      </c>
    </row>
    <row r="781" spans="1:30" x14ac:dyDescent="0.25">
      <c r="A781" s="39">
        <v>46133</v>
      </c>
      <c r="B781" t="s">
        <v>12</v>
      </c>
      <c r="C781">
        <v>20</v>
      </c>
      <c r="D781" s="40">
        <v>1</v>
      </c>
      <c r="E781">
        <v>5</v>
      </c>
      <c r="F781">
        <v>3</v>
      </c>
      <c r="G781">
        <v>20</v>
      </c>
      <c r="H781">
        <v>14</v>
      </c>
      <c r="I781">
        <v>0.6</v>
      </c>
      <c r="J781">
        <v>0.7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1</v>
      </c>
      <c r="AA781" s="40">
        <f>AVERAGEIFS($C$2:C781, $B$2:B781, B781)</f>
        <v>26.592592592592592</v>
      </c>
      <c r="AB781" s="40">
        <f>AVERAGEIFS($I$2:I781, $B$2:B781, B781)</f>
        <v>0.58240740740740737</v>
      </c>
      <c r="AC781" s="40">
        <f>AVERAGEIFS($J$2:J781, $B$2:B781, B781)</f>
        <v>0.55185185185185182</v>
      </c>
      <c r="AD781" s="40">
        <f>AVERAGEIFS($D$2:D781, $B$2:B781, B781)</f>
        <v>0.64814814814814814</v>
      </c>
    </row>
    <row r="782" spans="1:30" x14ac:dyDescent="0.25">
      <c r="A782" s="39">
        <v>46133</v>
      </c>
      <c r="B782" t="s">
        <v>127</v>
      </c>
      <c r="C782">
        <v>16</v>
      </c>
      <c r="D782" s="40">
        <v>1</v>
      </c>
      <c r="E782">
        <v>5</v>
      </c>
      <c r="F782">
        <v>3</v>
      </c>
      <c r="G782">
        <v>20</v>
      </c>
      <c r="H782">
        <v>14</v>
      </c>
      <c r="I782">
        <v>0.6</v>
      </c>
      <c r="J782">
        <v>0.7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1</v>
      </c>
      <c r="AA782" s="40">
        <f>AVERAGEIFS($C$2:C782, $B$2:B782, B782)</f>
        <v>16.411764705882351</v>
      </c>
      <c r="AB782" s="40">
        <f>AVERAGEIFS($I$2:I782, $B$2:B782, B782)</f>
        <v>0.36764705882352938</v>
      </c>
      <c r="AC782" s="40">
        <f>AVERAGEIFS($J$2:J782, $B$2:B782, B782)</f>
        <v>0.45117647058823529</v>
      </c>
      <c r="AD782" s="40">
        <f>AVERAGEIFS($D$2:D782, $B$2:B782, B782)</f>
        <v>0.29411764705882354</v>
      </c>
    </row>
    <row r="783" spans="1:30" x14ac:dyDescent="0.25">
      <c r="A783" s="39">
        <v>46133</v>
      </c>
      <c r="B783" t="s">
        <v>111</v>
      </c>
      <c r="C783">
        <v>15</v>
      </c>
      <c r="D783" s="40">
        <v>1</v>
      </c>
      <c r="E783">
        <v>5</v>
      </c>
      <c r="F783">
        <v>3</v>
      </c>
      <c r="G783">
        <v>20</v>
      </c>
      <c r="H783">
        <v>14</v>
      </c>
      <c r="I783">
        <v>0.6</v>
      </c>
      <c r="J783">
        <v>0.7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1</v>
      </c>
      <c r="AA783" s="40">
        <f>AVERAGEIFS($C$2:C783, $B$2:B783, B783)</f>
        <v>10.8</v>
      </c>
      <c r="AB783" s="40">
        <f>AVERAGEIFS($I$2:I783, $B$2:B783, B783)</f>
        <v>0.56999999999999995</v>
      </c>
      <c r="AC783" s="40">
        <f>AVERAGEIFS($J$2:J783, $B$2:B783, B783)</f>
        <v>0.54333333333333322</v>
      </c>
      <c r="AD783" s="40">
        <f>AVERAGEIFS($D$2:D783, $B$2:B783, B783)</f>
        <v>0.66666666666666663</v>
      </c>
    </row>
    <row r="784" spans="1:30" x14ac:dyDescent="0.25">
      <c r="A784" s="39">
        <v>46133</v>
      </c>
      <c r="B784" t="s">
        <v>242</v>
      </c>
      <c r="C784">
        <v>12</v>
      </c>
      <c r="D784" s="40">
        <v>1</v>
      </c>
      <c r="E784">
        <v>5</v>
      </c>
      <c r="F784">
        <v>3</v>
      </c>
      <c r="G784">
        <v>20</v>
      </c>
      <c r="H784">
        <v>14</v>
      </c>
      <c r="I784">
        <v>0.6</v>
      </c>
      <c r="J784">
        <v>0.7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1</v>
      </c>
      <c r="AA784" s="40">
        <f>AVERAGEIFS($C$2:C784, $B$2:B784, B784)</f>
        <v>17.285714285714285</v>
      </c>
      <c r="AB784" s="40">
        <f>AVERAGEIFS($I$2:I784, $B$2:B784, B784)</f>
        <v>0.69285714285714284</v>
      </c>
      <c r="AC784" s="40">
        <f>AVERAGEIFS($J$2:J784, $B$2:B784, B784)</f>
        <v>0.65142857142857136</v>
      </c>
      <c r="AD784" s="40">
        <f>AVERAGEIFS($D$2:D784, $B$2:B784, B784)</f>
        <v>0.8571428571428571</v>
      </c>
    </row>
    <row r="785" spans="1:30" x14ac:dyDescent="0.25">
      <c r="A785" s="39">
        <v>46133</v>
      </c>
      <c r="B785" t="s">
        <v>120</v>
      </c>
      <c r="C785">
        <v>11</v>
      </c>
      <c r="D785" s="40">
        <v>1</v>
      </c>
      <c r="E785">
        <v>5</v>
      </c>
      <c r="F785">
        <v>3</v>
      </c>
      <c r="G785">
        <v>20</v>
      </c>
      <c r="H785">
        <v>14</v>
      </c>
      <c r="I785">
        <v>0.6</v>
      </c>
      <c r="J785">
        <v>0.7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1</v>
      </c>
      <c r="AA785" s="40">
        <f>AVERAGEIFS($C$2:C785, $B$2:B785, B785)</f>
        <v>13.25</v>
      </c>
      <c r="AB785" s="40">
        <f>AVERAGEIFS($I$2:I785, $B$2:B785, B785)</f>
        <v>0.57499999999999996</v>
      </c>
      <c r="AC785" s="40">
        <f>AVERAGEIFS($J$2:J785, $B$2:B785, B785)</f>
        <v>0.53166666666666673</v>
      </c>
      <c r="AD785" s="40">
        <f>AVERAGEIFS($D$2:D785, $B$2:B785, B785)</f>
        <v>0.58333333333333337</v>
      </c>
    </row>
    <row r="786" spans="1:30" x14ac:dyDescent="0.25">
      <c r="A786" s="39">
        <v>46133</v>
      </c>
      <c r="B786" t="s">
        <v>140</v>
      </c>
      <c r="C786">
        <v>2</v>
      </c>
      <c r="D786" s="40">
        <v>1</v>
      </c>
      <c r="E786">
        <v>5</v>
      </c>
      <c r="F786">
        <v>3</v>
      </c>
      <c r="G786">
        <v>20</v>
      </c>
      <c r="H786">
        <v>14</v>
      </c>
      <c r="I786">
        <v>0.6</v>
      </c>
      <c r="J786">
        <v>0.7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0</v>
      </c>
      <c r="Z786">
        <v>1</v>
      </c>
      <c r="AA786" s="40">
        <f>AVERAGEIFS($C$2:C786, $B$2:B786, B786)</f>
        <v>2</v>
      </c>
      <c r="AB786" s="40">
        <f>AVERAGEIFS($I$2:I786, $B$2:B786, B786)</f>
        <v>0.6</v>
      </c>
      <c r="AC786" s="40">
        <f>AVERAGEIFS($J$2:J786, $B$2:B786, B786)</f>
        <v>0.7</v>
      </c>
      <c r="AD786" s="40">
        <f>AVERAGEIFS($D$2:D786, $B$2:B786, B786)</f>
        <v>1</v>
      </c>
    </row>
    <row r="787" spans="1:30" x14ac:dyDescent="0.25">
      <c r="A787" s="39">
        <v>46133</v>
      </c>
      <c r="B787" t="s">
        <v>16</v>
      </c>
      <c r="C787">
        <v>35</v>
      </c>
      <c r="D787" s="40">
        <v>0</v>
      </c>
      <c r="E787">
        <v>5</v>
      </c>
      <c r="F787">
        <v>2</v>
      </c>
      <c r="G787">
        <v>20</v>
      </c>
      <c r="H787">
        <v>6</v>
      </c>
      <c r="I787">
        <v>0.4</v>
      </c>
      <c r="J787">
        <v>0.3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1</v>
      </c>
      <c r="Z787">
        <v>0</v>
      </c>
      <c r="AA787" s="40">
        <f>AVERAGEIFS($C$2:C787, $B$2:B787, B787)</f>
        <v>26.185185185185187</v>
      </c>
      <c r="AB787" s="40">
        <f>AVERAGEIFS($I$2:I787, $B$2:B787, B787)</f>
        <v>0.46481481481481485</v>
      </c>
      <c r="AC787" s="40">
        <f>AVERAGEIFS($J$2:J787, $B$2:B787, B787)</f>
        <v>0.4807407407407408</v>
      </c>
      <c r="AD787" s="40">
        <f>AVERAGEIFS($D$2:D787, $B$2:B787, B787)</f>
        <v>0.44444444444444442</v>
      </c>
    </row>
    <row r="788" spans="1:30" x14ac:dyDescent="0.25">
      <c r="A788" s="39">
        <v>46133</v>
      </c>
      <c r="B788" t="s">
        <v>31</v>
      </c>
      <c r="C788">
        <v>16</v>
      </c>
      <c r="D788" s="40">
        <v>0</v>
      </c>
      <c r="E788">
        <v>5</v>
      </c>
      <c r="F788">
        <v>2</v>
      </c>
      <c r="G788">
        <v>20</v>
      </c>
      <c r="H788">
        <v>6</v>
      </c>
      <c r="I788">
        <v>0.4</v>
      </c>
      <c r="J788">
        <v>0.3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1</v>
      </c>
      <c r="Z788">
        <v>0</v>
      </c>
      <c r="AA788" s="40">
        <f>AVERAGEIFS($C$2:C788, $B$2:B788, B788)</f>
        <v>19.16</v>
      </c>
      <c r="AB788" s="40">
        <f>AVERAGEIFS($I$2:I788, $B$2:B788, B788)</f>
        <v>0.42799999999999999</v>
      </c>
      <c r="AC788" s="40">
        <f>AVERAGEIFS($J$2:J788, $B$2:B788, B788)</f>
        <v>0.45479999999999998</v>
      </c>
      <c r="AD788" s="40">
        <f>AVERAGEIFS($D$2:D788, $B$2:B788, B788)</f>
        <v>0.44</v>
      </c>
    </row>
    <row r="789" spans="1:30" x14ac:dyDescent="0.25">
      <c r="A789" s="39">
        <v>46133</v>
      </c>
      <c r="B789" t="s">
        <v>19</v>
      </c>
      <c r="C789">
        <v>14</v>
      </c>
      <c r="D789" s="40">
        <v>0</v>
      </c>
      <c r="E789">
        <v>5</v>
      </c>
      <c r="F789">
        <v>2</v>
      </c>
      <c r="G789">
        <v>20</v>
      </c>
      <c r="H789">
        <v>6</v>
      </c>
      <c r="I789">
        <v>0.4</v>
      </c>
      <c r="J789">
        <v>0.3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1</v>
      </c>
      <c r="Z789">
        <v>0</v>
      </c>
      <c r="AA789" s="40">
        <f>AVERAGEIFS($C$2:C789, $B$2:B789, B789)</f>
        <v>16.920000000000002</v>
      </c>
      <c r="AB789" s="40">
        <f>AVERAGEIFS($I$2:I789, $B$2:B789, B789)</f>
        <v>0.59</v>
      </c>
      <c r="AC789" s="40">
        <f>AVERAGEIFS($J$2:J789, $B$2:B789, B789)</f>
        <v>0.53359999999999996</v>
      </c>
      <c r="AD789" s="40">
        <f>AVERAGEIFS($D$2:D789, $B$2:B789, B789)</f>
        <v>0.6</v>
      </c>
    </row>
    <row r="790" spans="1:30" x14ac:dyDescent="0.25">
      <c r="A790" s="39">
        <v>46133</v>
      </c>
      <c r="B790" t="s">
        <v>23</v>
      </c>
      <c r="C790">
        <v>12</v>
      </c>
      <c r="D790" s="40">
        <v>0</v>
      </c>
      <c r="E790">
        <v>5</v>
      </c>
      <c r="F790">
        <v>2</v>
      </c>
      <c r="G790">
        <v>20</v>
      </c>
      <c r="H790">
        <v>6</v>
      </c>
      <c r="I790">
        <v>0.4</v>
      </c>
      <c r="J790">
        <v>0.3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1</v>
      </c>
      <c r="Z790">
        <v>0</v>
      </c>
      <c r="AA790" s="40">
        <f>AVERAGEIFS($C$2:C790, $B$2:B790, B790)</f>
        <v>10.634146341463415</v>
      </c>
      <c r="AB790" s="40">
        <f>AVERAGEIFS($I$2:I790, $B$2:B790, B790)</f>
        <v>0.46951219512195119</v>
      </c>
      <c r="AC790" s="40">
        <f>AVERAGEIFS($J$2:J790, $B$2:B790, B790)</f>
        <v>0.49560975609756092</v>
      </c>
      <c r="AD790" s="40">
        <f>AVERAGEIFS($D$2:D790, $B$2:B790, B790)</f>
        <v>0.43902439024390244</v>
      </c>
    </row>
    <row r="791" spans="1:30" x14ac:dyDescent="0.25">
      <c r="A791" s="39">
        <v>46133</v>
      </c>
      <c r="B791" t="s">
        <v>68</v>
      </c>
      <c r="C791">
        <v>10</v>
      </c>
      <c r="D791" s="40">
        <v>0</v>
      </c>
      <c r="E791">
        <v>5</v>
      </c>
      <c r="F791">
        <v>2</v>
      </c>
      <c r="G791">
        <v>20</v>
      </c>
      <c r="H791">
        <v>6</v>
      </c>
      <c r="I791">
        <v>0.4</v>
      </c>
      <c r="J791">
        <v>0.3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1</v>
      </c>
      <c r="Z791">
        <v>0</v>
      </c>
      <c r="AA791" s="40">
        <f>AVERAGEIFS($C$2:C791, $B$2:B791, B791)</f>
        <v>10</v>
      </c>
      <c r="AB791" s="40">
        <f>AVERAGEIFS($I$2:I791, $B$2:B791, B791)</f>
        <v>0.4</v>
      </c>
      <c r="AC791" s="40">
        <f>AVERAGEIFS($J$2:J791, $B$2:B791, B791)</f>
        <v>0.3</v>
      </c>
      <c r="AD791" s="40">
        <f>AVERAGEIFS($D$2:D791, $B$2:B791, B791)</f>
        <v>0</v>
      </c>
    </row>
    <row r="792" spans="1:30" x14ac:dyDescent="0.25">
      <c r="A792" s="39">
        <v>46133</v>
      </c>
      <c r="B792" t="s">
        <v>39</v>
      </c>
      <c r="C792">
        <v>10</v>
      </c>
      <c r="D792" s="40">
        <v>0</v>
      </c>
      <c r="E792">
        <v>5</v>
      </c>
      <c r="F792">
        <v>2</v>
      </c>
      <c r="G792">
        <v>20</v>
      </c>
      <c r="H792">
        <v>6</v>
      </c>
      <c r="I792">
        <v>0.4</v>
      </c>
      <c r="J792">
        <v>0.3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1</v>
      </c>
      <c r="Z792">
        <v>0</v>
      </c>
      <c r="AA792" s="40">
        <f>AVERAGEIFS($C$2:C792, $B$2:B792, B792)</f>
        <v>12.761904761904763</v>
      </c>
      <c r="AB792" s="40">
        <f>AVERAGEIFS($I$2:I792, $B$2:B792, B792)</f>
        <v>0.45714285714285718</v>
      </c>
      <c r="AC792" s="40">
        <f>AVERAGEIFS($J$2:J792, $B$2:B792, B792)</f>
        <v>0.47761904761904767</v>
      </c>
      <c r="AD792" s="40">
        <f>AVERAGEIFS($D$2:D792, $B$2:B792, B792)</f>
        <v>0.38095238095238093</v>
      </c>
    </row>
    <row r="793" spans="1:30" x14ac:dyDescent="0.25">
      <c r="A793" s="39">
        <v>46133</v>
      </c>
      <c r="B793" t="s">
        <v>13</v>
      </c>
      <c r="C793">
        <v>4</v>
      </c>
      <c r="D793" s="40">
        <v>0</v>
      </c>
      <c r="E793">
        <v>5</v>
      </c>
      <c r="F793">
        <v>2</v>
      </c>
      <c r="G793">
        <v>20</v>
      </c>
      <c r="H793">
        <v>6</v>
      </c>
      <c r="I793">
        <v>0.4</v>
      </c>
      <c r="J793">
        <v>0.3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1</v>
      </c>
      <c r="Z793">
        <v>0</v>
      </c>
      <c r="AA793" s="40">
        <f>AVERAGEIFS($C$2:C793, $B$2:B793, B793)</f>
        <v>24.3</v>
      </c>
      <c r="AB793" s="40">
        <f>AVERAGEIFS($I$2:I793, $B$2:B793, B793)</f>
        <v>0.47874999999999995</v>
      </c>
      <c r="AC793" s="40">
        <f>AVERAGEIFS($J$2:J793, $B$2:B793, B793)</f>
        <v>0.48625000000000007</v>
      </c>
      <c r="AD793" s="40">
        <f>AVERAGEIFS($D$2:D793, $B$2:B793, B793)</f>
        <v>0.47499999999999998</v>
      </c>
    </row>
    <row r="794" spans="1:30" x14ac:dyDescent="0.25">
      <c r="A794" s="39">
        <v>46133</v>
      </c>
      <c r="B794" t="s">
        <v>141</v>
      </c>
      <c r="C794">
        <v>2</v>
      </c>
      <c r="D794" s="40">
        <v>0</v>
      </c>
      <c r="E794">
        <v>5</v>
      </c>
      <c r="F794">
        <v>2</v>
      </c>
      <c r="G794">
        <v>20</v>
      </c>
      <c r="H794">
        <v>6</v>
      </c>
      <c r="I794">
        <v>0.4</v>
      </c>
      <c r="J794">
        <v>0.3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1</v>
      </c>
      <c r="Z794">
        <v>0</v>
      </c>
      <c r="AA794" s="40">
        <f>AVERAGEIFS($C$2:C794, $B$2:B794, B794)</f>
        <v>2</v>
      </c>
      <c r="AB794" s="40">
        <f>AVERAGEIFS($I$2:I794, $B$2:B794, B794)</f>
        <v>0.4</v>
      </c>
      <c r="AC794" s="40">
        <f>AVERAGEIFS($J$2:J794, $B$2:B794, B794)</f>
        <v>0.3</v>
      </c>
      <c r="AD794" s="40">
        <f>AVERAGEIFS($D$2:D794, $B$2:B794, B794)</f>
        <v>0</v>
      </c>
    </row>
    <row r="795" spans="1:30" x14ac:dyDescent="0.25">
      <c r="A795" s="39">
        <v>46136</v>
      </c>
      <c r="B795" t="s">
        <v>12</v>
      </c>
      <c r="C795">
        <v>40</v>
      </c>
      <c r="D795" s="40">
        <v>1</v>
      </c>
      <c r="E795">
        <v>4</v>
      </c>
      <c r="F795">
        <v>3</v>
      </c>
      <c r="G795">
        <v>19</v>
      </c>
      <c r="H795">
        <v>11</v>
      </c>
      <c r="I795">
        <v>0.75</v>
      </c>
      <c r="J795">
        <v>0.57999999999999996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1</v>
      </c>
      <c r="AA795" s="40">
        <f>AVERAGEIFS($C$2:C795, $B$2:B795, B795)</f>
        <v>26.836363636363636</v>
      </c>
      <c r="AB795" s="40">
        <f>AVERAGEIFS($I$2:I795, $B$2:B795, B795)</f>
        <v>0.58545454545454556</v>
      </c>
      <c r="AC795" s="40">
        <f>AVERAGEIFS($J$2:J795, $B$2:B795, B795)</f>
        <v>0.55236363636363628</v>
      </c>
      <c r="AD795" s="40">
        <f>AVERAGEIFS($D$2:D795, $B$2:B795, B795)</f>
        <v>0.65454545454545454</v>
      </c>
    </row>
    <row r="796" spans="1:30" x14ac:dyDescent="0.25">
      <c r="A796" s="39">
        <v>46136</v>
      </c>
      <c r="B796" t="s">
        <v>120</v>
      </c>
      <c r="C796">
        <v>21</v>
      </c>
      <c r="D796" s="40">
        <v>1</v>
      </c>
      <c r="E796">
        <v>4</v>
      </c>
      <c r="F796">
        <v>3</v>
      </c>
      <c r="G796">
        <v>19</v>
      </c>
      <c r="H796">
        <v>11</v>
      </c>
      <c r="I796">
        <v>0.75</v>
      </c>
      <c r="J796">
        <v>0.57999999999999996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1</v>
      </c>
      <c r="AA796" s="40">
        <f>AVERAGEIFS($C$2:C796, $B$2:B796, B796)</f>
        <v>13.56</v>
      </c>
      <c r="AB796" s="40">
        <f>AVERAGEIFS($I$2:I796, $B$2:B796, B796)</f>
        <v>0.58199999999999996</v>
      </c>
      <c r="AC796" s="40">
        <f>AVERAGEIFS($J$2:J796, $B$2:B796, B796)</f>
        <v>0.53360000000000007</v>
      </c>
      <c r="AD796" s="40">
        <f>AVERAGEIFS($D$2:D796, $B$2:B796, B796)</f>
        <v>0.6</v>
      </c>
    </row>
    <row r="797" spans="1:30" x14ac:dyDescent="0.25">
      <c r="A797" s="39">
        <v>46136</v>
      </c>
      <c r="B797" t="s">
        <v>29</v>
      </c>
      <c r="C797">
        <v>14</v>
      </c>
      <c r="D797" s="40">
        <v>1</v>
      </c>
      <c r="E797">
        <v>4</v>
      </c>
      <c r="F797">
        <v>3</v>
      </c>
      <c r="G797">
        <v>19</v>
      </c>
      <c r="H797">
        <v>11</v>
      </c>
      <c r="I797">
        <v>0.75</v>
      </c>
      <c r="J797">
        <v>0.57999999999999996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1</v>
      </c>
      <c r="AA797" s="40">
        <f>AVERAGEIFS($C$2:C797, $B$2:B797, B797)</f>
        <v>12.111111111111111</v>
      </c>
      <c r="AB797" s="40">
        <f>AVERAGEIFS($I$2:I797, $B$2:B797, B797)</f>
        <v>0.45740740740740737</v>
      </c>
      <c r="AC797" s="40">
        <f>AVERAGEIFS($J$2:J797, $B$2:B797, B797)</f>
        <v>0.47481481481481491</v>
      </c>
      <c r="AD797" s="40">
        <f>AVERAGEIFS($D$2:D797, $B$2:B797, B797)</f>
        <v>0.55555555555555558</v>
      </c>
    </row>
    <row r="798" spans="1:30" x14ac:dyDescent="0.25">
      <c r="A798" s="39">
        <v>46136</v>
      </c>
      <c r="B798" t="s">
        <v>111</v>
      </c>
      <c r="C798">
        <v>16</v>
      </c>
      <c r="D798" s="40">
        <v>1</v>
      </c>
      <c r="E798">
        <v>4</v>
      </c>
      <c r="F798">
        <v>3</v>
      </c>
      <c r="G798">
        <v>19</v>
      </c>
      <c r="H798">
        <v>11</v>
      </c>
      <c r="I798">
        <v>0.75</v>
      </c>
      <c r="J798">
        <v>0.57999999999999996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1</v>
      </c>
      <c r="AA798" s="40">
        <f>AVERAGEIFS($C$2:C798, $B$2:B798, B798)</f>
        <v>11.125</v>
      </c>
      <c r="AB798" s="40">
        <f>AVERAGEIFS($I$2:I798, $B$2:B798, B798)</f>
        <v>0.58124999999999993</v>
      </c>
      <c r="AC798" s="40">
        <f>AVERAGEIFS($J$2:J798, $B$2:B798, B798)</f>
        <v>0.54562499999999992</v>
      </c>
      <c r="AD798" s="40">
        <f>AVERAGEIFS($D$2:D798, $B$2:B798, B798)</f>
        <v>0.6875</v>
      </c>
    </row>
    <row r="799" spans="1:30" x14ac:dyDescent="0.25">
      <c r="A799" s="39">
        <v>46136</v>
      </c>
      <c r="B799" t="s">
        <v>32</v>
      </c>
      <c r="C799">
        <v>28</v>
      </c>
      <c r="D799" s="40">
        <v>1</v>
      </c>
      <c r="E799">
        <v>4</v>
      </c>
      <c r="F799">
        <v>3</v>
      </c>
      <c r="G799">
        <v>19</v>
      </c>
      <c r="H799">
        <v>11</v>
      </c>
      <c r="I799">
        <v>0.75</v>
      </c>
      <c r="J799">
        <v>0.57999999999999996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1</v>
      </c>
      <c r="AA799" s="40">
        <f>AVERAGEIFS($C$2:C799, $B$2:B799, B799)</f>
        <v>8</v>
      </c>
      <c r="AB799" s="40">
        <f>AVERAGEIFS($I$2:I799, $B$2:B799, B799)</f>
        <v>0.40454545454545454</v>
      </c>
      <c r="AC799" s="40">
        <f>AVERAGEIFS($J$2:J799, $B$2:B799, B799)</f>
        <v>0.44363636363636361</v>
      </c>
      <c r="AD799" s="40">
        <f>AVERAGEIFS($D$2:D799, $B$2:B799, B799)</f>
        <v>0.45454545454545453</v>
      </c>
    </row>
    <row r="800" spans="1:30" x14ac:dyDescent="0.25">
      <c r="A800" s="39">
        <v>46136</v>
      </c>
      <c r="B800" t="s">
        <v>13</v>
      </c>
      <c r="C800">
        <v>20</v>
      </c>
      <c r="D800" s="40">
        <v>0</v>
      </c>
      <c r="E800">
        <v>4</v>
      </c>
      <c r="F800">
        <v>1</v>
      </c>
      <c r="G800">
        <v>19</v>
      </c>
      <c r="H800">
        <v>8</v>
      </c>
      <c r="I800">
        <v>0.25</v>
      </c>
      <c r="J800">
        <v>0.42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 s="40">
        <f>AVERAGEIFS($C$2:C800, $B$2:B800, B800)</f>
        <v>24.195121951219512</v>
      </c>
      <c r="AB800" s="40">
        <f>AVERAGEIFS($I$2:I800, $B$2:B800, B800)</f>
        <v>0.47317073170731705</v>
      </c>
      <c r="AC800" s="40">
        <f>AVERAGEIFS($J$2:J800, $B$2:B800, B800)</f>
        <v>0.48463414634146351</v>
      </c>
      <c r="AD800" s="40">
        <f>AVERAGEIFS($D$2:D800, $B$2:B800, B800)</f>
        <v>0.46341463414634149</v>
      </c>
    </row>
    <row r="801" spans="1:30" x14ac:dyDescent="0.25">
      <c r="A801" s="39">
        <v>46136</v>
      </c>
      <c r="B801" t="s">
        <v>21</v>
      </c>
      <c r="C801">
        <v>21</v>
      </c>
      <c r="D801" s="40">
        <v>0</v>
      </c>
      <c r="E801">
        <v>4</v>
      </c>
      <c r="F801">
        <v>1</v>
      </c>
      <c r="G801">
        <v>19</v>
      </c>
      <c r="H801">
        <v>8</v>
      </c>
      <c r="I801">
        <v>0.25</v>
      </c>
      <c r="J801">
        <v>0.42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 s="40">
        <f>AVERAGEIFS($C$2:C801, $B$2:B801, B801)</f>
        <v>15.125</v>
      </c>
      <c r="AB801" s="40">
        <f>AVERAGEIFS($I$2:I801, $B$2:B801, B801)</f>
        <v>0.49791666666666662</v>
      </c>
      <c r="AC801" s="40">
        <f>AVERAGEIFS($J$2:J801, $B$2:B801, B801)</f>
        <v>0.50458333333333338</v>
      </c>
      <c r="AD801" s="40">
        <f>AVERAGEIFS($D$2:D801, $B$2:B801, B801)</f>
        <v>0.54166666666666663</v>
      </c>
    </row>
    <row r="802" spans="1:30" x14ac:dyDescent="0.25">
      <c r="A802" s="39">
        <v>46136</v>
      </c>
      <c r="B802" t="s">
        <v>118</v>
      </c>
      <c r="C802">
        <v>21</v>
      </c>
      <c r="D802" s="40">
        <v>0</v>
      </c>
      <c r="E802">
        <v>4</v>
      </c>
      <c r="F802">
        <v>1</v>
      </c>
      <c r="G802">
        <v>19</v>
      </c>
      <c r="H802">
        <v>8</v>
      </c>
      <c r="I802">
        <v>0.25</v>
      </c>
      <c r="J802">
        <v>0.42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 s="40">
        <f>AVERAGEIFS($C$2:C802, $B$2:B802, B802)</f>
        <v>13.5</v>
      </c>
      <c r="AB802" s="40">
        <f>AVERAGEIFS($I$2:I802, $B$2:B802, B802)</f>
        <v>0.37916666666666665</v>
      </c>
      <c r="AC802" s="40">
        <f>AVERAGEIFS($J$2:J802, $B$2:B802, B802)</f>
        <v>0.45249999999999996</v>
      </c>
      <c r="AD802" s="40">
        <f>AVERAGEIFS($D$2:D802, $B$2:B802, B802)</f>
        <v>0.25</v>
      </c>
    </row>
    <row r="803" spans="1:30" x14ac:dyDescent="0.25">
      <c r="A803" s="39">
        <v>46136</v>
      </c>
      <c r="B803" t="s">
        <v>23</v>
      </c>
      <c r="C803">
        <v>13</v>
      </c>
      <c r="D803" s="40">
        <v>0</v>
      </c>
      <c r="E803">
        <v>4</v>
      </c>
      <c r="F803">
        <v>1</v>
      </c>
      <c r="G803">
        <v>19</v>
      </c>
      <c r="H803">
        <v>8</v>
      </c>
      <c r="I803">
        <v>0.25</v>
      </c>
      <c r="J803">
        <v>0.42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 s="40">
        <f>AVERAGEIFS($C$2:C803, $B$2:B803, B803)</f>
        <v>10.69047619047619</v>
      </c>
      <c r="AB803" s="40">
        <f>AVERAGEIFS($I$2:I803, $B$2:B803, B803)</f>
        <v>0.4642857142857143</v>
      </c>
      <c r="AC803" s="40">
        <f>AVERAGEIFS($J$2:J803, $B$2:B803, B803)</f>
        <v>0.49380952380952375</v>
      </c>
      <c r="AD803" s="40">
        <f>AVERAGEIFS($D$2:D803, $B$2:B803, B803)</f>
        <v>0.42857142857142855</v>
      </c>
    </row>
    <row r="804" spans="1:30" x14ac:dyDescent="0.25">
      <c r="A804" s="39">
        <v>46136</v>
      </c>
      <c r="B804" t="s">
        <v>133</v>
      </c>
      <c r="C804">
        <v>15</v>
      </c>
      <c r="D804" s="40">
        <v>0</v>
      </c>
      <c r="E804">
        <v>4</v>
      </c>
      <c r="F804">
        <v>1</v>
      </c>
      <c r="G804">
        <v>19</v>
      </c>
      <c r="H804">
        <v>8</v>
      </c>
      <c r="I804">
        <v>0.25</v>
      </c>
      <c r="J804">
        <v>0.42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 s="40">
        <f>AVERAGEIFS($C$2:C804, $B$2:B804, B804)</f>
        <v>15</v>
      </c>
      <c r="AB804" s="40">
        <f>AVERAGEIFS($I$2:I804, $B$2:B804, B804)</f>
        <v>0.25</v>
      </c>
      <c r="AC804" s="40">
        <f>AVERAGEIFS($J$2:J804, $B$2:B804, B804)</f>
        <v>0.42</v>
      </c>
      <c r="AD804" s="40">
        <f>AVERAGEIFS($D$2:D804, $B$2:B804, B804)</f>
        <v>0</v>
      </c>
    </row>
    <row r="805" spans="1:30" x14ac:dyDescent="0.25">
      <c r="A805" s="39">
        <v>46138</v>
      </c>
      <c r="B805" t="s">
        <v>5</v>
      </c>
      <c r="C805">
        <v>47</v>
      </c>
      <c r="D805" s="40">
        <v>1</v>
      </c>
      <c r="E805">
        <v>5</v>
      </c>
      <c r="F805">
        <v>3</v>
      </c>
      <c r="G805">
        <v>21</v>
      </c>
      <c r="H805">
        <v>12</v>
      </c>
      <c r="I805">
        <v>0.6</v>
      </c>
      <c r="J805">
        <v>0.56999999999999995</v>
      </c>
      <c r="K805">
        <v>0</v>
      </c>
      <c r="L805">
        <v>0</v>
      </c>
      <c r="M805">
        <v>0</v>
      </c>
      <c r="N805">
        <v>1</v>
      </c>
      <c r="O805">
        <v>1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 s="40">
        <f>AVERAGEIFS($C$2:C805, $B$2:B805, B805)</f>
        <v>26</v>
      </c>
      <c r="AB805" s="40">
        <f>AVERAGEIFS($I$2:I805, $B$2:B805, B805)</f>
        <v>0.43928571428571417</v>
      </c>
      <c r="AC805" s="40">
        <f>AVERAGEIFS($J$2:J805, $B$2:B805, B805)</f>
        <v>0.4707142857142857</v>
      </c>
      <c r="AD805" s="40">
        <f>AVERAGEIFS($D$2:D805, $B$2:B805, B805)</f>
        <v>0.5</v>
      </c>
    </row>
    <row r="806" spans="1:30" x14ac:dyDescent="0.25">
      <c r="A806" s="39">
        <v>46138</v>
      </c>
      <c r="B806" t="s">
        <v>16</v>
      </c>
      <c r="C806">
        <v>38</v>
      </c>
      <c r="D806" s="40">
        <v>1</v>
      </c>
      <c r="E806">
        <v>5</v>
      </c>
      <c r="F806">
        <v>3</v>
      </c>
      <c r="G806">
        <v>21</v>
      </c>
      <c r="H806">
        <v>12</v>
      </c>
      <c r="I806">
        <v>0.6</v>
      </c>
      <c r="J806">
        <v>0.56999999999999995</v>
      </c>
      <c r="K806">
        <v>0</v>
      </c>
      <c r="L806">
        <v>0</v>
      </c>
      <c r="M806">
        <v>0</v>
      </c>
      <c r="N806">
        <v>1</v>
      </c>
      <c r="O806">
        <v>1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 s="40">
        <f>AVERAGEIFS($C$2:C806, $B$2:B806, B806)</f>
        <v>26.607142857142858</v>
      </c>
      <c r="AB806" s="40">
        <f>AVERAGEIFS($I$2:I806, $B$2:B806, B806)</f>
        <v>0.46964285714285714</v>
      </c>
      <c r="AC806" s="40">
        <f>AVERAGEIFS($J$2:J806, $B$2:B806, B806)</f>
        <v>0.48392857142857154</v>
      </c>
      <c r="AD806" s="40">
        <f>AVERAGEIFS($D$2:D806, $B$2:B806, B806)</f>
        <v>0.4642857142857143</v>
      </c>
    </row>
    <row r="807" spans="1:30" x14ac:dyDescent="0.25">
      <c r="A807" s="39">
        <v>46138</v>
      </c>
      <c r="B807" t="s">
        <v>127</v>
      </c>
      <c r="C807">
        <v>37</v>
      </c>
      <c r="D807" s="40">
        <v>1</v>
      </c>
      <c r="E807">
        <v>5</v>
      </c>
      <c r="F807">
        <v>3</v>
      </c>
      <c r="G807">
        <v>21</v>
      </c>
      <c r="H807">
        <v>12</v>
      </c>
      <c r="I807">
        <v>0.6</v>
      </c>
      <c r="J807">
        <v>0.56999999999999995</v>
      </c>
      <c r="K807">
        <v>0</v>
      </c>
      <c r="L807">
        <v>0</v>
      </c>
      <c r="M807">
        <v>0</v>
      </c>
      <c r="N807">
        <v>1</v>
      </c>
      <c r="O807">
        <v>1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 s="40">
        <f>AVERAGEIFS($C$2:C807, $B$2:B807, B807)</f>
        <v>17.555555555555557</v>
      </c>
      <c r="AB807" s="40">
        <f>AVERAGEIFS($I$2:I807, $B$2:B807, B807)</f>
        <v>0.38055555555555548</v>
      </c>
      <c r="AC807" s="40">
        <f>AVERAGEIFS($J$2:J807, $B$2:B807, B807)</f>
        <v>0.45777777777777778</v>
      </c>
      <c r="AD807" s="40">
        <f>AVERAGEIFS($D$2:D807, $B$2:B807, B807)</f>
        <v>0.33333333333333331</v>
      </c>
    </row>
    <row r="808" spans="1:30" x14ac:dyDescent="0.25">
      <c r="A808" s="39">
        <v>46138</v>
      </c>
      <c r="B808" t="s">
        <v>4</v>
      </c>
      <c r="C808">
        <v>32</v>
      </c>
      <c r="D808" s="40">
        <v>1</v>
      </c>
      <c r="E808">
        <v>5</v>
      </c>
      <c r="F808">
        <v>3</v>
      </c>
      <c r="G808">
        <v>21</v>
      </c>
      <c r="H808">
        <v>12</v>
      </c>
      <c r="I808">
        <v>0.6</v>
      </c>
      <c r="J808">
        <v>0.56999999999999995</v>
      </c>
      <c r="K808">
        <v>0</v>
      </c>
      <c r="L808">
        <v>0</v>
      </c>
      <c r="M808">
        <v>0</v>
      </c>
      <c r="N808">
        <v>1</v>
      </c>
      <c r="O808">
        <v>1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 s="40">
        <f>AVERAGEIFS($C$2:C808, $B$2:B808, B808)</f>
        <v>22.90909090909091</v>
      </c>
      <c r="AB808" s="40">
        <f>AVERAGEIFS($I$2:I808, $B$2:B808, B808)</f>
        <v>0.43636363636363634</v>
      </c>
      <c r="AC808" s="40">
        <f>AVERAGEIFS($J$2:J808, $B$2:B808, B808)</f>
        <v>0.4681818181818182</v>
      </c>
      <c r="AD808" s="40">
        <f>AVERAGEIFS($D$2:D808, $B$2:B808, B808)</f>
        <v>0.54545454545454541</v>
      </c>
    </row>
    <row r="809" spans="1:30" x14ac:dyDescent="0.25">
      <c r="A809" s="39">
        <v>46138</v>
      </c>
      <c r="B809" t="s">
        <v>29</v>
      </c>
      <c r="C809">
        <v>24</v>
      </c>
      <c r="D809" s="40">
        <v>1</v>
      </c>
      <c r="E809">
        <v>5</v>
      </c>
      <c r="F809">
        <v>3</v>
      </c>
      <c r="G809">
        <v>21</v>
      </c>
      <c r="H809">
        <v>12</v>
      </c>
      <c r="I809">
        <v>0.6</v>
      </c>
      <c r="J809">
        <v>0.56999999999999995</v>
      </c>
      <c r="K809">
        <v>0</v>
      </c>
      <c r="L809">
        <v>0</v>
      </c>
      <c r="M809">
        <v>0</v>
      </c>
      <c r="N809">
        <v>1</v>
      </c>
      <c r="O809">
        <v>1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 s="40">
        <f>AVERAGEIFS($C$2:C809, $B$2:B809, B809)</f>
        <v>12.535714285714286</v>
      </c>
      <c r="AB809" s="40">
        <f>AVERAGEIFS($I$2:I809, $B$2:B809, B809)</f>
        <v>0.46249999999999997</v>
      </c>
      <c r="AC809" s="40">
        <f>AVERAGEIFS($J$2:J809, $B$2:B809, B809)</f>
        <v>0.47821428571428581</v>
      </c>
      <c r="AD809" s="40">
        <f>AVERAGEIFS($D$2:D809, $B$2:B809, B809)</f>
        <v>0.5714285714285714</v>
      </c>
    </row>
    <row r="810" spans="1:30" x14ac:dyDescent="0.25">
      <c r="A810" s="39">
        <v>46138</v>
      </c>
      <c r="B810" t="s">
        <v>23</v>
      </c>
      <c r="C810">
        <v>13</v>
      </c>
      <c r="D810" s="40">
        <v>1</v>
      </c>
      <c r="E810">
        <v>5</v>
      </c>
      <c r="F810">
        <v>3</v>
      </c>
      <c r="G810">
        <v>21</v>
      </c>
      <c r="H810">
        <v>12</v>
      </c>
      <c r="I810">
        <v>0.6</v>
      </c>
      <c r="J810">
        <v>0.56999999999999995</v>
      </c>
      <c r="K810">
        <v>0</v>
      </c>
      <c r="L810">
        <v>0</v>
      </c>
      <c r="M810">
        <v>0</v>
      </c>
      <c r="N810">
        <v>1</v>
      </c>
      <c r="O810">
        <v>1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 s="40">
        <f>AVERAGEIFS($C$2:C810, $B$2:B810, B810)</f>
        <v>10.744186046511627</v>
      </c>
      <c r="AB810" s="40">
        <f>AVERAGEIFS($I$2:I810, $B$2:B810, B810)</f>
        <v>0.46744186046511632</v>
      </c>
      <c r="AC810" s="40">
        <f>AVERAGEIFS($J$2:J810, $B$2:B810, B810)</f>
        <v>0.49558139534883716</v>
      </c>
      <c r="AD810" s="40">
        <f>AVERAGEIFS($D$2:D810, $B$2:B810, B810)</f>
        <v>0.44186046511627908</v>
      </c>
    </row>
    <row r="811" spans="1:30" x14ac:dyDescent="0.25">
      <c r="A811" s="39">
        <v>46138</v>
      </c>
      <c r="B811" t="s">
        <v>13</v>
      </c>
      <c r="C811">
        <v>41</v>
      </c>
      <c r="D811" s="40">
        <v>0</v>
      </c>
      <c r="E811">
        <v>5</v>
      </c>
      <c r="F811">
        <v>2</v>
      </c>
      <c r="G811">
        <v>21</v>
      </c>
      <c r="H811">
        <v>9</v>
      </c>
      <c r="I811">
        <v>0.4</v>
      </c>
      <c r="J811">
        <v>0.43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 s="40">
        <f>AVERAGEIFS($C$2:C811, $B$2:B811, B811)</f>
        <v>24.595238095238095</v>
      </c>
      <c r="AB811" s="40">
        <f>AVERAGEIFS($I$2:I811, $B$2:B811, B811)</f>
        <v>0.47142857142857136</v>
      </c>
      <c r="AC811" s="40">
        <f>AVERAGEIFS($J$2:J811, $B$2:B811, B811)</f>
        <v>0.48333333333333345</v>
      </c>
      <c r="AD811" s="40">
        <f>AVERAGEIFS($D$2:D811, $B$2:B811, B811)</f>
        <v>0.45238095238095238</v>
      </c>
    </row>
    <row r="812" spans="1:30" x14ac:dyDescent="0.25">
      <c r="A812" s="39">
        <v>46138</v>
      </c>
      <c r="B812" t="s">
        <v>22</v>
      </c>
      <c r="C812">
        <v>33</v>
      </c>
      <c r="D812" s="40">
        <v>0</v>
      </c>
      <c r="E812">
        <v>5</v>
      </c>
      <c r="F812">
        <v>2</v>
      </c>
      <c r="G812">
        <v>21</v>
      </c>
      <c r="H812">
        <v>9</v>
      </c>
      <c r="I812">
        <v>0.4</v>
      </c>
      <c r="J812">
        <v>0.43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 s="40">
        <f>AVERAGEIFS($C$2:C812, $B$2:B812, B812)</f>
        <v>15.434782608695652</v>
      </c>
      <c r="AB812" s="40">
        <f>AVERAGEIFS($I$2:I812, $B$2:B812, B812)</f>
        <v>0.40217391304347827</v>
      </c>
      <c r="AC812" s="40">
        <f>AVERAGEIFS($J$2:J812, $B$2:B812, B812)</f>
        <v>0.45521739130434791</v>
      </c>
      <c r="AD812" s="40">
        <f>AVERAGEIFS($D$2:D812, $B$2:B812, B812)</f>
        <v>0.39130434782608697</v>
      </c>
    </row>
    <row r="813" spans="1:30" x14ac:dyDescent="0.25">
      <c r="A813" s="39">
        <v>46138</v>
      </c>
      <c r="B813" t="s">
        <v>15</v>
      </c>
      <c r="C813">
        <v>31</v>
      </c>
      <c r="D813" s="40">
        <v>0</v>
      </c>
      <c r="E813">
        <v>5</v>
      </c>
      <c r="F813">
        <v>2</v>
      </c>
      <c r="G813">
        <v>21</v>
      </c>
      <c r="H813">
        <v>9</v>
      </c>
      <c r="I813">
        <v>0.4</v>
      </c>
      <c r="J813">
        <v>0.43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 s="40">
        <f>AVERAGEIFS($C$2:C813, $B$2:B813, B813)</f>
        <v>26.020408163265305</v>
      </c>
      <c r="AB813" s="40">
        <f>AVERAGEIFS($I$2:I813, $B$2:B813, B813)</f>
        <v>0.51020408163265318</v>
      </c>
      <c r="AC813" s="40">
        <f>AVERAGEIFS($J$2:J813, $B$2:B813, B813)</f>
        <v>0.51591836734693863</v>
      </c>
      <c r="AD813" s="40">
        <f>AVERAGEIFS($D$2:D813, $B$2:B813, B813)</f>
        <v>0.44897959183673469</v>
      </c>
    </row>
    <row r="814" spans="1:30" x14ac:dyDescent="0.25">
      <c r="A814" s="39">
        <v>46138</v>
      </c>
      <c r="B814" t="s">
        <v>34</v>
      </c>
      <c r="C814">
        <v>28</v>
      </c>
      <c r="D814" s="40">
        <v>0</v>
      </c>
      <c r="E814">
        <v>5</v>
      </c>
      <c r="F814">
        <v>2</v>
      </c>
      <c r="G814">
        <v>21</v>
      </c>
      <c r="H814">
        <v>9</v>
      </c>
      <c r="I814">
        <v>0.4</v>
      </c>
      <c r="J814">
        <v>0.43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 s="40">
        <f>AVERAGEIFS($C$2:C814, $B$2:B814, B814)</f>
        <v>17.5</v>
      </c>
      <c r="AB814" s="40">
        <f>AVERAGEIFS($I$2:I814, $B$2:B814, B814)</f>
        <v>0.42499999999999993</v>
      </c>
      <c r="AC814" s="40">
        <f>AVERAGEIFS($J$2:J814, $B$2:B814, B814)</f>
        <v>0.43285714285714288</v>
      </c>
      <c r="AD814" s="40">
        <f>AVERAGEIFS($D$2:D814, $B$2:B814, B814)</f>
        <v>0.2857142857142857</v>
      </c>
    </row>
    <row r="815" spans="1:30" x14ac:dyDescent="0.25">
      <c r="A815" s="39">
        <v>46138</v>
      </c>
      <c r="B815" t="s">
        <v>19</v>
      </c>
      <c r="C815">
        <v>24</v>
      </c>
      <c r="D815" s="40">
        <v>0</v>
      </c>
      <c r="E815">
        <v>5</v>
      </c>
      <c r="F815">
        <v>2</v>
      </c>
      <c r="G815">
        <v>21</v>
      </c>
      <c r="H815">
        <v>9</v>
      </c>
      <c r="I815">
        <v>0.4</v>
      </c>
      <c r="J815">
        <v>0.43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0</v>
      </c>
      <c r="AA815" s="40">
        <f>AVERAGEIFS($C$2:C815, $B$2:B815, B815)</f>
        <v>17.192307692307693</v>
      </c>
      <c r="AB815" s="40">
        <f>AVERAGEIFS($I$2:I815, $B$2:B815, B815)</f>
        <v>0.58269230769230773</v>
      </c>
      <c r="AC815" s="40">
        <f>AVERAGEIFS($J$2:J815, $B$2:B815, B815)</f>
        <v>0.5296153846153846</v>
      </c>
      <c r="AD815" s="40">
        <f>AVERAGEIFS($D$2:D815, $B$2:B815, B815)</f>
        <v>0.57692307692307687</v>
      </c>
    </row>
    <row r="816" spans="1:30" x14ac:dyDescent="0.25">
      <c r="A816" s="39">
        <v>46138</v>
      </c>
      <c r="B816" t="s">
        <v>64</v>
      </c>
      <c r="C816">
        <v>19</v>
      </c>
      <c r="D816" s="40">
        <v>0</v>
      </c>
      <c r="E816">
        <v>5</v>
      </c>
      <c r="F816">
        <v>2</v>
      </c>
      <c r="G816">
        <v>21</v>
      </c>
      <c r="H816">
        <v>9</v>
      </c>
      <c r="I816">
        <v>0.4</v>
      </c>
      <c r="J816">
        <v>0.43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0</v>
      </c>
      <c r="AA816" s="40">
        <f>AVERAGEIFS($C$2:C816, $B$2:B816, B816)</f>
        <v>19.8</v>
      </c>
      <c r="AB816" s="40">
        <f>AVERAGEIFS($I$2:I816, $B$2:B816, B816)</f>
        <v>0.6</v>
      </c>
      <c r="AC816" s="40">
        <f>AVERAGEIFS($J$2:J816, $B$2:B816, B816)</f>
        <v>0.53600000000000003</v>
      </c>
      <c r="AD816" s="40">
        <f>AVERAGEIFS($D$2:D816, $B$2:B816, B816)</f>
        <v>0.6</v>
      </c>
    </row>
    <row r="817" spans="1:30" x14ac:dyDescent="0.25">
      <c r="A817" s="39">
        <v>46140</v>
      </c>
      <c r="B817" t="s">
        <v>13</v>
      </c>
      <c r="C817">
        <v>29</v>
      </c>
      <c r="D817" s="40">
        <v>1</v>
      </c>
      <c r="E817">
        <v>5</v>
      </c>
      <c r="F817">
        <v>3</v>
      </c>
      <c r="G817">
        <v>18</v>
      </c>
      <c r="H817">
        <v>10</v>
      </c>
      <c r="I817">
        <v>0.6</v>
      </c>
      <c r="J817">
        <v>0.56000000000000005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  <c r="AA817" s="40">
        <f>AVERAGEIFS($C$2:C817, $B$2:B817, B817)</f>
        <v>24.697674418604652</v>
      </c>
      <c r="AB817" s="40">
        <f>AVERAGEIFS($I$2:I817, $B$2:B817, B817)</f>
        <v>0.47441860465116276</v>
      </c>
      <c r="AC817" s="40">
        <f>AVERAGEIFS($J$2:J817, $B$2:B817, B817)</f>
        <v>0.48511627906976751</v>
      </c>
      <c r="AD817" s="40">
        <f>AVERAGEIFS($D$2:D817, $B$2:B817, B817)</f>
        <v>0.46511627906976744</v>
      </c>
    </row>
    <row r="818" spans="1:30" x14ac:dyDescent="0.25">
      <c r="A818" s="39">
        <v>46140</v>
      </c>
      <c r="B818" t="s">
        <v>19</v>
      </c>
      <c r="C818">
        <v>24</v>
      </c>
      <c r="D818" s="40">
        <v>1</v>
      </c>
      <c r="E818">
        <v>5</v>
      </c>
      <c r="F818">
        <v>3</v>
      </c>
      <c r="G818">
        <v>18</v>
      </c>
      <c r="H818">
        <v>10</v>
      </c>
      <c r="I818">
        <v>0.6</v>
      </c>
      <c r="J818">
        <v>0.56000000000000005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 s="40">
        <f>AVERAGEIFS($C$2:C818, $B$2:B818, B818)</f>
        <v>17.444444444444443</v>
      </c>
      <c r="AB818" s="40">
        <f>AVERAGEIFS($I$2:I818, $B$2:B818, B818)</f>
        <v>0.58333333333333337</v>
      </c>
      <c r="AC818" s="40">
        <f>AVERAGEIFS($J$2:J818, $B$2:B818, B818)</f>
        <v>0.53074074074074074</v>
      </c>
      <c r="AD818" s="40">
        <f>AVERAGEIFS($D$2:D818, $B$2:B818, B818)</f>
        <v>0.59259259259259256</v>
      </c>
    </row>
    <row r="819" spans="1:30" x14ac:dyDescent="0.25">
      <c r="A819" s="39">
        <v>46140</v>
      </c>
      <c r="B819" t="s">
        <v>31</v>
      </c>
      <c r="C819">
        <v>25</v>
      </c>
      <c r="D819" s="40">
        <v>1</v>
      </c>
      <c r="E819">
        <v>5</v>
      </c>
      <c r="F819">
        <v>3</v>
      </c>
      <c r="G819">
        <v>18</v>
      </c>
      <c r="H819">
        <v>10</v>
      </c>
      <c r="I819">
        <v>0.6</v>
      </c>
      <c r="J819">
        <v>0.56000000000000005</v>
      </c>
      <c r="K819">
        <v>0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 s="40">
        <f>AVERAGEIFS($C$2:C819, $B$2:B819, B819)</f>
        <v>19.384615384615383</v>
      </c>
      <c r="AB819" s="40">
        <f>AVERAGEIFS($I$2:I819, $B$2:B819, B819)</f>
        <v>0.43461538461538457</v>
      </c>
      <c r="AC819" s="40">
        <f>AVERAGEIFS($J$2:J819, $B$2:B819, B819)</f>
        <v>0.45884615384615385</v>
      </c>
      <c r="AD819" s="40">
        <f>AVERAGEIFS($D$2:D819, $B$2:B819, B819)</f>
        <v>0.46153846153846156</v>
      </c>
    </row>
    <row r="820" spans="1:30" x14ac:dyDescent="0.25">
      <c r="A820" s="39">
        <v>46140</v>
      </c>
      <c r="B820" t="s">
        <v>39</v>
      </c>
      <c r="C820">
        <v>12</v>
      </c>
      <c r="D820" s="40">
        <v>1</v>
      </c>
      <c r="E820">
        <v>5</v>
      </c>
      <c r="F820">
        <v>3</v>
      </c>
      <c r="G820">
        <v>18</v>
      </c>
      <c r="H820">
        <v>10</v>
      </c>
      <c r="I820">
        <v>0.6</v>
      </c>
      <c r="J820">
        <v>0.56000000000000005</v>
      </c>
      <c r="K820">
        <v>0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  <c r="AA820" s="40">
        <f>AVERAGEIFS($C$2:C820, $B$2:B820, B820)</f>
        <v>12.727272727272727</v>
      </c>
      <c r="AB820" s="40">
        <f>AVERAGEIFS($I$2:I820, $B$2:B820, B820)</f>
        <v>0.46363636363636368</v>
      </c>
      <c r="AC820" s="40">
        <f>AVERAGEIFS($J$2:J820, $B$2:B820, B820)</f>
        <v>0.48136363636363644</v>
      </c>
      <c r="AD820" s="40">
        <f>AVERAGEIFS($D$2:D820, $B$2:B820, B820)</f>
        <v>0.40909090909090912</v>
      </c>
    </row>
    <row r="821" spans="1:30" x14ac:dyDescent="0.25">
      <c r="A821" s="39">
        <v>46140</v>
      </c>
      <c r="B821" t="s">
        <v>120</v>
      </c>
      <c r="C821">
        <v>7</v>
      </c>
      <c r="D821" s="40">
        <v>1</v>
      </c>
      <c r="E821">
        <v>5</v>
      </c>
      <c r="F821">
        <v>3</v>
      </c>
      <c r="G821">
        <v>18</v>
      </c>
      <c r="H821">
        <v>10</v>
      </c>
      <c r="I821">
        <v>0.6</v>
      </c>
      <c r="J821">
        <v>0.56000000000000005</v>
      </c>
      <c r="K821">
        <v>0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 s="40">
        <f>AVERAGEIFS($C$2:C821, $B$2:B821, B821)</f>
        <v>13.307692307692308</v>
      </c>
      <c r="AB821" s="40">
        <f>AVERAGEIFS($I$2:I821, $B$2:B821, B821)</f>
        <v>0.58269230769230762</v>
      </c>
      <c r="AC821" s="40">
        <f>AVERAGEIFS($J$2:J821, $B$2:B821, B821)</f>
        <v>0.53461538461538471</v>
      </c>
      <c r="AD821" s="40">
        <f>AVERAGEIFS($D$2:D821, $B$2:B821, B821)</f>
        <v>0.61538461538461542</v>
      </c>
    </row>
    <row r="822" spans="1:30" x14ac:dyDescent="0.25">
      <c r="A822" s="39">
        <v>46140</v>
      </c>
      <c r="B822" t="s">
        <v>12</v>
      </c>
      <c r="C822">
        <v>30</v>
      </c>
      <c r="D822" s="40">
        <v>0</v>
      </c>
      <c r="E822">
        <v>5</v>
      </c>
      <c r="F822">
        <v>2</v>
      </c>
      <c r="G822">
        <v>18</v>
      </c>
      <c r="H822">
        <v>8</v>
      </c>
      <c r="I822">
        <v>0.4</v>
      </c>
      <c r="J822">
        <v>0.44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 s="40">
        <f>AVERAGEIFS($C$2:C822, $B$2:B822, B822)</f>
        <v>26.892857142857142</v>
      </c>
      <c r="AB822" s="40">
        <f>AVERAGEIFS($I$2:I822, $B$2:B822, B822)</f>
        <v>0.58214285714285718</v>
      </c>
      <c r="AC822" s="40">
        <f>AVERAGEIFS($J$2:J822, $B$2:B822, B822)</f>
        <v>0.55035714285714277</v>
      </c>
      <c r="AD822" s="40">
        <f>AVERAGEIFS($D$2:D822, $B$2:B822, B822)</f>
        <v>0.6428571428571429</v>
      </c>
    </row>
    <row r="823" spans="1:30" x14ac:dyDescent="0.25">
      <c r="A823" s="39">
        <v>46140</v>
      </c>
      <c r="B823" t="s">
        <v>5</v>
      </c>
      <c r="C823">
        <v>25</v>
      </c>
      <c r="D823" s="40">
        <v>0</v>
      </c>
      <c r="E823">
        <v>5</v>
      </c>
      <c r="F823">
        <v>2</v>
      </c>
      <c r="G823">
        <v>18</v>
      </c>
      <c r="H823">
        <v>8</v>
      </c>
      <c r="I823">
        <v>0.4</v>
      </c>
      <c r="J823">
        <v>0.44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 s="40">
        <f>AVERAGEIFS($C$2:C823, $B$2:B823, B823)</f>
        <v>25.933333333333334</v>
      </c>
      <c r="AB823" s="40">
        <f>AVERAGEIFS($I$2:I823, $B$2:B823, B823)</f>
        <v>0.43666666666666659</v>
      </c>
      <c r="AC823" s="40">
        <f>AVERAGEIFS($J$2:J823, $B$2:B823, B823)</f>
        <v>0.46866666666666668</v>
      </c>
      <c r="AD823" s="40">
        <f>AVERAGEIFS($D$2:D823, $B$2:B823, B823)</f>
        <v>0.46666666666666667</v>
      </c>
    </row>
    <row r="824" spans="1:30" x14ac:dyDescent="0.25">
      <c r="A824" s="39">
        <v>46140</v>
      </c>
      <c r="B824" t="s">
        <v>127</v>
      </c>
      <c r="C824">
        <v>20</v>
      </c>
      <c r="D824" s="40">
        <v>0</v>
      </c>
      <c r="E824">
        <v>5</v>
      </c>
      <c r="F824">
        <v>2</v>
      </c>
      <c r="G824">
        <v>18</v>
      </c>
      <c r="H824">
        <v>8</v>
      </c>
      <c r="I824">
        <v>0.4</v>
      </c>
      <c r="J824">
        <v>0.44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 s="40">
        <f>AVERAGEIFS($C$2:C824, $B$2:B824, B824)</f>
        <v>17.684210526315791</v>
      </c>
      <c r="AB824" s="40">
        <f>AVERAGEIFS($I$2:I824, $B$2:B824, B824)</f>
        <v>0.38157894736842102</v>
      </c>
      <c r="AC824" s="40">
        <f>AVERAGEIFS($J$2:J824, $B$2:B824, B824)</f>
        <v>0.45684210526315788</v>
      </c>
      <c r="AD824" s="40">
        <f>AVERAGEIFS($D$2:D824, $B$2:B824, B824)</f>
        <v>0.31578947368421051</v>
      </c>
    </row>
    <row r="825" spans="1:30" x14ac:dyDescent="0.25">
      <c r="A825" s="39">
        <v>46140</v>
      </c>
      <c r="B825" t="s">
        <v>112</v>
      </c>
      <c r="C825">
        <v>9</v>
      </c>
      <c r="D825" s="40">
        <v>0</v>
      </c>
      <c r="E825">
        <v>5</v>
      </c>
      <c r="F825">
        <v>2</v>
      </c>
      <c r="G825">
        <v>18</v>
      </c>
      <c r="H825">
        <v>8</v>
      </c>
      <c r="I825">
        <v>0.4</v>
      </c>
      <c r="J825">
        <v>0.44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 s="40">
        <f>AVERAGEIFS($C$2:C825, $B$2:B825, B825)</f>
        <v>8.5555555555555554</v>
      </c>
      <c r="AB825" s="40">
        <f>AVERAGEIFS($I$2:I825, $B$2:B825, B825)</f>
        <v>0.55000000000000004</v>
      </c>
      <c r="AC825" s="40">
        <f>AVERAGEIFS($J$2:J825, $B$2:B825, B825)</f>
        <v>0.51555555555555554</v>
      </c>
      <c r="AD825" s="40">
        <f>AVERAGEIFS($D$2:D825, $B$2:B825, B825)</f>
        <v>0.66666666666666663</v>
      </c>
    </row>
    <row r="826" spans="1:30" x14ac:dyDescent="0.25">
      <c r="A826" s="39">
        <v>46140</v>
      </c>
      <c r="B826" t="s">
        <v>32</v>
      </c>
      <c r="C826">
        <v>9</v>
      </c>
      <c r="D826" s="40">
        <v>0</v>
      </c>
      <c r="E826">
        <v>5</v>
      </c>
      <c r="F826">
        <v>2</v>
      </c>
      <c r="G826">
        <v>18</v>
      </c>
      <c r="H826">
        <v>8</v>
      </c>
      <c r="I826">
        <v>0.4</v>
      </c>
      <c r="J826">
        <v>0.44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 s="40">
        <f>AVERAGEIFS($C$2:C826, $B$2:B826, B826)</f>
        <v>8.0833333333333339</v>
      </c>
      <c r="AB826" s="40">
        <f>AVERAGEIFS($I$2:I826, $B$2:B826, B826)</f>
        <v>0.40416666666666673</v>
      </c>
      <c r="AC826" s="40">
        <f>AVERAGEIFS($J$2:J826, $B$2:B826, B826)</f>
        <v>0.44333333333333336</v>
      </c>
      <c r="AD826" s="40">
        <f>AVERAGEIFS($D$2:D826, $B$2:B826, B826)</f>
        <v>0.41666666666666669</v>
      </c>
    </row>
    <row r="827" spans="1:30" x14ac:dyDescent="0.25">
      <c r="A827" s="39">
        <v>46144</v>
      </c>
      <c r="B827" t="s">
        <v>90</v>
      </c>
      <c r="C827">
        <v>25</v>
      </c>
      <c r="D827" s="40">
        <v>1</v>
      </c>
      <c r="E827">
        <v>3</v>
      </c>
      <c r="F827">
        <v>3</v>
      </c>
      <c r="G827">
        <v>14</v>
      </c>
      <c r="H827">
        <v>9</v>
      </c>
      <c r="I827">
        <v>1</v>
      </c>
      <c r="J827">
        <v>0.64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1</v>
      </c>
      <c r="Y827">
        <v>0</v>
      </c>
      <c r="Z827">
        <v>1</v>
      </c>
      <c r="AA827" s="40">
        <f>AVERAGEIFS($C$2:C827, $B$2:B827, B827)</f>
        <v>19.727272727272727</v>
      </c>
      <c r="AB827" s="40">
        <f>AVERAGEIFS($I$2:I827, $B$2:B827, B827)</f>
        <v>0.6454545454545455</v>
      </c>
      <c r="AC827" s="40">
        <f>AVERAGEIFS($J$2:J827, $B$2:B827, B827)</f>
        <v>0.54272727272727261</v>
      </c>
      <c r="AD827" s="40">
        <f>AVERAGEIFS($D$2:D827, $B$2:B827, B827)</f>
        <v>0.72727272727272729</v>
      </c>
    </row>
    <row r="828" spans="1:30" x14ac:dyDescent="0.25">
      <c r="A828" s="39">
        <v>46144</v>
      </c>
      <c r="B828" t="s">
        <v>242</v>
      </c>
      <c r="C828">
        <v>24</v>
      </c>
      <c r="D828" s="40">
        <v>1</v>
      </c>
      <c r="E828">
        <v>3</v>
      </c>
      <c r="F828">
        <v>3</v>
      </c>
      <c r="G828">
        <v>14</v>
      </c>
      <c r="H828">
        <v>9</v>
      </c>
      <c r="I828">
        <v>1</v>
      </c>
      <c r="J828">
        <v>0.64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1</v>
      </c>
      <c r="AA828" s="40">
        <f>AVERAGEIFS($C$2:C828, $B$2:B828, B828)</f>
        <v>18.125</v>
      </c>
      <c r="AB828" s="40">
        <f>AVERAGEIFS($I$2:I828, $B$2:B828, B828)</f>
        <v>0.73124999999999996</v>
      </c>
      <c r="AC828" s="40">
        <f>AVERAGEIFS($J$2:J828, $B$2:B828, B828)</f>
        <v>0.64999999999999991</v>
      </c>
      <c r="AD828" s="40">
        <f>AVERAGEIFS($D$2:D828, $B$2:B828, B828)</f>
        <v>0.875</v>
      </c>
    </row>
    <row r="829" spans="1:30" x14ac:dyDescent="0.25">
      <c r="A829" s="39">
        <v>46144</v>
      </c>
      <c r="B829" t="s">
        <v>4</v>
      </c>
      <c r="C829">
        <v>19</v>
      </c>
      <c r="D829" s="40">
        <v>1</v>
      </c>
      <c r="E829">
        <v>3</v>
      </c>
      <c r="F829">
        <v>3</v>
      </c>
      <c r="G829">
        <v>14</v>
      </c>
      <c r="H829">
        <v>9</v>
      </c>
      <c r="I829">
        <v>1</v>
      </c>
      <c r="J829">
        <v>0.64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1</v>
      </c>
      <c r="AA829" s="40">
        <f>AVERAGEIFS($C$2:C829, $B$2:B829, B829)</f>
        <v>22.583333333333332</v>
      </c>
      <c r="AB829" s="40">
        <f>AVERAGEIFS($I$2:I829, $B$2:B829, B829)</f>
        <v>0.48333333333333334</v>
      </c>
      <c r="AC829" s="40">
        <f>AVERAGEIFS($J$2:J829, $B$2:B829, B829)</f>
        <v>0.48249999999999998</v>
      </c>
      <c r="AD829" s="40">
        <f>AVERAGEIFS($D$2:D829, $B$2:B829, B829)</f>
        <v>0.58333333333333337</v>
      </c>
    </row>
    <row r="830" spans="1:30" x14ac:dyDescent="0.25">
      <c r="A830" s="39">
        <v>46144</v>
      </c>
      <c r="B830" t="s">
        <v>6</v>
      </c>
      <c r="C830">
        <v>17</v>
      </c>
      <c r="D830" s="40">
        <v>1</v>
      </c>
      <c r="E830">
        <v>3</v>
      </c>
      <c r="F830">
        <v>3</v>
      </c>
      <c r="G830">
        <v>14</v>
      </c>
      <c r="H830">
        <v>9</v>
      </c>
      <c r="I830">
        <v>1</v>
      </c>
      <c r="J830">
        <v>0.64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1</v>
      </c>
      <c r="AA830" s="40">
        <f>AVERAGEIFS($C$2:C830, $B$2:B830, B830)</f>
        <v>23.576923076923077</v>
      </c>
      <c r="AB830" s="40">
        <f>AVERAGEIFS($I$2:I830, $B$2:B830, B830)</f>
        <v>0.63269230769230766</v>
      </c>
      <c r="AC830" s="40">
        <f>AVERAGEIFS($J$2:J830, $B$2:B830, B830)</f>
        <v>0.55884615384615388</v>
      </c>
      <c r="AD830" s="40">
        <f>AVERAGEIFS($D$2:D830, $B$2:B830, B830)</f>
        <v>0.69230769230769229</v>
      </c>
    </row>
    <row r="831" spans="1:30" x14ac:dyDescent="0.25">
      <c r="A831" s="39">
        <v>46144</v>
      </c>
      <c r="B831" t="s">
        <v>5</v>
      </c>
      <c r="C831">
        <v>17</v>
      </c>
      <c r="D831" s="40">
        <v>1</v>
      </c>
      <c r="E831">
        <v>3</v>
      </c>
      <c r="F831">
        <v>3</v>
      </c>
      <c r="G831">
        <v>14</v>
      </c>
      <c r="H831">
        <v>9</v>
      </c>
      <c r="I831">
        <v>1</v>
      </c>
      <c r="J831">
        <v>0.64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0</v>
      </c>
      <c r="Z831">
        <v>1</v>
      </c>
      <c r="AA831" s="40">
        <f>AVERAGEIFS($C$2:C831, $B$2:B831, B831)</f>
        <v>25.375</v>
      </c>
      <c r="AB831" s="40">
        <f>AVERAGEIFS($I$2:I831, $B$2:B831, B831)</f>
        <v>0.47187499999999993</v>
      </c>
      <c r="AC831" s="40">
        <f>AVERAGEIFS($J$2:J831, $B$2:B831, B831)</f>
        <v>0.479375</v>
      </c>
      <c r="AD831" s="40">
        <f>AVERAGEIFS($D$2:D831, $B$2:B831, B831)</f>
        <v>0.5</v>
      </c>
    </row>
    <row r="832" spans="1:30" x14ac:dyDescent="0.25">
      <c r="A832" s="39">
        <v>46144</v>
      </c>
      <c r="B832" t="s">
        <v>2</v>
      </c>
      <c r="C832">
        <v>14</v>
      </c>
      <c r="D832" s="40">
        <v>1</v>
      </c>
      <c r="E832">
        <v>3</v>
      </c>
      <c r="F832">
        <v>3</v>
      </c>
      <c r="G832">
        <v>14</v>
      </c>
      <c r="H832">
        <v>9</v>
      </c>
      <c r="I832">
        <v>1</v>
      </c>
      <c r="J832">
        <v>0.64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1</v>
      </c>
      <c r="AA832" s="40">
        <f>AVERAGEIFS($C$2:C832, $B$2:B832, B832)</f>
        <v>27.375</v>
      </c>
      <c r="AB832" s="40">
        <f>AVERAGEIFS($I$2:I832, $B$2:B832, B832)</f>
        <v>0.59062500000000007</v>
      </c>
      <c r="AC832" s="40">
        <f>AVERAGEIFS($J$2:J832, $B$2:B832, B832)</f>
        <v>0.54812499999999997</v>
      </c>
      <c r="AD832" s="40">
        <f>AVERAGEIFS($D$2:D832, $B$2:B832, B832)</f>
        <v>0.5625</v>
      </c>
    </row>
    <row r="833" spans="1:30" x14ac:dyDescent="0.25">
      <c r="A833" s="39">
        <v>46144</v>
      </c>
      <c r="B833" t="s">
        <v>38</v>
      </c>
      <c r="C833">
        <v>13</v>
      </c>
      <c r="D833" s="40">
        <v>1</v>
      </c>
      <c r="E833">
        <v>3</v>
      </c>
      <c r="F833">
        <v>3</v>
      </c>
      <c r="G833">
        <v>14</v>
      </c>
      <c r="H833">
        <v>9</v>
      </c>
      <c r="I833">
        <v>1</v>
      </c>
      <c r="J833">
        <v>0.64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1</v>
      </c>
      <c r="AA833" s="40">
        <f>AVERAGEIFS($C$2:C833, $B$2:B833, B833)</f>
        <v>16</v>
      </c>
      <c r="AB833" s="40">
        <f>AVERAGEIFS($I$2:I833, $B$2:B833, B833)</f>
        <v>0.84000000000000008</v>
      </c>
      <c r="AC833" s="40">
        <f>AVERAGEIFS($J$2:J833, $B$2:B833, B833)</f>
        <v>0.63400000000000001</v>
      </c>
      <c r="AD833" s="40">
        <f>AVERAGEIFS($D$2:D833, $B$2:B833, B833)</f>
        <v>1</v>
      </c>
    </row>
    <row r="834" spans="1:30" x14ac:dyDescent="0.25">
      <c r="A834" s="39">
        <v>46144</v>
      </c>
      <c r="B834" t="s">
        <v>150</v>
      </c>
      <c r="C834">
        <v>8</v>
      </c>
      <c r="D834" s="40">
        <v>1</v>
      </c>
      <c r="E834">
        <v>3</v>
      </c>
      <c r="F834">
        <v>3</v>
      </c>
      <c r="G834">
        <v>14</v>
      </c>
      <c r="H834">
        <v>9</v>
      </c>
      <c r="I834">
        <v>1</v>
      </c>
      <c r="J834">
        <v>0.64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1</v>
      </c>
      <c r="AA834" s="40">
        <f>AVERAGEIFS($C$2:C834, $B$2:B834, B834)</f>
        <v>8</v>
      </c>
      <c r="AB834" s="40">
        <f>AVERAGEIFS($I$2:I834, $B$2:B834, B834)</f>
        <v>1</v>
      </c>
      <c r="AC834" s="40">
        <f>AVERAGEIFS($J$2:J834, $B$2:B834, B834)</f>
        <v>0.64</v>
      </c>
      <c r="AD834" s="40">
        <f>AVERAGEIFS($D$2:D834, $B$2:B834, B834)</f>
        <v>1</v>
      </c>
    </row>
    <row r="835" spans="1:30" x14ac:dyDescent="0.25">
      <c r="A835" s="39">
        <v>46144</v>
      </c>
      <c r="B835" t="s">
        <v>13</v>
      </c>
      <c r="C835">
        <v>26</v>
      </c>
      <c r="D835" s="40">
        <v>0</v>
      </c>
      <c r="E835">
        <v>3</v>
      </c>
      <c r="F835">
        <v>0</v>
      </c>
      <c r="G835">
        <v>14</v>
      </c>
      <c r="H835">
        <v>5</v>
      </c>
      <c r="I835">
        <v>0</v>
      </c>
      <c r="J835">
        <v>0.36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 s="40">
        <f>AVERAGEIFS($C$2:C835, $B$2:B835, B835)</f>
        <v>24.727272727272727</v>
      </c>
      <c r="AB835" s="40">
        <f>AVERAGEIFS($I$2:I835, $B$2:B835, B835)</f>
        <v>0.46363636363636362</v>
      </c>
      <c r="AC835" s="40">
        <f>AVERAGEIFS($J$2:J835, $B$2:B835, B835)</f>
        <v>0.48227272727272735</v>
      </c>
      <c r="AD835" s="40">
        <f>AVERAGEIFS($D$2:D835, $B$2:B835, B835)</f>
        <v>0.45454545454545453</v>
      </c>
    </row>
    <row r="836" spans="1:30" x14ac:dyDescent="0.25">
      <c r="A836" s="39">
        <v>46144</v>
      </c>
      <c r="B836" t="s">
        <v>15</v>
      </c>
      <c r="C836">
        <v>24</v>
      </c>
      <c r="D836" s="40">
        <v>0</v>
      </c>
      <c r="E836">
        <v>3</v>
      </c>
      <c r="F836">
        <v>0</v>
      </c>
      <c r="G836">
        <v>14</v>
      </c>
      <c r="H836">
        <v>5</v>
      </c>
      <c r="I836">
        <v>0</v>
      </c>
      <c r="J836">
        <v>0.36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 s="40">
        <f>AVERAGEIFS($C$2:C836, $B$2:B836, B836)</f>
        <v>25.98</v>
      </c>
      <c r="AB836" s="40">
        <f>AVERAGEIFS($I$2:I836, $B$2:B836, B836)</f>
        <v>0.50000000000000011</v>
      </c>
      <c r="AC836" s="40">
        <f>AVERAGEIFS($J$2:J836, $B$2:B836, B836)</f>
        <v>0.51279999999999992</v>
      </c>
      <c r="AD836" s="40">
        <f>AVERAGEIFS($D$2:D836, $B$2:B836, B836)</f>
        <v>0.44</v>
      </c>
    </row>
    <row r="837" spans="1:30" x14ac:dyDescent="0.25">
      <c r="A837" s="39">
        <v>46144</v>
      </c>
      <c r="B837" t="s">
        <v>12</v>
      </c>
      <c r="C837">
        <v>24</v>
      </c>
      <c r="D837" s="40">
        <v>0</v>
      </c>
      <c r="E837">
        <v>3</v>
      </c>
      <c r="F837">
        <v>0</v>
      </c>
      <c r="G837">
        <v>14</v>
      </c>
      <c r="H837">
        <v>5</v>
      </c>
      <c r="I837">
        <v>0</v>
      </c>
      <c r="J837">
        <v>0.36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 s="40">
        <f>AVERAGEIFS($C$2:C837, $B$2:B837, B837)</f>
        <v>26.842105263157894</v>
      </c>
      <c r="AB837" s="40">
        <f>AVERAGEIFS($I$2:I837, $B$2:B837, B837)</f>
        <v>0.57192982456140351</v>
      </c>
      <c r="AC837" s="40">
        <f>AVERAGEIFS($J$2:J837, $B$2:B837, B837)</f>
        <v>0.54701754385964907</v>
      </c>
      <c r="AD837" s="40">
        <f>AVERAGEIFS($D$2:D837, $B$2:B837, B837)</f>
        <v>0.63157894736842102</v>
      </c>
    </row>
    <row r="838" spans="1:30" x14ac:dyDescent="0.25">
      <c r="A838" s="39">
        <v>46144</v>
      </c>
      <c r="B838" t="s">
        <v>120</v>
      </c>
      <c r="C838">
        <v>11</v>
      </c>
      <c r="D838" s="40">
        <v>0</v>
      </c>
      <c r="E838">
        <v>3</v>
      </c>
      <c r="F838">
        <v>0</v>
      </c>
      <c r="G838">
        <v>14</v>
      </c>
      <c r="H838">
        <v>5</v>
      </c>
      <c r="I838">
        <v>0</v>
      </c>
      <c r="J838">
        <v>0.36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 s="40">
        <f>AVERAGEIFS($C$2:C838, $B$2:B838, B838)</f>
        <v>13.222222222222221</v>
      </c>
      <c r="AB838" s="40">
        <f>AVERAGEIFS($I$2:I838, $B$2:B838, B838)</f>
        <v>0.56111111111111101</v>
      </c>
      <c r="AC838" s="40">
        <f>AVERAGEIFS($J$2:J838, $B$2:B838, B838)</f>
        <v>0.52814814814814826</v>
      </c>
      <c r="AD838" s="40">
        <f>AVERAGEIFS($D$2:D838, $B$2:B838, B838)</f>
        <v>0.59259259259259256</v>
      </c>
    </row>
    <row r="839" spans="1:30" x14ac:dyDescent="0.25">
      <c r="A839" s="39">
        <v>46144</v>
      </c>
      <c r="B839" t="s">
        <v>23</v>
      </c>
      <c r="C839">
        <v>11</v>
      </c>
      <c r="D839" s="40">
        <v>0</v>
      </c>
      <c r="E839">
        <v>3</v>
      </c>
      <c r="F839">
        <v>0</v>
      </c>
      <c r="G839">
        <v>14</v>
      </c>
      <c r="H839">
        <v>5</v>
      </c>
      <c r="I839">
        <v>0</v>
      </c>
      <c r="J839">
        <v>0.36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 s="40">
        <f>AVERAGEIFS($C$2:C839, $B$2:B839, B839)</f>
        <v>10.75</v>
      </c>
      <c r="AB839" s="40">
        <f>AVERAGEIFS($I$2:I839, $B$2:B839, B839)</f>
        <v>0.45681818181818185</v>
      </c>
      <c r="AC839" s="40">
        <f>AVERAGEIFS($J$2:J839, $B$2:B839, B839)</f>
        <v>0.49249999999999994</v>
      </c>
      <c r="AD839" s="40">
        <f>AVERAGEIFS($D$2:D839, $B$2:B839, B839)</f>
        <v>0.43181818181818182</v>
      </c>
    </row>
    <row r="840" spans="1:30" x14ac:dyDescent="0.25">
      <c r="A840" s="39">
        <v>46144</v>
      </c>
      <c r="B840" t="s">
        <v>127</v>
      </c>
      <c r="C840">
        <v>9</v>
      </c>
      <c r="D840" s="40">
        <v>0</v>
      </c>
      <c r="E840">
        <v>3</v>
      </c>
      <c r="F840">
        <v>0</v>
      </c>
      <c r="G840">
        <v>14</v>
      </c>
      <c r="H840">
        <v>5</v>
      </c>
      <c r="I840">
        <v>0</v>
      </c>
      <c r="J840">
        <v>0.36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 s="40">
        <f>AVERAGEIFS($C$2:C840, $B$2:B840, B840)</f>
        <v>17.25</v>
      </c>
      <c r="AB840" s="40">
        <f>AVERAGEIFS($I$2:I840, $B$2:B840, B840)</f>
        <v>0.36249999999999993</v>
      </c>
      <c r="AC840" s="40">
        <f>AVERAGEIFS($J$2:J840, $B$2:B840, B840)</f>
        <v>0.45199999999999996</v>
      </c>
      <c r="AD840" s="40">
        <f>AVERAGEIFS($D$2:D840, $B$2:B840, B840)</f>
        <v>0.3</v>
      </c>
    </row>
    <row r="841" spans="1:30" x14ac:dyDescent="0.25">
      <c r="A841" s="39">
        <v>46144</v>
      </c>
      <c r="B841" t="s">
        <v>112</v>
      </c>
      <c r="C841">
        <v>5</v>
      </c>
      <c r="D841" s="40">
        <v>0</v>
      </c>
      <c r="E841">
        <v>3</v>
      </c>
      <c r="F841">
        <v>0</v>
      </c>
      <c r="G841">
        <v>14</v>
      </c>
      <c r="H841">
        <v>5</v>
      </c>
      <c r="I841">
        <v>0</v>
      </c>
      <c r="J841">
        <v>0.36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 s="40">
        <f>AVERAGEIFS($C$2:C841, $B$2:B841, B841)</f>
        <v>8.1999999999999993</v>
      </c>
      <c r="AB841" s="40">
        <f>AVERAGEIFS($I$2:I841, $B$2:B841, B841)</f>
        <v>0.495</v>
      </c>
      <c r="AC841" s="40">
        <f>AVERAGEIFS($J$2:J841, $B$2:B841, B841)</f>
        <v>0.5</v>
      </c>
      <c r="AD841" s="40">
        <f>AVERAGEIFS($D$2:D841, $B$2:B841, B841)</f>
        <v>0.6</v>
      </c>
    </row>
    <row r="842" spans="1:30" x14ac:dyDescent="0.25">
      <c r="A842" s="39">
        <v>46144</v>
      </c>
      <c r="B842" t="s">
        <v>111</v>
      </c>
      <c r="C842">
        <v>3</v>
      </c>
      <c r="D842" s="40">
        <v>0</v>
      </c>
      <c r="E842">
        <v>3</v>
      </c>
      <c r="F842">
        <v>0</v>
      </c>
      <c r="G842">
        <v>14</v>
      </c>
      <c r="H842">
        <v>5</v>
      </c>
      <c r="I842">
        <v>0</v>
      </c>
      <c r="J842">
        <v>0.36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 s="40">
        <f>AVERAGEIFS($C$2:C842, $B$2:B842, B842)</f>
        <v>10.647058823529411</v>
      </c>
      <c r="AB842" s="40">
        <f>AVERAGEIFS($I$2:I842, $B$2:B842, B842)</f>
        <v>0.54705882352941171</v>
      </c>
      <c r="AC842" s="40">
        <f>AVERAGEIFS($J$2:J842, $B$2:B842, B842)</f>
        <v>0.53470588235294103</v>
      </c>
      <c r="AD842" s="40">
        <f>AVERAGEIFS($D$2:D842, $B$2:B842, B842)</f>
        <v>0.6470588235294118</v>
      </c>
    </row>
    <row r="843" spans="1:30" x14ac:dyDescent="0.25">
      <c r="A843" s="39">
        <v>46144</v>
      </c>
      <c r="B843" t="s">
        <v>6</v>
      </c>
      <c r="C843">
        <v>20</v>
      </c>
      <c r="D843" s="40">
        <v>1</v>
      </c>
      <c r="E843">
        <v>4</v>
      </c>
      <c r="F843">
        <v>3</v>
      </c>
      <c r="G843">
        <v>16</v>
      </c>
      <c r="H843">
        <v>11</v>
      </c>
      <c r="I843">
        <v>0.75</v>
      </c>
      <c r="J843">
        <v>0.69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 s="40">
        <f>AVERAGEIFS($C$2:C843, $B$2:B843, B843)</f>
        <v>23.444444444444443</v>
      </c>
      <c r="AB843" s="40">
        <f>AVERAGEIFS($I$2:I843, $B$2:B843, B843)</f>
        <v>0.63703703703703696</v>
      </c>
      <c r="AC843" s="40">
        <f>AVERAGEIFS($J$2:J843, $B$2:B843, B843)</f>
        <v>0.56370370370370371</v>
      </c>
      <c r="AD843" s="40">
        <f>AVERAGEIFS($D$2:D843, $B$2:B843, B843)</f>
        <v>0.70370370370370372</v>
      </c>
    </row>
    <row r="844" spans="1:30" x14ac:dyDescent="0.25">
      <c r="A844" s="39">
        <v>46144</v>
      </c>
      <c r="B844" t="s">
        <v>38</v>
      </c>
      <c r="C844">
        <v>16</v>
      </c>
      <c r="D844" s="40">
        <v>1</v>
      </c>
      <c r="E844">
        <v>4</v>
      </c>
      <c r="F844">
        <v>3</v>
      </c>
      <c r="G844">
        <v>16</v>
      </c>
      <c r="H844">
        <v>11</v>
      </c>
      <c r="I844">
        <v>0.75</v>
      </c>
      <c r="J844">
        <v>0.69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0</v>
      </c>
      <c r="AA844" s="40">
        <f>AVERAGEIFS($C$2:C844, $B$2:B844, B844)</f>
        <v>16</v>
      </c>
      <c r="AB844" s="40">
        <f>AVERAGEIFS($I$2:I844, $B$2:B844, B844)</f>
        <v>0.82500000000000007</v>
      </c>
      <c r="AC844" s="40">
        <f>AVERAGEIFS($J$2:J844, $B$2:B844, B844)</f>
        <v>0.64333333333333331</v>
      </c>
      <c r="AD844" s="40">
        <f>AVERAGEIFS($D$2:D844, $B$2:B844, B844)</f>
        <v>1</v>
      </c>
    </row>
    <row r="845" spans="1:30" x14ac:dyDescent="0.25">
      <c r="A845" s="39">
        <v>46144</v>
      </c>
      <c r="B845" t="s">
        <v>34</v>
      </c>
      <c r="C845">
        <v>25</v>
      </c>
      <c r="D845" s="40">
        <v>1</v>
      </c>
      <c r="E845">
        <v>4</v>
      </c>
      <c r="F845">
        <v>3</v>
      </c>
      <c r="G845">
        <v>16</v>
      </c>
      <c r="H845">
        <v>11</v>
      </c>
      <c r="I845">
        <v>0.75</v>
      </c>
      <c r="J845">
        <v>0.69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0</v>
      </c>
      <c r="AA845" s="40">
        <f>AVERAGEIFS($C$2:C845, $B$2:B845, B845)</f>
        <v>18</v>
      </c>
      <c r="AB845" s="40">
        <f>AVERAGEIFS($I$2:I845, $B$2:B845, B845)</f>
        <v>0.4466666666666666</v>
      </c>
      <c r="AC845" s="40">
        <f>AVERAGEIFS($J$2:J845, $B$2:B845, B845)</f>
        <v>0.45</v>
      </c>
      <c r="AD845" s="40">
        <f>AVERAGEIFS($D$2:D845, $B$2:B845, B845)</f>
        <v>0.33333333333333331</v>
      </c>
    </row>
    <row r="846" spans="1:30" x14ac:dyDescent="0.25">
      <c r="A846" s="39">
        <v>46144</v>
      </c>
      <c r="B846" t="s">
        <v>119</v>
      </c>
      <c r="C846">
        <v>16</v>
      </c>
      <c r="D846" s="40">
        <v>1</v>
      </c>
      <c r="E846">
        <v>4</v>
      </c>
      <c r="F846">
        <v>3</v>
      </c>
      <c r="G846">
        <v>16</v>
      </c>
      <c r="H846">
        <v>11</v>
      </c>
      <c r="I846">
        <v>0.75</v>
      </c>
      <c r="J846">
        <v>0.69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 s="40">
        <f>AVERAGEIFS($C$2:C846, $B$2:B846, B846)</f>
        <v>17.100000000000001</v>
      </c>
      <c r="AB846" s="40">
        <f>AVERAGEIFS($I$2:I846, $B$2:B846, B846)</f>
        <v>0.33500000000000002</v>
      </c>
      <c r="AC846" s="40">
        <f>AVERAGEIFS($J$2:J846, $B$2:B846, B846)</f>
        <v>0.42800000000000005</v>
      </c>
      <c r="AD846" s="40">
        <f>AVERAGEIFS($D$2:D846, $B$2:B846, B846)</f>
        <v>0.2</v>
      </c>
    </row>
    <row r="847" spans="1:30" x14ac:dyDescent="0.25">
      <c r="A847" s="39">
        <v>46144</v>
      </c>
      <c r="B847" t="s">
        <v>112</v>
      </c>
      <c r="C847">
        <v>11</v>
      </c>
      <c r="D847" s="40">
        <v>1</v>
      </c>
      <c r="E847">
        <v>4</v>
      </c>
      <c r="F847">
        <v>3</v>
      </c>
      <c r="G847">
        <v>16</v>
      </c>
      <c r="H847">
        <v>11</v>
      </c>
      <c r="I847">
        <v>0.75</v>
      </c>
      <c r="J847">
        <v>0.69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 s="40">
        <f>AVERAGEIFS($C$2:C847, $B$2:B847, B847)</f>
        <v>8.454545454545455</v>
      </c>
      <c r="AB847" s="40">
        <f>AVERAGEIFS($I$2:I847, $B$2:B847, B847)</f>
        <v>0.51818181818181819</v>
      </c>
      <c r="AC847" s="40">
        <f>AVERAGEIFS($J$2:J847, $B$2:B847, B847)</f>
        <v>0.51727272727272722</v>
      </c>
      <c r="AD847" s="40">
        <f>AVERAGEIFS($D$2:D847, $B$2:B847, B847)</f>
        <v>0.63636363636363635</v>
      </c>
    </row>
    <row r="848" spans="1:30" x14ac:dyDescent="0.25">
      <c r="A848" s="39">
        <v>46144</v>
      </c>
      <c r="B848" t="s">
        <v>5</v>
      </c>
      <c r="C848">
        <v>22</v>
      </c>
      <c r="D848" s="40">
        <v>1</v>
      </c>
      <c r="E848">
        <v>4</v>
      </c>
      <c r="F848">
        <v>3</v>
      </c>
      <c r="G848">
        <v>16</v>
      </c>
      <c r="H848">
        <v>11</v>
      </c>
      <c r="I848">
        <v>0.75</v>
      </c>
      <c r="J848">
        <v>0.69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 s="40">
        <f>AVERAGEIFS($C$2:C848, $B$2:B848, B848)</f>
        <v>25.176470588235293</v>
      </c>
      <c r="AB848" s="40">
        <f>AVERAGEIFS($I$2:I848, $B$2:B848, B848)</f>
        <v>0.48823529411764699</v>
      </c>
      <c r="AC848" s="40">
        <f>AVERAGEIFS($J$2:J848, $B$2:B848, B848)</f>
        <v>0.49176470588235288</v>
      </c>
      <c r="AD848" s="40">
        <f>AVERAGEIFS($D$2:D848, $B$2:B848, B848)</f>
        <v>0.52941176470588236</v>
      </c>
    </row>
    <row r="849" spans="1:30" x14ac:dyDescent="0.25">
      <c r="A849" s="39">
        <v>46144</v>
      </c>
      <c r="B849" t="s">
        <v>242</v>
      </c>
      <c r="C849">
        <v>22</v>
      </c>
      <c r="D849" s="40">
        <v>1</v>
      </c>
      <c r="E849">
        <v>4</v>
      </c>
      <c r="F849">
        <v>3</v>
      </c>
      <c r="G849">
        <v>16</v>
      </c>
      <c r="H849">
        <v>11</v>
      </c>
      <c r="I849">
        <v>0.75</v>
      </c>
      <c r="J849">
        <v>0.69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0</v>
      </c>
      <c r="AA849" s="40">
        <f>AVERAGEIFS($C$2:C849, $B$2:B849, B849)</f>
        <v>18.555555555555557</v>
      </c>
      <c r="AB849" s="40">
        <f>AVERAGEIFS($I$2:I849, $B$2:B849, B849)</f>
        <v>0.73333333333333328</v>
      </c>
      <c r="AC849" s="40">
        <f>AVERAGEIFS($J$2:J849, $B$2:B849, B849)</f>
        <v>0.65444444444444427</v>
      </c>
      <c r="AD849" s="40">
        <f>AVERAGEIFS($D$2:D849, $B$2:B849, B849)</f>
        <v>0.88888888888888884</v>
      </c>
    </row>
    <row r="850" spans="1:30" x14ac:dyDescent="0.25">
      <c r="A850" s="39">
        <v>46144</v>
      </c>
      <c r="B850" t="s">
        <v>90</v>
      </c>
      <c r="C850">
        <v>4</v>
      </c>
      <c r="D850" s="40">
        <v>1</v>
      </c>
      <c r="E850">
        <v>4</v>
      </c>
      <c r="F850">
        <v>3</v>
      </c>
      <c r="G850">
        <v>16</v>
      </c>
      <c r="H850">
        <v>11</v>
      </c>
      <c r="I850">
        <v>0.75</v>
      </c>
      <c r="J850">
        <v>0.69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 s="40">
        <f>AVERAGEIFS($C$2:C850, $B$2:B850, B850)</f>
        <v>18.416666666666668</v>
      </c>
      <c r="AB850" s="40">
        <f>AVERAGEIFS($I$2:I850, $B$2:B850, B850)</f>
        <v>0.65416666666666667</v>
      </c>
      <c r="AC850" s="40">
        <f>AVERAGEIFS($J$2:J850, $B$2:B850, B850)</f>
        <v>0.55499999999999983</v>
      </c>
      <c r="AD850" s="40">
        <f>AVERAGEIFS($D$2:D850, $B$2:B850, B850)</f>
        <v>0.75</v>
      </c>
    </row>
    <row r="851" spans="1:30" x14ac:dyDescent="0.25">
      <c r="A851" s="39">
        <v>46144</v>
      </c>
      <c r="B851" t="s">
        <v>15</v>
      </c>
      <c r="C851">
        <v>7</v>
      </c>
      <c r="D851" s="40">
        <v>0</v>
      </c>
      <c r="E851">
        <v>4</v>
      </c>
      <c r="F851">
        <v>1</v>
      </c>
      <c r="G851">
        <v>16</v>
      </c>
      <c r="H851">
        <v>5</v>
      </c>
      <c r="I851">
        <v>0.25</v>
      </c>
      <c r="J851">
        <v>0.31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 s="40">
        <f>AVERAGEIFS($C$2:C851, $B$2:B851, B851)</f>
        <v>25.607843137254903</v>
      </c>
      <c r="AB851" s="40">
        <f>AVERAGEIFS($I$2:I851, $B$2:B851, B851)</f>
        <v>0.4950980392156864</v>
      </c>
      <c r="AC851" s="40">
        <f>AVERAGEIFS($J$2:J851, $B$2:B851, B851)</f>
        <v>0.50882352941176456</v>
      </c>
      <c r="AD851" s="40">
        <f>AVERAGEIFS($D$2:D851, $B$2:B851, B851)</f>
        <v>0.43137254901960786</v>
      </c>
    </row>
    <row r="852" spans="1:30" x14ac:dyDescent="0.25">
      <c r="A852" s="39">
        <v>46144</v>
      </c>
      <c r="B852" t="s">
        <v>12</v>
      </c>
      <c r="C852">
        <v>19</v>
      </c>
      <c r="D852" s="40">
        <v>0</v>
      </c>
      <c r="E852">
        <v>4</v>
      </c>
      <c r="F852">
        <v>1</v>
      </c>
      <c r="G852">
        <v>16</v>
      </c>
      <c r="H852">
        <v>5</v>
      </c>
      <c r="I852">
        <v>0.25</v>
      </c>
      <c r="J852">
        <v>0.31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 s="40">
        <f>AVERAGEIFS($C$2:C852, $B$2:B852, B852)</f>
        <v>26.706896551724139</v>
      </c>
      <c r="AB852" s="40">
        <f>AVERAGEIFS($I$2:I852, $B$2:B852, B852)</f>
        <v>0.56637931034482758</v>
      </c>
      <c r="AC852" s="40">
        <f>AVERAGEIFS($J$2:J852, $B$2:B852, B852)</f>
        <v>0.54293103448275848</v>
      </c>
      <c r="AD852" s="40">
        <f>AVERAGEIFS($D$2:D852, $B$2:B852, B852)</f>
        <v>0.62068965517241381</v>
      </c>
    </row>
    <row r="853" spans="1:30" x14ac:dyDescent="0.25">
      <c r="A853" s="39">
        <v>46144</v>
      </c>
      <c r="B853" t="s">
        <v>113</v>
      </c>
      <c r="C853">
        <v>24</v>
      </c>
      <c r="D853" s="40">
        <v>0</v>
      </c>
      <c r="E853">
        <v>4</v>
      </c>
      <c r="F853">
        <v>1</v>
      </c>
      <c r="G853">
        <v>16</v>
      </c>
      <c r="H853">
        <v>5</v>
      </c>
      <c r="I853">
        <v>0.25</v>
      </c>
      <c r="J853">
        <v>0.31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 s="40">
        <f>AVERAGEIFS($C$2:C853, $B$2:B853, B853)</f>
        <v>18.75</v>
      </c>
      <c r="AB853" s="40">
        <f>AVERAGEIFS($I$2:I853, $B$2:B853, B853)</f>
        <v>0.51249999999999996</v>
      </c>
      <c r="AC853" s="40">
        <f>AVERAGEIFS($J$2:J853, $B$2:B853, B853)</f>
        <v>0.46499999999999997</v>
      </c>
      <c r="AD853" s="40">
        <f>AVERAGEIFS($D$2:D853, $B$2:B853, B853)</f>
        <v>0.25</v>
      </c>
    </row>
    <row r="854" spans="1:30" x14ac:dyDescent="0.25">
      <c r="A854" s="39">
        <v>46144</v>
      </c>
      <c r="B854" t="s">
        <v>127</v>
      </c>
      <c r="C854">
        <v>13</v>
      </c>
      <c r="D854" s="40">
        <v>0</v>
      </c>
      <c r="E854">
        <v>4</v>
      </c>
      <c r="F854">
        <v>1</v>
      </c>
      <c r="G854">
        <v>16</v>
      </c>
      <c r="H854">
        <v>5</v>
      </c>
      <c r="I854">
        <v>0.25</v>
      </c>
      <c r="J854">
        <v>0.31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 s="40">
        <f>AVERAGEIFS($C$2:C854, $B$2:B854, B854)</f>
        <v>17.047619047619047</v>
      </c>
      <c r="AB854" s="40">
        <f>AVERAGEIFS($I$2:I854, $B$2:B854, B854)</f>
        <v>0.3571428571428571</v>
      </c>
      <c r="AC854" s="40">
        <f>AVERAGEIFS($J$2:J854, $B$2:B854, B854)</f>
        <v>0.44523809523809521</v>
      </c>
      <c r="AD854" s="40">
        <f>AVERAGEIFS($D$2:D854, $B$2:B854, B854)</f>
        <v>0.2857142857142857</v>
      </c>
    </row>
    <row r="855" spans="1:30" x14ac:dyDescent="0.25">
      <c r="A855" s="39">
        <v>46144</v>
      </c>
      <c r="B855" t="s">
        <v>120</v>
      </c>
      <c r="C855">
        <v>11</v>
      </c>
      <c r="D855" s="40">
        <v>0</v>
      </c>
      <c r="E855">
        <v>4</v>
      </c>
      <c r="F855">
        <v>1</v>
      </c>
      <c r="G855">
        <v>16</v>
      </c>
      <c r="H855">
        <v>5</v>
      </c>
      <c r="I855">
        <v>0.25</v>
      </c>
      <c r="J855">
        <v>0.31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 s="40">
        <f>AVERAGEIFS($C$2:C855, $B$2:B855, B855)</f>
        <v>13.142857142857142</v>
      </c>
      <c r="AB855" s="40">
        <f>AVERAGEIFS($I$2:I855, $B$2:B855, B855)</f>
        <v>0.54999999999999993</v>
      </c>
      <c r="AC855" s="40">
        <f>AVERAGEIFS($J$2:J855, $B$2:B855, B855)</f>
        <v>0.52035714285714296</v>
      </c>
      <c r="AD855" s="40">
        <f>AVERAGEIFS($D$2:D855, $B$2:B855, B855)</f>
        <v>0.5714285714285714</v>
      </c>
    </row>
    <row r="856" spans="1:30" x14ac:dyDescent="0.25">
      <c r="A856" s="39">
        <v>46144</v>
      </c>
      <c r="B856" t="s">
        <v>31</v>
      </c>
      <c r="C856">
        <v>19</v>
      </c>
      <c r="D856" s="40">
        <v>0</v>
      </c>
      <c r="E856">
        <v>4</v>
      </c>
      <c r="F856">
        <v>1</v>
      </c>
      <c r="G856">
        <v>16</v>
      </c>
      <c r="H856">
        <v>5</v>
      </c>
      <c r="I856">
        <v>0.25</v>
      </c>
      <c r="J856">
        <v>0.31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 s="40">
        <f>AVERAGEIFS($C$2:C856, $B$2:B856, B856)</f>
        <v>19.37037037037037</v>
      </c>
      <c r="AB856" s="40">
        <f>AVERAGEIFS($I$2:I856, $B$2:B856, B856)</f>
        <v>0.42777777777777776</v>
      </c>
      <c r="AC856" s="40">
        <f>AVERAGEIFS($J$2:J856, $B$2:B856, B856)</f>
        <v>0.45333333333333337</v>
      </c>
      <c r="AD856" s="40">
        <f>AVERAGEIFS($D$2:D856, $B$2:B856, B856)</f>
        <v>0.44444444444444442</v>
      </c>
    </row>
    <row r="857" spans="1:30" x14ac:dyDescent="0.25">
      <c r="A857" s="39">
        <v>46144</v>
      </c>
      <c r="B857" t="s">
        <v>29</v>
      </c>
      <c r="C857">
        <v>13</v>
      </c>
      <c r="D857" s="40">
        <v>0</v>
      </c>
      <c r="E857">
        <v>4</v>
      </c>
      <c r="F857">
        <v>1</v>
      </c>
      <c r="G857">
        <v>16</v>
      </c>
      <c r="H857">
        <v>5</v>
      </c>
      <c r="I857">
        <v>0.25</v>
      </c>
      <c r="J857">
        <v>0.31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 s="40">
        <f>AVERAGEIFS($C$2:C857, $B$2:B857, B857)</f>
        <v>12.551724137931034</v>
      </c>
      <c r="AB857" s="40">
        <f>AVERAGEIFS($I$2:I857, $B$2:B857, B857)</f>
        <v>0.45517241379310341</v>
      </c>
      <c r="AC857" s="40">
        <f>AVERAGEIFS($J$2:J857, $B$2:B857, B857)</f>
        <v>0.47241379310344839</v>
      </c>
      <c r="AD857" s="40">
        <f>AVERAGEIFS($D$2:D857, $B$2:B857, B857)</f>
        <v>0.55172413793103448</v>
      </c>
    </row>
    <row r="858" spans="1:30" x14ac:dyDescent="0.25">
      <c r="A858" s="39">
        <v>46144</v>
      </c>
      <c r="B858" t="s">
        <v>150</v>
      </c>
      <c r="C858">
        <v>19</v>
      </c>
      <c r="D858" s="40">
        <v>0</v>
      </c>
      <c r="E858">
        <v>4</v>
      </c>
      <c r="F858">
        <v>1</v>
      </c>
      <c r="G858">
        <v>16</v>
      </c>
      <c r="H858">
        <v>5</v>
      </c>
      <c r="I858">
        <v>0.25</v>
      </c>
      <c r="J858">
        <v>0.31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 s="40">
        <f>AVERAGEIFS($C$2:C858, $B$2:B858, B858)</f>
        <v>13.5</v>
      </c>
      <c r="AB858" s="40">
        <f>AVERAGEIFS($I$2:I858, $B$2:B858, B858)</f>
        <v>0.625</v>
      </c>
      <c r="AC858" s="40">
        <f>AVERAGEIFS($J$2:J858, $B$2:B858, B858)</f>
        <v>0.47499999999999998</v>
      </c>
      <c r="AD858" s="40">
        <f>AVERAGEIFS($D$2:D858, $B$2:B858, B858)</f>
        <v>0.5</v>
      </c>
    </row>
    <row r="859" spans="1:30" x14ac:dyDescent="0.25">
      <c r="A859" s="39">
        <v>46145</v>
      </c>
      <c r="B859" t="s">
        <v>12</v>
      </c>
      <c r="C859">
        <v>28</v>
      </c>
      <c r="D859" s="40">
        <v>0</v>
      </c>
      <c r="E859">
        <v>4</v>
      </c>
      <c r="F859">
        <v>1</v>
      </c>
      <c r="G859">
        <v>19</v>
      </c>
      <c r="H859">
        <v>8</v>
      </c>
      <c r="I859">
        <v>0.25</v>
      </c>
      <c r="J859">
        <v>0.42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 s="40">
        <f>AVERAGEIFS($C$2:C859, $B$2:B859, B859)</f>
        <v>26.728813559322035</v>
      </c>
      <c r="AB859" s="40">
        <f>AVERAGEIFS($I$2:I859, $B$2:B859, B859)</f>
        <v>0.56101694915254241</v>
      </c>
      <c r="AC859" s="40">
        <f>AVERAGEIFS($J$2:J859, $B$2:B859, B859)</f>
        <v>0.54084745762711861</v>
      </c>
      <c r="AD859" s="40">
        <f>AVERAGEIFS($D$2:D859, $B$2:B859, B859)</f>
        <v>0.61016949152542377</v>
      </c>
    </row>
    <row r="860" spans="1:30" x14ac:dyDescent="0.25">
      <c r="A860" s="39">
        <v>46145</v>
      </c>
      <c r="B860" t="s">
        <v>31</v>
      </c>
      <c r="C860">
        <v>35</v>
      </c>
      <c r="D860" s="40">
        <v>0</v>
      </c>
      <c r="E860">
        <v>4</v>
      </c>
      <c r="F860">
        <v>1</v>
      </c>
      <c r="G860">
        <v>19</v>
      </c>
      <c r="H860">
        <v>8</v>
      </c>
      <c r="I860">
        <v>0.25</v>
      </c>
      <c r="J860">
        <v>0.42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 s="40">
        <f>AVERAGEIFS($C$2:C860, $B$2:B860, B860)</f>
        <v>19.928571428571427</v>
      </c>
      <c r="AB860" s="40">
        <f>AVERAGEIFS($I$2:I860, $B$2:B860, B860)</f>
        <v>0.42142857142857137</v>
      </c>
      <c r="AC860" s="40">
        <f>AVERAGEIFS($J$2:J860, $B$2:B860, B860)</f>
        <v>0.45214285714285712</v>
      </c>
      <c r="AD860" s="40">
        <f>AVERAGEIFS($D$2:D860, $B$2:B860, B860)</f>
        <v>0.42857142857142855</v>
      </c>
    </row>
    <row r="861" spans="1:30" x14ac:dyDescent="0.25">
      <c r="A861" s="39">
        <v>46145</v>
      </c>
      <c r="B861" t="s">
        <v>113</v>
      </c>
      <c r="C861">
        <v>16</v>
      </c>
      <c r="D861" s="40">
        <v>0</v>
      </c>
      <c r="E861">
        <v>4</v>
      </c>
      <c r="F861">
        <v>1</v>
      </c>
      <c r="G861">
        <v>19</v>
      </c>
      <c r="H861">
        <v>8</v>
      </c>
      <c r="I861">
        <v>0.25</v>
      </c>
      <c r="J861">
        <v>0.42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 s="40">
        <f>AVERAGEIFS($C$2:C861, $B$2:B861, B861)</f>
        <v>18.2</v>
      </c>
      <c r="AB861" s="40">
        <f>AVERAGEIFS($I$2:I861, $B$2:B861, B861)</f>
        <v>0.45999999999999996</v>
      </c>
      <c r="AC861" s="40">
        <f>AVERAGEIFS($J$2:J861, $B$2:B861, B861)</f>
        <v>0.45599999999999996</v>
      </c>
      <c r="AD861" s="40">
        <f>AVERAGEIFS($D$2:D861, $B$2:B861, B861)</f>
        <v>0.2</v>
      </c>
    </row>
    <row r="862" spans="1:30" x14ac:dyDescent="0.25">
      <c r="A862" s="39">
        <v>46145</v>
      </c>
      <c r="B862" t="s">
        <v>127</v>
      </c>
      <c r="C862">
        <v>20</v>
      </c>
      <c r="D862" s="40">
        <v>0</v>
      </c>
      <c r="E862">
        <v>4</v>
      </c>
      <c r="F862">
        <v>1</v>
      </c>
      <c r="G862">
        <v>19</v>
      </c>
      <c r="H862">
        <v>8</v>
      </c>
      <c r="I862">
        <v>0.25</v>
      </c>
      <c r="J862">
        <v>0.42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 s="40">
        <f>AVERAGEIFS($C$2:C862, $B$2:B862, B862)</f>
        <v>17.181818181818183</v>
      </c>
      <c r="AB862" s="40">
        <f>AVERAGEIFS($I$2:I862, $B$2:B862, B862)</f>
        <v>0.35227272727272724</v>
      </c>
      <c r="AC862" s="40">
        <f>AVERAGEIFS($J$2:J862, $B$2:B862, B862)</f>
        <v>0.44409090909090909</v>
      </c>
      <c r="AD862" s="40">
        <f>AVERAGEIFS($D$2:D862, $B$2:B862, B862)</f>
        <v>0.27272727272727271</v>
      </c>
    </row>
    <row r="863" spans="1:30" x14ac:dyDescent="0.25">
      <c r="A863" s="39">
        <v>46145</v>
      </c>
      <c r="B863" t="s">
        <v>133</v>
      </c>
      <c r="C863">
        <v>16</v>
      </c>
      <c r="D863" s="40">
        <v>0</v>
      </c>
      <c r="E863">
        <v>4</v>
      </c>
      <c r="F863">
        <v>1</v>
      </c>
      <c r="G863">
        <v>19</v>
      </c>
      <c r="H863">
        <v>8</v>
      </c>
      <c r="I863">
        <v>0.25</v>
      </c>
      <c r="J863">
        <v>0.42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0</v>
      </c>
      <c r="AA863" s="40">
        <f>AVERAGEIFS($C$2:C863, $B$2:B863, B863)</f>
        <v>15.5</v>
      </c>
      <c r="AB863" s="40">
        <f>AVERAGEIFS($I$2:I863, $B$2:B863, B863)</f>
        <v>0.25</v>
      </c>
      <c r="AC863" s="40">
        <f>AVERAGEIFS($J$2:J863, $B$2:B863, B863)</f>
        <v>0.42</v>
      </c>
      <c r="AD863" s="40">
        <f>AVERAGEIFS($D$2:D863, $B$2:B863, B863)</f>
        <v>0</v>
      </c>
    </row>
    <row r="864" spans="1:30" x14ac:dyDescent="0.25">
      <c r="A864" s="39">
        <v>46145</v>
      </c>
      <c r="B864" t="s">
        <v>20</v>
      </c>
      <c r="C864">
        <v>29</v>
      </c>
      <c r="D864" s="40">
        <v>0</v>
      </c>
      <c r="E864">
        <v>4</v>
      </c>
      <c r="F864">
        <v>1</v>
      </c>
      <c r="G864">
        <v>19</v>
      </c>
      <c r="H864">
        <v>8</v>
      </c>
      <c r="I864">
        <v>0.25</v>
      </c>
      <c r="J864">
        <v>0.42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0</v>
      </c>
      <c r="AA864" s="40">
        <f>AVERAGEIFS($C$2:C864, $B$2:B864, B864)</f>
        <v>13.787878787878787</v>
      </c>
      <c r="AB864" s="40">
        <f>AVERAGEIFS($I$2:I864, $B$2:B864, B864)</f>
        <v>0.61666666666666659</v>
      </c>
      <c r="AC864" s="40">
        <f>AVERAGEIFS($J$2:J864, $B$2:B864, B864)</f>
        <v>0.5542424242424242</v>
      </c>
      <c r="AD864" s="40">
        <f>AVERAGEIFS($D$2:D864, $B$2:B864, B864)</f>
        <v>0.66666666666666663</v>
      </c>
    </row>
    <row r="865" spans="1:30" x14ac:dyDescent="0.25">
      <c r="A865" s="39">
        <v>46145</v>
      </c>
      <c r="B865" t="s">
        <v>23</v>
      </c>
      <c r="C865">
        <v>13</v>
      </c>
      <c r="D865" s="40">
        <v>0</v>
      </c>
      <c r="E865">
        <v>4</v>
      </c>
      <c r="F865">
        <v>1</v>
      </c>
      <c r="G865">
        <v>19</v>
      </c>
      <c r="H865">
        <v>8</v>
      </c>
      <c r="I865">
        <v>0.25</v>
      </c>
      <c r="J865">
        <v>0.42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0</v>
      </c>
      <c r="AA865" s="40">
        <f>AVERAGEIFS($C$2:C865, $B$2:B865, B865)</f>
        <v>10.8</v>
      </c>
      <c r="AB865" s="40">
        <f>AVERAGEIFS($I$2:I865, $B$2:B865, B865)</f>
        <v>0.45222222222222225</v>
      </c>
      <c r="AC865" s="40">
        <f>AVERAGEIFS($J$2:J865, $B$2:B865, B865)</f>
        <v>0.49088888888888887</v>
      </c>
      <c r="AD865" s="40">
        <f>AVERAGEIFS($D$2:D865, $B$2:B865, B865)</f>
        <v>0.42222222222222222</v>
      </c>
    </row>
    <row r="866" spans="1:30" x14ac:dyDescent="0.25">
      <c r="A866" s="39">
        <v>46145</v>
      </c>
      <c r="B866" t="s">
        <v>112</v>
      </c>
      <c r="C866">
        <v>17</v>
      </c>
      <c r="D866" s="40">
        <v>0</v>
      </c>
      <c r="E866">
        <v>4</v>
      </c>
      <c r="F866">
        <v>1</v>
      </c>
      <c r="G866">
        <v>19</v>
      </c>
      <c r="H866">
        <v>8</v>
      </c>
      <c r="I866">
        <v>0.25</v>
      </c>
      <c r="J866">
        <v>0.42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 s="40">
        <f>AVERAGEIFS($C$2:C866, $B$2:B866, B866)</f>
        <v>9.1666666666666661</v>
      </c>
      <c r="AB866" s="40">
        <f>AVERAGEIFS($I$2:I866, $B$2:B866, B866)</f>
        <v>0.49583333333333335</v>
      </c>
      <c r="AC866" s="40">
        <f>AVERAGEIFS($J$2:J866, $B$2:B866, B866)</f>
        <v>0.50916666666666666</v>
      </c>
      <c r="AD866" s="40">
        <f>AVERAGEIFS($D$2:D866, $B$2:B866, B866)</f>
        <v>0.58333333333333337</v>
      </c>
    </row>
    <row r="867" spans="1:30" x14ac:dyDescent="0.25">
      <c r="A867" s="39">
        <v>46145</v>
      </c>
      <c r="B867" t="s">
        <v>16</v>
      </c>
      <c r="C867">
        <v>39</v>
      </c>
      <c r="D867" s="40">
        <v>1</v>
      </c>
      <c r="E867">
        <v>4</v>
      </c>
      <c r="F867">
        <v>3</v>
      </c>
      <c r="G867">
        <v>19</v>
      </c>
      <c r="H867">
        <v>11</v>
      </c>
      <c r="I867">
        <v>0.75</v>
      </c>
      <c r="J867">
        <v>0.57999999999999996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  <c r="AA867" s="40">
        <f>AVERAGEIFS($C$2:C867, $B$2:B867, B867)</f>
        <v>27.03448275862069</v>
      </c>
      <c r="AB867" s="40">
        <f>AVERAGEIFS($I$2:I867, $B$2:B867, B867)</f>
        <v>0.47931034482758622</v>
      </c>
      <c r="AC867" s="40">
        <f>AVERAGEIFS($J$2:J867, $B$2:B867, B867)</f>
        <v>0.48724137931034489</v>
      </c>
      <c r="AD867" s="40">
        <f>AVERAGEIFS($D$2:D867, $B$2:B867, B867)</f>
        <v>0.48275862068965519</v>
      </c>
    </row>
    <row r="868" spans="1:30" x14ac:dyDescent="0.25">
      <c r="A868" s="39">
        <v>46145</v>
      </c>
      <c r="B868" t="s">
        <v>15</v>
      </c>
      <c r="C868">
        <v>27</v>
      </c>
      <c r="D868" s="40">
        <v>1</v>
      </c>
      <c r="E868">
        <v>4</v>
      </c>
      <c r="F868">
        <v>3</v>
      </c>
      <c r="G868">
        <v>19</v>
      </c>
      <c r="H868">
        <v>11</v>
      </c>
      <c r="I868">
        <v>0.75</v>
      </c>
      <c r="J868">
        <v>0.57999999999999996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 s="40">
        <f>AVERAGEIFS($C$2:C868, $B$2:B868, B868)</f>
        <v>25.634615384615383</v>
      </c>
      <c r="AB868" s="40">
        <f>AVERAGEIFS($I$2:I868, $B$2:B868, B868)</f>
        <v>0.50000000000000011</v>
      </c>
      <c r="AC868" s="40">
        <f>AVERAGEIFS($J$2:J868, $B$2:B868, B868)</f>
        <v>0.5101923076923075</v>
      </c>
      <c r="AD868" s="40">
        <f>AVERAGEIFS($D$2:D868, $B$2:B868, B868)</f>
        <v>0.44230769230769229</v>
      </c>
    </row>
    <row r="869" spans="1:30" x14ac:dyDescent="0.25">
      <c r="A869" s="39">
        <v>46145</v>
      </c>
      <c r="B869" t="s">
        <v>19</v>
      </c>
      <c r="C869">
        <v>30</v>
      </c>
      <c r="D869" s="40">
        <v>1</v>
      </c>
      <c r="E869">
        <v>4</v>
      </c>
      <c r="F869">
        <v>3</v>
      </c>
      <c r="G869">
        <v>19</v>
      </c>
      <c r="H869">
        <v>11</v>
      </c>
      <c r="I869">
        <v>0.75</v>
      </c>
      <c r="J869">
        <v>0.57999999999999996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  <c r="AA869" s="40">
        <f>AVERAGEIFS($C$2:C869, $B$2:B869, B869)</f>
        <v>17.892857142857142</v>
      </c>
      <c r="AB869" s="40">
        <f>AVERAGEIFS($I$2:I869, $B$2:B869, B869)</f>
        <v>0.5892857142857143</v>
      </c>
      <c r="AC869" s="40">
        <f>AVERAGEIFS($J$2:J869, $B$2:B869, B869)</f>
        <v>0.53249999999999997</v>
      </c>
      <c r="AD869" s="40">
        <f>AVERAGEIFS($D$2:D869, $B$2:B869, B869)</f>
        <v>0.6071428571428571</v>
      </c>
    </row>
    <row r="870" spans="1:30" x14ac:dyDescent="0.25">
      <c r="A870" s="39">
        <v>46145</v>
      </c>
      <c r="B870" t="s">
        <v>124</v>
      </c>
      <c r="C870">
        <v>16</v>
      </c>
      <c r="D870" s="40">
        <v>1</v>
      </c>
      <c r="E870">
        <v>4</v>
      </c>
      <c r="F870">
        <v>3</v>
      </c>
      <c r="G870">
        <v>19</v>
      </c>
      <c r="H870">
        <v>11</v>
      </c>
      <c r="I870">
        <v>0.75</v>
      </c>
      <c r="J870">
        <v>0.57999999999999996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  <c r="AA870" s="40">
        <f>AVERAGEIFS($C$2:C870, $B$2:B870, B870)</f>
        <v>15.333333333333334</v>
      </c>
      <c r="AB870" s="40">
        <f>AVERAGEIFS($I$2:I870, $B$2:B870, B870)</f>
        <v>0.25833333333333336</v>
      </c>
      <c r="AC870" s="40">
        <f>AVERAGEIFS($J$2:J870, $B$2:B870, B870)</f>
        <v>0.37833333333333335</v>
      </c>
      <c r="AD870" s="40">
        <f>AVERAGEIFS($D$2:D870, $B$2:B870, B870)</f>
        <v>0.16666666666666666</v>
      </c>
    </row>
    <row r="871" spans="1:30" x14ac:dyDescent="0.25">
      <c r="A871" s="39">
        <v>46145</v>
      </c>
      <c r="B871" t="s">
        <v>21</v>
      </c>
      <c r="C871">
        <v>22</v>
      </c>
      <c r="D871" s="40">
        <v>1</v>
      </c>
      <c r="E871">
        <v>4</v>
      </c>
      <c r="F871">
        <v>3</v>
      </c>
      <c r="G871">
        <v>19</v>
      </c>
      <c r="H871">
        <v>11</v>
      </c>
      <c r="I871">
        <v>0.75</v>
      </c>
      <c r="J871">
        <v>0.57999999999999996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  <c r="AA871" s="40">
        <f>AVERAGEIFS($C$2:C871, $B$2:B871, B871)</f>
        <v>15.4</v>
      </c>
      <c r="AB871" s="40">
        <f>AVERAGEIFS($I$2:I871, $B$2:B871, B871)</f>
        <v>0.50800000000000001</v>
      </c>
      <c r="AC871" s="40">
        <f>AVERAGEIFS($J$2:J871, $B$2:B871, B871)</f>
        <v>0.50760000000000005</v>
      </c>
      <c r="AD871" s="40">
        <f>AVERAGEIFS($D$2:D871, $B$2:B871, B871)</f>
        <v>0.56000000000000005</v>
      </c>
    </row>
    <row r="872" spans="1:30" x14ac:dyDescent="0.25">
      <c r="A872" s="39">
        <v>46145</v>
      </c>
      <c r="B872" t="s">
        <v>120</v>
      </c>
      <c r="C872">
        <v>21</v>
      </c>
      <c r="D872" s="40">
        <v>1</v>
      </c>
      <c r="E872">
        <v>4</v>
      </c>
      <c r="F872">
        <v>3</v>
      </c>
      <c r="G872">
        <v>19</v>
      </c>
      <c r="H872">
        <v>11</v>
      </c>
      <c r="I872">
        <v>0.75</v>
      </c>
      <c r="J872">
        <v>0.57999999999999996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  <c r="AA872" s="40">
        <f>AVERAGEIFS($C$2:C872, $B$2:B872, B872)</f>
        <v>13.413793103448276</v>
      </c>
      <c r="AB872" s="40">
        <f>AVERAGEIFS($I$2:I872, $B$2:B872, B872)</f>
        <v>0.55689655172413788</v>
      </c>
      <c r="AC872" s="40">
        <f>AVERAGEIFS($J$2:J872, $B$2:B872, B872)</f>
        <v>0.52241379310344838</v>
      </c>
      <c r="AD872" s="40">
        <f>AVERAGEIFS($D$2:D872, $B$2:B872, B872)</f>
        <v>0.58620689655172409</v>
      </c>
    </row>
    <row r="873" spans="1:30" x14ac:dyDescent="0.25">
      <c r="A873" s="39">
        <v>46145</v>
      </c>
      <c r="B873" t="s">
        <v>49</v>
      </c>
      <c r="C873">
        <v>17</v>
      </c>
      <c r="D873" s="40">
        <v>1</v>
      </c>
      <c r="E873">
        <v>4</v>
      </c>
      <c r="F873">
        <v>3</v>
      </c>
      <c r="G873">
        <v>19</v>
      </c>
      <c r="H873">
        <v>11</v>
      </c>
      <c r="I873">
        <v>0.75</v>
      </c>
      <c r="J873">
        <v>0.57999999999999996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  <c r="AA873" s="40">
        <f>AVERAGEIFS($C$2:C873, $B$2:B873, B873)</f>
        <v>10.4</v>
      </c>
      <c r="AB873" s="40">
        <f>AVERAGEIFS($I$2:I873, $B$2:B873, B873)</f>
        <v>0.58333333333333337</v>
      </c>
      <c r="AC873" s="40">
        <f>AVERAGEIFS($J$2:J873, $B$2:B873, B873)</f>
        <v>0.54600000000000004</v>
      </c>
      <c r="AD873" s="40">
        <f>AVERAGEIFS($D$2:D873, $B$2:B873, B873)</f>
        <v>0.6</v>
      </c>
    </row>
    <row r="874" spans="1:30" x14ac:dyDescent="0.25">
      <c r="A874" s="39">
        <v>46145</v>
      </c>
      <c r="B874" t="s">
        <v>32</v>
      </c>
      <c r="C874">
        <v>8</v>
      </c>
      <c r="D874" s="40">
        <v>1</v>
      </c>
      <c r="E874">
        <v>4</v>
      </c>
      <c r="F874">
        <v>3</v>
      </c>
      <c r="G874">
        <v>19</v>
      </c>
      <c r="H874">
        <v>11</v>
      </c>
      <c r="I874">
        <v>0.75</v>
      </c>
      <c r="J874">
        <v>0.57999999999999996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  <c r="AA874" s="40">
        <f>AVERAGEIFS($C$2:C874, $B$2:B874, B874)</f>
        <v>8.0769230769230766</v>
      </c>
      <c r="AB874" s="40">
        <f>AVERAGEIFS($I$2:I874, $B$2:B874, B874)</f>
        <v>0.43076923076923079</v>
      </c>
      <c r="AC874" s="40">
        <f>AVERAGEIFS($J$2:J874, $B$2:B874, B874)</f>
        <v>0.4538461538461539</v>
      </c>
      <c r="AD874" s="40">
        <f>AVERAGEIFS($D$2:D874, $B$2:B874, B874)</f>
        <v>0.46153846153846156</v>
      </c>
    </row>
    <row r="875" spans="1:30" x14ac:dyDescent="0.25">
      <c r="A875" s="39">
        <v>46145</v>
      </c>
      <c r="B875" t="s">
        <v>12</v>
      </c>
      <c r="C875">
        <v>23</v>
      </c>
      <c r="D875" s="40">
        <v>1</v>
      </c>
      <c r="E875">
        <v>3</v>
      </c>
      <c r="F875">
        <v>3</v>
      </c>
      <c r="G875">
        <v>13</v>
      </c>
      <c r="H875">
        <v>9</v>
      </c>
      <c r="I875">
        <v>1</v>
      </c>
      <c r="J875">
        <v>0.69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  <c r="AA875" s="40">
        <f>AVERAGEIFS($C$2:C875, $B$2:B875, B875)</f>
        <v>26.666666666666668</v>
      </c>
      <c r="AB875" s="40">
        <f>AVERAGEIFS($I$2:I875, $B$2:B875, B875)</f>
        <v>0.56833333333333336</v>
      </c>
      <c r="AC875" s="40">
        <f>AVERAGEIFS($J$2:J875, $B$2:B875, B875)</f>
        <v>0.54333333333333322</v>
      </c>
      <c r="AD875" s="40">
        <f>AVERAGEIFS($D$2:D875, $B$2:B875, B875)</f>
        <v>0.6166666666666667</v>
      </c>
    </row>
    <row r="876" spans="1:30" x14ac:dyDescent="0.25">
      <c r="A876" s="39">
        <v>46145</v>
      </c>
      <c r="B876" t="s">
        <v>14</v>
      </c>
      <c r="C876">
        <v>13</v>
      </c>
      <c r="D876" s="40">
        <v>1</v>
      </c>
      <c r="E876">
        <v>3</v>
      </c>
      <c r="F876">
        <v>3</v>
      </c>
      <c r="G876">
        <v>13</v>
      </c>
      <c r="H876">
        <v>9</v>
      </c>
      <c r="I876">
        <v>1</v>
      </c>
      <c r="J876">
        <v>0.69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  <c r="AA876" s="40">
        <f>AVERAGEIFS($C$2:C876, $B$2:B876, B876)</f>
        <v>24.189189189189189</v>
      </c>
      <c r="AB876" s="40">
        <f>AVERAGEIFS($I$2:I876, $B$2:B876, B876)</f>
        <v>0.48918918918918924</v>
      </c>
      <c r="AC876" s="40">
        <f>AVERAGEIFS($J$2:J876, $B$2:B876, B876)</f>
        <v>0.5008108108108108</v>
      </c>
      <c r="AD876" s="40">
        <f>AVERAGEIFS($D$2:D876, $B$2:B876, B876)</f>
        <v>0.40540540540540543</v>
      </c>
    </row>
    <row r="877" spans="1:30" x14ac:dyDescent="0.25">
      <c r="A877" s="39">
        <v>46145</v>
      </c>
      <c r="B877" t="s">
        <v>6</v>
      </c>
      <c r="C877">
        <v>10</v>
      </c>
      <c r="D877" s="40">
        <v>1</v>
      </c>
      <c r="E877">
        <v>3</v>
      </c>
      <c r="F877">
        <v>3</v>
      </c>
      <c r="G877">
        <v>13</v>
      </c>
      <c r="H877">
        <v>9</v>
      </c>
      <c r="I877">
        <v>1</v>
      </c>
      <c r="J877">
        <v>0.69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  <c r="AA877" s="40">
        <f>AVERAGEIFS($C$2:C877, $B$2:B877, B877)</f>
        <v>22.964285714285715</v>
      </c>
      <c r="AB877" s="40">
        <f>AVERAGEIFS($I$2:I877, $B$2:B877, B877)</f>
        <v>0.65</v>
      </c>
      <c r="AC877" s="40">
        <f>AVERAGEIFS($J$2:J877, $B$2:B877, B877)</f>
        <v>0.56821428571428567</v>
      </c>
      <c r="AD877" s="40">
        <f>AVERAGEIFS($D$2:D877, $B$2:B877, B877)</f>
        <v>0.7142857142857143</v>
      </c>
    </row>
    <row r="878" spans="1:30" x14ac:dyDescent="0.25">
      <c r="A878" s="39">
        <v>46145</v>
      </c>
      <c r="B878" t="s">
        <v>127</v>
      </c>
      <c r="C878">
        <v>10</v>
      </c>
      <c r="D878" s="40">
        <v>1</v>
      </c>
      <c r="E878">
        <v>3</v>
      </c>
      <c r="F878">
        <v>3</v>
      </c>
      <c r="G878">
        <v>13</v>
      </c>
      <c r="H878">
        <v>9</v>
      </c>
      <c r="I878">
        <v>1</v>
      </c>
      <c r="J878">
        <v>0.69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  <c r="AA878" s="40">
        <f>AVERAGEIFS($C$2:C878, $B$2:B878, B878)</f>
        <v>16.869565217391305</v>
      </c>
      <c r="AB878" s="40">
        <f>AVERAGEIFS($I$2:I878, $B$2:B878, B878)</f>
        <v>0.38043478260869568</v>
      </c>
      <c r="AC878" s="40">
        <f>AVERAGEIFS($J$2:J878, $B$2:B878, B878)</f>
        <v>0.45478260869565212</v>
      </c>
      <c r="AD878" s="40">
        <f>AVERAGEIFS($D$2:D878, $B$2:B878, B878)</f>
        <v>0.30434782608695654</v>
      </c>
    </row>
    <row r="879" spans="1:30" x14ac:dyDescent="0.25">
      <c r="A879" s="39">
        <v>46145</v>
      </c>
      <c r="B879" t="s">
        <v>21</v>
      </c>
      <c r="C879">
        <v>9</v>
      </c>
      <c r="D879" s="40">
        <v>1</v>
      </c>
      <c r="E879">
        <v>3</v>
      </c>
      <c r="F879">
        <v>3</v>
      </c>
      <c r="G879">
        <v>13</v>
      </c>
      <c r="H879">
        <v>9</v>
      </c>
      <c r="I879">
        <v>1</v>
      </c>
      <c r="J879">
        <v>0.69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  <c r="AA879" s="40">
        <f>AVERAGEIFS($C$2:C879, $B$2:B879, B879)</f>
        <v>15.153846153846153</v>
      </c>
      <c r="AB879" s="40">
        <f>AVERAGEIFS($I$2:I879, $B$2:B879, B879)</f>
        <v>0.52692307692307694</v>
      </c>
      <c r="AC879" s="40">
        <f>AVERAGEIFS($J$2:J879, $B$2:B879, B879)</f>
        <v>0.5146153846153847</v>
      </c>
      <c r="AD879" s="40">
        <f>AVERAGEIFS($D$2:D879, $B$2:B879, B879)</f>
        <v>0.57692307692307687</v>
      </c>
    </row>
    <row r="880" spans="1:30" x14ac:dyDescent="0.25">
      <c r="A880" s="39">
        <v>46145</v>
      </c>
      <c r="B880" t="s">
        <v>150</v>
      </c>
      <c r="C880">
        <v>15</v>
      </c>
      <c r="D880" s="40">
        <v>1</v>
      </c>
      <c r="E880">
        <v>3</v>
      </c>
      <c r="F880">
        <v>3</v>
      </c>
      <c r="G880">
        <v>13</v>
      </c>
      <c r="H880">
        <v>9</v>
      </c>
      <c r="I880">
        <v>1</v>
      </c>
      <c r="J880">
        <v>0.69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  <c r="AA880" s="40">
        <f>AVERAGEIFS($C$2:C880, $B$2:B880, B880)</f>
        <v>14</v>
      </c>
      <c r="AB880" s="40">
        <f>AVERAGEIFS($I$2:I880, $B$2:B880, B880)</f>
        <v>0.75</v>
      </c>
      <c r="AC880" s="40">
        <f>AVERAGEIFS($J$2:J880, $B$2:B880, B880)</f>
        <v>0.54666666666666663</v>
      </c>
      <c r="AD880" s="40">
        <f>AVERAGEIFS($D$2:D880, $B$2:B880, B880)</f>
        <v>0.66666666666666663</v>
      </c>
    </row>
    <row r="881" spans="1:30" x14ac:dyDescent="0.25">
      <c r="A881" s="39">
        <v>46145</v>
      </c>
      <c r="B881" t="s">
        <v>20</v>
      </c>
      <c r="C881">
        <v>8</v>
      </c>
      <c r="D881" s="40">
        <v>1</v>
      </c>
      <c r="E881">
        <v>3</v>
      </c>
      <c r="F881">
        <v>3</v>
      </c>
      <c r="G881">
        <v>13</v>
      </c>
      <c r="H881">
        <v>9</v>
      </c>
      <c r="I881">
        <v>1</v>
      </c>
      <c r="J881">
        <v>0.69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  <c r="AA881" s="40">
        <f>AVERAGEIFS($C$2:C881, $B$2:B881, B881)</f>
        <v>13.617647058823529</v>
      </c>
      <c r="AB881" s="40">
        <f>AVERAGEIFS($I$2:I881, $B$2:B881, B881)</f>
        <v>0.62794117647058822</v>
      </c>
      <c r="AC881" s="40">
        <f>AVERAGEIFS($J$2:J881, $B$2:B881, B881)</f>
        <v>0.55823529411764705</v>
      </c>
      <c r="AD881" s="40">
        <f>AVERAGEIFS($D$2:D881, $B$2:B881, B881)</f>
        <v>0.67647058823529416</v>
      </c>
    </row>
    <row r="882" spans="1:30" x14ac:dyDescent="0.25">
      <c r="A882" s="39">
        <v>46145</v>
      </c>
      <c r="B882" t="s">
        <v>16</v>
      </c>
      <c r="C882">
        <v>9</v>
      </c>
      <c r="D882" s="40">
        <v>0</v>
      </c>
      <c r="E882">
        <v>3</v>
      </c>
      <c r="F882">
        <v>0</v>
      </c>
      <c r="G882">
        <v>13</v>
      </c>
      <c r="H882">
        <v>4</v>
      </c>
      <c r="I882">
        <v>0</v>
      </c>
      <c r="J882">
        <v>0.31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 s="40">
        <f>AVERAGEIFS($C$2:C882, $B$2:B882, B882)</f>
        <v>26.433333333333334</v>
      </c>
      <c r="AB882" s="40">
        <f>AVERAGEIFS($I$2:I882, $B$2:B882, B882)</f>
        <v>0.46333333333333332</v>
      </c>
      <c r="AC882" s="40">
        <f>AVERAGEIFS($J$2:J882, $B$2:B882, B882)</f>
        <v>0.48133333333333345</v>
      </c>
      <c r="AD882" s="40">
        <f>AVERAGEIFS($D$2:D882, $B$2:B882, B882)</f>
        <v>0.46666666666666667</v>
      </c>
    </row>
    <row r="883" spans="1:30" x14ac:dyDescent="0.25">
      <c r="A883" s="39">
        <v>46145</v>
      </c>
      <c r="B883" t="s">
        <v>15</v>
      </c>
      <c r="C883">
        <v>11</v>
      </c>
      <c r="D883" s="40">
        <v>0</v>
      </c>
      <c r="E883">
        <v>3</v>
      </c>
      <c r="F883">
        <v>0</v>
      </c>
      <c r="G883">
        <v>13</v>
      </c>
      <c r="H883">
        <v>4</v>
      </c>
      <c r="I883">
        <v>0</v>
      </c>
      <c r="J883">
        <v>0.31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 s="40">
        <f>AVERAGEIFS($C$2:C883, $B$2:B883, B883)</f>
        <v>25.358490566037737</v>
      </c>
      <c r="AB883" s="40">
        <f>AVERAGEIFS($I$2:I883, $B$2:B883, B883)</f>
        <v>0.49056603773584917</v>
      </c>
      <c r="AC883" s="40">
        <f>AVERAGEIFS($J$2:J883, $B$2:B883, B883)</f>
        <v>0.5064150943396224</v>
      </c>
      <c r="AD883" s="40">
        <f>AVERAGEIFS($D$2:D883, $B$2:B883, B883)</f>
        <v>0.43396226415094341</v>
      </c>
    </row>
    <row r="884" spans="1:30" x14ac:dyDescent="0.25">
      <c r="A884" s="39">
        <v>46145</v>
      </c>
      <c r="B884" t="s">
        <v>31</v>
      </c>
      <c r="C884">
        <v>18</v>
      </c>
      <c r="D884" s="40">
        <v>0</v>
      </c>
      <c r="E884">
        <v>3</v>
      </c>
      <c r="F884">
        <v>0</v>
      </c>
      <c r="G884">
        <v>13</v>
      </c>
      <c r="H884">
        <v>4</v>
      </c>
      <c r="I884">
        <v>0</v>
      </c>
      <c r="J884">
        <v>0.31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 s="40">
        <f>AVERAGEIFS($C$2:C884, $B$2:B884, B884)</f>
        <v>19.862068965517242</v>
      </c>
      <c r="AB884" s="40">
        <f>AVERAGEIFS($I$2:I884, $B$2:B884, B884)</f>
        <v>0.40689655172413791</v>
      </c>
      <c r="AC884" s="40">
        <f>AVERAGEIFS($J$2:J884, $B$2:B884, B884)</f>
        <v>0.44724137931034486</v>
      </c>
      <c r="AD884" s="40">
        <f>AVERAGEIFS($D$2:D884, $B$2:B884, B884)</f>
        <v>0.41379310344827586</v>
      </c>
    </row>
    <row r="885" spans="1:30" x14ac:dyDescent="0.25">
      <c r="A885" s="39">
        <v>46145</v>
      </c>
      <c r="B885" t="s">
        <v>113</v>
      </c>
      <c r="C885">
        <v>10</v>
      </c>
      <c r="D885" s="40">
        <v>0</v>
      </c>
      <c r="E885">
        <v>3</v>
      </c>
      <c r="F885">
        <v>0</v>
      </c>
      <c r="G885">
        <v>13</v>
      </c>
      <c r="H885">
        <v>4</v>
      </c>
      <c r="I885">
        <v>0</v>
      </c>
      <c r="J885">
        <v>0.31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 s="40">
        <f>AVERAGEIFS($C$2:C885, $B$2:B885, B885)</f>
        <v>16.833333333333332</v>
      </c>
      <c r="AB885" s="40">
        <f>AVERAGEIFS($I$2:I885, $B$2:B885, B885)</f>
        <v>0.3833333333333333</v>
      </c>
      <c r="AC885" s="40">
        <f>AVERAGEIFS($J$2:J885, $B$2:B885, B885)</f>
        <v>0.43166666666666664</v>
      </c>
      <c r="AD885" s="40">
        <f>AVERAGEIFS($D$2:D885, $B$2:B885, B885)</f>
        <v>0.16666666666666666</v>
      </c>
    </row>
    <row r="886" spans="1:30" x14ac:dyDescent="0.25">
      <c r="A886" s="39">
        <v>46145</v>
      </c>
      <c r="B886" t="s">
        <v>19</v>
      </c>
      <c r="C886">
        <v>6</v>
      </c>
      <c r="D886" s="40">
        <v>0</v>
      </c>
      <c r="E886">
        <v>3</v>
      </c>
      <c r="F886">
        <v>0</v>
      </c>
      <c r="G886">
        <v>13</v>
      </c>
      <c r="H886">
        <v>4</v>
      </c>
      <c r="I886">
        <v>0</v>
      </c>
      <c r="J886">
        <v>0.31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 s="40">
        <f>AVERAGEIFS($C$2:C886, $B$2:B886, B886)</f>
        <v>17.482758620689655</v>
      </c>
      <c r="AB886" s="40">
        <f>AVERAGEIFS($I$2:I886, $B$2:B886, B886)</f>
        <v>0.56896551724137934</v>
      </c>
      <c r="AC886" s="40">
        <f>AVERAGEIFS($J$2:J886, $B$2:B886, B886)</f>
        <v>0.52482758620689662</v>
      </c>
      <c r="AD886" s="40">
        <f>AVERAGEIFS($D$2:D886, $B$2:B886, B886)</f>
        <v>0.58620689655172409</v>
      </c>
    </row>
    <row r="887" spans="1:30" x14ac:dyDescent="0.25">
      <c r="A887" s="39">
        <v>46145</v>
      </c>
      <c r="B887" t="s">
        <v>118</v>
      </c>
      <c r="C887">
        <v>12</v>
      </c>
      <c r="D887" s="40">
        <v>0</v>
      </c>
      <c r="E887">
        <v>3</v>
      </c>
      <c r="F887">
        <v>0</v>
      </c>
      <c r="G887">
        <v>13</v>
      </c>
      <c r="H887">
        <v>4</v>
      </c>
      <c r="I887">
        <v>0</v>
      </c>
      <c r="J887">
        <v>0.31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 s="40">
        <f>AVERAGEIFS($C$2:C887, $B$2:B887, B887)</f>
        <v>13.384615384615385</v>
      </c>
      <c r="AB887" s="40">
        <f>AVERAGEIFS($I$2:I887, $B$2:B887, B887)</f>
        <v>0.35</v>
      </c>
      <c r="AC887" s="40">
        <f>AVERAGEIFS($J$2:J887, $B$2:B887, B887)</f>
        <v>0.44153846153846149</v>
      </c>
      <c r="AD887" s="40">
        <f>AVERAGEIFS($D$2:D887, $B$2:B887, B887)</f>
        <v>0.23076923076923078</v>
      </c>
    </row>
    <row r="888" spans="1:30" x14ac:dyDescent="0.25">
      <c r="A888" s="39">
        <v>46145</v>
      </c>
      <c r="B888" t="s">
        <v>112</v>
      </c>
      <c r="C888">
        <v>11</v>
      </c>
      <c r="D888" s="40">
        <v>0</v>
      </c>
      <c r="E888">
        <v>3</v>
      </c>
      <c r="F888">
        <v>0</v>
      </c>
      <c r="G888">
        <v>13</v>
      </c>
      <c r="H888">
        <v>4</v>
      </c>
      <c r="I888">
        <v>0</v>
      </c>
      <c r="J888">
        <v>0.31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 s="40">
        <f>AVERAGEIFS($C$2:C888, $B$2:B888, B888)</f>
        <v>9.3076923076923084</v>
      </c>
      <c r="AB888" s="40">
        <f>AVERAGEIFS($I$2:I888, $B$2:B888, B888)</f>
        <v>0.45769230769230773</v>
      </c>
      <c r="AC888" s="40">
        <f>AVERAGEIFS($J$2:J888, $B$2:B888, B888)</f>
        <v>0.49384615384615377</v>
      </c>
      <c r="AD888" s="40">
        <f>AVERAGEIFS($D$2:D888, $B$2:B888, B888)</f>
        <v>0.53846153846153844</v>
      </c>
    </row>
    <row r="889" spans="1:30" x14ac:dyDescent="0.25">
      <c r="A889" s="39">
        <v>46149</v>
      </c>
      <c r="B889" t="s">
        <v>13</v>
      </c>
      <c r="C889">
        <v>30</v>
      </c>
      <c r="D889" s="40">
        <v>1</v>
      </c>
      <c r="E889">
        <v>3</v>
      </c>
      <c r="F889">
        <v>3</v>
      </c>
      <c r="G889">
        <v>13</v>
      </c>
      <c r="H889">
        <v>9</v>
      </c>
      <c r="I889">
        <v>1</v>
      </c>
      <c r="J889">
        <v>0.69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1</v>
      </c>
      <c r="AA889" s="40">
        <f>AVERAGEIFS($C$2:C889, $B$2:B889, B889)</f>
        <v>24.844444444444445</v>
      </c>
      <c r="AB889" s="40">
        <f>AVERAGEIFS($I$2:I889, $B$2:B889, B889)</f>
        <v>0.47555555555555551</v>
      </c>
      <c r="AC889" s="40">
        <f>AVERAGEIFS($J$2:J889, $B$2:B889, B889)</f>
        <v>0.48688888888888898</v>
      </c>
      <c r="AD889" s="40">
        <f>AVERAGEIFS($D$2:D889, $B$2:B889, B889)</f>
        <v>0.46666666666666667</v>
      </c>
    </row>
    <row r="890" spans="1:30" x14ac:dyDescent="0.25">
      <c r="A890" s="39">
        <v>46149</v>
      </c>
      <c r="B890" t="s">
        <v>16</v>
      </c>
      <c r="C890">
        <v>23</v>
      </c>
      <c r="D890" s="40">
        <v>1</v>
      </c>
      <c r="E890">
        <v>3</v>
      </c>
      <c r="F890">
        <v>3</v>
      </c>
      <c r="G890">
        <v>13</v>
      </c>
      <c r="H890">
        <v>9</v>
      </c>
      <c r="I890">
        <v>1</v>
      </c>
      <c r="J890">
        <v>0.69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1</v>
      </c>
      <c r="AA890" s="40">
        <f>AVERAGEIFS($C$2:C890, $B$2:B890, B890)</f>
        <v>26.322580645161292</v>
      </c>
      <c r="AB890" s="40">
        <f>AVERAGEIFS($I$2:I890, $B$2:B890, B890)</f>
        <v>0.48064516129032259</v>
      </c>
      <c r="AC890" s="40">
        <f>AVERAGEIFS($J$2:J890, $B$2:B890, B890)</f>
        <v>0.48806451612903234</v>
      </c>
      <c r="AD890" s="40">
        <f>AVERAGEIFS($D$2:D890, $B$2:B890, B890)</f>
        <v>0.4838709677419355</v>
      </c>
    </row>
    <row r="891" spans="1:30" x14ac:dyDescent="0.25">
      <c r="A891" s="39">
        <v>46149</v>
      </c>
      <c r="B891" t="s">
        <v>5</v>
      </c>
      <c r="C891">
        <v>21</v>
      </c>
      <c r="D891" s="40">
        <v>1</v>
      </c>
      <c r="E891">
        <v>3</v>
      </c>
      <c r="F891">
        <v>3</v>
      </c>
      <c r="G891">
        <v>13</v>
      </c>
      <c r="H891">
        <v>9</v>
      </c>
      <c r="I891">
        <v>1</v>
      </c>
      <c r="J891">
        <v>0.69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1</v>
      </c>
      <c r="AA891" s="40">
        <f>AVERAGEIFS($C$2:C891, $B$2:B891, B891)</f>
        <v>24.944444444444443</v>
      </c>
      <c r="AB891" s="40">
        <f>AVERAGEIFS($I$2:I891, $B$2:B891, B891)</f>
        <v>0.51666666666666661</v>
      </c>
      <c r="AC891" s="40">
        <f>AVERAGEIFS($J$2:J891, $B$2:B891, B891)</f>
        <v>0.50277777777777777</v>
      </c>
      <c r="AD891" s="40">
        <f>AVERAGEIFS($D$2:D891, $B$2:B891, B891)</f>
        <v>0.55555555555555558</v>
      </c>
    </row>
    <row r="892" spans="1:30" x14ac:dyDescent="0.25">
      <c r="A892" s="39">
        <v>46149</v>
      </c>
      <c r="B892" t="s">
        <v>2</v>
      </c>
      <c r="C892">
        <v>19</v>
      </c>
      <c r="D892" s="40">
        <v>1</v>
      </c>
      <c r="E892">
        <v>3</v>
      </c>
      <c r="F892">
        <v>3</v>
      </c>
      <c r="G892">
        <v>13</v>
      </c>
      <c r="H892">
        <v>9</v>
      </c>
      <c r="I892">
        <v>1</v>
      </c>
      <c r="J892">
        <v>0.69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  <c r="Z892">
        <v>1</v>
      </c>
      <c r="AA892" s="40">
        <f>AVERAGEIFS($C$2:C892, $B$2:B892, B892)</f>
        <v>26.882352941176471</v>
      </c>
      <c r="AB892" s="40">
        <f>AVERAGEIFS($I$2:I892, $B$2:B892, B892)</f>
        <v>0.61470588235294121</v>
      </c>
      <c r="AC892" s="40">
        <f>AVERAGEIFS($J$2:J892, $B$2:B892, B892)</f>
        <v>0.55647058823529405</v>
      </c>
      <c r="AD892" s="40">
        <f>AVERAGEIFS($D$2:D892, $B$2:B892, B892)</f>
        <v>0.58823529411764708</v>
      </c>
    </row>
    <row r="893" spans="1:30" x14ac:dyDescent="0.25">
      <c r="A893" s="39">
        <v>46149</v>
      </c>
      <c r="B893" t="s">
        <v>242</v>
      </c>
      <c r="C893">
        <v>12</v>
      </c>
      <c r="D893" s="40">
        <v>1</v>
      </c>
      <c r="E893">
        <v>3</v>
      </c>
      <c r="F893">
        <v>3</v>
      </c>
      <c r="G893">
        <v>13</v>
      </c>
      <c r="H893">
        <v>9</v>
      </c>
      <c r="I893">
        <v>1</v>
      </c>
      <c r="J893">
        <v>0.69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1</v>
      </c>
      <c r="AA893" s="40">
        <f>AVERAGEIFS($C$2:C893, $B$2:B893, B893)</f>
        <v>17.899999999999999</v>
      </c>
      <c r="AB893" s="40">
        <f>AVERAGEIFS($I$2:I893, $B$2:B893, B893)</f>
        <v>0.76</v>
      </c>
      <c r="AC893" s="40">
        <f>AVERAGEIFS($J$2:J893, $B$2:B893, B893)</f>
        <v>0.65799999999999981</v>
      </c>
      <c r="AD893" s="40">
        <f>AVERAGEIFS($D$2:D893, $B$2:B893, B893)</f>
        <v>0.9</v>
      </c>
    </row>
    <row r="894" spans="1:30" x14ac:dyDescent="0.25">
      <c r="A894" s="39">
        <v>46149</v>
      </c>
      <c r="B894" t="s">
        <v>31</v>
      </c>
      <c r="C894">
        <v>12</v>
      </c>
      <c r="D894" s="40">
        <v>1</v>
      </c>
      <c r="E894">
        <v>3</v>
      </c>
      <c r="F894">
        <v>3</v>
      </c>
      <c r="G894">
        <v>13</v>
      </c>
      <c r="H894">
        <v>9</v>
      </c>
      <c r="I894">
        <v>1</v>
      </c>
      <c r="J894">
        <v>0.69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1</v>
      </c>
      <c r="AA894" s="40">
        <f>AVERAGEIFS($C$2:C894, $B$2:B894, B894)</f>
        <v>19.600000000000001</v>
      </c>
      <c r="AB894" s="40">
        <f>AVERAGEIFS($I$2:I894, $B$2:B894, B894)</f>
        <v>0.42666666666666664</v>
      </c>
      <c r="AC894" s="40">
        <f>AVERAGEIFS($J$2:J894, $B$2:B894, B894)</f>
        <v>0.45533333333333331</v>
      </c>
      <c r="AD894" s="40">
        <f>AVERAGEIFS($D$2:D894, $B$2:B894, B894)</f>
        <v>0.43333333333333335</v>
      </c>
    </row>
    <row r="895" spans="1:30" x14ac:dyDescent="0.25">
      <c r="A895" s="39">
        <v>46149</v>
      </c>
      <c r="B895" t="s">
        <v>29</v>
      </c>
      <c r="C895">
        <v>5</v>
      </c>
      <c r="D895" s="40">
        <v>1</v>
      </c>
      <c r="E895">
        <v>3</v>
      </c>
      <c r="F895">
        <v>3</v>
      </c>
      <c r="G895">
        <v>13</v>
      </c>
      <c r="H895">
        <v>9</v>
      </c>
      <c r="I895">
        <v>1</v>
      </c>
      <c r="J895">
        <v>0.69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1</v>
      </c>
      <c r="AA895" s="40">
        <f>AVERAGEIFS($C$2:C895, $B$2:B895, B895)</f>
        <v>12.3</v>
      </c>
      <c r="AB895" s="40">
        <f>AVERAGEIFS($I$2:I895, $B$2:B895, B895)</f>
        <v>0.47333333333333333</v>
      </c>
      <c r="AC895" s="40">
        <f>AVERAGEIFS($J$2:J895, $B$2:B895, B895)</f>
        <v>0.47966666666666674</v>
      </c>
      <c r="AD895" s="40">
        <f>AVERAGEIFS($D$2:D895, $B$2:B895, B895)</f>
        <v>0.56666666666666665</v>
      </c>
    </row>
    <row r="896" spans="1:30" x14ac:dyDescent="0.25">
      <c r="A896" s="39">
        <v>46149</v>
      </c>
      <c r="B896" t="s">
        <v>112</v>
      </c>
      <c r="C896">
        <v>3</v>
      </c>
      <c r="D896" s="40">
        <v>1</v>
      </c>
      <c r="E896">
        <v>3</v>
      </c>
      <c r="F896">
        <v>3</v>
      </c>
      <c r="G896">
        <v>13</v>
      </c>
      <c r="H896">
        <v>9</v>
      </c>
      <c r="I896">
        <v>1</v>
      </c>
      <c r="J896">
        <v>0.69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1</v>
      </c>
      <c r="AA896" s="40">
        <f>AVERAGEIFS($C$2:C896, $B$2:B896, B896)</f>
        <v>8.8571428571428577</v>
      </c>
      <c r="AB896" s="40">
        <f>AVERAGEIFS($I$2:I896, $B$2:B896, B896)</f>
        <v>0.49642857142857144</v>
      </c>
      <c r="AC896" s="40">
        <f>AVERAGEIFS($J$2:J896, $B$2:B896, B896)</f>
        <v>0.50785714285714278</v>
      </c>
      <c r="AD896" s="40">
        <f>AVERAGEIFS($D$2:D896, $B$2:B896, B896)</f>
        <v>0.5714285714285714</v>
      </c>
    </row>
    <row r="897" spans="1:30" x14ac:dyDescent="0.25">
      <c r="A897" s="39">
        <v>46149</v>
      </c>
      <c r="B897" t="s">
        <v>12</v>
      </c>
      <c r="C897">
        <v>18</v>
      </c>
      <c r="D897" s="40">
        <v>0</v>
      </c>
      <c r="E897">
        <v>3</v>
      </c>
      <c r="F897">
        <v>0</v>
      </c>
      <c r="G897">
        <v>13</v>
      </c>
      <c r="H897">
        <v>4</v>
      </c>
      <c r="I897">
        <v>0</v>
      </c>
      <c r="J897">
        <v>0.31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 s="40">
        <f>AVERAGEIFS($C$2:C897, $B$2:B897, B897)</f>
        <v>26.524590163934427</v>
      </c>
      <c r="AB897" s="40">
        <f>AVERAGEIFS($I$2:I897, $B$2:B897, B897)</f>
        <v>0.55901639344262299</v>
      </c>
      <c r="AC897" s="40">
        <f>AVERAGEIFS($J$2:J897, $B$2:B897, B897)</f>
        <v>0.53950819672131145</v>
      </c>
      <c r="AD897" s="40">
        <f>AVERAGEIFS($D$2:D897, $B$2:B897, B897)</f>
        <v>0.60655737704918034</v>
      </c>
    </row>
    <row r="898" spans="1:30" x14ac:dyDescent="0.25">
      <c r="A898" s="39">
        <v>46149</v>
      </c>
      <c r="B898" t="s">
        <v>90</v>
      </c>
      <c r="C898">
        <v>18</v>
      </c>
      <c r="D898" s="40">
        <v>0</v>
      </c>
      <c r="E898">
        <v>3</v>
      </c>
      <c r="F898">
        <v>0</v>
      </c>
      <c r="G898">
        <v>13</v>
      </c>
      <c r="H898">
        <v>4</v>
      </c>
      <c r="I898">
        <v>0</v>
      </c>
      <c r="J898">
        <v>0.31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 s="40">
        <f>AVERAGEIFS($C$2:C898, $B$2:B898, B898)</f>
        <v>18.384615384615383</v>
      </c>
      <c r="AB898" s="40">
        <f>AVERAGEIFS($I$2:I898, $B$2:B898, B898)</f>
        <v>0.60384615384615392</v>
      </c>
      <c r="AC898" s="40">
        <f>AVERAGEIFS($J$2:J898, $B$2:B898, B898)</f>
        <v>0.53615384615384598</v>
      </c>
      <c r="AD898" s="40">
        <f>AVERAGEIFS($D$2:D898, $B$2:B898, B898)</f>
        <v>0.69230769230769229</v>
      </c>
    </row>
    <row r="899" spans="1:30" x14ac:dyDescent="0.25">
      <c r="A899" s="39">
        <v>46149</v>
      </c>
      <c r="B899" t="s">
        <v>14</v>
      </c>
      <c r="C899">
        <v>16</v>
      </c>
      <c r="D899" s="40">
        <v>0</v>
      </c>
      <c r="E899">
        <v>3</v>
      </c>
      <c r="F899">
        <v>0</v>
      </c>
      <c r="G899">
        <v>13</v>
      </c>
      <c r="H899">
        <v>4</v>
      </c>
      <c r="I899">
        <v>0</v>
      </c>
      <c r="J899">
        <v>0.31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 s="40">
        <f>AVERAGEIFS($C$2:C899, $B$2:B899, B899)</f>
        <v>23.973684210526315</v>
      </c>
      <c r="AB899" s="40">
        <f>AVERAGEIFS($I$2:I899, $B$2:B899, B899)</f>
        <v>0.47631578947368425</v>
      </c>
      <c r="AC899" s="40">
        <f>AVERAGEIFS($J$2:J899, $B$2:B899, B899)</f>
        <v>0.4957894736842105</v>
      </c>
      <c r="AD899" s="40">
        <f>AVERAGEIFS($D$2:D899, $B$2:B899, B899)</f>
        <v>0.39473684210526316</v>
      </c>
    </row>
    <row r="900" spans="1:30" x14ac:dyDescent="0.25">
      <c r="A900" s="39">
        <v>46149</v>
      </c>
      <c r="B900" t="s">
        <v>127</v>
      </c>
      <c r="C900">
        <v>15</v>
      </c>
      <c r="D900" s="40">
        <v>0</v>
      </c>
      <c r="E900">
        <v>3</v>
      </c>
      <c r="F900">
        <v>0</v>
      </c>
      <c r="G900">
        <v>13</v>
      </c>
      <c r="H900">
        <v>4</v>
      </c>
      <c r="I900">
        <v>0</v>
      </c>
      <c r="J900">
        <v>0.31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 s="40">
        <f>AVERAGEIFS($C$2:C900, $B$2:B900, B900)</f>
        <v>16.791666666666668</v>
      </c>
      <c r="AB900" s="40">
        <f>AVERAGEIFS($I$2:I900, $B$2:B900, B900)</f>
        <v>0.36458333333333331</v>
      </c>
      <c r="AC900" s="40">
        <f>AVERAGEIFS($J$2:J900, $B$2:B900, B900)</f>
        <v>0.44874999999999998</v>
      </c>
      <c r="AD900" s="40">
        <f>AVERAGEIFS($D$2:D900, $B$2:B900, B900)</f>
        <v>0.29166666666666669</v>
      </c>
    </row>
    <row r="901" spans="1:30" x14ac:dyDescent="0.25">
      <c r="A901" s="39">
        <v>46149</v>
      </c>
      <c r="B901" t="s">
        <v>126</v>
      </c>
      <c r="C901">
        <v>10</v>
      </c>
      <c r="D901" s="40">
        <v>0</v>
      </c>
      <c r="E901">
        <v>3</v>
      </c>
      <c r="F901">
        <v>0</v>
      </c>
      <c r="G901">
        <v>13</v>
      </c>
      <c r="H901">
        <v>4</v>
      </c>
      <c r="I901">
        <v>0</v>
      </c>
      <c r="J901">
        <v>0.31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 s="40">
        <f>AVERAGEIFS($C$2:C901, $B$2:B901, B901)</f>
        <v>11.3</v>
      </c>
      <c r="AB901" s="40">
        <f>AVERAGEIFS($I$2:I901, $B$2:B901, B901)</f>
        <v>0.53500000000000003</v>
      </c>
      <c r="AC901" s="40">
        <f>AVERAGEIFS($J$2:J901, $B$2:B901, B901)</f>
        <v>0.52499999999999991</v>
      </c>
      <c r="AD901" s="40">
        <f>AVERAGEIFS($D$2:D901, $B$2:B901, B901)</f>
        <v>0.6</v>
      </c>
    </row>
    <row r="902" spans="1:30" x14ac:dyDescent="0.25">
      <c r="A902" s="39">
        <v>46149</v>
      </c>
      <c r="B902" t="s">
        <v>120</v>
      </c>
      <c r="C902">
        <v>9</v>
      </c>
      <c r="D902" s="40">
        <v>0</v>
      </c>
      <c r="E902">
        <v>3</v>
      </c>
      <c r="F902">
        <v>0</v>
      </c>
      <c r="G902">
        <v>13</v>
      </c>
      <c r="H902">
        <v>4</v>
      </c>
      <c r="I902">
        <v>0</v>
      </c>
      <c r="J902">
        <v>0.31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 s="40">
        <f>AVERAGEIFS($C$2:C902, $B$2:B902, B902)</f>
        <v>13.266666666666667</v>
      </c>
      <c r="AB902" s="40">
        <f>AVERAGEIFS($I$2:I902, $B$2:B902, B902)</f>
        <v>0.53833333333333333</v>
      </c>
      <c r="AC902" s="40">
        <f>AVERAGEIFS($J$2:J902, $B$2:B902, B902)</f>
        <v>0.51533333333333342</v>
      </c>
      <c r="AD902" s="40">
        <f>AVERAGEIFS($D$2:D902, $B$2:B902, B902)</f>
        <v>0.56666666666666665</v>
      </c>
    </row>
    <row r="903" spans="1:30" x14ac:dyDescent="0.25">
      <c r="A903" s="39">
        <v>46149</v>
      </c>
      <c r="B903" t="s">
        <v>15</v>
      </c>
      <c r="C903">
        <v>9</v>
      </c>
      <c r="D903" s="40">
        <v>0</v>
      </c>
      <c r="E903">
        <v>3</v>
      </c>
      <c r="F903">
        <v>0</v>
      </c>
      <c r="G903">
        <v>13</v>
      </c>
      <c r="H903">
        <v>4</v>
      </c>
      <c r="I903">
        <v>0</v>
      </c>
      <c r="J903">
        <v>0.31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 s="40">
        <f>AVERAGEIFS($C$2:C903, $B$2:B903, B903)</f>
        <v>25.055555555555557</v>
      </c>
      <c r="AB903" s="40">
        <f>AVERAGEIFS($I$2:I903, $B$2:B903, B903)</f>
        <v>0.48148148148148162</v>
      </c>
      <c r="AC903" s="40">
        <f>AVERAGEIFS($J$2:J903, $B$2:B903, B903)</f>
        <v>0.50277777777777755</v>
      </c>
      <c r="AD903" s="40">
        <f>AVERAGEIFS($D$2:D903, $B$2:B903, B903)</f>
        <v>0.42592592592592593</v>
      </c>
    </row>
    <row r="904" spans="1:30" x14ac:dyDescent="0.25">
      <c r="A904" s="39">
        <v>46149</v>
      </c>
      <c r="B904" t="s">
        <v>111</v>
      </c>
      <c r="C904">
        <v>5</v>
      </c>
      <c r="D904" s="40">
        <v>0</v>
      </c>
      <c r="E904">
        <v>3</v>
      </c>
      <c r="F904">
        <v>0</v>
      </c>
      <c r="G904">
        <v>13</v>
      </c>
      <c r="H904">
        <v>4</v>
      </c>
      <c r="I904">
        <v>0</v>
      </c>
      <c r="J904">
        <v>0.31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 s="40">
        <f>AVERAGEIFS($C$2:C904, $B$2:B904, B904)</f>
        <v>10.333333333333334</v>
      </c>
      <c r="AB904" s="40">
        <f>AVERAGEIFS($I$2:I904, $B$2:B904, B904)</f>
        <v>0.51666666666666661</v>
      </c>
      <c r="AC904" s="40">
        <f>AVERAGEIFS($J$2:J904, $B$2:B904, B904)</f>
        <v>0.52222222222222214</v>
      </c>
      <c r="AD904" s="40">
        <f>AVERAGEIFS($D$2:D904, $B$2:B904, B904)</f>
        <v>0.61111111111111116</v>
      </c>
    </row>
    <row r="905" spans="1:30" x14ac:dyDescent="0.25">
      <c r="A905" s="39">
        <v>46149</v>
      </c>
      <c r="B905" t="s">
        <v>12</v>
      </c>
      <c r="C905">
        <v>16</v>
      </c>
      <c r="D905" s="40">
        <v>1</v>
      </c>
      <c r="E905">
        <v>4</v>
      </c>
      <c r="F905">
        <v>3</v>
      </c>
      <c r="G905">
        <v>16</v>
      </c>
      <c r="H905">
        <v>10</v>
      </c>
      <c r="I905">
        <v>0.75</v>
      </c>
      <c r="J905">
        <v>0.63</v>
      </c>
      <c r="K905">
        <v>1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 s="40">
        <f>AVERAGEIFS($C$2:C905, $B$2:B905, B905)</f>
        <v>26.35483870967742</v>
      </c>
      <c r="AB905" s="40">
        <f>AVERAGEIFS($I$2:I905, $B$2:B905, B905)</f>
        <v>0.56209677419354842</v>
      </c>
      <c r="AC905" s="40">
        <f>AVERAGEIFS($J$2:J905, $B$2:B905, B905)</f>
        <v>0.5409677419354838</v>
      </c>
      <c r="AD905" s="40">
        <f>AVERAGEIFS($D$2:D905, $B$2:B905, B905)</f>
        <v>0.61290322580645162</v>
      </c>
    </row>
    <row r="906" spans="1:30" x14ac:dyDescent="0.25">
      <c r="A906" s="39">
        <v>46149</v>
      </c>
      <c r="B906" t="s">
        <v>14</v>
      </c>
      <c r="C906">
        <v>14</v>
      </c>
      <c r="D906" s="40">
        <v>1</v>
      </c>
      <c r="E906">
        <v>4</v>
      </c>
      <c r="F906">
        <v>3</v>
      </c>
      <c r="G906">
        <v>16</v>
      </c>
      <c r="H906">
        <v>10</v>
      </c>
      <c r="I906">
        <v>0.75</v>
      </c>
      <c r="J906">
        <v>0.63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 s="40">
        <f>AVERAGEIFS($C$2:C906, $B$2:B906, B906)</f>
        <v>23.717948717948719</v>
      </c>
      <c r="AB906" s="40">
        <f>AVERAGEIFS($I$2:I906, $B$2:B906, B906)</f>
        <v>0.48333333333333339</v>
      </c>
      <c r="AC906" s="40">
        <f>AVERAGEIFS($J$2:J906, $B$2:B906, B906)</f>
        <v>0.4992307692307692</v>
      </c>
      <c r="AD906" s="40">
        <f>AVERAGEIFS($D$2:D906, $B$2:B906, B906)</f>
        <v>0.41025641025641024</v>
      </c>
    </row>
    <row r="907" spans="1:30" x14ac:dyDescent="0.25">
      <c r="A907" s="39">
        <v>46149</v>
      </c>
      <c r="B907" t="s">
        <v>23</v>
      </c>
      <c r="C907">
        <v>9</v>
      </c>
      <c r="D907" s="40">
        <v>1</v>
      </c>
      <c r="E907">
        <v>4</v>
      </c>
      <c r="F907">
        <v>3</v>
      </c>
      <c r="G907">
        <v>16</v>
      </c>
      <c r="H907">
        <v>10</v>
      </c>
      <c r="I907">
        <v>0.75</v>
      </c>
      <c r="J907">
        <v>0.63</v>
      </c>
      <c r="K907">
        <v>1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 s="40">
        <f>AVERAGEIFS($C$2:C907, $B$2:B907, B907)</f>
        <v>10.760869565217391</v>
      </c>
      <c r="AB907" s="40">
        <f>AVERAGEIFS($I$2:I907, $B$2:B907, B907)</f>
        <v>0.45869565217391306</v>
      </c>
      <c r="AC907" s="40">
        <f>AVERAGEIFS($J$2:J907, $B$2:B907, B907)</f>
        <v>0.49391304347826087</v>
      </c>
      <c r="AD907" s="40">
        <f>AVERAGEIFS($D$2:D907, $B$2:B907, B907)</f>
        <v>0.43478260869565216</v>
      </c>
    </row>
    <row r="908" spans="1:30" x14ac:dyDescent="0.25">
      <c r="A908" s="39">
        <v>46149</v>
      </c>
      <c r="B908" t="s">
        <v>16</v>
      </c>
      <c r="C908">
        <v>30</v>
      </c>
      <c r="D908" s="40">
        <v>1</v>
      </c>
      <c r="E908">
        <v>4</v>
      </c>
      <c r="F908">
        <v>3</v>
      </c>
      <c r="G908">
        <v>16</v>
      </c>
      <c r="H908">
        <v>10</v>
      </c>
      <c r="I908">
        <v>0.75</v>
      </c>
      <c r="J908">
        <v>0.63</v>
      </c>
      <c r="K908">
        <v>1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 s="40">
        <f>AVERAGEIFS($C$2:C908, $B$2:B908, B908)</f>
        <v>26.4375</v>
      </c>
      <c r="AB908" s="40">
        <f>AVERAGEIFS($I$2:I908, $B$2:B908, B908)</f>
        <v>0.48906250000000001</v>
      </c>
      <c r="AC908" s="40">
        <f>AVERAGEIFS($J$2:J908, $B$2:B908, B908)</f>
        <v>0.4925000000000001</v>
      </c>
      <c r="AD908" s="40">
        <f>AVERAGEIFS($D$2:D908, $B$2:B908, B908)</f>
        <v>0.5</v>
      </c>
    </row>
    <row r="909" spans="1:30" x14ac:dyDescent="0.25">
      <c r="A909" s="39">
        <v>46149</v>
      </c>
      <c r="B909" t="s">
        <v>113</v>
      </c>
      <c r="C909">
        <v>17</v>
      </c>
      <c r="D909" s="40">
        <v>1</v>
      </c>
      <c r="E909">
        <v>4</v>
      </c>
      <c r="F909">
        <v>3</v>
      </c>
      <c r="G909">
        <v>16</v>
      </c>
      <c r="H909">
        <v>10</v>
      </c>
      <c r="I909">
        <v>0.75</v>
      </c>
      <c r="J909">
        <v>0.63</v>
      </c>
      <c r="K909">
        <v>1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 s="40">
        <f>AVERAGEIFS($C$2:C909, $B$2:B909, B909)</f>
        <v>16.857142857142858</v>
      </c>
      <c r="AB909" s="40">
        <f>AVERAGEIFS($I$2:I909, $B$2:B909, B909)</f>
        <v>0.43571428571428567</v>
      </c>
      <c r="AC909" s="40">
        <f>AVERAGEIFS($J$2:J909, $B$2:B909, B909)</f>
        <v>0.45999999999999996</v>
      </c>
      <c r="AD909" s="40">
        <f>AVERAGEIFS($D$2:D909, $B$2:B909, B909)</f>
        <v>0.2857142857142857</v>
      </c>
    </row>
    <row r="910" spans="1:30" x14ac:dyDescent="0.25">
      <c r="A910" s="39">
        <v>46149</v>
      </c>
      <c r="B910" t="s">
        <v>127</v>
      </c>
      <c r="C910">
        <v>18</v>
      </c>
      <c r="D910" s="40">
        <v>1</v>
      </c>
      <c r="E910">
        <v>4</v>
      </c>
      <c r="F910">
        <v>3</v>
      </c>
      <c r="G910">
        <v>16</v>
      </c>
      <c r="H910">
        <v>10</v>
      </c>
      <c r="I910">
        <v>0.75</v>
      </c>
      <c r="J910">
        <v>0.63</v>
      </c>
      <c r="K910">
        <v>1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 s="40">
        <f>AVERAGEIFS($C$2:C910, $B$2:B910, B910)</f>
        <v>16.84</v>
      </c>
      <c r="AB910" s="40">
        <f>AVERAGEIFS($I$2:I910, $B$2:B910, B910)</f>
        <v>0.38</v>
      </c>
      <c r="AC910" s="40">
        <f>AVERAGEIFS($J$2:J910, $B$2:B910, B910)</f>
        <v>0.45600000000000002</v>
      </c>
      <c r="AD910" s="40">
        <f>AVERAGEIFS($D$2:D910, $B$2:B910, B910)</f>
        <v>0.32</v>
      </c>
    </row>
    <row r="911" spans="1:30" x14ac:dyDescent="0.25">
      <c r="A911" s="39">
        <v>46149</v>
      </c>
      <c r="B911" t="s">
        <v>29</v>
      </c>
      <c r="C911">
        <v>13</v>
      </c>
      <c r="D911" s="40">
        <v>1</v>
      </c>
      <c r="E911">
        <v>4</v>
      </c>
      <c r="F911">
        <v>3</v>
      </c>
      <c r="G911">
        <v>16</v>
      </c>
      <c r="H911">
        <v>10</v>
      </c>
      <c r="I911">
        <v>0.75</v>
      </c>
      <c r="J911">
        <v>0.63</v>
      </c>
      <c r="K911">
        <v>1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 s="40">
        <f>AVERAGEIFS($C$2:C911, $B$2:B911, B911)</f>
        <v>12.32258064516129</v>
      </c>
      <c r="AB911" s="40">
        <f>AVERAGEIFS($I$2:I911, $B$2:B911, B911)</f>
        <v>0.48225806451612901</v>
      </c>
      <c r="AC911" s="40">
        <f>AVERAGEIFS($J$2:J911, $B$2:B911, B911)</f>
        <v>0.48451612903225816</v>
      </c>
      <c r="AD911" s="40">
        <f>AVERAGEIFS($D$2:D911, $B$2:B911, B911)</f>
        <v>0.58064516129032262</v>
      </c>
    </row>
    <row r="912" spans="1:30" x14ac:dyDescent="0.25">
      <c r="A912" s="39">
        <v>46149</v>
      </c>
      <c r="B912" t="s">
        <v>6</v>
      </c>
      <c r="C912">
        <v>16</v>
      </c>
      <c r="D912" s="40">
        <v>0</v>
      </c>
      <c r="E912">
        <v>4</v>
      </c>
      <c r="F912">
        <v>1</v>
      </c>
      <c r="G912">
        <v>16</v>
      </c>
      <c r="H912">
        <v>6</v>
      </c>
      <c r="I912">
        <v>0.25</v>
      </c>
      <c r="J912">
        <v>0.38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 s="40">
        <f>AVERAGEIFS($C$2:C912, $B$2:B912, B912)</f>
        <v>22.724137931034484</v>
      </c>
      <c r="AB912" s="40">
        <f>AVERAGEIFS($I$2:I912, $B$2:B912, B912)</f>
        <v>0.63620689655172413</v>
      </c>
      <c r="AC912" s="40">
        <f>AVERAGEIFS($J$2:J912, $B$2:B912, B912)</f>
        <v>0.56172413793103448</v>
      </c>
      <c r="AD912" s="40">
        <f>AVERAGEIFS($D$2:D912, $B$2:B912, B912)</f>
        <v>0.68965517241379315</v>
      </c>
    </row>
    <row r="913" spans="1:30" x14ac:dyDescent="0.25">
      <c r="A913" s="39">
        <v>46149</v>
      </c>
      <c r="B913" t="s">
        <v>118</v>
      </c>
      <c r="C913">
        <v>8</v>
      </c>
      <c r="D913" s="40">
        <v>0</v>
      </c>
      <c r="E913">
        <v>4</v>
      </c>
      <c r="F913">
        <v>1</v>
      </c>
      <c r="G913">
        <v>16</v>
      </c>
      <c r="H913">
        <v>6</v>
      </c>
      <c r="I913">
        <v>0.25</v>
      </c>
      <c r="J913">
        <v>0.38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 s="40">
        <f>AVERAGEIFS($C$2:C913, $B$2:B913, B913)</f>
        <v>13</v>
      </c>
      <c r="AB913" s="40">
        <f>AVERAGEIFS($I$2:I913, $B$2:B913, B913)</f>
        <v>0.34285714285714286</v>
      </c>
      <c r="AC913" s="40">
        <f>AVERAGEIFS($J$2:J913, $B$2:B913, B913)</f>
        <v>0.43714285714285711</v>
      </c>
      <c r="AD913" s="40">
        <f>AVERAGEIFS($D$2:D913, $B$2:B913, B913)</f>
        <v>0.21428571428571427</v>
      </c>
    </row>
    <row r="914" spans="1:30" x14ac:dyDescent="0.25">
      <c r="A914" s="39">
        <v>46149</v>
      </c>
      <c r="B914" t="s">
        <v>126</v>
      </c>
      <c r="C914">
        <v>12</v>
      </c>
      <c r="D914" s="40">
        <v>0</v>
      </c>
      <c r="E914">
        <v>4</v>
      </c>
      <c r="F914">
        <v>1</v>
      </c>
      <c r="G914">
        <v>16</v>
      </c>
      <c r="H914">
        <v>6</v>
      </c>
      <c r="I914">
        <v>0.25</v>
      </c>
      <c r="J914">
        <v>0.38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 s="40">
        <f>AVERAGEIFS($C$2:C914, $B$2:B914, B914)</f>
        <v>11.363636363636363</v>
      </c>
      <c r="AB914" s="40">
        <f>AVERAGEIFS($I$2:I914, $B$2:B914, B914)</f>
        <v>0.50909090909090915</v>
      </c>
      <c r="AC914" s="40">
        <f>AVERAGEIFS($J$2:J914, $B$2:B914, B914)</f>
        <v>0.51181818181818173</v>
      </c>
      <c r="AD914" s="40">
        <f>AVERAGEIFS($D$2:D914, $B$2:B914, B914)</f>
        <v>0.54545454545454541</v>
      </c>
    </row>
    <row r="915" spans="1:30" x14ac:dyDescent="0.25">
      <c r="A915" s="39">
        <v>46149</v>
      </c>
      <c r="B915" t="s">
        <v>90</v>
      </c>
      <c r="C915">
        <v>16</v>
      </c>
      <c r="D915" s="40">
        <v>0</v>
      </c>
      <c r="E915">
        <v>4</v>
      </c>
      <c r="F915">
        <v>1</v>
      </c>
      <c r="G915">
        <v>16</v>
      </c>
      <c r="H915">
        <v>6</v>
      </c>
      <c r="I915">
        <v>0.25</v>
      </c>
      <c r="J915">
        <v>0.38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 s="40">
        <f>AVERAGEIFS($C$2:C915, $B$2:B915, B915)</f>
        <v>18.214285714285715</v>
      </c>
      <c r="AB915" s="40">
        <f>AVERAGEIFS($I$2:I915, $B$2:B915, B915)</f>
        <v>0.57857142857142863</v>
      </c>
      <c r="AC915" s="40">
        <f>AVERAGEIFS($J$2:J915, $B$2:B915, B915)</f>
        <v>0.5249999999999998</v>
      </c>
      <c r="AD915" s="40">
        <f>AVERAGEIFS($D$2:D915, $B$2:B915, B915)</f>
        <v>0.6428571428571429</v>
      </c>
    </row>
    <row r="916" spans="1:30" x14ac:dyDescent="0.25">
      <c r="A916" s="39">
        <v>46149</v>
      </c>
      <c r="B916" t="s">
        <v>5</v>
      </c>
      <c r="C916">
        <v>18</v>
      </c>
      <c r="D916" s="40">
        <v>0</v>
      </c>
      <c r="E916">
        <v>4</v>
      </c>
      <c r="F916">
        <v>1</v>
      </c>
      <c r="G916">
        <v>16</v>
      </c>
      <c r="H916">
        <v>6</v>
      </c>
      <c r="I916">
        <v>0.25</v>
      </c>
      <c r="J916">
        <v>0.38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 s="40">
        <f>AVERAGEIFS($C$2:C916, $B$2:B916, B916)</f>
        <v>24.578947368421051</v>
      </c>
      <c r="AB916" s="40">
        <f>AVERAGEIFS($I$2:I916, $B$2:B916, B916)</f>
        <v>0.50263157894736832</v>
      </c>
      <c r="AC916" s="40">
        <f>AVERAGEIFS($J$2:J916, $B$2:B916, B916)</f>
        <v>0.49631578947368421</v>
      </c>
      <c r="AD916" s="40">
        <f>AVERAGEIFS($D$2:D916, $B$2:B916, B916)</f>
        <v>0.52631578947368418</v>
      </c>
    </row>
    <row r="917" spans="1:30" x14ac:dyDescent="0.25">
      <c r="A917" s="39">
        <v>46149</v>
      </c>
      <c r="B917" t="s">
        <v>242</v>
      </c>
      <c r="C917">
        <v>15</v>
      </c>
      <c r="D917" s="40">
        <v>0</v>
      </c>
      <c r="E917">
        <v>4</v>
      </c>
      <c r="F917">
        <v>1</v>
      </c>
      <c r="G917">
        <v>16</v>
      </c>
      <c r="H917">
        <v>6</v>
      </c>
      <c r="I917">
        <v>0.25</v>
      </c>
      <c r="J917">
        <v>0.38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 s="40">
        <f>AVERAGEIFS($C$2:C917, $B$2:B917, B917)</f>
        <v>17.636363636363637</v>
      </c>
      <c r="AB917" s="40">
        <f>AVERAGEIFS($I$2:I917, $B$2:B917, B917)</f>
        <v>0.71363636363636362</v>
      </c>
      <c r="AC917" s="40">
        <f>AVERAGEIFS($J$2:J917, $B$2:B917, B917)</f>
        <v>0.63272727272727258</v>
      </c>
      <c r="AD917" s="40">
        <f>AVERAGEIFS($D$2:D917, $B$2:B917, B917)</f>
        <v>0.81818181818181823</v>
      </c>
    </row>
    <row r="918" spans="1:30" x14ac:dyDescent="0.25">
      <c r="A918" s="39">
        <v>46149</v>
      </c>
      <c r="B918" t="s">
        <v>112</v>
      </c>
      <c r="C918">
        <v>12</v>
      </c>
      <c r="D918" s="40">
        <v>0</v>
      </c>
      <c r="E918">
        <v>4</v>
      </c>
      <c r="F918">
        <v>1</v>
      </c>
      <c r="G918">
        <v>16</v>
      </c>
      <c r="H918">
        <v>6</v>
      </c>
      <c r="I918">
        <v>0.25</v>
      </c>
      <c r="J918">
        <v>0.38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 s="40">
        <f>AVERAGEIFS($C$2:C918, $B$2:B918, B918)</f>
        <v>9.0666666666666664</v>
      </c>
      <c r="AB918" s="40">
        <f>AVERAGEIFS($I$2:I918, $B$2:B918, B918)</f>
        <v>0.48000000000000004</v>
      </c>
      <c r="AC918" s="40">
        <f>AVERAGEIFS($J$2:J918, $B$2:B918, B918)</f>
        <v>0.4993333333333333</v>
      </c>
      <c r="AD918" s="40">
        <f>AVERAGEIFS($D$2:D918, $B$2:B918, B918)</f>
        <v>0.53333333333333333</v>
      </c>
    </row>
    <row r="919" spans="1:30" x14ac:dyDescent="0.25">
      <c r="A919" s="39">
        <v>46149</v>
      </c>
      <c r="B919" t="s">
        <v>6</v>
      </c>
      <c r="C919">
        <v>66</v>
      </c>
      <c r="D919" s="40">
        <v>1</v>
      </c>
      <c r="E919">
        <v>5</v>
      </c>
      <c r="F919">
        <v>3</v>
      </c>
      <c r="G919">
        <v>21</v>
      </c>
      <c r="H919">
        <v>11</v>
      </c>
      <c r="I919">
        <v>0.6</v>
      </c>
      <c r="J919">
        <v>0.52</v>
      </c>
      <c r="K919">
        <v>0</v>
      </c>
      <c r="L919">
        <v>0</v>
      </c>
      <c r="M919">
        <v>1</v>
      </c>
      <c r="N919">
        <v>1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 s="40">
        <f>AVERAGEIFS($C$2:C919, $B$2:B919, B919)</f>
        <v>24.166666666666668</v>
      </c>
      <c r="AB919" s="40">
        <f>AVERAGEIFS($I$2:I919, $B$2:B919, B919)</f>
        <v>0.63500000000000001</v>
      </c>
      <c r="AC919" s="40">
        <f>AVERAGEIFS($J$2:J919, $B$2:B919, B919)</f>
        <v>0.56033333333333324</v>
      </c>
      <c r="AD919" s="40">
        <f>AVERAGEIFS($D$2:D919, $B$2:B919, B919)</f>
        <v>0.7</v>
      </c>
    </row>
    <row r="920" spans="1:30" x14ac:dyDescent="0.25">
      <c r="A920" s="39">
        <v>46149</v>
      </c>
      <c r="B920" t="s">
        <v>90</v>
      </c>
      <c r="C920">
        <v>50</v>
      </c>
      <c r="D920" s="40">
        <v>1</v>
      </c>
      <c r="E920">
        <v>5</v>
      </c>
      <c r="F920">
        <v>3</v>
      </c>
      <c r="G920">
        <v>21</v>
      </c>
      <c r="H920">
        <v>11</v>
      </c>
      <c r="I920">
        <v>0.6</v>
      </c>
      <c r="J920">
        <v>0.52</v>
      </c>
      <c r="K920">
        <v>0</v>
      </c>
      <c r="L920">
        <v>0</v>
      </c>
      <c r="M920">
        <v>1</v>
      </c>
      <c r="N920">
        <v>1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 s="40">
        <f>AVERAGEIFS($C$2:C920, $B$2:B920, B920)</f>
        <v>20.333333333333332</v>
      </c>
      <c r="AB920" s="40">
        <f>AVERAGEIFS($I$2:I920, $B$2:B920, B920)</f>
        <v>0.58000000000000007</v>
      </c>
      <c r="AC920" s="40">
        <f>AVERAGEIFS($J$2:J920, $B$2:B920, B920)</f>
        <v>0.5246666666666665</v>
      </c>
      <c r="AD920" s="40">
        <f>AVERAGEIFS($D$2:D920, $B$2:B920, B920)</f>
        <v>0.66666666666666663</v>
      </c>
    </row>
    <row r="921" spans="1:30" x14ac:dyDescent="0.25">
      <c r="A921" s="39">
        <v>46149</v>
      </c>
      <c r="B921" t="s">
        <v>34</v>
      </c>
      <c r="C921">
        <v>40</v>
      </c>
      <c r="D921" s="40">
        <v>1</v>
      </c>
      <c r="E921">
        <v>5</v>
      </c>
      <c r="F921">
        <v>3</v>
      </c>
      <c r="G921">
        <v>21</v>
      </c>
      <c r="H921">
        <v>11</v>
      </c>
      <c r="I921">
        <v>0.6</v>
      </c>
      <c r="J921">
        <v>0.52</v>
      </c>
      <c r="K921">
        <v>0</v>
      </c>
      <c r="L921">
        <v>0</v>
      </c>
      <c r="M921">
        <v>1</v>
      </c>
      <c r="N921">
        <v>1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 s="40">
        <f>AVERAGEIFS($C$2:C921, $B$2:B921, B921)</f>
        <v>19.375</v>
      </c>
      <c r="AB921" s="40">
        <f>AVERAGEIFS($I$2:I921, $B$2:B921, B921)</f>
        <v>0.45624999999999993</v>
      </c>
      <c r="AC921" s="40">
        <f>AVERAGEIFS($J$2:J921, $B$2:B921, B921)</f>
        <v>0.45437499999999997</v>
      </c>
      <c r="AD921" s="40">
        <f>AVERAGEIFS($D$2:D921, $B$2:B921, B921)</f>
        <v>0.375</v>
      </c>
    </row>
    <row r="922" spans="1:30" x14ac:dyDescent="0.25">
      <c r="A922" s="39">
        <v>46149</v>
      </c>
      <c r="B922" t="s">
        <v>119</v>
      </c>
      <c r="C922">
        <v>35</v>
      </c>
      <c r="D922" s="40">
        <v>1</v>
      </c>
      <c r="E922">
        <v>5</v>
      </c>
      <c r="F922">
        <v>3</v>
      </c>
      <c r="G922">
        <v>21</v>
      </c>
      <c r="H922">
        <v>11</v>
      </c>
      <c r="I922">
        <v>0.6</v>
      </c>
      <c r="J922">
        <v>0.52</v>
      </c>
      <c r="K922">
        <v>0</v>
      </c>
      <c r="L922">
        <v>0</v>
      </c>
      <c r="M922">
        <v>1</v>
      </c>
      <c r="N922">
        <v>1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 s="40">
        <f>AVERAGEIFS($C$2:C922, $B$2:B922, B922)</f>
        <v>18.727272727272727</v>
      </c>
      <c r="AB922" s="40">
        <f>AVERAGEIFS($I$2:I922, $B$2:B922, B922)</f>
        <v>0.35909090909090913</v>
      </c>
      <c r="AC922" s="40">
        <f>AVERAGEIFS($J$2:J922, $B$2:B922, B922)</f>
        <v>0.43636363636363645</v>
      </c>
      <c r="AD922" s="40">
        <f>AVERAGEIFS($D$2:D922, $B$2:B922, B922)</f>
        <v>0.27272727272727271</v>
      </c>
    </row>
    <row r="923" spans="1:30" x14ac:dyDescent="0.25">
      <c r="A923" s="39">
        <v>46149</v>
      </c>
      <c r="B923" t="s">
        <v>126</v>
      </c>
      <c r="C923">
        <v>35</v>
      </c>
      <c r="D923" s="40">
        <v>1</v>
      </c>
      <c r="E923">
        <v>5</v>
      </c>
      <c r="F923">
        <v>3</v>
      </c>
      <c r="G923">
        <v>21</v>
      </c>
      <c r="H923">
        <v>11</v>
      </c>
      <c r="I923">
        <v>0.6</v>
      </c>
      <c r="J923">
        <v>0.52</v>
      </c>
      <c r="K923">
        <v>0</v>
      </c>
      <c r="L923">
        <v>0</v>
      </c>
      <c r="M923">
        <v>1</v>
      </c>
      <c r="N923">
        <v>1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 s="40">
        <f>AVERAGEIFS($C$2:C923, $B$2:B923, B923)</f>
        <v>13.333333333333334</v>
      </c>
      <c r="AB923" s="40">
        <f>AVERAGEIFS($I$2:I923, $B$2:B923, B923)</f>
        <v>0.51666666666666672</v>
      </c>
      <c r="AC923" s="40">
        <f>AVERAGEIFS($J$2:J923, $B$2:B923, B923)</f>
        <v>0.51249999999999984</v>
      </c>
      <c r="AD923" s="40">
        <f>AVERAGEIFS($D$2:D923, $B$2:B923, B923)</f>
        <v>0.58333333333333337</v>
      </c>
    </row>
    <row r="924" spans="1:30" x14ac:dyDescent="0.25">
      <c r="A924" s="39">
        <v>46149</v>
      </c>
      <c r="B924" t="s">
        <v>118</v>
      </c>
      <c r="C924">
        <v>22</v>
      </c>
      <c r="D924" s="40">
        <v>1</v>
      </c>
      <c r="E924">
        <v>5</v>
      </c>
      <c r="F924">
        <v>3</v>
      </c>
      <c r="G924">
        <v>21</v>
      </c>
      <c r="H924">
        <v>11</v>
      </c>
      <c r="I924">
        <v>0.6</v>
      </c>
      <c r="J924">
        <v>0.52</v>
      </c>
      <c r="K924">
        <v>0</v>
      </c>
      <c r="L924">
        <v>0</v>
      </c>
      <c r="M924">
        <v>1</v>
      </c>
      <c r="N924">
        <v>1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 s="40">
        <f>AVERAGEIFS($C$2:C924, $B$2:B924, B924)</f>
        <v>13.6</v>
      </c>
      <c r="AB924" s="40">
        <f>AVERAGEIFS($I$2:I924, $B$2:B924, B924)</f>
        <v>0.36</v>
      </c>
      <c r="AC924" s="40">
        <f>AVERAGEIFS($J$2:J924, $B$2:B924, B924)</f>
        <v>0.4426666666666666</v>
      </c>
      <c r="AD924" s="40">
        <f>AVERAGEIFS($D$2:D924, $B$2:B924, B924)</f>
        <v>0.26666666666666666</v>
      </c>
    </row>
    <row r="925" spans="1:30" x14ac:dyDescent="0.25">
      <c r="A925" s="39">
        <v>46149</v>
      </c>
      <c r="B925" t="s">
        <v>2</v>
      </c>
      <c r="C925">
        <v>68</v>
      </c>
      <c r="D925" s="40">
        <v>0</v>
      </c>
      <c r="E925">
        <v>5</v>
      </c>
      <c r="F925">
        <v>2</v>
      </c>
      <c r="G925">
        <v>21</v>
      </c>
      <c r="H925">
        <v>10</v>
      </c>
      <c r="I925">
        <v>0.4</v>
      </c>
      <c r="J925">
        <v>0.48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0</v>
      </c>
      <c r="AA925" s="40">
        <f>AVERAGEIFS($C$2:C925, $B$2:B925, B925)</f>
        <v>29.166666666666668</v>
      </c>
      <c r="AB925" s="40">
        <f>AVERAGEIFS($I$2:I925, $B$2:B925, B925)</f>
        <v>0.60277777777777786</v>
      </c>
      <c r="AC925" s="40">
        <f>AVERAGEIFS($J$2:J925, $B$2:B925, B925)</f>
        <v>0.55222222222222217</v>
      </c>
      <c r="AD925" s="40">
        <f>AVERAGEIFS($D$2:D925, $B$2:B925, B925)</f>
        <v>0.55555555555555558</v>
      </c>
    </row>
    <row r="926" spans="1:30" x14ac:dyDescent="0.25">
      <c r="A926" s="39">
        <v>46149</v>
      </c>
      <c r="B926" t="s">
        <v>16</v>
      </c>
      <c r="C926">
        <v>58</v>
      </c>
      <c r="D926" s="40">
        <v>0</v>
      </c>
      <c r="E926">
        <v>5</v>
      </c>
      <c r="F926">
        <v>2</v>
      </c>
      <c r="G926">
        <v>21</v>
      </c>
      <c r="H926">
        <v>10</v>
      </c>
      <c r="I926">
        <v>0.4</v>
      </c>
      <c r="J926">
        <v>0.48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 s="40">
        <f>AVERAGEIFS($C$2:C926, $B$2:B926, B926)</f>
        <v>27.393939393939394</v>
      </c>
      <c r="AB926" s="40">
        <f>AVERAGEIFS($I$2:I926, $B$2:B926, B926)</f>
        <v>0.48636363636363639</v>
      </c>
      <c r="AC926" s="40">
        <f>AVERAGEIFS($J$2:J926, $B$2:B926, B926)</f>
        <v>0.49212121212121218</v>
      </c>
      <c r="AD926" s="40">
        <f>AVERAGEIFS($D$2:D926, $B$2:B926, B926)</f>
        <v>0.48484848484848486</v>
      </c>
    </row>
    <row r="927" spans="1:30" x14ac:dyDescent="0.25">
      <c r="A927" s="39">
        <v>46149</v>
      </c>
      <c r="B927" t="s">
        <v>19</v>
      </c>
      <c r="C927">
        <v>50</v>
      </c>
      <c r="D927" s="40">
        <v>0</v>
      </c>
      <c r="E927">
        <v>5</v>
      </c>
      <c r="F927">
        <v>2</v>
      </c>
      <c r="G927">
        <v>21</v>
      </c>
      <c r="H927">
        <v>10</v>
      </c>
      <c r="I927">
        <v>0.4</v>
      </c>
      <c r="J927">
        <v>0.48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0</v>
      </c>
      <c r="Z927">
        <v>0</v>
      </c>
      <c r="AA927" s="40">
        <f>AVERAGEIFS($C$2:C927, $B$2:B927, B927)</f>
        <v>18.566666666666666</v>
      </c>
      <c r="AB927" s="40">
        <f>AVERAGEIFS($I$2:I927, $B$2:B927, B927)</f>
        <v>0.56333333333333324</v>
      </c>
      <c r="AC927" s="40">
        <f>AVERAGEIFS($J$2:J927, $B$2:B927, B927)</f>
        <v>0.52333333333333332</v>
      </c>
      <c r="AD927" s="40">
        <f>AVERAGEIFS($D$2:D927, $B$2:B927, B927)</f>
        <v>0.56666666666666665</v>
      </c>
    </row>
    <row r="928" spans="1:30" x14ac:dyDescent="0.25">
      <c r="A928" s="39">
        <v>46149</v>
      </c>
      <c r="B928" t="s">
        <v>242</v>
      </c>
      <c r="C928">
        <v>41</v>
      </c>
      <c r="D928" s="40">
        <v>0</v>
      </c>
      <c r="E928">
        <v>5</v>
      </c>
      <c r="F928">
        <v>2</v>
      </c>
      <c r="G928">
        <v>21</v>
      </c>
      <c r="H928">
        <v>10</v>
      </c>
      <c r="I928">
        <v>0.4</v>
      </c>
      <c r="J928">
        <v>0.48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 s="40">
        <f>AVERAGEIFS($C$2:C928, $B$2:B928, B928)</f>
        <v>19.583333333333332</v>
      </c>
      <c r="AB928" s="40">
        <f>AVERAGEIFS($I$2:I928, $B$2:B928, B928)</f>
        <v>0.6875</v>
      </c>
      <c r="AC928" s="40">
        <f>AVERAGEIFS($J$2:J928, $B$2:B928, B928)</f>
        <v>0.61999999999999977</v>
      </c>
      <c r="AD928" s="40">
        <f>AVERAGEIFS($D$2:D928, $B$2:B928, B928)</f>
        <v>0.75</v>
      </c>
    </row>
    <row r="929" spans="1:30" x14ac:dyDescent="0.25">
      <c r="A929" s="39">
        <v>46149</v>
      </c>
      <c r="B929" t="s">
        <v>39</v>
      </c>
      <c r="C929">
        <v>29</v>
      </c>
      <c r="D929" s="40">
        <v>0</v>
      </c>
      <c r="E929">
        <v>5</v>
      </c>
      <c r="F929">
        <v>2</v>
      </c>
      <c r="G929">
        <v>21</v>
      </c>
      <c r="H929">
        <v>10</v>
      </c>
      <c r="I929">
        <v>0.4</v>
      </c>
      <c r="J929">
        <v>0.48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0</v>
      </c>
      <c r="AA929" s="40">
        <f>AVERAGEIFS($C$2:C929, $B$2:B929, B929)</f>
        <v>13.434782608695652</v>
      </c>
      <c r="AB929" s="40">
        <f>AVERAGEIFS($I$2:I929, $B$2:B929, B929)</f>
        <v>0.46086956521739136</v>
      </c>
      <c r="AC929" s="40">
        <f>AVERAGEIFS($J$2:J929, $B$2:B929, B929)</f>
        <v>0.48130434782608705</v>
      </c>
      <c r="AD929" s="40">
        <f>AVERAGEIFS($D$2:D929, $B$2:B929, B929)</f>
        <v>0.39130434782608697</v>
      </c>
    </row>
    <row r="930" spans="1:30" x14ac:dyDescent="0.25">
      <c r="A930" s="39">
        <v>46149</v>
      </c>
      <c r="B930" t="s">
        <v>112</v>
      </c>
      <c r="C930">
        <v>18</v>
      </c>
      <c r="D930" s="40">
        <v>0</v>
      </c>
      <c r="E930">
        <v>5</v>
      </c>
      <c r="F930">
        <v>2</v>
      </c>
      <c r="G930">
        <v>21</v>
      </c>
      <c r="H930">
        <v>10</v>
      </c>
      <c r="I930">
        <v>0.4</v>
      </c>
      <c r="J930">
        <v>0.48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0</v>
      </c>
      <c r="AA930" s="40">
        <f>AVERAGEIFS($C$2:C930, $B$2:B930, B930)</f>
        <v>9.625</v>
      </c>
      <c r="AB930" s="40">
        <f>AVERAGEIFS($I$2:I930, $B$2:B930, B930)</f>
        <v>0.47500000000000003</v>
      </c>
      <c r="AC930" s="40">
        <f>AVERAGEIFS($J$2:J930, $B$2:B930, B930)</f>
        <v>0.49812499999999993</v>
      </c>
      <c r="AD930" s="40">
        <f>AVERAGEIFS($D$2:D930, $B$2:B930, B930)</f>
        <v>0.5</v>
      </c>
    </row>
    <row r="931" spans="1:30" x14ac:dyDescent="0.25">
      <c r="A931" s="39">
        <v>46150</v>
      </c>
      <c r="B931" t="s">
        <v>29</v>
      </c>
      <c r="C931">
        <v>17</v>
      </c>
      <c r="D931" s="40">
        <v>1</v>
      </c>
      <c r="E931">
        <v>4</v>
      </c>
      <c r="F931">
        <v>4</v>
      </c>
      <c r="G931">
        <v>16</v>
      </c>
      <c r="H931">
        <v>12</v>
      </c>
      <c r="I931">
        <v>1</v>
      </c>
      <c r="J931">
        <v>0.75</v>
      </c>
      <c r="K931">
        <v>0</v>
      </c>
      <c r="L931">
        <v>1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 s="40">
        <f>AVERAGEIFS($C$2:C931, $B$2:B931, B931)</f>
        <v>12.46875</v>
      </c>
      <c r="AB931" s="40">
        <f>AVERAGEIFS($I$2:I931, $B$2:B931, B931)</f>
        <v>0.49843749999999998</v>
      </c>
      <c r="AC931" s="40">
        <f>AVERAGEIFS($J$2:J931, $B$2:B931, B931)</f>
        <v>0.4928125000000001</v>
      </c>
      <c r="AD931" s="40">
        <f>AVERAGEIFS($D$2:D931, $B$2:B931, B931)</f>
        <v>0.59375</v>
      </c>
    </row>
    <row r="932" spans="1:30" x14ac:dyDescent="0.25">
      <c r="A932" s="39">
        <v>46150</v>
      </c>
      <c r="B932" t="s">
        <v>15</v>
      </c>
      <c r="C932">
        <v>17</v>
      </c>
      <c r="D932" s="40">
        <v>1</v>
      </c>
      <c r="E932">
        <v>4</v>
      </c>
      <c r="F932">
        <v>4</v>
      </c>
      <c r="G932">
        <v>16</v>
      </c>
      <c r="H932">
        <v>12</v>
      </c>
      <c r="I932">
        <v>1</v>
      </c>
      <c r="J932">
        <v>0.75</v>
      </c>
      <c r="K932">
        <v>0</v>
      </c>
      <c r="L932">
        <v>1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 s="40">
        <f>AVERAGEIFS($C$2:C932, $B$2:B932, B932)</f>
        <v>24.90909090909091</v>
      </c>
      <c r="AB932" s="40">
        <f>AVERAGEIFS($I$2:I932, $B$2:B932, B932)</f>
        <v>0.49090909090909102</v>
      </c>
      <c r="AC932" s="40">
        <f>AVERAGEIFS($J$2:J932, $B$2:B932, B932)</f>
        <v>0.5072727272727271</v>
      </c>
      <c r="AD932" s="40">
        <f>AVERAGEIFS($D$2:D932, $B$2:B932, B932)</f>
        <v>0.43636363636363634</v>
      </c>
    </row>
    <row r="933" spans="1:30" x14ac:dyDescent="0.25">
      <c r="A933" s="39">
        <v>46150</v>
      </c>
      <c r="B933" t="s">
        <v>150</v>
      </c>
      <c r="C933">
        <v>14</v>
      </c>
      <c r="D933" s="40">
        <v>1</v>
      </c>
      <c r="E933">
        <v>4</v>
      </c>
      <c r="F933">
        <v>4</v>
      </c>
      <c r="G933">
        <v>16</v>
      </c>
      <c r="H933">
        <v>12</v>
      </c>
      <c r="I933">
        <v>1</v>
      </c>
      <c r="J933">
        <v>0.75</v>
      </c>
      <c r="K933">
        <v>0</v>
      </c>
      <c r="L933">
        <v>1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</v>
      </c>
      <c r="Y933">
        <v>0</v>
      </c>
      <c r="Z933">
        <v>0</v>
      </c>
      <c r="AA933" s="40">
        <f>AVERAGEIFS($C$2:C933, $B$2:B933, B933)</f>
        <v>14</v>
      </c>
      <c r="AB933" s="40">
        <f>AVERAGEIFS($I$2:I933, $B$2:B933, B933)</f>
        <v>0.8125</v>
      </c>
      <c r="AC933" s="40">
        <f>AVERAGEIFS($J$2:J933, $B$2:B933, B933)</f>
        <v>0.59749999999999992</v>
      </c>
      <c r="AD933" s="40">
        <f>AVERAGEIFS($D$2:D933, $B$2:B933, B933)</f>
        <v>0.75</v>
      </c>
    </row>
    <row r="934" spans="1:30" x14ac:dyDescent="0.25">
      <c r="A934" s="39">
        <v>46150</v>
      </c>
      <c r="B934" t="s">
        <v>23</v>
      </c>
      <c r="C934">
        <v>11</v>
      </c>
      <c r="D934" s="40">
        <v>1</v>
      </c>
      <c r="E934">
        <v>4</v>
      </c>
      <c r="F934">
        <v>4</v>
      </c>
      <c r="G934">
        <v>16</v>
      </c>
      <c r="H934">
        <v>12</v>
      </c>
      <c r="I934">
        <v>1</v>
      </c>
      <c r="J934">
        <v>0.75</v>
      </c>
      <c r="K934">
        <v>0</v>
      </c>
      <c r="L934">
        <v>1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 s="40">
        <f>AVERAGEIFS($C$2:C934, $B$2:B934, B934)</f>
        <v>10.76595744680851</v>
      </c>
      <c r="AB934" s="40">
        <f>AVERAGEIFS($I$2:I934, $B$2:B934, B934)</f>
        <v>0.47021276595744682</v>
      </c>
      <c r="AC934" s="40">
        <f>AVERAGEIFS($J$2:J934, $B$2:B934, B934)</f>
        <v>0.49936170212765957</v>
      </c>
      <c r="AD934" s="40">
        <f>AVERAGEIFS($D$2:D934, $B$2:B934, B934)</f>
        <v>0.44680851063829785</v>
      </c>
    </row>
    <row r="935" spans="1:30" x14ac:dyDescent="0.25">
      <c r="A935" s="39">
        <v>46150</v>
      </c>
      <c r="B935" t="s">
        <v>120</v>
      </c>
      <c r="C935">
        <v>11</v>
      </c>
      <c r="D935" s="40">
        <v>1</v>
      </c>
      <c r="E935">
        <v>4</v>
      </c>
      <c r="F935">
        <v>4</v>
      </c>
      <c r="G935">
        <v>16</v>
      </c>
      <c r="H935">
        <v>12</v>
      </c>
      <c r="I935">
        <v>1</v>
      </c>
      <c r="J935">
        <v>0.75</v>
      </c>
      <c r="K935">
        <v>0</v>
      </c>
      <c r="L935">
        <v>1</v>
      </c>
      <c r="M935">
        <v>0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</v>
      </c>
      <c r="Y935">
        <v>0</v>
      </c>
      <c r="Z935">
        <v>0</v>
      </c>
      <c r="AA935" s="40">
        <f>AVERAGEIFS($C$2:C935, $B$2:B935, B935)</f>
        <v>13.193548387096774</v>
      </c>
      <c r="AB935" s="40">
        <f>AVERAGEIFS($I$2:I935, $B$2:B935, B935)</f>
        <v>0.5532258064516129</v>
      </c>
      <c r="AC935" s="40">
        <f>AVERAGEIFS($J$2:J935, $B$2:B935, B935)</f>
        <v>0.52290322580645165</v>
      </c>
      <c r="AD935" s="40">
        <f>AVERAGEIFS($D$2:D935, $B$2:B935, B935)</f>
        <v>0.58064516129032262</v>
      </c>
    </row>
    <row r="936" spans="1:30" x14ac:dyDescent="0.25">
      <c r="A936" s="39">
        <v>46150</v>
      </c>
      <c r="B936" t="s">
        <v>12</v>
      </c>
      <c r="C936">
        <v>10</v>
      </c>
      <c r="D936" s="40">
        <v>1</v>
      </c>
      <c r="E936">
        <v>4</v>
      </c>
      <c r="F936">
        <v>4</v>
      </c>
      <c r="G936">
        <v>16</v>
      </c>
      <c r="H936">
        <v>12</v>
      </c>
      <c r="I936">
        <v>1</v>
      </c>
      <c r="J936">
        <v>0.75</v>
      </c>
      <c r="K936">
        <v>0</v>
      </c>
      <c r="L936">
        <v>1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 s="40">
        <f>AVERAGEIFS($C$2:C936, $B$2:B936, B936)</f>
        <v>26.095238095238095</v>
      </c>
      <c r="AB936" s="40">
        <f>AVERAGEIFS($I$2:I936, $B$2:B936, B936)</f>
        <v>0.56904761904761902</v>
      </c>
      <c r="AC936" s="40">
        <f>AVERAGEIFS($J$2:J936, $B$2:B936, B936)</f>
        <v>0.54428571428571426</v>
      </c>
      <c r="AD936" s="40">
        <f>AVERAGEIFS($D$2:D936, $B$2:B936, B936)</f>
        <v>0.61904761904761907</v>
      </c>
    </row>
    <row r="937" spans="1:30" x14ac:dyDescent="0.25">
      <c r="A937" s="39">
        <v>46150</v>
      </c>
      <c r="B937" t="s">
        <v>4</v>
      </c>
      <c r="C937">
        <v>17</v>
      </c>
      <c r="D937" s="40">
        <v>0</v>
      </c>
      <c r="E937">
        <v>4</v>
      </c>
      <c r="F937">
        <v>0</v>
      </c>
      <c r="G937">
        <v>16</v>
      </c>
      <c r="H937">
        <v>4</v>
      </c>
      <c r="I937">
        <v>0</v>
      </c>
      <c r="J937">
        <v>0.25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 s="40">
        <f>AVERAGEIFS($C$2:C937, $B$2:B937, B937)</f>
        <v>22.153846153846153</v>
      </c>
      <c r="AB937" s="40">
        <f>AVERAGEIFS($I$2:I937, $B$2:B937, B937)</f>
        <v>0.44615384615384612</v>
      </c>
      <c r="AC937" s="40">
        <f>AVERAGEIFS($J$2:J937, $B$2:B937, B937)</f>
        <v>0.4646153846153846</v>
      </c>
      <c r="AD937" s="40">
        <f>AVERAGEIFS($D$2:D937, $B$2:B937, B937)</f>
        <v>0.53846153846153844</v>
      </c>
    </row>
    <row r="938" spans="1:30" x14ac:dyDescent="0.25">
      <c r="A938" s="39">
        <v>46150</v>
      </c>
      <c r="B938" t="s">
        <v>14</v>
      </c>
      <c r="C938">
        <v>14</v>
      </c>
      <c r="D938" s="40">
        <v>0</v>
      </c>
      <c r="E938">
        <v>4</v>
      </c>
      <c r="F938">
        <v>0</v>
      </c>
      <c r="G938">
        <v>16</v>
      </c>
      <c r="H938">
        <v>4</v>
      </c>
      <c r="I938">
        <v>0</v>
      </c>
      <c r="J938">
        <v>0.25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 s="40">
        <f>AVERAGEIFS($C$2:C938, $B$2:B938, B938)</f>
        <v>23.475000000000001</v>
      </c>
      <c r="AB938" s="40">
        <f>AVERAGEIFS($I$2:I938, $B$2:B938, B938)</f>
        <v>0.47125000000000006</v>
      </c>
      <c r="AC938" s="40">
        <f>AVERAGEIFS($J$2:J938, $B$2:B938, B938)</f>
        <v>0.49299999999999999</v>
      </c>
      <c r="AD938" s="40">
        <f>AVERAGEIFS($D$2:D938, $B$2:B938, B938)</f>
        <v>0.4</v>
      </c>
    </row>
    <row r="939" spans="1:30" x14ac:dyDescent="0.25">
      <c r="A939" s="39">
        <v>46150</v>
      </c>
      <c r="B939" t="s">
        <v>113</v>
      </c>
      <c r="C939">
        <v>13</v>
      </c>
      <c r="D939" s="40">
        <v>0</v>
      </c>
      <c r="E939">
        <v>4</v>
      </c>
      <c r="F939">
        <v>0</v>
      </c>
      <c r="G939">
        <v>16</v>
      </c>
      <c r="H939">
        <v>4</v>
      </c>
      <c r="I939">
        <v>0</v>
      </c>
      <c r="J939">
        <v>0.25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 s="40">
        <f>AVERAGEIFS($C$2:C939, $B$2:B939, B939)</f>
        <v>16.375</v>
      </c>
      <c r="AB939" s="40">
        <f>AVERAGEIFS($I$2:I939, $B$2:B939, B939)</f>
        <v>0.38124999999999998</v>
      </c>
      <c r="AC939" s="40">
        <f>AVERAGEIFS($J$2:J939, $B$2:B939, B939)</f>
        <v>0.43374999999999997</v>
      </c>
      <c r="AD939" s="40">
        <f>AVERAGEIFS($D$2:D939, $B$2:B939, B939)</f>
        <v>0.25</v>
      </c>
    </row>
    <row r="940" spans="1:30" x14ac:dyDescent="0.25">
      <c r="A940" s="39">
        <v>46150</v>
      </c>
      <c r="B940" t="s">
        <v>242</v>
      </c>
      <c r="C940">
        <v>6</v>
      </c>
      <c r="D940" s="40">
        <v>0</v>
      </c>
      <c r="E940">
        <v>4</v>
      </c>
      <c r="F940">
        <v>0</v>
      </c>
      <c r="G940">
        <v>16</v>
      </c>
      <c r="H940">
        <v>4</v>
      </c>
      <c r="I940">
        <v>0</v>
      </c>
      <c r="J940">
        <v>0.25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 s="40">
        <f>AVERAGEIFS($C$2:C940, $B$2:B940, B940)</f>
        <v>18.53846153846154</v>
      </c>
      <c r="AB940" s="40">
        <f>AVERAGEIFS($I$2:I940, $B$2:B940, B940)</f>
        <v>0.63461538461538458</v>
      </c>
      <c r="AC940" s="40">
        <f>AVERAGEIFS($J$2:J940, $B$2:B940, B940)</f>
        <v>0.59153846153846135</v>
      </c>
      <c r="AD940" s="40">
        <f>AVERAGEIFS($D$2:D940, $B$2:B940, B940)</f>
        <v>0.69230769230769229</v>
      </c>
    </row>
    <row r="941" spans="1:30" x14ac:dyDescent="0.25">
      <c r="A941" s="39">
        <v>46150</v>
      </c>
      <c r="B941" t="s">
        <v>124</v>
      </c>
      <c r="C941">
        <v>4</v>
      </c>
      <c r="D941" s="40">
        <v>0</v>
      </c>
      <c r="E941">
        <v>4</v>
      </c>
      <c r="F941">
        <v>0</v>
      </c>
      <c r="G941">
        <v>16</v>
      </c>
      <c r="H941">
        <v>4</v>
      </c>
      <c r="I941">
        <v>0</v>
      </c>
      <c r="J941">
        <v>0.25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 s="40">
        <f>AVERAGEIFS($C$2:C941, $B$2:B941, B941)</f>
        <v>13.714285714285714</v>
      </c>
      <c r="AB941" s="40">
        <f>AVERAGEIFS($I$2:I941, $B$2:B941, B941)</f>
        <v>0.22142857142857145</v>
      </c>
      <c r="AC941" s="40">
        <f>AVERAGEIFS($J$2:J941, $B$2:B941, B941)</f>
        <v>0.36</v>
      </c>
      <c r="AD941" s="40">
        <f>AVERAGEIFS($D$2:D941, $B$2:B941, B941)</f>
        <v>0.14285714285714285</v>
      </c>
    </row>
    <row r="942" spans="1:30" x14ac:dyDescent="0.25">
      <c r="A942" s="39">
        <v>46150</v>
      </c>
      <c r="B942" t="s">
        <v>112</v>
      </c>
      <c r="C942">
        <v>3</v>
      </c>
      <c r="D942" s="40">
        <v>0</v>
      </c>
      <c r="E942">
        <v>4</v>
      </c>
      <c r="F942">
        <v>0</v>
      </c>
      <c r="G942">
        <v>16</v>
      </c>
      <c r="H942">
        <v>4</v>
      </c>
      <c r="I942">
        <v>0</v>
      </c>
      <c r="J942">
        <v>0.25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 s="40">
        <f>AVERAGEIFS($C$2:C942, $B$2:B942, B942)</f>
        <v>9.235294117647058</v>
      </c>
      <c r="AB942" s="40">
        <f>AVERAGEIFS($I$2:I942, $B$2:B942, B942)</f>
        <v>0.44705882352941179</v>
      </c>
      <c r="AC942" s="40">
        <f>AVERAGEIFS($J$2:J942, $B$2:B942, B942)</f>
        <v>0.48352941176470582</v>
      </c>
      <c r="AD942" s="40">
        <f>AVERAGEIFS($D$2:D942, $B$2:B942, B942)</f>
        <v>0.47058823529411764</v>
      </c>
    </row>
    <row r="943" spans="1:30" x14ac:dyDescent="0.25">
      <c r="A943" s="39">
        <v>46150</v>
      </c>
      <c r="B943" t="s">
        <v>150</v>
      </c>
      <c r="C943">
        <v>22</v>
      </c>
      <c r="D943" s="40">
        <v>1</v>
      </c>
      <c r="E943">
        <v>3</v>
      </c>
      <c r="F943">
        <v>3</v>
      </c>
      <c r="G943">
        <v>12</v>
      </c>
      <c r="H943">
        <v>9</v>
      </c>
      <c r="I943">
        <v>1</v>
      </c>
      <c r="J943">
        <v>0.75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1</v>
      </c>
      <c r="Y943">
        <v>1</v>
      </c>
      <c r="Z943">
        <v>0</v>
      </c>
      <c r="AA943" s="40">
        <f>AVERAGEIFS($C$2:C943, $B$2:B943, B943)</f>
        <v>15.6</v>
      </c>
      <c r="AB943" s="40">
        <f>AVERAGEIFS($I$2:I943, $B$2:B943, B943)</f>
        <v>0.85</v>
      </c>
      <c r="AC943" s="40">
        <f>AVERAGEIFS($J$2:J943, $B$2:B943, B943)</f>
        <v>0.62799999999999989</v>
      </c>
      <c r="AD943" s="40">
        <f>AVERAGEIFS($D$2:D943, $B$2:B943, B943)</f>
        <v>0.8</v>
      </c>
    </row>
    <row r="944" spans="1:30" x14ac:dyDescent="0.25">
      <c r="A944" s="39">
        <v>46150</v>
      </c>
      <c r="B944" t="s">
        <v>12</v>
      </c>
      <c r="C944">
        <v>19</v>
      </c>
      <c r="D944" s="40">
        <v>1</v>
      </c>
      <c r="E944">
        <v>3</v>
      </c>
      <c r="F944">
        <v>3</v>
      </c>
      <c r="G944">
        <v>12</v>
      </c>
      <c r="H944">
        <v>9</v>
      </c>
      <c r="I944">
        <v>1</v>
      </c>
      <c r="J944">
        <v>0.75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1</v>
      </c>
      <c r="Y944">
        <v>1</v>
      </c>
      <c r="Z944">
        <v>0</v>
      </c>
      <c r="AA944" s="40">
        <f>AVERAGEIFS($C$2:C944, $B$2:B944, B944)</f>
        <v>25.984375</v>
      </c>
      <c r="AB944" s="40">
        <f>AVERAGEIFS($I$2:I944, $B$2:B944, B944)</f>
        <v>0.57578125000000002</v>
      </c>
      <c r="AC944" s="40">
        <f>AVERAGEIFS($J$2:J944, $B$2:B944, B944)</f>
        <v>0.54749999999999999</v>
      </c>
      <c r="AD944" s="40">
        <f>AVERAGEIFS($D$2:D944, $B$2:B944, B944)</f>
        <v>0.625</v>
      </c>
    </row>
    <row r="945" spans="1:30" x14ac:dyDescent="0.25">
      <c r="A945" s="39">
        <v>46150</v>
      </c>
      <c r="B945" t="s">
        <v>242</v>
      </c>
      <c r="C945">
        <v>16</v>
      </c>
      <c r="D945" s="40">
        <v>1</v>
      </c>
      <c r="E945">
        <v>3</v>
      </c>
      <c r="F945">
        <v>3</v>
      </c>
      <c r="G945">
        <v>12</v>
      </c>
      <c r="H945">
        <v>9</v>
      </c>
      <c r="I945">
        <v>1</v>
      </c>
      <c r="J945">
        <v>0.75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1</v>
      </c>
      <c r="Y945">
        <v>1</v>
      </c>
      <c r="Z945">
        <v>0</v>
      </c>
      <c r="AA945" s="40">
        <f>AVERAGEIFS($C$2:C945, $B$2:B945, B945)</f>
        <v>18.357142857142858</v>
      </c>
      <c r="AB945" s="40">
        <f>AVERAGEIFS($I$2:I945, $B$2:B945, B945)</f>
        <v>0.6607142857142857</v>
      </c>
      <c r="AC945" s="40">
        <f>AVERAGEIFS($J$2:J945, $B$2:B945, B945)</f>
        <v>0.60285714285714265</v>
      </c>
      <c r="AD945" s="40">
        <f>AVERAGEIFS($D$2:D945, $B$2:B945, B945)</f>
        <v>0.7142857142857143</v>
      </c>
    </row>
    <row r="946" spans="1:30" x14ac:dyDescent="0.25">
      <c r="A946" s="39">
        <v>46150</v>
      </c>
      <c r="B946" t="s">
        <v>23</v>
      </c>
      <c r="C946">
        <v>14</v>
      </c>
      <c r="D946" s="40">
        <v>1</v>
      </c>
      <c r="E946">
        <v>3</v>
      </c>
      <c r="F946">
        <v>3</v>
      </c>
      <c r="G946">
        <v>12</v>
      </c>
      <c r="H946">
        <v>9</v>
      </c>
      <c r="I946">
        <v>1</v>
      </c>
      <c r="J946">
        <v>0.75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1</v>
      </c>
      <c r="Y946">
        <v>1</v>
      </c>
      <c r="Z946">
        <v>0</v>
      </c>
      <c r="AA946" s="40">
        <f>AVERAGEIFS($C$2:C946, $B$2:B946, B946)</f>
        <v>10.833333333333334</v>
      </c>
      <c r="AB946" s="40">
        <f>AVERAGEIFS($I$2:I946, $B$2:B946, B946)</f>
        <v>0.48125000000000001</v>
      </c>
      <c r="AC946" s="40">
        <f>AVERAGEIFS($J$2:J946, $B$2:B946, B946)</f>
        <v>0.50458333333333327</v>
      </c>
      <c r="AD946" s="40">
        <f>AVERAGEIFS($D$2:D946, $B$2:B946, B946)</f>
        <v>0.45833333333333331</v>
      </c>
    </row>
    <row r="947" spans="1:30" x14ac:dyDescent="0.25">
      <c r="A947" s="39">
        <v>46150</v>
      </c>
      <c r="B947" t="s">
        <v>120</v>
      </c>
      <c r="C947">
        <v>13</v>
      </c>
      <c r="D947" s="40">
        <v>1</v>
      </c>
      <c r="E947">
        <v>3</v>
      </c>
      <c r="F947">
        <v>3</v>
      </c>
      <c r="G947">
        <v>12</v>
      </c>
      <c r="H947">
        <v>9</v>
      </c>
      <c r="I947">
        <v>1</v>
      </c>
      <c r="J947">
        <v>0.75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1</v>
      </c>
      <c r="Y947">
        <v>1</v>
      </c>
      <c r="Z947">
        <v>0</v>
      </c>
      <c r="AA947" s="40">
        <f>AVERAGEIFS($C$2:C947, $B$2:B947, B947)</f>
        <v>13.1875</v>
      </c>
      <c r="AB947" s="40">
        <f>AVERAGEIFS($I$2:I947, $B$2:B947, B947)</f>
        <v>0.56718749999999996</v>
      </c>
      <c r="AC947" s="40">
        <f>AVERAGEIFS($J$2:J947, $B$2:B947, B947)</f>
        <v>0.53</v>
      </c>
      <c r="AD947" s="40">
        <f>AVERAGEIFS($D$2:D947, $B$2:B947, B947)</f>
        <v>0.59375</v>
      </c>
    </row>
    <row r="948" spans="1:30" x14ac:dyDescent="0.25">
      <c r="A948" s="39">
        <v>46150</v>
      </c>
      <c r="B948" t="s">
        <v>4</v>
      </c>
      <c r="C948">
        <v>8</v>
      </c>
      <c r="D948" s="40">
        <v>1</v>
      </c>
      <c r="E948">
        <v>3</v>
      </c>
      <c r="F948">
        <v>3</v>
      </c>
      <c r="G948">
        <v>12</v>
      </c>
      <c r="H948">
        <v>9</v>
      </c>
      <c r="I948">
        <v>1</v>
      </c>
      <c r="J948">
        <v>0.75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1</v>
      </c>
      <c r="Y948">
        <v>1</v>
      </c>
      <c r="Z948">
        <v>0</v>
      </c>
      <c r="AA948" s="40">
        <f>AVERAGEIFS($C$2:C948, $B$2:B948, B948)</f>
        <v>21.142857142857142</v>
      </c>
      <c r="AB948" s="40">
        <f>AVERAGEIFS($I$2:I948, $B$2:B948, B948)</f>
        <v>0.48571428571428571</v>
      </c>
      <c r="AC948" s="40">
        <f>AVERAGEIFS($J$2:J948, $B$2:B948, B948)</f>
        <v>0.48499999999999999</v>
      </c>
      <c r="AD948" s="40">
        <f>AVERAGEIFS($D$2:D948, $B$2:B948, B948)</f>
        <v>0.5714285714285714</v>
      </c>
    </row>
    <row r="949" spans="1:30" x14ac:dyDescent="0.25">
      <c r="A949" s="39">
        <v>46150</v>
      </c>
      <c r="B949" t="s">
        <v>38</v>
      </c>
      <c r="C949">
        <v>7</v>
      </c>
      <c r="D949" s="40">
        <v>1</v>
      </c>
      <c r="E949">
        <v>3</v>
      </c>
      <c r="F949">
        <v>3</v>
      </c>
      <c r="G949">
        <v>12</v>
      </c>
      <c r="H949">
        <v>9</v>
      </c>
      <c r="I949">
        <v>1</v>
      </c>
      <c r="J949">
        <v>0.75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1</v>
      </c>
      <c r="Y949">
        <v>1</v>
      </c>
      <c r="Z949">
        <v>0</v>
      </c>
      <c r="AA949" s="40">
        <f>AVERAGEIFS($C$2:C949, $B$2:B949, B949)</f>
        <v>14.714285714285714</v>
      </c>
      <c r="AB949" s="40">
        <f>AVERAGEIFS($I$2:I949, $B$2:B949, B949)</f>
        <v>0.85</v>
      </c>
      <c r="AC949" s="40">
        <f>AVERAGEIFS($J$2:J949, $B$2:B949, B949)</f>
        <v>0.65857142857142847</v>
      </c>
      <c r="AD949" s="40">
        <f>AVERAGEIFS($D$2:D949, $B$2:B949, B949)</f>
        <v>1</v>
      </c>
    </row>
    <row r="950" spans="1:30" x14ac:dyDescent="0.25">
      <c r="A950" s="39">
        <v>46150</v>
      </c>
      <c r="B950" t="s">
        <v>29</v>
      </c>
      <c r="C950">
        <v>5</v>
      </c>
      <c r="D950" s="40">
        <v>1</v>
      </c>
      <c r="E950">
        <v>3</v>
      </c>
      <c r="F950">
        <v>3</v>
      </c>
      <c r="G950">
        <v>12</v>
      </c>
      <c r="H950">
        <v>9</v>
      </c>
      <c r="I950">
        <v>1</v>
      </c>
      <c r="J950">
        <v>0.75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1</v>
      </c>
      <c r="Y950">
        <v>1</v>
      </c>
      <c r="Z950">
        <v>0</v>
      </c>
      <c r="AA950" s="40">
        <f>AVERAGEIFS($C$2:C950, $B$2:B950, B950)</f>
        <v>12.242424242424242</v>
      </c>
      <c r="AB950" s="40">
        <f>AVERAGEIFS($I$2:I950, $B$2:B950, B950)</f>
        <v>0.51363636363636367</v>
      </c>
      <c r="AC950" s="40">
        <f>AVERAGEIFS($J$2:J950, $B$2:B950, B950)</f>
        <v>0.50060606060606072</v>
      </c>
      <c r="AD950" s="40">
        <f>AVERAGEIFS($D$2:D950, $B$2:B950, B950)</f>
        <v>0.60606060606060608</v>
      </c>
    </row>
    <row r="951" spans="1:30" x14ac:dyDescent="0.25">
      <c r="A951" s="39">
        <v>46150</v>
      </c>
      <c r="B951" t="s">
        <v>15</v>
      </c>
      <c r="C951">
        <v>19</v>
      </c>
      <c r="D951" s="40">
        <v>0</v>
      </c>
      <c r="E951">
        <v>3</v>
      </c>
      <c r="F951">
        <v>0</v>
      </c>
      <c r="G951">
        <v>12</v>
      </c>
      <c r="H951">
        <v>3</v>
      </c>
      <c r="I951">
        <v>0</v>
      </c>
      <c r="J951">
        <v>0.25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 s="40">
        <f>AVERAGEIFS($C$2:C951, $B$2:B951, B951)</f>
        <v>24.803571428571427</v>
      </c>
      <c r="AB951" s="40">
        <f>AVERAGEIFS($I$2:I951, $B$2:B951, B951)</f>
        <v>0.48214285714285726</v>
      </c>
      <c r="AC951" s="40">
        <f>AVERAGEIFS($J$2:J951, $B$2:B951, B951)</f>
        <v>0.5026785714285712</v>
      </c>
      <c r="AD951" s="40">
        <f>AVERAGEIFS($D$2:D951, $B$2:B951, B951)</f>
        <v>0.42857142857142855</v>
      </c>
    </row>
    <row r="952" spans="1:30" x14ac:dyDescent="0.25">
      <c r="A952" s="39">
        <v>46150</v>
      </c>
      <c r="B952" t="s">
        <v>180</v>
      </c>
      <c r="C952">
        <v>18</v>
      </c>
      <c r="D952" s="40">
        <v>0</v>
      </c>
      <c r="E952">
        <v>3</v>
      </c>
      <c r="F952">
        <v>0</v>
      </c>
      <c r="G952">
        <v>12</v>
      </c>
      <c r="H952">
        <v>3</v>
      </c>
      <c r="I952">
        <v>0</v>
      </c>
      <c r="J952">
        <v>0.25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 s="40">
        <f>AVERAGEIFS($C$2:C952, $B$2:B952, B952)</f>
        <v>23.341463414634145</v>
      </c>
      <c r="AB952" s="40">
        <f>AVERAGEIFS($I$2:I952, $B$2:B952, B952)</f>
        <v>0.45975609756097563</v>
      </c>
      <c r="AC952" s="40">
        <f>AVERAGEIFS($J$2:J952, $B$2:B952, B952)</f>
        <v>0.48707317073170731</v>
      </c>
      <c r="AD952" s="40">
        <f>AVERAGEIFS($D$2:D952, $B$2:B952, B952)</f>
        <v>0.3902439024390244</v>
      </c>
    </row>
    <row r="953" spans="1:30" x14ac:dyDescent="0.25">
      <c r="A953" s="39">
        <v>46150</v>
      </c>
      <c r="B953" t="s">
        <v>31</v>
      </c>
      <c r="C953">
        <v>18</v>
      </c>
      <c r="D953" s="40">
        <v>0</v>
      </c>
      <c r="E953">
        <v>3</v>
      </c>
      <c r="F953">
        <v>0</v>
      </c>
      <c r="G953">
        <v>12</v>
      </c>
      <c r="H953">
        <v>3</v>
      </c>
      <c r="I953">
        <v>0</v>
      </c>
      <c r="J953">
        <v>0.25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 s="40">
        <f>AVERAGEIFS($C$2:C953, $B$2:B953, B953)</f>
        <v>19.548387096774192</v>
      </c>
      <c r="AB953" s="40">
        <f>AVERAGEIFS($I$2:I953, $B$2:B953, B953)</f>
        <v>0.41290322580645156</v>
      </c>
      <c r="AC953" s="40">
        <f>AVERAGEIFS($J$2:J953, $B$2:B953, B953)</f>
        <v>0.44870967741935486</v>
      </c>
      <c r="AD953" s="40">
        <f>AVERAGEIFS($D$2:D953, $B$2:B953, B953)</f>
        <v>0.41935483870967744</v>
      </c>
    </row>
    <row r="954" spans="1:30" x14ac:dyDescent="0.25">
      <c r="A954" s="39">
        <v>46150</v>
      </c>
      <c r="B954" t="s">
        <v>124</v>
      </c>
      <c r="C954">
        <v>10</v>
      </c>
      <c r="D954" s="40">
        <v>0</v>
      </c>
      <c r="E954">
        <v>3</v>
      </c>
      <c r="F954">
        <v>0</v>
      </c>
      <c r="G954">
        <v>12</v>
      </c>
      <c r="H954">
        <v>3</v>
      </c>
      <c r="I954">
        <v>0</v>
      </c>
      <c r="J954">
        <v>0.25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 s="40">
        <f>AVERAGEIFS($C$2:C954, $B$2:B954, B954)</f>
        <v>13.25</v>
      </c>
      <c r="AB954" s="40">
        <f>AVERAGEIFS($I$2:I954, $B$2:B954, B954)</f>
        <v>0.19375000000000001</v>
      </c>
      <c r="AC954" s="40">
        <f>AVERAGEIFS($J$2:J954, $B$2:B954, B954)</f>
        <v>0.34625</v>
      </c>
      <c r="AD954" s="40">
        <f>AVERAGEIFS($D$2:D954, $B$2:B954, B954)</f>
        <v>0.125</v>
      </c>
    </row>
    <row r="955" spans="1:30" x14ac:dyDescent="0.25">
      <c r="A955" s="39">
        <v>46150</v>
      </c>
      <c r="B955" t="s">
        <v>113</v>
      </c>
      <c r="C955">
        <v>9</v>
      </c>
      <c r="D955" s="40">
        <v>0</v>
      </c>
      <c r="E955">
        <v>3</v>
      </c>
      <c r="F955">
        <v>0</v>
      </c>
      <c r="G955">
        <v>12</v>
      </c>
      <c r="H955">
        <v>3</v>
      </c>
      <c r="I955">
        <v>0</v>
      </c>
      <c r="J955">
        <v>0.25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 s="40">
        <f>AVERAGEIFS($C$2:C955, $B$2:B955, B955)</f>
        <v>15.555555555555555</v>
      </c>
      <c r="AB955" s="40">
        <f>AVERAGEIFS($I$2:I955, $B$2:B955, B955)</f>
        <v>0.33888888888888885</v>
      </c>
      <c r="AC955" s="40">
        <f>AVERAGEIFS($J$2:J955, $B$2:B955, B955)</f>
        <v>0.41333333333333333</v>
      </c>
      <c r="AD955" s="40">
        <f>AVERAGEIFS($D$2:D955, $B$2:B955, B955)</f>
        <v>0.22222222222222221</v>
      </c>
    </row>
    <row r="956" spans="1:30" x14ac:dyDescent="0.25">
      <c r="A956" s="39">
        <v>46150</v>
      </c>
      <c r="B956" t="s">
        <v>20</v>
      </c>
      <c r="C956">
        <v>9</v>
      </c>
      <c r="D956" s="40">
        <v>0</v>
      </c>
      <c r="E956">
        <v>3</v>
      </c>
      <c r="F956">
        <v>0</v>
      </c>
      <c r="G956">
        <v>12</v>
      </c>
      <c r="H956">
        <v>3</v>
      </c>
      <c r="I956">
        <v>0</v>
      </c>
      <c r="J956">
        <v>0.25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 s="40">
        <f>AVERAGEIFS($C$2:C956, $B$2:B956, B956)</f>
        <v>13.485714285714286</v>
      </c>
      <c r="AB956" s="40">
        <f>AVERAGEIFS($I$2:I956, $B$2:B956, B956)</f>
        <v>0.61</v>
      </c>
      <c r="AC956" s="40">
        <f>AVERAGEIFS($J$2:J956, $B$2:B956, B956)</f>
        <v>0.54942857142857149</v>
      </c>
      <c r="AD956" s="40">
        <f>AVERAGEIFS($D$2:D956, $B$2:B956, B956)</f>
        <v>0.65714285714285714</v>
      </c>
    </row>
    <row r="957" spans="1:30" x14ac:dyDescent="0.25">
      <c r="A957" s="39">
        <v>46150</v>
      </c>
      <c r="B957" t="s">
        <v>112</v>
      </c>
      <c r="C957">
        <v>5</v>
      </c>
      <c r="D957" s="40">
        <v>0</v>
      </c>
      <c r="E957">
        <v>3</v>
      </c>
      <c r="F957">
        <v>0</v>
      </c>
      <c r="G957">
        <v>12</v>
      </c>
      <c r="H957">
        <v>3</v>
      </c>
      <c r="I957">
        <v>0</v>
      </c>
      <c r="J957">
        <v>0.25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 s="40">
        <f>AVERAGEIFS($C$2:C957, $B$2:B957, B957)</f>
        <v>9</v>
      </c>
      <c r="AB957" s="40">
        <f>AVERAGEIFS($I$2:I957, $B$2:B957, B957)</f>
        <v>0.42222222222222228</v>
      </c>
      <c r="AC957" s="40">
        <f>AVERAGEIFS($J$2:J957, $B$2:B957, B957)</f>
        <v>0.4705555555555555</v>
      </c>
      <c r="AD957" s="40">
        <f>AVERAGEIFS($D$2:D957, $B$2:B957, B957)</f>
        <v>0.44444444444444442</v>
      </c>
    </row>
    <row r="958" spans="1:30" x14ac:dyDescent="0.25">
      <c r="A958" s="39">
        <v>46150</v>
      </c>
      <c r="B958" t="s">
        <v>181</v>
      </c>
      <c r="C958">
        <v>0</v>
      </c>
      <c r="D958" s="40">
        <v>0</v>
      </c>
      <c r="E958">
        <v>3</v>
      </c>
      <c r="F958">
        <v>0</v>
      </c>
      <c r="G958">
        <v>12</v>
      </c>
      <c r="H958">
        <v>3</v>
      </c>
      <c r="I958">
        <v>0</v>
      </c>
      <c r="J958">
        <v>0.25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 s="40">
        <f>AVERAGEIFS($C$2:C958, $B$2:B958, B958)</f>
        <v>0</v>
      </c>
      <c r="AB958" s="40">
        <f>AVERAGEIFS($I$2:I958, $B$2:B958, B958)</f>
        <v>0</v>
      </c>
      <c r="AC958" s="40">
        <f>AVERAGEIFS($J$2:J958, $B$2:B958, B958)</f>
        <v>0.25</v>
      </c>
      <c r="AD958" s="40">
        <f>AVERAGEIFS($D$2:D958, $B$2:B958, B958)</f>
        <v>0</v>
      </c>
    </row>
    <row r="959" spans="1:30" x14ac:dyDescent="0.25">
      <c r="A959" s="39">
        <v>46151</v>
      </c>
      <c r="B959" t="s">
        <v>127</v>
      </c>
      <c r="C959">
        <v>30</v>
      </c>
      <c r="D959" s="40">
        <v>1</v>
      </c>
      <c r="E959">
        <v>4</v>
      </c>
      <c r="F959">
        <v>4</v>
      </c>
      <c r="G959">
        <v>17</v>
      </c>
      <c r="H959">
        <v>12</v>
      </c>
      <c r="I959">
        <v>1</v>
      </c>
      <c r="J959">
        <v>0.71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1</v>
      </c>
      <c r="Z959">
        <v>0</v>
      </c>
      <c r="AA959" s="40">
        <f>AVERAGEIFS($C$2:C959, $B$2:B959, B959)</f>
        <v>17.346153846153847</v>
      </c>
      <c r="AB959" s="40">
        <f>AVERAGEIFS($I$2:I959, $B$2:B959, B959)</f>
        <v>0.40384615384615385</v>
      </c>
      <c r="AC959" s="40">
        <f>AVERAGEIFS($J$2:J959, $B$2:B959, B959)</f>
        <v>0.46576923076923077</v>
      </c>
      <c r="AD959" s="40">
        <f>AVERAGEIFS($D$2:D959, $B$2:B959, B959)</f>
        <v>0.34615384615384615</v>
      </c>
    </row>
    <row r="960" spans="1:30" x14ac:dyDescent="0.25">
      <c r="A960" s="39">
        <v>46151</v>
      </c>
      <c r="B960" t="s">
        <v>12</v>
      </c>
      <c r="C960">
        <v>30</v>
      </c>
      <c r="D960" s="40">
        <v>1</v>
      </c>
      <c r="E960">
        <v>4</v>
      </c>
      <c r="F960">
        <v>4</v>
      </c>
      <c r="G960">
        <v>17</v>
      </c>
      <c r="H960">
        <v>12</v>
      </c>
      <c r="I960">
        <v>1</v>
      </c>
      <c r="J960">
        <v>0.71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1</v>
      </c>
      <c r="Z960">
        <v>0</v>
      </c>
      <c r="AA960" s="40">
        <f>AVERAGEIFS($C$2:C960, $B$2:B960, B960)</f>
        <v>26.046153846153846</v>
      </c>
      <c r="AB960" s="40">
        <f>AVERAGEIFS($I$2:I960, $B$2:B960, B960)</f>
        <v>0.5823076923076923</v>
      </c>
      <c r="AC960" s="40">
        <f>AVERAGEIFS($J$2:J960, $B$2:B960, B960)</f>
        <v>0.55000000000000004</v>
      </c>
      <c r="AD960" s="40">
        <f>AVERAGEIFS($D$2:D960, $B$2:B960, B960)</f>
        <v>0.63076923076923075</v>
      </c>
    </row>
    <row r="961" spans="1:30" x14ac:dyDescent="0.25">
      <c r="A961" s="39">
        <v>46151</v>
      </c>
      <c r="B961" t="s">
        <v>182</v>
      </c>
      <c r="C961">
        <v>11</v>
      </c>
      <c r="D961" s="40">
        <v>1</v>
      </c>
      <c r="E961">
        <v>4</v>
      </c>
      <c r="F961">
        <v>4</v>
      </c>
      <c r="G961">
        <v>17</v>
      </c>
      <c r="H961">
        <v>12</v>
      </c>
      <c r="I961">
        <v>1</v>
      </c>
      <c r="J961">
        <v>0.71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</v>
      </c>
      <c r="Y961">
        <v>1</v>
      </c>
      <c r="Z961">
        <v>0</v>
      </c>
      <c r="AA961" s="40">
        <f>AVERAGEIFS($C$2:C961, $B$2:B961, B961)</f>
        <v>11</v>
      </c>
      <c r="AB961" s="40">
        <f>AVERAGEIFS($I$2:I961, $B$2:B961, B961)</f>
        <v>1</v>
      </c>
      <c r="AC961" s="40">
        <f>AVERAGEIFS($J$2:J961, $B$2:B961, B961)</f>
        <v>0.71</v>
      </c>
      <c r="AD961" s="40">
        <f>AVERAGEIFS($D$2:D961, $B$2:B961, B961)</f>
        <v>1</v>
      </c>
    </row>
    <row r="962" spans="1:30" x14ac:dyDescent="0.25">
      <c r="A962" s="39">
        <v>46151</v>
      </c>
      <c r="B962" t="s">
        <v>32</v>
      </c>
      <c r="C962">
        <v>10</v>
      </c>
      <c r="D962" s="40">
        <v>1</v>
      </c>
      <c r="E962">
        <v>4</v>
      </c>
      <c r="F962">
        <v>4</v>
      </c>
      <c r="G962">
        <v>17</v>
      </c>
      <c r="H962">
        <v>12</v>
      </c>
      <c r="I962">
        <v>1</v>
      </c>
      <c r="J962">
        <v>0.71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</v>
      </c>
      <c r="Y962">
        <v>1</v>
      </c>
      <c r="Z962">
        <v>0</v>
      </c>
      <c r="AA962" s="40">
        <f>AVERAGEIFS($C$2:C962, $B$2:B962, B962)</f>
        <v>8.2142857142857135</v>
      </c>
      <c r="AB962" s="40">
        <f>AVERAGEIFS($I$2:I962, $B$2:B962, B962)</f>
        <v>0.47142857142857147</v>
      </c>
      <c r="AC962" s="40">
        <f>AVERAGEIFS($J$2:J962, $B$2:B962, B962)</f>
        <v>0.47214285714285714</v>
      </c>
      <c r="AD962" s="40">
        <f>AVERAGEIFS($D$2:D962, $B$2:B962, B962)</f>
        <v>0.5</v>
      </c>
    </row>
    <row r="963" spans="1:30" x14ac:dyDescent="0.25">
      <c r="A963" s="39">
        <v>46151</v>
      </c>
      <c r="B963" t="s">
        <v>23</v>
      </c>
      <c r="C963">
        <v>13</v>
      </c>
      <c r="D963" s="40">
        <v>1</v>
      </c>
      <c r="E963">
        <v>4</v>
      </c>
      <c r="F963">
        <v>4</v>
      </c>
      <c r="G963">
        <v>17</v>
      </c>
      <c r="H963">
        <v>12</v>
      </c>
      <c r="I963">
        <v>1</v>
      </c>
      <c r="J963">
        <v>0.71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1</v>
      </c>
      <c r="Z963">
        <v>0</v>
      </c>
      <c r="AA963" s="40">
        <f>AVERAGEIFS($C$2:C963, $B$2:B963, B963)</f>
        <v>10.877551020408163</v>
      </c>
      <c r="AB963" s="40">
        <f>AVERAGEIFS($I$2:I963, $B$2:B963, B963)</f>
        <v>0.49183673469387756</v>
      </c>
      <c r="AC963" s="40">
        <f>AVERAGEIFS($J$2:J963, $B$2:B963, B963)</f>
        <v>0.50877551020408163</v>
      </c>
      <c r="AD963" s="40">
        <f>AVERAGEIFS($D$2:D963, $B$2:B963, B963)</f>
        <v>0.46938775510204084</v>
      </c>
    </row>
    <row r="964" spans="1:30" x14ac:dyDescent="0.25">
      <c r="A964" s="39">
        <v>46151</v>
      </c>
      <c r="B964" t="s">
        <v>183</v>
      </c>
      <c r="C964">
        <v>1</v>
      </c>
      <c r="D964" s="40">
        <v>1</v>
      </c>
      <c r="E964">
        <v>4</v>
      </c>
      <c r="F964">
        <v>4</v>
      </c>
      <c r="G964">
        <v>17</v>
      </c>
      <c r="H964">
        <v>12</v>
      </c>
      <c r="I964">
        <v>1</v>
      </c>
      <c r="J964">
        <v>0.71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1</v>
      </c>
      <c r="Z964">
        <v>0</v>
      </c>
      <c r="AA964" s="40">
        <f>AVERAGEIFS($C$2:C964, $B$2:B964, B964)</f>
        <v>1</v>
      </c>
      <c r="AB964" s="40">
        <f>AVERAGEIFS($I$2:I964, $B$2:B964, B964)</f>
        <v>1</v>
      </c>
      <c r="AC964" s="40">
        <f>AVERAGEIFS($J$2:J964, $B$2:B964, B964)</f>
        <v>0.71</v>
      </c>
      <c r="AD964" s="40">
        <f>AVERAGEIFS($D$2:D964, $B$2:B964, B964)</f>
        <v>1</v>
      </c>
    </row>
    <row r="965" spans="1:30" x14ac:dyDescent="0.25">
      <c r="A965" s="39">
        <v>46151</v>
      </c>
      <c r="B965" t="s">
        <v>120</v>
      </c>
      <c r="C965">
        <v>10</v>
      </c>
      <c r="D965" s="40">
        <v>0</v>
      </c>
      <c r="E965">
        <v>4</v>
      </c>
      <c r="F965">
        <v>0</v>
      </c>
      <c r="G965">
        <v>17</v>
      </c>
      <c r="H965">
        <v>5</v>
      </c>
      <c r="I965">
        <v>0</v>
      </c>
      <c r="J965">
        <v>0.28999999999999998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 s="40">
        <f>AVERAGEIFS($C$2:C965, $B$2:B965, B965)</f>
        <v>13.090909090909092</v>
      </c>
      <c r="AB965" s="40">
        <f>AVERAGEIFS($I$2:I965, $B$2:B965, B965)</f>
        <v>0.54999999999999993</v>
      </c>
      <c r="AC965" s="40">
        <f>AVERAGEIFS($J$2:J965, $B$2:B965, B965)</f>
        <v>0.52272727272727271</v>
      </c>
      <c r="AD965" s="40">
        <f>AVERAGEIFS($D$2:D965, $B$2:B965, B965)</f>
        <v>0.5757575757575758</v>
      </c>
    </row>
    <row r="966" spans="1:30" x14ac:dyDescent="0.25">
      <c r="A966" s="39">
        <v>46151</v>
      </c>
      <c r="B966" t="s">
        <v>111</v>
      </c>
      <c r="C966">
        <v>15</v>
      </c>
      <c r="D966" s="40">
        <v>0</v>
      </c>
      <c r="E966">
        <v>4</v>
      </c>
      <c r="F966">
        <v>0</v>
      </c>
      <c r="G966">
        <v>17</v>
      </c>
      <c r="H966">
        <v>5</v>
      </c>
      <c r="I966">
        <v>0</v>
      </c>
      <c r="J966">
        <v>0.28999999999999998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 s="40">
        <f>AVERAGEIFS($C$2:C966, $B$2:B966, B966)</f>
        <v>10.578947368421053</v>
      </c>
      <c r="AB966" s="40">
        <f>AVERAGEIFS($I$2:I966, $B$2:B966, B966)</f>
        <v>0.48947368421052628</v>
      </c>
      <c r="AC966" s="40">
        <f>AVERAGEIFS($J$2:J966, $B$2:B966, B966)</f>
        <v>0.5099999999999999</v>
      </c>
      <c r="AD966" s="40">
        <f>AVERAGEIFS($D$2:D966, $B$2:B966, B966)</f>
        <v>0.57894736842105265</v>
      </c>
    </row>
    <row r="967" spans="1:30" x14ac:dyDescent="0.25">
      <c r="A967" s="39">
        <v>46151</v>
      </c>
      <c r="B967" t="s">
        <v>15</v>
      </c>
      <c r="C967">
        <v>30</v>
      </c>
      <c r="D967" s="40">
        <v>0</v>
      </c>
      <c r="E967">
        <v>4</v>
      </c>
      <c r="F967">
        <v>0</v>
      </c>
      <c r="G967">
        <v>17</v>
      </c>
      <c r="H967">
        <v>5</v>
      </c>
      <c r="I967">
        <v>0</v>
      </c>
      <c r="J967">
        <v>0.28999999999999998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 s="40">
        <f>AVERAGEIFS($C$2:C967, $B$2:B967, B967)</f>
        <v>24.894736842105264</v>
      </c>
      <c r="AB967" s="40">
        <f>AVERAGEIFS($I$2:I967, $B$2:B967, B967)</f>
        <v>0.47368421052631593</v>
      </c>
      <c r="AC967" s="40">
        <f>AVERAGEIFS($J$2:J967, $B$2:B967, B967)</f>
        <v>0.49894736842105242</v>
      </c>
      <c r="AD967" s="40">
        <f>AVERAGEIFS($D$2:D967, $B$2:B967, B967)</f>
        <v>0.42105263157894735</v>
      </c>
    </row>
    <row r="968" spans="1:30" x14ac:dyDescent="0.25">
      <c r="A968" s="39">
        <v>46151</v>
      </c>
      <c r="B968" t="s">
        <v>184</v>
      </c>
      <c r="C968">
        <v>2</v>
      </c>
      <c r="D968" s="40">
        <v>0</v>
      </c>
      <c r="E968">
        <v>4</v>
      </c>
      <c r="F968">
        <v>0</v>
      </c>
      <c r="G968">
        <v>17</v>
      </c>
      <c r="H968">
        <v>5</v>
      </c>
      <c r="I968">
        <v>0</v>
      </c>
      <c r="J968">
        <v>0.28999999999999998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 s="40">
        <f>AVERAGEIFS($C$2:C968, $B$2:B968, B968)</f>
        <v>2</v>
      </c>
      <c r="AB968" s="40">
        <f>AVERAGEIFS($I$2:I968, $B$2:B968, B968)</f>
        <v>0</v>
      </c>
      <c r="AC968" s="40">
        <f>AVERAGEIFS($J$2:J968, $B$2:B968, B968)</f>
        <v>0.28999999999999998</v>
      </c>
      <c r="AD968" s="40">
        <f>AVERAGEIFS($D$2:D968, $B$2:B968, B968)</f>
        <v>0</v>
      </c>
    </row>
    <row r="969" spans="1:30" x14ac:dyDescent="0.25">
      <c r="A969" s="39">
        <v>46151</v>
      </c>
      <c r="B969" t="s">
        <v>185</v>
      </c>
      <c r="C969">
        <v>1</v>
      </c>
      <c r="D969" s="40">
        <v>0</v>
      </c>
      <c r="E969">
        <v>4</v>
      </c>
      <c r="F969">
        <v>0</v>
      </c>
      <c r="G969">
        <v>17</v>
      </c>
      <c r="H969">
        <v>5</v>
      </c>
      <c r="I969">
        <v>0</v>
      </c>
      <c r="J969">
        <v>0.28999999999999998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 s="40">
        <f>AVERAGEIFS($C$2:C969, $B$2:B969, B969)</f>
        <v>1</v>
      </c>
      <c r="AB969" s="40">
        <f>AVERAGEIFS($I$2:I969, $B$2:B969, B969)</f>
        <v>0</v>
      </c>
      <c r="AC969" s="40">
        <f>AVERAGEIFS($J$2:J969, $B$2:B969, B969)</f>
        <v>0.28999999999999998</v>
      </c>
      <c r="AD969" s="40">
        <f>AVERAGEIFS($D$2:D969, $B$2:B969, B969)</f>
        <v>0</v>
      </c>
    </row>
    <row r="970" spans="1:30" x14ac:dyDescent="0.25">
      <c r="A970" s="39">
        <v>46151</v>
      </c>
      <c r="B970" t="s">
        <v>112</v>
      </c>
      <c r="C970">
        <v>11</v>
      </c>
      <c r="D970" s="40">
        <v>0</v>
      </c>
      <c r="E970">
        <v>4</v>
      </c>
      <c r="F970">
        <v>0</v>
      </c>
      <c r="G970">
        <v>17</v>
      </c>
      <c r="H970">
        <v>5</v>
      </c>
      <c r="I970">
        <v>0</v>
      </c>
      <c r="J970">
        <v>0.28999999999999998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 s="40">
        <f>AVERAGEIFS($C$2:C970, $B$2:B970, B970)</f>
        <v>9.1052631578947363</v>
      </c>
      <c r="AB970" s="40">
        <f>AVERAGEIFS($I$2:I970, $B$2:B970, B970)</f>
        <v>0.4</v>
      </c>
      <c r="AC970" s="40">
        <f>AVERAGEIFS($J$2:J970, $B$2:B970, B970)</f>
        <v>0.46105263157894727</v>
      </c>
      <c r="AD970" s="40">
        <f>AVERAGEIFS($D$2:D970, $B$2:B970, B970)</f>
        <v>0.42105263157894735</v>
      </c>
    </row>
    <row r="971" spans="1:30" x14ac:dyDescent="0.25">
      <c r="A971" s="39">
        <v>46152</v>
      </c>
      <c r="B971" t="s">
        <v>21</v>
      </c>
      <c r="C971">
        <v>6</v>
      </c>
      <c r="D971" s="40">
        <v>0</v>
      </c>
      <c r="E971">
        <v>3</v>
      </c>
      <c r="F971">
        <v>0</v>
      </c>
      <c r="G971">
        <v>13</v>
      </c>
      <c r="H971">
        <v>4</v>
      </c>
      <c r="I971">
        <v>0</v>
      </c>
      <c r="J971">
        <v>0.31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 s="40">
        <f>AVERAGEIFS($C$2:C971, $B$2:B971, B971)</f>
        <v>14.814814814814815</v>
      </c>
      <c r="AB971" s="40">
        <f>AVERAGEIFS($I$2:I971, $B$2:B971, B971)</f>
        <v>0.50740740740740742</v>
      </c>
      <c r="AC971" s="40">
        <f>AVERAGEIFS($J$2:J971, $B$2:B971, B971)</f>
        <v>0.50703703703703706</v>
      </c>
      <c r="AD971" s="40">
        <f>AVERAGEIFS($D$2:D971, $B$2:B971, B971)</f>
        <v>0.55555555555555558</v>
      </c>
    </row>
    <row r="972" spans="1:30" x14ac:dyDescent="0.25">
      <c r="A972" s="39">
        <v>46152</v>
      </c>
      <c r="B972" t="s">
        <v>32</v>
      </c>
      <c r="C972">
        <v>5</v>
      </c>
      <c r="D972" s="40">
        <v>0</v>
      </c>
      <c r="E972">
        <v>3</v>
      </c>
      <c r="F972">
        <v>0</v>
      </c>
      <c r="G972">
        <v>13</v>
      </c>
      <c r="H972">
        <v>4</v>
      </c>
      <c r="I972">
        <v>0</v>
      </c>
      <c r="J972">
        <v>0.31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 s="40">
        <f>AVERAGEIFS($C$2:C972, $B$2:B972, B972)</f>
        <v>8</v>
      </c>
      <c r="AB972" s="40">
        <f>AVERAGEIFS($I$2:I972, $B$2:B972, B972)</f>
        <v>0.44000000000000006</v>
      </c>
      <c r="AC972" s="40">
        <f>AVERAGEIFS($J$2:J972, $B$2:B972, B972)</f>
        <v>0.46133333333333332</v>
      </c>
      <c r="AD972" s="40">
        <f>AVERAGEIFS($D$2:D972, $B$2:B972, B972)</f>
        <v>0.46666666666666667</v>
      </c>
    </row>
    <row r="973" spans="1:30" x14ac:dyDescent="0.25">
      <c r="A973" s="39">
        <v>46152</v>
      </c>
      <c r="B973" t="s">
        <v>187</v>
      </c>
      <c r="C973">
        <v>10</v>
      </c>
      <c r="D973" s="40">
        <v>0</v>
      </c>
      <c r="E973">
        <v>3</v>
      </c>
      <c r="F973">
        <v>0</v>
      </c>
      <c r="G973">
        <v>13</v>
      </c>
      <c r="H973">
        <v>4</v>
      </c>
      <c r="I973">
        <v>0</v>
      </c>
      <c r="J973">
        <v>0.31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 s="40">
        <f>AVERAGEIFS($C$2:C973, $B$2:B973, B973)</f>
        <v>10.55</v>
      </c>
      <c r="AB973" s="40">
        <f>AVERAGEIFS($I$2:I973, $B$2:B973, B973)</f>
        <v>0.46499999999999997</v>
      </c>
      <c r="AC973" s="40">
        <f>AVERAGEIFS($J$2:J973, $B$2:B973, B973)</f>
        <v>0.49999999999999989</v>
      </c>
      <c r="AD973" s="40">
        <f>AVERAGEIFS($D$2:D973, $B$2:B973, B973)</f>
        <v>0.55000000000000004</v>
      </c>
    </row>
    <row r="974" spans="1:30" x14ac:dyDescent="0.25">
      <c r="A974" s="39">
        <v>46152</v>
      </c>
      <c r="B974" t="s">
        <v>14</v>
      </c>
      <c r="C974">
        <v>15</v>
      </c>
      <c r="D974" s="40">
        <v>0</v>
      </c>
      <c r="E974">
        <v>3</v>
      </c>
      <c r="F974">
        <v>0</v>
      </c>
      <c r="G974">
        <v>13</v>
      </c>
      <c r="H974">
        <v>4</v>
      </c>
      <c r="I974">
        <v>0</v>
      </c>
      <c r="J974">
        <v>0.31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 s="40">
        <f>AVERAGEIFS($C$2:C974, $B$2:B974, B974)</f>
        <v>23.142857142857142</v>
      </c>
      <c r="AB974" s="40">
        <f>AVERAGEIFS($I$2:I974, $B$2:B974, B974)</f>
        <v>0.44880952380952382</v>
      </c>
      <c r="AC974" s="40">
        <f>AVERAGEIFS($J$2:J974, $B$2:B974, B974)</f>
        <v>0.48285714285714282</v>
      </c>
      <c r="AD974" s="40">
        <f>AVERAGEIFS($D$2:D974, $B$2:B974, B974)</f>
        <v>0.38095238095238093</v>
      </c>
    </row>
    <row r="975" spans="1:30" x14ac:dyDescent="0.25">
      <c r="A975" s="39">
        <v>46152</v>
      </c>
      <c r="B975" t="s">
        <v>12</v>
      </c>
      <c r="C975">
        <v>27</v>
      </c>
      <c r="D975" s="40">
        <v>0</v>
      </c>
      <c r="E975">
        <v>3</v>
      </c>
      <c r="F975">
        <v>0</v>
      </c>
      <c r="G975">
        <v>13</v>
      </c>
      <c r="H975">
        <v>4</v>
      </c>
      <c r="I975">
        <v>0</v>
      </c>
      <c r="J975">
        <v>0.31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 s="40">
        <f>AVERAGEIFS($C$2:C975, $B$2:B975, B975)</f>
        <v>26.060606060606062</v>
      </c>
      <c r="AB975" s="40">
        <f>AVERAGEIFS($I$2:I975, $B$2:B975, B975)</f>
        <v>0.57348484848484849</v>
      </c>
      <c r="AC975" s="40">
        <f>AVERAGEIFS($J$2:J975, $B$2:B975, B975)</f>
        <v>0.54636363636363638</v>
      </c>
      <c r="AD975" s="40">
        <f>AVERAGEIFS($D$2:D975, $B$2:B975, B975)</f>
        <v>0.62121212121212122</v>
      </c>
    </row>
    <row r="976" spans="1:30" x14ac:dyDescent="0.25">
      <c r="A976" s="39">
        <v>46152</v>
      </c>
      <c r="B976" t="s">
        <v>15</v>
      </c>
      <c r="C976">
        <v>13</v>
      </c>
      <c r="D976" s="40">
        <v>0</v>
      </c>
      <c r="E976">
        <v>3</v>
      </c>
      <c r="F976">
        <v>0</v>
      </c>
      <c r="G976">
        <v>13</v>
      </c>
      <c r="H976">
        <v>4</v>
      </c>
      <c r="I976">
        <v>0</v>
      </c>
      <c r="J976">
        <v>0.31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 s="40">
        <f>AVERAGEIFS($C$2:C976, $B$2:B976, B976)</f>
        <v>24.689655172413794</v>
      </c>
      <c r="AB976" s="40">
        <f>AVERAGEIFS($I$2:I976, $B$2:B976, B976)</f>
        <v>0.46551724137931044</v>
      </c>
      <c r="AC976" s="40">
        <f>AVERAGEIFS($J$2:J976, $B$2:B976, B976)</f>
        <v>0.49568965517241353</v>
      </c>
      <c r="AD976" s="40">
        <f>AVERAGEIFS($D$2:D976, $B$2:B976, B976)</f>
        <v>0.41379310344827586</v>
      </c>
    </row>
    <row r="977" spans="1:30" x14ac:dyDescent="0.25">
      <c r="A977" s="39">
        <v>46152</v>
      </c>
      <c r="B977" t="s">
        <v>127</v>
      </c>
      <c r="C977">
        <v>10</v>
      </c>
      <c r="D977" s="40">
        <v>0</v>
      </c>
      <c r="E977">
        <v>3</v>
      </c>
      <c r="F977">
        <v>0</v>
      </c>
      <c r="G977">
        <v>13</v>
      </c>
      <c r="H977">
        <v>4</v>
      </c>
      <c r="I977">
        <v>0</v>
      </c>
      <c r="J977">
        <v>0.31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 s="40">
        <f>AVERAGEIFS($C$2:C977, $B$2:B977, B977)</f>
        <v>17.074074074074073</v>
      </c>
      <c r="AB977" s="40">
        <f>AVERAGEIFS($I$2:I977, $B$2:B977, B977)</f>
        <v>0.3888888888888889</v>
      </c>
      <c r="AC977" s="40">
        <f>AVERAGEIFS($J$2:J977, $B$2:B977, B977)</f>
        <v>0.46</v>
      </c>
      <c r="AD977" s="40">
        <f>AVERAGEIFS($D$2:D977, $B$2:B977, B977)</f>
        <v>0.33333333333333331</v>
      </c>
    </row>
    <row r="978" spans="1:30" x14ac:dyDescent="0.25">
      <c r="A978" s="39">
        <v>46152</v>
      </c>
      <c r="B978" t="s">
        <v>120</v>
      </c>
      <c r="C978">
        <v>1</v>
      </c>
      <c r="D978" s="40">
        <v>0</v>
      </c>
      <c r="E978">
        <v>3</v>
      </c>
      <c r="F978">
        <v>0</v>
      </c>
      <c r="G978">
        <v>13</v>
      </c>
      <c r="H978">
        <v>4</v>
      </c>
      <c r="I978">
        <v>0</v>
      </c>
      <c r="J978">
        <v>0.31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 s="40">
        <f>AVERAGEIFS($C$2:C978, $B$2:B978, B978)</f>
        <v>12.735294117647058</v>
      </c>
      <c r="AB978" s="40">
        <f>AVERAGEIFS($I$2:I978, $B$2:B978, B978)</f>
        <v>0.5338235294117647</v>
      </c>
      <c r="AC978" s="40">
        <f>AVERAGEIFS($J$2:J978, $B$2:B978, B978)</f>
        <v>0.51647058823529413</v>
      </c>
      <c r="AD978" s="40">
        <f>AVERAGEIFS($D$2:D978, $B$2:B978, B978)</f>
        <v>0.55882352941176472</v>
      </c>
    </row>
    <row r="979" spans="1:30" x14ac:dyDescent="0.25">
      <c r="A979" s="39">
        <v>46152</v>
      </c>
      <c r="B979" t="s">
        <v>150</v>
      </c>
      <c r="C979">
        <v>14</v>
      </c>
      <c r="D979" s="40">
        <v>1</v>
      </c>
      <c r="E979">
        <v>3</v>
      </c>
      <c r="F979">
        <v>3</v>
      </c>
      <c r="G979">
        <v>13</v>
      </c>
      <c r="H979">
        <v>9</v>
      </c>
      <c r="I979">
        <v>1</v>
      </c>
      <c r="J979">
        <v>0.69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1</v>
      </c>
      <c r="AA979" s="40">
        <f>AVERAGEIFS($C$2:C979, $B$2:B979, B979)</f>
        <v>15.333333333333334</v>
      </c>
      <c r="AB979" s="40">
        <f>AVERAGEIFS($I$2:I979, $B$2:B979, B979)</f>
        <v>0.875</v>
      </c>
      <c r="AC979" s="40">
        <f>AVERAGEIFS($J$2:J979, $B$2:B979, B979)</f>
        <v>0.63833333333333331</v>
      </c>
      <c r="AD979" s="40">
        <f>AVERAGEIFS($D$2:D979, $B$2:B979, B979)</f>
        <v>0.83333333333333337</v>
      </c>
    </row>
    <row r="980" spans="1:30" x14ac:dyDescent="0.25">
      <c r="A980" s="39">
        <v>46152</v>
      </c>
      <c r="B980" t="s">
        <v>20</v>
      </c>
      <c r="C980">
        <v>12</v>
      </c>
      <c r="D980" s="40">
        <v>1</v>
      </c>
      <c r="E980">
        <v>3</v>
      </c>
      <c r="F980">
        <v>3</v>
      </c>
      <c r="G980">
        <v>13</v>
      </c>
      <c r="H980">
        <v>9</v>
      </c>
      <c r="I980">
        <v>1</v>
      </c>
      <c r="J980">
        <v>0.69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1</v>
      </c>
      <c r="AA980" s="40">
        <f>AVERAGEIFS($C$2:C980, $B$2:B980, B980)</f>
        <v>13.444444444444445</v>
      </c>
      <c r="AB980" s="40">
        <f>AVERAGEIFS($I$2:I980, $B$2:B980, B980)</f>
        <v>0.62083333333333324</v>
      </c>
      <c r="AC980" s="40">
        <f>AVERAGEIFS($J$2:J980, $B$2:B980, B980)</f>
        <v>0.55333333333333334</v>
      </c>
      <c r="AD980" s="40">
        <f>AVERAGEIFS($D$2:D980, $B$2:B980, B980)</f>
        <v>0.66666666666666663</v>
      </c>
    </row>
    <row r="981" spans="1:30" x14ac:dyDescent="0.25">
      <c r="A981" s="39">
        <v>46152</v>
      </c>
      <c r="B981" t="s">
        <v>113</v>
      </c>
      <c r="C981">
        <v>16</v>
      </c>
      <c r="D981" s="40">
        <v>1</v>
      </c>
      <c r="E981">
        <v>3</v>
      </c>
      <c r="F981">
        <v>3</v>
      </c>
      <c r="G981">
        <v>13</v>
      </c>
      <c r="H981">
        <v>9</v>
      </c>
      <c r="I981">
        <v>1</v>
      </c>
      <c r="J981">
        <v>0.69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1</v>
      </c>
      <c r="AA981" s="40">
        <f>AVERAGEIFS($C$2:C981, $B$2:B981, B981)</f>
        <v>15.6</v>
      </c>
      <c r="AB981" s="40">
        <f>AVERAGEIFS($I$2:I981, $B$2:B981, B981)</f>
        <v>0.40499999999999997</v>
      </c>
      <c r="AC981" s="40">
        <f>AVERAGEIFS($J$2:J981, $B$2:B981, B981)</f>
        <v>0.441</v>
      </c>
      <c r="AD981" s="40">
        <f>AVERAGEIFS($D$2:D981, $B$2:B981, B981)</f>
        <v>0.3</v>
      </c>
    </row>
    <row r="982" spans="1:30" x14ac:dyDescent="0.25">
      <c r="A982" s="39">
        <v>46152</v>
      </c>
      <c r="B982" t="s">
        <v>17</v>
      </c>
      <c r="C982">
        <v>11</v>
      </c>
      <c r="D982" s="40">
        <v>1</v>
      </c>
      <c r="E982">
        <v>3</v>
      </c>
      <c r="F982">
        <v>3</v>
      </c>
      <c r="G982">
        <v>13</v>
      </c>
      <c r="H982">
        <v>9</v>
      </c>
      <c r="I982">
        <v>1</v>
      </c>
      <c r="J982">
        <v>0.69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1</v>
      </c>
      <c r="AA982" s="40">
        <f>AVERAGEIFS($C$2:C982, $B$2:B982, B982)</f>
        <v>12.088235294117647</v>
      </c>
      <c r="AB982" s="40">
        <f>AVERAGEIFS($I$2:I982, $B$2:B982, B982)</f>
        <v>0.43823529411764706</v>
      </c>
      <c r="AC982" s="40">
        <f>AVERAGEIFS($J$2:J982, $B$2:B982, B982)</f>
        <v>0.46235294117647063</v>
      </c>
      <c r="AD982" s="40">
        <f>AVERAGEIFS($D$2:D982, $B$2:B982, B982)</f>
        <v>0.41176470588235292</v>
      </c>
    </row>
    <row r="983" spans="1:30" x14ac:dyDescent="0.25">
      <c r="A983" s="39">
        <v>46152</v>
      </c>
      <c r="B983" t="s">
        <v>2</v>
      </c>
      <c r="C983">
        <v>23</v>
      </c>
      <c r="D983" s="40">
        <v>1</v>
      </c>
      <c r="E983">
        <v>3</v>
      </c>
      <c r="F983">
        <v>3</v>
      </c>
      <c r="G983">
        <v>13</v>
      </c>
      <c r="H983">
        <v>9</v>
      </c>
      <c r="I983">
        <v>1</v>
      </c>
      <c r="J983">
        <v>0.69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1</v>
      </c>
      <c r="AA983" s="40">
        <f>AVERAGEIFS($C$2:C983, $B$2:B983, B983)</f>
        <v>28.842105263157894</v>
      </c>
      <c r="AB983" s="40">
        <f>AVERAGEIFS($I$2:I983, $B$2:B983, B983)</f>
        <v>0.62368421052631584</v>
      </c>
      <c r="AC983" s="40">
        <f>AVERAGEIFS($J$2:J983, $B$2:B983, B983)</f>
        <v>0.55947368421052623</v>
      </c>
      <c r="AD983" s="40">
        <f>AVERAGEIFS($D$2:D983, $B$2:B983, B983)</f>
        <v>0.57894736842105265</v>
      </c>
    </row>
    <row r="984" spans="1:30" x14ac:dyDescent="0.25">
      <c r="A984" s="39">
        <v>46152</v>
      </c>
      <c r="B984" t="s">
        <v>242</v>
      </c>
      <c r="C984">
        <v>22</v>
      </c>
      <c r="D984" s="40">
        <v>1</v>
      </c>
      <c r="E984">
        <v>3</v>
      </c>
      <c r="F984">
        <v>3</v>
      </c>
      <c r="G984">
        <v>13</v>
      </c>
      <c r="H984">
        <v>9</v>
      </c>
      <c r="I984">
        <v>1</v>
      </c>
      <c r="J984">
        <v>0.69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  <c r="Z984">
        <v>1</v>
      </c>
      <c r="AA984" s="40">
        <f>AVERAGEIFS($C$2:C984, $B$2:B984, B984)</f>
        <v>18.600000000000001</v>
      </c>
      <c r="AB984" s="40">
        <f>AVERAGEIFS($I$2:I984, $B$2:B984, B984)</f>
        <v>0.68333333333333335</v>
      </c>
      <c r="AC984" s="40">
        <f>AVERAGEIFS($J$2:J984, $B$2:B984, B984)</f>
        <v>0.60866666666666647</v>
      </c>
      <c r="AD984" s="40">
        <f>AVERAGEIFS($D$2:D984, $B$2:B984, B984)</f>
        <v>0.73333333333333328</v>
      </c>
    </row>
    <row r="985" spans="1:30" x14ac:dyDescent="0.25">
      <c r="A985" s="39">
        <v>46152</v>
      </c>
      <c r="B985" t="s">
        <v>34</v>
      </c>
      <c r="C985">
        <v>13</v>
      </c>
      <c r="D985" s="40">
        <v>1</v>
      </c>
      <c r="E985">
        <v>3</v>
      </c>
      <c r="F985">
        <v>3</v>
      </c>
      <c r="G985">
        <v>13</v>
      </c>
      <c r="H985">
        <v>9</v>
      </c>
      <c r="I985">
        <v>1</v>
      </c>
      <c r="J985">
        <v>0.69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1</v>
      </c>
      <c r="AA985" s="40">
        <f>AVERAGEIFS($C$2:C985, $B$2:B985, B985)</f>
        <v>19</v>
      </c>
      <c r="AB985" s="40">
        <f>AVERAGEIFS($I$2:I985, $B$2:B985, B985)</f>
        <v>0.48823529411764699</v>
      </c>
      <c r="AC985" s="40">
        <f>AVERAGEIFS($J$2:J985, $B$2:B985, B985)</f>
        <v>0.46823529411764703</v>
      </c>
      <c r="AD985" s="40">
        <f>AVERAGEIFS($D$2:D985, $B$2:B985, B985)</f>
        <v>0.41176470588235292</v>
      </c>
    </row>
    <row r="986" spans="1:30" x14ac:dyDescent="0.25">
      <c r="A986" s="39">
        <v>46152</v>
      </c>
      <c r="B986" t="s">
        <v>112</v>
      </c>
      <c r="C986">
        <v>6</v>
      </c>
      <c r="D986" s="40">
        <v>1</v>
      </c>
      <c r="E986">
        <v>3</v>
      </c>
      <c r="F986">
        <v>3</v>
      </c>
      <c r="G986">
        <v>13</v>
      </c>
      <c r="H986">
        <v>9</v>
      </c>
      <c r="I986">
        <v>1</v>
      </c>
      <c r="J986">
        <v>0.69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1</v>
      </c>
      <c r="AA986" s="40">
        <f>AVERAGEIFS($C$2:C986, $B$2:B986, B986)</f>
        <v>8.9499999999999993</v>
      </c>
      <c r="AB986" s="40">
        <f>AVERAGEIFS($I$2:I986, $B$2:B986, B986)</f>
        <v>0.43000000000000005</v>
      </c>
      <c r="AC986" s="40">
        <f>AVERAGEIFS($J$2:J986, $B$2:B986, B986)</f>
        <v>0.47249999999999986</v>
      </c>
      <c r="AD986" s="40">
        <f>AVERAGEIFS($D$2:D986, $B$2:B986, B986)</f>
        <v>0.45</v>
      </c>
    </row>
    <row r="987" spans="1:30" x14ac:dyDescent="0.25">
      <c r="A987" s="39">
        <v>46152</v>
      </c>
      <c r="B987" t="s">
        <v>12</v>
      </c>
      <c r="C987">
        <v>25</v>
      </c>
      <c r="D987" s="40">
        <v>1</v>
      </c>
      <c r="E987">
        <v>4</v>
      </c>
      <c r="F987">
        <v>3</v>
      </c>
      <c r="G987">
        <v>18</v>
      </c>
      <c r="H987">
        <v>9</v>
      </c>
      <c r="I987">
        <v>0.75</v>
      </c>
      <c r="J987">
        <v>0.5</v>
      </c>
      <c r="K987">
        <v>1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 s="40">
        <f>AVERAGEIFS($C$2:C987, $B$2:B987, B987)</f>
        <v>26.044776119402986</v>
      </c>
      <c r="AB987" s="40">
        <f>AVERAGEIFS($I$2:I987, $B$2:B987, B987)</f>
        <v>0.57611940298507469</v>
      </c>
      <c r="AC987" s="40">
        <f>AVERAGEIFS($J$2:J987, $B$2:B987, B987)</f>
        <v>0.54567164179104477</v>
      </c>
      <c r="AD987" s="40">
        <f>AVERAGEIFS($D$2:D987, $B$2:B987, B987)</f>
        <v>0.62686567164179108</v>
      </c>
    </row>
    <row r="988" spans="1:30" x14ac:dyDescent="0.25">
      <c r="A988" s="39">
        <v>46152</v>
      </c>
      <c r="B988" t="s">
        <v>34</v>
      </c>
      <c r="C988">
        <v>19</v>
      </c>
      <c r="D988" s="40">
        <v>1</v>
      </c>
      <c r="E988">
        <v>4</v>
      </c>
      <c r="F988">
        <v>3</v>
      </c>
      <c r="G988">
        <v>18</v>
      </c>
      <c r="H988">
        <v>9</v>
      </c>
      <c r="I988">
        <v>0.75</v>
      </c>
      <c r="J988">
        <v>0.5</v>
      </c>
      <c r="K988">
        <v>1</v>
      </c>
      <c r="L988">
        <v>0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 s="40">
        <f>AVERAGEIFS($C$2:C988, $B$2:B988, B988)</f>
        <v>19</v>
      </c>
      <c r="AB988" s="40">
        <f>AVERAGEIFS($I$2:I988, $B$2:B988, B988)</f>
        <v>0.50277777777777777</v>
      </c>
      <c r="AC988" s="40">
        <f>AVERAGEIFS($J$2:J988, $B$2:B988, B988)</f>
        <v>0.47</v>
      </c>
      <c r="AD988" s="40">
        <f>AVERAGEIFS($D$2:D988, $B$2:B988, B988)</f>
        <v>0.44444444444444442</v>
      </c>
    </row>
    <row r="989" spans="1:30" x14ac:dyDescent="0.25">
      <c r="A989" s="39">
        <v>46152</v>
      </c>
      <c r="B989" t="s">
        <v>242</v>
      </c>
      <c r="C989">
        <v>21</v>
      </c>
      <c r="D989" s="40">
        <v>1</v>
      </c>
      <c r="E989">
        <v>4</v>
      </c>
      <c r="F989">
        <v>3</v>
      </c>
      <c r="G989">
        <v>18</v>
      </c>
      <c r="H989">
        <v>9</v>
      </c>
      <c r="I989">
        <v>0.75</v>
      </c>
      <c r="J989">
        <v>0.5</v>
      </c>
      <c r="K989">
        <v>1</v>
      </c>
      <c r="L989">
        <v>0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 s="40">
        <f>AVERAGEIFS($C$2:C989, $B$2:B989, B989)</f>
        <v>18.75</v>
      </c>
      <c r="AB989" s="40">
        <f>AVERAGEIFS($I$2:I989, $B$2:B989, B989)</f>
        <v>0.6875</v>
      </c>
      <c r="AC989" s="40">
        <f>AVERAGEIFS($J$2:J989, $B$2:B989, B989)</f>
        <v>0.60187499999999983</v>
      </c>
      <c r="AD989" s="40">
        <f>AVERAGEIFS($D$2:D989, $B$2:B989, B989)</f>
        <v>0.75</v>
      </c>
    </row>
    <row r="990" spans="1:30" x14ac:dyDescent="0.25">
      <c r="A990" s="39">
        <v>46152</v>
      </c>
      <c r="B990" t="s">
        <v>150</v>
      </c>
      <c r="C990">
        <v>6</v>
      </c>
      <c r="D990" s="40">
        <v>1</v>
      </c>
      <c r="E990">
        <v>4</v>
      </c>
      <c r="F990">
        <v>3</v>
      </c>
      <c r="G990">
        <v>18</v>
      </c>
      <c r="H990">
        <v>9</v>
      </c>
      <c r="I990">
        <v>0.75</v>
      </c>
      <c r="J990">
        <v>0.5</v>
      </c>
      <c r="K990">
        <v>1</v>
      </c>
      <c r="L990">
        <v>0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 s="40">
        <f>AVERAGEIFS($C$2:C990, $B$2:B990, B990)</f>
        <v>14</v>
      </c>
      <c r="AB990" s="40">
        <f>AVERAGEIFS($I$2:I990, $B$2:B990, B990)</f>
        <v>0.8571428571428571</v>
      </c>
      <c r="AC990" s="40">
        <f>AVERAGEIFS($J$2:J990, $B$2:B990, B990)</f>
        <v>0.61857142857142855</v>
      </c>
      <c r="AD990" s="40">
        <f>AVERAGEIFS($D$2:D990, $B$2:B990, B990)</f>
        <v>0.8571428571428571</v>
      </c>
    </row>
    <row r="991" spans="1:30" x14ac:dyDescent="0.25">
      <c r="A991" s="39">
        <v>46152</v>
      </c>
      <c r="B991" t="s">
        <v>21</v>
      </c>
      <c r="C991">
        <v>21</v>
      </c>
      <c r="D991" s="40">
        <v>1</v>
      </c>
      <c r="E991">
        <v>4</v>
      </c>
      <c r="F991">
        <v>3</v>
      </c>
      <c r="G991">
        <v>18</v>
      </c>
      <c r="H991">
        <v>9</v>
      </c>
      <c r="I991">
        <v>0.75</v>
      </c>
      <c r="J991">
        <v>0.5</v>
      </c>
      <c r="K991">
        <v>1</v>
      </c>
      <c r="L991">
        <v>0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 s="40">
        <f>AVERAGEIFS($C$2:C991, $B$2:B991, B991)</f>
        <v>15.035714285714286</v>
      </c>
      <c r="AB991" s="40">
        <f>AVERAGEIFS($I$2:I991, $B$2:B991, B991)</f>
        <v>0.51607142857142851</v>
      </c>
      <c r="AC991" s="40">
        <f>AVERAGEIFS($J$2:J991, $B$2:B991, B991)</f>
        <v>0.50678571428571428</v>
      </c>
      <c r="AD991" s="40">
        <f>AVERAGEIFS($D$2:D991, $B$2:B991, B991)</f>
        <v>0.5714285714285714</v>
      </c>
    </row>
    <row r="992" spans="1:30" x14ac:dyDescent="0.25">
      <c r="A992" s="39">
        <v>46152</v>
      </c>
      <c r="B992" t="s">
        <v>20</v>
      </c>
      <c r="C992">
        <v>13</v>
      </c>
      <c r="D992" s="40">
        <v>1</v>
      </c>
      <c r="E992">
        <v>4</v>
      </c>
      <c r="F992">
        <v>3</v>
      </c>
      <c r="G992">
        <v>18</v>
      </c>
      <c r="H992">
        <v>9</v>
      </c>
      <c r="I992">
        <v>0.75</v>
      </c>
      <c r="J992">
        <v>0.5</v>
      </c>
      <c r="K992">
        <v>1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A992" s="40">
        <f>AVERAGEIFS($C$2:C992, $B$2:B992, B992)</f>
        <v>13.432432432432432</v>
      </c>
      <c r="AB992" s="40">
        <f>AVERAGEIFS($I$2:I992, $B$2:B992, B992)</f>
        <v>0.62432432432432428</v>
      </c>
      <c r="AC992" s="40">
        <f>AVERAGEIFS($J$2:J992, $B$2:B992, B992)</f>
        <v>0.55189189189189192</v>
      </c>
      <c r="AD992" s="40">
        <f>AVERAGEIFS($D$2:D992, $B$2:B992, B992)</f>
        <v>0.67567567567567566</v>
      </c>
    </row>
    <row r="993" spans="1:30" x14ac:dyDescent="0.25">
      <c r="A993" s="39">
        <v>46152</v>
      </c>
      <c r="B993" t="s">
        <v>124</v>
      </c>
      <c r="C993">
        <v>18</v>
      </c>
      <c r="D993" s="40">
        <v>1</v>
      </c>
      <c r="E993">
        <v>4</v>
      </c>
      <c r="F993">
        <v>3</v>
      </c>
      <c r="G993">
        <v>18</v>
      </c>
      <c r="H993">
        <v>9</v>
      </c>
      <c r="I993">
        <v>0.75</v>
      </c>
      <c r="J993">
        <v>0.5</v>
      </c>
      <c r="K993">
        <v>1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 s="40">
        <f>AVERAGEIFS($C$2:C993, $B$2:B993, B993)</f>
        <v>13.777777777777779</v>
      </c>
      <c r="AB993" s="40">
        <f>AVERAGEIFS($I$2:I993, $B$2:B993, B993)</f>
        <v>0.25555555555555554</v>
      </c>
      <c r="AC993" s="40">
        <f>AVERAGEIFS($J$2:J993, $B$2:B993, B993)</f>
        <v>0.36333333333333334</v>
      </c>
      <c r="AD993" s="40">
        <f>AVERAGEIFS($D$2:D993, $B$2:B993, B993)</f>
        <v>0.22222222222222221</v>
      </c>
    </row>
    <row r="994" spans="1:30" x14ac:dyDescent="0.25">
      <c r="A994" s="39">
        <v>46152</v>
      </c>
      <c r="B994" t="s">
        <v>149</v>
      </c>
      <c r="C994">
        <v>8</v>
      </c>
      <c r="D994" s="40">
        <v>1</v>
      </c>
      <c r="E994">
        <v>4</v>
      </c>
      <c r="F994">
        <v>3</v>
      </c>
      <c r="G994">
        <v>18</v>
      </c>
      <c r="H994">
        <v>9</v>
      </c>
      <c r="I994">
        <v>0.75</v>
      </c>
      <c r="J994">
        <v>0.5</v>
      </c>
      <c r="K994">
        <v>1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 s="40">
        <f>AVERAGEIFS($C$2:C994, $B$2:B994, B994)</f>
        <v>8</v>
      </c>
      <c r="AB994" s="40">
        <f>AVERAGEIFS($I$2:I994, $B$2:B994, B994)</f>
        <v>0.75</v>
      </c>
      <c r="AC994" s="40">
        <f>AVERAGEIFS($J$2:J994, $B$2:B994, B994)</f>
        <v>0.5</v>
      </c>
      <c r="AD994" s="40">
        <f>AVERAGEIFS($D$2:D994, $B$2:B994, B994)</f>
        <v>1</v>
      </c>
    </row>
    <row r="995" spans="1:30" x14ac:dyDescent="0.25">
      <c r="A995" s="39">
        <v>46152</v>
      </c>
      <c r="B995" t="s">
        <v>15</v>
      </c>
      <c r="C995">
        <v>32</v>
      </c>
      <c r="D995" s="40">
        <v>0</v>
      </c>
      <c r="E995">
        <v>4</v>
      </c>
      <c r="F995">
        <v>1</v>
      </c>
      <c r="G995">
        <v>18</v>
      </c>
      <c r="H995">
        <v>9</v>
      </c>
      <c r="I995">
        <v>0.25</v>
      </c>
      <c r="J995">
        <v>0.5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 s="40">
        <f>AVERAGEIFS($C$2:C995, $B$2:B995, B995)</f>
        <v>24.8135593220339</v>
      </c>
      <c r="AB995" s="40">
        <f>AVERAGEIFS($I$2:I995, $B$2:B995, B995)</f>
        <v>0.46186440677966112</v>
      </c>
      <c r="AC995" s="40">
        <f>AVERAGEIFS($J$2:J995, $B$2:B995, B995)</f>
        <v>0.49576271186440651</v>
      </c>
      <c r="AD995" s="40">
        <f>AVERAGEIFS($D$2:D995, $B$2:B995, B995)</f>
        <v>0.40677966101694918</v>
      </c>
    </row>
    <row r="996" spans="1:30" x14ac:dyDescent="0.25">
      <c r="A996" s="39">
        <v>46152</v>
      </c>
      <c r="B996" t="s">
        <v>5</v>
      </c>
      <c r="C996">
        <v>15</v>
      </c>
      <c r="D996" s="40">
        <v>0</v>
      </c>
      <c r="E996">
        <v>4</v>
      </c>
      <c r="F996">
        <v>1</v>
      </c>
      <c r="G996">
        <v>18</v>
      </c>
      <c r="H996">
        <v>9</v>
      </c>
      <c r="I996">
        <v>0.25</v>
      </c>
      <c r="J996">
        <v>0.5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 s="40">
        <f>AVERAGEIFS($C$2:C996, $B$2:B996, B996)</f>
        <v>24.1</v>
      </c>
      <c r="AB996" s="40">
        <f>AVERAGEIFS($I$2:I996, $B$2:B996, B996)</f>
        <v>0.48999999999999994</v>
      </c>
      <c r="AC996" s="40">
        <f>AVERAGEIFS($J$2:J996, $B$2:B996, B996)</f>
        <v>0.4965</v>
      </c>
      <c r="AD996" s="40">
        <f>AVERAGEIFS($D$2:D996, $B$2:B996, B996)</f>
        <v>0.5</v>
      </c>
    </row>
    <row r="997" spans="1:30" x14ac:dyDescent="0.25">
      <c r="A997" s="39">
        <v>46152</v>
      </c>
      <c r="B997" t="s">
        <v>127</v>
      </c>
      <c r="C997">
        <v>12</v>
      </c>
      <c r="D997" s="40">
        <v>0</v>
      </c>
      <c r="E997">
        <v>4</v>
      </c>
      <c r="F997">
        <v>1</v>
      </c>
      <c r="G997">
        <v>18</v>
      </c>
      <c r="H997">
        <v>9</v>
      </c>
      <c r="I997">
        <v>0.25</v>
      </c>
      <c r="J997">
        <v>0.5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 s="40">
        <f>AVERAGEIFS($C$2:C997, $B$2:B997, B997)</f>
        <v>16.892857142857142</v>
      </c>
      <c r="AB997" s="40">
        <f>AVERAGEIFS($I$2:I997, $B$2:B997, B997)</f>
        <v>0.38392857142857145</v>
      </c>
      <c r="AC997" s="40">
        <f>AVERAGEIFS($J$2:J997, $B$2:B997, B997)</f>
        <v>0.46142857142857141</v>
      </c>
      <c r="AD997" s="40">
        <f>AVERAGEIFS($D$2:D997, $B$2:B997, B997)</f>
        <v>0.32142857142857145</v>
      </c>
    </row>
    <row r="998" spans="1:30" x14ac:dyDescent="0.25">
      <c r="A998" s="39">
        <v>46152</v>
      </c>
      <c r="B998" t="s">
        <v>113</v>
      </c>
      <c r="C998">
        <v>19</v>
      </c>
      <c r="D998" s="40">
        <v>0</v>
      </c>
      <c r="E998">
        <v>4</v>
      </c>
      <c r="F998">
        <v>1</v>
      </c>
      <c r="G998">
        <v>18</v>
      </c>
      <c r="H998">
        <v>9</v>
      </c>
      <c r="I998">
        <v>0.25</v>
      </c>
      <c r="J998">
        <v>0.5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 s="40">
        <f>AVERAGEIFS($C$2:C998, $B$2:B998, B998)</f>
        <v>15.909090909090908</v>
      </c>
      <c r="AB998" s="40">
        <f>AVERAGEIFS($I$2:I998, $B$2:B998, B998)</f>
        <v>0.39090909090909087</v>
      </c>
      <c r="AC998" s="40">
        <f>AVERAGEIFS($J$2:J998, $B$2:B998, B998)</f>
        <v>0.44636363636363635</v>
      </c>
      <c r="AD998" s="40">
        <f>AVERAGEIFS($D$2:D998, $B$2:B998, B998)</f>
        <v>0.27272727272727271</v>
      </c>
    </row>
    <row r="999" spans="1:30" x14ac:dyDescent="0.25">
      <c r="A999" s="39">
        <v>46152</v>
      </c>
      <c r="B999" t="s">
        <v>44</v>
      </c>
      <c r="C999">
        <v>16</v>
      </c>
      <c r="D999" s="40">
        <v>0</v>
      </c>
      <c r="E999">
        <v>4</v>
      </c>
      <c r="F999">
        <v>1</v>
      </c>
      <c r="G999">
        <v>18</v>
      </c>
      <c r="H999">
        <v>9</v>
      </c>
      <c r="I999">
        <v>0.25</v>
      </c>
      <c r="J999">
        <v>0.5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 s="40">
        <f>AVERAGEIFS($C$2:C999, $B$2:B999, B999)</f>
        <v>14.75</v>
      </c>
      <c r="AB999" s="40">
        <f>AVERAGEIFS($I$2:I999, $B$2:B999, B999)</f>
        <v>0.28749999999999998</v>
      </c>
      <c r="AC999" s="40">
        <f>AVERAGEIFS($J$2:J999, $B$2:B999, B999)</f>
        <v>0.4375</v>
      </c>
      <c r="AD999" s="40">
        <f>AVERAGEIFS($D$2:D999, $B$2:B999, B999)</f>
        <v>0</v>
      </c>
    </row>
    <row r="1000" spans="1:30" x14ac:dyDescent="0.25">
      <c r="A1000" s="39">
        <v>46152</v>
      </c>
      <c r="B1000" t="s">
        <v>39</v>
      </c>
      <c r="C1000">
        <v>12</v>
      </c>
      <c r="D1000" s="40">
        <v>0</v>
      </c>
      <c r="E1000">
        <v>4</v>
      </c>
      <c r="F1000">
        <v>1</v>
      </c>
      <c r="G1000">
        <v>18</v>
      </c>
      <c r="H1000">
        <v>9</v>
      </c>
      <c r="I1000">
        <v>0.25</v>
      </c>
      <c r="J1000">
        <v>0.5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s="40">
        <f>AVERAGEIFS($C$2:C1000, $B$2:B1000, B1000)</f>
        <v>13.375</v>
      </c>
      <c r="AB1000" s="40">
        <f>AVERAGEIFS($I$2:I1000, $B$2:B1000, B1000)</f>
        <v>0.45208333333333339</v>
      </c>
      <c r="AC1000" s="40">
        <f>AVERAGEIFS($J$2:J1000, $B$2:B1000, B1000)</f>
        <v>0.48208333333333342</v>
      </c>
      <c r="AD1000" s="40">
        <f>AVERAGEIFS($D$2:D1000, $B$2:B1000, B1000)</f>
        <v>0.375</v>
      </c>
    </row>
    <row r="1001" spans="1:30" x14ac:dyDescent="0.25">
      <c r="A1001" s="39">
        <v>46152</v>
      </c>
      <c r="B1001" t="s">
        <v>111</v>
      </c>
      <c r="C1001">
        <v>10</v>
      </c>
      <c r="D1001" s="40">
        <v>0</v>
      </c>
      <c r="E1001">
        <v>4</v>
      </c>
      <c r="F1001">
        <v>1</v>
      </c>
      <c r="G1001">
        <v>18</v>
      </c>
      <c r="H1001">
        <v>9</v>
      </c>
      <c r="I1001">
        <v>0.25</v>
      </c>
      <c r="J1001">
        <v>0.5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 s="40">
        <f>AVERAGEIFS($C$2:C1001, $B$2:B1001, B1001)</f>
        <v>10.523809523809524</v>
      </c>
      <c r="AB1001" s="40">
        <f>AVERAGEIFS($I$2:I1001, $B$2:B1001, B1001)</f>
        <v>0.4547619047619047</v>
      </c>
      <c r="AC1001" s="40">
        <f>AVERAGEIFS($J$2:J1001, $B$2:B1001, B1001)</f>
        <v>0.49999999999999989</v>
      </c>
      <c r="AD1001" s="40">
        <f>AVERAGEIFS($D$2:D1001, $B$2:B1001, B1001)</f>
        <v>0.52380952380952384</v>
      </c>
    </row>
    <row r="1002" spans="1:30" x14ac:dyDescent="0.25">
      <c r="A1002" s="39">
        <v>46152</v>
      </c>
      <c r="B1002" t="s">
        <v>112</v>
      </c>
      <c r="C1002">
        <v>8</v>
      </c>
      <c r="D1002" s="40">
        <v>0</v>
      </c>
      <c r="E1002">
        <v>4</v>
      </c>
      <c r="F1002">
        <v>1</v>
      </c>
      <c r="G1002">
        <v>18</v>
      </c>
      <c r="H1002">
        <v>9</v>
      </c>
      <c r="I1002">
        <v>0.25</v>
      </c>
      <c r="J1002">
        <v>0.5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 s="40">
        <f>AVERAGEIFS($C$2:C1002, $B$2:B1002, B1002)</f>
        <v>8.9047619047619051</v>
      </c>
      <c r="AB1002" s="40">
        <f>AVERAGEIFS($I$2:I1002, $B$2:B1002, B1002)</f>
        <v>0.42142857142857149</v>
      </c>
      <c r="AC1002" s="40">
        <f>AVERAGEIFS($J$2:J1002, $B$2:B1002, B1002)</f>
        <v>0.47380952380952368</v>
      </c>
      <c r="AD1002" s="40">
        <f>AVERAGEIFS($D$2:D1002, $B$2:B1002, B1002)</f>
        <v>0.42857142857142855</v>
      </c>
    </row>
    <row r="1003" spans="1:30" x14ac:dyDescent="0.25">
      <c r="A1003" s="39">
        <v>46153</v>
      </c>
      <c r="B1003" t="s">
        <v>23</v>
      </c>
      <c r="C1003">
        <v>6</v>
      </c>
      <c r="D1003" s="40">
        <v>0</v>
      </c>
      <c r="E1003">
        <v>4</v>
      </c>
      <c r="F1003">
        <v>1</v>
      </c>
      <c r="G1003">
        <v>18</v>
      </c>
      <c r="H1003">
        <v>7</v>
      </c>
      <c r="I1003">
        <v>0.25</v>
      </c>
      <c r="J1003">
        <v>0.39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 s="40">
        <f>AVERAGEIFS($C$2:C1003, $B$2:B1003, B1003)</f>
        <v>10.78</v>
      </c>
      <c r="AB1003" s="40">
        <f>AVERAGEIFS($I$2:I1003, $B$2:B1003, B1003)</f>
        <v>0.48700000000000004</v>
      </c>
      <c r="AC1003" s="40">
        <f>AVERAGEIFS($J$2:J1003, $B$2:B1003, B1003)</f>
        <v>0.50639999999999996</v>
      </c>
      <c r="AD1003" s="40">
        <f>AVERAGEIFS($D$2:D1003, $B$2:B1003, B1003)</f>
        <v>0.46</v>
      </c>
    </row>
    <row r="1004" spans="1:30" x14ac:dyDescent="0.25">
      <c r="A1004" s="39">
        <v>46153</v>
      </c>
      <c r="B1004" t="s">
        <v>14</v>
      </c>
      <c r="C1004">
        <v>20</v>
      </c>
      <c r="D1004" s="40">
        <v>0</v>
      </c>
      <c r="E1004">
        <v>4</v>
      </c>
      <c r="F1004">
        <v>1</v>
      </c>
      <c r="G1004">
        <v>18</v>
      </c>
      <c r="H1004">
        <v>7</v>
      </c>
      <c r="I1004">
        <v>0.25</v>
      </c>
      <c r="J1004">
        <v>0.39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 s="40">
        <f>AVERAGEIFS($C$2:C1004, $B$2:B1004, B1004)</f>
        <v>23.069767441860463</v>
      </c>
      <c r="AB1004" s="40">
        <f>AVERAGEIFS($I$2:I1004, $B$2:B1004, B1004)</f>
        <v>0.44418604651162796</v>
      </c>
      <c r="AC1004" s="40">
        <f>AVERAGEIFS($J$2:J1004, $B$2:B1004, B1004)</f>
        <v>0.48069767441860461</v>
      </c>
      <c r="AD1004" s="40">
        <f>AVERAGEIFS($D$2:D1004, $B$2:B1004, B1004)</f>
        <v>0.37209302325581395</v>
      </c>
    </row>
    <row r="1005" spans="1:30" x14ac:dyDescent="0.25">
      <c r="A1005" s="39">
        <v>46153</v>
      </c>
      <c r="B1005" t="s">
        <v>124</v>
      </c>
      <c r="C1005">
        <v>17</v>
      </c>
      <c r="D1005" s="40">
        <v>0</v>
      </c>
      <c r="E1005">
        <v>4</v>
      </c>
      <c r="F1005">
        <v>1</v>
      </c>
      <c r="G1005">
        <v>18</v>
      </c>
      <c r="H1005">
        <v>7</v>
      </c>
      <c r="I1005">
        <v>0.25</v>
      </c>
      <c r="J1005">
        <v>0.39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 s="40">
        <f>AVERAGEIFS($C$2:C1005, $B$2:B1005, B1005)</f>
        <v>14.1</v>
      </c>
      <c r="AB1005" s="40">
        <f>AVERAGEIFS($I$2:I1005, $B$2:B1005, B1005)</f>
        <v>0.255</v>
      </c>
      <c r="AC1005" s="40">
        <f>AVERAGEIFS($J$2:J1005, $B$2:B1005, B1005)</f>
        <v>0.36599999999999999</v>
      </c>
      <c r="AD1005" s="40">
        <f>AVERAGEIFS($D$2:D1005, $B$2:B1005, B1005)</f>
        <v>0.2</v>
      </c>
    </row>
    <row r="1006" spans="1:30" x14ac:dyDescent="0.25">
      <c r="A1006" s="39">
        <v>46153</v>
      </c>
      <c r="B1006" t="s">
        <v>5</v>
      </c>
      <c r="C1006">
        <v>16</v>
      </c>
      <c r="D1006" s="40">
        <v>0</v>
      </c>
      <c r="E1006">
        <v>4</v>
      </c>
      <c r="F1006">
        <v>1</v>
      </c>
      <c r="G1006">
        <v>18</v>
      </c>
      <c r="H1006">
        <v>7</v>
      </c>
      <c r="I1006">
        <v>0.25</v>
      </c>
      <c r="J1006">
        <v>0.39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 s="40">
        <f>AVERAGEIFS($C$2:C1006, $B$2:B1006, B1006)</f>
        <v>23.714285714285715</v>
      </c>
      <c r="AB1006" s="40">
        <f>AVERAGEIFS($I$2:I1006, $B$2:B1006, B1006)</f>
        <v>0.47857142857142854</v>
      </c>
      <c r="AC1006" s="40">
        <f>AVERAGEIFS($J$2:J1006, $B$2:B1006, B1006)</f>
        <v>0.49142857142857144</v>
      </c>
      <c r="AD1006" s="40">
        <f>AVERAGEIFS($D$2:D1006, $B$2:B1006, B1006)</f>
        <v>0.47619047619047616</v>
      </c>
    </row>
    <row r="1007" spans="1:30" x14ac:dyDescent="0.25">
      <c r="A1007" s="39">
        <v>46153</v>
      </c>
      <c r="B1007" t="s">
        <v>127</v>
      </c>
      <c r="C1007">
        <v>31</v>
      </c>
      <c r="D1007" s="40">
        <v>0</v>
      </c>
      <c r="E1007">
        <v>4</v>
      </c>
      <c r="F1007">
        <v>1</v>
      </c>
      <c r="G1007">
        <v>18</v>
      </c>
      <c r="H1007">
        <v>7</v>
      </c>
      <c r="I1007">
        <v>0.25</v>
      </c>
      <c r="J1007">
        <v>0.39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 s="40">
        <f>AVERAGEIFS($C$2:C1007, $B$2:B1007, B1007)</f>
        <v>17.379310344827587</v>
      </c>
      <c r="AB1007" s="40">
        <f>AVERAGEIFS($I$2:I1007, $B$2:B1007, B1007)</f>
        <v>0.37931034482758619</v>
      </c>
      <c r="AC1007" s="40">
        <f>AVERAGEIFS($J$2:J1007, $B$2:B1007, B1007)</f>
        <v>0.45896551724137935</v>
      </c>
      <c r="AD1007" s="40">
        <f>AVERAGEIFS($D$2:D1007, $B$2:B1007, B1007)</f>
        <v>0.31034482758620691</v>
      </c>
    </row>
    <row r="1008" spans="1:30" x14ac:dyDescent="0.25">
      <c r="A1008" s="39">
        <v>46153</v>
      </c>
      <c r="B1008" t="s">
        <v>47</v>
      </c>
      <c r="C1008">
        <v>25</v>
      </c>
      <c r="D1008" s="40">
        <v>0</v>
      </c>
      <c r="E1008">
        <v>4</v>
      </c>
      <c r="F1008">
        <v>1</v>
      </c>
      <c r="G1008">
        <v>18</v>
      </c>
      <c r="H1008">
        <v>7</v>
      </c>
      <c r="I1008">
        <v>0.25</v>
      </c>
      <c r="J1008">
        <v>0.39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 s="40">
        <f>AVERAGEIFS($C$2:C1008, $B$2:B1008, B1008)</f>
        <v>17</v>
      </c>
      <c r="AB1008" s="40">
        <f>AVERAGEIFS($I$2:I1008, $B$2:B1008, B1008)</f>
        <v>0.36249999999999999</v>
      </c>
      <c r="AC1008" s="40">
        <f>AVERAGEIFS($J$2:J1008, $B$2:B1008, B1008)</f>
        <v>0.46250000000000002</v>
      </c>
      <c r="AD1008" s="40">
        <f>AVERAGEIFS($D$2:D1008, $B$2:B1008, B1008)</f>
        <v>0.5</v>
      </c>
    </row>
    <row r="1009" spans="1:30" x14ac:dyDescent="0.25">
      <c r="A1009" s="39">
        <v>46153</v>
      </c>
      <c r="B1009" t="s">
        <v>88</v>
      </c>
      <c r="C1009">
        <v>20</v>
      </c>
      <c r="D1009" s="40">
        <v>0</v>
      </c>
      <c r="E1009">
        <v>4</v>
      </c>
      <c r="F1009">
        <v>1</v>
      </c>
      <c r="G1009">
        <v>18</v>
      </c>
      <c r="H1009">
        <v>7</v>
      </c>
      <c r="I1009">
        <v>0.25</v>
      </c>
      <c r="J1009">
        <v>0.39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 s="40">
        <f>AVERAGEIFS($C$2:C1009, $B$2:B1009, B1009)</f>
        <v>20</v>
      </c>
      <c r="AB1009" s="40">
        <f>AVERAGEIFS($I$2:I1009, $B$2:B1009, B1009)</f>
        <v>0.25</v>
      </c>
      <c r="AC1009" s="40">
        <f>AVERAGEIFS($J$2:J1009, $B$2:B1009, B1009)</f>
        <v>0.39</v>
      </c>
      <c r="AD1009" s="40">
        <f>AVERAGEIFS($D$2:D1009, $B$2:B1009, B1009)</f>
        <v>0</v>
      </c>
    </row>
    <row r="1010" spans="1:30" x14ac:dyDescent="0.25">
      <c r="A1010" s="39">
        <v>46153</v>
      </c>
      <c r="B1010" t="s">
        <v>112</v>
      </c>
      <c r="C1010">
        <v>15</v>
      </c>
      <c r="D1010" s="40">
        <v>1</v>
      </c>
      <c r="E1010">
        <v>4</v>
      </c>
      <c r="F1010">
        <v>3</v>
      </c>
      <c r="G1010">
        <v>18</v>
      </c>
      <c r="H1010">
        <v>11</v>
      </c>
      <c r="I1010">
        <v>0.75</v>
      </c>
      <c r="J1010">
        <v>0.61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 s="40">
        <f>AVERAGEIFS($C$2:C1010, $B$2:B1010, B1010)</f>
        <v>9.1818181818181817</v>
      </c>
      <c r="AB1010" s="40">
        <f>AVERAGEIFS($I$2:I1010, $B$2:B1010, B1010)</f>
        <v>0.43636363636363645</v>
      </c>
      <c r="AC1010" s="40">
        <f>AVERAGEIFS($J$2:J1010, $B$2:B1010, B1010)</f>
        <v>0.47999999999999987</v>
      </c>
      <c r="AD1010" s="40">
        <f>AVERAGEIFS($D$2:D1010, $B$2:B1010, B1010)</f>
        <v>0.45454545454545453</v>
      </c>
    </row>
    <row r="1011" spans="1:30" x14ac:dyDescent="0.25">
      <c r="A1011" s="39">
        <v>46153</v>
      </c>
      <c r="B1011" t="s">
        <v>118</v>
      </c>
      <c r="C1011">
        <v>13</v>
      </c>
      <c r="D1011" s="40">
        <v>1</v>
      </c>
      <c r="E1011">
        <v>4</v>
      </c>
      <c r="F1011">
        <v>3</v>
      </c>
      <c r="G1011">
        <v>18</v>
      </c>
      <c r="H1011">
        <v>11</v>
      </c>
      <c r="I1011">
        <v>0.75</v>
      </c>
      <c r="J1011">
        <v>0.61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</v>
      </c>
      <c r="AA1011" s="40">
        <f>AVERAGEIFS($C$2:C1011, $B$2:B1011, B1011)</f>
        <v>13.5625</v>
      </c>
      <c r="AB1011" s="40">
        <f>AVERAGEIFS($I$2:I1011, $B$2:B1011, B1011)</f>
        <v>0.38437499999999997</v>
      </c>
      <c r="AC1011" s="40">
        <f>AVERAGEIFS($J$2:J1011, $B$2:B1011, B1011)</f>
        <v>0.45312499999999994</v>
      </c>
      <c r="AD1011" s="40">
        <f>AVERAGEIFS($D$2:D1011, $B$2:B1011, B1011)</f>
        <v>0.3125</v>
      </c>
    </row>
    <row r="1012" spans="1:30" x14ac:dyDescent="0.25">
      <c r="A1012" s="39">
        <v>46153</v>
      </c>
      <c r="B1012" t="s">
        <v>20</v>
      </c>
      <c r="C1012">
        <v>17</v>
      </c>
      <c r="D1012" s="40">
        <v>1</v>
      </c>
      <c r="E1012">
        <v>4</v>
      </c>
      <c r="F1012">
        <v>3</v>
      </c>
      <c r="G1012">
        <v>18</v>
      </c>
      <c r="H1012">
        <v>11</v>
      </c>
      <c r="I1012">
        <v>0.75</v>
      </c>
      <c r="J1012">
        <v>0.61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</v>
      </c>
      <c r="Y1012">
        <v>0</v>
      </c>
      <c r="Z1012">
        <v>0</v>
      </c>
      <c r="AA1012" s="40">
        <f>AVERAGEIFS($C$2:C1012, $B$2:B1012, B1012)</f>
        <v>13.526315789473685</v>
      </c>
      <c r="AB1012" s="40">
        <f>AVERAGEIFS($I$2:I1012, $B$2:B1012, B1012)</f>
        <v>0.62763157894736832</v>
      </c>
      <c r="AC1012" s="40">
        <f>AVERAGEIFS($J$2:J1012, $B$2:B1012, B1012)</f>
        <v>0.55342105263157892</v>
      </c>
      <c r="AD1012" s="40">
        <f>AVERAGEIFS($D$2:D1012, $B$2:B1012, B1012)</f>
        <v>0.68421052631578949</v>
      </c>
    </row>
    <row r="1013" spans="1:30" x14ac:dyDescent="0.25">
      <c r="A1013" s="39">
        <v>46153</v>
      </c>
      <c r="B1013" t="s">
        <v>113</v>
      </c>
      <c r="C1013">
        <v>33</v>
      </c>
      <c r="D1013" s="40">
        <v>1</v>
      </c>
      <c r="E1013">
        <v>4</v>
      </c>
      <c r="F1013">
        <v>3</v>
      </c>
      <c r="G1013">
        <v>18</v>
      </c>
      <c r="H1013">
        <v>11</v>
      </c>
      <c r="I1013">
        <v>0.75</v>
      </c>
      <c r="J1013">
        <v>0.61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0</v>
      </c>
      <c r="AA1013" s="40">
        <f>AVERAGEIFS($C$2:C1013, $B$2:B1013, B1013)</f>
        <v>17.333333333333332</v>
      </c>
      <c r="AB1013" s="40">
        <f>AVERAGEIFS($I$2:I1013, $B$2:B1013, B1013)</f>
        <v>0.42083333333333334</v>
      </c>
      <c r="AC1013" s="40">
        <f>AVERAGEIFS($J$2:J1013, $B$2:B1013, B1013)</f>
        <v>0.46</v>
      </c>
      <c r="AD1013" s="40">
        <f>AVERAGEIFS($D$2:D1013, $B$2:B1013, B1013)</f>
        <v>0.33333333333333331</v>
      </c>
    </row>
    <row r="1014" spans="1:30" x14ac:dyDescent="0.25">
      <c r="A1014" s="39">
        <v>46153</v>
      </c>
      <c r="B1014" t="s">
        <v>119</v>
      </c>
      <c r="C1014">
        <v>11</v>
      </c>
      <c r="D1014" s="40">
        <v>1</v>
      </c>
      <c r="E1014">
        <v>4</v>
      </c>
      <c r="F1014">
        <v>3</v>
      </c>
      <c r="G1014">
        <v>18</v>
      </c>
      <c r="H1014">
        <v>11</v>
      </c>
      <c r="I1014">
        <v>0.75</v>
      </c>
      <c r="J1014">
        <v>0.61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0</v>
      </c>
      <c r="AA1014" s="40">
        <f>AVERAGEIFS($C$2:C1014, $B$2:B1014, B1014)</f>
        <v>18.083333333333332</v>
      </c>
      <c r="AB1014" s="40">
        <f>AVERAGEIFS($I$2:I1014, $B$2:B1014, B1014)</f>
        <v>0.39166666666666666</v>
      </c>
      <c r="AC1014" s="40">
        <f>AVERAGEIFS($J$2:J1014, $B$2:B1014, B1014)</f>
        <v>0.45083333333333342</v>
      </c>
      <c r="AD1014" s="40">
        <f>AVERAGEIFS($D$2:D1014, $B$2:B1014, B1014)</f>
        <v>0.33333333333333331</v>
      </c>
    </row>
    <row r="1015" spans="1:30" x14ac:dyDescent="0.25">
      <c r="A1015" s="39">
        <v>46153</v>
      </c>
      <c r="B1015" t="s">
        <v>6</v>
      </c>
      <c r="C1015">
        <v>37</v>
      </c>
      <c r="D1015" s="40">
        <v>1</v>
      </c>
      <c r="E1015">
        <v>4</v>
      </c>
      <c r="F1015">
        <v>3</v>
      </c>
      <c r="G1015">
        <v>18</v>
      </c>
      <c r="H1015">
        <v>11</v>
      </c>
      <c r="I1015">
        <v>0.75</v>
      </c>
      <c r="J1015">
        <v>0.61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 s="40">
        <f>AVERAGEIFS($C$2:C1015, $B$2:B1015, B1015)</f>
        <v>24.580645161290324</v>
      </c>
      <c r="AB1015" s="40">
        <f>AVERAGEIFS($I$2:I1015, $B$2:B1015, B1015)</f>
        <v>0.63870967741935492</v>
      </c>
      <c r="AC1015" s="40">
        <f>AVERAGEIFS($J$2:J1015, $B$2:B1015, B1015)</f>
        <v>0.5619354838709677</v>
      </c>
      <c r="AD1015" s="40">
        <f>AVERAGEIFS($D$2:D1015, $B$2:B1015, B1015)</f>
        <v>0.70967741935483875</v>
      </c>
    </row>
    <row r="1016" spans="1:30" x14ac:dyDescent="0.25">
      <c r="A1016" s="39">
        <v>46153</v>
      </c>
      <c r="B1016" t="s">
        <v>13</v>
      </c>
      <c r="C1016">
        <v>13</v>
      </c>
      <c r="D1016" s="40">
        <v>1</v>
      </c>
      <c r="E1016">
        <v>4</v>
      </c>
      <c r="F1016">
        <v>3</v>
      </c>
      <c r="G1016">
        <v>18</v>
      </c>
      <c r="H1016">
        <v>11</v>
      </c>
      <c r="I1016">
        <v>0.75</v>
      </c>
      <c r="J1016">
        <v>0.61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 s="40">
        <f>AVERAGEIFS($C$2:C1016, $B$2:B1016, B1016)</f>
        <v>24.586956521739129</v>
      </c>
      <c r="AB1016" s="40">
        <f>AVERAGEIFS($I$2:I1016, $B$2:B1016, B1016)</f>
        <v>0.48152173913043478</v>
      </c>
      <c r="AC1016" s="40">
        <f>AVERAGEIFS($J$2:J1016, $B$2:B1016, B1016)</f>
        <v>0.48956521739130443</v>
      </c>
      <c r="AD1016" s="40">
        <f>AVERAGEIFS($D$2:D1016, $B$2:B1016, B1016)</f>
        <v>0.47826086956521741</v>
      </c>
    </row>
    <row r="1017" spans="1:30" x14ac:dyDescent="0.25">
      <c r="A1017" s="39">
        <v>46153</v>
      </c>
      <c r="B1017" t="s">
        <v>47</v>
      </c>
      <c r="C1017">
        <v>12</v>
      </c>
      <c r="D1017" s="40">
        <v>1</v>
      </c>
      <c r="E1017">
        <v>4</v>
      </c>
      <c r="F1017">
        <v>3</v>
      </c>
      <c r="G1017">
        <v>15</v>
      </c>
      <c r="H1017">
        <v>11</v>
      </c>
      <c r="I1017">
        <v>0.75</v>
      </c>
      <c r="J1017">
        <v>0.73</v>
      </c>
      <c r="K1017">
        <v>0</v>
      </c>
      <c r="L1017">
        <v>1</v>
      </c>
      <c r="M1017">
        <v>0</v>
      </c>
      <c r="N1017">
        <v>1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 s="40">
        <f>AVERAGEIFS($C$2:C1017, $B$2:B1017, B1017)</f>
        <v>16</v>
      </c>
      <c r="AB1017" s="40">
        <f>AVERAGEIFS($I$2:I1017, $B$2:B1017, B1017)</f>
        <v>0.44000000000000006</v>
      </c>
      <c r="AC1017" s="40">
        <f>AVERAGEIFS($J$2:J1017, $B$2:B1017, B1017)</f>
        <v>0.51600000000000001</v>
      </c>
      <c r="AD1017" s="40">
        <f>AVERAGEIFS($D$2:D1017, $B$2:B1017, B1017)</f>
        <v>0.6</v>
      </c>
    </row>
    <row r="1018" spans="1:30" x14ac:dyDescent="0.25">
      <c r="A1018" s="39">
        <v>46153</v>
      </c>
      <c r="B1018" t="s">
        <v>29</v>
      </c>
      <c r="C1018">
        <v>9</v>
      </c>
      <c r="D1018" s="40">
        <v>1</v>
      </c>
      <c r="E1018">
        <v>4</v>
      </c>
      <c r="F1018">
        <v>3</v>
      </c>
      <c r="G1018">
        <v>15</v>
      </c>
      <c r="H1018">
        <v>11</v>
      </c>
      <c r="I1018">
        <v>0.75</v>
      </c>
      <c r="J1018">
        <v>0.73</v>
      </c>
      <c r="K1018">
        <v>0</v>
      </c>
      <c r="L1018">
        <v>1</v>
      </c>
      <c r="M1018">
        <v>0</v>
      </c>
      <c r="N1018">
        <v>1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 s="40">
        <f>AVERAGEIFS($C$2:C1018, $B$2:B1018, B1018)</f>
        <v>12.147058823529411</v>
      </c>
      <c r="AB1018" s="40">
        <f>AVERAGEIFS($I$2:I1018, $B$2:B1018, B1018)</f>
        <v>0.52058823529411757</v>
      </c>
      <c r="AC1018" s="40">
        <f>AVERAGEIFS($J$2:J1018, $B$2:B1018, B1018)</f>
        <v>0.50735294117647067</v>
      </c>
      <c r="AD1018" s="40">
        <f>AVERAGEIFS($D$2:D1018, $B$2:B1018, B1018)</f>
        <v>0.61764705882352944</v>
      </c>
    </row>
    <row r="1019" spans="1:30" x14ac:dyDescent="0.25">
      <c r="A1019" s="39">
        <v>46153</v>
      </c>
      <c r="B1019" t="s">
        <v>118</v>
      </c>
      <c r="C1019">
        <v>7</v>
      </c>
      <c r="D1019" s="40">
        <v>1</v>
      </c>
      <c r="E1019">
        <v>4</v>
      </c>
      <c r="F1019">
        <v>3</v>
      </c>
      <c r="G1019">
        <v>15</v>
      </c>
      <c r="H1019">
        <v>11</v>
      </c>
      <c r="I1019">
        <v>0.75</v>
      </c>
      <c r="J1019">
        <v>0.73</v>
      </c>
      <c r="K1019">
        <v>0</v>
      </c>
      <c r="L1019">
        <v>1</v>
      </c>
      <c r="M1019">
        <v>0</v>
      </c>
      <c r="N1019">
        <v>1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 s="40">
        <f>AVERAGEIFS($C$2:C1019, $B$2:B1019, B1019)</f>
        <v>13.176470588235293</v>
      </c>
      <c r="AB1019" s="40">
        <f>AVERAGEIFS($I$2:I1019, $B$2:B1019, B1019)</f>
        <v>0.40588235294117642</v>
      </c>
      <c r="AC1019" s="40">
        <f>AVERAGEIFS($J$2:J1019, $B$2:B1019, B1019)</f>
        <v>0.46941176470588225</v>
      </c>
      <c r="AD1019" s="40">
        <f>AVERAGEIFS($D$2:D1019, $B$2:B1019, B1019)</f>
        <v>0.35294117647058826</v>
      </c>
    </row>
    <row r="1020" spans="1:30" x14ac:dyDescent="0.25">
      <c r="A1020" s="39">
        <v>46153</v>
      </c>
      <c r="B1020" t="s">
        <v>127</v>
      </c>
      <c r="C1020">
        <v>19</v>
      </c>
      <c r="D1020" s="40">
        <v>1</v>
      </c>
      <c r="E1020">
        <v>4</v>
      </c>
      <c r="F1020">
        <v>3</v>
      </c>
      <c r="G1020">
        <v>15</v>
      </c>
      <c r="H1020">
        <v>11</v>
      </c>
      <c r="I1020">
        <v>0.75</v>
      </c>
      <c r="J1020">
        <v>0.73</v>
      </c>
      <c r="K1020">
        <v>0</v>
      </c>
      <c r="L1020">
        <v>1</v>
      </c>
      <c r="M1020">
        <v>0</v>
      </c>
      <c r="N1020">
        <v>1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 s="40">
        <f>AVERAGEIFS($C$2:C1020, $B$2:B1020, B1020)</f>
        <v>17.433333333333334</v>
      </c>
      <c r="AB1020" s="40">
        <f>AVERAGEIFS($I$2:I1020, $B$2:B1020, B1020)</f>
        <v>0.39166666666666666</v>
      </c>
      <c r="AC1020" s="40">
        <f>AVERAGEIFS($J$2:J1020, $B$2:B1020, B1020)</f>
        <v>0.46800000000000003</v>
      </c>
      <c r="AD1020" s="40">
        <f>AVERAGEIFS($D$2:D1020, $B$2:B1020, B1020)</f>
        <v>0.33333333333333331</v>
      </c>
    </row>
    <row r="1021" spans="1:30" x14ac:dyDescent="0.25">
      <c r="A1021" s="39">
        <v>46153</v>
      </c>
      <c r="B1021" t="s">
        <v>113</v>
      </c>
      <c r="C1021">
        <v>14</v>
      </c>
      <c r="D1021" s="40">
        <v>1</v>
      </c>
      <c r="E1021">
        <v>4</v>
      </c>
      <c r="F1021">
        <v>3</v>
      </c>
      <c r="G1021">
        <v>15</v>
      </c>
      <c r="H1021">
        <v>11</v>
      </c>
      <c r="I1021">
        <v>0.75</v>
      </c>
      <c r="J1021">
        <v>0.73</v>
      </c>
      <c r="K1021">
        <v>0</v>
      </c>
      <c r="L1021">
        <v>1</v>
      </c>
      <c r="M1021">
        <v>0</v>
      </c>
      <c r="N1021">
        <v>1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 s="40">
        <f>AVERAGEIFS($C$2:C1021, $B$2:B1021, B1021)</f>
        <v>17.076923076923077</v>
      </c>
      <c r="AB1021" s="40">
        <f>AVERAGEIFS($I$2:I1021, $B$2:B1021, B1021)</f>
        <v>0.44615384615384612</v>
      </c>
      <c r="AC1021" s="40">
        <f>AVERAGEIFS($J$2:J1021, $B$2:B1021, B1021)</f>
        <v>0.48076923076923078</v>
      </c>
      <c r="AD1021" s="40">
        <f>AVERAGEIFS($D$2:D1021, $B$2:B1021, B1021)</f>
        <v>0.38461538461538464</v>
      </c>
    </row>
    <row r="1022" spans="1:30" x14ac:dyDescent="0.25">
      <c r="A1022" s="39">
        <v>46153</v>
      </c>
      <c r="B1022" t="s">
        <v>6</v>
      </c>
      <c r="C1022">
        <v>15</v>
      </c>
      <c r="D1022" s="40">
        <v>1</v>
      </c>
      <c r="E1022">
        <v>4</v>
      </c>
      <c r="F1022">
        <v>3</v>
      </c>
      <c r="G1022">
        <v>15</v>
      </c>
      <c r="H1022">
        <v>11</v>
      </c>
      <c r="I1022">
        <v>0.75</v>
      </c>
      <c r="J1022">
        <v>0.73</v>
      </c>
      <c r="K1022">
        <v>0</v>
      </c>
      <c r="L1022">
        <v>1</v>
      </c>
      <c r="M1022">
        <v>0</v>
      </c>
      <c r="N1022">
        <v>1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 s="40">
        <f>AVERAGEIFS($C$2:C1022, $B$2:B1022, B1022)</f>
        <v>24.28125</v>
      </c>
      <c r="AB1022" s="40">
        <f>AVERAGEIFS($I$2:I1022, $B$2:B1022, B1022)</f>
        <v>0.64218750000000002</v>
      </c>
      <c r="AC1022" s="40">
        <f>AVERAGEIFS($J$2:J1022, $B$2:B1022, B1022)</f>
        <v>0.56718749999999996</v>
      </c>
      <c r="AD1022" s="40">
        <f>AVERAGEIFS($D$2:D1022, $B$2:B1022, B1022)</f>
        <v>0.71875</v>
      </c>
    </row>
    <row r="1023" spans="1:30" x14ac:dyDescent="0.25">
      <c r="A1023" s="39">
        <v>46153</v>
      </c>
      <c r="B1023" t="s">
        <v>14</v>
      </c>
      <c r="C1023">
        <v>10</v>
      </c>
      <c r="D1023" s="40">
        <v>1</v>
      </c>
      <c r="E1023">
        <v>4</v>
      </c>
      <c r="F1023">
        <v>3</v>
      </c>
      <c r="G1023">
        <v>15</v>
      </c>
      <c r="H1023">
        <v>11</v>
      </c>
      <c r="I1023">
        <v>0.75</v>
      </c>
      <c r="J1023">
        <v>0.73</v>
      </c>
      <c r="K1023">
        <v>0</v>
      </c>
      <c r="L1023">
        <v>1</v>
      </c>
      <c r="M1023">
        <v>0</v>
      </c>
      <c r="N1023">
        <v>1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 s="40">
        <f>AVERAGEIFS($C$2:C1023, $B$2:B1023, B1023)</f>
        <v>22.772727272727273</v>
      </c>
      <c r="AB1023" s="40">
        <f>AVERAGEIFS($I$2:I1023, $B$2:B1023, B1023)</f>
        <v>0.45113636363636367</v>
      </c>
      <c r="AC1023" s="40">
        <f>AVERAGEIFS($J$2:J1023, $B$2:B1023, B1023)</f>
        <v>0.48636363636363633</v>
      </c>
      <c r="AD1023" s="40">
        <f>AVERAGEIFS($D$2:D1023, $B$2:B1023, B1023)</f>
        <v>0.38636363636363635</v>
      </c>
    </row>
    <row r="1024" spans="1:30" x14ac:dyDescent="0.25">
      <c r="A1024" s="39">
        <v>46153</v>
      </c>
      <c r="B1024" t="s">
        <v>112</v>
      </c>
      <c r="C1024">
        <v>8</v>
      </c>
      <c r="D1024" s="40">
        <v>0</v>
      </c>
      <c r="E1024">
        <v>4</v>
      </c>
      <c r="F1024">
        <v>1</v>
      </c>
      <c r="G1024">
        <v>15</v>
      </c>
      <c r="H1024">
        <v>4</v>
      </c>
      <c r="I1024">
        <v>0.25</v>
      </c>
      <c r="J1024">
        <v>0.27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</v>
      </c>
      <c r="Y1024">
        <v>0</v>
      </c>
      <c r="Z1024">
        <v>0</v>
      </c>
      <c r="AA1024" s="40">
        <f>AVERAGEIFS($C$2:C1024, $B$2:B1024, B1024)</f>
        <v>9.1304347826086953</v>
      </c>
      <c r="AB1024" s="40">
        <f>AVERAGEIFS($I$2:I1024, $B$2:B1024, B1024)</f>
        <v>0.42826086956521747</v>
      </c>
      <c r="AC1024" s="40">
        <f>AVERAGEIFS($J$2:J1024, $B$2:B1024, B1024)</f>
        <v>0.47086956521739115</v>
      </c>
      <c r="AD1024" s="40">
        <f>AVERAGEIFS($D$2:D1024, $B$2:B1024, B1024)</f>
        <v>0.43478260869565216</v>
      </c>
    </row>
    <row r="1025" spans="1:30" x14ac:dyDescent="0.25">
      <c r="A1025" s="39">
        <v>46153</v>
      </c>
      <c r="B1025" t="s">
        <v>124</v>
      </c>
      <c r="C1025">
        <v>13</v>
      </c>
      <c r="D1025" s="40">
        <v>0</v>
      </c>
      <c r="E1025">
        <v>4</v>
      </c>
      <c r="F1025">
        <v>1</v>
      </c>
      <c r="G1025">
        <v>15</v>
      </c>
      <c r="H1025">
        <v>4</v>
      </c>
      <c r="I1025">
        <v>0.25</v>
      </c>
      <c r="J1025">
        <v>0.27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 s="40">
        <f>AVERAGEIFS($C$2:C1025, $B$2:B1025, B1025)</f>
        <v>14</v>
      </c>
      <c r="AB1025" s="40">
        <f>AVERAGEIFS($I$2:I1025, $B$2:B1025, B1025)</f>
        <v>0.25454545454545452</v>
      </c>
      <c r="AC1025" s="40">
        <f>AVERAGEIFS($J$2:J1025, $B$2:B1025, B1025)</f>
        <v>0.3572727272727273</v>
      </c>
      <c r="AD1025" s="40">
        <f>AVERAGEIFS($D$2:D1025, $B$2:B1025, B1025)</f>
        <v>0.18181818181818182</v>
      </c>
    </row>
    <row r="1026" spans="1:30" x14ac:dyDescent="0.25">
      <c r="A1026" s="39">
        <v>46153</v>
      </c>
      <c r="B1026" t="s">
        <v>40</v>
      </c>
      <c r="C1026">
        <v>19</v>
      </c>
      <c r="D1026" s="40">
        <v>0</v>
      </c>
      <c r="E1026">
        <v>4</v>
      </c>
      <c r="F1026">
        <v>1</v>
      </c>
      <c r="G1026">
        <v>15</v>
      </c>
      <c r="H1026">
        <v>4</v>
      </c>
      <c r="I1026">
        <v>0.25</v>
      </c>
      <c r="J1026">
        <v>0.27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</v>
      </c>
      <c r="Y1026">
        <v>0</v>
      </c>
      <c r="Z1026">
        <v>0</v>
      </c>
      <c r="AA1026" s="40">
        <f>AVERAGEIFS($C$2:C1026, $B$2:B1026, B1026)</f>
        <v>20.2</v>
      </c>
      <c r="AB1026" s="40">
        <f>AVERAGEIFS($I$2:I1026, $B$2:B1026, B1026)</f>
        <v>0.4</v>
      </c>
      <c r="AC1026" s="40">
        <f>AVERAGEIFS($J$2:J1026, $B$2:B1026, B1026)</f>
        <v>0.43200000000000005</v>
      </c>
      <c r="AD1026" s="40">
        <f>AVERAGEIFS($D$2:D1026, $B$2:B1026, B1026)</f>
        <v>0.4</v>
      </c>
    </row>
    <row r="1027" spans="1:30" x14ac:dyDescent="0.25">
      <c r="A1027" s="39">
        <v>46153</v>
      </c>
      <c r="B1027" t="s">
        <v>5</v>
      </c>
      <c r="C1027">
        <v>11</v>
      </c>
      <c r="D1027" s="40">
        <v>0</v>
      </c>
      <c r="E1027">
        <v>4</v>
      </c>
      <c r="F1027">
        <v>1</v>
      </c>
      <c r="G1027">
        <v>15</v>
      </c>
      <c r="H1027">
        <v>4</v>
      </c>
      <c r="I1027">
        <v>0.25</v>
      </c>
      <c r="J1027">
        <v>0.27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</v>
      </c>
      <c r="Y1027">
        <v>0</v>
      </c>
      <c r="Z1027">
        <v>0</v>
      </c>
      <c r="AA1027" s="40">
        <f>AVERAGEIFS($C$2:C1027, $B$2:B1027, B1027)</f>
        <v>23.136363636363637</v>
      </c>
      <c r="AB1027" s="40">
        <f>AVERAGEIFS($I$2:I1027, $B$2:B1027, B1027)</f>
        <v>0.46818181818181814</v>
      </c>
      <c r="AC1027" s="40">
        <f>AVERAGEIFS($J$2:J1027, $B$2:B1027, B1027)</f>
        <v>0.48136363636363638</v>
      </c>
      <c r="AD1027" s="40">
        <f>AVERAGEIFS($D$2:D1027, $B$2:B1027, B1027)</f>
        <v>0.45454545454545453</v>
      </c>
    </row>
    <row r="1028" spans="1:30" x14ac:dyDescent="0.25">
      <c r="A1028" s="39">
        <v>46153</v>
      </c>
      <c r="B1028" t="s">
        <v>110</v>
      </c>
      <c r="C1028">
        <v>9</v>
      </c>
      <c r="D1028" s="40">
        <v>0</v>
      </c>
      <c r="E1028">
        <v>4</v>
      </c>
      <c r="F1028">
        <v>1</v>
      </c>
      <c r="G1028">
        <v>15</v>
      </c>
      <c r="H1028">
        <v>4</v>
      </c>
      <c r="I1028">
        <v>0.25</v>
      </c>
      <c r="J1028">
        <v>0.27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 s="40">
        <f>AVERAGEIFS($C$2:C1028, $B$2:B1028, B1028)</f>
        <v>7.9090909090909092</v>
      </c>
      <c r="AB1028" s="40">
        <f>AVERAGEIFS($I$2:I1028, $B$2:B1028, B1028)</f>
        <v>0.47727272727272729</v>
      </c>
      <c r="AC1028" s="40">
        <f>AVERAGEIFS($J$2:J1028, $B$2:B1028, B1028)</f>
        <v>0.47272727272727266</v>
      </c>
      <c r="AD1028" s="40">
        <f>AVERAGEIFS($D$2:D1028, $B$2:B1028, B1028)</f>
        <v>0.45454545454545453</v>
      </c>
    </row>
    <row r="1029" spans="1:30" x14ac:dyDescent="0.25">
      <c r="A1029" s="39">
        <v>46153</v>
      </c>
      <c r="B1029" t="s">
        <v>23</v>
      </c>
      <c r="C1029">
        <v>4</v>
      </c>
      <c r="D1029" s="40">
        <v>0</v>
      </c>
      <c r="E1029">
        <v>4</v>
      </c>
      <c r="F1029">
        <v>1</v>
      </c>
      <c r="G1029">
        <v>15</v>
      </c>
      <c r="H1029">
        <v>4</v>
      </c>
      <c r="I1029">
        <v>0.25</v>
      </c>
      <c r="J1029">
        <v>0.27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 s="40">
        <f>AVERAGEIFS($C$2:C1029, $B$2:B1029, B1029)</f>
        <v>10.647058823529411</v>
      </c>
      <c r="AB1029" s="40">
        <f>AVERAGEIFS($I$2:I1029, $B$2:B1029, B1029)</f>
        <v>0.4823529411764706</v>
      </c>
      <c r="AC1029" s="40">
        <f>AVERAGEIFS($J$2:J1029, $B$2:B1029, B1029)</f>
        <v>0.50176470588235289</v>
      </c>
      <c r="AD1029" s="40">
        <f>AVERAGEIFS($D$2:D1029, $B$2:B1029, B1029)</f>
        <v>0.45098039215686275</v>
      </c>
    </row>
    <row r="1030" spans="1:30" x14ac:dyDescent="0.25">
      <c r="A1030" s="39">
        <v>46153</v>
      </c>
      <c r="B1030" t="s">
        <v>13</v>
      </c>
      <c r="C1030">
        <v>6</v>
      </c>
      <c r="D1030" s="40">
        <v>0</v>
      </c>
      <c r="E1030">
        <v>4</v>
      </c>
      <c r="F1030">
        <v>1</v>
      </c>
      <c r="G1030">
        <v>15</v>
      </c>
      <c r="H1030">
        <v>4</v>
      </c>
      <c r="I1030">
        <v>0.25</v>
      </c>
      <c r="J1030">
        <v>0.27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0</v>
      </c>
      <c r="Z1030">
        <v>0</v>
      </c>
      <c r="AA1030" s="40">
        <f>AVERAGEIFS($C$2:C1030, $B$2:B1030, B1030)</f>
        <v>24.191489361702128</v>
      </c>
      <c r="AB1030" s="40">
        <f>AVERAGEIFS($I$2:I1030, $B$2:B1030, B1030)</f>
        <v>0.47659574468085103</v>
      </c>
      <c r="AC1030" s="40">
        <f>AVERAGEIFS($J$2:J1030, $B$2:B1030, B1030)</f>
        <v>0.48489361702127665</v>
      </c>
      <c r="AD1030" s="40">
        <f>AVERAGEIFS($D$2:D1030, $B$2:B1030, B1030)</f>
        <v>0.46808510638297873</v>
      </c>
    </row>
    <row r="1031" spans="1:30" x14ac:dyDescent="0.25">
      <c r="A1031" s="39">
        <v>46155</v>
      </c>
      <c r="B1031" t="s">
        <v>5</v>
      </c>
      <c r="C1031">
        <v>21</v>
      </c>
      <c r="D1031" s="40">
        <v>1</v>
      </c>
      <c r="E1031">
        <v>4</v>
      </c>
      <c r="F1031">
        <v>3</v>
      </c>
      <c r="G1031">
        <v>15</v>
      </c>
      <c r="H1031">
        <v>9</v>
      </c>
      <c r="I1031">
        <v>0.75</v>
      </c>
      <c r="J1031">
        <v>0.6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1</v>
      </c>
      <c r="Y1031">
        <v>0</v>
      </c>
      <c r="Z1031">
        <v>0</v>
      </c>
      <c r="AA1031" s="40">
        <f>AVERAGEIFS($C$2:C1031, $B$2:B1031, B1031)</f>
        <v>23.043478260869566</v>
      </c>
      <c r="AB1031" s="40">
        <f>AVERAGEIFS($I$2:I1031, $B$2:B1031, B1031)</f>
        <v>0.4804347826086956</v>
      </c>
      <c r="AC1031" s="40">
        <f>AVERAGEIFS($J$2:J1031, $B$2:B1031, B1031)</f>
        <v>0.48652173913043478</v>
      </c>
      <c r="AD1031" s="40">
        <f>AVERAGEIFS($D$2:D1031, $B$2:B1031, B1031)</f>
        <v>0.47826086956521741</v>
      </c>
    </row>
    <row r="1032" spans="1:30" x14ac:dyDescent="0.25">
      <c r="A1032" s="39">
        <v>46155</v>
      </c>
      <c r="B1032" t="s">
        <v>4</v>
      </c>
      <c r="C1032">
        <v>21</v>
      </c>
      <c r="D1032" s="40">
        <v>1</v>
      </c>
      <c r="E1032">
        <v>4</v>
      </c>
      <c r="F1032">
        <v>3</v>
      </c>
      <c r="G1032">
        <v>15</v>
      </c>
      <c r="H1032">
        <v>9</v>
      </c>
      <c r="I1032">
        <v>0.75</v>
      </c>
      <c r="J1032">
        <v>0.6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1</v>
      </c>
      <c r="Y1032">
        <v>0</v>
      </c>
      <c r="Z1032">
        <v>0</v>
      </c>
      <c r="AA1032" s="40">
        <f>AVERAGEIFS($C$2:C1032, $B$2:B1032, B1032)</f>
        <v>21.133333333333333</v>
      </c>
      <c r="AB1032" s="40">
        <f>AVERAGEIFS($I$2:I1032, $B$2:B1032, B1032)</f>
        <v>0.5033333333333333</v>
      </c>
      <c r="AC1032" s="40">
        <f>AVERAGEIFS($J$2:J1032, $B$2:B1032, B1032)</f>
        <v>0.49266666666666664</v>
      </c>
      <c r="AD1032" s="40">
        <f>AVERAGEIFS($D$2:D1032, $B$2:B1032, B1032)</f>
        <v>0.6</v>
      </c>
    </row>
    <row r="1033" spans="1:30" x14ac:dyDescent="0.25">
      <c r="A1033" s="39">
        <v>46155</v>
      </c>
      <c r="B1033" t="s">
        <v>36</v>
      </c>
      <c r="C1033">
        <v>12</v>
      </c>
      <c r="D1033" s="40">
        <v>1</v>
      </c>
      <c r="E1033">
        <v>4</v>
      </c>
      <c r="F1033">
        <v>3</v>
      </c>
      <c r="G1033">
        <v>15</v>
      </c>
      <c r="H1033">
        <v>9</v>
      </c>
      <c r="I1033">
        <v>0.75</v>
      </c>
      <c r="J1033">
        <v>0.6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1</v>
      </c>
      <c r="Y1033">
        <v>0</v>
      </c>
      <c r="Z1033">
        <v>0</v>
      </c>
      <c r="AA1033" s="40">
        <f>AVERAGEIFS($C$2:C1033, $B$2:B1033, B1033)</f>
        <v>10.75</v>
      </c>
      <c r="AB1033" s="40">
        <f>AVERAGEIFS($I$2:I1033, $B$2:B1033, B1033)</f>
        <v>0.39374999999999999</v>
      </c>
      <c r="AC1033" s="40">
        <f>AVERAGEIFS($J$2:J1033, $B$2:B1033, B1033)</f>
        <v>0.43250000000000005</v>
      </c>
      <c r="AD1033" s="40">
        <f>AVERAGEIFS($D$2:D1033, $B$2:B1033, B1033)</f>
        <v>0.375</v>
      </c>
    </row>
    <row r="1034" spans="1:30" x14ac:dyDescent="0.25">
      <c r="A1034" s="39">
        <v>46155</v>
      </c>
      <c r="B1034" t="s">
        <v>47</v>
      </c>
      <c r="C1034">
        <v>12</v>
      </c>
      <c r="D1034" s="40">
        <v>1</v>
      </c>
      <c r="E1034">
        <v>4</v>
      </c>
      <c r="F1034">
        <v>3</v>
      </c>
      <c r="G1034">
        <v>15</v>
      </c>
      <c r="H1034">
        <v>9</v>
      </c>
      <c r="I1034">
        <v>0.75</v>
      </c>
      <c r="J1034">
        <v>0.6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1</v>
      </c>
      <c r="Y1034">
        <v>0</v>
      </c>
      <c r="Z1034">
        <v>0</v>
      </c>
      <c r="AA1034" s="40">
        <f>AVERAGEIFS($C$2:C1034, $B$2:B1034, B1034)</f>
        <v>15.333333333333334</v>
      </c>
      <c r="AB1034" s="40">
        <f>AVERAGEIFS($I$2:I1034, $B$2:B1034, B1034)</f>
        <v>0.4916666666666667</v>
      </c>
      <c r="AC1034" s="40">
        <f>AVERAGEIFS($J$2:J1034, $B$2:B1034, B1034)</f>
        <v>0.53</v>
      </c>
      <c r="AD1034" s="40">
        <f>AVERAGEIFS($D$2:D1034, $B$2:B1034, B1034)</f>
        <v>0.66666666666666663</v>
      </c>
    </row>
    <row r="1035" spans="1:30" x14ac:dyDescent="0.25">
      <c r="A1035" s="39">
        <v>46155</v>
      </c>
      <c r="B1035" t="s">
        <v>18</v>
      </c>
      <c r="C1035">
        <v>19</v>
      </c>
      <c r="D1035" s="40">
        <v>1</v>
      </c>
      <c r="E1035">
        <v>4</v>
      </c>
      <c r="F1035">
        <v>3</v>
      </c>
      <c r="G1035">
        <v>15</v>
      </c>
      <c r="H1035">
        <v>9</v>
      </c>
      <c r="I1035">
        <v>0.75</v>
      </c>
      <c r="J1035">
        <v>0.6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1</v>
      </c>
      <c r="Y1035">
        <v>0</v>
      </c>
      <c r="Z1035">
        <v>0</v>
      </c>
      <c r="AA1035" s="40">
        <f>AVERAGEIFS($C$2:C1035, $B$2:B1035, B1035)</f>
        <v>14.606060606060606</v>
      </c>
      <c r="AB1035" s="40">
        <f>AVERAGEIFS($I$2:I1035, $B$2:B1035, B1035)</f>
        <v>0.49848484848484859</v>
      </c>
      <c r="AC1035" s="40">
        <f>AVERAGEIFS($J$2:J1035, $B$2:B1035, B1035)</f>
        <v>0.50333333333333352</v>
      </c>
      <c r="AD1035" s="40">
        <f>AVERAGEIFS($D$2:D1035, $B$2:B1035, B1035)</f>
        <v>0.42424242424242425</v>
      </c>
    </row>
    <row r="1036" spans="1:30" x14ac:dyDescent="0.25">
      <c r="A1036" s="39">
        <v>46155</v>
      </c>
      <c r="B1036" t="s">
        <v>110</v>
      </c>
      <c r="C1036">
        <v>14</v>
      </c>
      <c r="D1036" s="40">
        <v>1</v>
      </c>
      <c r="E1036">
        <v>4</v>
      </c>
      <c r="F1036">
        <v>3</v>
      </c>
      <c r="G1036">
        <v>15</v>
      </c>
      <c r="H1036">
        <v>9</v>
      </c>
      <c r="I1036">
        <v>0.75</v>
      </c>
      <c r="J1036">
        <v>0.6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1</v>
      </c>
      <c r="Y1036">
        <v>0</v>
      </c>
      <c r="Z1036">
        <v>0</v>
      </c>
      <c r="AA1036" s="40">
        <f>AVERAGEIFS($C$2:C1036, $B$2:B1036, B1036)</f>
        <v>8.4166666666666661</v>
      </c>
      <c r="AB1036" s="40">
        <f>AVERAGEIFS($I$2:I1036, $B$2:B1036, B1036)</f>
        <v>0.5</v>
      </c>
      <c r="AC1036" s="40">
        <f>AVERAGEIFS($J$2:J1036, $B$2:B1036, B1036)</f>
        <v>0.48333333333333323</v>
      </c>
      <c r="AD1036" s="40">
        <f>AVERAGEIFS($D$2:D1036, $B$2:B1036, B1036)</f>
        <v>0.5</v>
      </c>
    </row>
    <row r="1037" spans="1:30" x14ac:dyDescent="0.25">
      <c r="A1037" s="39">
        <v>46155</v>
      </c>
      <c r="B1037" t="s">
        <v>13</v>
      </c>
      <c r="C1037">
        <v>20</v>
      </c>
      <c r="D1037" s="40">
        <v>0</v>
      </c>
      <c r="E1037">
        <v>4</v>
      </c>
      <c r="F1037">
        <v>1</v>
      </c>
      <c r="G1037">
        <v>15</v>
      </c>
      <c r="H1037">
        <v>6</v>
      </c>
      <c r="I1037">
        <v>0.25</v>
      </c>
      <c r="J1037">
        <v>0.4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 s="40">
        <f>AVERAGEIFS($C$2:C1037, $B$2:B1037, B1037)</f>
        <v>24.104166666666668</v>
      </c>
      <c r="AB1037" s="40">
        <f>AVERAGEIFS($I$2:I1037, $B$2:B1037, B1037)</f>
        <v>0.47187499999999999</v>
      </c>
      <c r="AC1037" s="40">
        <f>AVERAGEIFS($J$2:J1037, $B$2:B1037, B1037)</f>
        <v>0.48312500000000003</v>
      </c>
      <c r="AD1037" s="40">
        <f>AVERAGEIFS($D$2:D1037, $B$2:B1037, B1037)</f>
        <v>0.45833333333333331</v>
      </c>
    </row>
    <row r="1038" spans="1:30" x14ac:dyDescent="0.25">
      <c r="A1038" s="39">
        <v>46155</v>
      </c>
      <c r="B1038" t="s">
        <v>14</v>
      </c>
      <c r="C1038">
        <v>23</v>
      </c>
      <c r="D1038" s="40">
        <v>0</v>
      </c>
      <c r="E1038">
        <v>4</v>
      </c>
      <c r="F1038">
        <v>1</v>
      </c>
      <c r="G1038">
        <v>15</v>
      </c>
      <c r="H1038">
        <v>6</v>
      </c>
      <c r="I1038">
        <v>0.25</v>
      </c>
      <c r="J1038">
        <v>0.4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 s="40">
        <f>AVERAGEIFS($C$2:C1038, $B$2:B1038, B1038)</f>
        <v>22.777777777777779</v>
      </c>
      <c r="AB1038" s="40">
        <f>AVERAGEIFS($I$2:I1038, $B$2:B1038, B1038)</f>
        <v>0.44666666666666671</v>
      </c>
      <c r="AC1038" s="40">
        <f>AVERAGEIFS($J$2:J1038, $B$2:B1038, B1038)</f>
        <v>0.4844444444444444</v>
      </c>
      <c r="AD1038" s="40">
        <f>AVERAGEIFS($D$2:D1038, $B$2:B1038, B1038)</f>
        <v>0.37777777777777777</v>
      </c>
    </row>
    <row r="1039" spans="1:30" x14ac:dyDescent="0.25">
      <c r="A1039" s="39">
        <v>46155</v>
      </c>
      <c r="B1039" t="s">
        <v>127</v>
      </c>
      <c r="C1039">
        <v>17</v>
      </c>
      <c r="D1039" s="40">
        <v>0</v>
      </c>
      <c r="E1039">
        <v>4</v>
      </c>
      <c r="F1039">
        <v>1</v>
      </c>
      <c r="G1039">
        <v>15</v>
      </c>
      <c r="H1039">
        <v>6</v>
      </c>
      <c r="I1039">
        <v>0.25</v>
      </c>
      <c r="J1039">
        <v>0.4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 s="40">
        <f>AVERAGEIFS($C$2:C1039, $B$2:B1039, B1039)</f>
        <v>17.419354838709676</v>
      </c>
      <c r="AB1039" s="40">
        <f>AVERAGEIFS($I$2:I1039, $B$2:B1039, B1039)</f>
        <v>0.38709677419354838</v>
      </c>
      <c r="AC1039" s="40">
        <f>AVERAGEIFS($J$2:J1039, $B$2:B1039, B1039)</f>
        <v>0.46580645161290329</v>
      </c>
      <c r="AD1039" s="40">
        <f>AVERAGEIFS($D$2:D1039, $B$2:B1039, B1039)</f>
        <v>0.32258064516129031</v>
      </c>
    </row>
    <row r="1040" spans="1:30" x14ac:dyDescent="0.25">
      <c r="A1040" s="39">
        <v>46155</v>
      </c>
      <c r="B1040" t="s">
        <v>21</v>
      </c>
      <c r="C1040">
        <v>10</v>
      </c>
      <c r="D1040" s="40">
        <v>0</v>
      </c>
      <c r="E1040">
        <v>4</v>
      </c>
      <c r="F1040">
        <v>1</v>
      </c>
      <c r="G1040">
        <v>15</v>
      </c>
      <c r="H1040">
        <v>6</v>
      </c>
      <c r="I1040">
        <v>0.25</v>
      </c>
      <c r="J1040">
        <v>0.4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 s="40">
        <f>AVERAGEIFS($C$2:C1040, $B$2:B1040, B1040)</f>
        <v>14.862068965517242</v>
      </c>
      <c r="AB1040" s="40">
        <f>AVERAGEIFS($I$2:I1040, $B$2:B1040, B1040)</f>
        <v>0.50689655172413794</v>
      </c>
      <c r="AC1040" s="40">
        <f>AVERAGEIFS($J$2:J1040, $B$2:B1040, B1040)</f>
        <v>0.50310344827586218</v>
      </c>
      <c r="AD1040" s="40">
        <f>AVERAGEIFS($D$2:D1040, $B$2:B1040, B1040)</f>
        <v>0.55172413793103448</v>
      </c>
    </row>
    <row r="1041" spans="1:30" x14ac:dyDescent="0.25">
      <c r="A1041" s="39">
        <v>46155</v>
      </c>
      <c r="B1041" t="s">
        <v>29</v>
      </c>
      <c r="C1041">
        <v>12</v>
      </c>
      <c r="D1041" s="40">
        <v>0</v>
      </c>
      <c r="E1041">
        <v>4</v>
      </c>
      <c r="F1041">
        <v>1</v>
      </c>
      <c r="G1041">
        <v>15</v>
      </c>
      <c r="H1041">
        <v>6</v>
      </c>
      <c r="I1041">
        <v>0.25</v>
      </c>
      <c r="J1041">
        <v>0.4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 s="40">
        <f>AVERAGEIFS($C$2:C1041, $B$2:B1041, B1041)</f>
        <v>12.142857142857142</v>
      </c>
      <c r="AB1041" s="40">
        <f>AVERAGEIFS($I$2:I1041, $B$2:B1041, B1041)</f>
        <v>0.51285714285714279</v>
      </c>
      <c r="AC1041" s="40">
        <f>AVERAGEIFS($J$2:J1041, $B$2:B1041, B1041)</f>
        <v>0.50428571428571434</v>
      </c>
      <c r="AD1041" s="40">
        <f>AVERAGEIFS($D$2:D1041, $B$2:B1041, B1041)</f>
        <v>0.6</v>
      </c>
    </row>
    <row r="1042" spans="1:30" x14ac:dyDescent="0.25">
      <c r="A1042" s="39">
        <v>46155</v>
      </c>
      <c r="B1042" t="s">
        <v>17</v>
      </c>
      <c r="C1042">
        <v>9</v>
      </c>
      <c r="D1042" s="40">
        <v>0</v>
      </c>
      <c r="E1042">
        <v>4</v>
      </c>
      <c r="F1042">
        <v>1</v>
      </c>
      <c r="G1042">
        <v>15</v>
      </c>
      <c r="H1042">
        <v>6</v>
      </c>
      <c r="I1042">
        <v>0.25</v>
      </c>
      <c r="J1042">
        <v>0.4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 s="40">
        <f>AVERAGEIFS($C$2:C1042, $B$2:B1042, B1042)</f>
        <v>12</v>
      </c>
      <c r="AB1042" s="40">
        <f>AVERAGEIFS($I$2:I1042, $B$2:B1042, B1042)</f>
        <v>0.43285714285714288</v>
      </c>
      <c r="AC1042" s="40">
        <f>AVERAGEIFS($J$2:J1042, $B$2:B1042, B1042)</f>
        <v>0.46057142857142858</v>
      </c>
      <c r="AD1042" s="40">
        <f>AVERAGEIFS($D$2:D1042, $B$2:B1042, B1042)</f>
        <v>0.4</v>
      </c>
    </row>
    <row r="1043" spans="1:30" x14ac:dyDescent="0.25">
      <c r="A1043" s="39">
        <v>46159</v>
      </c>
      <c r="B1043" t="s">
        <v>14</v>
      </c>
      <c r="C1043">
        <v>25</v>
      </c>
      <c r="D1043" s="40">
        <v>1</v>
      </c>
      <c r="E1043">
        <v>3</v>
      </c>
      <c r="F1043">
        <v>3</v>
      </c>
      <c r="G1043">
        <v>14</v>
      </c>
      <c r="H1043">
        <v>9</v>
      </c>
      <c r="I1043">
        <v>1</v>
      </c>
      <c r="J1043">
        <v>0.64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1</v>
      </c>
      <c r="Y1043">
        <v>0</v>
      </c>
      <c r="Z1043">
        <v>1</v>
      </c>
      <c r="AA1043" s="40">
        <f>AVERAGEIFS($C$2:C1043, $B$2:B1043, B1043)</f>
        <v>22.826086956521738</v>
      </c>
      <c r="AB1043" s="40">
        <f>AVERAGEIFS($I$2:I1043, $B$2:B1043, B1043)</f>
        <v>0.45869565217391306</v>
      </c>
      <c r="AC1043" s="40">
        <f>AVERAGEIFS($J$2:J1043, $B$2:B1043, B1043)</f>
        <v>0.48782608695652169</v>
      </c>
      <c r="AD1043" s="40">
        <f>AVERAGEIFS($D$2:D1043, $B$2:B1043, B1043)</f>
        <v>0.39130434782608697</v>
      </c>
    </row>
    <row r="1044" spans="1:30" x14ac:dyDescent="0.25">
      <c r="A1044" s="39">
        <v>46159</v>
      </c>
      <c r="B1044" t="s">
        <v>17</v>
      </c>
      <c r="C1044">
        <v>20</v>
      </c>
      <c r="D1044" s="40">
        <v>1</v>
      </c>
      <c r="E1044">
        <v>3</v>
      </c>
      <c r="F1044">
        <v>3</v>
      </c>
      <c r="G1044">
        <v>14</v>
      </c>
      <c r="H1044">
        <v>9</v>
      </c>
      <c r="I1044">
        <v>1</v>
      </c>
      <c r="J1044">
        <v>0.64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1</v>
      </c>
      <c r="Y1044">
        <v>0</v>
      </c>
      <c r="Z1044">
        <v>1</v>
      </c>
      <c r="AA1044" s="40">
        <f>AVERAGEIFS($C$2:C1044, $B$2:B1044, B1044)</f>
        <v>12.222222222222221</v>
      </c>
      <c r="AB1044" s="40">
        <f>AVERAGEIFS($I$2:I1044, $B$2:B1044, B1044)</f>
        <v>0.44861111111111107</v>
      </c>
      <c r="AC1044" s="40">
        <f>AVERAGEIFS($J$2:J1044, $B$2:B1044, B1044)</f>
        <v>0.46555555555555561</v>
      </c>
      <c r="AD1044" s="40">
        <f>AVERAGEIFS($D$2:D1044, $B$2:B1044, B1044)</f>
        <v>0.41666666666666669</v>
      </c>
    </row>
    <row r="1045" spans="1:30" x14ac:dyDescent="0.25">
      <c r="A1045" s="39">
        <v>46159</v>
      </c>
      <c r="B1045" t="s">
        <v>13</v>
      </c>
      <c r="C1045">
        <v>19</v>
      </c>
      <c r="D1045" s="40">
        <v>1</v>
      </c>
      <c r="E1045">
        <v>3</v>
      </c>
      <c r="F1045">
        <v>3</v>
      </c>
      <c r="G1045">
        <v>14</v>
      </c>
      <c r="H1045">
        <v>9</v>
      </c>
      <c r="I1045">
        <v>1</v>
      </c>
      <c r="J1045">
        <v>0.64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1</v>
      </c>
      <c r="Y1045">
        <v>0</v>
      </c>
      <c r="Z1045">
        <v>1</v>
      </c>
      <c r="AA1045" s="40">
        <f>AVERAGEIFS($C$2:C1045, $B$2:B1045, B1045)</f>
        <v>24</v>
      </c>
      <c r="AB1045" s="40">
        <f>AVERAGEIFS($I$2:I1045, $B$2:B1045, B1045)</f>
        <v>0.48265306122448975</v>
      </c>
      <c r="AC1045" s="40">
        <f>AVERAGEIFS($J$2:J1045, $B$2:B1045, B1045)</f>
        <v>0.48632653061224496</v>
      </c>
      <c r="AD1045" s="40">
        <f>AVERAGEIFS($D$2:D1045, $B$2:B1045, B1045)</f>
        <v>0.46938775510204084</v>
      </c>
    </row>
    <row r="1046" spans="1:30" x14ac:dyDescent="0.25">
      <c r="A1046" s="39">
        <v>46159</v>
      </c>
      <c r="B1046" t="s">
        <v>29</v>
      </c>
      <c r="C1046">
        <v>16</v>
      </c>
      <c r="D1046" s="40">
        <v>1</v>
      </c>
      <c r="E1046">
        <v>3</v>
      </c>
      <c r="F1046">
        <v>3</v>
      </c>
      <c r="G1046">
        <v>14</v>
      </c>
      <c r="H1046">
        <v>9</v>
      </c>
      <c r="I1046">
        <v>1</v>
      </c>
      <c r="J1046">
        <v>0.64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1</v>
      </c>
      <c r="Y1046">
        <v>0</v>
      </c>
      <c r="Z1046">
        <v>1</v>
      </c>
      <c r="AA1046" s="40">
        <f>AVERAGEIFS($C$2:C1046, $B$2:B1046, B1046)</f>
        <v>12.25</v>
      </c>
      <c r="AB1046" s="40">
        <f>AVERAGEIFS($I$2:I1046, $B$2:B1046, B1046)</f>
        <v>0.52638888888888891</v>
      </c>
      <c r="AC1046" s="40">
        <f>AVERAGEIFS($J$2:J1046, $B$2:B1046, B1046)</f>
        <v>0.50805555555555559</v>
      </c>
      <c r="AD1046" s="40">
        <f>AVERAGEIFS($D$2:D1046, $B$2:B1046, B1046)</f>
        <v>0.61111111111111116</v>
      </c>
    </row>
    <row r="1047" spans="1:30" x14ac:dyDescent="0.25">
      <c r="A1047" s="39">
        <v>46159</v>
      </c>
      <c r="B1047" t="s">
        <v>19</v>
      </c>
      <c r="C1047">
        <v>15</v>
      </c>
      <c r="D1047" s="40">
        <v>1</v>
      </c>
      <c r="E1047">
        <v>3</v>
      </c>
      <c r="F1047">
        <v>3</v>
      </c>
      <c r="G1047">
        <v>14</v>
      </c>
      <c r="H1047">
        <v>9</v>
      </c>
      <c r="I1047">
        <v>1</v>
      </c>
      <c r="J1047">
        <v>0.64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1</v>
      </c>
      <c r="Y1047">
        <v>0</v>
      </c>
      <c r="Z1047">
        <v>1</v>
      </c>
      <c r="AA1047" s="40">
        <f>AVERAGEIFS($C$2:C1047, $B$2:B1047, B1047)</f>
        <v>18.451612903225808</v>
      </c>
      <c r="AB1047" s="40">
        <f>AVERAGEIFS($I$2:I1047, $B$2:B1047, B1047)</f>
        <v>0.57741935483870965</v>
      </c>
      <c r="AC1047" s="40">
        <f>AVERAGEIFS($J$2:J1047, $B$2:B1047, B1047)</f>
        <v>0.52709677419354839</v>
      </c>
      <c r="AD1047" s="40">
        <f>AVERAGEIFS($D$2:D1047, $B$2:B1047, B1047)</f>
        <v>0.58064516129032262</v>
      </c>
    </row>
    <row r="1048" spans="1:30" x14ac:dyDescent="0.25">
      <c r="A1048" s="39">
        <v>46159</v>
      </c>
      <c r="B1048" t="s">
        <v>20</v>
      </c>
      <c r="C1048">
        <v>13</v>
      </c>
      <c r="D1048" s="40">
        <v>1</v>
      </c>
      <c r="E1048">
        <v>3</v>
      </c>
      <c r="F1048">
        <v>3</v>
      </c>
      <c r="G1048">
        <v>14</v>
      </c>
      <c r="H1048">
        <v>9</v>
      </c>
      <c r="I1048">
        <v>1</v>
      </c>
      <c r="J1048">
        <v>0.64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1</v>
      </c>
      <c r="Y1048">
        <v>0</v>
      </c>
      <c r="Z1048">
        <v>1</v>
      </c>
      <c r="AA1048" s="40">
        <f>AVERAGEIFS($C$2:C1048, $B$2:B1048, B1048)</f>
        <v>13.512820512820513</v>
      </c>
      <c r="AB1048" s="40">
        <f>AVERAGEIFS($I$2:I1048, $B$2:B1048, B1048)</f>
        <v>0.63717948717948714</v>
      </c>
      <c r="AC1048" s="40">
        <f>AVERAGEIFS($J$2:J1048, $B$2:B1048, B1048)</f>
        <v>0.55564102564102569</v>
      </c>
      <c r="AD1048" s="40">
        <f>AVERAGEIFS($D$2:D1048, $B$2:B1048, B1048)</f>
        <v>0.69230769230769229</v>
      </c>
    </row>
    <row r="1049" spans="1:30" x14ac:dyDescent="0.25">
      <c r="A1049" s="39">
        <v>46159</v>
      </c>
      <c r="B1049" t="s">
        <v>120</v>
      </c>
      <c r="C1049">
        <v>5</v>
      </c>
      <c r="D1049" s="40">
        <v>1</v>
      </c>
      <c r="E1049">
        <v>3</v>
      </c>
      <c r="F1049">
        <v>3</v>
      </c>
      <c r="G1049">
        <v>14</v>
      </c>
      <c r="H1049">
        <v>9</v>
      </c>
      <c r="I1049">
        <v>1</v>
      </c>
      <c r="J1049">
        <v>0.64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1</v>
      </c>
      <c r="Y1049">
        <v>0</v>
      </c>
      <c r="Z1049">
        <v>1</v>
      </c>
      <c r="AA1049" s="40">
        <f>AVERAGEIFS($C$2:C1049, $B$2:B1049, B1049)</f>
        <v>12.514285714285714</v>
      </c>
      <c r="AB1049" s="40">
        <f>AVERAGEIFS($I$2:I1049, $B$2:B1049, B1049)</f>
        <v>0.54714285714285715</v>
      </c>
      <c r="AC1049" s="40">
        <f>AVERAGEIFS($J$2:J1049, $B$2:B1049, B1049)</f>
        <v>0.52</v>
      </c>
      <c r="AD1049" s="40">
        <f>AVERAGEIFS($D$2:D1049, $B$2:B1049, B1049)</f>
        <v>0.5714285714285714</v>
      </c>
    </row>
    <row r="1050" spans="1:30" x14ac:dyDescent="0.25">
      <c r="A1050" s="39">
        <v>46159</v>
      </c>
      <c r="B1050" t="s">
        <v>182</v>
      </c>
      <c r="C1050">
        <v>3</v>
      </c>
      <c r="D1050" s="40">
        <v>1</v>
      </c>
      <c r="E1050">
        <v>3</v>
      </c>
      <c r="F1050">
        <v>3</v>
      </c>
      <c r="G1050">
        <v>14</v>
      </c>
      <c r="H1050">
        <v>9</v>
      </c>
      <c r="I1050">
        <v>1</v>
      </c>
      <c r="J1050">
        <v>0.64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1</v>
      </c>
      <c r="Y1050">
        <v>0</v>
      </c>
      <c r="Z1050">
        <v>1</v>
      </c>
      <c r="AA1050" s="40">
        <f>AVERAGEIFS($C$2:C1050, $B$2:B1050, B1050)</f>
        <v>7</v>
      </c>
      <c r="AB1050" s="40">
        <f>AVERAGEIFS($I$2:I1050, $B$2:B1050, B1050)</f>
        <v>1</v>
      </c>
      <c r="AC1050" s="40">
        <f>AVERAGEIFS($J$2:J1050, $B$2:B1050, B1050)</f>
        <v>0.67500000000000004</v>
      </c>
      <c r="AD1050" s="40">
        <f>AVERAGEIFS($D$2:D1050, $B$2:B1050, B1050)</f>
        <v>1</v>
      </c>
    </row>
    <row r="1051" spans="1:30" x14ac:dyDescent="0.25">
      <c r="A1051" s="39">
        <v>46159</v>
      </c>
      <c r="B1051" t="s">
        <v>16</v>
      </c>
      <c r="C1051">
        <v>25</v>
      </c>
      <c r="D1051" s="40">
        <v>0</v>
      </c>
      <c r="E1051">
        <v>3</v>
      </c>
      <c r="F1051">
        <v>0</v>
      </c>
      <c r="G1051">
        <v>14</v>
      </c>
      <c r="H1051">
        <v>5</v>
      </c>
      <c r="I1051">
        <v>0</v>
      </c>
      <c r="J1051">
        <v>0.36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 s="40">
        <f>AVERAGEIFS($C$2:C1051, $B$2:B1051, B1051)</f>
        <v>27.323529411764707</v>
      </c>
      <c r="AB1051" s="40">
        <f>AVERAGEIFS($I$2:I1051, $B$2:B1051, B1051)</f>
        <v>0.47205882352941181</v>
      </c>
      <c r="AC1051" s="40">
        <f>AVERAGEIFS($J$2:J1051, $B$2:B1051, B1051)</f>
        <v>0.4882352941176471</v>
      </c>
      <c r="AD1051" s="40">
        <f>AVERAGEIFS($D$2:D1051, $B$2:B1051, B1051)</f>
        <v>0.47058823529411764</v>
      </c>
    </row>
    <row r="1052" spans="1:30" x14ac:dyDescent="0.25">
      <c r="A1052" s="39">
        <v>46159</v>
      </c>
      <c r="B1052" t="s">
        <v>12</v>
      </c>
      <c r="C1052">
        <v>21</v>
      </c>
      <c r="D1052" s="40">
        <v>0</v>
      </c>
      <c r="E1052">
        <v>3</v>
      </c>
      <c r="F1052">
        <v>0</v>
      </c>
      <c r="G1052">
        <v>14</v>
      </c>
      <c r="H1052">
        <v>5</v>
      </c>
      <c r="I1052">
        <v>0</v>
      </c>
      <c r="J1052">
        <v>0.36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 s="40">
        <f>AVERAGEIFS($C$2:C1052, $B$2:B1052, B1052)</f>
        <v>25.970588235294116</v>
      </c>
      <c r="AB1052" s="40">
        <f>AVERAGEIFS($I$2:I1052, $B$2:B1052, B1052)</f>
        <v>0.56764705882352939</v>
      </c>
      <c r="AC1052" s="40">
        <f>AVERAGEIFS($J$2:J1052, $B$2:B1052, B1052)</f>
        <v>0.54294117647058826</v>
      </c>
      <c r="AD1052" s="40">
        <f>AVERAGEIFS($D$2:D1052, $B$2:B1052, B1052)</f>
        <v>0.61764705882352944</v>
      </c>
    </row>
    <row r="1053" spans="1:30" x14ac:dyDescent="0.25">
      <c r="A1053" s="39">
        <v>46159</v>
      </c>
      <c r="B1053" t="s">
        <v>5</v>
      </c>
      <c r="C1053">
        <v>20</v>
      </c>
      <c r="D1053" s="40">
        <v>0</v>
      </c>
      <c r="E1053">
        <v>3</v>
      </c>
      <c r="F1053">
        <v>0</v>
      </c>
      <c r="G1053">
        <v>14</v>
      </c>
      <c r="H1053">
        <v>5</v>
      </c>
      <c r="I1053">
        <v>0</v>
      </c>
      <c r="J1053">
        <v>0.36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 s="40">
        <f>AVERAGEIFS($C$2:C1053, $B$2:B1053, B1053)</f>
        <v>22.916666666666668</v>
      </c>
      <c r="AB1053" s="40">
        <f>AVERAGEIFS($I$2:I1053, $B$2:B1053, B1053)</f>
        <v>0.46041666666666664</v>
      </c>
      <c r="AC1053" s="40">
        <f>AVERAGEIFS($J$2:J1053, $B$2:B1053, B1053)</f>
        <v>0.48124999999999996</v>
      </c>
      <c r="AD1053" s="40">
        <f>AVERAGEIFS($D$2:D1053, $B$2:B1053, B1053)</f>
        <v>0.45833333333333331</v>
      </c>
    </row>
    <row r="1054" spans="1:30" x14ac:dyDescent="0.25">
      <c r="A1054" s="39">
        <v>46159</v>
      </c>
      <c r="B1054" t="s">
        <v>111</v>
      </c>
      <c r="C1054">
        <v>13</v>
      </c>
      <c r="D1054" s="40">
        <v>0</v>
      </c>
      <c r="E1054">
        <v>3</v>
      </c>
      <c r="F1054">
        <v>0</v>
      </c>
      <c r="G1054">
        <v>14</v>
      </c>
      <c r="H1054">
        <v>5</v>
      </c>
      <c r="I1054">
        <v>0</v>
      </c>
      <c r="J1054">
        <v>0.36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 s="40">
        <f>AVERAGEIFS($C$2:C1054, $B$2:B1054, B1054)</f>
        <v>10.636363636363637</v>
      </c>
      <c r="AB1054" s="40">
        <f>AVERAGEIFS($I$2:I1054, $B$2:B1054, B1054)</f>
        <v>0.43409090909090903</v>
      </c>
      <c r="AC1054" s="40">
        <f>AVERAGEIFS($J$2:J1054, $B$2:B1054, B1054)</f>
        <v>0.49363636363636354</v>
      </c>
      <c r="AD1054" s="40">
        <f>AVERAGEIFS($D$2:D1054, $B$2:B1054, B1054)</f>
        <v>0.5</v>
      </c>
    </row>
    <row r="1055" spans="1:30" x14ac:dyDescent="0.25">
      <c r="A1055" s="39">
        <v>46159</v>
      </c>
      <c r="B1055" t="s">
        <v>32</v>
      </c>
      <c r="C1055">
        <v>10</v>
      </c>
      <c r="D1055" s="40">
        <v>0</v>
      </c>
      <c r="E1055">
        <v>3</v>
      </c>
      <c r="F1055">
        <v>0</v>
      </c>
      <c r="G1055">
        <v>14</v>
      </c>
      <c r="H1055">
        <v>5</v>
      </c>
      <c r="I1055">
        <v>0</v>
      </c>
      <c r="J1055">
        <v>0.36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 s="40">
        <f>AVERAGEIFS($C$2:C1055, $B$2:B1055, B1055)</f>
        <v>8.125</v>
      </c>
      <c r="AB1055" s="40">
        <f>AVERAGEIFS($I$2:I1055, $B$2:B1055, B1055)</f>
        <v>0.41250000000000003</v>
      </c>
      <c r="AC1055" s="40">
        <f>AVERAGEIFS($J$2:J1055, $B$2:B1055, B1055)</f>
        <v>0.45500000000000002</v>
      </c>
      <c r="AD1055" s="40">
        <f>AVERAGEIFS($D$2:D1055, $B$2:B1055, B1055)</f>
        <v>0.4375</v>
      </c>
    </row>
    <row r="1056" spans="1:30" x14ac:dyDescent="0.25">
      <c r="A1056" s="39">
        <v>46159</v>
      </c>
      <c r="B1056" t="s">
        <v>23</v>
      </c>
      <c r="C1056">
        <v>7</v>
      </c>
      <c r="D1056" s="40">
        <v>0</v>
      </c>
      <c r="E1056">
        <v>3</v>
      </c>
      <c r="F1056">
        <v>0</v>
      </c>
      <c r="G1056">
        <v>14</v>
      </c>
      <c r="H1056">
        <v>5</v>
      </c>
      <c r="I1056">
        <v>0</v>
      </c>
      <c r="J1056">
        <v>0.36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 s="40">
        <f>AVERAGEIFS($C$2:C1056, $B$2:B1056, B1056)</f>
        <v>10.576923076923077</v>
      </c>
      <c r="AB1056" s="40">
        <f>AVERAGEIFS($I$2:I1056, $B$2:B1056, B1056)</f>
        <v>0.47307692307692312</v>
      </c>
      <c r="AC1056" s="40">
        <f>AVERAGEIFS($J$2:J1056, $B$2:B1056, B1056)</f>
        <v>0.49903846153846154</v>
      </c>
      <c r="AD1056" s="40">
        <f>AVERAGEIFS($D$2:D1056, $B$2:B1056, B1056)</f>
        <v>0.44230769230769229</v>
      </c>
    </row>
    <row r="1057" spans="1:30" x14ac:dyDescent="0.25">
      <c r="A1057" s="39">
        <v>46159</v>
      </c>
      <c r="B1057" t="s">
        <v>112</v>
      </c>
      <c r="C1057">
        <v>4</v>
      </c>
      <c r="D1057" s="40">
        <v>0</v>
      </c>
      <c r="E1057">
        <v>3</v>
      </c>
      <c r="F1057">
        <v>0</v>
      </c>
      <c r="G1057">
        <v>14</v>
      </c>
      <c r="H1057">
        <v>5</v>
      </c>
      <c r="I1057">
        <v>0</v>
      </c>
      <c r="J1057">
        <v>0.36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 s="40">
        <f>AVERAGEIFS($C$2:C1057, $B$2:B1057, B1057)</f>
        <v>8.9166666666666661</v>
      </c>
      <c r="AB1057" s="40">
        <f>AVERAGEIFS($I$2:I1057, $B$2:B1057, B1057)</f>
        <v>0.41041666666666671</v>
      </c>
      <c r="AC1057" s="40">
        <f>AVERAGEIFS($J$2:J1057, $B$2:B1057, B1057)</f>
        <v>0.46624999999999983</v>
      </c>
      <c r="AD1057" s="40">
        <f>AVERAGEIFS($D$2:D1057, $B$2:B1057, B1057)</f>
        <v>0.41666666666666669</v>
      </c>
    </row>
    <row r="1058" spans="1:30" x14ac:dyDescent="0.25">
      <c r="A1058" s="39">
        <v>46159</v>
      </c>
      <c r="B1058" t="s">
        <v>126</v>
      </c>
      <c r="C1058">
        <v>3</v>
      </c>
      <c r="D1058" s="40">
        <v>0</v>
      </c>
      <c r="E1058">
        <v>3</v>
      </c>
      <c r="F1058">
        <v>0</v>
      </c>
      <c r="G1058">
        <v>14</v>
      </c>
      <c r="H1058">
        <v>5</v>
      </c>
      <c r="I1058">
        <v>0</v>
      </c>
      <c r="J1058">
        <v>0.36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 s="40">
        <f>AVERAGEIFS($C$2:C1058, $B$2:B1058, B1058)</f>
        <v>12.538461538461538</v>
      </c>
      <c r="AB1058" s="40">
        <f>AVERAGEIFS($I$2:I1058, $B$2:B1058, B1058)</f>
        <v>0.47692307692307695</v>
      </c>
      <c r="AC1058" s="40">
        <f>AVERAGEIFS($J$2:J1058, $B$2:B1058, B1058)</f>
        <v>0.50076923076923063</v>
      </c>
      <c r="AD1058" s="40">
        <f>AVERAGEIFS($D$2:D1058, $B$2:B1058, B1058)</f>
        <v>0.53846153846153844</v>
      </c>
    </row>
    <row r="1059" spans="1:30" x14ac:dyDescent="0.25">
      <c r="A1059" s="39">
        <v>46159</v>
      </c>
      <c r="B1059" t="s">
        <v>14</v>
      </c>
      <c r="C1059">
        <v>25</v>
      </c>
      <c r="D1059" s="40">
        <v>1</v>
      </c>
      <c r="E1059">
        <v>5</v>
      </c>
      <c r="F1059">
        <v>3</v>
      </c>
      <c r="G1059">
        <v>19</v>
      </c>
      <c r="H1059">
        <v>10</v>
      </c>
      <c r="I1059">
        <v>0.6</v>
      </c>
      <c r="J1059">
        <v>0.53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 s="40">
        <f>AVERAGEIFS($C$2:C1059, $B$2:B1059, B1059)</f>
        <v>22.872340425531913</v>
      </c>
      <c r="AB1059" s="40">
        <f>AVERAGEIFS($I$2:I1059, $B$2:B1059, B1059)</f>
        <v>0.46170212765957452</v>
      </c>
      <c r="AC1059" s="40">
        <f>AVERAGEIFS($J$2:J1059, $B$2:B1059, B1059)</f>
        <v>0.48872340425531913</v>
      </c>
      <c r="AD1059" s="40">
        <f>AVERAGEIFS($D$2:D1059, $B$2:B1059, B1059)</f>
        <v>0.40425531914893614</v>
      </c>
    </row>
    <row r="1060" spans="1:30" x14ac:dyDescent="0.25">
      <c r="A1060" s="39">
        <v>46159</v>
      </c>
      <c r="B1060" t="s">
        <v>19</v>
      </c>
      <c r="C1060">
        <v>24</v>
      </c>
      <c r="D1060" s="40">
        <v>1</v>
      </c>
      <c r="E1060">
        <v>5</v>
      </c>
      <c r="F1060">
        <v>3</v>
      </c>
      <c r="G1060">
        <v>19</v>
      </c>
      <c r="H1060">
        <v>10</v>
      </c>
      <c r="I1060">
        <v>0.6</v>
      </c>
      <c r="J1060">
        <v>0.53</v>
      </c>
      <c r="K1060">
        <v>0</v>
      </c>
      <c r="L1060">
        <v>0</v>
      </c>
      <c r="M1060">
        <v>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 s="40">
        <f>AVERAGEIFS($C$2:C1060, $B$2:B1060, B1060)</f>
        <v>18.625</v>
      </c>
      <c r="AB1060" s="40">
        <f>AVERAGEIFS($I$2:I1060, $B$2:B1060, B1060)</f>
        <v>0.578125</v>
      </c>
      <c r="AC1060" s="40">
        <f>AVERAGEIFS($J$2:J1060, $B$2:B1060, B1060)</f>
        <v>0.52718750000000003</v>
      </c>
      <c r="AD1060" s="40">
        <f>AVERAGEIFS($D$2:D1060, $B$2:B1060, B1060)</f>
        <v>0.59375</v>
      </c>
    </row>
    <row r="1061" spans="1:30" x14ac:dyDescent="0.25">
      <c r="A1061" s="39">
        <v>46159</v>
      </c>
      <c r="B1061" t="s">
        <v>29</v>
      </c>
      <c r="C1061">
        <v>17</v>
      </c>
      <c r="D1061" s="40">
        <v>1</v>
      </c>
      <c r="E1061">
        <v>5</v>
      </c>
      <c r="F1061">
        <v>3</v>
      </c>
      <c r="G1061">
        <v>19</v>
      </c>
      <c r="H1061">
        <v>10</v>
      </c>
      <c r="I1061">
        <v>0.6</v>
      </c>
      <c r="J1061">
        <v>0.53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</v>
      </c>
      <c r="Z1061">
        <v>0</v>
      </c>
      <c r="AA1061" s="40">
        <f>AVERAGEIFS($C$2:C1061, $B$2:B1061, B1061)</f>
        <v>12.378378378378379</v>
      </c>
      <c r="AB1061" s="40">
        <f>AVERAGEIFS($I$2:I1061, $B$2:B1061, B1061)</f>
        <v>0.52837837837837842</v>
      </c>
      <c r="AC1061" s="40">
        <f>AVERAGEIFS($J$2:J1061, $B$2:B1061, B1061)</f>
        <v>0.50864864864864878</v>
      </c>
      <c r="AD1061" s="40">
        <f>AVERAGEIFS($D$2:D1061, $B$2:B1061, B1061)</f>
        <v>0.6216216216216216</v>
      </c>
    </row>
    <row r="1062" spans="1:30" x14ac:dyDescent="0.25">
      <c r="A1062" s="39">
        <v>46159</v>
      </c>
      <c r="B1062" t="s">
        <v>17</v>
      </c>
      <c r="C1062">
        <v>14</v>
      </c>
      <c r="D1062" s="40">
        <v>1</v>
      </c>
      <c r="E1062">
        <v>5</v>
      </c>
      <c r="F1062">
        <v>3</v>
      </c>
      <c r="G1062">
        <v>19</v>
      </c>
      <c r="H1062">
        <v>10</v>
      </c>
      <c r="I1062">
        <v>0.6</v>
      </c>
      <c r="J1062">
        <v>0.53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0</v>
      </c>
      <c r="AA1062" s="40">
        <f>AVERAGEIFS($C$2:C1062, $B$2:B1062, B1062)</f>
        <v>12.27027027027027</v>
      </c>
      <c r="AB1062" s="40">
        <f>AVERAGEIFS($I$2:I1062, $B$2:B1062, B1062)</f>
        <v>0.45270270270270269</v>
      </c>
      <c r="AC1062" s="40">
        <f>AVERAGEIFS($J$2:J1062, $B$2:B1062, B1062)</f>
        <v>0.46729729729729735</v>
      </c>
      <c r="AD1062" s="40">
        <f>AVERAGEIFS($D$2:D1062, $B$2:B1062, B1062)</f>
        <v>0.43243243243243246</v>
      </c>
    </row>
    <row r="1063" spans="1:30" x14ac:dyDescent="0.25">
      <c r="A1063" s="39">
        <v>46159</v>
      </c>
      <c r="B1063" t="s">
        <v>20</v>
      </c>
      <c r="C1063">
        <v>8</v>
      </c>
      <c r="D1063" s="40">
        <v>1</v>
      </c>
      <c r="E1063">
        <v>5</v>
      </c>
      <c r="F1063">
        <v>3</v>
      </c>
      <c r="G1063">
        <v>19</v>
      </c>
      <c r="H1063">
        <v>10</v>
      </c>
      <c r="I1063">
        <v>0.6</v>
      </c>
      <c r="J1063">
        <v>0.53</v>
      </c>
      <c r="K1063">
        <v>0</v>
      </c>
      <c r="L1063">
        <v>0</v>
      </c>
      <c r="M1063">
        <v>0</v>
      </c>
      <c r="N1063">
        <v>1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  <c r="Z1063">
        <v>0</v>
      </c>
      <c r="AA1063" s="40">
        <f>AVERAGEIFS($C$2:C1063, $B$2:B1063, B1063)</f>
        <v>13.375</v>
      </c>
      <c r="AB1063" s="40">
        <f>AVERAGEIFS($I$2:I1063, $B$2:B1063, B1063)</f>
        <v>0.63624999999999998</v>
      </c>
      <c r="AC1063" s="40">
        <f>AVERAGEIFS($J$2:J1063, $B$2:B1063, B1063)</f>
        <v>0.55500000000000005</v>
      </c>
      <c r="AD1063" s="40">
        <f>AVERAGEIFS($D$2:D1063, $B$2:B1063, B1063)</f>
        <v>0.7</v>
      </c>
    </row>
    <row r="1064" spans="1:30" x14ac:dyDescent="0.25">
      <c r="A1064" s="39">
        <v>46159</v>
      </c>
      <c r="B1064" t="s">
        <v>65</v>
      </c>
      <c r="C1064">
        <v>8</v>
      </c>
      <c r="D1064" s="40">
        <v>1</v>
      </c>
      <c r="E1064">
        <v>5</v>
      </c>
      <c r="F1064">
        <v>3</v>
      </c>
      <c r="G1064">
        <v>19</v>
      </c>
      <c r="H1064">
        <v>10</v>
      </c>
      <c r="I1064">
        <v>0.6</v>
      </c>
      <c r="J1064">
        <v>0.53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  <c r="Z1064">
        <v>0</v>
      </c>
      <c r="AA1064" s="40">
        <f>AVERAGEIFS($C$2:C1064, $B$2:B1064, B1064)</f>
        <v>8</v>
      </c>
      <c r="AB1064" s="40">
        <f>AVERAGEIFS($I$2:I1064, $B$2:B1064, B1064)</f>
        <v>0.6</v>
      </c>
      <c r="AC1064" s="40">
        <f>AVERAGEIFS($J$2:J1064, $B$2:B1064, B1064)</f>
        <v>0.53</v>
      </c>
      <c r="AD1064" s="40">
        <f>AVERAGEIFS($D$2:D1064, $B$2:B1064, B1064)</f>
        <v>1</v>
      </c>
    </row>
    <row r="1065" spans="1:30" x14ac:dyDescent="0.25">
      <c r="A1065" s="39">
        <v>46159</v>
      </c>
      <c r="B1065" t="s">
        <v>13</v>
      </c>
      <c r="C1065">
        <v>6</v>
      </c>
      <c r="D1065" s="40">
        <v>1</v>
      </c>
      <c r="E1065">
        <v>5</v>
      </c>
      <c r="F1065">
        <v>3</v>
      </c>
      <c r="G1065">
        <v>19</v>
      </c>
      <c r="H1065">
        <v>10</v>
      </c>
      <c r="I1065">
        <v>0.6</v>
      </c>
      <c r="J1065">
        <v>0.53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0</v>
      </c>
      <c r="AA1065" s="40">
        <f>AVERAGEIFS($C$2:C1065, $B$2:B1065, B1065)</f>
        <v>23.64</v>
      </c>
      <c r="AB1065" s="40">
        <f>AVERAGEIFS($I$2:I1065, $B$2:B1065, B1065)</f>
        <v>0.48499999999999999</v>
      </c>
      <c r="AC1065" s="40">
        <f>AVERAGEIFS($J$2:J1065, $B$2:B1065, B1065)</f>
        <v>0.48720000000000008</v>
      </c>
      <c r="AD1065" s="40">
        <f>AVERAGEIFS($D$2:D1065, $B$2:B1065, B1065)</f>
        <v>0.48</v>
      </c>
    </row>
    <row r="1066" spans="1:30" x14ac:dyDescent="0.25">
      <c r="A1066" s="39">
        <v>46159</v>
      </c>
      <c r="B1066" t="s">
        <v>120</v>
      </c>
      <c r="C1066">
        <v>6</v>
      </c>
      <c r="D1066" s="40">
        <v>1</v>
      </c>
      <c r="E1066">
        <v>5</v>
      </c>
      <c r="F1066">
        <v>3</v>
      </c>
      <c r="G1066">
        <v>19</v>
      </c>
      <c r="H1066">
        <v>10</v>
      </c>
      <c r="I1066">
        <v>0.6</v>
      </c>
      <c r="J1066">
        <v>0.53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  <c r="Z1066">
        <v>0</v>
      </c>
      <c r="AA1066" s="40">
        <f>AVERAGEIFS($C$2:C1066, $B$2:B1066, B1066)</f>
        <v>12.333333333333334</v>
      </c>
      <c r="AB1066" s="40">
        <f>AVERAGEIFS($I$2:I1066, $B$2:B1066, B1066)</f>
        <v>0.54861111111111116</v>
      </c>
      <c r="AC1066" s="40">
        <f>AVERAGEIFS($J$2:J1066, $B$2:B1066, B1066)</f>
        <v>0.52027777777777784</v>
      </c>
      <c r="AD1066" s="40">
        <f>AVERAGEIFS($D$2:D1066, $B$2:B1066, B1066)</f>
        <v>0.58333333333333337</v>
      </c>
    </row>
    <row r="1067" spans="1:30" x14ac:dyDescent="0.25">
      <c r="A1067" s="39">
        <v>46159</v>
      </c>
      <c r="B1067" t="s">
        <v>12</v>
      </c>
      <c r="C1067">
        <v>24</v>
      </c>
      <c r="D1067" s="40">
        <v>0</v>
      </c>
      <c r="E1067">
        <v>5</v>
      </c>
      <c r="F1067">
        <v>2</v>
      </c>
      <c r="G1067">
        <v>19</v>
      </c>
      <c r="H1067">
        <v>9</v>
      </c>
      <c r="I1067">
        <v>0.4</v>
      </c>
      <c r="J1067">
        <v>0.47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 s="40">
        <f>AVERAGEIFS($C$2:C1067, $B$2:B1067, B1067)</f>
        <v>25.942028985507246</v>
      </c>
      <c r="AB1067" s="40">
        <f>AVERAGEIFS($I$2:I1067, $B$2:B1067, B1067)</f>
        <v>0.56521739130434778</v>
      </c>
      <c r="AC1067" s="40">
        <f>AVERAGEIFS($J$2:J1067, $B$2:B1067, B1067)</f>
        <v>0.54188405797101447</v>
      </c>
      <c r="AD1067" s="40">
        <f>AVERAGEIFS($D$2:D1067, $B$2:B1067, B1067)</f>
        <v>0.60869565217391308</v>
      </c>
    </row>
    <row r="1068" spans="1:30" x14ac:dyDescent="0.25">
      <c r="A1068" s="39">
        <v>46159</v>
      </c>
      <c r="B1068" t="s">
        <v>5</v>
      </c>
      <c r="C1068">
        <v>20</v>
      </c>
      <c r="D1068" s="40">
        <v>0</v>
      </c>
      <c r="E1068">
        <v>5</v>
      </c>
      <c r="F1068">
        <v>2</v>
      </c>
      <c r="G1068">
        <v>19</v>
      </c>
      <c r="H1068">
        <v>9</v>
      </c>
      <c r="I1068">
        <v>0.4</v>
      </c>
      <c r="J1068">
        <v>0.47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 s="40">
        <f>AVERAGEIFS($C$2:C1068, $B$2:B1068, B1068)</f>
        <v>22.8</v>
      </c>
      <c r="AB1068" s="40">
        <f>AVERAGEIFS($I$2:I1068, $B$2:B1068, B1068)</f>
        <v>0.45799999999999996</v>
      </c>
      <c r="AC1068" s="40">
        <f>AVERAGEIFS($J$2:J1068, $B$2:B1068, B1068)</f>
        <v>0.48080000000000001</v>
      </c>
      <c r="AD1068" s="40">
        <f>AVERAGEIFS($D$2:D1068, $B$2:B1068, B1068)</f>
        <v>0.44</v>
      </c>
    </row>
    <row r="1069" spans="1:30" x14ac:dyDescent="0.25">
      <c r="A1069" s="39">
        <v>46159</v>
      </c>
      <c r="B1069" t="s">
        <v>112</v>
      </c>
      <c r="C1069">
        <v>15</v>
      </c>
      <c r="D1069" s="40">
        <v>0</v>
      </c>
      <c r="E1069">
        <v>5</v>
      </c>
      <c r="F1069">
        <v>2</v>
      </c>
      <c r="G1069">
        <v>19</v>
      </c>
      <c r="H1069">
        <v>9</v>
      </c>
      <c r="I1069">
        <v>0.4</v>
      </c>
      <c r="J1069">
        <v>0.47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 s="40">
        <f>AVERAGEIFS($C$2:C1069, $B$2:B1069, B1069)</f>
        <v>9.16</v>
      </c>
      <c r="AB1069" s="40">
        <f>AVERAGEIFS($I$2:I1069, $B$2:B1069, B1069)</f>
        <v>0.41000000000000009</v>
      </c>
      <c r="AC1069" s="40">
        <f>AVERAGEIFS($J$2:J1069, $B$2:B1069, B1069)</f>
        <v>0.46639999999999987</v>
      </c>
      <c r="AD1069" s="40">
        <f>AVERAGEIFS($D$2:D1069, $B$2:B1069, B1069)</f>
        <v>0.4</v>
      </c>
    </row>
    <row r="1070" spans="1:30" x14ac:dyDescent="0.25">
      <c r="A1070" s="39">
        <v>46159</v>
      </c>
      <c r="B1070" t="s">
        <v>111</v>
      </c>
      <c r="C1070">
        <v>14</v>
      </c>
      <c r="D1070" s="40">
        <v>0</v>
      </c>
      <c r="E1070">
        <v>5</v>
      </c>
      <c r="F1070">
        <v>2</v>
      </c>
      <c r="G1070">
        <v>19</v>
      </c>
      <c r="H1070">
        <v>9</v>
      </c>
      <c r="I1070">
        <v>0.4</v>
      </c>
      <c r="J1070">
        <v>0.47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 s="40">
        <f>AVERAGEIFS($C$2:C1070, $B$2:B1070, B1070)</f>
        <v>10.782608695652174</v>
      </c>
      <c r="AB1070" s="40">
        <f>AVERAGEIFS($I$2:I1070, $B$2:B1070, B1070)</f>
        <v>0.43260869565217386</v>
      </c>
      <c r="AC1070" s="40">
        <f>AVERAGEIFS($J$2:J1070, $B$2:B1070, B1070)</f>
        <v>0.49260869565217386</v>
      </c>
      <c r="AD1070" s="40">
        <f>AVERAGEIFS($D$2:D1070, $B$2:B1070, B1070)</f>
        <v>0.47826086956521741</v>
      </c>
    </row>
    <row r="1071" spans="1:30" x14ac:dyDescent="0.25">
      <c r="A1071" s="39">
        <v>46159</v>
      </c>
      <c r="B1071" t="s">
        <v>16</v>
      </c>
      <c r="C1071">
        <v>13</v>
      </c>
      <c r="D1071" s="40">
        <v>0</v>
      </c>
      <c r="E1071">
        <v>5</v>
      </c>
      <c r="F1071">
        <v>2</v>
      </c>
      <c r="G1071">
        <v>19</v>
      </c>
      <c r="H1071">
        <v>9</v>
      </c>
      <c r="I1071">
        <v>0.4</v>
      </c>
      <c r="J1071">
        <v>0.47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 s="40">
        <f>AVERAGEIFS($C$2:C1071, $B$2:B1071, B1071)</f>
        <v>26.914285714285715</v>
      </c>
      <c r="AB1071" s="40">
        <f>AVERAGEIFS($I$2:I1071, $B$2:B1071, B1071)</f>
        <v>0.47</v>
      </c>
      <c r="AC1071" s="40">
        <f>AVERAGEIFS($J$2:J1071, $B$2:B1071, B1071)</f>
        <v>0.48771428571428571</v>
      </c>
      <c r="AD1071" s="40">
        <f>AVERAGEIFS($D$2:D1071, $B$2:B1071, B1071)</f>
        <v>0.45714285714285713</v>
      </c>
    </row>
    <row r="1072" spans="1:30" x14ac:dyDescent="0.25">
      <c r="A1072" s="39">
        <v>46159</v>
      </c>
      <c r="B1072" t="s">
        <v>48</v>
      </c>
      <c r="C1072">
        <v>9</v>
      </c>
      <c r="D1072" s="40">
        <v>0</v>
      </c>
      <c r="E1072">
        <v>5</v>
      </c>
      <c r="F1072">
        <v>2</v>
      </c>
      <c r="G1072">
        <v>19</v>
      </c>
      <c r="H1072">
        <v>9</v>
      </c>
      <c r="I1072">
        <v>0.4</v>
      </c>
      <c r="J1072">
        <v>0.47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 s="40">
        <f>AVERAGEIFS($C$2:C1072, $B$2:B1072, B1072)</f>
        <v>18.5</v>
      </c>
      <c r="AB1072" s="40">
        <f>AVERAGEIFS($I$2:I1072, $B$2:B1072, B1072)</f>
        <v>0.54999999999999993</v>
      </c>
      <c r="AC1072" s="40">
        <f>AVERAGEIFS($J$2:J1072, $B$2:B1072, B1072)</f>
        <v>0.55249999999999999</v>
      </c>
      <c r="AD1072" s="40">
        <f>AVERAGEIFS($D$2:D1072, $B$2:B1072, B1072)</f>
        <v>0.75</v>
      </c>
    </row>
    <row r="1073" spans="1:30" x14ac:dyDescent="0.25">
      <c r="A1073" s="39">
        <v>46159</v>
      </c>
      <c r="B1073" t="s">
        <v>23</v>
      </c>
      <c r="C1073">
        <v>7</v>
      </c>
      <c r="D1073" s="40">
        <v>0</v>
      </c>
      <c r="E1073">
        <v>5</v>
      </c>
      <c r="F1073">
        <v>2</v>
      </c>
      <c r="G1073">
        <v>19</v>
      </c>
      <c r="H1073">
        <v>9</v>
      </c>
      <c r="I1073">
        <v>0.4</v>
      </c>
      <c r="J1073">
        <v>0.47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 s="40">
        <f>AVERAGEIFS($C$2:C1073, $B$2:B1073, B1073)</f>
        <v>10.509433962264151</v>
      </c>
      <c r="AB1073" s="40">
        <f>AVERAGEIFS($I$2:I1073, $B$2:B1073, B1073)</f>
        <v>0.47169811320754718</v>
      </c>
      <c r="AC1073" s="40">
        <f>AVERAGEIFS($J$2:J1073, $B$2:B1073, B1073)</f>
        <v>0.49849056603773584</v>
      </c>
      <c r="AD1073" s="40">
        <f>AVERAGEIFS($D$2:D1073, $B$2:B1073, B1073)</f>
        <v>0.43396226415094341</v>
      </c>
    </row>
    <row r="1074" spans="1:30" x14ac:dyDescent="0.25">
      <c r="A1074" s="39">
        <v>46159</v>
      </c>
      <c r="B1074" t="s">
        <v>32</v>
      </c>
      <c r="C1074">
        <v>3</v>
      </c>
      <c r="D1074" s="40">
        <v>0</v>
      </c>
      <c r="E1074">
        <v>5</v>
      </c>
      <c r="F1074">
        <v>2</v>
      </c>
      <c r="G1074">
        <v>19</v>
      </c>
      <c r="H1074">
        <v>9</v>
      </c>
      <c r="I1074">
        <v>0.4</v>
      </c>
      <c r="J1074">
        <v>0.47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 s="40">
        <f>AVERAGEIFS($C$2:C1074, $B$2:B1074, B1074)</f>
        <v>7.8235294117647056</v>
      </c>
      <c r="AB1074" s="40">
        <f>AVERAGEIFS($I$2:I1074, $B$2:B1074, B1074)</f>
        <v>0.41176470588235298</v>
      </c>
      <c r="AC1074" s="40">
        <f>AVERAGEIFS($J$2:J1074, $B$2:B1074, B1074)</f>
        <v>0.45588235294117646</v>
      </c>
      <c r="AD1074" s="40">
        <f>AVERAGEIFS($D$2:D1074, $B$2:B1074, B1074)</f>
        <v>0.41176470588235292</v>
      </c>
    </row>
    <row r="1075" spans="1:30" x14ac:dyDescent="0.25">
      <c r="A1075" s="39">
        <v>46162</v>
      </c>
      <c r="B1075" t="s">
        <v>31</v>
      </c>
      <c r="C1075">
        <v>21</v>
      </c>
      <c r="D1075" s="40">
        <v>1</v>
      </c>
      <c r="E1075">
        <v>5</v>
      </c>
      <c r="F1075">
        <v>3</v>
      </c>
      <c r="G1075">
        <v>17</v>
      </c>
      <c r="H1075">
        <v>10</v>
      </c>
      <c r="I1075">
        <v>0.6</v>
      </c>
      <c r="J1075">
        <v>0.59</v>
      </c>
      <c r="K1075">
        <v>0</v>
      </c>
      <c r="L1075">
        <v>0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  <c r="Z1075">
        <v>1</v>
      </c>
      <c r="AA1075" s="40">
        <f>AVERAGEIFS($C$2:C1075, $B$2:B1075, B1075)</f>
        <v>19.59375</v>
      </c>
      <c r="AB1075" s="40">
        <f>AVERAGEIFS($I$2:I1075, $B$2:B1075, B1075)</f>
        <v>0.41874999999999996</v>
      </c>
      <c r="AC1075" s="40">
        <f>AVERAGEIFS($J$2:J1075, $B$2:B1075, B1075)</f>
        <v>0.453125</v>
      </c>
      <c r="AD1075" s="40">
        <f>AVERAGEIFS($D$2:D1075, $B$2:B1075, B1075)</f>
        <v>0.4375</v>
      </c>
    </row>
    <row r="1076" spans="1:30" x14ac:dyDescent="0.25">
      <c r="A1076" s="39">
        <v>46162</v>
      </c>
      <c r="B1076" t="s">
        <v>1</v>
      </c>
      <c r="C1076">
        <v>38</v>
      </c>
      <c r="D1076" s="40">
        <v>1</v>
      </c>
      <c r="E1076">
        <v>5</v>
      </c>
      <c r="F1076">
        <v>3</v>
      </c>
      <c r="G1076">
        <v>17</v>
      </c>
      <c r="H1076">
        <v>10</v>
      </c>
      <c r="I1076">
        <v>0.6</v>
      </c>
      <c r="J1076">
        <v>0.59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  <c r="Z1076">
        <v>1</v>
      </c>
      <c r="AA1076" s="40">
        <f>AVERAGEIFS($C$2:C1076, $B$2:B1076, B1076)</f>
        <v>24.785714285714285</v>
      </c>
      <c r="AB1076" s="40">
        <f>AVERAGEIFS($I$2:I1076, $B$2:B1076, B1076)</f>
        <v>0.53928571428571426</v>
      </c>
      <c r="AC1076" s="40">
        <f>AVERAGEIFS($J$2:J1076, $B$2:B1076, B1076)</f>
        <v>0.49928571428571428</v>
      </c>
      <c r="AD1076" s="40">
        <f>AVERAGEIFS($D$2:D1076, $B$2:B1076, B1076)</f>
        <v>0.6428571428571429</v>
      </c>
    </row>
    <row r="1077" spans="1:30" x14ac:dyDescent="0.25">
      <c r="A1077" s="39">
        <v>46162</v>
      </c>
      <c r="B1077" t="s">
        <v>64</v>
      </c>
      <c r="C1077">
        <v>17</v>
      </c>
      <c r="D1077" s="40">
        <v>1</v>
      </c>
      <c r="E1077">
        <v>5</v>
      </c>
      <c r="F1077">
        <v>3</v>
      </c>
      <c r="G1077">
        <v>17</v>
      </c>
      <c r="H1077">
        <v>10</v>
      </c>
      <c r="I1077">
        <v>0.6</v>
      </c>
      <c r="J1077">
        <v>0.59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1</v>
      </c>
      <c r="AA1077" s="40">
        <f>AVERAGEIFS($C$2:C1077, $B$2:B1077, B1077)</f>
        <v>19.333333333333332</v>
      </c>
      <c r="AB1077" s="40">
        <f>AVERAGEIFS($I$2:I1077, $B$2:B1077, B1077)</f>
        <v>0.6</v>
      </c>
      <c r="AC1077" s="40">
        <f>AVERAGEIFS($J$2:J1077, $B$2:B1077, B1077)</f>
        <v>0.54500000000000004</v>
      </c>
      <c r="AD1077" s="40">
        <f>AVERAGEIFS($D$2:D1077, $B$2:B1077, B1077)</f>
        <v>0.66666666666666663</v>
      </c>
    </row>
    <row r="1078" spans="1:30" x14ac:dyDescent="0.25">
      <c r="A1078" s="39">
        <v>46162</v>
      </c>
      <c r="B1078" t="s">
        <v>23</v>
      </c>
      <c r="C1078">
        <v>13</v>
      </c>
      <c r="D1078" s="40">
        <v>1</v>
      </c>
      <c r="E1078">
        <v>5</v>
      </c>
      <c r="F1078">
        <v>3</v>
      </c>
      <c r="G1078">
        <v>17</v>
      </c>
      <c r="H1078">
        <v>10</v>
      </c>
      <c r="I1078">
        <v>0.6</v>
      </c>
      <c r="J1078">
        <v>0.59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1</v>
      </c>
      <c r="AA1078" s="40">
        <f>AVERAGEIFS($C$2:C1078, $B$2:B1078, B1078)</f>
        <v>10.555555555555555</v>
      </c>
      <c r="AB1078" s="40">
        <f>AVERAGEIFS($I$2:I1078, $B$2:B1078, B1078)</f>
        <v>0.47407407407407409</v>
      </c>
      <c r="AC1078" s="40">
        <f>AVERAGEIFS($J$2:J1078, $B$2:B1078, B1078)</f>
        <v>0.50018518518518518</v>
      </c>
      <c r="AD1078" s="40">
        <f>AVERAGEIFS($D$2:D1078, $B$2:B1078, B1078)</f>
        <v>0.44444444444444442</v>
      </c>
    </row>
    <row r="1079" spans="1:30" x14ac:dyDescent="0.25">
      <c r="A1079" s="39">
        <v>46162</v>
      </c>
      <c r="B1079" t="s">
        <v>3</v>
      </c>
      <c r="C1079">
        <v>26</v>
      </c>
      <c r="D1079" s="40">
        <v>1</v>
      </c>
      <c r="E1079">
        <v>5</v>
      </c>
      <c r="F1079">
        <v>3</v>
      </c>
      <c r="G1079">
        <v>17</v>
      </c>
      <c r="H1079">
        <v>10</v>
      </c>
      <c r="I1079">
        <v>0.6</v>
      </c>
      <c r="J1079">
        <v>0.59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1</v>
      </c>
      <c r="AA1079" s="40">
        <f>AVERAGEIFS($C$2:C1079, $B$2:B1079, B1079)</f>
        <v>23.272727272727273</v>
      </c>
      <c r="AB1079" s="40">
        <f>AVERAGEIFS($I$2:I1079, $B$2:B1079, B1079)</f>
        <v>0.50454545454545452</v>
      </c>
      <c r="AC1079" s="40">
        <f>AVERAGEIFS($J$2:J1079, $B$2:B1079, B1079)</f>
        <v>0.49909090909090903</v>
      </c>
      <c r="AD1079" s="40">
        <f>AVERAGEIFS($D$2:D1079, $B$2:B1079, B1079)</f>
        <v>0.63636363636363635</v>
      </c>
    </row>
    <row r="1080" spans="1:30" x14ac:dyDescent="0.25">
      <c r="A1080" s="39">
        <v>46162</v>
      </c>
      <c r="B1080" t="s">
        <v>113</v>
      </c>
      <c r="C1080">
        <v>15</v>
      </c>
      <c r="D1080" s="40">
        <v>1</v>
      </c>
      <c r="E1080">
        <v>5</v>
      </c>
      <c r="F1080">
        <v>3</v>
      </c>
      <c r="G1080">
        <v>17</v>
      </c>
      <c r="H1080">
        <v>10</v>
      </c>
      <c r="I1080">
        <v>0.6</v>
      </c>
      <c r="J1080">
        <v>0.59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1</v>
      </c>
      <c r="AA1080" s="40">
        <f>AVERAGEIFS($C$2:C1080, $B$2:B1080, B1080)</f>
        <v>16.928571428571427</v>
      </c>
      <c r="AB1080" s="40">
        <f>AVERAGEIFS($I$2:I1080, $B$2:B1080, B1080)</f>
        <v>0.45714285714285713</v>
      </c>
      <c r="AC1080" s="40">
        <f>AVERAGEIFS($J$2:J1080, $B$2:B1080, B1080)</f>
        <v>0.48857142857142855</v>
      </c>
      <c r="AD1080" s="40">
        <f>AVERAGEIFS($D$2:D1080, $B$2:B1080, B1080)</f>
        <v>0.42857142857142855</v>
      </c>
    </row>
    <row r="1081" spans="1:30" x14ac:dyDescent="0.25">
      <c r="A1081" s="39">
        <v>46162</v>
      </c>
      <c r="B1081" t="s">
        <v>120</v>
      </c>
      <c r="C1081">
        <v>12</v>
      </c>
      <c r="D1081" s="40">
        <v>0</v>
      </c>
      <c r="E1081">
        <v>5</v>
      </c>
      <c r="F1081">
        <v>2</v>
      </c>
      <c r="G1081">
        <v>17</v>
      </c>
      <c r="H1081">
        <v>7</v>
      </c>
      <c r="I1081">
        <v>0.4</v>
      </c>
      <c r="J1081">
        <v>0.41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0</v>
      </c>
      <c r="Z1081">
        <v>0</v>
      </c>
      <c r="AA1081" s="40">
        <f>AVERAGEIFS($C$2:C1081, $B$2:B1081, B1081)</f>
        <v>12.324324324324325</v>
      </c>
      <c r="AB1081" s="40">
        <f>AVERAGEIFS($I$2:I1081, $B$2:B1081, B1081)</f>
        <v>0.54459459459459458</v>
      </c>
      <c r="AC1081" s="40">
        <f>AVERAGEIFS($J$2:J1081, $B$2:B1081, B1081)</f>
        <v>0.51729729729729734</v>
      </c>
      <c r="AD1081" s="40">
        <f>AVERAGEIFS($D$2:D1081, $B$2:B1081, B1081)</f>
        <v>0.56756756756756754</v>
      </c>
    </row>
    <row r="1082" spans="1:30" x14ac:dyDescent="0.25">
      <c r="A1082" s="39">
        <v>46162</v>
      </c>
      <c r="B1082" t="s">
        <v>12</v>
      </c>
      <c r="C1082">
        <v>32</v>
      </c>
      <c r="D1082" s="40">
        <v>0</v>
      </c>
      <c r="E1082">
        <v>5</v>
      </c>
      <c r="F1082">
        <v>2</v>
      </c>
      <c r="G1082">
        <v>17</v>
      </c>
      <c r="H1082">
        <v>7</v>
      </c>
      <c r="I1082">
        <v>0.4</v>
      </c>
      <c r="J1082">
        <v>0.41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 s="40">
        <f>AVERAGEIFS($C$2:C1082, $B$2:B1082, B1082)</f>
        <v>26.028571428571428</v>
      </c>
      <c r="AB1082" s="40">
        <f>AVERAGEIFS($I$2:I1082, $B$2:B1082, B1082)</f>
        <v>0.56285714285714283</v>
      </c>
      <c r="AC1082" s="40">
        <f>AVERAGEIFS($J$2:J1082, $B$2:B1082, B1082)</f>
        <v>0.53999999999999992</v>
      </c>
      <c r="AD1082" s="40">
        <f>AVERAGEIFS($D$2:D1082, $B$2:B1082, B1082)</f>
        <v>0.6</v>
      </c>
    </row>
    <row r="1083" spans="1:30" x14ac:dyDescent="0.25">
      <c r="A1083" s="39">
        <v>46162</v>
      </c>
      <c r="B1083" t="s">
        <v>15</v>
      </c>
      <c r="C1083">
        <v>36</v>
      </c>
      <c r="D1083" s="40">
        <v>0</v>
      </c>
      <c r="E1083">
        <v>5</v>
      </c>
      <c r="F1083">
        <v>2</v>
      </c>
      <c r="G1083">
        <v>17</v>
      </c>
      <c r="H1083">
        <v>7</v>
      </c>
      <c r="I1083">
        <v>0.4</v>
      </c>
      <c r="J1083">
        <v>0.41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</v>
      </c>
      <c r="Y1083">
        <v>0</v>
      </c>
      <c r="Z1083">
        <v>0</v>
      </c>
      <c r="AA1083" s="40">
        <f>AVERAGEIFS($C$2:C1083, $B$2:B1083, B1083)</f>
        <v>25</v>
      </c>
      <c r="AB1083" s="40">
        <f>AVERAGEIFS($I$2:I1083, $B$2:B1083, B1083)</f>
        <v>0.46083333333333343</v>
      </c>
      <c r="AC1083" s="40">
        <f>AVERAGEIFS($J$2:J1083, $B$2:B1083, B1083)</f>
        <v>0.49433333333333312</v>
      </c>
      <c r="AD1083" s="40">
        <f>AVERAGEIFS($D$2:D1083, $B$2:B1083, B1083)</f>
        <v>0.4</v>
      </c>
    </row>
    <row r="1084" spans="1:30" x14ac:dyDescent="0.25">
      <c r="A1084" s="39">
        <v>46162</v>
      </c>
      <c r="B1084" t="s">
        <v>22</v>
      </c>
      <c r="C1084">
        <v>12</v>
      </c>
      <c r="D1084" s="40">
        <v>0</v>
      </c>
      <c r="E1084">
        <v>5</v>
      </c>
      <c r="F1084">
        <v>2</v>
      </c>
      <c r="G1084">
        <v>17</v>
      </c>
      <c r="H1084">
        <v>7</v>
      </c>
      <c r="I1084">
        <v>0.4</v>
      </c>
      <c r="J1084">
        <v>0.41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0</v>
      </c>
      <c r="AA1084" s="40">
        <f>AVERAGEIFS($C$2:C1084, $B$2:B1084, B1084)</f>
        <v>15.291666666666666</v>
      </c>
      <c r="AB1084" s="40">
        <f>AVERAGEIFS($I$2:I1084, $B$2:B1084, B1084)</f>
        <v>0.40208333333333335</v>
      </c>
      <c r="AC1084" s="40">
        <f>AVERAGEIFS($J$2:J1084, $B$2:B1084, B1084)</f>
        <v>0.45333333333333342</v>
      </c>
      <c r="AD1084" s="40">
        <f>AVERAGEIFS($D$2:D1084, $B$2:B1084, B1084)</f>
        <v>0.375</v>
      </c>
    </row>
    <row r="1085" spans="1:30" x14ac:dyDescent="0.25">
      <c r="A1085" s="39">
        <v>46162</v>
      </c>
      <c r="B1085" t="s">
        <v>111</v>
      </c>
      <c r="C1085">
        <v>11</v>
      </c>
      <c r="D1085" s="40">
        <v>0</v>
      </c>
      <c r="E1085">
        <v>5</v>
      </c>
      <c r="F1085">
        <v>2</v>
      </c>
      <c r="G1085">
        <v>17</v>
      </c>
      <c r="H1085">
        <v>7</v>
      </c>
      <c r="I1085">
        <v>0.4</v>
      </c>
      <c r="J1085">
        <v>0.41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1</v>
      </c>
      <c r="Y1085">
        <v>0</v>
      </c>
      <c r="Z1085">
        <v>0</v>
      </c>
      <c r="AA1085" s="40">
        <f>AVERAGEIFS($C$2:C1085, $B$2:B1085, B1085)</f>
        <v>10.791666666666666</v>
      </c>
      <c r="AB1085" s="40">
        <f>AVERAGEIFS($I$2:I1085, $B$2:B1085, B1085)</f>
        <v>0.43124999999999997</v>
      </c>
      <c r="AC1085" s="40">
        <f>AVERAGEIFS($J$2:J1085, $B$2:B1085, B1085)</f>
        <v>0.48916666666666658</v>
      </c>
      <c r="AD1085" s="40">
        <f>AVERAGEIFS($D$2:D1085, $B$2:B1085, B1085)</f>
        <v>0.45833333333333331</v>
      </c>
    </row>
    <row r="1086" spans="1:30" x14ac:dyDescent="0.25">
      <c r="A1086" s="39">
        <v>46162</v>
      </c>
      <c r="B1086" t="s">
        <v>20</v>
      </c>
      <c r="C1086">
        <v>17</v>
      </c>
      <c r="D1086" s="40">
        <v>0</v>
      </c>
      <c r="E1086">
        <v>5</v>
      </c>
      <c r="F1086">
        <v>2</v>
      </c>
      <c r="G1086">
        <v>17</v>
      </c>
      <c r="H1086">
        <v>7</v>
      </c>
      <c r="I1086">
        <v>0.4</v>
      </c>
      <c r="J1086">
        <v>0.41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 s="40">
        <f>AVERAGEIFS($C$2:C1086, $B$2:B1086, B1086)</f>
        <v>13.463414634146341</v>
      </c>
      <c r="AB1086" s="40">
        <f>AVERAGEIFS($I$2:I1086, $B$2:B1086, B1086)</f>
        <v>0.63048780487804867</v>
      </c>
      <c r="AC1086" s="40">
        <f>AVERAGEIFS($J$2:J1086, $B$2:B1086, B1086)</f>
        <v>0.55146341463414639</v>
      </c>
      <c r="AD1086" s="40">
        <f>AVERAGEIFS($D$2:D1086, $B$2:B1086, B1086)</f>
        <v>0.68292682926829273</v>
      </c>
    </row>
    <row r="1087" spans="1:30" x14ac:dyDescent="0.25">
      <c r="A1087" s="39">
        <v>46165</v>
      </c>
      <c r="B1087" t="s">
        <v>127</v>
      </c>
      <c r="C1087">
        <v>31</v>
      </c>
      <c r="D1087" s="40">
        <v>1</v>
      </c>
      <c r="E1087">
        <v>5</v>
      </c>
      <c r="F1087">
        <v>3</v>
      </c>
      <c r="G1087">
        <v>23</v>
      </c>
      <c r="H1087">
        <v>12</v>
      </c>
      <c r="I1087">
        <v>0.6</v>
      </c>
      <c r="J1087">
        <v>0.52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1</v>
      </c>
      <c r="Y1087">
        <v>0</v>
      </c>
      <c r="Z1087">
        <v>0</v>
      </c>
      <c r="AA1087" s="40">
        <f>AVERAGEIFS($C$2:C1087, $B$2:B1087, B1087)</f>
        <v>17.84375</v>
      </c>
      <c r="AB1087" s="40">
        <f>AVERAGEIFS($I$2:I1087, $B$2:B1087, B1087)</f>
        <v>0.39374999999999999</v>
      </c>
      <c r="AC1087" s="40">
        <f>AVERAGEIFS($J$2:J1087, $B$2:B1087, B1087)</f>
        <v>0.46750000000000003</v>
      </c>
      <c r="AD1087" s="40">
        <f>AVERAGEIFS($D$2:D1087, $B$2:B1087, B1087)</f>
        <v>0.34375</v>
      </c>
    </row>
    <row r="1088" spans="1:30" x14ac:dyDescent="0.25">
      <c r="A1088" s="39">
        <v>46165</v>
      </c>
      <c r="B1088" t="s">
        <v>12</v>
      </c>
      <c r="C1088">
        <v>31</v>
      </c>
      <c r="D1088" s="40">
        <v>1</v>
      </c>
      <c r="E1088">
        <v>5</v>
      </c>
      <c r="F1088">
        <v>3</v>
      </c>
      <c r="G1088">
        <v>23</v>
      </c>
      <c r="H1088">
        <v>12</v>
      </c>
      <c r="I1088">
        <v>0.6</v>
      </c>
      <c r="J1088">
        <v>0.52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1</v>
      </c>
      <c r="Y1088">
        <v>0</v>
      </c>
      <c r="Z1088">
        <v>0</v>
      </c>
      <c r="AA1088" s="40">
        <f>AVERAGEIFS($C$2:C1088, $B$2:B1088, B1088)</f>
        <v>26.098591549295776</v>
      </c>
      <c r="AB1088" s="40">
        <f>AVERAGEIFS($I$2:I1088, $B$2:B1088, B1088)</f>
        <v>0.56338028169014087</v>
      </c>
      <c r="AC1088" s="40">
        <f>AVERAGEIFS($J$2:J1088, $B$2:B1088, B1088)</f>
        <v>0.53971830985915492</v>
      </c>
      <c r="AD1088" s="40">
        <f>AVERAGEIFS($D$2:D1088, $B$2:B1088, B1088)</f>
        <v>0.60563380281690138</v>
      </c>
    </row>
    <row r="1089" spans="1:30" x14ac:dyDescent="0.25">
      <c r="A1089" s="39">
        <v>46165</v>
      </c>
      <c r="B1089" t="s">
        <v>16</v>
      </c>
      <c r="C1089">
        <v>21</v>
      </c>
      <c r="D1089" s="40">
        <v>1</v>
      </c>
      <c r="E1089">
        <v>5</v>
      </c>
      <c r="F1089">
        <v>3</v>
      </c>
      <c r="G1089">
        <v>23</v>
      </c>
      <c r="H1089">
        <v>12</v>
      </c>
      <c r="I1089">
        <v>0.6</v>
      </c>
      <c r="J1089">
        <v>0.52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1</v>
      </c>
      <c r="Y1089">
        <v>0</v>
      </c>
      <c r="Z1089">
        <v>0</v>
      </c>
      <c r="AA1089" s="40">
        <f>AVERAGEIFS($C$2:C1089, $B$2:B1089, B1089)</f>
        <v>26.75</v>
      </c>
      <c r="AB1089" s="40">
        <f>AVERAGEIFS($I$2:I1089, $B$2:B1089, B1089)</f>
        <v>0.47361111111111115</v>
      </c>
      <c r="AC1089" s="40">
        <f>AVERAGEIFS($J$2:J1089, $B$2:B1089, B1089)</f>
        <v>0.48861111111111111</v>
      </c>
      <c r="AD1089" s="40">
        <f>AVERAGEIFS($D$2:D1089, $B$2:B1089, B1089)</f>
        <v>0.47222222222222221</v>
      </c>
    </row>
    <row r="1090" spans="1:30" x14ac:dyDescent="0.25">
      <c r="A1090" s="39">
        <v>46165</v>
      </c>
      <c r="B1090" t="s">
        <v>65</v>
      </c>
      <c r="C1090">
        <v>14</v>
      </c>
      <c r="D1090" s="40">
        <v>1</v>
      </c>
      <c r="E1090">
        <v>5</v>
      </c>
      <c r="F1090">
        <v>3</v>
      </c>
      <c r="G1090">
        <v>23</v>
      </c>
      <c r="H1090">
        <v>12</v>
      </c>
      <c r="I1090">
        <v>0.6</v>
      </c>
      <c r="J1090">
        <v>0.52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1</v>
      </c>
      <c r="Y1090">
        <v>0</v>
      </c>
      <c r="Z1090">
        <v>0</v>
      </c>
      <c r="AA1090" s="40">
        <f>AVERAGEIFS($C$2:C1090, $B$2:B1090, B1090)</f>
        <v>11</v>
      </c>
      <c r="AB1090" s="40">
        <f>AVERAGEIFS($I$2:I1090, $B$2:B1090, B1090)</f>
        <v>0.6</v>
      </c>
      <c r="AC1090" s="40">
        <f>AVERAGEIFS($J$2:J1090, $B$2:B1090, B1090)</f>
        <v>0.52500000000000002</v>
      </c>
      <c r="AD1090" s="40">
        <f>AVERAGEIFS($D$2:D1090, $B$2:B1090, B1090)</f>
        <v>1</v>
      </c>
    </row>
    <row r="1091" spans="1:30" x14ac:dyDescent="0.25">
      <c r="A1091" s="39">
        <v>46165</v>
      </c>
      <c r="B1091" t="s">
        <v>112</v>
      </c>
      <c r="C1091">
        <v>12</v>
      </c>
      <c r="D1091" s="40">
        <v>1</v>
      </c>
      <c r="E1091">
        <v>5</v>
      </c>
      <c r="F1091">
        <v>3</v>
      </c>
      <c r="G1091">
        <v>23</v>
      </c>
      <c r="H1091">
        <v>12</v>
      </c>
      <c r="I1091">
        <v>0.6</v>
      </c>
      <c r="J1091">
        <v>0.52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1</v>
      </c>
      <c r="Y1091">
        <v>0</v>
      </c>
      <c r="Z1091">
        <v>0</v>
      </c>
      <c r="AA1091" s="40">
        <f>AVERAGEIFS($C$2:C1091, $B$2:B1091, B1091)</f>
        <v>9.2692307692307701</v>
      </c>
      <c r="AB1091" s="40">
        <f>AVERAGEIFS($I$2:I1091, $B$2:B1091, B1091)</f>
        <v>0.41730769230769238</v>
      </c>
      <c r="AC1091" s="40">
        <f>AVERAGEIFS($J$2:J1091, $B$2:B1091, B1091)</f>
        <v>0.46846153846153832</v>
      </c>
      <c r="AD1091" s="40">
        <f>AVERAGEIFS($D$2:D1091, $B$2:B1091, B1091)</f>
        <v>0.42307692307692307</v>
      </c>
    </row>
    <row r="1092" spans="1:30" x14ac:dyDescent="0.25">
      <c r="A1092" s="39">
        <v>46165</v>
      </c>
      <c r="B1092" t="s">
        <v>182</v>
      </c>
      <c r="C1092">
        <v>10</v>
      </c>
      <c r="D1092" s="40">
        <v>1</v>
      </c>
      <c r="E1092">
        <v>5</v>
      </c>
      <c r="F1092">
        <v>3</v>
      </c>
      <c r="G1092">
        <v>23</v>
      </c>
      <c r="H1092">
        <v>12</v>
      </c>
      <c r="I1092">
        <v>0.6</v>
      </c>
      <c r="J1092">
        <v>0.52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1</v>
      </c>
      <c r="Y1092">
        <v>0</v>
      </c>
      <c r="Z1092">
        <v>0</v>
      </c>
      <c r="AA1092" s="40">
        <f>AVERAGEIFS($C$2:C1092, $B$2:B1092, B1092)</f>
        <v>8</v>
      </c>
      <c r="AB1092" s="40">
        <f>AVERAGEIFS($I$2:I1092, $B$2:B1092, B1092)</f>
        <v>0.8666666666666667</v>
      </c>
      <c r="AC1092" s="40">
        <f>AVERAGEIFS($J$2:J1092, $B$2:B1092, B1092)</f>
        <v>0.62333333333333341</v>
      </c>
      <c r="AD1092" s="40">
        <f>AVERAGEIFS($D$2:D1092, $B$2:B1092, B1092)</f>
        <v>1</v>
      </c>
    </row>
    <row r="1093" spans="1:30" x14ac:dyDescent="0.25">
      <c r="A1093" s="39">
        <v>46165</v>
      </c>
      <c r="B1093" t="s">
        <v>19</v>
      </c>
      <c r="C1093">
        <v>14</v>
      </c>
      <c r="D1093" s="40">
        <v>0</v>
      </c>
      <c r="E1093">
        <v>5</v>
      </c>
      <c r="F1093">
        <v>2</v>
      </c>
      <c r="G1093">
        <v>23</v>
      </c>
      <c r="H1093">
        <v>11</v>
      </c>
      <c r="I1093">
        <v>0.4</v>
      </c>
      <c r="J1093">
        <v>0.48</v>
      </c>
      <c r="K1093">
        <v>0</v>
      </c>
      <c r="L1093">
        <v>1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 s="40">
        <f>AVERAGEIFS($C$2:C1093, $B$2:B1093, B1093)</f>
        <v>18.484848484848484</v>
      </c>
      <c r="AB1093" s="40">
        <f>AVERAGEIFS($I$2:I1093, $B$2:B1093, B1093)</f>
        <v>0.57272727272727264</v>
      </c>
      <c r="AC1093" s="40">
        <f>AVERAGEIFS($J$2:J1093, $B$2:B1093, B1093)</f>
        <v>0.52575757575757576</v>
      </c>
      <c r="AD1093" s="40">
        <f>AVERAGEIFS($D$2:D1093, $B$2:B1093, B1093)</f>
        <v>0.5757575757575758</v>
      </c>
    </row>
    <row r="1094" spans="1:30" x14ac:dyDescent="0.25">
      <c r="A1094" s="39">
        <v>46165</v>
      </c>
      <c r="B1094" t="s">
        <v>2</v>
      </c>
      <c r="C1094">
        <v>29</v>
      </c>
      <c r="D1094" s="40">
        <v>0</v>
      </c>
      <c r="E1094">
        <v>5</v>
      </c>
      <c r="F1094">
        <v>2</v>
      </c>
      <c r="G1094">
        <v>23</v>
      </c>
      <c r="H1094">
        <v>11</v>
      </c>
      <c r="I1094">
        <v>0.4</v>
      </c>
      <c r="J1094">
        <v>0.48</v>
      </c>
      <c r="K1094">
        <v>0</v>
      </c>
      <c r="L1094">
        <v>1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 s="40">
        <f>AVERAGEIFS($C$2:C1094, $B$2:B1094, B1094)</f>
        <v>28.85</v>
      </c>
      <c r="AB1094" s="40">
        <f>AVERAGEIFS($I$2:I1094, $B$2:B1094, B1094)</f>
        <v>0.61250000000000004</v>
      </c>
      <c r="AC1094" s="40">
        <f>AVERAGEIFS($J$2:J1094, $B$2:B1094, B1094)</f>
        <v>0.55549999999999999</v>
      </c>
      <c r="AD1094" s="40">
        <f>AVERAGEIFS($D$2:D1094, $B$2:B1094, B1094)</f>
        <v>0.55000000000000004</v>
      </c>
    </row>
    <row r="1095" spans="1:30" x14ac:dyDescent="0.25">
      <c r="A1095" s="39">
        <v>46165</v>
      </c>
      <c r="B1095" t="s">
        <v>17</v>
      </c>
      <c r="C1095">
        <v>15</v>
      </c>
      <c r="D1095" s="40">
        <v>0</v>
      </c>
      <c r="E1095">
        <v>5</v>
      </c>
      <c r="F1095">
        <v>2</v>
      </c>
      <c r="G1095">
        <v>23</v>
      </c>
      <c r="H1095">
        <v>11</v>
      </c>
      <c r="I1095">
        <v>0.4</v>
      </c>
      <c r="J1095">
        <v>0.48</v>
      </c>
      <c r="K1095">
        <v>0</v>
      </c>
      <c r="L1095">
        <v>1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 s="40">
        <f>AVERAGEIFS($C$2:C1095, $B$2:B1095, B1095)</f>
        <v>12.342105263157896</v>
      </c>
      <c r="AB1095" s="40">
        <f>AVERAGEIFS($I$2:I1095, $B$2:B1095, B1095)</f>
        <v>0.45131578947368417</v>
      </c>
      <c r="AC1095" s="40">
        <f>AVERAGEIFS($J$2:J1095, $B$2:B1095, B1095)</f>
        <v>0.46763157894736851</v>
      </c>
      <c r="AD1095" s="40">
        <f>AVERAGEIFS($D$2:D1095, $B$2:B1095, B1095)</f>
        <v>0.42105263157894735</v>
      </c>
    </row>
    <row r="1096" spans="1:30" x14ac:dyDescent="0.25">
      <c r="A1096" s="39">
        <v>46165</v>
      </c>
      <c r="B1096" t="s">
        <v>120</v>
      </c>
      <c r="C1096">
        <v>19</v>
      </c>
      <c r="D1096" s="40">
        <v>0</v>
      </c>
      <c r="E1096">
        <v>5</v>
      </c>
      <c r="F1096">
        <v>2</v>
      </c>
      <c r="G1096">
        <v>23</v>
      </c>
      <c r="H1096">
        <v>11</v>
      </c>
      <c r="I1096">
        <v>0.4</v>
      </c>
      <c r="J1096">
        <v>0.48</v>
      </c>
      <c r="K1096">
        <v>0</v>
      </c>
      <c r="L1096">
        <v>1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 s="40">
        <f>AVERAGEIFS($C$2:C1096, $B$2:B1096, B1096)</f>
        <v>12.5</v>
      </c>
      <c r="AB1096" s="40">
        <f>AVERAGEIFS($I$2:I1096, $B$2:B1096, B1096)</f>
        <v>0.54078947368421049</v>
      </c>
      <c r="AC1096" s="40">
        <f>AVERAGEIFS($J$2:J1096, $B$2:B1096, B1096)</f>
        <v>0.51631578947368428</v>
      </c>
      <c r="AD1096" s="40">
        <f>AVERAGEIFS($D$2:D1096, $B$2:B1096, B1096)</f>
        <v>0.55263157894736847</v>
      </c>
    </row>
    <row r="1097" spans="1:30" x14ac:dyDescent="0.25">
      <c r="A1097" s="39">
        <v>46165</v>
      </c>
      <c r="B1097" t="s">
        <v>23</v>
      </c>
      <c r="C1097">
        <v>16</v>
      </c>
      <c r="D1097" s="40">
        <v>0</v>
      </c>
      <c r="E1097">
        <v>5</v>
      </c>
      <c r="F1097">
        <v>2</v>
      </c>
      <c r="G1097">
        <v>23</v>
      </c>
      <c r="H1097">
        <v>11</v>
      </c>
      <c r="I1097">
        <v>0.4</v>
      </c>
      <c r="J1097">
        <v>0.48</v>
      </c>
      <c r="K1097">
        <v>0</v>
      </c>
      <c r="L1097">
        <v>1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 s="40">
        <f>AVERAGEIFS($C$2:C1097, $B$2:B1097, B1097)</f>
        <v>10.654545454545454</v>
      </c>
      <c r="AB1097" s="40">
        <f>AVERAGEIFS($I$2:I1097, $B$2:B1097, B1097)</f>
        <v>0.47272727272727272</v>
      </c>
      <c r="AC1097" s="40">
        <f>AVERAGEIFS($J$2:J1097, $B$2:B1097, B1097)</f>
        <v>0.49981818181818177</v>
      </c>
      <c r="AD1097" s="40">
        <f>AVERAGEIFS($D$2:D1097, $B$2:B1097, B1097)</f>
        <v>0.43636363636363634</v>
      </c>
    </row>
    <row r="1098" spans="1:30" x14ac:dyDescent="0.25">
      <c r="A1098" s="39">
        <v>46165</v>
      </c>
      <c r="B1098" t="s">
        <v>113</v>
      </c>
      <c r="C1098">
        <v>17</v>
      </c>
      <c r="D1098" s="40">
        <v>0</v>
      </c>
      <c r="E1098">
        <v>5</v>
      </c>
      <c r="F1098">
        <v>2</v>
      </c>
      <c r="G1098">
        <v>23</v>
      </c>
      <c r="H1098">
        <v>11</v>
      </c>
      <c r="I1098">
        <v>0.4</v>
      </c>
      <c r="J1098">
        <v>0.48</v>
      </c>
      <c r="K1098">
        <v>0</v>
      </c>
      <c r="L1098">
        <v>1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 s="40">
        <f>AVERAGEIFS($C$2:C1098, $B$2:B1098, B1098)</f>
        <v>16.933333333333334</v>
      </c>
      <c r="AB1098" s="40">
        <f>AVERAGEIFS($I$2:I1098, $B$2:B1098, B1098)</f>
        <v>0.45333333333333331</v>
      </c>
      <c r="AC1098" s="40">
        <f>AVERAGEIFS($J$2:J1098, $B$2:B1098, B1098)</f>
        <v>0.48800000000000004</v>
      </c>
      <c r="AD1098" s="40">
        <f>AVERAGEIFS($D$2:D1098, $B$2:B1098, B1098)</f>
        <v>0.4</v>
      </c>
    </row>
    <row r="1099" spans="1:30" x14ac:dyDescent="0.25">
      <c r="A1099" s="39">
        <v>46166</v>
      </c>
      <c r="B1099" t="s">
        <v>20</v>
      </c>
      <c r="C1099">
        <v>20</v>
      </c>
      <c r="D1099" s="40">
        <v>0</v>
      </c>
      <c r="E1099">
        <v>5</v>
      </c>
      <c r="F1099">
        <v>2</v>
      </c>
      <c r="G1099">
        <v>22</v>
      </c>
      <c r="H1099">
        <v>10</v>
      </c>
      <c r="I1099">
        <v>0.4</v>
      </c>
      <c r="J1099">
        <v>0.45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 s="40">
        <f>AVERAGEIFS($C$2:C1099, $B$2:B1099, B1099)</f>
        <v>13.619047619047619</v>
      </c>
      <c r="AB1099" s="40">
        <f>AVERAGEIFS($I$2:I1099, $B$2:B1099, B1099)</f>
        <v>0.62499999999999989</v>
      </c>
      <c r="AC1099" s="40">
        <f>AVERAGEIFS($J$2:J1099, $B$2:B1099, B1099)</f>
        <v>0.54904761904761912</v>
      </c>
      <c r="AD1099" s="40">
        <f>AVERAGEIFS($D$2:D1099, $B$2:B1099, B1099)</f>
        <v>0.66666666666666663</v>
      </c>
    </row>
    <row r="1100" spans="1:30" x14ac:dyDescent="0.25">
      <c r="A1100" s="39">
        <v>46166</v>
      </c>
      <c r="B1100" t="s">
        <v>111</v>
      </c>
      <c r="C1100">
        <v>21</v>
      </c>
      <c r="D1100" s="40">
        <v>0</v>
      </c>
      <c r="E1100">
        <v>5</v>
      </c>
      <c r="F1100">
        <v>2</v>
      </c>
      <c r="G1100">
        <v>22</v>
      </c>
      <c r="H1100">
        <v>10</v>
      </c>
      <c r="I1100">
        <v>0.4</v>
      </c>
      <c r="J1100">
        <v>0.45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 s="40">
        <f>AVERAGEIFS($C$2:C1100, $B$2:B1100, B1100)</f>
        <v>11.2</v>
      </c>
      <c r="AB1100" s="40">
        <f>AVERAGEIFS($I$2:I1100, $B$2:B1100, B1100)</f>
        <v>0.43</v>
      </c>
      <c r="AC1100" s="40">
        <f>AVERAGEIFS($J$2:J1100, $B$2:B1100, B1100)</f>
        <v>0.48759999999999992</v>
      </c>
      <c r="AD1100" s="40">
        <f>AVERAGEIFS($D$2:D1100, $B$2:B1100, B1100)</f>
        <v>0.44</v>
      </c>
    </row>
    <row r="1101" spans="1:30" x14ac:dyDescent="0.25">
      <c r="A1101" s="39">
        <v>46166</v>
      </c>
      <c r="B1101" t="s">
        <v>22</v>
      </c>
      <c r="C1101">
        <v>29</v>
      </c>
      <c r="D1101" s="40">
        <v>0</v>
      </c>
      <c r="E1101">
        <v>5</v>
      </c>
      <c r="F1101">
        <v>2</v>
      </c>
      <c r="G1101">
        <v>22</v>
      </c>
      <c r="H1101">
        <v>10</v>
      </c>
      <c r="I1101">
        <v>0.4</v>
      </c>
      <c r="J1101">
        <v>0.45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 s="40">
        <f>AVERAGEIFS($C$2:C1101, $B$2:B1101, B1101)</f>
        <v>15.84</v>
      </c>
      <c r="AB1101" s="40">
        <f>AVERAGEIFS($I$2:I1101, $B$2:B1101, B1101)</f>
        <v>0.40200000000000002</v>
      </c>
      <c r="AC1101" s="40">
        <f>AVERAGEIFS($J$2:J1101, $B$2:B1101, B1101)</f>
        <v>0.45320000000000005</v>
      </c>
      <c r="AD1101" s="40">
        <f>AVERAGEIFS($D$2:D1101, $B$2:B1101, B1101)</f>
        <v>0.36</v>
      </c>
    </row>
    <row r="1102" spans="1:30" x14ac:dyDescent="0.25">
      <c r="A1102" s="39">
        <v>46166</v>
      </c>
      <c r="B1102" t="s">
        <v>12</v>
      </c>
      <c r="C1102">
        <v>34</v>
      </c>
      <c r="D1102" s="40">
        <v>0</v>
      </c>
      <c r="E1102">
        <v>5</v>
      </c>
      <c r="F1102">
        <v>2</v>
      </c>
      <c r="G1102">
        <v>22</v>
      </c>
      <c r="H1102">
        <v>10</v>
      </c>
      <c r="I1102">
        <v>0.4</v>
      </c>
      <c r="J1102">
        <v>0.45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 s="40">
        <f>AVERAGEIFS($C$2:C1102, $B$2:B1102, B1102)</f>
        <v>26.208333333333332</v>
      </c>
      <c r="AB1102" s="40">
        <f>AVERAGEIFS($I$2:I1102, $B$2:B1102, B1102)</f>
        <v>0.56111111111111112</v>
      </c>
      <c r="AC1102" s="40">
        <f>AVERAGEIFS($J$2:J1102, $B$2:B1102, B1102)</f>
        <v>0.53847222222222224</v>
      </c>
      <c r="AD1102" s="40">
        <f>AVERAGEIFS($D$2:D1102, $B$2:B1102, B1102)</f>
        <v>0.59722222222222221</v>
      </c>
    </row>
    <row r="1103" spans="1:30" x14ac:dyDescent="0.25">
      <c r="A1103" s="39">
        <v>46166</v>
      </c>
      <c r="B1103" t="s">
        <v>15</v>
      </c>
      <c r="C1103">
        <v>49</v>
      </c>
      <c r="D1103" s="40">
        <v>0</v>
      </c>
      <c r="E1103">
        <v>5</v>
      </c>
      <c r="F1103">
        <v>2</v>
      </c>
      <c r="G1103">
        <v>22</v>
      </c>
      <c r="H1103">
        <v>10</v>
      </c>
      <c r="I1103">
        <v>0.4</v>
      </c>
      <c r="J1103">
        <v>0.45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 s="40">
        <f>AVERAGEIFS($C$2:C1103, $B$2:B1103, B1103)</f>
        <v>25.393442622950818</v>
      </c>
      <c r="AB1103" s="40">
        <f>AVERAGEIFS($I$2:I1103, $B$2:B1103, B1103)</f>
        <v>0.45983606557377055</v>
      </c>
      <c r="AC1103" s="40">
        <f>AVERAGEIFS($J$2:J1103, $B$2:B1103, B1103)</f>
        <v>0.49360655737704895</v>
      </c>
      <c r="AD1103" s="40">
        <f>AVERAGEIFS($D$2:D1103, $B$2:B1103, B1103)</f>
        <v>0.39344262295081966</v>
      </c>
    </row>
    <row r="1104" spans="1:30" x14ac:dyDescent="0.25">
      <c r="A1104" s="39">
        <v>46166</v>
      </c>
      <c r="B1104" t="s">
        <v>120</v>
      </c>
      <c r="C1104">
        <v>27</v>
      </c>
      <c r="D1104" s="40">
        <v>0</v>
      </c>
      <c r="E1104">
        <v>5</v>
      </c>
      <c r="F1104">
        <v>2</v>
      </c>
      <c r="G1104">
        <v>22</v>
      </c>
      <c r="H1104">
        <v>10</v>
      </c>
      <c r="I1104">
        <v>0.4</v>
      </c>
      <c r="J1104">
        <v>0.45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 s="40">
        <f>AVERAGEIFS($C$2:C1104, $B$2:B1104, B1104)</f>
        <v>12.871794871794872</v>
      </c>
      <c r="AB1104" s="40">
        <f>AVERAGEIFS($I$2:I1104, $B$2:B1104, B1104)</f>
        <v>0.53717948717948705</v>
      </c>
      <c r="AC1104" s="40">
        <f>AVERAGEIFS($J$2:J1104, $B$2:B1104, B1104)</f>
        <v>0.51461538461538459</v>
      </c>
      <c r="AD1104" s="40">
        <f>AVERAGEIFS($D$2:D1104, $B$2:B1104, B1104)</f>
        <v>0.53846153846153844</v>
      </c>
    </row>
    <row r="1105" spans="1:30" x14ac:dyDescent="0.25">
      <c r="A1105" s="39">
        <v>46166</v>
      </c>
      <c r="B1105" t="s">
        <v>29</v>
      </c>
      <c r="C1105">
        <v>21</v>
      </c>
      <c r="D1105" s="40">
        <v>1</v>
      </c>
      <c r="E1105">
        <v>5</v>
      </c>
      <c r="F1105">
        <v>3</v>
      </c>
      <c r="G1105">
        <v>22</v>
      </c>
      <c r="H1105">
        <v>12</v>
      </c>
      <c r="I1105">
        <v>0.6</v>
      </c>
      <c r="J1105">
        <v>0.55000000000000004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1</v>
      </c>
      <c r="Y1105">
        <v>0</v>
      </c>
      <c r="Z1105">
        <v>0</v>
      </c>
      <c r="AA1105" s="40">
        <f>AVERAGEIFS($C$2:C1105, $B$2:B1105, B1105)</f>
        <v>12.605263157894736</v>
      </c>
      <c r="AB1105" s="40">
        <f>AVERAGEIFS($I$2:I1105, $B$2:B1105, B1105)</f>
        <v>0.53026315789473688</v>
      </c>
      <c r="AC1105" s="40">
        <f>AVERAGEIFS($J$2:J1105, $B$2:B1105, B1105)</f>
        <v>0.50973684210526327</v>
      </c>
      <c r="AD1105" s="40">
        <f>AVERAGEIFS($D$2:D1105, $B$2:B1105, B1105)</f>
        <v>0.63157894736842102</v>
      </c>
    </row>
    <row r="1106" spans="1:30" x14ac:dyDescent="0.25">
      <c r="A1106" s="39">
        <v>46166</v>
      </c>
      <c r="B1106" t="s">
        <v>21</v>
      </c>
      <c r="C1106">
        <v>30</v>
      </c>
      <c r="D1106" s="40">
        <v>1</v>
      </c>
      <c r="E1106">
        <v>5</v>
      </c>
      <c r="F1106">
        <v>3</v>
      </c>
      <c r="G1106">
        <v>22</v>
      </c>
      <c r="H1106">
        <v>12</v>
      </c>
      <c r="I1106">
        <v>0.6</v>
      </c>
      <c r="J1106">
        <v>0.55000000000000004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1</v>
      </c>
      <c r="Y1106">
        <v>0</v>
      </c>
      <c r="Z1106">
        <v>0</v>
      </c>
      <c r="AA1106" s="40">
        <f>AVERAGEIFS($C$2:C1106, $B$2:B1106, B1106)</f>
        <v>15.366666666666667</v>
      </c>
      <c r="AB1106" s="40">
        <f>AVERAGEIFS($I$2:I1106, $B$2:B1106, B1106)</f>
        <v>0.51</v>
      </c>
      <c r="AC1106" s="40">
        <f>AVERAGEIFS($J$2:J1106, $B$2:B1106, B1106)</f>
        <v>0.50466666666666671</v>
      </c>
      <c r="AD1106" s="40">
        <f>AVERAGEIFS($D$2:D1106, $B$2:B1106, B1106)</f>
        <v>0.56666666666666665</v>
      </c>
    </row>
    <row r="1107" spans="1:30" x14ac:dyDescent="0.25">
      <c r="A1107" s="39">
        <v>46166</v>
      </c>
      <c r="B1107" t="s">
        <v>17</v>
      </c>
      <c r="C1107">
        <v>19</v>
      </c>
      <c r="D1107" s="40">
        <v>1</v>
      </c>
      <c r="E1107">
        <v>5</v>
      </c>
      <c r="F1107">
        <v>3</v>
      </c>
      <c r="G1107">
        <v>22</v>
      </c>
      <c r="H1107">
        <v>12</v>
      </c>
      <c r="I1107">
        <v>0.6</v>
      </c>
      <c r="J1107">
        <v>0.55000000000000004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1</v>
      </c>
      <c r="Y1107">
        <v>0</v>
      </c>
      <c r="Z1107">
        <v>0</v>
      </c>
      <c r="AA1107" s="40">
        <f>AVERAGEIFS($C$2:C1107, $B$2:B1107, B1107)</f>
        <v>12.512820512820513</v>
      </c>
      <c r="AB1107" s="40">
        <f>AVERAGEIFS($I$2:I1107, $B$2:B1107, B1107)</f>
        <v>0.45512820512820512</v>
      </c>
      <c r="AC1107" s="40">
        <f>AVERAGEIFS($J$2:J1107, $B$2:B1107, B1107)</f>
        <v>0.46974358974358982</v>
      </c>
      <c r="AD1107" s="40">
        <f>AVERAGEIFS($D$2:D1107, $B$2:B1107, B1107)</f>
        <v>0.4358974358974359</v>
      </c>
    </row>
    <row r="1108" spans="1:30" x14ac:dyDescent="0.25">
      <c r="A1108" s="39">
        <v>46166</v>
      </c>
      <c r="B1108" t="s">
        <v>14</v>
      </c>
      <c r="C1108">
        <v>33</v>
      </c>
      <c r="D1108" s="40">
        <v>1</v>
      </c>
      <c r="E1108">
        <v>5</v>
      </c>
      <c r="F1108">
        <v>3</v>
      </c>
      <c r="G1108">
        <v>22</v>
      </c>
      <c r="H1108">
        <v>12</v>
      </c>
      <c r="I1108">
        <v>0.6</v>
      </c>
      <c r="J1108">
        <v>0.55000000000000004</v>
      </c>
      <c r="K1108">
        <v>0</v>
      </c>
      <c r="L1108">
        <v>0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1</v>
      </c>
      <c r="Y1108">
        <v>0</v>
      </c>
      <c r="Z1108">
        <v>0</v>
      </c>
      <c r="AA1108" s="40">
        <f>AVERAGEIFS($C$2:C1108, $B$2:B1108, B1108)</f>
        <v>23.083333333333332</v>
      </c>
      <c r="AB1108" s="40">
        <f>AVERAGEIFS($I$2:I1108, $B$2:B1108, B1108)</f>
        <v>0.4645833333333334</v>
      </c>
      <c r="AC1108" s="40">
        <f>AVERAGEIFS($J$2:J1108, $B$2:B1108, B1108)</f>
        <v>0.49</v>
      </c>
      <c r="AD1108" s="40">
        <f>AVERAGEIFS($D$2:D1108, $B$2:B1108, B1108)</f>
        <v>0.41666666666666669</v>
      </c>
    </row>
    <row r="1109" spans="1:30" x14ac:dyDescent="0.25">
      <c r="A1109" s="39">
        <v>46166</v>
      </c>
      <c r="B1109" t="s">
        <v>13</v>
      </c>
      <c r="C1109">
        <v>54</v>
      </c>
      <c r="D1109" s="40">
        <v>1</v>
      </c>
      <c r="E1109">
        <v>5</v>
      </c>
      <c r="F1109">
        <v>3</v>
      </c>
      <c r="G1109">
        <v>22</v>
      </c>
      <c r="H1109">
        <v>12</v>
      </c>
      <c r="I1109">
        <v>0.6</v>
      </c>
      <c r="J1109">
        <v>0.55000000000000004</v>
      </c>
      <c r="K1109">
        <v>0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1</v>
      </c>
      <c r="Y1109">
        <v>0</v>
      </c>
      <c r="Z1109">
        <v>0</v>
      </c>
      <c r="AA1109" s="40">
        <f>AVERAGEIFS($C$2:C1109, $B$2:B1109, B1109)</f>
        <v>24.235294117647058</v>
      </c>
      <c r="AB1109" s="40">
        <f>AVERAGEIFS($I$2:I1109, $B$2:B1109, B1109)</f>
        <v>0.48725490196078436</v>
      </c>
      <c r="AC1109" s="40">
        <f>AVERAGEIFS($J$2:J1109, $B$2:B1109, B1109)</f>
        <v>0.48843137254901969</v>
      </c>
      <c r="AD1109" s="40">
        <f>AVERAGEIFS($D$2:D1109, $B$2:B1109, B1109)</f>
        <v>0.49019607843137253</v>
      </c>
    </row>
    <row r="1110" spans="1:30" x14ac:dyDescent="0.25">
      <c r="A1110" s="39">
        <v>46166</v>
      </c>
      <c r="B1110" t="s">
        <v>127</v>
      </c>
      <c r="C1110">
        <v>26</v>
      </c>
      <c r="D1110" s="40">
        <v>1</v>
      </c>
      <c r="E1110">
        <v>5</v>
      </c>
      <c r="F1110">
        <v>3</v>
      </c>
      <c r="G1110">
        <v>22</v>
      </c>
      <c r="H1110">
        <v>12</v>
      </c>
      <c r="I1110">
        <v>0.6</v>
      </c>
      <c r="J1110">
        <v>0.55000000000000004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1</v>
      </c>
      <c r="Y1110">
        <v>0</v>
      </c>
      <c r="Z1110">
        <v>0</v>
      </c>
      <c r="AA1110" s="40">
        <f>AVERAGEIFS($C$2:C1110, $B$2:B1110, B1110)</f>
        <v>18.09090909090909</v>
      </c>
      <c r="AB1110" s="40">
        <f>AVERAGEIFS($I$2:I1110, $B$2:B1110, B1110)</f>
        <v>0.39999999999999997</v>
      </c>
      <c r="AC1110" s="40">
        <f>AVERAGEIFS($J$2:J1110, $B$2:B1110, B1110)</f>
        <v>0.47000000000000003</v>
      </c>
      <c r="AD1110" s="40">
        <f>AVERAGEIFS($D$2:D1110, $B$2:B1110, B1110)</f>
        <v>0.36363636363636365</v>
      </c>
    </row>
    <row r="1111" spans="1:30" x14ac:dyDescent="0.25">
      <c r="A1111" s="39">
        <v>46167</v>
      </c>
      <c r="B1111" t="s">
        <v>2</v>
      </c>
      <c r="C1111">
        <v>19</v>
      </c>
      <c r="D1111" s="40">
        <v>0</v>
      </c>
      <c r="E1111">
        <v>4</v>
      </c>
      <c r="F1111">
        <v>1</v>
      </c>
      <c r="G1111">
        <v>16</v>
      </c>
      <c r="H1111">
        <v>7</v>
      </c>
      <c r="I1111">
        <v>0.25</v>
      </c>
      <c r="J1111">
        <v>0.44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</v>
      </c>
      <c r="Y1111">
        <v>0</v>
      </c>
      <c r="Z1111">
        <v>0</v>
      </c>
      <c r="AA1111" s="40">
        <f>AVERAGEIFS($C$2:C1111, $B$2:B1111, B1111)</f>
        <v>28.38095238095238</v>
      </c>
      <c r="AB1111" s="40">
        <f>AVERAGEIFS($I$2:I1111, $B$2:B1111, B1111)</f>
        <v>0.59523809523809534</v>
      </c>
      <c r="AC1111" s="40">
        <f>AVERAGEIFS($J$2:J1111, $B$2:B1111, B1111)</f>
        <v>0.54999999999999993</v>
      </c>
      <c r="AD1111" s="40">
        <f>AVERAGEIFS($D$2:D1111, $B$2:B1111, B1111)</f>
        <v>0.52380952380952384</v>
      </c>
    </row>
    <row r="1112" spans="1:30" x14ac:dyDescent="0.25">
      <c r="A1112" s="39">
        <v>46167</v>
      </c>
      <c r="B1112" t="s">
        <v>6</v>
      </c>
      <c r="C1112">
        <v>17</v>
      </c>
      <c r="D1112" s="40">
        <v>0</v>
      </c>
      <c r="E1112">
        <v>4</v>
      </c>
      <c r="F1112">
        <v>1</v>
      </c>
      <c r="G1112">
        <v>16</v>
      </c>
      <c r="H1112">
        <v>7</v>
      </c>
      <c r="I1112">
        <v>0.25</v>
      </c>
      <c r="J1112">
        <v>0.44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1</v>
      </c>
      <c r="Y1112">
        <v>0</v>
      </c>
      <c r="Z1112">
        <v>0</v>
      </c>
      <c r="AA1112" s="40">
        <f>AVERAGEIFS($C$2:C1112, $B$2:B1112, B1112)</f>
        <v>24.060606060606062</v>
      </c>
      <c r="AB1112" s="40">
        <f>AVERAGEIFS($I$2:I1112, $B$2:B1112, B1112)</f>
        <v>0.63030303030303036</v>
      </c>
      <c r="AC1112" s="40">
        <f>AVERAGEIFS($J$2:J1112, $B$2:B1112, B1112)</f>
        <v>0.56333333333333335</v>
      </c>
      <c r="AD1112" s="40">
        <f>AVERAGEIFS($D$2:D1112, $B$2:B1112, B1112)</f>
        <v>0.69696969696969702</v>
      </c>
    </row>
    <row r="1113" spans="1:30" x14ac:dyDescent="0.25">
      <c r="A1113" s="39">
        <v>46167</v>
      </c>
      <c r="B1113" t="s">
        <v>65</v>
      </c>
      <c r="C1113">
        <v>12</v>
      </c>
      <c r="D1113" s="40">
        <v>0</v>
      </c>
      <c r="E1113">
        <v>4</v>
      </c>
      <c r="F1113">
        <v>1</v>
      </c>
      <c r="G1113">
        <v>16</v>
      </c>
      <c r="H1113">
        <v>7</v>
      </c>
      <c r="I1113">
        <v>0.25</v>
      </c>
      <c r="J1113">
        <v>0.44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 s="40">
        <f>AVERAGEIFS($C$2:C1113, $B$2:B1113, B1113)</f>
        <v>11.333333333333334</v>
      </c>
      <c r="AB1113" s="40">
        <f>AVERAGEIFS($I$2:I1113, $B$2:B1113, B1113)</f>
        <v>0.48333333333333334</v>
      </c>
      <c r="AC1113" s="40">
        <f>AVERAGEIFS($J$2:J1113, $B$2:B1113, B1113)</f>
        <v>0.49666666666666665</v>
      </c>
      <c r="AD1113" s="40">
        <f>AVERAGEIFS($D$2:D1113, $B$2:B1113, B1113)</f>
        <v>0.66666666666666663</v>
      </c>
    </row>
    <row r="1114" spans="1:30" x14ac:dyDescent="0.25">
      <c r="A1114" s="39">
        <v>46167</v>
      </c>
      <c r="B1114" t="s">
        <v>120</v>
      </c>
      <c r="C1114">
        <v>10</v>
      </c>
      <c r="D1114" s="40">
        <v>0</v>
      </c>
      <c r="E1114">
        <v>4</v>
      </c>
      <c r="F1114">
        <v>1</v>
      </c>
      <c r="G1114">
        <v>16</v>
      </c>
      <c r="H1114">
        <v>7</v>
      </c>
      <c r="I1114">
        <v>0.25</v>
      </c>
      <c r="J1114">
        <v>0.44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</v>
      </c>
      <c r="Y1114">
        <v>0</v>
      </c>
      <c r="Z1114">
        <v>0</v>
      </c>
      <c r="AA1114" s="40">
        <f>AVERAGEIFS($C$2:C1114, $B$2:B1114, B1114)</f>
        <v>12.8</v>
      </c>
      <c r="AB1114" s="40">
        <f>AVERAGEIFS($I$2:I1114, $B$2:B1114, B1114)</f>
        <v>0.52999999999999992</v>
      </c>
      <c r="AC1114" s="40">
        <f>AVERAGEIFS($J$2:J1114, $B$2:B1114, B1114)</f>
        <v>0.51275000000000004</v>
      </c>
      <c r="AD1114" s="40">
        <f>AVERAGEIFS($D$2:D1114, $B$2:B1114, B1114)</f>
        <v>0.52500000000000002</v>
      </c>
    </row>
    <row r="1115" spans="1:30" x14ac:dyDescent="0.25">
      <c r="A1115" s="39">
        <v>46167</v>
      </c>
      <c r="B1115" t="s">
        <v>242</v>
      </c>
      <c r="C1115">
        <v>10</v>
      </c>
      <c r="D1115" s="40">
        <v>0</v>
      </c>
      <c r="E1115">
        <v>4</v>
      </c>
      <c r="F1115">
        <v>1</v>
      </c>
      <c r="G1115">
        <v>16</v>
      </c>
      <c r="H1115">
        <v>7</v>
      </c>
      <c r="I1115">
        <v>0.25</v>
      </c>
      <c r="J1115">
        <v>0.44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1</v>
      </c>
      <c r="Y1115">
        <v>0</v>
      </c>
      <c r="Z1115">
        <v>0</v>
      </c>
      <c r="AA1115" s="40">
        <f>AVERAGEIFS($C$2:C1115, $B$2:B1115, B1115)</f>
        <v>18.235294117647058</v>
      </c>
      <c r="AB1115" s="40">
        <f>AVERAGEIFS($I$2:I1115, $B$2:B1115, B1115)</f>
        <v>0.66176470588235292</v>
      </c>
      <c r="AC1115" s="40">
        <f>AVERAGEIFS($J$2:J1115, $B$2:B1115, B1115)</f>
        <v>0.59235294117647042</v>
      </c>
      <c r="AD1115" s="40">
        <f>AVERAGEIFS($D$2:D1115, $B$2:B1115, B1115)</f>
        <v>0.70588235294117652</v>
      </c>
    </row>
    <row r="1116" spans="1:30" x14ac:dyDescent="0.25">
      <c r="A1116" s="39">
        <v>46167</v>
      </c>
      <c r="B1116" t="s">
        <v>113</v>
      </c>
      <c r="C1116">
        <v>5</v>
      </c>
      <c r="D1116" s="40">
        <v>0</v>
      </c>
      <c r="E1116">
        <v>4</v>
      </c>
      <c r="F1116">
        <v>1</v>
      </c>
      <c r="G1116">
        <v>16</v>
      </c>
      <c r="H1116">
        <v>7</v>
      </c>
      <c r="I1116">
        <v>0.25</v>
      </c>
      <c r="J1116">
        <v>0.44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</v>
      </c>
      <c r="Y1116">
        <v>0</v>
      </c>
      <c r="Z1116">
        <v>0</v>
      </c>
      <c r="AA1116" s="40">
        <f>AVERAGEIFS($C$2:C1116, $B$2:B1116, B1116)</f>
        <v>16.1875</v>
      </c>
      <c r="AB1116" s="40">
        <f>AVERAGEIFS($I$2:I1116, $B$2:B1116, B1116)</f>
        <v>0.44062499999999999</v>
      </c>
      <c r="AC1116" s="40">
        <f>AVERAGEIFS($J$2:J1116, $B$2:B1116, B1116)</f>
        <v>0.48500000000000004</v>
      </c>
      <c r="AD1116" s="40">
        <f>AVERAGEIFS($D$2:D1116, $B$2:B1116, B1116)</f>
        <v>0.375</v>
      </c>
    </row>
    <row r="1117" spans="1:30" x14ac:dyDescent="0.25">
      <c r="A1117" s="39">
        <v>46167</v>
      </c>
      <c r="B1117" t="s">
        <v>13</v>
      </c>
      <c r="C1117">
        <v>13</v>
      </c>
      <c r="D1117" s="40">
        <v>1</v>
      </c>
      <c r="E1117">
        <v>4</v>
      </c>
      <c r="F1117">
        <v>3</v>
      </c>
      <c r="G1117">
        <v>16</v>
      </c>
      <c r="H1117">
        <v>9</v>
      </c>
      <c r="I1117">
        <v>0.75</v>
      </c>
      <c r="J1117">
        <v>0.56000000000000005</v>
      </c>
      <c r="K1117">
        <v>0</v>
      </c>
      <c r="L1117">
        <v>0</v>
      </c>
      <c r="M1117">
        <v>1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  <c r="AA1117" s="40">
        <f>AVERAGEIFS($C$2:C1117, $B$2:B1117, B1117)</f>
        <v>24.01923076923077</v>
      </c>
      <c r="AB1117" s="40">
        <f>AVERAGEIFS($I$2:I1117, $B$2:B1117, B1117)</f>
        <v>0.49230769230769234</v>
      </c>
      <c r="AC1117" s="40">
        <f>AVERAGEIFS($J$2:J1117, $B$2:B1117, B1117)</f>
        <v>0.48980769230769233</v>
      </c>
      <c r="AD1117" s="40">
        <f>AVERAGEIFS($D$2:D1117, $B$2:B1117, B1117)</f>
        <v>0.5</v>
      </c>
    </row>
    <row r="1118" spans="1:30" x14ac:dyDescent="0.25">
      <c r="A1118" s="39">
        <v>46167</v>
      </c>
      <c r="B1118" t="s">
        <v>16</v>
      </c>
      <c r="C1118">
        <v>5</v>
      </c>
      <c r="D1118" s="40">
        <v>1</v>
      </c>
      <c r="E1118">
        <v>4</v>
      </c>
      <c r="F1118">
        <v>3</v>
      </c>
      <c r="G1118">
        <v>16</v>
      </c>
      <c r="H1118">
        <v>9</v>
      </c>
      <c r="I1118">
        <v>0.75</v>
      </c>
      <c r="J1118">
        <v>0.56000000000000005</v>
      </c>
      <c r="K1118">
        <v>0</v>
      </c>
      <c r="L1118">
        <v>0</v>
      </c>
      <c r="M1118">
        <v>1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  <c r="AA1118" s="40">
        <f>AVERAGEIFS($C$2:C1118, $B$2:B1118, B1118)</f>
        <v>26.162162162162161</v>
      </c>
      <c r="AB1118" s="40">
        <f>AVERAGEIFS($I$2:I1118, $B$2:B1118, B1118)</f>
        <v>0.48108108108108111</v>
      </c>
      <c r="AC1118" s="40">
        <f>AVERAGEIFS($J$2:J1118, $B$2:B1118, B1118)</f>
        <v>0.49054054054054053</v>
      </c>
      <c r="AD1118" s="40">
        <f>AVERAGEIFS($D$2:D1118, $B$2:B1118, B1118)</f>
        <v>0.48648648648648651</v>
      </c>
    </row>
    <row r="1119" spans="1:30" x14ac:dyDescent="0.25">
      <c r="A1119" s="39">
        <v>46167</v>
      </c>
      <c r="B1119" t="s">
        <v>127</v>
      </c>
      <c r="C1119">
        <v>19</v>
      </c>
      <c r="D1119" s="40">
        <v>1</v>
      </c>
      <c r="E1119">
        <v>4</v>
      </c>
      <c r="F1119">
        <v>3</v>
      </c>
      <c r="G1119">
        <v>16</v>
      </c>
      <c r="H1119">
        <v>9</v>
      </c>
      <c r="I1119">
        <v>0.75</v>
      </c>
      <c r="J1119">
        <v>0.56000000000000005</v>
      </c>
      <c r="K1119">
        <v>0</v>
      </c>
      <c r="L1119">
        <v>0</v>
      </c>
      <c r="M1119">
        <v>1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  <c r="AA1119" s="40">
        <f>AVERAGEIFS($C$2:C1119, $B$2:B1119, B1119)</f>
        <v>18.117647058823529</v>
      </c>
      <c r="AB1119" s="40">
        <f>AVERAGEIFS($I$2:I1119, $B$2:B1119, B1119)</f>
        <v>0.41029411764705881</v>
      </c>
      <c r="AC1119" s="40">
        <f>AVERAGEIFS($J$2:J1119, $B$2:B1119, B1119)</f>
        <v>0.47264705882352942</v>
      </c>
      <c r="AD1119" s="40">
        <f>AVERAGEIFS($D$2:D1119, $B$2:B1119, B1119)</f>
        <v>0.38235294117647056</v>
      </c>
    </row>
    <row r="1120" spans="1:30" x14ac:dyDescent="0.25">
      <c r="A1120" s="39">
        <v>46167</v>
      </c>
      <c r="B1120" t="s">
        <v>90</v>
      </c>
      <c r="C1120">
        <v>16</v>
      </c>
      <c r="D1120" s="40">
        <v>1</v>
      </c>
      <c r="E1120">
        <v>4</v>
      </c>
      <c r="F1120">
        <v>3</v>
      </c>
      <c r="G1120">
        <v>16</v>
      </c>
      <c r="H1120">
        <v>9</v>
      </c>
      <c r="I1120">
        <v>0.75</v>
      </c>
      <c r="J1120">
        <v>0.56000000000000005</v>
      </c>
      <c r="K1120">
        <v>0</v>
      </c>
      <c r="L1120">
        <v>0</v>
      </c>
      <c r="M1120">
        <v>1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  <c r="AA1120" s="40">
        <f>AVERAGEIFS($C$2:C1120, $B$2:B1120, B1120)</f>
        <v>20.0625</v>
      </c>
      <c r="AB1120" s="40">
        <f>AVERAGEIFS($I$2:I1120, $B$2:B1120, B1120)</f>
        <v>0.59062500000000007</v>
      </c>
      <c r="AC1120" s="40">
        <f>AVERAGEIFS($J$2:J1120, $B$2:B1120, B1120)</f>
        <v>0.52687499999999987</v>
      </c>
      <c r="AD1120" s="40">
        <f>AVERAGEIFS($D$2:D1120, $B$2:B1120, B1120)</f>
        <v>0.6875</v>
      </c>
    </row>
    <row r="1121" spans="1:30" x14ac:dyDescent="0.25">
      <c r="A1121" s="39">
        <v>46167</v>
      </c>
      <c r="B1121" t="s">
        <v>29</v>
      </c>
      <c r="C1121">
        <v>5</v>
      </c>
      <c r="D1121" s="40">
        <v>1</v>
      </c>
      <c r="E1121">
        <v>4</v>
      </c>
      <c r="F1121">
        <v>3</v>
      </c>
      <c r="G1121">
        <v>16</v>
      </c>
      <c r="H1121">
        <v>9</v>
      </c>
      <c r="I1121">
        <v>0.75</v>
      </c>
      <c r="J1121">
        <v>0.56000000000000005</v>
      </c>
      <c r="K1121">
        <v>0</v>
      </c>
      <c r="L1121">
        <v>0</v>
      </c>
      <c r="M1121">
        <v>1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  <c r="AA1121" s="40">
        <f>AVERAGEIFS($C$2:C1121, $B$2:B1121, B1121)</f>
        <v>12.410256410256411</v>
      </c>
      <c r="AB1121" s="40">
        <f>AVERAGEIFS($I$2:I1121, $B$2:B1121, B1121)</f>
        <v>0.53589743589743599</v>
      </c>
      <c r="AC1121" s="40">
        <f>AVERAGEIFS($J$2:J1121, $B$2:B1121, B1121)</f>
        <v>0.51102564102564108</v>
      </c>
      <c r="AD1121" s="40">
        <f>AVERAGEIFS($D$2:D1121, $B$2:B1121, B1121)</f>
        <v>0.64102564102564108</v>
      </c>
    </row>
    <row r="1122" spans="1:30" x14ac:dyDescent="0.25">
      <c r="A1122" s="39">
        <v>46167</v>
      </c>
      <c r="B1122" t="s">
        <v>150</v>
      </c>
      <c r="C1122">
        <v>16</v>
      </c>
      <c r="D1122" s="40">
        <v>1</v>
      </c>
      <c r="E1122">
        <v>4</v>
      </c>
      <c r="F1122">
        <v>3</v>
      </c>
      <c r="G1122">
        <v>16</v>
      </c>
      <c r="H1122">
        <v>9</v>
      </c>
      <c r="I1122">
        <v>0.75</v>
      </c>
      <c r="J1122">
        <v>0.56000000000000005</v>
      </c>
      <c r="K1122">
        <v>0</v>
      </c>
      <c r="L1122">
        <v>0</v>
      </c>
      <c r="M1122">
        <v>1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  <c r="AA1122" s="40">
        <f>AVERAGEIFS($C$2:C1122, $B$2:B1122, B1122)</f>
        <v>14.25</v>
      </c>
      <c r="AB1122" s="40">
        <f>AVERAGEIFS($I$2:I1122, $B$2:B1122, B1122)</f>
        <v>0.84375</v>
      </c>
      <c r="AC1122" s="40">
        <f>AVERAGEIFS($J$2:J1122, $B$2:B1122, B1122)</f>
        <v>0.61125000000000007</v>
      </c>
      <c r="AD1122" s="40">
        <f>AVERAGEIFS($D$2:D1122, $B$2:B1122, B1122)</f>
        <v>0.875</v>
      </c>
    </row>
    <row r="1123" spans="1:30" x14ac:dyDescent="0.25">
      <c r="A1123" s="39">
        <v>46167</v>
      </c>
      <c r="B1123" t="s">
        <v>32</v>
      </c>
      <c r="C1123">
        <v>7</v>
      </c>
      <c r="D1123" s="40">
        <v>1</v>
      </c>
      <c r="E1123">
        <v>4</v>
      </c>
      <c r="F1123">
        <v>3</v>
      </c>
      <c r="G1123">
        <v>16</v>
      </c>
      <c r="H1123">
        <v>9</v>
      </c>
      <c r="I1123">
        <v>0.75</v>
      </c>
      <c r="J1123">
        <v>0.56000000000000005</v>
      </c>
      <c r="K1123">
        <v>0</v>
      </c>
      <c r="L1123">
        <v>0</v>
      </c>
      <c r="M1123">
        <v>1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A1123" s="40">
        <f>AVERAGEIFS($C$2:C1123, $B$2:B1123, B1123)</f>
        <v>7.7777777777777777</v>
      </c>
      <c r="AB1123" s="40">
        <f>AVERAGEIFS($I$2:I1123, $B$2:B1123, B1123)</f>
        <v>0.43055555555555558</v>
      </c>
      <c r="AC1123" s="40">
        <f>AVERAGEIFS($J$2:J1123, $B$2:B1123, B1123)</f>
        <v>0.46166666666666667</v>
      </c>
      <c r="AD1123" s="40">
        <f>AVERAGEIFS($D$2:D1123, $B$2:B1123, B1123)</f>
        <v>0.44444444444444442</v>
      </c>
    </row>
    <row r="1124" spans="1:30" x14ac:dyDescent="0.25">
      <c r="A1124" s="39">
        <v>46169</v>
      </c>
      <c r="B1124" t="s">
        <v>124</v>
      </c>
      <c r="C1124">
        <v>8</v>
      </c>
      <c r="D1124" s="40">
        <v>1</v>
      </c>
      <c r="E1124">
        <v>3</v>
      </c>
      <c r="F1124">
        <v>3</v>
      </c>
      <c r="G1124">
        <v>13</v>
      </c>
      <c r="H1124">
        <v>9</v>
      </c>
      <c r="I1124">
        <v>1</v>
      </c>
      <c r="J1124">
        <v>0.69</v>
      </c>
      <c r="K1124">
        <v>1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</v>
      </c>
      <c r="AA1124" s="40">
        <f>AVERAGEIFS($C$2:C1124, $B$2:B1124, B1124)</f>
        <v>13.5</v>
      </c>
      <c r="AB1124" s="40">
        <f>AVERAGEIFS($I$2:I1124, $B$2:B1124, B1124)</f>
        <v>0.31666666666666665</v>
      </c>
      <c r="AC1124" s="40">
        <f>AVERAGEIFS($J$2:J1124, $B$2:B1124, B1124)</f>
        <v>0.38500000000000001</v>
      </c>
      <c r="AD1124" s="40">
        <f>AVERAGEIFS($D$2:D1124, $B$2:B1124, B1124)</f>
        <v>0.25</v>
      </c>
    </row>
    <row r="1125" spans="1:30" x14ac:dyDescent="0.25">
      <c r="A1125" s="39">
        <v>46169</v>
      </c>
      <c r="B1125" t="s">
        <v>112</v>
      </c>
      <c r="C1125">
        <v>11</v>
      </c>
      <c r="D1125" s="40">
        <v>1</v>
      </c>
      <c r="E1125">
        <v>3</v>
      </c>
      <c r="F1125">
        <v>3</v>
      </c>
      <c r="G1125">
        <v>13</v>
      </c>
      <c r="H1125">
        <v>9</v>
      </c>
      <c r="I1125">
        <v>1</v>
      </c>
      <c r="J1125">
        <v>0.69</v>
      </c>
      <c r="K1125">
        <v>1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 s="40">
        <f>AVERAGEIFS($C$2:C1125, $B$2:B1125, B1125)</f>
        <v>9.3333333333333339</v>
      </c>
      <c r="AB1125" s="40">
        <f>AVERAGEIFS($I$2:I1125, $B$2:B1125, B1125)</f>
        <v>0.43888888888888894</v>
      </c>
      <c r="AC1125" s="40">
        <f>AVERAGEIFS($J$2:J1125, $B$2:B1125, B1125)</f>
        <v>0.47666666666666652</v>
      </c>
      <c r="AD1125" s="40">
        <f>AVERAGEIFS($D$2:D1125, $B$2:B1125, B1125)</f>
        <v>0.44444444444444442</v>
      </c>
    </row>
    <row r="1126" spans="1:30" x14ac:dyDescent="0.25">
      <c r="A1126" s="39">
        <v>46169</v>
      </c>
      <c r="B1126" t="s">
        <v>65</v>
      </c>
      <c r="C1126">
        <v>11</v>
      </c>
      <c r="D1126" s="40">
        <v>1</v>
      </c>
      <c r="E1126">
        <v>3</v>
      </c>
      <c r="F1126">
        <v>3</v>
      </c>
      <c r="G1126">
        <v>13</v>
      </c>
      <c r="H1126">
        <v>9</v>
      </c>
      <c r="I1126">
        <v>1</v>
      </c>
      <c r="J1126">
        <v>0.69</v>
      </c>
      <c r="K1126">
        <v>1</v>
      </c>
      <c r="L1126">
        <v>0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</v>
      </c>
      <c r="Y1126">
        <v>0</v>
      </c>
      <c r="Z1126">
        <v>0</v>
      </c>
      <c r="AA1126" s="40">
        <f>AVERAGEIFS($C$2:C1126, $B$2:B1126, B1126)</f>
        <v>11.25</v>
      </c>
      <c r="AB1126" s="40">
        <f>AVERAGEIFS($I$2:I1126, $B$2:B1126, B1126)</f>
        <v>0.61250000000000004</v>
      </c>
      <c r="AC1126" s="40">
        <f>AVERAGEIFS($J$2:J1126, $B$2:B1126, B1126)</f>
        <v>0.54499999999999993</v>
      </c>
      <c r="AD1126" s="40">
        <f>AVERAGEIFS($D$2:D1126, $B$2:B1126, B1126)</f>
        <v>0.75</v>
      </c>
    </row>
    <row r="1127" spans="1:30" x14ac:dyDescent="0.25">
      <c r="A1127" s="39">
        <v>46169</v>
      </c>
      <c r="B1127" t="s">
        <v>40</v>
      </c>
      <c r="C1127">
        <v>15</v>
      </c>
      <c r="D1127" s="40">
        <v>1</v>
      </c>
      <c r="E1127">
        <v>3</v>
      </c>
      <c r="F1127">
        <v>3</v>
      </c>
      <c r="G1127">
        <v>13</v>
      </c>
      <c r="H1127">
        <v>9</v>
      </c>
      <c r="I1127">
        <v>1</v>
      </c>
      <c r="J1127">
        <v>0.69</v>
      </c>
      <c r="K1127">
        <v>1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 s="40">
        <f>AVERAGEIFS($C$2:C1127, $B$2:B1127, B1127)</f>
        <v>19.727272727272727</v>
      </c>
      <c r="AB1127" s="40">
        <f>AVERAGEIFS($I$2:I1127, $B$2:B1127, B1127)</f>
        <v>0.45454545454545453</v>
      </c>
      <c r="AC1127" s="40">
        <f>AVERAGEIFS($J$2:J1127, $B$2:B1127, B1127)</f>
        <v>0.45545454545454545</v>
      </c>
      <c r="AD1127" s="40">
        <f>AVERAGEIFS($D$2:D1127, $B$2:B1127, B1127)</f>
        <v>0.45454545454545453</v>
      </c>
    </row>
    <row r="1128" spans="1:30" x14ac:dyDescent="0.25">
      <c r="A1128" s="39">
        <v>46169</v>
      </c>
      <c r="B1128" t="s">
        <v>2</v>
      </c>
      <c r="C1128">
        <v>17</v>
      </c>
      <c r="D1128" s="40">
        <v>1</v>
      </c>
      <c r="E1128">
        <v>3</v>
      </c>
      <c r="F1128">
        <v>3</v>
      </c>
      <c r="G1128">
        <v>13</v>
      </c>
      <c r="H1128">
        <v>9</v>
      </c>
      <c r="I1128">
        <v>1</v>
      </c>
      <c r="J1128">
        <v>0.69</v>
      </c>
      <c r="K1128">
        <v>1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</v>
      </c>
      <c r="Y1128">
        <v>0</v>
      </c>
      <c r="Z1128">
        <v>0</v>
      </c>
      <c r="AA1128" s="40">
        <f>AVERAGEIFS($C$2:C1128, $B$2:B1128, B1128)</f>
        <v>27.863636363636363</v>
      </c>
      <c r="AB1128" s="40">
        <f>AVERAGEIFS($I$2:I1128, $B$2:B1128, B1128)</f>
        <v>0.61363636363636376</v>
      </c>
      <c r="AC1128" s="40">
        <f>AVERAGEIFS($J$2:J1128, $B$2:B1128, B1128)</f>
        <v>0.55636363636363628</v>
      </c>
      <c r="AD1128" s="40">
        <f>AVERAGEIFS($D$2:D1128, $B$2:B1128, B1128)</f>
        <v>0.54545454545454541</v>
      </c>
    </row>
    <row r="1129" spans="1:30" x14ac:dyDescent="0.25">
      <c r="A1129" s="39">
        <v>46169</v>
      </c>
      <c r="B1129" t="s">
        <v>242</v>
      </c>
      <c r="C1129">
        <v>14</v>
      </c>
      <c r="D1129" s="40">
        <v>1</v>
      </c>
      <c r="E1129">
        <v>3</v>
      </c>
      <c r="F1129">
        <v>3</v>
      </c>
      <c r="G1129">
        <v>13</v>
      </c>
      <c r="H1129">
        <v>9</v>
      </c>
      <c r="I1129">
        <v>1</v>
      </c>
      <c r="J1129">
        <v>0.69</v>
      </c>
      <c r="K1129">
        <v>1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</v>
      </c>
      <c r="Y1129">
        <v>0</v>
      </c>
      <c r="Z1129">
        <v>0</v>
      </c>
      <c r="AA1129" s="40">
        <f>AVERAGEIFS($C$2:C1129, $B$2:B1129, B1129)</f>
        <v>18</v>
      </c>
      <c r="AB1129" s="40">
        <f>AVERAGEIFS($I$2:I1129, $B$2:B1129, B1129)</f>
        <v>0.68055555555555558</v>
      </c>
      <c r="AC1129" s="40">
        <f>AVERAGEIFS($J$2:J1129, $B$2:B1129, B1129)</f>
        <v>0.59777777777777752</v>
      </c>
      <c r="AD1129" s="40">
        <f>AVERAGEIFS($D$2:D1129, $B$2:B1129, B1129)</f>
        <v>0.72222222222222221</v>
      </c>
    </row>
    <row r="1130" spans="1:30" x14ac:dyDescent="0.25">
      <c r="A1130" s="39">
        <v>46169</v>
      </c>
      <c r="B1130" t="s">
        <v>6</v>
      </c>
      <c r="C1130">
        <v>16</v>
      </c>
      <c r="D1130" s="40">
        <v>1</v>
      </c>
      <c r="E1130">
        <v>3</v>
      </c>
      <c r="F1130">
        <v>3</v>
      </c>
      <c r="G1130">
        <v>13</v>
      </c>
      <c r="H1130">
        <v>9</v>
      </c>
      <c r="I1130">
        <v>1</v>
      </c>
      <c r="J1130">
        <v>0.69</v>
      </c>
      <c r="K1130">
        <v>1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0</v>
      </c>
      <c r="AA1130" s="40">
        <f>AVERAGEIFS($C$2:C1130, $B$2:B1130, B1130)</f>
        <v>23.823529411764707</v>
      </c>
      <c r="AB1130" s="40">
        <f>AVERAGEIFS($I$2:I1130, $B$2:B1130, B1130)</f>
        <v>0.64117647058823535</v>
      </c>
      <c r="AC1130" s="40">
        <f>AVERAGEIFS($J$2:J1130, $B$2:B1130, B1130)</f>
        <v>0.56705882352941184</v>
      </c>
      <c r="AD1130" s="40">
        <f>AVERAGEIFS($D$2:D1130, $B$2:B1130, B1130)</f>
        <v>0.70588235294117652</v>
      </c>
    </row>
    <row r="1131" spans="1:30" x14ac:dyDescent="0.25">
      <c r="A1131" s="39">
        <v>46169</v>
      </c>
      <c r="B1131" t="s">
        <v>21</v>
      </c>
      <c r="C1131">
        <v>6</v>
      </c>
      <c r="D1131" s="40">
        <v>0</v>
      </c>
      <c r="E1131">
        <v>3</v>
      </c>
      <c r="F1131">
        <v>0</v>
      </c>
      <c r="G1131">
        <v>13</v>
      </c>
      <c r="H1131">
        <v>4</v>
      </c>
      <c r="I1131">
        <v>0</v>
      </c>
      <c r="J1131">
        <v>0.31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 s="40">
        <f>AVERAGEIFS($C$2:C1131, $B$2:B1131, B1131)</f>
        <v>15.064516129032258</v>
      </c>
      <c r="AB1131" s="40">
        <f>AVERAGEIFS($I$2:I1131, $B$2:B1131, B1131)</f>
        <v>0.49354838709677418</v>
      </c>
      <c r="AC1131" s="40">
        <f>AVERAGEIFS($J$2:J1131, $B$2:B1131, B1131)</f>
        <v>0.49838709677419363</v>
      </c>
      <c r="AD1131" s="40">
        <f>AVERAGEIFS($D$2:D1131, $B$2:B1131, B1131)</f>
        <v>0.54838709677419351</v>
      </c>
    </row>
    <row r="1132" spans="1:30" x14ac:dyDescent="0.25">
      <c r="A1132" s="39">
        <v>46169</v>
      </c>
      <c r="B1132" t="s">
        <v>22</v>
      </c>
      <c r="C1132">
        <v>9</v>
      </c>
      <c r="D1132" s="40">
        <v>0</v>
      </c>
      <c r="E1132">
        <v>3</v>
      </c>
      <c r="F1132">
        <v>0</v>
      </c>
      <c r="G1132">
        <v>13</v>
      </c>
      <c r="H1132">
        <v>4</v>
      </c>
      <c r="I1132">
        <v>0</v>
      </c>
      <c r="J1132">
        <v>0.31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 s="40">
        <f>AVERAGEIFS($C$2:C1132, $B$2:B1132, B1132)</f>
        <v>15.576923076923077</v>
      </c>
      <c r="AB1132" s="40">
        <f>AVERAGEIFS($I$2:I1132, $B$2:B1132, B1132)</f>
        <v>0.38653846153846155</v>
      </c>
      <c r="AC1132" s="40">
        <f>AVERAGEIFS($J$2:J1132, $B$2:B1132, B1132)</f>
        <v>0.44769230769230778</v>
      </c>
      <c r="AD1132" s="40">
        <f>AVERAGEIFS($D$2:D1132, $B$2:B1132, B1132)</f>
        <v>0.34615384615384615</v>
      </c>
    </row>
    <row r="1133" spans="1:30" x14ac:dyDescent="0.25">
      <c r="A1133" s="39">
        <v>46169</v>
      </c>
      <c r="B1133" t="s">
        <v>14</v>
      </c>
      <c r="C1133">
        <v>9</v>
      </c>
      <c r="D1133" s="40">
        <v>0</v>
      </c>
      <c r="E1133">
        <v>3</v>
      </c>
      <c r="F1133">
        <v>0</v>
      </c>
      <c r="G1133">
        <v>13</v>
      </c>
      <c r="H1133">
        <v>4</v>
      </c>
      <c r="I1133">
        <v>0</v>
      </c>
      <c r="J1133">
        <v>0.31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 s="40">
        <f>AVERAGEIFS($C$2:C1133, $B$2:B1133, B1133)</f>
        <v>22.795918367346939</v>
      </c>
      <c r="AB1133" s="40">
        <f>AVERAGEIFS($I$2:I1133, $B$2:B1133, B1133)</f>
        <v>0.4551020408163266</v>
      </c>
      <c r="AC1133" s="40">
        <f>AVERAGEIFS($J$2:J1133, $B$2:B1133, B1133)</f>
        <v>0.48632653061224485</v>
      </c>
      <c r="AD1133" s="40">
        <f>AVERAGEIFS($D$2:D1133, $B$2:B1133, B1133)</f>
        <v>0.40816326530612246</v>
      </c>
    </row>
    <row r="1134" spans="1:30" x14ac:dyDescent="0.25">
      <c r="A1134" s="39">
        <v>46169</v>
      </c>
      <c r="B1134" t="s">
        <v>13</v>
      </c>
      <c r="C1134">
        <v>19</v>
      </c>
      <c r="D1134" s="40">
        <v>0</v>
      </c>
      <c r="E1134">
        <v>3</v>
      </c>
      <c r="F1134">
        <v>0</v>
      </c>
      <c r="G1134">
        <v>13</v>
      </c>
      <c r="H1134">
        <v>4</v>
      </c>
      <c r="I1134">
        <v>0</v>
      </c>
      <c r="J1134">
        <v>0.31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 s="40">
        <f>AVERAGEIFS($C$2:C1134, $B$2:B1134, B1134)</f>
        <v>23.924528301886792</v>
      </c>
      <c r="AB1134" s="40">
        <f>AVERAGEIFS($I$2:I1134, $B$2:B1134, B1134)</f>
        <v>0.48301886792452831</v>
      </c>
      <c r="AC1134" s="40">
        <f>AVERAGEIFS($J$2:J1134, $B$2:B1134, B1134)</f>
        <v>0.48641509433962266</v>
      </c>
      <c r="AD1134" s="40">
        <f>AVERAGEIFS($D$2:D1134, $B$2:B1134, B1134)</f>
        <v>0.49056603773584906</v>
      </c>
    </row>
    <row r="1135" spans="1:30" x14ac:dyDescent="0.25">
      <c r="A1135" s="39">
        <v>46169</v>
      </c>
      <c r="B1135" t="s">
        <v>12</v>
      </c>
      <c r="C1135">
        <v>20</v>
      </c>
      <c r="D1135" s="40">
        <v>0</v>
      </c>
      <c r="E1135">
        <v>3</v>
      </c>
      <c r="F1135">
        <v>0</v>
      </c>
      <c r="G1135">
        <v>13</v>
      </c>
      <c r="H1135">
        <v>4</v>
      </c>
      <c r="I1135">
        <v>0</v>
      </c>
      <c r="J1135">
        <v>0.31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 s="40">
        <f>AVERAGEIFS($C$2:C1135, $B$2:B1135, B1135)</f>
        <v>26.123287671232877</v>
      </c>
      <c r="AB1135" s="40">
        <f>AVERAGEIFS($I$2:I1135, $B$2:B1135, B1135)</f>
        <v>0.55342465753424652</v>
      </c>
      <c r="AC1135" s="40">
        <f>AVERAGEIFS($J$2:J1135, $B$2:B1135, B1135)</f>
        <v>0.5353424657534247</v>
      </c>
      <c r="AD1135" s="40">
        <f>AVERAGEIFS($D$2:D1135, $B$2:B1135, B1135)</f>
        <v>0.58904109589041098</v>
      </c>
    </row>
    <row r="1136" spans="1:30" x14ac:dyDescent="0.25">
      <c r="A1136" s="39">
        <v>46169</v>
      </c>
      <c r="B1136" t="s">
        <v>127</v>
      </c>
      <c r="C1136">
        <v>8</v>
      </c>
      <c r="D1136" s="40">
        <v>0</v>
      </c>
      <c r="E1136">
        <v>3</v>
      </c>
      <c r="F1136">
        <v>0</v>
      </c>
      <c r="G1136">
        <v>13</v>
      </c>
      <c r="H1136">
        <v>4</v>
      </c>
      <c r="I1136">
        <v>0</v>
      </c>
      <c r="J1136">
        <v>0.31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 s="40">
        <f>AVERAGEIFS($C$2:C1136, $B$2:B1136, B1136)</f>
        <v>17.828571428571429</v>
      </c>
      <c r="AB1136" s="40">
        <f>AVERAGEIFS($I$2:I1136, $B$2:B1136, B1136)</f>
        <v>0.39857142857142858</v>
      </c>
      <c r="AC1136" s="40">
        <f>AVERAGEIFS($J$2:J1136, $B$2:B1136, B1136)</f>
        <v>0.46799999999999997</v>
      </c>
      <c r="AD1136" s="40">
        <f>AVERAGEIFS($D$2:D1136, $B$2:B1136, B1136)</f>
        <v>0.37142857142857144</v>
      </c>
    </row>
    <row r="1137" spans="1:30" x14ac:dyDescent="0.25">
      <c r="A1137" s="39">
        <v>46169</v>
      </c>
      <c r="B1137" t="s">
        <v>32</v>
      </c>
      <c r="C1137">
        <v>3</v>
      </c>
      <c r="D1137" s="40">
        <v>0</v>
      </c>
      <c r="E1137">
        <v>3</v>
      </c>
      <c r="F1137">
        <v>0</v>
      </c>
      <c r="G1137">
        <v>13</v>
      </c>
      <c r="H1137">
        <v>4</v>
      </c>
      <c r="I1137">
        <v>0</v>
      </c>
      <c r="J1137">
        <v>0.31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 s="40">
        <f>AVERAGEIFS($C$2:C1137, $B$2:B1137, B1137)</f>
        <v>7.5263157894736841</v>
      </c>
      <c r="AB1137" s="40">
        <f>AVERAGEIFS($I$2:I1137, $B$2:B1137, B1137)</f>
        <v>0.40789473684210531</v>
      </c>
      <c r="AC1137" s="40">
        <f>AVERAGEIFS($J$2:J1137, $B$2:B1137, B1137)</f>
        <v>0.45368421052631586</v>
      </c>
      <c r="AD1137" s="40">
        <f>AVERAGEIFS($D$2:D1137, $B$2:B1137, B1137)</f>
        <v>0.42105263157894735</v>
      </c>
    </row>
    <row r="1138" spans="1:30" x14ac:dyDescent="0.25">
      <c r="A1138" s="39">
        <v>46170</v>
      </c>
      <c r="B1138" t="s">
        <v>12</v>
      </c>
      <c r="C1138">
        <v>12</v>
      </c>
      <c r="D1138" s="40">
        <v>1</v>
      </c>
      <c r="E1138">
        <v>5</v>
      </c>
      <c r="F1138">
        <v>3</v>
      </c>
      <c r="G1138">
        <v>22</v>
      </c>
      <c r="H1138">
        <v>11</v>
      </c>
      <c r="I1138">
        <v>0.6</v>
      </c>
      <c r="J1138">
        <v>0.5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1</v>
      </c>
      <c r="AA1138" s="40">
        <f>AVERAGEIFS($C$2:C1138, $B$2:B1138, B1138)</f>
        <v>25.932432432432432</v>
      </c>
      <c r="AB1138" s="40">
        <f>AVERAGEIFS($I$2:I1138, $B$2:B1138, B1138)</f>
        <v>0.55405405405405406</v>
      </c>
      <c r="AC1138" s="40">
        <f>AVERAGEIFS($J$2:J1138, $B$2:B1138, B1138)</f>
        <v>0.53486486486486495</v>
      </c>
      <c r="AD1138" s="40">
        <f>AVERAGEIFS($D$2:D1138, $B$2:B1138, B1138)</f>
        <v>0.59459459459459463</v>
      </c>
    </row>
    <row r="1139" spans="1:30" x14ac:dyDescent="0.25">
      <c r="A1139" s="39">
        <v>46170</v>
      </c>
      <c r="B1139" t="s">
        <v>14</v>
      </c>
      <c r="C1139">
        <v>22</v>
      </c>
      <c r="D1139" s="40">
        <v>1</v>
      </c>
      <c r="E1139">
        <v>5</v>
      </c>
      <c r="F1139">
        <v>3</v>
      </c>
      <c r="G1139">
        <v>22</v>
      </c>
      <c r="H1139">
        <v>11</v>
      </c>
      <c r="I1139">
        <v>0.6</v>
      </c>
      <c r="J1139">
        <v>0.5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1</v>
      </c>
      <c r="AA1139" s="40">
        <f>AVERAGEIFS($C$2:C1139, $B$2:B1139, B1139)</f>
        <v>22.78</v>
      </c>
      <c r="AB1139" s="40">
        <f>AVERAGEIFS($I$2:I1139, $B$2:B1139, B1139)</f>
        <v>0.45800000000000013</v>
      </c>
      <c r="AC1139" s="40">
        <f>AVERAGEIFS($J$2:J1139, $B$2:B1139, B1139)</f>
        <v>0.48659999999999998</v>
      </c>
      <c r="AD1139" s="40">
        <f>AVERAGEIFS($D$2:D1139, $B$2:B1139, B1139)</f>
        <v>0.42</v>
      </c>
    </row>
    <row r="1140" spans="1:30" x14ac:dyDescent="0.25">
      <c r="A1140" s="39">
        <v>46170</v>
      </c>
      <c r="B1140" t="s">
        <v>112</v>
      </c>
      <c r="C1140">
        <v>12</v>
      </c>
      <c r="D1140" s="40">
        <v>1</v>
      </c>
      <c r="E1140">
        <v>5</v>
      </c>
      <c r="F1140">
        <v>3</v>
      </c>
      <c r="G1140">
        <v>22</v>
      </c>
      <c r="H1140">
        <v>11</v>
      </c>
      <c r="I1140">
        <v>0.6</v>
      </c>
      <c r="J1140">
        <v>0.5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  <c r="Z1140">
        <v>1</v>
      </c>
      <c r="AA1140" s="40">
        <f>AVERAGEIFS($C$2:C1140, $B$2:B1140, B1140)</f>
        <v>9.4285714285714288</v>
      </c>
      <c r="AB1140" s="40">
        <f>AVERAGEIFS($I$2:I1140, $B$2:B1140, B1140)</f>
        <v>0.44464285714285717</v>
      </c>
      <c r="AC1140" s="40">
        <f>AVERAGEIFS($J$2:J1140, $B$2:B1140, B1140)</f>
        <v>0.47749999999999987</v>
      </c>
      <c r="AD1140" s="40">
        <f>AVERAGEIFS($D$2:D1140, $B$2:B1140, B1140)</f>
        <v>0.4642857142857143</v>
      </c>
    </row>
    <row r="1141" spans="1:30" x14ac:dyDescent="0.25">
      <c r="A1141" s="39">
        <v>46170</v>
      </c>
      <c r="B1141" t="s">
        <v>242</v>
      </c>
      <c r="C1141">
        <v>20</v>
      </c>
      <c r="D1141" s="40">
        <v>1</v>
      </c>
      <c r="E1141">
        <v>5</v>
      </c>
      <c r="F1141">
        <v>3</v>
      </c>
      <c r="G1141">
        <v>22</v>
      </c>
      <c r="H1141">
        <v>11</v>
      </c>
      <c r="I1141">
        <v>0.6</v>
      </c>
      <c r="J1141">
        <v>0.5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</v>
      </c>
      <c r="Z1141">
        <v>1</v>
      </c>
      <c r="AA1141" s="40">
        <f>AVERAGEIFS($C$2:C1141, $B$2:B1141, B1141)</f>
        <v>18.105263157894736</v>
      </c>
      <c r="AB1141" s="40">
        <f>AVERAGEIFS($I$2:I1141, $B$2:B1141, B1141)</f>
        <v>0.6763157894736842</v>
      </c>
      <c r="AC1141" s="40">
        <f>AVERAGEIFS($J$2:J1141, $B$2:B1141, B1141)</f>
        <v>0.59263157894736818</v>
      </c>
      <c r="AD1141" s="40">
        <f>AVERAGEIFS($D$2:D1141, $B$2:B1141, B1141)</f>
        <v>0.73684210526315785</v>
      </c>
    </row>
    <row r="1142" spans="1:30" x14ac:dyDescent="0.25">
      <c r="A1142" s="39">
        <v>46170</v>
      </c>
      <c r="B1142" t="s">
        <v>127</v>
      </c>
      <c r="C1142">
        <v>24</v>
      </c>
      <c r="D1142" s="40">
        <v>1</v>
      </c>
      <c r="E1142">
        <v>5</v>
      </c>
      <c r="F1142">
        <v>3</v>
      </c>
      <c r="G1142">
        <v>22</v>
      </c>
      <c r="H1142">
        <v>11</v>
      </c>
      <c r="I1142">
        <v>0.6</v>
      </c>
      <c r="J1142">
        <v>0.5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1</v>
      </c>
      <c r="AA1142" s="40">
        <f>AVERAGEIFS($C$2:C1142, $B$2:B1142, B1142)</f>
        <v>18</v>
      </c>
      <c r="AB1142" s="40">
        <f>AVERAGEIFS($I$2:I1142, $B$2:B1142, B1142)</f>
        <v>0.40416666666666662</v>
      </c>
      <c r="AC1142" s="40">
        <f>AVERAGEIFS($J$2:J1142, $B$2:B1142, B1142)</f>
        <v>0.46888888888888886</v>
      </c>
      <c r="AD1142" s="40">
        <f>AVERAGEIFS($D$2:D1142, $B$2:B1142, B1142)</f>
        <v>0.3888888888888889</v>
      </c>
    </row>
    <row r="1143" spans="1:30" x14ac:dyDescent="0.25">
      <c r="A1143" s="39">
        <v>46170</v>
      </c>
      <c r="B1143" t="s">
        <v>113</v>
      </c>
      <c r="C1143">
        <v>25</v>
      </c>
      <c r="D1143" s="40">
        <v>1</v>
      </c>
      <c r="E1143">
        <v>5</v>
      </c>
      <c r="F1143">
        <v>3</v>
      </c>
      <c r="G1143">
        <v>22</v>
      </c>
      <c r="H1143">
        <v>11</v>
      </c>
      <c r="I1143">
        <v>0.6</v>
      </c>
      <c r="J1143">
        <v>0.5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  <c r="Z1143">
        <v>1</v>
      </c>
      <c r="AA1143" s="40">
        <f>AVERAGEIFS($C$2:C1143, $B$2:B1143, B1143)</f>
        <v>16.705882352941178</v>
      </c>
      <c r="AB1143" s="40">
        <f>AVERAGEIFS($I$2:I1143, $B$2:B1143, B1143)</f>
        <v>0.44999999999999996</v>
      </c>
      <c r="AC1143" s="40">
        <f>AVERAGEIFS($J$2:J1143, $B$2:B1143, B1143)</f>
        <v>0.48588235294117654</v>
      </c>
      <c r="AD1143" s="40">
        <f>AVERAGEIFS($D$2:D1143, $B$2:B1143, B1143)</f>
        <v>0.41176470588235292</v>
      </c>
    </row>
    <row r="1144" spans="1:30" x14ac:dyDescent="0.25">
      <c r="A1144" s="39">
        <v>46170</v>
      </c>
      <c r="B1144" t="s">
        <v>6</v>
      </c>
      <c r="C1144">
        <v>15</v>
      </c>
      <c r="D1144" s="40">
        <v>0</v>
      </c>
      <c r="E1144">
        <v>5</v>
      </c>
      <c r="F1144">
        <v>2</v>
      </c>
      <c r="G1144">
        <v>22</v>
      </c>
      <c r="H1144">
        <v>11</v>
      </c>
      <c r="I1144">
        <v>0.4</v>
      </c>
      <c r="J1144">
        <v>0.5</v>
      </c>
      <c r="K1144">
        <v>0</v>
      </c>
      <c r="L1144">
        <v>1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 s="40">
        <f>AVERAGEIFS($C$2:C1144, $B$2:B1144, B1144)</f>
        <v>23.571428571428573</v>
      </c>
      <c r="AB1144" s="40">
        <f>AVERAGEIFS($I$2:I1144, $B$2:B1144, B1144)</f>
        <v>0.63428571428571423</v>
      </c>
      <c r="AC1144" s="40">
        <f>AVERAGEIFS($J$2:J1144, $B$2:B1144, B1144)</f>
        <v>0.56514285714285717</v>
      </c>
      <c r="AD1144" s="40">
        <f>AVERAGEIFS($D$2:D1144, $B$2:B1144, B1144)</f>
        <v>0.68571428571428572</v>
      </c>
    </row>
    <row r="1145" spans="1:30" x14ac:dyDescent="0.25">
      <c r="A1145" s="39">
        <v>46170</v>
      </c>
      <c r="B1145" t="s">
        <v>124</v>
      </c>
      <c r="C1145">
        <v>15</v>
      </c>
      <c r="D1145" s="40">
        <v>0</v>
      </c>
      <c r="E1145">
        <v>5</v>
      </c>
      <c r="F1145">
        <v>2</v>
      </c>
      <c r="G1145">
        <v>22</v>
      </c>
      <c r="H1145">
        <v>11</v>
      </c>
      <c r="I1145">
        <v>0.4</v>
      </c>
      <c r="J1145">
        <v>0.5</v>
      </c>
      <c r="K1145">
        <v>0</v>
      </c>
      <c r="L1145">
        <v>1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 s="40">
        <f>AVERAGEIFS($C$2:C1145, $B$2:B1145, B1145)</f>
        <v>13.615384615384615</v>
      </c>
      <c r="AB1145" s="40">
        <f>AVERAGEIFS($I$2:I1145, $B$2:B1145, B1145)</f>
        <v>0.32307692307692309</v>
      </c>
      <c r="AC1145" s="40">
        <f>AVERAGEIFS($J$2:J1145, $B$2:B1145, B1145)</f>
        <v>0.39384615384615385</v>
      </c>
      <c r="AD1145" s="40">
        <f>AVERAGEIFS($D$2:D1145, $B$2:B1145, B1145)</f>
        <v>0.23076923076923078</v>
      </c>
    </row>
    <row r="1146" spans="1:30" x14ac:dyDescent="0.25">
      <c r="A1146" s="39">
        <v>46170</v>
      </c>
      <c r="B1146" t="s">
        <v>2</v>
      </c>
      <c r="C1146">
        <v>28</v>
      </c>
      <c r="D1146" s="40">
        <v>0</v>
      </c>
      <c r="E1146">
        <v>5</v>
      </c>
      <c r="F1146">
        <v>2</v>
      </c>
      <c r="G1146">
        <v>22</v>
      </c>
      <c r="H1146">
        <v>11</v>
      </c>
      <c r="I1146">
        <v>0.4</v>
      </c>
      <c r="J1146">
        <v>0.5</v>
      </c>
      <c r="K1146">
        <v>0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 s="40">
        <f>AVERAGEIFS($C$2:C1146, $B$2:B1146, B1146)</f>
        <v>27.869565217391305</v>
      </c>
      <c r="AB1146" s="40">
        <f>AVERAGEIFS($I$2:I1146, $B$2:B1146, B1146)</f>
        <v>0.60434782608695659</v>
      </c>
      <c r="AC1146" s="40">
        <f>AVERAGEIFS($J$2:J1146, $B$2:B1146, B1146)</f>
        <v>0.55391304347826076</v>
      </c>
      <c r="AD1146" s="40">
        <f>AVERAGEIFS($D$2:D1146, $B$2:B1146, B1146)</f>
        <v>0.52173913043478259</v>
      </c>
    </row>
    <row r="1147" spans="1:30" x14ac:dyDescent="0.25">
      <c r="A1147" s="39">
        <v>46170</v>
      </c>
      <c r="B1147" t="s">
        <v>65</v>
      </c>
      <c r="C1147">
        <v>22</v>
      </c>
      <c r="D1147" s="40">
        <v>0</v>
      </c>
      <c r="E1147">
        <v>5</v>
      </c>
      <c r="F1147">
        <v>2</v>
      </c>
      <c r="G1147">
        <v>22</v>
      </c>
      <c r="H1147">
        <v>11</v>
      </c>
      <c r="I1147">
        <v>0.4</v>
      </c>
      <c r="J1147">
        <v>0.5</v>
      </c>
      <c r="K1147">
        <v>0</v>
      </c>
      <c r="L1147">
        <v>1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 s="40">
        <f>AVERAGEIFS($C$2:C1147, $B$2:B1147, B1147)</f>
        <v>13.4</v>
      </c>
      <c r="AB1147" s="40">
        <f>AVERAGEIFS($I$2:I1147, $B$2:B1147, B1147)</f>
        <v>0.57000000000000006</v>
      </c>
      <c r="AC1147" s="40">
        <f>AVERAGEIFS($J$2:J1147, $B$2:B1147, B1147)</f>
        <v>0.53599999999999992</v>
      </c>
      <c r="AD1147" s="40">
        <f>AVERAGEIFS($D$2:D1147, $B$2:B1147, B1147)</f>
        <v>0.6</v>
      </c>
    </row>
    <row r="1148" spans="1:30" x14ac:dyDescent="0.25">
      <c r="A1148" s="39">
        <v>46170</v>
      </c>
      <c r="B1148" t="s">
        <v>118</v>
      </c>
      <c r="C1148">
        <v>14</v>
      </c>
      <c r="D1148" s="40">
        <v>0</v>
      </c>
      <c r="E1148">
        <v>5</v>
      </c>
      <c r="F1148">
        <v>2</v>
      </c>
      <c r="G1148">
        <v>22</v>
      </c>
      <c r="H1148">
        <v>11</v>
      </c>
      <c r="I1148">
        <v>0.4</v>
      </c>
      <c r="J1148">
        <v>0.5</v>
      </c>
      <c r="K1148">
        <v>0</v>
      </c>
      <c r="L1148">
        <v>1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 s="40">
        <f>AVERAGEIFS($C$2:C1148, $B$2:B1148, B1148)</f>
        <v>13.222222222222221</v>
      </c>
      <c r="AB1148" s="40">
        <f>AVERAGEIFS($I$2:I1148, $B$2:B1148, B1148)</f>
        <v>0.40555555555555556</v>
      </c>
      <c r="AC1148" s="40">
        <f>AVERAGEIFS($J$2:J1148, $B$2:B1148, B1148)</f>
        <v>0.47111111111111104</v>
      </c>
      <c r="AD1148" s="40">
        <f>AVERAGEIFS($D$2:D1148, $B$2:B1148, B1148)</f>
        <v>0.33333333333333331</v>
      </c>
    </row>
    <row r="1149" spans="1:30" x14ac:dyDescent="0.25">
      <c r="A1149" s="39">
        <v>46170</v>
      </c>
      <c r="B1149" t="s">
        <v>29</v>
      </c>
      <c r="C1149">
        <v>13</v>
      </c>
      <c r="D1149" s="40">
        <v>0</v>
      </c>
      <c r="E1149">
        <v>5</v>
      </c>
      <c r="F1149">
        <v>2</v>
      </c>
      <c r="G1149">
        <v>22</v>
      </c>
      <c r="H1149">
        <v>11</v>
      </c>
      <c r="I1149">
        <v>0.4</v>
      </c>
      <c r="J1149">
        <v>0.5</v>
      </c>
      <c r="K1149">
        <v>0</v>
      </c>
      <c r="L1149">
        <v>1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 s="40">
        <f>AVERAGEIFS($C$2:C1149, $B$2:B1149, B1149)</f>
        <v>12.425000000000001</v>
      </c>
      <c r="AB1149" s="40">
        <f>AVERAGEIFS($I$2:I1149, $B$2:B1149, B1149)</f>
        <v>0.53249999999999997</v>
      </c>
      <c r="AC1149" s="40">
        <f>AVERAGEIFS($J$2:J1149, $B$2:B1149, B1149)</f>
        <v>0.51075000000000004</v>
      </c>
      <c r="AD1149" s="40">
        <f>AVERAGEIFS($D$2:D1149, $B$2:B1149, B1149)</f>
        <v>0.625</v>
      </c>
    </row>
    <row r="1150" spans="1:30" x14ac:dyDescent="0.25">
      <c r="A1150" s="39">
        <v>46173</v>
      </c>
      <c r="B1150" t="s">
        <v>5</v>
      </c>
      <c r="C1150">
        <v>9</v>
      </c>
      <c r="D1150" s="40">
        <v>0</v>
      </c>
      <c r="E1150">
        <v>5</v>
      </c>
      <c r="F1150">
        <v>2</v>
      </c>
      <c r="G1150">
        <v>21</v>
      </c>
      <c r="H1150">
        <v>8</v>
      </c>
      <c r="I1150">
        <v>0.4</v>
      </c>
      <c r="J1150">
        <v>0.38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  <c r="Z1150">
        <v>0</v>
      </c>
      <c r="AA1150" s="40">
        <f>AVERAGEIFS($C$2:C1150, $B$2:B1150, B1150)</f>
        <v>22.26923076923077</v>
      </c>
      <c r="AB1150" s="40">
        <f>AVERAGEIFS($I$2:I1150, $B$2:B1150, B1150)</f>
        <v>0.45576923076923076</v>
      </c>
      <c r="AC1150" s="40">
        <f>AVERAGEIFS($J$2:J1150, $B$2:B1150, B1150)</f>
        <v>0.47692307692307695</v>
      </c>
      <c r="AD1150" s="40">
        <f>AVERAGEIFS($D$2:D1150, $B$2:B1150, B1150)</f>
        <v>0.42307692307692307</v>
      </c>
    </row>
    <row r="1151" spans="1:30" x14ac:dyDescent="0.25">
      <c r="A1151" s="39">
        <v>46173</v>
      </c>
      <c r="B1151" t="s">
        <v>127</v>
      </c>
      <c r="C1151">
        <v>27</v>
      </c>
      <c r="D1151" s="40">
        <v>0</v>
      </c>
      <c r="E1151">
        <v>5</v>
      </c>
      <c r="F1151">
        <v>2</v>
      </c>
      <c r="G1151">
        <v>21</v>
      </c>
      <c r="H1151">
        <v>8</v>
      </c>
      <c r="I1151">
        <v>0.4</v>
      </c>
      <c r="J1151">
        <v>0.38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  <c r="Z1151">
        <v>0</v>
      </c>
      <c r="AA1151" s="40">
        <f>AVERAGEIFS($C$2:C1151, $B$2:B1151, B1151)</f>
        <v>18.243243243243242</v>
      </c>
      <c r="AB1151" s="40">
        <f>AVERAGEIFS($I$2:I1151, $B$2:B1151, B1151)</f>
        <v>0.40405405405405403</v>
      </c>
      <c r="AC1151" s="40">
        <f>AVERAGEIFS($J$2:J1151, $B$2:B1151, B1151)</f>
        <v>0.46648648648648644</v>
      </c>
      <c r="AD1151" s="40">
        <f>AVERAGEIFS($D$2:D1151, $B$2:B1151, B1151)</f>
        <v>0.3783783783783784</v>
      </c>
    </row>
    <row r="1152" spans="1:30" x14ac:dyDescent="0.25">
      <c r="A1152" s="39">
        <v>46173</v>
      </c>
      <c r="B1152" t="s">
        <v>112</v>
      </c>
      <c r="C1152">
        <v>17</v>
      </c>
      <c r="D1152" s="40">
        <v>0</v>
      </c>
      <c r="E1152">
        <v>5</v>
      </c>
      <c r="F1152">
        <v>2</v>
      </c>
      <c r="G1152">
        <v>21</v>
      </c>
      <c r="H1152">
        <v>8</v>
      </c>
      <c r="I1152">
        <v>0.4</v>
      </c>
      <c r="J1152">
        <v>0.38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  <c r="Z1152">
        <v>0</v>
      </c>
      <c r="AA1152" s="40">
        <f>AVERAGEIFS($C$2:C1152, $B$2:B1152, B1152)</f>
        <v>9.6896551724137936</v>
      </c>
      <c r="AB1152" s="40">
        <f>AVERAGEIFS($I$2:I1152, $B$2:B1152, B1152)</f>
        <v>0.44310344827586212</v>
      </c>
      <c r="AC1152" s="40">
        <f>AVERAGEIFS($J$2:J1152, $B$2:B1152, B1152)</f>
        <v>0.47413793103448265</v>
      </c>
      <c r="AD1152" s="40">
        <f>AVERAGEIFS($D$2:D1152, $B$2:B1152, B1152)</f>
        <v>0.44827586206896552</v>
      </c>
    </row>
    <row r="1153" spans="1:30" x14ac:dyDescent="0.25">
      <c r="A1153" s="39">
        <v>46173</v>
      </c>
      <c r="B1153" t="s">
        <v>111</v>
      </c>
      <c r="C1153">
        <v>17</v>
      </c>
      <c r="D1153" s="40">
        <v>0</v>
      </c>
      <c r="E1153">
        <v>5</v>
      </c>
      <c r="F1153">
        <v>2</v>
      </c>
      <c r="G1153">
        <v>21</v>
      </c>
      <c r="H1153">
        <v>8</v>
      </c>
      <c r="I1153">
        <v>0.4</v>
      </c>
      <c r="J1153">
        <v>0.38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0</v>
      </c>
      <c r="AA1153" s="40">
        <f>AVERAGEIFS($C$2:C1153, $B$2:B1153, B1153)</f>
        <v>11.423076923076923</v>
      </c>
      <c r="AB1153" s="40">
        <f>AVERAGEIFS($I$2:I1153, $B$2:B1153, B1153)</f>
        <v>0.42884615384615388</v>
      </c>
      <c r="AC1153" s="40">
        <f>AVERAGEIFS($J$2:J1153, $B$2:B1153, B1153)</f>
        <v>0.48346153846153839</v>
      </c>
      <c r="AD1153" s="40">
        <f>AVERAGEIFS($D$2:D1153, $B$2:B1153, B1153)</f>
        <v>0.42307692307692307</v>
      </c>
    </row>
    <row r="1154" spans="1:30" x14ac:dyDescent="0.25">
      <c r="A1154" s="39">
        <v>46173</v>
      </c>
      <c r="B1154" t="s">
        <v>32</v>
      </c>
      <c r="C1154">
        <v>16</v>
      </c>
      <c r="D1154" s="40">
        <v>0</v>
      </c>
      <c r="E1154">
        <v>5</v>
      </c>
      <c r="F1154">
        <v>2</v>
      </c>
      <c r="G1154">
        <v>21</v>
      </c>
      <c r="H1154">
        <v>8</v>
      </c>
      <c r="I1154">
        <v>0.4</v>
      </c>
      <c r="J1154">
        <v>0.38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</v>
      </c>
      <c r="Z1154">
        <v>0</v>
      </c>
      <c r="AA1154" s="40">
        <f>AVERAGEIFS($C$2:C1154, $B$2:B1154, B1154)</f>
        <v>7.95</v>
      </c>
      <c r="AB1154" s="40">
        <f>AVERAGEIFS($I$2:I1154, $B$2:B1154, B1154)</f>
        <v>0.40750000000000003</v>
      </c>
      <c r="AC1154" s="40">
        <f>AVERAGEIFS($J$2:J1154, $B$2:B1154, B1154)</f>
        <v>0.45000000000000007</v>
      </c>
      <c r="AD1154" s="40">
        <f>AVERAGEIFS($D$2:D1154, $B$2:B1154, B1154)</f>
        <v>0.4</v>
      </c>
    </row>
    <row r="1155" spans="1:30" x14ac:dyDescent="0.25">
      <c r="A1155" s="39">
        <v>46173</v>
      </c>
      <c r="B1155" t="s">
        <v>207</v>
      </c>
      <c r="C1155">
        <v>4</v>
      </c>
      <c r="D1155" s="40">
        <v>0</v>
      </c>
      <c r="E1155">
        <v>5</v>
      </c>
      <c r="F1155">
        <v>2</v>
      </c>
      <c r="G1155">
        <v>21</v>
      </c>
      <c r="H1155">
        <v>8</v>
      </c>
      <c r="I1155">
        <v>0.4</v>
      </c>
      <c r="J1155">
        <v>0.38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  <c r="Z1155">
        <v>0</v>
      </c>
      <c r="AA1155" s="40">
        <f>AVERAGEIFS($C$2:C1155, $B$2:B1155, B1155)</f>
        <v>4</v>
      </c>
      <c r="AB1155" s="40">
        <f>AVERAGEIFS($I$2:I1155, $B$2:B1155, B1155)</f>
        <v>0.4</v>
      </c>
      <c r="AC1155" s="40">
        <f>AVERAGEIFS($J$2:J1155, $B$2:B1155, B1155)</f>
        <v>0.38</v>
      </c>
      <c r="AD1155" s="40">
        <f>AVERAGEIFS($D$2:D1155, $B$2:B1155, B1155)</f>
        <v>0</v>
      </c>
    </row>
    <row r="1156" spans="1:30" x14ac:dyDescent="0.25">
      <c r="A1156" s="39">
        <v>46173</v>
      </c>
      <c r="B1156" t="s">
        <v>242</v>
      </c>
      <c r="C1156">
        <v>16</v>
      </c>
      <c r="D1156" s="40">
        <v>1</v>
      </c>
      <c r="E1156">
        <v>5</v>
      </c>
      <c r="F1156">
        <v>3</v>
      </c>
      <c r="G1156">
        <v>21</v>
      </c>
      <c r="H1156">
        <v>13</v>
      </c>
      <c r="I1156">
        <v>0.6</v>
      </c>
      <c r="J1156">
        <v>0.62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  <c r="AA1156" s="40">
        <f>AVERAGEIFS($C$2:C1156, $B$2:B1156, B1156)</f>
        <v>18</v>
      </c>
      <c r="AB1156" s="40">
        <f>AVERAGEIFS($I$2:I1156, $B$2:B1156, B1156)</f>
        <v>0.67249999999999999</v>
      </c>
      <c r="AC1156" s="40">
        <f>AVERAGEIFS($J$2:J1156, $B$2:B1156, B1156)</f>
        <v>0.59399999999999975</v>
      </c>
      <c r="AD1156" s="40">
        <f>AVERAGEIFS($D$2:D1156, $B$2:B1156, B1156)</f>
        <v>0.75</v>
      </c>
    </row>
    <row r="1157" spans="1:30" x14ac:dyDescent="0.25">
      <c r="A1157" s="39">
        <v>46173</v>
      </c>
      <c r="B1157" t="s">
        <v>150</v>
      </c>
      <c r="C1157">
        <v>16</v>
      </c>
      <c r="D1157" s="40">
        <v>1</v>
      </c>
      <c r="E1157">
        <v>5</v>
      </c>
      <c r="F1157">
        <v>3</v>
      </c>
      <c r="G1157">
        <v>21</v>
      </c>
      <c r="H1157">
        <v>13</v>
      </c>
      <c r="I1157">
        <v>0.6</v>
      </c>
      <c r="J1157">
        <v>0.62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  <c r="AA1157" s="40">
        <f>AVERAGEIFS($C$2:C1157, $B$2:B1157, B1157)</f>
        <v>14.444444444444445</v>
      </c>
      <c r="AB1157" s="40">
        <f>AVERAGEIFS($I$2:I1157, $B$2:B1157, B1157)</f>
        <v>0.81666666666666665</v>
      </c>
      <c r="AC1157" s="40">
        <f>AVERAGEIFS($J$2:J1157, $B$2:B1157, B1157)</f>
        <v>0.61222222222222233</v>
      </c>
      <c r="AD1157" s="40">
        <f>AVERAGEIFS($D$2:D1157, $B$2:B1157, B1157)</f>
        <v>0.88888888888888884</v>
      </c>
    </row>
    <row r="1158" spans="1:30" x14ac:dyDescent="0.25">
      <c r="A1158" s="39">
        <v>46173</v>
      </c>
      <c r="B1158" t="s">
        <v>17</v>
      </c>
      <c r="C1158">
        <v>11</v>
      </c>
      <c r="D1158" s="40">
        <v>1</v>
      </c>
      <c r="E1158">
        <v>5</v>
      </c>
      <c r="F1158">
        <v>3</v>
      </c>
      <c r="G1158">
        <v>21</v>
      </c>
      <c r="H1158">
        <v>13</v>
      </c>
      <c r="I1158">
        <v>0.6</v>
      </c>
      <c r="J1158">
        <v>0.62</v>
      </c>
      <c r="K1158">
        <v>0</v>
      </c>
      <c r="L1158">
        <v>0</v>
      </c>
      <c r="M1158">
        <v>0</v>
      </c>
      <c r="N1158">
        <v>1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  <c r="AA1158" s="40">
        <f>AVERAGEIFS($C$2:C1158, $B$2:B1158, B1158)</f>
        <v>12.475</v>
      </c>
      <c r="AB1158" s="40">
        <f>AVERAGEIFS($I$2:I1158, $B$2:B1158, B1158)</f>
        <v>0.45875000000000005</v>
      </c>
      <c r="AC1158" s="40">
        <f>AVERAGEIFS($J$2:J1158, $B$2:B1158, B1158)</f>
        <v>0.47350000000000014</v>
      </c>
      <c r="AD1158" s="40">
        <f>AVERAGEIFS($D$2:D1158, $B$2:B1158, B1158)</f>
        <v>0.45</v>
      </c>
    </row>
    <row r="1159" spans="1:30" x14ac:dyDescent="0.25">
      <c r="A1159" s="39">
        <v>46173</v>
      </c>
      <c r="B1159" t="s">
        <v>49</v>
      </c>
      <c r="C1159">
        <v>9</v>
      </c>
      <c r="D1159" s="40">
        <v>1</v>
      </c>
      <c r="E1159">
        <v>5</v>
      </c>
      <c r="F1159">
        <v>3</v>
      </c>
      <c r="G1159">
        <v>21</v>
      </c>
      <c r="H1159">
        <v>13</v>
      </c>
      <c r="I1159">
        <v>0.6</v>
      </c>
      <c r="J1159">
        <v>0.62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  <c r="AA1159" s="40">
        <f>AVERAGEIFS($C$2:C1159, $B$2:B1159, B1159)</f>
        <v>10.3125</v>
      </c>
      <c r="AB1159" s="40">
        <f>AVERAGEIFS($I$2:I1159, $B$2:B1159, B1159)</f>
        <v>0.58437499999999998</v>
      </c>
      <c r="AC1159" s="40">
        <f>AVERAGEIFS($J$2:J1159, $B$2:B1159, B1159)</f>
        <v>0.55062500000000003</v>
      </c>
      <c r="AD1159" s="40">
        <f>AVERAGEIFS($D$2:D1159, $B$2:B1159, B1159)</f>
        <v>0.625</v>
      </c>
    </row>
    <row r="1160" spans="1:30" x14ac:dyDescent="0.25">
      <c r="A1160" s="39">
        <v>46173</v>
      </c>
      <c r="B1160" t="s">
        <v>31</v>
      </c>
      <c r="C1160">
        <v>30</v>
      </c>
      <c r="D1160" s="40">
        <v>1</v>
      </c>
      <c r="E1160">
        <v>5</v>
      </c>
      <c r="F1160">
        <v>3</v>
      </c>
      <c r="G1160">
        <v>21</v>
      </c>
      <c r="H1160">
        <v>13</v>
      </c>
      <c r="I1160">
        <v>0.6</v>
      </c>
      <c r="J1160">
        <v>0.62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 s="40">
        <f>AVERAGEIFS($C$2:C1160, $B$2:B1160, B1160)</f>
        <v>19.90909090909091</v>
      </c>
      <c r="AB1160" s="40">
        <f>AVERAGEIFS($I$2:I1160, $B$2:B1160, B1160)</f>
        <v>0.4242424242424242</v>
      </c>
      <c r="AC1160" s="40">
        <f>AVERAGEIFS($J$2:J1160, $B$2:B1160, B1160)</f>
        <v>0.45818181818181813</v>
      </c>
      <c r="AD1160" s="40">
        <f>AVERAGEIFS($D$2:D1160, $B$2:B1160, B1160)</f>
        <v>0.45454545454545453</v>
      </c>
    </row>
    <row r="1161" spans="1:30" x14ac:dyDescent="0.25">
      <c r="A1161" s="39">
        <v>46173</v>
      </c>
      <c r="B1161" t="s">
        <v>126</v>
      </c>
      <c r="C1161">
        <v>21</v>
      </c>
      <c r="D1161" s="40">
        <v>1</v>
      </c>
      <c r="E1161">
        <v>5</v>
      </c>
      <c r="F1161">
        <v>3</v>
      </c>
      <c r="G1161">
        <v>21</v>
      </c>
      <c r="H1161">
        <v>13</v>
      </c>
      <c r="I1161">
        <v>0.6</v>
      </c>
      <c r="J1161">
        <v>0.62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  <c r="AA1161" s="40">
        <f>AVERAGEIFS($C$2:C1161, $B$2:B1161, B1161)</f>
        <v>13.142857142857142</v>
      </c>
      <c r="AB1161" s="40">
        <f>AVERAGEIFS($I$2:I1161, $B$2:B1161, B1161)</f>
        <v>0.48571428571428571</v>
      </c>
      <c r="AC1161" s="40">
        <f>AVERAGEIFS($J$2:J1161, $B$2:B1161, B1161)</f>
        <v>0.50928571428571423</v>
      </c>
      <c r="AD1161" s="40">
        <f>AVERAGEIFS($D$2:D1161, $B$2:B1161, B1161)</f>
        <v>0.5714285714285714</v>
      </c>
    </row>
    <row r="1162" spans="1:30" x14ac:dyDescent="0.25">
      <c r="A1162" s="39">
        <v>46175</v>
      </c>
      <c r="B1162" t="s">
        <v>6</v>
      </c>
      <c r="C1162">
        <v>26</v>
      </c>
      <c r="D1162" s="40">
        <v>1</v>
      </c>
      <c r="E1162">
        <v>3</v>
      </c>
      <c r="F1162">
        <v>3</v>
      </c>
      <c r="G1162">
        <v>12</v>
      </c>
      <c r="H1162">
        <v>9</v>
      </c>
      <c r="I1162">
        <v>1</v>
      </c>
      <c r="J1162">
        <v>0.75</v>
      </c>
      <c r="K1162">
        <v>0</v>
      </c>
      <c r="L1162">
        <v>1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 s="40">
        <f>AVERAGEIFS($C$2:C1162, $B$2:B1162, B1162)</f>
        <v>23.638888888888889</v>
      </c>
      <c r="AB1162" s="40">
        <f>AVERAGEIFS($I$2:I1162, $B$2:B1162, B1162)</f>
        <v>0.64444444444444438</v>
      </c>
      <c r="AC1162" s="40">
        <f>AVERAGEIFS($J$2:J1162, $B$2:B1162, B1162)</f>
        <v>0.57027777777777777</v>
      </c>
      <c r="AD1162" s="40">
        <f>AVERAGEIFS($D$2:D1162, $B$2:B1162, B1162)</f>
        <v>0.69444444444444442</v>
      </c>
    </row>
    <row r="1163" spans="1:30" x14ac:dyDescent="0.25">
      <c r="A1163" s="39">
        <v>46175</v>
      </c>
      <c r="B1163" t="s">
        <v>150</v>
      </c>
      <c r="C1163">
        <v>14</v>
      </c>
      <c r="D1163" s="40">
        <v>1</v>
      </c>
      <c r="E1163">
        <v>3</v>
      </c>
      <c r="F1163">
        <v>3</v>
      </c>
      <c r="G1163">
        <v>12</v>
      </c>
      <c r="H1163">
        <v>9</v>
      </c>
      <c r="I1163">
        <v>1</v>
      </c>
      <c r="J1163">
        <v>0.75</v>
      </c>
      <c r="K1163">
        <v>0</v>
      </c>
      <c r="L1163">
        <v>1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0</v>
      </c>
      <c r="AA1163" s="40">
        <f>AVERAGEIFS($C$2:C1163, $B$2:B1163, B1163)</f>
        <v>14.4</v>
      </c>
      <c r="AB1163" s="40">
        <f>AVERAGEIFS($I$2:I1163, $B$2:B1163, B1163)</f>
        <v>0.83499999999999996</v>
      </c>
      <c r="AC1163" s="40">
        <f>AVERAGEIFS($J$2:J1163, $B$2:B1163, B1163)</f>
        <v>0.62600000000000011</v>
      </c>
      <c r="AD1163" s="40">
        <f>AVERAGEIFS($D$2:D1163, $B$2:B1163, B1163)</f>
        <v>0.9</v>
      </c>
    </row>
    <row r="1164" spans="1:30" x14ac:dyDescent="0.25">
      <c r="A1164" s="39">
        <v>46175</v>
      </c>
      <c r="B1164" t="s">
        <v>119</v>
      </c>
      <c r="C1164">
        <v>13</v>
      </c>
      <c r="D1164" s="40">
        <v>1</v>
      </c>
      <c r="E1164">
        <v>3</v>
      </c>
      <c r="F1164">
        <v>3</v>
      </c>
      <c r="G1164">
        <v>12</v>
      </c>
      <c r="H1164">
        <v>9</v>
      </c>
      <c r="I1164">
        <v>1</v>
      </c>
      <c r="J1164">
        <v>0.75</v>
      </c>
      <c r="K1164">
        <v>0</v>
      </c>
      <c r="L1164">
        <v>1</v>
      </c>
      <c r="M1164">
        <v>0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0</v>
      </c>
      <c r="AA1164" s="40">
        <f>AVERAGEIFS($C$2:C1164, $B$2:B1164, B1164)</f>
        <v>17.692307692307693</v>
      </c>
      <c r="AB1164" s="40">
        <f>AVERAGEIFS($I$2:I1164, $B$2:B1164, B1164)</f>
        <v>0.43846153846153846</v>
      </c>
      <c r="AC1164" s="40">
        <f>AVERAGEIFS($J$2:J1164, $B$2:B1164, B1164)</f>
        <v>0.47384615384615392</v>
      </c>
      <c r="AD1164" s="40">
        <f>AVERAGEIFS($D$2:D1164, $B$2:B1164, B1164)</f>
        <v>0.38461538461538464</v>
      </c>
    </row>
    <row r="1165" spans="1:30" x14ac:dyDescent="0.25">
      <c r="A1165" s="39">
        <v>46175</v>
      </c>
      <c r="B1165" t="s">
        <v>120</v>
      </c>
      <c r="C1165">
        <v>11</v>
      </c>
      <c r="D1165" s="40">
        <v>1</v>
      </c>
      <c r="E1165">
        <v>3</v>
      </c>
      <c r="F1165">
        <v>3</v>
      </c>
      <c r="G1165">
        <v>12</v>
      </c>
      <c r="H1165">
        <v>9</v>
      </c>
      <c r="I1165">
        <v>1</v>
      </c>
      <c r="J1165">
        <v>0.75</v>
      </c>
      <c r="K1165">
        <v>0</v>
      </c>
      <c r="L1165">
        <v>1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</v>
      </c>
      <c r="Y1165">
        <v>0</v>
      </c>
      <c r="Z1165">
        <v>0</v>
      </c>
      <c r="AA1165" s="40">
        <f>AVERAGEIFS($C$2:C1165, $B$2:B1165, B1165)</f>
        <v>12.75609756097561</v>
      </c>
      <c r="AB1165" s="40">
        <f>AVERAGEIFS($I$2:I1165, $B$2:B1165, B1165)</f>
        <v>0.54146341463414627</v>
      </c>
      <c r="AC1165" s="40">
        <f>AVERAGEIFS($J$2:J1165, $B$2:B1165, B1165)</f>
        <v>0.51853658536585368</v>
      </c>
      <c r="AD1165" s="40">
        <f>AVERAGEIFS($D$2:D1165, $B$2:B1165, B1165)</f>
        <v>0.53658536585365857</v>
      </c>
    </row>
    <row r="1166" spans="1:30" x14ac:dyDescent="0.25">
      <c r="A1166" s="39">
        <v>46175</v>
      </c>
      <c r="B1166" t="s">
        <v>44</v>
      </c>
      <c r="C1166">
        <v>10</v>
      </c>
      <c r="D1166" s="40">
        <v>1</v>
      </c>
      <c r="E1166">
        <v>3</v>
      </c>
      <c r="F1166">
        <v>3</v>
      </c>
      <c r="G1166">
        <v>12</v>
      </c>
      <c r="H1166">
        <v>9</v>
      </c>
      <c r="I1166">
        <v>1</v>
      </c>
      <c r="J1166">
        <v>0.75</v>
      </c>
      <c r="K1166">
        <v>0</v>
      </c>
      <c r="L1166">
        <v>1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1</v>
      </c>
      <c r="Y1166">
        <v>0</v>
      </c>
      <c r="Z1166">
        <v>0</v>
      </c>
      <c r="AA1166" s="40">
        <f>AVERAGEIFS($C$2:C1166, $B$2:B1166, B1166)</f>
        <v>13.8</v>
      </c>
      <c r="AB1166" s="40">
        <f>AVERAGEIFS($I$2:I1166, $B$2:B1166, B1166)</f>
        <v>0.43</v>
      </c>
      <c r="AC1166" s="40">
        <f>AVERAGEIFS($J$2:J1166, $B$2:B1166, B1166)</f>
        <v>0.5</v>
      </c>
      <c r="AD1166" s="40">
        <f>AVERAGEIFS($D$2:D1166, $B$2:B1166, B1166)</f>
        <v>0.2</v>
      </c>
    </row>
    <row r="1167" spans="1:30" x14ac:dyDescent="0.25">
      <c r="A1167" s="39">
        <v>46175</v>
      </c>
      <c r="B1167" t="s">
        <v>112</v>
      </c>
      <c r="C1167">
        <v>2</v>
      </c>
      <c r="D1167" s="40">
        <v>1</v>
      </c>
      <c r="E1167">
        <v>3</v>
      </c>
      <c r="F1167">
        <v>3</v>
      </c>
      <c r="G1167">
        <v>12</v>
      </c>
      <c r="H1167">
        <v>9</v>
      </c>
      <c r="I1167">
        <v>1</v>
      </c>
      <c r="J1167">
        <v>0.75</v>
      </c>
      <c r="K1167">
        <v>0</v>
      </c>
      <c r="L1167">
        <v>1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0</v>
      </c>
      <c r="AA1167" s="40">
        <f>AVERAGEIFS($C$2:C1167, $B$2:B1167, B1167)</f>
        <v>9.4333333333333336</v>
      </c>
      <c r="AB1167" s="40">
        <f>AVERAGEIFS($I$2:I1167, $B$2:B1167, B1167)</f>
        <v>0.46166666666666673</v>
      </c>
      <c r="AC1167" s="40">
        <f>AVERAGEIFS($J$2:J1167, $B$2:B1167, B1167)</f>
        <v>0.48333333333333323</v>
      </c>
      <c r="AD1167" s="40">
        <f>AVERAGEIFS($D$2:D1167, $B$2:B1167, B1167)</f>
        <v>0.46666666666666667</v>
      </c>
    </row>
    <row r="1168" spans="1:30" x14ac:dyDescent="0.25">
      <c r="A1168" s="39">
        <v>46175</v>
      </c>
      <c r="B1168" t="s">
        <v>23</v>
      </c>
      <c r="C1168">
        <v>12</v>
      </c>
      <c r="D1168" s="40">
        <v>0</v>
      </c>
      <c r="E1168">
        <v>3</v>
      </c>
      <c r="F1168">
        <v>0</v>
      </c>
      <c r="G1168">
        <v>12</v>
      </c>
      <c r="H1168">
        <v>3</v>
      </c>
      <c r="I1168">
        <v>0</v>
      </c>
      <c r="J1168">
        <v>0.25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 s="40">
        <f>AVERAGEIFS($C$2:C1168, $B$2:B1168, B1168)</f>
        <v>10.678571428571429</v>
      </c>
      <c r="AB1168" s="40">
        <f>AVERAGEIFS($I$2:I1168, $B$2:B1168, B1168)</f>
        <v>0.4642857142857143</v>
      </c>
      <c r="AC1168" s="40">
        <f>AVERAGEIFS($J$2:J1168, $B$2:B1168, B1168)</f>
        <v>0.49535714285714283</v>
      </c>
      <c r="AD1168" s="40">
        <f>AVERAGEIFS($D$2:D1168, $B$2:B1168, B1168)</f>
        <v>0.42857142857142855</v>
      </c>
    </row>
    <row r="1169" spans="1:30" x14ac:dyDescent="0.25">
      <c r="A1169" s="39">
        <v>46175</v>
      </c>
      <c r="B1169" t="s">
        <v>126</v>
      </c>
      <c r="C1169">
        <v>11</v>
      </c>
      <c r="D1169" s="40">
        <v>0</v>
      </c>
      <c r="E1169">
        <v>3</v>
      </c>
      <c r="F1169">
        <v>0</v>
      </c>
      <c r="G1169">
        <v>12</v>
      </c>
      <c r="H1169">
        <v>3</v>
      </c>
      <c r="I1169">
        <v>0</v>
      </c>
      <c r="J1169">
        <v>0.25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 s="40">
        <f>AVERAGEIFS($C$2:C1169, $B$2:B1169, B1169)</f>
        <v>13</v>
      </c>
      <c r="AB1169" s="40">
        <f>AVERAGEIFS($I$2:I1169, $B$2:B1169, B1169)</f>
        <v>0.45333333333333331</v>
      </c>
      <c r="AC1169" s="40">
        <f>AVERAGEIFS($J$2:J1169, $B$2:B1169, B1169)</f>
        <v>0.49199999999999994</v>
      </c>
      <c r="AD1169" s="40">
        <f>AVERAGEIFS($D$2:D1169, $B$2:B1169, B1169)</f>
        <v>0.53333333333333333</v>
      </c>
    </row>
    <row r="1170" spans="1:30" x14ac:dyDescent="0.25">
      <c r="A1170" s="39">
        <v>46175</v>
      </c>
      <c r="B1170" t="s">
        <v>127</v>
      </c>
      <c r="C1170">
        <v>10</v>
      </c>
      <c r="D1170" s="40">
        <v>0</v>
      </c>
      <c r="E1170">
        <v>3</v>
      </c>
      <c r="F1170">
        <v>0</v>
      </c>
      <c r="G1170">
        <v>12</v>
      </c>
      <c r="H1170">
        <v>3</v>
      </c>
      <c r="I1170">
        <v>0</v>
      </c>
      <c r="J1170">
        <v>0.25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 s="40">
        <f>AVERAGEIFS($C$2:C1170, $B$2:B1170, B1170)</f>
        <v>18.026315789473685</v>
      </c>
      <c r="AB1170" s="40">
        <f>AVERAGEIFS($I$2:I1170, $B$2:B1170, B1170)</f>
        <v>0.39342105263157895</v>
      </c>
      <c r="AC1170" s="40">
        <f>AVERAGEIFS($J$2:J1170, $B$2:B1170, B1170)</f>
        <v>0.46078947368421047</v>
      </c>
      <c r="AD1170" s="40">
        <f>AVERAGEIFS($D$2:D1170, $B$2:B1170, B1170)</f>
        <v>0.36842105263157893</v>
      </c>
    </row>
    <row r="1171" spans="1:30" x14ac:dyDescent="0.25">
      <c r="A1171" s="39">
        <v>46175</v>
      </c>
      <c r="B1171" t="s">
        <v>242</v>
      </c>
      <c r="C1171">
        <v>10</v>
      </c>
      <c r="D1171" s="40">
        <v>0</v>
      </c>
      <c r="E1171">
        <v>3</v>
      </c>
      <c r="F1171">
        <v>0</v>
      </c>
      <c r="G1171">
        <v>12</v>
      </c>
      <c r="H1171">
        <v>3</v>
      </c>
      <c r="I1171">
        <v>0</v>
      </c>
      <c r="J1171">
        <v>0.25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 s="40">
        <f>AVERAGEIFS($C$2:C1171, $B$2:B1171, B1171)</f>
        <v>17.61904761904762</v>
      </c>
      <c r="AB1171" s="40">
        <f>AVERAGEIFS($I$2:I1171, $B$2:B1171, B1171)</f>
        <v>0.64047619047619042</v>
      </c>
      <c r="AC1171" s="40">
        <f>AVERAGEIFS($J$2:J1171, $B$2:B1171, B1171)</f>
        <v>0.57761904761904737</v>
      </c>
      <c r="AD1171" s="40">
        <f>AVERAGEIFS($D$2:D1171, $B$2:B1171, B1171)</f>
        <v>0.7142857142857143</v>
      </c>
    </row>
    <row r="1172" spans="1:30" x14ac:dyDescent="0.25">
      <c r="A1172" s="39">
        <v>46175</v>
      </c>
      <c r="B1172" t="s">
        <v>111</v>
      </c>
      <c r="C1172">
        <v>5</v>
      </c>
      <c r="D1172" s="40">
        <v>0</v>
      </c>
      <c r="E1172">
        <v>3</v>
      </c>
      <c r="F1172">
        <v>0</v>
      </c>
      <c r="G1172">
        <v>12</v>
      </c>
      <c r="H1172">
        <v>3</v>
      </c>
      <c r="I1172">
        <v>0</v>
      </c>
      <c r="J1172">
        <v>0.25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 s="40">
        <f>AVERAGEIFS($C$2:C1172, $B$2:B1172, B1172)</f>
        <v>11.185185185185185</v>
      </c>
      <c r="AB1172" s="40">
        <f>AVERAGEIFS($I$2:I1172, $B$2:B1172, B1172)</f>
        <v>0.41296296296296298</v>
      </c>
      <c r="AC1172" s="40">
        <f>AVERAGEIFS($J$2:J1172, $B$2:B1172, B1172)</f>
        <v>0.47481481481481475</v>
      </c>
      <c r="AD1172" s="40">
        <f>AVERAGEIFS($D$2:D1172, $B$2:B1172, B1172)</f>
        <v>0.40740740740740738</v>
      </c>
    </row>
    <row r="1173" spans="1:30" x14ac:dyDescent="0.25">
      <c r="A1173" s="39">
        <v>46175</v>
      </c>
      <c r="B1173" t="s">
        <v>207</v>
      </c>
      <c r="C1173">
        <v>4</v>
      </c>
      <c r="D1173" s="40">
        <v>0</v>
      </c>
      <c r="E1173">
        <v>3</v>
      </c>
      <c r="F1173">
        <v>0</v>
      </c>
      <c r="G1173">
        <v>12</v>
      </c>
      <c r="H1173">
        <v>3</v>
      </c>
      <c r="I1173">
        <v>0</v>
      </c>
      <c r="J1173">
        <v>0.25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 s="40">
        <f>AVERAGEIFS($C$2:C1173, $B$2:B1173, B1173)</f>
        <v>4</v>
      </c>
      <c r="AB1173" s="40">
        <f>AVERAGEIFS($I$2:I1173, $B$2:B1173, B1173)</f>
        <v>0.2</v>
      </c>
      <c r="AC1173" s="40">
        <f>AVERAGEIFS($J$2:J1173, $B$2:B1173, B1173)</f>
        <v>0.315</v>
      </c>
      <c r="AD1173" s="40">
        <f>AVERAGEIFS($D$2:D1173, $B$2:B1173, B1173)</f>
        <v>0</v>
      </c>
    </row>
    <row r="1174" spans="1:30" x14ac:dyDescent="0.25">
      <c r="A1174" s="39">
        <v>46175</v>
      </c>
      <c r="B1174" t="s">
        <v>12</v>
      </c>
      <c r="C1174">
        <v>25</v>
      </c>
      <c r="D1174" s="40">
        <v>0</v>
      </c>
      <c r="E1174">
        <v>4</v>
      </c>
      <c r="F1174">
        <v>1</v>
      </c>
      <c r="G1174">
        <v>20</v>
      </c>
      <c r="H1174">
        <v>10</v>
      </c>
      <c r="I1174">
        <v>0.25</v>
      </c>
      <c r="J1174">
        <v>0.5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 s="40">
        <f>AVERAGEIFS($C$2:C1174, $B$2:B1174, B1174)</f>
        <v>25.92</v>
      </c>
      <c r="AB1174" s="40">
        <f>AVERAGEIFS($I$2:I1174, $B$2:B1174, B1174)</f>
        <v>0.55000000000000004</v>
      </c>
      <c r="AC1174" s="40">
        <f>AVERAGEIFS($J$2:J1174, $B$2:B1174, B1174)</f>
        <v>0.5344000000000001</v>
      </c>
      <c r="AD1174" s="40">
        <f>AVERAGEIFS($D$2:D1174, $B$2:B1174, B1174)</f>
        <v>0.58666666666666667</v>
      </c>
    </row>
    <row r="1175" spans="1:30" x14ac:dyDescent="0.25">
      <c r="A1175" s="39">
        <v>46175</v>
      </c>
      <c r="B1175" t="s">
        <v>127</v>
      </c>
      <c r="C1175">
        <v>21</v>
      </c>
      <c r="D1175" s="40">
        <v>0</v>
      </c>
      <c r="E1175">
        <v>4</v>
      </c>
      <c r="F1175">
        <v>1</v>
      </c>
      <c r="G1175">
        <v>20</v>
      </c>
      <c r="H1175">
        <v>10</v>
      </c>
      <c r="I1175">
        <v>0.25</v>
      </c>
      <c r="J1175">
        <v>0.5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 s="40">
        <f>AVERAGEIFS($C$2:C1175, $B$2:B1175, B1175)</f>
        <v>18.102564102564102</v>
      </c>
      <c r="AB1175" s="40">
        <f>AVERAGEIFS($I$2:I1175, $B$2:B1175, B1175)</f>
        <v>0.38974358974358975</v>
      </c>
      <c r="AC1175" s="40">
        <f>AVERAGEIFS($J$2:J1175, $B$2:B1175, B1175)</f>
        <v>0.46179487179487172</v>
      </c>
      <c r="AD1175" s="40">
        <f>AVERAGEIFS($D$2:D1175, $B$2:B1175, B1175)</f>
        <v>0.35897435897435898</v>
      </c>
    </row>
    <row r="1176" spans="1:30" x14ac:dyDescent="0.25">
      <c r="A1176" s="39">
        <v>46175</v>
      </c>
      <c r="B1176" t="s">
        <v>5</v>
      </c>
      <c r="C1176">
        <v>20</v>
      </c>
      <c r="D1176" s="40">
        <v>0</v>
      </c>
      <c r="E1176">
        <v>4</v>
      </c>
      <c r="F1176">
        <v>1</v>
      </c>
      <c r="G1176">
        <v>20</v>
      </c>
      <c r="H1176">
        <v>10</v>
      </c>
      <c r="I1176">
        <v>0.25</v>
      </c>
      <c r="J1176">
        <v>0.5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 s="40">
        <f>AVERAGEIFS($C$2:C1176, $B$2:B1176, B1176)</f>
        <v>22.185185185185187</v>
      </c>
      <c r="AB1176" s="40">
        <f>AVERAGEIFS($I$2:I1176, $B$2:B1176, B1176)</f>
        <v>0.44814814814814813</v>
      </c>
      <c r="AC1176" s="40">
        <f>AVERAGEIFS($J$2:J1176, $B$2:B1176, B1176)</f>
        <v>0.4777777777777778</v>
      </c>
      <c r="AD1176" s="40">
        <f>AVERAGEIFS($D$2:D1176, $B$2:B1176, B1176)</f>
        <v>0.40740740740740738</v>
      </c>
    </row>
    <row r="1177" spans="1:30" x14ac:dyDescent="0.25">
      <c r="A1177" s="39">
        <v>46175</v>
      </c>
      <c r="B1177" t="s">
        <v>23</v>
      </c>
      <c r="C1177">
        <v>17</v>
      </c>
      <c r="D1177" s="40">
        <v>0</v>
      </c>
      <c r="E1177">
        <v>4</v>
      </c>
      <c r="F1177">
        <v>1</v>
      </c>
      <c r="G1177">
        <v>20</v>
      </c>
      <c r="H1177">
        <v>10</v>
      </c>
      <c r="I1177">
        <v>0.25</v>
      </c>
      <c r="J1177">
        <v>0.5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 s="40">
        <f>AVERAGEIFS($C$2:C1177, $B$2:B1177, B1177)</f>
        <v>10.789473684210526</v>
      </c>
      <c r="AB1177" s="40">
        <f>AVERAGEIFS($I$2:I1177, $B$2:B1177, B1177)</f>
        <v>0.46052631578947367</v>
      </c>
      <c r="AC1177" s="40">
        <f>AVERAGEIFS($J$2:J1177, $B$2:B1177, B1177)</f>
        <v>0.49543859649122807</v>
      </c>
      <c r="AD1177" s="40">
        <f>AVERAGEIFS($D$2:D1177, $B$2:B1177, B1177)</f>
        <v>0.42105263157894735</v>
      </c>
    </row>
    <row r="1178" spans="1:30" x14ac:dyDescent="0.25">
      <c r="A1178" s="39">
        <v>46175</v>
      </c>
      <c r="B1178" t="s">
        <v>32</v>
      </c>
      <c r="C1178">
        <v>15</v>
      </c>
      <c r="D1178" s="40">
        <v>0</v>
      </c>
      <c r="E1178">
        <v>4</v>
      </c>
      <c r="F1178">
        <v>1</v>
      </c>
      <c r="G1178">
        <v>20</v>
      </c>
      <c r="H1178">
        <v>10</v>
      </c>
      <c r="I1178">
        <v>0.25</v>
      </c>
      <c r="J1178">
        <v>0.5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 s="40">
        <f>AVERAGEIFS($C$2:C1178, $B$2:B1178, B1178)</f>
        <v>8.2857142857142865</v>
      </c>
      <c r="AB1178" s="40">
        <f>AVERAGEIFS($I$2:I1178, $B$2:B1178, B1178)</f>
        <v>0.4</v>
      </c>
      <c r="AC1178" s="40">
        <f>AVERAGEIFS($J$2:J1178, $B$2:B1178, B1178)</f>
        <v>0.45238095238095244</v>
      </c>
      <c r="AD1178" s="40">
        <f>AVERAGEIFS($D$2:D1178, $B$2:B1178, B1178)</f>
        <v>0.38095238095238093</v>
      </c>
    </row>
    <row r="1179" spans="1:30" x14ac:dyDescent="0.25">
      <c r="A1179" s="39">
        <v>46175</v>
      </c>
      <c r="B1179" t="s">
        <v>126</v>
      </c>
      <c r="C1179">
        <v>9</v>
      </c>
      <c r="D1179" s="40">
        <v>0</v>
      </c>
      <c r="E1179">
        <v>4</v>
      </c>
      <c r="F1179">
        <v>1</v>
      </c>
      <c r="G1179">
        <v>20</v>
      </c>
      <c r="H1179">
        <v>10</v>
      </c>
      <c r="I1179">
        <v>0.25</v>
      </c>
      <c r="J1179">
        <v>0.5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 s="40">
        <f>AVERAGEIFS($C$2:C1179, $B$2:B1179, B1179)</f>
        <v>12.75</v>
      </c>
      <c r="AB1179" s="40">
        <f>AVERAGEIFS($I$2:I1179, $B$2:B1179, B1179)</f>
        <v>0.44062499999999999</v>
      </c>
      <c r="AC1179" s="40">
        <f>AVERAGEIFS($J$2:J1179, $B$2:B1179, B1179)</f>
        <v>0.49249999999999994</v>
      </c>
      <c r="AD1179" s="40">
        <f>AVERAGEIFS($D$2:D1179, $B$2:B1179, B1179)</f>
        <v>0.5</v>
      </c>
    </row>
    <row r="1180" spans="1:30" x14ac:dyDescent="0.25">
      <c r="A1180" s="39">
        <v>46175</v>
      </c>
      <c r="B1180" t="s">
        <v>13</v>
      </c>
      <c r="C1180">
        <v>38</v>
      </c>
      <c r="D1180" s="40">
        <v>0</v>
      </c>
      <c r="E1180">
        <v>4</v>
      </c>
      <c r="F1180">
        <v>1</v>
      </c>
      <c r="G1180">
        <v>20</v>
      </c>
      <c r="H1180">
        <v>10</v>
      </c>
      <c r="I1180">
        <v>0.25</v>
      </c>
      <c r="J1180">
        <v>0.5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 s="40">
        <f>AVERAGEIFS($C$2:C1180, $B$2:B1180, B1180)</f>
        <v>24.185185185185187</v>
      </c>
      <c r="AB1180" s="40">
        <f>AVERAGEIFS($I$2:I1180, $B$2:B1180, B1180)</f>
        <v>0.47870370370370374</v>
      </c>
      <c r="AC1180" s="40">
        <f>AVERAGEIFS($J$2:J1180, $B$2:B1180, B1180)</f>
        <v>0.48666666666666669</v>
      </c>
      <c r="AD1180" s="40">
        <f>AVERAGEIFS($D$2:D1180, $B$2:B1180, B1180)</f>
        <v>0.48148148148148145</v>
      </c>
    </row>
    <row r="1181" spans="1:30" x14ac:dyDescent="0.25">
      <c r="A1181" s="39">
        <v>46175</v>
      </c>
      <c r="B1181" t="s">
        <v>6</v>
      </c>
      <c r="C1181">
        <v>32</v>
      </c>
      <c r="D1181" s="40">
        <v>1</v>
      </c>
      <c r="E1181">
        <v>4</v>
      </c>
      <c r="F1181">
        <v>3</v>
      </c>
      <c r="G1181">
        <v>20</v>
      </c>
      <c r="H1181">
        <v>10</v>
      </c>
      <c r="I1181">
        <v>0.75</v>
      </c>
      <c r="J1181">
        <v>0.5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1</v>
      </c>
      <c r="Y1181">
        <v>0</v>
      </c>
      <c r="Z1181">
        <v>0</v>
      </c>
      <c r="AA1181" s="40">
        <f>AVERAGEIFS($C$2:C1181, $B$2:B1181, B1181)</f>
        <v>23.864864864864863</v>
      </c>
      <c r="AB1181" s="40">
        <f>AVERAGEIFS($I$2:I1181, $B$2:B1181, B1181)</f>
        <v>0.64729729729729724</v>
      </c>
      <c r="AC1181" s="40">
        <f>AVERAGEIFS($J$2:J1181, $B$2:B1181, B1181)</f>
        <v>0.56837837837837846</v>
      </c>
      <c r="AD1181" s="40">
        <f>AVERAGEIFS($D$2:D1181, $B$2:B1181, B1181)</f>
        <v>0.70270270270270274</v>
      </c>
    </row>
    <row r="1182" spans="1:30" x14ac:dyDescent="0.25">
      <c r="A1182" s="39">
        <v>46175</v>
      </c>
      <c r="B1182" t="s">
        <v>242</v>
      </c>
      <c r="C1182">
        <v>32</v>
      </c>
      <c r="D1182" s="40">
        <v>1</v>
      </c>
      <c r="E1182">
        <v>4</v>
      </c>
      <c r="F1182">
        <v>3</v>
      </c>
      <c r="G1182">
        <v>20</v>
      </c>
      <c r="H1182">
        <v>10</v>
      </c>
      <c r="I1182">
        <v>0.75</v>
      </c>
      <c r="J1182">
        <v>0.5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1</v>
      </c>
      <c r="Y1182">
        <v>0</v>
      </c>
      <c r="Z1182">
        <v>0</v>
      </c>
      <c r="AA1182" s="40">
        <f>AVERAGEIFS($C$2:C1182, $B$2:B1182, B1182)</f>
        <v>18.272727272727273</v>
      </c>
      <c r="AB1182" s="40">
        <f>AVERAGEIFS($I$2:I1182, $B$2:B1182, B1182)</f>
        <v>0.64545454545454539</v>
      </c>
      <c r="AC1182" s="40">
        <f>AVERAGEIFS($J$2:J1182, $B$2:B1182, B1182)</f>
        <v>0.57409090909090887</v>
      </c>
      <c r="AD1182" s="40">
        <f>AVERAGEIFS($D$2:D1182, $B$2:B1182, B1182)</f>
        <v>0.72727272727272729</v>
      </c>
    </row>
    <row r="1183" spans="1:30" x14ac:dyDescent="0.25">
      <c r="A1183" s="39">
        <v>46175</v>
      </c>
      <c r="B1183" t="s">
        <v>34</v>
      </c>
      <c r="C1183">
        <v>31</v>
      </c>
      <c r="D1183" s="40">
        <v>1</v>
      </c>
      <c r="E1183">
        <v>4</v>
      </c>
      <c r="F1183">
        <v>3</v>
      </c>
      <c r="G1183">
        <v>20</v>
      </c>
      <c r="H1183">
        <v>10</v>
      </c>
      <c r="I1183">
        <v>0.75</v>
      </c>
      <c r="J1183">
        <v>0.5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1</v>
      </c>
      <c r="Y1183">
        <v>0</v>
      </c>
      <c r="Z1183">
        <v>0</v>
      </c>
      <c r="AA1183" s="40">
        <f>AVERAGEIFS($C$2:C1183, $B$2:B1183, B1183)</f>
        <v>19.631578947368421</v>
      </c>
      <c r="AB1183" s="40">
        <f>AVERAGEIFS($I$2:I1183, $B$2:B1183, B1183)</f>
        <v>0.51578947368421046</v>
      </c>
      <c r="AC1183" s="40">
        <f>AVERAGEIFS($J$2:J1183, $B$2:B1183, B1183)</f>
        <v>0.47157894736842099</v>
      </c>
      <c r="AD1183" s="40">
        <f>AVERAGEIFS($D$2:D1183, $B$2:B1183, B1183)</f>
        <v>0.47368421052631576</v>
      </c>
    </row>
    <row r="1184" spans="1:30" x14ac:dyDescent="0.25">
      <c r="A1184" s="39">
        <v>46175</v>
      </c>
      <c r="B1184" t="s">
        <v>112</v>
      </c>
      <c r="C1184">
        <v>18</v>
      </c>
      <c r="D1184" s="40">
        <v>1</v>
      </c>
      <c r="E1184">
        <v>4</v>
      </c>
      <c r="F1184">
        <v>3</v>
      </c>
      <c r="G1184">
        <v>20</v>
      </c>
      <c r="H1184">
        <v>10</v>
      </c>
      <c r="I1184">
        <v>0.75</v>
      </c>
      <c r="J1184">
        <v>0.5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1</v>
      </c>
      <c r="Y1184">
        <v>0</v>
      </c>
      <c r="Z1184">
        <v>0</v>
      </c>
      <c r="AA1184" s="40">
        <f>AVERAGEIFS($C$2:C1184, $B$2:B1184, B1184)</f>
        <v>9.7096774193548381</v>
      </c>
      <c r="AB1184" s="40">
        <f>AVERAGEIFS($I$2:I1184, $B$2:B1184, B1184)</f>
        <v>0.47096774193548391</v>
      </c>
      <c r="AC1184" s="40">
        <f>AVERAGEIFS($J$2:J1184, $B$2:B1184, B1184)</f>
        <v>0.48387096774193539</v>
      </c>
      <c r="AD1184" s="40">
        <f>AVERAGEIFS($D$2:D1184, $B$2:B1184, B1184)</f>
        <v>0.4838709677419355</v>
      </c>
    </row>
    <row r="1185" spans="1:30" x14ac:dyDescent="0.25">
      <c r="A1185" s="39">
        <v>46175</v>
      </c>
      <c r="B1185" t="s">
        <v>47</v>
      </c>
      <c r="C1185">
        <v>16</v>
      </c>
      <c r="D1185" s="40">
        <v>1</v>
      </c>
      <c r="E1185">
        <v>4</v>
      </c>
      <c r="F1185">
        <v>3</v>
      </c>
      <c r="G1185">
        <v>20</v>
      </c>
      <c r="H1185">
        <v>10</v>
      </c>
      <c r="I1185">
        <v>0.75</v>
      </c>
      <c r="J1185">
        <v>0.5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1</v>
      </c>
      <c r="Y1185">
        <v>0</v>
      </c>
      <c r="Z1185">
        <v>0</v>
      </c>
      <c r="AA1185" s="40">
        <f>AVERAGEIFS($C$2:C1185, $B$2:B1185, B1185)</f>
        <v>15.428571428571429</v>
      </c>
      <c r="AB1185" s="40">
        <f>AVERAGEIFS($I$2:I1185, $B$2:B1185, B1185)</f>
        <v>0.52857142857142858</v>
      </c>
      <c r="AC1185" s="40">
        <f>AVERAGEIFS($J$2:J1185, $B$2:B1185, B1185)</f>
        <v>0.52571428571428569</v>
      </c>
      <c r="AD1185" s="40">
        <f>AVERAGEIFS($D$2:D1185, $B$2:B1185, B1185)</f>
        <v>0.7142857142857143</v>
      </c>
    </row>
    <row r="1186" spans="1:30" x14ac:dyDescent="0.25">
      <c r="A1186" s="39">
        <v>46175</v>
      </c>
      <c r="B1186" t="s">
        <v>119</v>
      </c>
      <c r="C1186">
        <v>12</v>
      </c>
      <c r="D1186" s="40">
        <v>1</v>
      </c>
      <c r="E1186">
        <v>4</v>
      </c>
      <c r="F1186">
        <v>3</v>
      </c>
      <c r="G1186">
        <v>20</v>
      </c>
      <c r="H1186">
        <v>10</v>
      </c>
      <c r="I1186">
        <v>0.75</v>
      </c>
      <c r="J1186">
        <v>0.5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1</v>
      </c>
      <c r="Y1186">
        <v>0</v>
      </c>
      <c r="Z1186">
        <v>0</v>
      </c>
      <c r="AA1186" s="40">
        <f>AVERAGEIFS($C$2:C1186, $B$2:B1186, B1186)</f>
        <v>17.285714285714285</v>
      </c>
      <c r="AB1186" s="40">
        <f>AVERAGEIFS($I$2:I1186, $B$2:B1186, B1186)</f>
        <v>0.46071428571428574</v>
      </c>
      <c r="AC1186" s="40">
        <f>AVERAGEIFS($J$2:J1186, $B$2:B1186, B1186)</f>
        <v>0.47571428571428581</v>
      </c>
      <c r="AD1186" s="40">
        <f>AVERAGEIFS($D$2:D1186, $B$2:B1186, B1186)</f>
        <v>0.42857142857142855</v>
      </c>
    </row>
    <row r="1187" spans="1:30" x14ac:dyDescent="0.25">
      <c r="A1187" s="39">
        <v>46175</v>
      </c>
      <c r="B1187" t="s">
        <v>150</v>
      </c>
      <c r="C1187">
        <v>9</v>
      </c>
      <c r="D1187" s="40">
        <v>1</v>
      </c>
      <c r="E1187">
        <v>4</v>
      </c>
      <c r="F1187">
        <v>3</v>
      </c>
      <c r="G1187">
        <v>20</v>
      </c>
      <c r="H1187">
        <v>10</v>
      </c>
      <c r="I1187">
        <v>0.75</v>
      </c>
      <c r="J1187">
        <v>0.5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1</v>
      </c>
      <c r="Y1187">
        <v>0</v>
      </c>
      <c r="Z1187">
        <v>0</v>
      </c>
      <c r="AA1187" s="40">
        <f>AVERAGEIFS($C$2:C1187, $B$2:B1187, B1187)</f>
        <v>13.909090909090908</v>
      </c>
      <c r="AB1187" s="40">
        <f>AVERAGEIFS($I$2:I1187, $B$2:B1187, B1187)</f>
        <v>0.82727272727272727</v>
      </c>
      <c r="AC1187" s="40">
        <f>AVERAGEIFS($J$2:J1187, $B$2:B1187, B1187)</f>
        <v>0.61454545454545462</v>
      </c>
      <c r="AD1187" s="40">
        <f>AVERAGEIFS($D$2:D1187, $B$2:B1187, B1187)</f>
        <v>0.90909090909090906</v>
      </c>
    </row>
    <row r="1188" spans="1:30" x14ac:dyDescent="0.25">
      <c r="A1188" s="39">
        <v>46176</v>
      </c>
      <c r="B1188" t="s">
        <v>13</v>
      </c>
      <c r="C1188">
        <v>14</v>
      </c>
      <c r="D1188" s="40">
        <v>0</v>
      </c>
      <c r="E1188">
        <v>4</v>
      </c>
      <c r="F1188">
        <v>1</v>
      </c>
      <c r="G1188">
        <v>15</v>
      </c>
      <c r="H1188">
        <v>6</v>
      </c>
      <c r="I1188">
        <v>0.25</v>
      </c>
      <c r="J1188">
        <v>0.4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0</v>
      </c>
      <c r="Z1188">
        <v>0</v>
      </c>
      <c r="AA1188" s="40">
        <f>AVERAGEIFS($C$2:C1188, $B$2:B1188, B1188)</f>
        <v>24</v>
      </c>
      <c r="AB1188" s="40">
        <f>AVERAGEIFS($I$2:I1188, $B$2:B1188, B1188)</f>
        <v>0.47454545454545455</v>
      </c>
      <c r="AC1188" s="40">
        <f>AVERAGEIFS($J$2:J1188, $B$2:B1188, B1188)</f>
        <v>0.48509090909090907</v>
      </c>
      <c r="AD1188" s="40">
        <f>AVERAGEIFS($D$2:D1188, $B$2:B1188, B1188)</f>
        <v>0.47272727272727272</v>
      </c>
    </row>
    <row r="1189" spans="1:30" x14ac:dyDescent="0.25">
      <c r="A1189" s="39">
        <v>46176</v>
      </c>
      <c r="B1189" t="s">
        <v>2</v>
      </c>
      <c r="C1189">
        <v>21</v>
      </c>
      <c r="D1189" s="40">
        <v>0</v>
      </c>
      <c r="E1189">
        <v>4</v>
      </c>
      <c r="F1189">
        <v>1</v>
      </c>
      <c r="G1189">
        <v>15</v>
      </c>
      <c r="H1189">
        <v>6</v>
      </c>
      <c r="I1189">
        <v>0.25</v>
      </c>
      <c r="J1189">
        <v>0.4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 s="40">
        <f>AVERAGEIFS($C$2:C1189, $B$2:B1189, B1189)</f>
        <v>27.583333333333332</v>
      </c>
      <c r="AB1189" s="40">
        <f>AVERAGEIFS($I$2:I1189, $B$2:B1189, B1189)</f>
        <v>0.58958333333333346</v>
      </c>
      <c r="AC1189" s="40">
        <f>AVERAGEIFS($J$2:J1189, $B$2:B1189, B1189)</f>
        <v>0.54749999999999999</v>
      </c>
      <c r="AD1189" s="40">
        <f>AVERAGEIFS($D$2:D1189, $B$2:B1189, B1189)</f>
        <v>0.5</v>
      </c>
    </row>
    <row r="1190" spans="1:30" x14ac:dyDescent="0.25">
      <c r="A1190" s="39">
        <v>46176</v>
      </c>
      <c r="B1190" t="s">
        <v>90</v>
      </c>
      <c r="C1190">
        <v>21</v>
      </c>
      <c r="D1190" s="40">
        <v>0</v>
      </c>
      <c r="E1190">
        <v>4</v>
      </c>
      <c r="F1190">
        <v>1</v>
      </c>
      <c r="G1190">
        <v>15</v>
      </c>
      <c r="H1190">
        <v>6</v>
      </c>
      <c r="I1190">
        <v>0.25</v>
      </c>
      <c r="J1190">
        <v>0.4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 s="40">
        <f>AVERAGEIFS($C$2:C1190, $B$2:B1190, B1190)</f>
        <v>20.117647058823529</v>
      </c>
      <c r="AB1190" s="40">
        <f>AVERAGEIFS($I$2:I1190, $B$2:B1190, B1190)</f>
        <v>0.57058823529411773</v>
      </c>
      <c r="AC1190" s="40">
        <f>AVERAGEIFS($J$2:J1190, $B$2:B1190, B1190)</f>
        <v>0.51941176470588224</v>
      </c>
      <c r="AD1190" s="40">
        <f>AVERAGEIFS($D$2:D1190, $B$2:B1190, B1190)</f>
        <v>0.6470588235294118</v>
      </c>
    </row>
    <row r="1191" spans="1:30" x14ac:dyDescent="0.25">
      <c r="A1191" s="39">
        <v>46176</v>
      </c>
      <c r="B1191" t="s">
        <v>21</v>
      </c>
      <c r="C1191">
        <v>17</v>
      </c>
      <c r="D1191" s="40">
        <v>0</v>
      </c>
      <c r="E1191">
        <v>4</v>
      </c>
      <c r="F1191">
        <v>1</v>
      </c>
      <c r="G1191">
        <v>15</v>
      </c>
      <c r="H1191">
        <v>6</v>
      </c>
      <c r="I1191">
        <v>0.25</v>
      </c>
      <c r="J1191">
        <v>0.4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</v>
      </c>
      <c r="Y1191">
        <v>0</v>
      </c>
      <c r="Z1191">
        <v>0</v>
      </c>
      <c r="AA1191" s="40">
        <f>AVERAGEIFS($C$2:C1191, $B$2:B1191, B1191)</f>
        <v>15.125</v>
      </c>
      <c r="AB1191" s="40">
        <f>AVERAGEIFS($I$2:I1191, $B$2:B1191, B1191)</f>
        <v>0.48593749999999997</v>
      </c>
      <c r="AC1191" s="40">
        <f>AVERAGEIFS($J$2:J1191, $B$2:B1191, B1191)</f>
        <v>0.4953125000000001</v>
      </c>
      <c r="AD1191" s="40">
        <f>AVERAGEIFS($D$2:D1191, $B$2:B1191, B1191)</f>
        <v>0.53125</v>
      </c>
    </row>
    <row r="1192" spans="1:30" x14ac:dyDescent="0.25">
      <c r="A1192" s="39">
        <v>46176</v>
      </c>
      <c r="B1192" t="s">
        <v>23</v>
      </c>
      <c r="C1192">
        <v>12</v>
      </c>
      <c r="D1192" s="40">
        <v>0</v>
      </c>
      <c r="E1192">
        <v>4</v>
      </c>
      <c r="F1192">
        <v>1</v>
      </c>
      <c r="G1192">
        <v>15</v>
      </c>
      <c r="H1192">
        <v>6</v>
      </c>
      <c r="I1192">
        <v>0.25</v>
      </c>
      <c r="J1192">
        <v>0.4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0</v>
      </c>
      <c r="Z1192">
        <v>0</v>
      </c>
      <c r="AA1192" s="40">
        <f>AVERAGEIFS($C$2:C1192, $B$2:B1192, B1192)</f>
        <v>10.810344827586206</v>
      </c>
      <c r="AB1192" s="40">
        <f>AVERAGEIFS($I$2:I1192, $B$2:B1192, B1192)</f>
        <v>0.45689655172413796</v>
      </c>
      <c r="AC1192" s="40">
        <f>AVERAGEIFS($J$2:J1192, $B$2:B1192, B1192)</f>
        <v>0.49379310344827582</v>
      </c>
      <c r="AD1192" s="40">
        <f>AVERAGEIFS($D$2:D1192, $B$2:B1192, B1192)</f>
        <v>0.41379310344827586</v>
      </c>
    </row>
    <row r="1193" spans="1:30" x14ac:dyDescent="0.25">
      <c r="A1193" s="39">
        <v>46176</v>
      </c>
      <c r="B1193" t="s">
        <v>120</v>
      </c>
      <c r="C1193">
        <v>15</v>
      </c>
      <c r="D1193" s="40">
        <v>0</v>
      </c>
      <c r="E1193">
        <v>4</v>
      </c>
      <c r="F1193">
        <v>1</v>
      </c>
      <c r="G1193">
        <v>15</v>
      </c>
      <c r="H1193">
        <v>6</v>
      </c>
      <c r="I1193">
        <v>0.25</v>
      </c>
      <c r="J1193">
        <v>0.4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 s="40">
        <f>AVERAGEIFS($C$2:C1193, $B$2:B1193, B1193)</f>
        <v>12.80952380952381</v>
      </c>
      <c r="AB1193" s="40">
        <f>AVERAGEIFS($I$2:I1193, $B$2:B1193, B1193)</f>
        <v>0.5345238095238094</v>
      </c>
      <c r="AC1193" s="40">
        <f>AVERAGEIFS($J$2:J1193, $B$2:B1193, B1193)</f>
        <v>0.51571428571428568</v>
      </c>
      <c r="AD1193" s="40">
        <f>AVERAGEIFS($D$2:D1193, $B$2:B1193, B1193)</f>
        <v>0.52380952380952384</v>
      </c>
    </row>
    <row r="1194" spans="1:30" x14ac:dyDescent="0.25">
      <c r="A1194" s="39">
        <v>46176</v>
      </c>
      <c r="B1194" t="s">
        <v>207</v>
      </c>
      <c r="C1194">
        <v>11</v>
      </c>
      <c r="D1194" s="40">
        <v>0</v>
      </c>
      <c r="E1194">
        <v>4</v>
      </c>
      <c r="F1194">
        <v>1</v>
      </c>
      <c r="G1194">
        <v>15</v>
      </c>
      <c r="H1194">
        <v>6</v>
      </c>
      <c r="I1194">
        <v>0.25</v>
      </c>
      <c r="J1194">
        <v>0.4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</v>
      </c>
      <c r="Y1194">
        <v>0</v>
      </c>
      <c r="Z1194">
        <v>0</v>
      </c>
      <c r="AA1194" s="40">
        <f>AVERAGEIFS($C$2:C1194, $B$2:B1194, B1194)</f>
        <v>6.333333333333333</v>
      </c>
      <c r="AB1194" s="40">
        <f>AVERAGEIFS($I$2:I1194, $B$2:B1194, B1194)</f>
        <v>0.21666666666666667</v>
      </c>
      <c r="AC1194" s="40">
        <f>AVERAGEIFS($J$2:J1194, $B$2:B1194, B1194)</f>
        <v>0.34333333333333332</v>
      </c>
      <c r="AD1194" s="40">
        <f>AVERAGEIFS($D$2:D1194, $B$2:B1194, B1194)</f>
        <v>0</v>
      </c>
    </row>
    <row r="1195" spans="1:30" x14ac:dyDescent="0.25">
      <c r="A1195" s="39">
        <v>46176</v>
      </c>
      <c r="B1195" t="s">
        <v>5</v>
      </c>
      <c r="C1195">
        <v>14</v>
      </c>
      <c r="D1195" s="40">
        <v>1</v>
      </c>
      <c r="E1195">
        <v>4</v>
      </c>
      <c r="F1195">
        <v>3</v>
      </c>
      <c r="G1195">
        <v>15</v>
      </c>
      <c r="H1195">
        <v>9</v>
      </c>
      <c r="I1195">
        <v>0.75</v>
      </c>
      <c r="J1195">
        <v>0.6</v>
      </c>
      <c r="K1195">
        <v>1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  <c r="AA1195" s="40">
        <f>AVERAGEIFS($C$2:C1195, $B$2:B1195, B1195)</f>
        <v>21.892857142857142</v>
      </c>
      <c r="AB1195" s="40">
        <f>AVERAGEIFS($I$2:I1195, $B$2:B1195, B1195)</f>
        <v>0.45892857142857141</v>
      </c>
      <c r="AC1195" s="40">
        <f>AVERAGEIFS($J$2:J1195, $B$2:B1195, B1195)</f>
        <v>0.48214285714285715</v>
      </c>
      <c r="AD1195" s="40">
        <f>AVERAGEIFS($D$2:D1195, $B$2:B1195, B1195)</f>
        <v>0.42857142857142855</v>
      </c>
    </row>
    <row r="1196" spans="1:30" x14ac:dyDescent="0.25">
      <c r="A1196" s="39">
        <v>46176</v>
      </c>
      <c r="B1196" t="s">
        <v>12</v>
      </c>
      <c r="C1196">
        <v>31</v>
      </c>
      <c r="D1196" s="40">
        <v>1</v>
      </c>
      <c r="E1196">
        <v>4</v>
      </c>
      <c r="F1196">
        <v>3</v>
      </c>
      <c r="G1196">
        <v>15</v>
      </c>
      <c r="H1196">
        <v>9</v>
      </c>
      <c r="I1196">
        <v>0.75</v>
      </c>
      <c r="J1196">
        <v>0.6</v>
      </c>
      <c r="K1196">
        <v>1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  <c r="AA1196" s="40">
        <f>AVERAGEIFS($C$2:C1196, $B$2:B1196, B1196)</f>
        <v>25.986842105263158</v>
      </c>
      <c r="AB1196" s="40">
        <f>AVERAGEIFS($I$2:I1196, $B$2:B1196, B1196)</f>
        <v>0.55263157894736847</v>
      </c>
      <c r="AC1196" s="40">
        <f>AVERAGEIFS($J$2:J1196, $B$2:B1196, B1196)</f>
        <v>0.53526315789473689</v>
      </c>
      <c r="AD1196" s="40">
        <f>AVERAGEIFS($D$2:D1196, $B$2:B1196, B1196)</f>
        <v>0.59210526315789469</v>
      </c>
    </row>
    <row r="1197" spans="1:30" x14ac:dyDescent="0.25">
      <c r="A1197" s="39">
        <v>46176</v>
      </c>
      <c r="B1197" t="s">
        <v>3</v>
      </c>
      <c r="C1197">
        <v>18</v>
      </c>
      <c r="D1197" s="40">
        <v>1</v>
      </c>
      <c r="E1197">
        <v>4</v>
      </c>
      <c r="F1197">
        <v>3</v>
      </c>
      <c r="G1197">
        <v>15</v>
      </c>
      <c r="H1197">
        <v>9</v>
      </c>
      <c r="I1197">
        <v>0.75</v>
      </c>
      <c r="J1197">
        <v>0.6</v>
      </c>
      <c r="K1197">
        <v>1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  <c r="AA1197" s="40">
        <f>AVERAGEIFS($C$2:C1197, $B$2:B1197, B1197)</f>
        <v>22.833333333333332</v>
      </c>
      <c r="AB1197" s="40">
        <f>AVERAGEIFS($I$2:I1197, $B$2:B1197, B1197)</f>
        <v>0.52500000000000002</v>
      </c>
      <c r="AC1197" s="40">
        <f>AVERAGEIFS($J$2:J1197, $B$2:B1197, B1197)</f>
        <v>0.50749999999999995</v>
      </c>
      <c r="AD1197" s="40">
        <f>AVERAGEIFS($D$2:D1197, $B$2:B1197, B1197)</f>
        <v>0.66666666666666663</v>
      </c>
    </row>
    <row r="1198" spans="1:30" x14ac:dyDescent="0.25">
      <c r="A1198" s="39">
        <v>46176</v>
      </c>
      <c r="B1198" t="s">
        <v>127</v>
      </c>
      <c r="C1198">
        <v>18</v>
      </c>
      <c r="D1198" s="40">
        <v>1</v>
      </c>
      <c r="E1198">
        <v>4</v>
      </c>
      <c r="F1198">
        <v>3</v>
      </c>
      <c r="G1198">
        <v>15</v>
      </c>
      <c r="H1198">
        <v>9</v>
      </c>
      <c r="I1198">
        <v>0.75</v>
      </c>
      <c r="J1198">
        <v>0.6</v>
      </c>
      <c r="K1198">
        <v>1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  <c r="AA1198" s="40">
        <f>AVERAGEIFS($C$2:C1198, $B$2:B1198, B1198)</f>
        <v>18.100000000000001</v>
      </c>
      <c r="AB1198" s="40">
        <f>AVERAGEIFS($I$2:I1198, $B$2:B1198, B1198)</f>
        <v>0.39874999999999999</v>
      </c>
      <c r="AC1198" s="40">
        <f>AVERAGEIFS($J$2:J1198, $B$2:B1198, B1198)</f>
        <v>0.46525</v>
      </c>
      <c r="AD1198" s="40">
        <f>AVERAGEIFS($D$2:D1198, $B$2:B1198, B1198)</f>
        <v>0.375</v>
      </c>
    </row>
    <row r="1199" spans="1:30" x14ac:dyDescent="0.25">
      <c r="A1199" s="39">
        <v>46176</v>
      </c>
      <c r="B1199" t="s">
        <v>112</v>
      </c>
      <c r="C1199">
        <v>12</v>
      </c>
      <c r="D1199" s="40">
        <v>1</v>
      </c>
      <c r="E1199">
        <v>4</v>
      </c>
      <c r="F1199">
        <v>3</v>
      </c>
      <c r="G1199">
        <v>15</v>
      </c>
      <c r="H1199">
        <v>9</v>
      </c>
      <c r="I1199">
        <v>0.75</v>
      </c>
      <c r="J1199">
        <v>0.6</v>
      </c>
      <c r="K1199">
        <v>1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  <c r="AA1199" s="40">
        <f>AVERAGEIFS($C$2:C1199, $B$2:B1199, B1199)</f>
        <v>9.78125</v>
      </c>
      <c r="AB1199" s="40">
        <f>AVERAGEIFS($I$2:I1199, $B$2:B1199, B1199)</f>
        <v>0.47968750000000004</v>
      </c>
      <c r="AC1199" s="40">
        <f>AVERAGEIFS($J$2:J1199, $B$2:B1199, B1199)</f>
        <v>0.48749999999999988</v>
      </c>
      <c r="AD1199" s="40">
        <f>AVERAGEIFS($D$2:D1199, $B$2:B1199, B1199)</f>
        <v>0.5</v>
      </c>
    </row>
    <row r="1200" spans="1:30" x14ac:dyDescent="0.25">
      <c r="A1200" s="39">
        <v>46176</v>
      </c>
      <c r="B1200" t="s">
        <v>17</v>
      </c>
      <c r="C1200">
        <v>8</v>
      </c>
      <c r="D1200" s="40">
        <v>1</v>
      </c>
      <c r="E1200">
        <v>4</v>
      </c>
      <c r="F1200">
        <v>3</v>
      </c>
      <c r="G1200">
        <v>15</v>
      </c>
      <c r="H1200">
        <v>9</v>
      </c>
      <c r="I1200">
        <v>0.75</v>
      </c>
      <c r="J1200">
        <v>0.6</v>
      </c>
      <c r="K1200">
        <v>1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 s="40">
        <f>AVERAGEIFS($C$2:C1200, $B$2:B1200, B1200)</f>
        <v>12.365853658536585</v>
      </c>
      <c r="AB1200" s="40">
        <f>AVERAGEIFS($I$2:I1200, $B$2:B1200, B1200)</f>
        <v>0.46585365853658539</v>
      </c>
      <c r="AC1200" s="40">
        <f>AVERAGEIFS($J$2:J1200, $B$2:B1200, B1200)</f>
        <v>0.47658536585365868</v>
      </c>
      <c r="AD1200" s="40">
        <f>AVERAGEIFS($D$2:D1200, $B$2:B1200, B1200)</f>
        <v>0.46341463414634149</v>
      </c>
    </row>
    <row r="1201" spans="1:30" x14ac:dyDescent="0.25">
      <c r="A1201" s="39">
        <v>46176</v>
      </c>
      <c r="B1201" t="s">
        <v>111</v>
      </c>
      <c r="C1201">
        <v>21</v>
      </c>
      <c r="D1201" s="40">
        <v>1</v>
      </c>
      <c r="E1201">
        <v>4</v>
      </c>
      <c r="F1201">
        <v>3</v>
      </c>
      <c r="G1201">
        <v>15</v>
      </c>
      <c r="H1201">
        <v>9</v>
      </c>
      <c r="I1201">
        <v>0.75</v>
      </c>
      <c r="J1201">
        <v>0.6</v>
      </c>
      <c r="K1201">
        <v>1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  <c r="AA1201" s="40">
        <f>AVERAGEIFS($C$2:C1201, $B$2:B1201, B1201)</f>
        <v>11.535714285714286</v>
      </c>
      <c r="AB1201" s="40">
        <f>AVERAGEIFS($I$2:I1201, $B$2:B1201, B1201)</f>
        <v>0.42499999999999999</v>
      </c>
      <c r="AC1201" s="40">
        <f>AVERAGEIFS($J$2:J1201, $B$2:B1201, B1201)</f>
        <v>0.4792857142857142</v>
      </c>
      <c r="AD1201" s="40">
        <f>AVERAGEIFS($D$2:D1201, $B$2:B1201, B1201)</f>
        <v>0.42857142857142855</v>
      </c>
    </row>
    <row r="1202" spans="1:30" x14ac:dyDescent="0.25">
      <c r="A1202" s="39">
        <v>46178</v>
      </c>
      <c r="B1202" t="s">
        <v>34</v>
      </c>
      <c r="C1202">
        <v>24</v>
      </c>
      <c r="D1202" s="40">
        <v>1</v>
      </c>
      <c r="E1202">
        <v>4</v>
      </c>
      <c r="F1202">
        <v>3</v>
      </c>
      <c r="G1202">
        <v>17</v>
      </c>
      <c r="H1202">
        <v>10</v>
      </c>
      <c r="I1202">
        <v>0.75</v>
      </c>
      <c r="J1202">
        <v>0.59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 s="40">
        <f>AVERAGEIFS($C$2:C1202, $B$2:B1202, B1202)</f>
        <v>19.850000000000001</v>
      </c>
      <c r="AB1202" s="40">
        <f>AVERAGEIFS($I$2:I1202, $B$2:B1202, B1202)</f>
        <v>0.52749999999999997</v>
      </c>
      <c r="AC1202" s="40">
        <f>AVERAGEIFS($J$2:J1202, $B$2:B1202, B1202)</f>
        <v>0.47749999999999992</v>
      </c>
      <c r="AD1202" s="40">
        <f>AVERAGEIFS($D$2:D1202, $B$2:B1202, B1202)</f>
        <v>0.5</v>
      </c>
    </row>
    <row r="1203" spans="1:30" x14ac:dyDescent="0.25">
      <c r="A1203" s="39">
        <v>46178</v>
      </c>
      <c r="B1203" t="s">
        <v>113</v>
      </c>
      <c r="C1203">
        <v>24</v>
      </c>
      <c r="D1203" s="40">
        <v>1</v>
      </c>
      <c r="E1203">
        <v>4</v>
      </c>
      <c r="F1203">
        <v>3</v>
      </c>
      <c r="G1203">
        <v>17</v>
      </c>
      <c r="H1203">
        <v>10</v>
      </c>
      <c r="I1203">
        <v>0.75</v>
      </c>
      <c r="J1203">
        <v>0.59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 s="40">
        <f>AVERAGEIFS($C$2:C1203, $B$2:B1203, B1203)</f>
        <v>17.111111111111111</v>
      </c>
      <c r="AB1203" s="40">
        <f>AVERAGEIFS($I$2:I1203, $B$2:B1203, B1203)</f>
        <v>0.46666666666666656</v>
      </c>
      <c r="AC1203" s="40">
        <f>AVERAGEIFS($J$2:J1203, $B$2:B1203, B1203)</f>
        <v>0.49166666666666675</v>
      </c>
      <c r="AD1203" s="40">
        <f>AVERAGEIFS($D$2:D1203, $B$2:B1203, B1203)</f>
        <v>0.44444444444444442</v>
      </c>
    </row>
    <row r="1204" spans="1:30" x14ac:dyDescent="0.25">
      <c r="A1204" s="39">
        <v>46178</v>
      </c>
      <c r="B1204" t="s">
        <v>40</v>
      </c>
      <c r="C1204">
        <v>16</v>
      </c>
      <c r="D1204" s="40">
        <v>1</v>
      </c>
      <c r="E1204">
        <v>4</v>
      </c>
      <c r="F1204">
        <v>3</v>
      </c>
      <c r="G1204">
        <v>17</v>
      </c>
      <c r="H1204">
        <v>10</v>
      </c>
      <c r="I1204">
        <v>0.75</v>
      </c>
      <c r="J1204">
        <v>0.59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 s="40">
        <f>AVERAGEIFS($C$2:C1204, $B$2:B1204, B1204)</f>
        <v>19.416666666666668</v>
      </c>
      <c r="AB1204" s="40">
        <f>AVERAGEIFS($I$2:I1204, $B$2:B1204, B1204)</f>
        <v>0.47916666666666669</v>
      </c>
      <c r="AC1204" s="40">
        <f>AVERAGEIFS($J$2:J1204, $B$2:B1204, B1204)</f>
        <v>0.46666666666666662</v>
      </c>
      <c r="AD1204" s="40">
        <f>AVERAGEIFS($D$2:D1204, $B$2:B1204, B1204)</f>
        <v>0.5</v>
      </c>
    </row>
    <row r="1205" spans="1:30" x14ac:dyDescent="0.25">
      <c r="A1205" s="39">
        <v>46178</v>
      </c>
      <c r="B1205" t="s">
        <v>48</v>
      </c>
      <c r="C1205">
        <v>16</v>
      </c>
      <c r="D1205" s="40">
        <v>1</v>
      </c>
      <c r="E1205">
        <v>4</v>
      </c>
      <c r="F1205">
        <v>3</v>
      </c>
      <c r="G1205">
        <v>17</v>
      </c>
      <c r="H1205">
        <v>10</v>
      </c>
      <c r="I1205">
        <v>0.75</v>
      </c>
      <c r="J1205">
        <v>0.59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 s="40">
        <f>AVERAGEIFS($C$2:C1205, $B$2:B1205, B1205)</f>
        <v>18</v>
      </c>
      <c r="AB1205" s="40">
        <f>AVERAGEIFS($I$2:I1205, $B$2:B1205, B1205)</f>
        <v>0.59</v>
      </c>
      <c r="AC1205" s="40">
        <f>AVERAGEIFS($J$2:J1205, $B$2:B1205, B1205)</f>
        <v>0.55999999999999994</v>
      </c>
      <c r="AD1205" s="40">
        <f>AVERAGEIFS($D$2:D1205, $B$2:B1205, B1205)</f>
        <v>0.8</v>
      </c>
    </row>
    <row r="1206" spans="1:30" x14ac:dyDescent="0.25">
      <c r="A1206" s="39">
        <v>46178</v>
      </c>
      <c r="B1206" t="s">
        <v>44</v>
      </c>
      <c r="C1206">
        <v>13</v>
      </c>
      <c r="D1206" s="40">
        <v>1</v>
      </c>
      <c r="E1206">
        <v>4</v>
      </c>
      <c r="F1206">
        <v>3</v>
      </c>
      <c r="G1206">
        <v>17</v>
      </c>
      <c r="H1206">
        <v>10</v>
      </c>
      <c r="I1206">
        <v>0.75</v>
      </c>
      <c r="J1206">
        <v>0.59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 s="40">
        <f>AVERAGEIFS($C$2:C1206, $B$2:B1206, B1206)</f>
        <v>13.666666666666666</v>
      </c>
      <c r="AB1206" s="40">
        <f>AVERAGEIFS($I$2:I1206, $B$2:B1206, B1206)</f>
        <v>0.48333333333333334</v>
      </c>
      <c r="AC1206" s="40">
        <f>AVERAGEIFS($J$2:J1206, $B$2:B1206, B1206)</f>
        <v>0.51500000000000001</v>
      </c>
      <c r="AD1206" s="40">
        <f>AVERAGEIFS($D$2:D1206, $B$2:B1206, B1206)</f>
        <v>0.33333333333333331</v>
      </c>
    </row>
    <row r="1207" spans="1:30" x14ac:dyDescent="0.25">
      <c r="A1207" s="39">
        <v>46178</v>
      </c>
      <c r="B1207" t="s">
        <v>23</v>
      </c>
      <c r="C1207">
        <v>12</v>
      </c>
      <c r="D1207" s="40">
        <v>1</v>
      </c>
      <c r="E1207">
        <v>4</v>
      </c>
      <c r="F1207">
        <v>3</v>
      </c>
      <c r="G1207">
        <v>17</v>
      </c>
      <c r="H1207">
        <v>10</v>
      </c>
      <c r="I1207">
        <v>0.75</v>
      </c>
      <c r="J1207">
        <v>0.59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 s="40">
        <f>AVERAGEIFS($C$2:C1207, $B$2:B1207, B1207)</f>
        <v>10.830508474576272</v>
      </c>
      <c r="AB1207" s="40">
        <f>AVERAGEIFS($I$2:I1207, $B$2:B1207, B1207)</f>
        <v>0.46186440677966101</v>
      </c>
      <c r="AC1207" s="40">
        <f>AVERAGEIFS($J$2:J1207, $B$2:B1207, B1207)</f>
        <v>0.49542372881355928</v>
      </c>
      <c r="AD1207" s="40">
        <f>AVERAGEIFS($D$2:D1207, $B$2:B1207, B1207)</f>
        <v>0.42372881355932202</v>
      </c>
    </row>
    <row r="1208" spans="1:30" x14ac:dyDescent="0.25">
      <c r="A1208" s="39">
        <v>46178</v>
      </c>
      <c r="B1208" t="s">
        <v>12</v>
      </c>
      <c r="C1208">
        <v>27</v>
      </c>
      <c r="D1208" s="40">
        <v>0</v>
      </c>
      <c r="E1208">
        <v>4</v>
      </c>
      <c r="F1208">
        <v>1</v>
      </c>
      <c r="G1208">
        <v>17</v>
      </c>
      <c r="H1208">
        <v>7</v>
      </c>
      <c r="I1208">
        <v>0.25</v>
      </c>
      <c r="J1208">
        <v>0.41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  <c r="AA1208" s="40">
        <f>AVERAGEIFS($C$2:C1208, $B$2:B1208, B1208)</f>
        <v>26</v>
      </c>
      <c r="AB1208" s="40">
        <f>AVERAGEIFS($I$2:I1208, $B$2:B1208, B1208)</f>
        <v>0.54870129870129869</v>
      </c>
      <c r="AC1208" s="40">
        <f>AVERAGEIFS($J$2:J1208, $B$2:B1208, B1208)</f>
        <v>0.53363636363636369</v>
      </c>
      <c r="AD1208" s="40">
        <f>AVERAGEIFS($D$2:D1208, $B$2:B1208, B1208)</f>
        <v>0.58441558441558439</v>
      </c>
    </row>
    <row r="1209" spans="1:30" x14ac:dyDescent="0.25">
      <c r="A1209" s="39">
        <v>46178</v>
      </c>
      <c r="B1209" t="s">
        <v>90</v>
      </c>
      <c r="C1209">
        <v>18</v>
      </c>
      <c r="D1209" s="40">
        <v>0</v>
      </c>
      <c r="E1209">
        <v>4</v>
      </c>
      <c r="F1209">
        <v>1</v>
      </c>
      <c r="G1209">
        <v>17</v>
      </c>
      <c r="H1209">
        <v>7</v>
      </c>
      <c r="I1209">
        <v>0.25</v>
      </c>
      <c r="J1209">
        <v>0.41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  <c r="AA1209" s="40">
        <f>AVERAGEIFS($C$2:C1209, $B$2:B1209, B1209)</f>
        <v>20</v>
      </c>
      <c r="AB1209" s="40">
        <f>AVERAGEIFS($I$2:I1209, $B$2:B1209, B1209)</f>
        <v>0.55277777777777781</v>
      </c>
      <c r="AC1209" s="40">
        <f>AVERAGEIFS($J$2:J1209, $B$2:B1209, B1209)</f>
        <v>0.5133333333333332</v>
      </c>
      <c r="AD1209" s="40">
        <f>AVERAGEIFS($D$2:D1209, $B$2:B1209, B1209)</f>
        <v>0.61111111111111116</v>
      </c>
    </row>
    <row r="1210" spans="1:30" x14ac:dyDescent="0.25">
      <c r="A1210" s="39">
        <v>46178</v>
      </c>
      <c r="B1210" t="s">
        <v>118</v>
      </c>
      <c r="C1210">
        <v>15</v>
      </c>
      <c r="D1210" s="40">
        <v>0</v>
      </c>
      <c r="E1210">
        <v>4</v>
      </c>
      <c r="F1210">
        <v>1</v>
      </c>
      <c r="G1210">
        <v>17</v>
      </c>
      <c r="H1210">
        <v>7</v>
      </c>
      <c r="I1210">
        <v>0.25</v>
      </c>
      <c r="J1210">
        <v>0.41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  <c r="AA1210" s="40">
        <f>AVERAGEIFS($C$2:C1210, $B$2:B1210, B1210)</f>
        <v>13.315789473684211</v>
      </c>
      <c r="AB1210" s="40">
        <f>AVERAGEIFS($I$2:I1210, $B$2:B1210, B1210)</f>
        <v>0.39736842105263159</v>
      </c>
      <c r="AC1210" s="40">
        <f>AVERAGEIFS($J$2:J1210, $B$2:B1210, B1210)</f>
        <v>0.4678947368421052</v>
      </c>
      <c r="AD1210" s="40">
        <f>AVERAGEIFS($D$2:D1210, $B$2:B1210, B1210)</f>
        <v>0.31578947368421051</v>
      </c>
    </row>
    <row r="1211" spans="1:30" x14ac:dyDescent="0.25">
      <c r="A1211" s="39">
        <v>46178</v>
      </c>
      <c r="B1211" t="s">
        <v>3</v>
      </c>
      <c r="C1211">
        <v>14</v>
      </c>
      <c r="D1211" s="40">
        <v>0</v>
      </c>
      <c r="E1211">
        <v>4</v>
      </c>
      <c r="F1211">
        <v>1</v>
      </c>
      <c r="G1211">
        <v>17</v>
      </c>
      <c r="H1211">
        <v>7</v>
      </c>
      <c r="I1211">
        <v>0.25</v>
      </c>
      <c r="J1211">
        <v>0.41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 s="40">
        <f>AVERAGEIFS($C$2:C1211, $B$2:B1211, B1211)</f>
        <v>22.153846153846153</v>
      </c>
      <c r="AB1211" s="40">
        <f>AVERAGEIFS($I$2:I1211, $B$2:B1211, B1211)</f>
        <v>0.50384615384615383</v>
      </c>
      <c r="AC1211" s="40">
        <f>AVERAGEIFS($J$2:J1211, $B$2:B1211, B1211)</f>
        <v>0.49999999999999994</v>
      </c>
      <c r="AD1211" s="40">
        <f>AVERAGEIFS($D$2:D1211, $B$2:B1211, B1211)</f>
        <v>0.61538461538461542</v>
      </c>
    </row>
    <row r="1212" spans="1:30" x14ac:dyDescent="0.25">
      <c r="A1212" s="39">
        <v>46178</v>
      </c>
      <c r="B1212" t="s">
        <v>120</v>
      </c>
      <c r="C1212">
        <v>8</v>
      </c>
      <c r="D1212" s="40">
        <v>0</v>
      </c>
      <c r="E1212">
        <v>4</v>
      </c>
      <c r="F1212">
        <v>1</v>
      </c>
      <c r="G1212">
        <v>17</v>
      </c>
      <c r="H1212">
        <v>7</v>
      </c>
      <c r="I1212">
        <v>0.25</v>
      </c>
      <c r="J1212">
        <v>0.41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 s="40">
        <f>AVERAGEIFS($C$2:C1212, $B$2:B1212, B1212)</f>
        <v>12.697674418604651</v>
      </c>
      <c r="AB1212" s="40">
        <f>AVERAGEIFS($I$2:I1212, $B$2:B1212, B1212)</f>
        <v>0.52790697674418596</v>
      </c>
      <c r="AC1212" s="40">
        <f>AVERAGEIFS($J$2:J1212, $B$2:B1212, B1212)</f>
        <v>0.5132558139534884</v>
      </c>
      <c r="AD1212" s="40">
        <f>AVERAGEIFS($D$2:D1212, $B$2:B1212, B1212)</f>
        <v>0.51162790697674421</v>
      </c>
    </row>
    <row r="1213" spans="1:30" x14ac:dyDescent="0.25">
      <c r="A1213" s="39">
        <v>46178</v>
      </c>
      <c r="B1213" t="s">
        <v>112</v>
      </c>
      <c r="C1213">
        <v>6</v>
      </c>
      <c r="D1213" s="40">
        <v>0</v>
      </c>
      <c r="E1213">
        <v>4</v>
      </c>
      <c r="F1213">
        <v>1</v>
      </c>
      <c r="G1213">
        <v>17</v>
      </c>
      <c r="H1213">
        <v>7</v>
      </c>
      <c r="I1213">
        <v>0.25</v>
      </c>
      <c r="J1213">
        <v>0.41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 s="40">
        <f>AVERAGEIFS($C$2:C1213, $B$2:B1213, B1213)</f>
        <v>9.6666666666666661</v>
      </c>
      <c r="AB1213" s="40">
        <f>AVERAGEIFS($I$2:I1213, $B$2:B1213, B1213)</f>
        <v>0.47272727272727277</v>
      </c>
      <c r="AC1213" s="40">
        <f>AVERAGEIFS($J$2:J1213, $B$2:B1213, B1213)</f>
        <v>0.485151515151515</v>
      </c>
      <c r="AD1213" s="40">
        <f>AVERAGEIFS($D$2:D1213, $B$2:B1213, B1213)</f>
        <v>0.48484848484848486</v>
      </c>
    </row>
    <row r="1214" spans="1:30" x14ac:dyDescent="0.25">
      <c r="A1214" s="39">
        <v>46179</v>
      </c>
      <c r="B1214" t="s">
        <v>13</v>
      </c>
      <c r="C1214">
        <v>11</v>
      </c>
      <c r="D1214" s="40">
        <v>0</v>
      </c>
      <c r="E1214">
        <v>3</v>
      </c>
      <c r="F1214">
        <v>0</v>
      </c>
      <c r="G1214">
        <v>12</v>
      </c>
      <c r="H1214">
        <v>3</v>
      </c>
      <c r="I1214">
        <v>0</v>
      </c>
      <c r="J1214">
        <v>0.25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 s="40">
        <f>AVERAGEIFS($C$2:C1214, $B$2:B1214, B1214)</f>
        <v>23.767857142857142</v>
      </c>
      <c r="AB1214" s="40">
        <f>AVERAGEIFS($I$2:I1214, $B$2:B1214, B1214)</f>
        <v>0.46607142857142858</v>
      </c>
      <c r="AC1214" s="40">
        <f>AVERAGEIFS($J$2:J1214, $B$2:B1214, B1214)</f>
        <v>0.48089285714285712</v>
      </c>
      <c r="AD1214" s="40">
        <f>AVERAGEIFS($D$2:D1214, $B$2:B1214, B1214)</f>
        <v>0.4642857142857143</v>
      </c>
    </row>
    <row r="1215" spans="1:30" x14ac:dyDescent="0.25">
      <c r="A1215" s="39">
        <v>46179</v>
      </c>
      <c r="B1215" t="s">
        <v>12</v>
      </c>
      <c r="C1215">
        <v>12</v>
      </c>
      <c r="D1215" s="40">
        <v>0</v>
      </c>
      <c r="E1215">
        <v>3</v>
      </c>
      <c r="F1215">
        <v>0</v>
      </c>
      <c r="G1215">
        <v>12</v>
      </c>
      <c r="H1215">
        <v>3</v>
      </c>
      <c r="I1215">
        <v>0</v>
      </c>
      <c r="J1215">
        <v>0.25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 s="40">
        <f>AVERAGEIFS($C$2:C1215, $B$2:B1215, B1215)</f>
        <v>25.820512820512821</v>
      </c>
      <c r="AB1215" s="40">
        <f>AVERAGEIFS($I$2:I1215, $B$2:B1215, B1215)</f>
        <v>0.54166666666666663</v>
      </c>
      <c r="AC1215" s="40">
        <f>AVERAGEIFS($J$2:J1215, $B$2:B1215, B1215)</f>
        <v>0.53</v>
      </c>
      <c r="AD1215" s="40">
        <f>AVERAGEIFS($D$2:D1215, $B$2:B1215, B1215)</f>
        <v>0.57692307692307687</v>
      </c>
    </row>
    <row r="1216" spans="1:30" x14ac:dyDescent="0.25">
      <c r="A1216" s="39">
        <v>46179</v>
      </c>
      <c r="B1216" t="s">
        <v>127</v>
      </c>
      <c r="C1216">
        <v>16</v>
      </c>
      <c r="D1216" s="40">
        <v>0</v>
      </c>
      <c r="E1216">
        <v>3</v>
      </c>
      <c r="F1216">
        <v>0</v>
      </c>
      <c r="G1216">
        <v>12</v>
      </c>
      <c r="H1216">
        <v>3</v>
      </c>
      <c r="I1216">
        <v>0</v>
      </c>
      <c r="J1216">
        <v>0.25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 s="40">
        <f>AVERAGEIFS($C$2:C1216, $B$2:B1216, B1216)</f>
        <v>18.048780487804876</v>
      </c>
      <c r="AB1216" s="40">
        <f>AVERAGEIFS($I$2:I1216, $B$2:B1216, B1216)</f>
        <v>0.3890243902439024</v>
      </c>
      <c r="AC1216" s="40">
        <f>AVERAGEIFS($J$2:J1216, $B$2:B1216, B1216)</f>
        <v>0.45999999999999996</v>
      </c>
      <c r="AD1216" s="40">
        <f>AVERAGEIFS($D$2:D1216, $B$2:B1216, B1216)</f>
        <v>0.36585365853658536</v>
      </c>
    </row>
    <row r="1217" spans="1:30" x14ac:dyDescent="0.25">
      <c r="A1217" s="39">
        <v>46179</v>
      </c>
      <c r="B1217" t="s">
        <v>34</v>
      </c>
      <c r="C1217">
        <v>16</v>
      </c>
      <c r="D1217" s="40">
        <v>0</v>
      </c>
      <c r="E1217">
        <v>3</v>
      </c>
      <c r="F1217">
        <v>0</v>
      </c>
      <c r="G1217">
        <v>12</v>
      </c>
      <c r="H1217">
        <v>3</v>
      </c>
      <c r="I1217">
        <v>0</v>
      </c>
      <c r="J1217">
        <v>0.25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 s="40">
        <f>AVERAGEIFS($C$2:C1217, $B$2:B1217, B1217)</f>
        <v>19.666666666666668</v>
      </c>
      <c r="AB1217" s="40">
        <f>AVERAGEIFS($I$2:I1217, $B$2:B1217, B1217)</f>
        <v>0.50238095238095237</v>
      </c>
      <c r="AC1217" s="40">
        <f>AVERAGEIFS($J$2:J1217, $B$2:B1217, B1217)</f>
        <v>0.46666666666666662</v>
      </c>
      <c r="AD1217" s="40">
        <f>AVERAGEIFS($D$2:D1217, $B$2:B1217, B1217)</f>
        <v>0.47619047619047616</v>
      </c>
    </row>
    <row r="1218" spans="1:30" x14ac:dyDescent="0.25">
      <c r="A1218" s="39">
        <v>46179</v>
      </c>
      <c r="B1218" t="s">
        <v>23</v>
      </c>
      <c r="C1218">
        <v>10</v>
      </c>
      <c r="D1218" s="40">
        <v>0</v>
      </c>
      <c r="E1218">
        <v>3</v>
      </c>
      <c r="F1218">
        <v>0</v>
      </c>
      <c r="G1218">
        <v>12</v>
      </c>
      <c r="H1218">
        <v>3</v>
      </c>
      <c r="I1218">
        <v>0</v>
      </c>
      <c r="J1218">
        <v>0.25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 s="40">
        <f>AVERAGEIFS($C$2:C1218, $B$2:B1218, B1218)</f>
        <v>10.816666666666666</v>
      </c>
      <c r="AB1218" s="40">
        <f>AVERAGEIFS($I$2:I1218, $B$2:B1218, B1218)</f>
        <v>0.45416666666666666</v>
      </c>
      <c r="AC1218" s="40">
        <f>AVERAGEIFS($J$2:J1218, $B$2:B1218, B1218)</f>
        <v>0.49133333333333329</v>
      </c>
      <c r="AD1218" s="40">
        <f>AVERAGEIFS($D$2:D1218, $B$2:B1218, B1218)</f>
        <v>0.41666666666666669</v>
      </c>
    </row>
    <row r="1219" spans="1:30" x14ac:dyDescent="0.25">
      <c r="A1219" s="39">
        <v>46179</v>
      </c>
      <c r="B1219" t="s">
        <v>207</v>
      </c>
      <c r="C1219">
        <v>3</v>
      </c>
      <c r="D1219" s="40">
        <v>0</v>
      </c>
      <c r="E1219">
        <v>3</v>
      </c>
      <c r="F1219">
        <v>0</v>
      </c>
      <c r="G1219">
        <v>12</v>
      </c>
      <c r="H1219">
        <v>3</v>
      </c>
      <c r="I1219">
        <v>0</v>
      </c>
      <c r="J1219">
        <v>0.25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 s="40">
        <f>AVERAGEIFS($C$2:C1219, $B$2:B1219, B1219)</f>
        <v>5.5</v>
      </c>
      <c r="AB1219" s="40">
        <f>AVERAGEIFS($I$2:I1219, $B$2:B1219, B1219)</f>
        <v>0.16250000000000001</v>
      </c>
      <c r="AC1219" s="40">
        <f>AVERAGEIFS($J$2:J1219, $B$2:B1219, B1219)</f>
        <v>0.32</v>
      </c>
      <c r="AD1219" s="40">
        <f>AVERAGEIFS($D$2:D1219, $B$2:B1219, B1219)</f>
        <v>0</v>
      </c>
    </row>
    <row r="1220" spans="1:30" x14ac:dyDescent="0.25">
      <c r="A1220" s="39">
        <v>46179</v>
      </c>
      <c r="B1220" t="s">
        <v>111</v>
      </c>
      <c r="C1220">
        <v>7</v>
      </c>
      <c r="D1220" s="40">
        <v>0</v>
      </c>
      <c r="E1220">
        <v>3</v>
      </c>
      <c r="F1220">
        <v>0</v>
      </c>
      <c r="G1220">
        <v>12</v>
      </c>
      <c r="H1220">
        <v>3</v>
      </c>
      <c r="I1220">
        <v>0</v>
      </c>
      <c r="J1220">
        <v>0.25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 s="40">
        <f>AVERAGEIFS($C$2:C1220, $B$2:B1220, B1220)</f>
        <v>11.379310344827585</v>
      </c>
      <c r="AB1220" s="40">
        <f>AVERAGEIFS($I$2:I1220, $B$2:B1220, B1220)</f>
        <v>0.41034482758620688</v>
      </c>
      <c r="AC1220" s="40">
        <f>AVERAGEIFS($J$2:J1220, $B$2:B1220, B1220)</f>
        <v>0.4713793103448275</v>
      </c>
      <c r="AD1220" s="40">
        <f>AVERAGEIFS($D$2:D1220, $B$2:B1220, B1220)</f>
        <v>0.41379310344827586</v>
      </c>
    </row>
    <row r="1221" spans="1:30" x14ac:dyDescent="0.25">
      <c r="A1221" s="39">
        <v>46179</v>
      </c>
      <c r="B1221" t="s">
        <v>49</v>
      </c>
      <c r="C1221">
        <v>8</v>
      </c>
      <c r="D1221" s="40">
        <v>0</v>
      </c>
      <c r="E1221">
        <v>3</v>
      </c>
      <c r="F1221">
        <v>0</v>
      </c>
      <c r="G1221">
        <v>12</v>
      </c>
      <c r="H1221">
        <v>3</v>
      </c>
      <c r="I1221">
        <v>0</v>
      </c>
      <c r="J1221">
        <v>0.25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 s="40">
        <f>AVERAGEIFS($C$2:C1221, $B$2:B1221, B1221)</f>
        <v>10.176470588235293</v>
      </c>
      <c r="AB1221" s="40">
        <f>AVERAGEIFS($I$2:I1221, $B$2:B1221, B1221)</f>
        <v>0.54999999999999993</v>
      </c>
      <c r="AC1221" s="40">
        <f>AVERAGEIFS($J$2:J1221, $B$2:B1221, B1221)</f>
        <v>0.53294117647058825</v>
      </c>
      <c r="AD1221" s="40">
        <f>AVERAGEIFS($D$2:D1221, $B$2:B1221, B1221)</f>
        <v>0.58823529411764708</v>
      </c>
    </row>
    <row r="1222" spans="1:30" x14ac:dyDescent="0.25">
      <c r="A1222" s="39">
        <v>46179</v>
      </c>
      <c r="B1222" t="s">
        <v>2</v>
      </c>
      <c r="C1222">
        <v>15</v>
      </c>
      <c r="D1222" s="40">
        <v>1</v>
      </c>
      <c r="E1222">
        <v>3</v>
      </c>
      <c r="F1222">
        <v>3</v>
      </c>
      <c r="G1222">
        <v>12</v>
      </c>
      <c r="H1222">
        <v>9</v>
      </c>
      <c r="I1222">
        <v>1</v>
      </c>
      <c r="J1222">
        <v>0.75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1</v>
      </c>
      <c r="Z1222">
        <v>0</v>
      </c>
      <c r="AA1222" s="40">
        <f>AVERAGEIFS($C$2:C1222, $B$2:B1222, B1222)</f>
        <v>27.08</v>
      </c>
      <c r="AB1222" s="40">
        <f>AVERAGEIFS($I$2:I1222, $B$2:B1222, B1222)</f>
        <v>0.60600000000000009</v>
      </c>
      <c r="AC1222" s="40">
        <f>AVERAGEIFS($J$2:J1222, $B$2:B1222, B1222)</f>
        <v>0.55559999999999998</v>
      </c>
      <c r="AD1222" s="40">
        <f>AVERAGEIFS($D$2:D1222, $B$2:B1222, B1222)</f>
        <v>0.52</v>
      </c>
    </row>
    <row r="1223" spans="1:30" x14ac:dyDescent="0.25">
      <c r="A1223" s="39">
        <v>46179</v>
      </c>
      <c r="B1223" t="s">
        <v>16</v>
      </c>
      <c r="C1223">
        <v>22</v>
      </c>
      <c r="D1223" s="40">
        <v>1</v>
      </c>
      <c r="E1223">
        <v>3</v>
      </c>
      <c r="F1223">
        <v>3</v>
      </c>
      <c r="G1223">
        <v>12</v>
      </c>
      <c r="H1223">
        <v>9</v>
      </c>
      <c r="I1223">
        <v>1</v>
      </c>
      <c r="J1223">
        <v>0.75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1</v>
      </c>
      <c r="Z1223">
        <v>0</v>
      </c>
      <c r="AA1223" s="40">
        <f>AVERAGEIFS($C$2:C1223, $B$2:B1223, B1223)</f>
        <v>26.05263157894737</v>
      </c>
      <c r="AB1223" s="40">
        <f>AVERAGEIFS($I$2:I1223, $B$2:B1223, B1223)</f>
        <v>0.4947368421052632</v>
      </c>
      <c r="AC1223" s="40">
        <f>AVERAGEIFS($J$2:J1223, $B$2:B1223, B1223)</f>
        <v>0.49736842105263152</v>
      </c>
      <c r="AD1223" s="40">
        <f>AVERAGEIFS($D$2:D1223, $B$2:B1223, B1223)</f>
        <v>0.5</v>
      </c>
    </row>
    <row r="1224" spans="1:30" x14ac:dyDescent="0.25">
      <c r="A1224" s="39">
        <v>46179</v>
      </c>
      <c r="B1224" t="s">
        <v>6</v>
      </c>
      <c r="C1224">
        <v>23</v>
      </c>
      <c r="D1224" s="40">
        <v>1</v>
      </c>
      <c r="E1224">
        <v>3</v>
      </c>
      <c r="F1224">
        <v>3</v>
      </c>
      <c r="G1224">
        <v>12</v>
      </c>
      <c r="H1224">
        <v>9</v>
      </c>
      <c r="I1224">
        <v>1</v>
      </c>
      <c r="J1224">
        <v>0.75</v>
      </c>
      <c r="K1224">
        <v>0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</v>
      </c>
      <c r="Y1224">
        <v>1</v>
      </c>
      <c r="Z1224">
        <v>0</v>
      </c>
      <c r="AA1224" s="40">
        <f>AVERAGEIFS($C$2:C1224, $B$2:B1224, B1224)</f>
        <v>23.842105263157894</v>
      </c>
      <c r="AB1224" s="40">
        <f>AVERAGEIFS($I$2:I1224, $B$2:B1224, B1224)</f>
        <v>0.65657894736842104</v>
      </c>
      <c r="AC1224" s="40">
        <f>AVERAGEIFS($J$2:J1224, $B$2:B1224, B1224)</f>
        <v>0.57315789473684209</v>
      </c>
      <c r="AD1224" s="40">
        <f>AVERAGEIFS($D$2:D1224, $B$2:B1224, B1224)</f>
        <v>0.71052631578947367</v>
      </c>
    </row>
    <row r="1225" spans="1:30" x14ac:dyDescent="0.25">
      <c r="A1225" s="39">
        <v>46179</v>
      </c>
      <c r="B1225" t="s">
        <v>150</v>
      </c>
      <c r="C1225">
        <v>9</v>
      </c>
      <c r="D1225" s="40">
        <v>1</v>
      </c>
      <c r="E1225">
        <v>3</v>
      </c>
      <c r="F1225">
        <v>3</v>
      </c>
      <c r="G1225">
        <v>12</v>
      </c>
      <c r="H1225">
        <v>9</v>
      </c>
      <c r="I1225">
        <v>1</v>
      </c>
      <c r="J1225">
        <v>0.75</v>
      </c>
      <c r="K1225">
        <v>0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1</v>
      </c>
      <c r="Z1225">
        <v>0</v>
      </c>
      <c r="AA1225" s="40">
        <f>AVERAGEIFS($C$2:C1225, $B$2:B1225, B1225)</f>
        <v>13.5</v>
      </c>
      <c r="AB1225" s="40">
        <f>AVERAGEIFS($I$2:I1225, $B$2:B1225, B1225)</f>
        <v>0.84166666666666667</v>
      </c>
      <c r="AC1225" s="40">
        <f>AVERAGEIFS($J$2:J1225, $B$2:B1225, B1225)</f>
        <v>0.62583333333333335</v>
      </c>
      <c r="AD1225" s="40">
        <f>AVERAGEIFS($D$2:D1225, $B$2:B1225, B1225)</f>
        <v>0.91666666666666663</v>
      </c>
    </row>
    <row r="1226" spans="1:30" x14ac:dyDescent="0.25">
      <c r="A1226" s="39">
        <v>46179</v>
      </c>
      <c r="B1226" t="s">
        <v>21</v>
      </c>
      <c r="C1226">
        <v>11</v>
      </c>
      <c r="D1226" s="40">
        <v>1</v>
      </c>
      <c r="E1226">
        <v>3</v>
      </c>
      <c r="F1226">
        <v>3</v>
      </c>
      <c r="G1226">
        <v>12</v>
      </c>
      <c r="H1226">
        <v>9</v>
      </c>
      <c r="I1226">
        <v>1</v>
      </c>
      <c r="J1226">
        <v>0.75</v>
      </c>
      <c r="K1226">
        <v>0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1</v>
      </c>
      <c r="Z1226">
        <v>0</v>
      </c>
      <c r="AA1226" s="40">
        <f>AVERAGEIFS($C$2:C1226, $B$2:B1226, B1226)</f>
        <v>15</v>
      </c>
      <c r="AB1226" s="40">
        <f>AVERAGEIFS($I$2:I1226, $B$2:B1226, B1226)</f>
        <v>0.50151515151515147</v>
      </c>
      <c r="AC1226" s="40">
        <f>AVERAGEIFS($J$2:J1226, $B$2:B1226, B1226)</f>
        <v>0.50303030303030305</v>
      </c>
      <c r="AD1226" s="40">
        <f>AVERAGEIFS($D$2:D1226, $B$2:B1226, B1226)</f>
        <v>0.54545454545454541</v>
      </c>
    </row>
    <row r="1227" spans="1:30" x14ac:dyDescent="0.25">
      <c r="A1227" s="39">
        <v>46179</v>
      </c>
      <c r="B1227" t="s">
        <v>120</v>
      </c>
      <c r="C1227">
        <v>6</v>
      </c>
      <c r="D1227" s="40">
        <v>1</v>
      </c>
      <c r="E1227">
        <v>3</v>
      </c>
      <c r="F1227">
        <v>3</v>
      </c>
      <c r="G1227">
        <v>12</v>
      </c>
      <c r="H1227">
        <v>9</v>
      </c>
      <c r="I1227">
        <v>1</v>
      </c>
      <c r="J1227">
        <v>0.75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1</v>
      </c>
      <c r="Z1227">
        <v>0</v>
      </c>
      <c r="AA1227" s="40">
        <f>AVERAGEIFS($C$2:C1227, $B$2:B1227, B1227)</f>
        <v>12.545454545454545</v>
      </c>
      <c r="AB1227" s="40">
        <f>AVERAGEIFS($I$2:I1227, $B$2:B1227, B1227)</f>
        <v>0.53863636363636358</v>
      </c>
      <c r="AC1227" s="40">
        <f>AVERAGEIFS($J$2:J1227, $B$2:B1227, B1227)</f>
        <v>0.51863636363636367</v>
      </c>
      <c r="AD1227" s="40">
        <f>AVERAGEIFS($D$2:D1227, $B$2:B1227, B1227)</f>
        <v>0.52272727272727271</v>
      </c>
    </row>
    <row r="1228" spans="1:30" x14ac:dyDescent="0.25">
      <c r="A1228" s="39">
        <v>46179</v>
      </c>
      <c r="B1228" t="s">
        <v>17</v>
      </c>
      <c r="C1228">
        <v>3</v>
      </c>
      <c r="D1228" s="40">
        <v>1</v>
      </c>
      <c r="E1228">
        <v>3</v>
      </c>
      <c r="F1228">
        <v>3</v>
      </c>
      <c r="G1228">
        <v>12</v>
      </c>
      <c r="H1228">
        <v>9</v>
      </c>
      <c r="I1228">
        <v>1</v>
      </c>
      <c r="J1228">
        <v>0.75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1</v>
      </c>
      <c r="Y1228">
        <v>1</v>
      </c>
      <c r="Z1228">
        <v>0</v>
      </c>
      <c r="AA1228" s="40">
        <f>AVERAGEIFS($C$2:C1228, $B$2:B1228, B1228)</f>
        <v>12.142857142857142</v>
      </c>
      <c r="AB1228" s="40">
        <f>AVERAGEIFS($I$2:I1228, $B$2:B1228, B1228)</f>
        <v>0.47857142857142859</v>
      </c>
      <c r="AC1228" s="40">
        <f>AVERAGEIFS($J$2:J1228, $B$2:B1228, B1228)</f>
        <v>0.48309523809523824</v>
      </c>
      <c r="AD1228" s="40">
        <f>AVERAGEIFS($D$2:D1228, $B$2:B1228, B1228)</f>
        <v>0.47619047619047616</v>
      </c>
    </row>
    <row r="1229" spans="1:30" x14ac:dyDescent="0.25">
      <c r="A1229" s="39">
        <v>46179</v>
      </c>
      <c r="B1229" t="s">
        <v>112</v>
      </c>
      <c r="C1229">
        <v>7</v>
      </c>
      <c r="D1229" s="40">
        <v>1</v>
      </c>
      <c r="E1229">
        <v>3</v>
      </c>
      <c r="F1229">
        <v>3</v>
      </c>
      <c r="G1229">
        <v>12</v>
      </c>
      <c r="H1229">
        <v>9</v>
      </c>
      <c r="I1229">
        <v>1</v>
      </c>
      <c r="J1229">
        <v>0.75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1</v>
      </c>
      <c r="Z1229">
        <v>0</v>
      </c>
      <c r="AA1229" s="40">
        <f>AVERAGEIFS($C$2:C1229, $B$2:B1229, B1229)</f>
        <v>9.5882352941176467</v>
      </c>
      <c r="AB1229" s="40">
        <f>AVERAGEIFS($I$2:I1229, $B$2:B1229, B1229)</f>
        <v>0.4882352941176471</v>
      </c>
      <c r="AC1229" s="40">
        <f>AVERAGEIFS($J$2:J1229, $B$2:B1229, B1229)</f>
        <v>0.49294117647058805</v>
      </c>
      <c r="AD1229" s="40">
        <f>AVERAGEIFS($D$2:D1229, $B$2:B1229, B1229)</f>
        <v>0.5</v>
      </c>
    </row>
    <row r="1230" spans="1:30" x14ac:dyDescent="0.25">
      <c r="A1230" s="39">
        <v>46179</v>
      </c>
      <c r="B1230" t="s">
        <v>16</v>
      </c>
      <c r="C1230">
        <v>18</v>
      </c>
      <c r="D1230" s="40">
        <v>0</v>
      </c>
      <c r="E1230">
        <v>4</v>
      </c>
      <c r="F1230">
        <v>1</v>
      </c>
      <c r="G1230">
        <v>17</v>
      </c>
      <c r="H1230">
        <v>7</v>
      </c>
      <c r="I1230">
        <v>0.25</v>
      </c>
      <c r="J1230">
        <v>0.41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 s="40">
        <f>AVERAGEIFS($C$2:C1230, $B$2:B1230, B1230)</f>
        <v>25.846153846153847</v>
      </c>
      <c r="AB1230" s="40">
        <f>AVERAGEIFS($I$2:I1230, $B$2:B1230, B1230)</f>
        <v>0.4884615384615385</v>
      </c>
      <c r="AC1230" s="40">
        <f>AVERAGEIFS($J$2:J1230, $B$2:B1230, B1230)</f>
        <v>0.4951282051282051</v>
      </c>
      <c r="AD1230" s="40">
        <f>AVERAGEIFS($D$2:D1230, $B$2:B1230, B1230)</f>
        <v>0.48717948717948717</v>
      </c>
    </row>
    <row r="1231" spans="1:30" x14ac:dyDescent="0.25">
      <c r="A1231" s="39">
        <v>46179</v>
      </c>
      <c r="B1231" t="s">
        <v>6</v>
      </c>
      <c r="C1231">
        <v>24</v>
      </c>
      <c r="D1231" s="40">
        <v>0</v>
      </c>
      <c r="E1231">
        <v>4</v>
      </c>
      <c r="F1231">
        <v>1</v>
      </c>
      <c r="G1231">
        <v>17</v>
      </c>
      <c r="H1231">
        <v>7</v>
      </c>
      <c r="I1231">
        <v>0.25</v>
      </c>
      <c r="J1231">
        <v>0.41</v>
      </c>
      <c r="K1231">
        <v>0</v>
      </c>
      <c r="L1231">
        <v>1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 s="40">
        <f>AVERAGEIFS($C$2:C1231, $B$2:B1231, B1231)</f>
        <v>23.846153846153847</v>
      </c>
      <c r="AB1231" s="40">
        <f>AVERAGEIFS($I$2:I1231, $B$2:B1231, B1231)</f>
        <v>0.64615384615384619</v>
      </c>
      <c r="AC1231" s="40">
        <f>AVERAGEIFS($J$2:J1231, $B$2:B1231, B1231)</f>
        <v>0.568974358974359</v>
      </c>
      <c r="AD1231" s="40">
        <f>AVERAGEIFS($D$2:D1231, $B$2:B1231, B1231)</f>
        <v>0.69230769230769229</v>
      </c>
    </row>
    <row r="1232" spans="1:30" x14ac:dyDescent="0.25">
      <c r="A1232" s="39">
        <v>46179</v>
      </c>
      <c r="B1232" t="s">
        <v>127</v>
      </c>
      <c r="C1232">
        <v>20</v>
      </c>
      <c r="D1232" s="40">
        <v>0</v>
      </c>
      <c r="E1232">
        <v>4</v>
      </c>
      <c r="F1232">
        <v>1</v>
      </c>
      <c r="G1232">
        <v>17</v>
      </c>
      <c r="H1232">
        <v>7</v>
      </c>
      <c r="I1232">
        <v>0.25</v>
      </c>
      <c r="J1232">
        <v>0.41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 s="40">
        <f>AVERAGEIFS($C$2:C1232, $B$2:B1232, B1232)</f>
        <v>18.095238095238095</v>
      </c>
      <c r="AB1232" s="40">
        <f>AVERAGEIFS($I$2:I1232, $B$2:B1232, B1232)</f>
        <v>0.38571428571428568</v>
      </c>
      <c r="AC1232" s="40">
        <f>AVERAGEIFS($J$2:J1232, $B$2:B1232, B1232)</f>
        <v>0.45880952380952378</v>
      </c>
      <c r="AD1232" s="40">
        <f>AVERAGEIFS($D$2:D1232, $B$2:B1232, B1232)</f>
        <v>0.35714285714285715</v>
      </c>
    </row>
    <row r="1233" spans="1:30" x14ac:dyDescent="0.25">
      <c r="A1233" s="39">
        <v>46179</v>
      </c>
      <c r="B1233" t="s">
        <v>21</v>
      </c>
      <c r="C1233">
        <v>15</v>
      </c>
      <c r="D1233" s="40">
        <v>0</v>
      </c>
      <c r="E1233">
        <v>4</v>
      </c>
      <c r="F1233">
        <v>1</v>
      </c>
      <c r="G1233">
        <v>17</v>
      </c>
      <c r="H1233">
        <v>7</v>
      </c>
      <c r="I1233">
        <v>0.25</v>
      </c>
      <c r="J1233">
        <v>0.41</v>
      </c>
      <c r="K1233">
        <v>0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 s="40">
        <f>AVERAGEIFS($C$2:C1233, $B$2:B1233, B1233)</f>
        <v>15</v>
      </c>
      <c r="AB1233" s="40">
        <f>AVERAGEIFS($I$2:I1233, $B$2:B1233, B1233)</f>
        <v>0.49411764705882344</v>
      </c>
      <c r="AC1233" s="40">
        <f>AVERAGEIFS($J$2:J1233, $B$2:B1233, B1233)</f>
        <v>0.50029411764705889</v>
      </c>
      <c r="AD1233" s="40">
        <f>AVERAGEIFS($D$2:D1233, $B$2:B1233, B1233)</f>
        <v>0.52941176470588236</v>
      </c>
    </row>
    <row r="1234" spans="1:30" x14ac:dyDescent="0.25">
      <c r="A1234" s="39">
        <v>46179</v>
      </c>
      <c r="B1234" t="s">
        <v>120</v>
      </c>
      <c r="C1234">
        <v>12</v>
      </c>
      <c r="D1234" s="40">
        <v>0</v>
      </c>
      <c r="E1234">
        <v>4</v>
      </c>
      <c r="F1234">
        <v>1</v>
      </c>
      <c r="G1234">
        <v>17</v>
      </c>
      <c r="H1234">
        <v>7</v>
      </c>
      <c r="I1234">
        <v>0.25</v>
      </c>
      <c r="J1234">
        <v>0.41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 s="40">
        <f>AVERAGEIFS($C$2:C1234, $B$2:B1234, B1234)</f>
        <v>12.533333333333333</v>
      </c>
      <c r="AB1234" s="40">
        <f>AVERAGEIFS($I$2:I1234, $B$2:B1234, B1234)</f>
        <v>0.53222222222222215</v>
      </c>
      <c r="AC1234" s="40">
        <f>AVERAGEIFS($J$2:J1234, $B$2:B1234, B1234)</f>
        <v>0.51622222222222225</v>
      </c>
      <c r="AD1234" s="40">
        <f>AVERAGEIFS($D$2:D1234, $B$2:B1234, B1234)</f>
        <v>0.51111111111111107</v>
      </c>
    </row>
    <row r="1235" spans="1:30" x14ac:dyDescent="0.25">
      <c r="A1235" s="39">
        <v>46179</v>
      </c>
      <c r="B1235" t="s">
        <v>32</v>
      </c>
      <c r="C1235">
        <v>13</v>
      </c>
      <c r="D1235" s="40">
        <v>0</v>
      </c>
      <c r="E1235">
        <v>4</v>
      </c>
      <c r="F1235">
        <v>1</v>
      </c>
      <c r="G1235">
        <v>17</v>
      </c>
      <c r="H1235">
        <v>7</v>
      </c>
      <c r="I1235">
        <v>0.25</v>
      </c>
      <c r="J1235">
        <v>0.41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 s="40">
        <f>AVERAGEIFS($C$2:C1235, $B$2:B1235, B1235)</f>
        <v>8.5</v>
      </c>
      <c r="AB1235" s="40">
        <f>AVERAGEIFS($I$2:I1235, $B$2:B1235, B1235)</f>
        <v>0.39318181818181819</v>
      </c>
      <c r="AC1235" s="40">
        <f>AVERAGEIFS($J$2:J1235, $B$2:B1235, B1235)</f>
        <v>0.45045454545454555</v>
      </c>
      <c r="AD1235" s="40">
        <f>AVERAGEIFS($D$2:D1235, $B$2:B1235, B1235)</f>
        <v>0.36363636363636365</v>
      </c>
    </row>
    <row r="1236" spans="1:30" x14ac:dyDescent="0.25">
      <c r="A1236" s="39">
        <v>46179</v>
      </c>
      <c r="B1236" t="s">
        <v>49</v>
      </c>
      <c r="C1236">
        <v>6</v>
      </c>
      <c r="D1236" s="40">
        <v>0</v>
      </c>
      <c r="E1236">
        <v>4</v>
      </c>
      <c r="F1236">
        <v>1</v>
      </c>
      <c r="G1236">
        <v>17</v>
      </c>
      <c r="H1236">
        <v>7</v>
      </c>
      <c r="I1236">
        <v>0.25</v>
      </c>
      <c r="J1236">
        <v>0.41</v>
      </c>
      <c r="K1236">
        <v>0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 s="40">
        <f>AVERAGEIFS($C$2:C1236, $B$2:B1236, B1236)</f>
        <v>9.9444444444444446</v>
      </c>
      <c r="AB1236" s="40">
        <f>AVERAGEIFS($I$2:I1236, $B$2:B1236, B1236)</f>
        <v>0.53333333333333333</v>
      </c>
      <c r="AC1236" s="40">
        <f>AVERAGEIFS($J$2:J1236, $B$2:B1236, B1236)</f>
        <v>0.5261111111111112</v>
      </c>
      <c r="AD1236" s="40">
        <f>AVERAGEIFS($D$2:D1236, $B$2:B1236, B1236)</f>
        <v>0.55555555555555558</v>
      </c>
    </row>
    <row r="1237" spans="1:30" x14ac:dyDescent="0.25">
      <c r="A1237" s="39">
        <v>46179</v>
      </c>
      <c r="B1237" t="s">
        <v>12</v>
      </c>
      <c r="C1237">
        <v>22</v>
      </c>
      <c r="D1237" s="40">
        <v>1</v>
      </c>
      <c r="E1237">
        <v>4</v>
      </c>
      <c r="F1237">
        <v>3</v>
      </c>
      <c r="G1237">
        <v>17</v>
      </c>
      <c r="H1237">
        <v>10</v>
      </c>
      <c r="I1237">
        <v>0.75</v>
      </c>
      <c r="J1237">
        <v>0.59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1</v>
      </c>
      <c r="AA1237" s="40">
        <f>AVERAGEIFS($C$2:C1237, $B$2:B1237, B1237)</f>
        <v>25.772151898734176</v>
      </c>
      <c r="AB1237" s="40">
        <f>AVERAGEIFS($I$2:I1237, $B$2:B1237, B1237)</f>
        <v>0.54430379746835444</v>
      </c>
      <c r="AC1237" s="40">
        <f>AVERAGEIFS($J$2:J1237, $B$2:B1237, B1237)</f>
        <v>0.53075949367088615</v>
      </c>
      <c r="AD1237" s="40">
        <f>AVERAGEIFS($D$2:D1237, $B$2:B1237, B1237)</f>
        <v>0.58227848101265822</v>
      </c>
    </row>
    <row r="1238" spans="1:30" x14ac:dyDescent="0.25">
      <c r="A1238" s="39">
        <v>46179</v>
      </c>
      <c r="B1238" t="s">
        <v>2</v>
      </c>
      <c r="C1238">
        <v>23</v>
      </c>
      <c r="D1238" s="40">
        <v>1</v>
      </c>
      <c r="E1238">
        <v>4</v>
      </c>
      <c r="F1238">
        <v>3</v>
      </c>
      <c r="G1238">
        <v>17</v>
      </c>
      <c r="H1238">
        <v>10</v>
      </c>
      <c r="I1238">
        <v>0.75</v>
      </c>
      <c r="J1238">
        <v>0.59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1</v>
      </c>
      <c r="AA1238" s="40">
        <f>AVERAGEIFS($C$2:C1238, $B$2:B1238, B1238)</f>
        <v>26.923076923076923</v>
      </c>
      <c r="AB1238" s="40">
        <f>AVERAGEIFS($I$2:I1238, $B$2:B1238, B1238)</f>
        <v>0.61153846153846159</v>
      </c>
      <c r="AC1238" s="40">
        <f>AVERAGEIFS($J$2:J1238, $B$2:B1238, B1238)</f>
        <v>0.55692307692307685</v>
      </c>
      <c r="AD1238" s="40">
        <f>AVERAGEIFS($D$2:D1238, $B$2:B1238, B1238)</f>
        <v>0.53846153846153844</v>
      </c>
    </row>
    <row r="1239" spans="1:30" x14ac:dyDescent="0.25">
      <c r="A1239" s="39">
        <v>46179</v>
      </c>
      <c r="B1239" t="s">
        <v>13</v>
      </c>
      <c r="C1239">
        <v>20</v>
      </c>
      <c r="D1239" s="40">
        <v>1</v>
      </c>
      <c r="E1239">
        <v>4</v>
      </c>
      <c r="F1239">
        <v>3</v>
      </c>
      <c r="G1239">
        <v>17</v>
      </c>
      <c r="H1239">
        <v>10</v>
      </c>
      <c r="I1239">
        <v>0.75</v>
      </c>
      <c r="J1239">
        <v>0.59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1</v>
      </c>
      <c r="AA1239" s="40">
        <f>AVERAGEIFS($C$2:C1239, $B$2:B1239, B1239)</f>
        <v>23.701754385964911</v>
      </c>
      <c r="AB1239" s="40">
        <f>AVERAGEIFS($I$2:I1239, $B$2:B1239, B1239)</f>
        <v>0.47105263157894739</v>
      </c>
      <c r="AC1239" s="40">
        <f>AVERAGEIFS($J$2:J1239, $B$2:B1239, B1239)</f>
        <v>0.48280701754385963</v>
      </c>
      <c r="AD1239" s="40">
        <f>AVERAGEIFS($D$2:D1239, $B$2:B1239, B1239)</f>
        <v>0.47368421052631576</v>
      </c>
    </row>
    <row r="1240" spans="1:30" x14ac:dyDescent="0.25">
      <c r="A1240" s="39">
        <v>46179</v>
      </c>
      <c r="B1240" t="s">
        <v>150</v>
      </c>
      <c r="C1240">
        <v>21</v>
      </c>
      <c r="D1240" s="40">
        <v>1</v>
      </c>
      <c r="E1240">
        <v>4</v>
      </c>
      <c r="F1240">
        <v>3</v>
      </c>
      <c r="G1240">
        <v>17</v>
      </c>
      <c r="H1240">
        <v>10</v>
      </c>
      <c r="I1240">
        <v>0.75</v>
      </c>
      <c r="J1240">
        <v>0.59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1</v>
      </c>
      <c r="AA1240" s="40">
        <f>AVERAGEIFS($C$2:C1240, $B$2:B1240, B1240)</f>
        <v>14.076923076923077</v>
      </c>
      <c r="AB1240" s="40">
        <f>AVERAGEIFS($I$2:I1240, $B$2:B1240, B1240)</f>
        <v>0.83461538461538454</v>
      </c>
      <c r="AC1240" s="40">
        <f>AVERAGEIFS($J$2:J1240, $B$2:B1240, B1240)</f>
        <v>0.62307692307692319</v>
      </c>
      <c r="AD1240" s="40">
        <f>AVERAGEIFS($D$2:D1240, $B$2:B1240, B1240)</f>
        <v>0.92307692307692313</v>
      </c>
    </row>
    <row r="1241" spans="1:30" x14ac:dyDescent="0.25">
      <c r="A1241" s="39">
        <v>46179</v>
      </c>
      <c r="B1241" t="s">
        <v>17</v>
      </c>
      <c r="C1241">
        <v>12</v>
      </c>
      <c r="D1241" s="40">
        <v>1</v>
      </c>
      <c r="E1241">
        <v>4</v>
      </c>
      <c r="F1241">
        <v>3</v>
      </c>
      <c r="G1241">
        <v>17</v>
      </c>
      <c r="H1241">
        <v>10</v>
      </c>
      <c r="I1241">
        <v>0.75</v>
      </c>
      <c r="J1241">
        <v>0.59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1</v>
      </c>
      <c r="AA1241" s="40">
        <f>AVERAGEIFS($C$2:C1241, $B$2:B1241, B1241)</f>
        <v>12.13953488372093</v>
      </c>
      <c r="AB1241" s="40">
        <f>AVERAGEIFS($I$2:I1241, $B$2:B1241, B1241)</f>
        <v>0.48488372093023258</v>
      </c>
      <c r="AC1241" s="40">
        <f>AVERAGEIFS($J$2:J1241, $B$2:B1241, B1241)</f>
        <v>0.48558139534883737</v>
      </c>
      <c r="AD1241" s="40">
        <f>AVERAGEIFS($D$2:D1241, $B$2:B1241, B1241)</f>
        <v>0.48837209302325579</v>
      </c>
    </row>
    <row r="1242" spans="1:30" x14ac:dyDescent="0.25">
      <c r="A1242" s="39">
        <v>46179</v>
      </c>
      <c r="B1242" t="s">
        <v>23</v>
      </c>
      <c r="C1242">
        <v>15</v>
      </c>
      <c r="D1242" s="40">
        <v>1</v>
      </c>
      <c r="E1242">
        <v>4</v>
      </c>
      <c r="F1242">
        <v>3</v>
      </c>
      <c r="G1242">
        <v>17</v>
      </c>
      <c r="H1242">
        <v>10</v>
      </c>
      <c r="I1242">
        <v>0.75</v>
      </c>
      <c r="J1242">
        <v>0.59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1</v>
      </c>
      <c r="AA1242" s="40">
        <f>AVERAGEIFS($C$2:C1242, $B$2:B1242, B1242)</f>
        <v>10.885245901639344</v>
      </c>
      <c r="AB1242" s="40">
        <f>AVERAGEIFS($I$2:I1242, $B$2:B1242, B1242)</f>
        <v>0.45901639344262296</v>
      </c>
      <c r="AC1242" s="40">
        <f>AVERAGEIFS($J$2:J1242, $B$2:B1242, B1242)</f>
        <v>0.49295081967213111</v>
      </c>
      <c r="AD1242" s="40">
        <f>AVERAGEIFS($D$2:D1242, $B$2:B1242, B1242)</f>
        <v>0.42622950819672129</v>
      </c>
    </row>
    <row r="1243" spans="1:30" x14ac:dyDescent="0.25">
      <c r="A1243" s="39">
        <v>46179</v>
      </c>
      <c r="B1243" t="s">
        <v>111</v>
      </c>
      <c r="C1243">
        <v>11</v>
      </c>
      <c r="D1243" s="40">
        <v>1</v>
      </c>
      <c r="E1243">
        <v>4</v>
      </c>
      <c r="F1243">
        <v>3</v>
      </c>
      <c r="G1243">
        <v>17</v>
      </c>
      <c r="H1243">
        <v>10</v>
      </c>
      <c r="I1243">
        <v>0.75</v>
      </c>
      <c r="J1243">
        <v>0.59</v>
      </c>
      <c r="K1243">
        <v>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1</v>
      </c>
      <c r="AA1243" s="40">
        <f>AVERAGEIFS($C$2:C1243, $B$2:B1243, B1243)</f>
        <v>11.366666666666667</v>
      </c>
      <c r="AB1243" s="40">
        <f>AVERAGEIFS($I$2:I1243, $B$2:B1243, B1243)</f>
        <v>0.42166666666666669</v>
      </c>
      <c r="AC1243" s="40">
        <f>AVERAGEIFS($J$2:J1243, $B$2:B1243, B1243)</f>
        <v>0.47533333333333327</v>
      </c>
      <c r="AD1243" s="40">
        <f>AVERAGEIFS($D$2:D1243, $B$2:B1243, B1243)</f>
        <v>0.43333333333333335</v>
      </c>
    </row>
    <row r="1244" spans="1:30" x14ac:dyDescent="0.25">
      <c r="A1244" s="39">
        <v>46180</v>
      </c>
      <c r="B1244" t="s">
        <v>112</v>
      </c>
      <c r="C1244">
        <v>13</v>
      </c>
      <c r="D1244" s="40">
        <v>0</v>
      </c>
      <c r="E1244">
        <v>4</v>
      </c>
      <c r="F1244">
        <v>1</v>
      </c>
      <c r="G1244">
        <v>18</v>
      </c>
      <c r="H1244">
        <v>7</v>
      </c>
      <c r="I1244">
        <v>0.25</v>
      </c>
      <c r="J1244">
        <v>0.39</v>
      </c>
      <c r="K1244">
        <v>0</v>
      </c>
      <c r="L1244">
        <v>1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 s="40">
        <f>AVERAGEIFS($C$2:C1244, $B$2:B1244, B1244)</f>
        <v>9.6857142857142851</v>
      </c>
      <c r="AB1244" s="40">
        <f>AVERAGEIFS($I$2:I1244, $B$2:B1244, B1244)</f>
        <v>0.48142857142857148</v>
      </c>
      <c r="AC1244" s="40">
        <f>AVERAGEIFS($J$2:J1244, $B$2:B1244, B1244)</f>
        <v>0.48999999999999988</v>
      </c>
      <c r="AD1244" s="40">
        <f>AVERAGEIFS($D$2:D1244, $B$2:B1244, B1244)</f>
        <v>0.48571428571428571</v>
      </c>
    </row>
    <row r="1245" spans="1:30" x14ac:dyDescent="0.25">
      <c r="A1245" s="39">
        <v>46180</v>
      </c>
      <c r="B1245" t="s">
        <v>2</v>
      </c>
      <c r="C1245">
        <v>21</v>
      </c>
      <c r="D1245" s="40">
        <v>0</v>
      </c>
      <c r="E1245">
        <v>4</v>
      </c>
      <c r="F1245">
        <v>1</v>
      </c>
      <c r="G1245">
        <v>18</v>
      </c>
      <c r="H1245">
        <v>7</v>
      </c>
      <c r="I1245">
        <v>0.25</v>
      </c>
      <c r="J1245">
        <v>0.39</v>
      </c>
      <c r="K1245">
        <v>0</v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 s="40">
        <f>AVERAGEIFS($C$2:C1245, $B$2:B1245, B1245)</f>
        <v>26.703703703703702</v>
      </c>
      <c r="AB1245" s="40">
        <f>AVERAGEIFS($I$2:I1245, $B$2:B1245, B1245)</f>
        <v>0.59814814814814821</v>
      </c>
      <c r="AC1245" s="40">
        <f>AVERAGEIFS($J$2:J1245, $B$2:B1245, B1245)</f>
        <v>0.55074074074074075</v>
      </c>
      <c r="AD1245" s="40">
        <f>AVERAGEIFS($D$2:D1245, $B$2:B1245, B1245)</f>
        <v>0.51851851851851849</v>
      </c>
    </row>
    <row r="1246" spans="1:30" x14ac:dyDescent="0.25">
      <c r="A1246" s="39">
        <v>46180</v>
      </c>
      <c r="B1246" t="s">
        <v>16</v>
      </c>
      <c r="C1246">
        <v>21</v>
      </c>
      <c r="D1246" s="40">
        <v>0</v>
      </c>
      <c r="E1246">
        <v>4</v>
      </c>
      <c r="F1246">
        <v>1</v>
      </c>
      <c r="G1246">
        <v>18</v>
      </c>
      <c r="H1246">
        <v>7</v>
      </c>
      <c r="I1246">
        <v>0.25</v>
      </c>
      <c r="J1246">
        <v>0.39</v>
      </c>
      <c r="K1246">
        <v>0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 s="40">
        <f>AVERAGEIFS($C$2:C1246, $B$2:B1246, B1246)</f>
        <v>25.725000000000001</v>
      </c>
      <c r="AB1246" s="40">
        <f>AVERAGEIFS($I$2:I1246, $B$2:B1246, B1246)</f>
        <v>0.48250000000000004</v>
      </c>
      <c r="AC1246" s="40">
        <f>AVERAGEIFS($J$2:J1246, $B$2:B1246, B1246)</f>
        <v>0.49249999999999999</v>
      </c>
      <c r="AD1246" s="40">
        <f>AVERAGEIFS($D$2:D1246, $B$2:B1246, B1246)</f>
        <v>0.47499999999999998</v>
      </c>
    </row>
    <row r="1247" spans="1:30" x14ac:dyDescent="0.25">
      <c r="A1247" s="39">
        <v>46180</v>
      </c>
      <c r="B1247" t="s">
        <v>13</v>
      </c>
      <c r="C1247">
        <v>28</v>
      </c>
      <c r="D1247" s="40">
        <v>0</v>
      </c>
      <c r="E1247">
        <v>4</v>
      </c>
      <c r="F1247">
        <v>1</v>
      </c>
      <c r="G1247">
        <v>18</v>
      </c>
      <c r="H1247">
        <v>7</v>
      </c>
      <c r="I1247">
        <v>0.25</v>
      </c>
      <c r="J1247">
        <v>0.39</v>
      </c>
      <c r="K1247">
        <v>0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 s="40">
        <f>AVERAGEIFS($C$2:C1247, $B$2:B1247, B1247)</f>
        <v>23.775862068965516</v>
      </c>
      <c r="AB1247" s="40">
        <f>AVERAGEIFS($I$2:I1247, $B$2:B1247, B1247)</f>
        <v>0.46724137931034487</v>
      </c>
      <c r="AC1247" s="40">
        <f>AVERAGEIFS($J$2:J1247, $B$2:B1247, B1247)</f>
        <v>0.48120689655172416</v>
      </c>
      <c r="AD1247" s="40">
        <f>AVERAGEIFS($D$2:D1247, $B$2:B1247, B1247)</f>
        <v>0.46551724137931033</v>
      </c>
    </row>
    <row r="1248" spans="1:30" x14ac:dyDescent="0.25">
      <c r="A1248" s="39">
        <v>46180</v>
      </c>
      <c r="B1248" t="s">
        <v>19</v>
      </c>
      <c r="C1248">
        <v>13</v>
      </c>
      <c r="D1248" s="40">
        <v>0</v>
      </c>
      <c r="E1248">
        <v>4</v>
      </c>
      <c r="F1248">
        <v>1</v>
      </c>
      <c r="G1248">
        <v>18</v>
      </c>
      <c r="H1248">
        <v>7</v>
      </c>
      <c r="I1248">
        <v>0.25</v>
      </c>
      <c r="J1248">
        <v>0.39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 s="40">
        <f>AVERAGEIFS($C$2:C1248, $B$2:B1248, B1248)</f>
        <v>18.323529411764707</v>
      </c>
      <c r="AB1248" s="40">
        <f>AVERAGEIFS($I$2:I1248, $B$2:B1248, B1248)</f>
        <v>0.56323529411764706</v>
      </c>
      <c r="AC1248" s="40">
        <f>AVERAGEIFS($J$2:J1248, $B$2:B1248, B1248)</f>
        <v>0.52176470588235302</v>
      </c>
      <c r="AD1248" s="40">
        <f>AVERAGEIFS($D$2:D1248, $B$2:B1248, B1248)</f>
        <v>0.55882352941176472</v>
      </c>
    </row>
    <row r="1249" spans="1:30" x14ac:dyDescent="0.25">
      <c r="A1249" s="39">
        <v>46180</v>
      </c>
      <c r="B1249" t="s">
        <v>17</v>
      </c>
      <c r="C1249">
        <v>17</v>
      </c>
      <c r="D1249" s="40">
        <v>0</v>
      </c>
      <c r="E1249">
        <v>4</v>
      </c>
      <c r="F1249">
        <v>1</v>
      </c>
      <c r="G1249">
        <v>18</v>
      </c>
      <c r="H1249">
        <v>7</v>
      </c>
      <c r="I1249">
        <v>0.25</v>
      </c>
      <c r="J1249">
        <v>0.39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 s="40">
        <f>AVERAGEIFS($C$2:C1249, $B$2:B1249, B1249)</f>
        <v>12.25</v>
      </c>
      <c r="AB1249" s="40">
        <f>AVERAGEIFS($I$2:I1249, $B$2:B1249, B1249)</f>
        <v>0.47954545454545455</v>
      </c>
      <c r="AC1249" s="40">
        <f>AVERAGEIFS($J$2:J1249, $B$2:B1249, B1249)</f>
        <v>0.48340909090909107</v>
      </c>
      <c r="AD1249" s="40">
        <f>AVERAGEIFS($D$2:D1249, $B$2:B1249, B1249)</f>
        <v>0.47727272727272729</v>
      </c>
    </row>
    <row r="1250" spans="1:30" x14ac:dyDescent="0.25">
      <c r="A1250" s="39">
        <v>46180</v>
      </c>
      <c r="B1250" t="s">
        <v>207</v>
      </c>
      <c r="C1250">
        <v>5</v>
      </c>
      <c r="D1250" s="40">
        <v>0</v>
      </c>
      <c r="E1250">
        <v>4</v>
      </c>
      <c r="F1250">
        <v>1</v>
      </c>
      <c r="G1250">
        <v>18</v>
      </c>
      <c r="H1250">
        <v>7</v>
      </c>
      <c r="I1250">
        <v>0.25</v>
      </c>
      <c r="J1250">
        <v>0.39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 s="40">
        <f>AVERAGEIFS($C$2:C1250, $B$2:B1250, B1250)</f>
        <v>5.4</v>
      </c>
      <c r="AB1250" s="40">
        <f>AVERAGEIFS($I$2:I1250, $B$2:B1250, B1250)</f>
        <v>0.18</v>
      </c>
      <c r="AC1250" s="40">
        <f>AVERAGEIFS($J$2:J1250, $B$2:B1250, B1250)</f>
        <v>0.33399999999999996</v>
      </c>
      <c r="AD1250" s="40">
        <f>AVERAGEIFS($D$2:D1250, $B$2:B1250, B1250)</f>
        <v>0</v>
      </c>
    </row>
    <row r="1251" spans="1:30" x14ac:dyDescent="0.25">
      <c r="A1251" s="39">
        <v>46180</v>
      </c>
      <c r="B1251" t="s">
        <v>120</v>
      </c>
      <c r="C1251">
        <v>12</v>
      </c>
      <c r="D1251" s="40">
        <v>0</v>
      </c>
      <c r="E1251">
        <v>4</v>
      </c>
      <c r="F1251">
        <v>1</v>
      </c>
      <c r="G1251">
        <v>18</v>
      </c>
      <c r="H1251">
        <v>7</v>
      </c>
      <c r="I1251">
        <v>0.25</v>
      </c>
      <c r="J1251">
        <v>0.39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 s="40">
        <f>AVERAGEIFS($C$2:C1251, $B$2:B1251, B1251)</f>
        <v>12.521739130434783</v>
      </c>
      <c r="AB1251" s="40">
        <f>AVERAGEIFS($I$2:I1251, $B$2:B1251, B1251)</f>
        <v>0.52608695652173909</v>
      </c>
      <c r="AC1251" s="40">
        <f>AVERAGEIFS($J$2:J1251, $B$2:B1251, B1251)</f>
        <v>0.51347826086956527</v>
      </c>
      <c r="AD1251" s="40">
        <f>AVERAGEIFS($D$2:D1251, $B$2:B1251, B1251)</f>
        <v>0.5</v>
      </c>
    </row>
    <row r="1252" spans="1:30" x14ac:dyDescent="0.25">
      <c r="A1252" s="39">
        <v>46180</v>
      </c>
      <c r="B1252" t="s">
        <v>32</v>
      </c>
      <c r="C1252">
        <v>5</v>
      </c>
      <c r="D1252" s="40">
        <v>1</v>
      </c>
      <c r="E1252">
        <v>4</v>
      </c>
      <c r="F1252">
        <v>3</v>
      </c>
      <c r="G1252">
        <v>18</v>
      </c>
      <c r="H1252">
        <v>11</v>
      </c>
      <c r="I1252">
        <v>0.75</v>
      </c>
      <c r="J1252">
        <v>0.61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  <c r="AA1252" s="40">
        <f>AVERAGEIFS($C$2:C1252, $B$2:B1252, B1252)</f>
        <v>8.3478260869565215</v>
      </c>
      <c r="AB1252" s="40">
        <f>AVERAGEIFS($I$2:I1252, $B$2:B1252, B1252)</f>
        <v>0.40869565217391307</v>
      </c>
      <c r="AC1252" s="40">
        <f>AVERAGEIFS($J$2:J1252, $B$2:B1252, B1252)</f>
        <v>0.45739130434782616</v>
      </c>
      <c r="AD1252" s="40">
        <f>AVERAGEIFS($D$2:D1252, $B$2:B1252, B1252)</f>
        <v>0.39130434782608697</v>
      </c>
    </row>
    <row r="1253" spans="1:30" x14ac:dyDescent="0.25">
      <c r="A1253" s="39">
        <v>46180</v>
      </c>
      <c r="B1253" t="s">
        <v>12</v>
      </c>
      <c r="C1253">
        <v>23</v>
      </c>
      <c r="D1253" s="40">
        <v>1</v>
      </c>
      <c r="E1253">
        <v>4</v>
      </c>
      <c r="F1253">
        <v>3</v>
      </c>
      <c r="G1253">
        <v>18</v>
      </c>
      <c r="H1253">
        <v>11</v>
      </c>
      <c r="I1253">
        <v>0.75</v>
      </c>
      <c r="J1253">
        <v>0.61</v>
      </c>
      <c r="K1253">
        <v>0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  <c r="AA1253" s="40">
        <f>AVERAGEIFS($C$2:C1253, $B$2:B1253, B1253)</f>
        <v>25.737500000000001</v>
      </c>
      <c r="AB1253" s="40">
        <f>AVERAGEIFS($I$2:I1253, $B$2:B1253, B1253)</f>
        <v>0.546875</v>
      </c>
      <c r="AC1253" s="40">
        <f>AVERAGEIFS($J$2:J1253, $B$2:B1253, B1253)</f>
        <v>0.53175000000000006</v>
      </c>
      <c r="AD1253" s="40">
        <f>AVERAGEIFS($D$2:D1253, $B$2:B1253, B1253)</f>
        <v>0.58750000000000002</v>
      </c>
    </row>
    <row r="1254" spans="1:30" x14ac:dyDescent="0.25">
      <c r="A1254" s="39">
        <v>46180</v>
      </c>
      <c r="B1254" t="s">
        <v>6</v>
      </c>
      <c r="C1254">
        <v>24</v>
      </c>
      <c r="D1254" s="40">
        <v>1</v>
      </c>
      <c r="E1254">
        <v>4</v>
      </c>
      <c r="F1254">
        <v>3</v>
      </c>
      <c r="G1254">
        <v>18</v>
      </c>
      <c r="H1254">
        <v>11</v>
      </c>
      <c r="I1254">
        <v>0.75</v>
      </c>
      <c r="J1254">
        <v>0.61</v>
      </c>
      <c r="K1254">
        <v>0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  <c r="AA1254" s="40">
        <f>AVERAGEIFS($C$2:C1254, $B$2:B1254, B1254)</f>
        <v>23.85</v>
      </c>
      <c r="AB1254" s="40">
        <f>AVERAGEIFS($I$2:I1254, $B$2:B1254, B1254)</f>
        <v>0.64874999999999994</v>
      </c>
      <c r="AC1254" s="40">
        <f>AVERAGEIFS($J$2:J1254, $B$2:B1254, B1254)</f>
        <v>0.57000000000000006</v>
      </c>
      <c r="AD1254" s="40">
        <f>AVERAGEIFS($D$2:D1254, $B$2:B1254, B1254)</f>
        <v>0.7</v>
      </c>
    </row>
    <row r="1255" spans="1:30" x14ac:dyDescent="0.25">
      <c r="A1255" s="39">
        <v>46180</v>
      </c>
      <c r="B1255" t="s">
        <v>5</v>
      </c>
      <c r="C1255">
        <v>20</v>
      </c>
      <c r="D1255" s="40">
        <v>1</v>
      </c>
      <c r="E1255">
        <v>4</v>
      </c>
      <c r="F1255">
        <v>3</v>
      </c>
      <c r="G1255">
        <v>18</v>
      </c>
      <c r="H1255">
        <v>11</v>
      </c>
      <c r="I1255">
        <v>0.75</v>
      </c>
      <c r="J1255">
        <v>0.61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  <c r="AA1255" s="40">
        <f>AVERAGEIFS($C$2:C1255, $B$2:B1255, B1255)</f>
        <v>21.827586206896552</v>
      </c>
      <c r="AB1255" s="40">
        <f>AVERAGEIFS($I$2:I1255, $B$2:B1255, B1255)</f>
        <v>0.4689655172413793</v>
      </c>
      <c r="AC1255" s="40">
        <f>AVERAGEIFS($J$2:J1255, $B$2:B1255, B1255)</f>
        <v>0.48655172413793102</v>
      </c>
      <c r="AD1255" s="40">
        <f>AVERAGEIFS($D$2:D1255, $B$2:B1255, B1255)</f>
        <v>0.44827586206896552</v>
      </c>
    </row>
    <row r="1256" spans="1:30" x14ac:dyDescent="0.25">
      <c r="A1256" s="39">
        <v>46180</v>
      </c>
      <c r="B1256" t="s">
        <v>31</v>
      </c>
      <c r="C1256">
        <v>17</v>
      </c>
      <c r="D1256" s="40">
        <v>1</v>
      </c>
      <c r="E1256">
        <v>4</v>
      </c>
      <c r="F1256">
        <v>3</v>
      </c>
      <c r="G1256">
        <v>18</v>
      </c>
      <c r="H1256">
        <v>11</v>
      </c>
      <c r="I1256">
        <v>0.75</v>
      </c>
      <c r="J1256">
        <v>0.61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 s="40">
        <f>AVERAGEIFS($C$2:C1256, $B$2:B1256, B1256)</f>
        <v>19.823529411764707</v>
      </c>
      <c r="AB1256" s="40">
        <f>AVERAGEIFS($I$2:I1256, $B$2:B1256, B1256)</f>
        <v>0.43382352941176466</v>
      </c>
      <c r="AC1256" s="40">
        <f>AVERAGEIFS($J$2:J1256, $B$2:B1256, B1256)</f>
        <v>0.46264705882352936</v>
      </c>
      <c r="AD1256" s="40">
        <f>AVERAGEIFS($D$2:D1256, $B$2:B1256, B1256)</f>
        <v>0.47058823529411764</v>
      </c>
    </row>
    <row r="1257" spans="1:30" x14ac:dyDescent="0.25">
      <c r="A1257" s="39">
        <v>46180</v>
      </c>
      <c r="B1257" t="s">
        <v>127</v>
      </c>
      <c r="C1257">
        <v>27</v>
      </c>
      <c r="D1257" s="40">
        <v>1</v>
      </c>
      <c r="E1257">
        <v>4</v>
      </c>
      <c r="F1257">
        <v>3</v>
      </c>
      <c r="G1257">
        <v>18</v>
      </c>
      <c r="H1257">
        <v>11</v>
      </c>
      <c r="I1257">
        <v>0.75</v>
      </c>
      <c r="J1257">
        <v>0.61</v>
      </c>
      <c r="K1257">
        <v>0</v>
      </c>
      <c r="L1257">
        <v>0</v>
      </c>
      <c r="M1257">
        <v>0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  <c r="AA1257" s="40">
        <f>AVERAGEIFS($C$2:C1257, $B$2:B1257, B1257)</f>
        <v>18.302325581395348</v>
      </c>
      <c r="AB1257" s="40">
        <f>AVERAGEIFS($I$2:I1257, $B$2:B1257, B1257)</f>
        <v>0.39418604651162786</v>
      </c>
      <c r="AC1257" s="40">
        <f>AVERAGEIFS($J$2:J1257, $B$2:B1257, B1257)</f>
        <v>0.46232558139534879</v>
      </c>
      <c r="AD1257" s="40">
        <f>AVERAGEIFS($D$2:D1257, $B$2:B1257, B1257)</f>
        <v>0.37209302325581395</v>
      </c>
    </row>
    <row r="1258" spans="1:30" x14ac:dyDescent="0.25">
      <c r="A1258" s="39">
        <v>46180</v>
      </c>
      <c r="B1258" t="s">
        <v>111</v>
      </c>
      <c r="C1258">
        <v>12</v>
      </c>
      <c r="D1258" s="40">
        <v>1</v>
      </c>
      <c r="E1258">
        <v>4</v>
      </c>
      <c r="F1258">
        <v>3</v>
      </c>
      <c r="G1258">
        <v>18</v>
      </c>
      <c r="H1258">
        <v>11</v>
      </c>
      <c r="I1258">
        <v>0.75</v>
      </c>
      <c r="J1258">
        <v>0.61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  <c r="AA1258" s="40">
        <f>AVERAGEIFS($C$2:C1258, $B$2:B1258, B1258)</f>
        <v>11.387096774193548</v>
      </c>
      <c r="AB1258" s="40">
        <f>AVERAGEIFS($I$2:I1258, $B$2:B1258, B1258)</f>
        <v>0.43225806451612903</v>
      </c>
      <c r="AC1258" s="40">
        <f>AVERAGEIFS($J$2:J1258, $B$2:B1258, B1258)</f>
        <v>0.47967741935483865</v>
      </c>
      <c r="AD1258" s="40">
        <f>AVERAGEIFS($D$2:D1258, $B$2:B1258, B1258)</f>
        <v>0.45161290322580644</v>
      </c>
    </row>
    <row r="1259" spans="1:30" x14ac:dyDescent="0.25">
      <c r="A1259" s="39">
        <v>46180</v>
      </c>
      <c r="B1259" t="s">
        <v>49</v>
      </c>
      <c r="C1259">
        <v>12</v>
      </c>
      <c r="D1259" s="40">
        <v>1</v>
      </c>
      <c r="E1259">
        <v>4</v>
      </c>
      <c r="F1259">
        <v>3</v>
      </c>
      <c r="G1259">
        <v>18</v>
      </c>
      <c r="H1259">
        <v>11</v>
      </c>
      <c r="I1259">
        <v>0.75</v>
      </c>
      <c r="J1259">
        <v>0.61</v>
      </c>
      <c r="K1259">
        <v>0</v>
      </c>
      <c r="L1259">
        <v>0</v>
      </c>
      <c r="M1259">
        <v>0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  <c r="AA1259" s="40">
        <f>AVERAGEIFS($C$2:C1259, $B$2:B1259, B1259)</f>
        <v>10.052631578947368</v>
      </c>
      <c r="AB1259" s="40">
        <f>AVERAGEIFS($I$2:I1259, $B$2:B1259, B1259)</f>
        <v>0.54473684210526319</v>
      </c>
      <c r="AC1259" s="40">
        <f>AVERAGEIFS($J$2:J1259, $B$2:B1259, B1259)</f>
        <v>0.53052631578947373</v>
      </c>
      <c r="AD1259" s="40">
        <f>AVERAGEIFS($D$2:D1259, $B$2:B1259, B1259)</f>
        <v>0.57894736842105265</v>
      </c>
    </row>
    <row r="1260" spans="1:30" x14ac:dyDescent="0.25">
      <c r="A1260" s="39">
        <v>46182</v>
      </c>
      <c r="B1260" t="s">
        <v>90</v>
      </c>
      <c r="C1260">
        <v>46</v>
      </c>
      <c r="D1260" s="40">
        <v>1</v>
      </c>
      <c r="E1260">
        <v>4</v>
      </c>
      <c r="F1260">
        <v>3</v>
      </c>
      <c r="G1260">
        <v>19</v>
      </c>
      <c r="H1260">
        <v>11</v>
      </c>
      <c r="I1260">
        <v>0.75</v>
      </c>
      <c r="J1260">
        <v>0.57999999999999996</v>
      </c>
      <c r="K1260">
        <v>0</v>
      </c>
      <c r="L1260">
        <v>0</v>
      </c>
      <c r="M1260">
        <v>1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 s="40">
        <f>AVERAGEIFS($C$2:C1260, $B$2:B1260, B1260)</f>
        <v>21.368421052631579</v>
      </c>
      <c r="AB1260" s="40">
        <f>AVERAGEIFS($I$2:I1260, $B$2:B1260, B1260)</f>
        <v>0.56315789473684219</v>
      </c>
      <c r="AC1260" s="40">
        <f>AVERAGEIFS($J$2:J1260, $B$2:B1260, B1260)</f>
        <v>0.51684210526315777</v>
      </c>
      <c r="AD1260" s="40">
        <f>AVERAGEIFS($D$2:D1260, $B$2:B1260, B1260)</f>
        <v>0.63157894736842102</v>
      </c>
    </row>
    <row r="1261" spans="1:30" x14ac:dyDescent="0.25">
      <c r="A1261" s="39">
        <v>46182</v>
      </c>
      <c r="B1261" t="s">
        <v>34</v>
      </c>
      <c r="C1261">
        <v>37</v>
      </c>
      <c r="D1261" s="40">
        <v>1</v>
      </c>
      <c r="E1261">
        <v>4</v>
      </c>
      <c r="F1261">
        <v>3</v>
      </c>
      <c r="G1261">
        <v>19</v>
      </c>
      <c r="H1261">
        <v>11</v>
      </c>
      <c r="I1261">
        <v>0.75</v>
      </c>
      <c r="J1261">
        <v>0.57999999999999996</v>
      </c>
      <c r="K1261">
        <v>0</v>
      </c>
      <c r="L1261">
        <v>0</v>
      </c>
      <c r="M1261">
        <v>1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  <c r="AA1261" s="40">
        <f>AVERAGEIFS($C$2:C1261, $B$2:B1261, B1261)</f>
        <v>20.454545454545453</v>
      </c>
      <c r="AB1261" s="40">
        <f>AVERAGEIFS($I$2:I1261, $B$2:B1261, B1261)</f>
        <v>0.51363636363636356</v>
      </c>
      <c r="AC1261" s="40">
        <f>AVERAGEIFS($J$2:J1261, $B$2:B1261, B1261)</f>
        <v>0.47181818181818175</v>
      </c>
      <c r="AD1261" s="40">
        <f>AVERAGEIFS($D$2:D1261, $B$2:B1261, B1261)</f>
        <v>0.5</v>
      </c>
    </row>
    <row r="1262" spans="1:30" x14ac:dyDescent="0.25">
      <c r="A1262" s="39">
        <v>46182</v>
      </c>
      <c r="B1262" t="s">
        <v>6</v>
      </c>
      <c r="C1262">
        <v>32</v>
      </c>
      <c r="D1262" s="40">
        <v>1</v>
      </c>
      <c r="E1262">
        <v>4</v>
      </c>
      <c r="F1262">
        <v>3</v>
      </c>
      <c r="G1262">
        <v>19</v>
      </c>
      <c r="H1262">
        <v>11</v>
      </c>
      <c r="I1262">
        <v>0.75</v>
      </c>
      <c r="J1262">
        <v>0.57999999999999996</v>
      </c>
      <c r="K1262">
        <v>0</v>
      </c>
      <c r="L1262">
        <v>0</v>
      </c>
      <c r="M1262">
        <v>1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  <c r="AA1262" s="40">
        <f>AVERAGEIFS($C$2:C1262, $B$2:B1262, B1262)</f>
        <v>24.048780487804876</v>
      </c>
      <c r="AB1262" s="40">
        <f>AVERAGEIFS($I$2:I1262, $B$2:B1262, B1262)</f>
        <v>0.65121951219512197</v>
      </c>
      <c r="AC1262" s="40">
        <f>AVERAGEIFS($J$2:J1262, $B$2:B1262, B1262)</f>
        <v>0.57024390243902434</v>
      </c>
      <c r="AD1262" s="40">
        <f>AVERAGEIFS($D$2:D1262, $B$2:B1262, B1262)</f>
        <v>0.70731707317073167</v>
      </c>
    </row>
    <row r="1263" spans="1:30" x14ac:dyDescent="0.25">
      <c r="A1263" s="39">
        <v>46182</v>
      </c>
      <c r="B1263" t="s">
        <v>119</v>
      </c>
      <c r="C1263">
        <v>31</v>
      </c>
      <c r="D1263" s="40">
        <v>1</v>
      </c>
      <c r="E1263">
        <v>4</v>
      </c>
      <c r="F1263">
        <v>3</v>
      </c>
      <c r="G1263">
        <v>19</v>
      </c>
      <c r="H1263">
        <v>11</v>
      </c>
      <c r="I1263">
        <v>0.75</v>
      </c>
      <c r="J1263">
        <v>0.57999999999999996</v>
      </c>
      <c r="K1263">
        <v>0</v>
      </c>
      <c r="L1263">
        <v>0</v>
      </c>
      <c r="M1263">
        <v>1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 s="40">
        <f>AVERAGEIFS($C$2:C1263, $B$2:B1263, B1263)</f>
        <v>18.2</v>
      </c>
      <c r="AB1263" s="40">
        <f>AVERAGEIFS($I$2:I1263, $B$2:B1263, B1263)</f>
        <v>0.48000000000000004</v>
      </c>
      <c r="AC1263" s="40">
        <f>AVERAGEIFS($J$2:J1263, $B$2:B1263, B1263)</f>
        <v>0.48266666666666674</v>
      </c>
      <c r="AD1263" s="40">
        <f>AVERAGEIFS($D$2:D1263, $B$2:B1263, B1263)</f>
        <v>0.46666666666666667</v>
      </c>
    </row>
    <row r="1264" spans="1:30" x14ac:dyDescent="0.25">
      <c r="A1264" s="39">
        <v>46182</v>
      </c>
      <c r="B1264" t="s">
        <v>126</v>
      </c>
      <c r="C1264">
        <v>13</v>
      </c>
      <c r="D1264" s="40">
        <v>1</v>
      </c>
      <c r="E1264">
        <v>4</v>
      </c>
      <c r="F1264">
        <v>3</v>
      </c>
      <c r="G1264">
        <v>19</v>
      </c>
      <c r="H1264">
        <v>11</v>
      </c>
      <c r="I1264">
        <v>0.75</v>
      </c>
      <c r="J1264">
        <v>0.57999999999999996</v>
      </c>
      <c r="K1264">
        <v>0</v>
      </c>
      <c r="L1264">
        <v>0</v>
      </c>
      <c r="M1264">
        <v>1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 s="40">
        <f>AVERAGEIFS($C$2:C1264, $B$2:B1264, B1264)</f>
        <v>12.764705882352942</v>
      </c>
      <c r="AB1264" s="40">
        <f>AVERAGEIFS($I$2:I1264, $B$2:B1264, B1264)</f>
        <v>0.45882352941176469</v>
      </c>
      <c r="AC1264" s="40">
        <f>AVERAGEIFS($J$2:J1264, $B$2:B1264, B1264)</f>
        <v>0.49764705882352933</v>
      </c>
      <c r="AD1264" s="40">
        <f>AVERAGEIFS($D$2:D1264, $B$2:B1264, B1264)</f>
        <v>0.52941176470588236</v>
      </c>
    </row>
    <row r="1265" spans="1:30" x14ac:dyDescent="0.25">
      <c r="A1265" s="39">
        <v>46182</v>
      </c>
      <c r="B1265" t="s">
        <v>118</v>
      </c>
      <c r="C1265">
        <v>13</v>
      </c>
      <c r="D1265" s="40">
        <v>1</v>
      </c>
      <c r="E1265">
        <v>4</v>
      </c>
      <c r="F1265">
        <v>3</v>
      </c>
      <c r="G1265">
        <v>19</v>
      </c>
      <c r="H1265">
        <v>11</v>
      </c>
      <c r="I1265">
        <v>0.75</v>
      </c>
      <c r="J1265">
        <v>0.57999999999999996</v>
      </c>
      <c r="K1265">
        <v>0</v>
      </c>
      <c r="L1265">
        <v>0</v>
      </c>
      <c r="M1265">
        <v>1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  <c r="AA1265" s="40">
        <f>AVERAGEIFS($C$2:C1265, $B$2:B1265, B1265)</f>
        <v>13.3</v>
      </c>
      <c r="AB1265" s="40">
        <f>AVERAGEIFS($I$2:I1265, $B$2:B1265, B1265)</f>
        <v>0.41500000000000004</v>
      </c>
      <c r="AC1265" s="40">
        <f>AVERAGEIFS($J$2:J1265, $B$2:B1265, B1265)</f>
        <v>0.47349999999999992</v>
      </c>
      <c r="AD1265" s="40">
        <f>AVERAGEIFS($D$2:D1265, $B$2:B1265, B1265)</f>
        <v>0.35</v>
      </c>
    </row>
    <row r="1266" spans="1:30" x14ac:dyDescent="0.25">
      <c r="A1266" s="39">
        <v>46182</v>
      </c>
      <c r="B1266" t="s">
        <v>3</v>
      </c>
      <c r="C1266">
        <v>41</v>
      </c>
      <c r="D1266" s="40">
        <v>0</v>
      </c>
      <c r="E1266">
        <v>4</v>
      </c>
      <c r="F1266">
        <v>1</v>
      </c>
      <c r="G1266">
        <v>19</v>
      </c>
      <c r="H1266">
        <v>8</v>
      </c>
      <c r="I1266">
        <v>0.25</v>
      </c>
      <c r="J1266">
        <v>0.42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 s="40">
        <f>AVERAGEIFS($C$2:C1266, $B$2:B1266, B1266)</f>
        <v>23.5</v>
      </c>
      <c r="AB1266" s="40">
        <f>AVERAGEIFS($I$2:I1266, $B$2:B1266, B1266)</f>
        <v>0.48571428571428571</v>
      </c>
      <c r="AC1266" s="40">
        <f>AVERAGEIFS($J$2:J1266, $B$2:B1266, B1266)</f>
        <v>0.49428571428571422</v>
      </c>
      <c r="AD1266" s="40">
        <f>AVERAGEIFS($D$2:D1266, $B$2:B1266, B1266)</f>
        <v>0.5714285714285714</v>
      </c>
    </row>
    <row r="1267" spans="1:30" x14ac:dyDescent="0.25">
      <c r="A1267" s="39">
        <v>46182</v>
      </c>
      <c r="B1267" t="s">
        <v>1</v>
      </c>
      <c r="C1267">
        <v>40</v>
      </c>
      <c r="D1267" s="40">
        <v>0</v>
      </c>
      <c r="E1267">
        <v>4</v>
      </c>
      <c r="F1267">
        <v>1</v>
      </c>
      <c r="G1267">
        <v>19</v>
      </c>
      <c r="H1267">
        <v>8</v>
      </c>
      <c r="I1267">
        <v>0.25</v>
      </c>
      <c r="J1267">
        <v>0.42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0</v>
      </c>
      <c r="AA1267" s="40">
        <f>AVERAGEIFS($C$2:C1267, $B$2:B1267, B1267)</f>
        <v>25.8</v>
      </c>
      <c r="AB1267" s="40">
        <f>AVERAGEIFS($I$2:I1267, $B$2:B1267, B1267)</f>
        <v>0.52</v>
      </c>
      <c r="AC1267" s="40">
        <f>AVERAGEIFS($J$2:J1267, $B$2:B1267, B1267)</f>
        <v>0.49399999999999999</v>
      </c>
      <c r="AD1267" s="40">
        <f>AVERAGEIFS($D$2:D1267, $B$2:B1267, B1267)</f>
        <v>0.6</v>
      </c>
    </row>
    <row r="1268" spans="1:30" x14ac:dyDescent="0.25">
      <c r="A1268" s="39">
        <v>46182</v>
      </c>
      <c r="B1268" t="s">
        <v>31</v>
      </c>
      <c r="C1268">
        <v>30</v>
      </c>
      <c r="D1268" s="40">
        <v>0</v>
      </c>
      <c r="E1268">
        <v>4</v>
      </c>
      <c r="F1268">
        <v>1</v>
      </c>
      <c r="G1268">
        <v>19</v>
      </c>
      <c r="H1268">
        <v>8</v>
      </c>
      <c r="I1268">
        <v>0.25</v>
      </c>
      <c r="J1268">
        <v>0.42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0</v>
      </c>
      <c r="AA1268" s="40">
        <f>AVERAGEIFS($C$2:C1268, $B$2:B1268, B1268)</f>
        <v>20.114285714285714</v>
      </c>
      <c r="AB1268" s="40">
        <f>AVERAGEIFS($I$2:I1268, $B$2:B1268, B1268)</f>
        <v>0.42857142857142855</v>
      </c>
      <c r="AC1268" s="40">
        <f>AVERAGEIFS($J$2:J1268, $B$2:B1268, B1268)</f>
        <v>0.46142857142857141</v>
      </c>
      <c r="AD1268" s="40">
        <f>AVERAGEIFS($D$2:D1268, $B$2:B1268, B1268)</f>
        <v>0.45714285714285713</v>
      </c>
    </row>
    <row r="1269" spans="1:30" x14ac:dyDescent="0.25">
      <c r="A1269" s="39">
        <v>46182</v>
      </c>
      <c r="B1269" t="s">
        <v>113</v>
      </c>
      <c r="C1269">
        <v>19</v>
      </c>
      <c r="D1269" s="40">
        <v>0</v>
      </c>
      <c r="E1269">
        <v>4</v>
      </c>
      <c r="F1269">
        <v>1</v>
      </c>
      <c r="G1269">
        <v>19</v>
      </c>
      <c r="H1269">
        <v>8</v>
      </c>
      <c r="I1269">
        <v>0.25</v>
      </c>
      <c r="J1269">
        <v>0.42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</v>
      </c>
      <c r="Z1269">
        <v>0</v>
      </c>
      <c r="AA1269" s="40">
        <f>AVERAGEIFS($C$2:C1269, $B$2:B1269, B1269)</f>
        <v>17.210526315789473</v>
      </c>
      <c r="AB1269" s="40">
        <f>AVERAGEIFS($I$2:I1269, $B$2:B1269, B1269)</f>
        <v>0.45526315789473676</v>
      </c>
      <c r="AC1269" s="40">
        <f>AVERAGEIFS($J$2:J1269, $B$2:B1269, B1269)</f>
        <v>0.48789473684210533</v>
      </c>
      <c r="AD1269" s="40">
        <f>AVERAGEIFS($D$2:D1269, $B$2:B1269, B1269)</f>
        <v>0.42105263157894735</v>
      </c>
    </row>
    <row r="1270" spans="1:30" x14ac:dyDescent="0.25">
      <c r="A1270" s="39">
        <v>46182</v>
      </c>
      <c r="B1270" t="s">
        <v>64</v>
      </c>
      <c r="C1270">
        <v>19</v>
      </c>
      <c r="D1270" s="40">
        <v>0</v>
      </c>
      <c r="E1270">
        <v>4</v>
      </c>
      <c r="F1270">
        <v>1</v>
      </c>
      <c r="G1270">
        <v>19</v>
      </c>
      <c r="H1270">
        <v>8</v>
      </c>
      <c r="I1270">
        <v>0.25</v>
      </c>
      <c r="J1270">
        <v>0.42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  <c r="Z1270">
        <v>0</v>
      </c>
      <c r="AA1270" s="40">
        <f>AVERAGEIFS($C$2:C1270, $B$2:B1270, B1270)</f>
        <v>19.285714285714285</v>
      </c>
      <c r="AB1270" s="40">
        <f>AVERAGEIFS($I$2:I1270, $B$2:B1270, B1270)</f>
        <v>0.55000000000000004</v>
      </c>
      <c r="AC1270" s="40">
        <f>AVERAGEIFS($J$2:J1270, $B$2:B1270, B1270)</f>
        <v>0.52714285714285714</v>
      </c>
      <c r="AD1270" s="40">
        <f>AVERAGEIFS($D$2:D1270, $B$2:B1270, B1270)</f>
        <v>0.5714285714285714</v>
      </c>
    </row>
    <row r="1271" spans="1:30" x14ac:dyDescent="0.25">
      <c r="A1271" s="39">
        <v>46182</v>
      </c>
      <c r="B1271" t="s">
        <v>23</v>
      </c>
      <c r="C1271">
        <v>14</v>
      </c>
      <c r="D1271" s="40">
        <v>0</v>
      </c>
      <c r="E1271">
        <v>4</v>
      </c>
      <c r="F1271">
        <v>1</v>
      </c>
      <c r="G1271">
        <v>19</v>
      </c>
      <c r="H1271">
        <v>8</v>
      </c>
      <c r="I1271">
        <v>0.25</v>
      </c>
      <c r="J1271">
        <v>0.42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0</v>
      </c>
      <c r="AA1271" s="40">
        <f>AVERAGEIFS($C$2:C1271, $B$2:B1271, B1271)</f>
        <v>10.935483870967742</v>
      </c>
      <c r="AB1271" s="40">
        <f>AVERAGEIFS($I$2:I1271, $B$2:B1271, B1271)</f>
        <v>0.45564516129032256</v>
      </c>
      <c r="AC1271" s="40">
        <f>AVERAGEIFS($J$2:J1271, $B$2:B1271, B1271)</f>
        <v>0.49177419354838708</v>
      </c>
      <c r="AD1271" s="40">
        <f>AVERAGEIFS($D$2:D1271, $B$2:B1271, B1271)</f>
        <v>0.41935483870967744</v>
      </c>
    </row>
    <row r="1272" spans="1:30" x14ac:dyDescent="0.25">
      <c r="A1272" s="39">
        <v>46184</v>
      </c>
      <c r="B1272" t="s">
        <v>120</v>
      </c>
      <c r="C1272">
        <v>11</v>
      </c>
      <c r="D1272" s="40">
        <v>0</v>
      </c>
      <c r="E1272">
        <v>4</v>
      </c>
      <c r="F1272">
        <v>1</v>
      </c>
      <c r="G1272">
        <v>16</v>
      </c>
      <c r="H1272">
        <v>5</v>
      </c>
      <c r="I1272">
        <v>0.25</v>
      </c>
      <c r="J1272">
        <v>0.31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  <c r="AA1272" s="40">
        <f>AVERAGEIFS($C$2:C1272, $B$2:B1272, B1272)</f>
        <v>12.48936170212766</v>
      </c>
      <c r="AB1272" s="40">
        <f>AVERAGEIFS($I$2:I1272, $B$2:B1272, B1272)</f>
        <v>0.5202127659574467</v>
      </c>
      <c r="AC1272" s="40">
        <f>AVERAGEIFS($J$2:J1272, $B$2:B1272, B1272)</f>
        <v>0.50914893617021273</v>
      </c>
      <c r="AD1272" s="40">
        <f>AVERAGEIFS($D$2:D1272, $B$2:B1272, B1272)</f>
        <v>0.48936170212765956</v>
      </c>
    </row>
    <row r="1273" spans="1:30" x14ac:dyDescent="0.25">
      <c r="A1273" s="39">
        <v>46184</v>
      </c>
      <c r="B1273" t="s">
        <v>126</v>
      </c>
      <c r="C1273">
        <v>6</v>
      </c>
      <c r="D1273" s="40">
        <v>0</v>
      </c>
      <c r="E1273">
        <v>4</v>
      </c>
      <c r="F1273">
        <v>1</v>
      </c>
      <c r="G1273">
        <v>16</v>
      </c>
      <c r="H1273">
        <v>5</v>
      </c>
      <c r="I1273">
        <v>0.25</v>
      </c>
      <c r="J1273">
        <v>0.31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  <c r="AA1273" s="40">
        <f>AVERAGEIFS($C$2:C1273, $B$2:B1273, B1273)</f>
        <v>12.388888888888889</v>
      </c>
      <c r="AB1273" s="40">
        <f>AVERAGEIFS($I$2:I1273, $B$2:B1273, B1273)</f>
        <v>0.44722222222222224</v>
      </c>
      <c r="AC1273" s="40">
        <f>AVERAGEIFS($J$2:J1273, $B$2:B1273, B1273)</f>
        <v>0.48722222222222222</v>
      </c>
      <c r="AD1273" s="40">
        <f>AVERAGEIFS($D$2:D1273, $B$2:B1273, B1273)</f>
        <v>0.5</v>
      </c>
    </row>
    <row r="1274" spans="1:30" x14ac:dyDescent="0.25">
      <c r="A1274" s="39">
        <v>46184</v>
      </c>
      <c r="B1274" t="s">
        <v>4</v>
      </c>
      <c r="C1274">
        <v>19</v>
      </c>
      <c r="D1274" s="40">
        <v>0</v>
      </c>
      <c r="E1274">
        <v>4</v>
      </c>
      <c r="F1274">
        <v>1</v>
      </c>
      <c r="G1274">
        <v>16</v>
      </c>
      <c r="H1274">
        <v>5</v>
      </c>
      <c r="I1274">
        <v>0.25</v>
      </c>
      <c r="J1274">
        <v>0.31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  <c r="AA1274" s="40">
        <f>AVERAGEIFS($C$2:C1274, $B$2:B1274, B1274)</f>
        <v>21</v>
      </c>
      <c r="AB1274" s="40">
        <f>AVERAGEIFS($I$2:I1274, $B$2:B1274, B1274)</f>
        <v>0.48749999999999999</v>
      </c>
      <c r="AC1274" s="40">
        <f>AVERAGEIFS($J$2:J1274, $B$2:B1274, B1274)</f>
        <v>0.48124999999999996</v>
      </c>
      <c r="AD1274" s="40">
        <f>AVERAGEIFS($D$2:D1274, $B$2:B1274, B1274)</f>
        <v>0.5625</v>
      </c>
    </row>
    <row r="1275" spans="1:30" x14ac:dyDescent="0.25">
      <c r="A1275" s="39">
        <v>46184</v>
      </c>
      <c r="B1275" t="s">
        <v>127</v>
      </c>
      <c r="C1275">
        <v>19</v>
      </c>
      <c r="D1275" s="40">
        <v>0</v>
      </c>
      <c r="E1275">
        <v>4</v>
      </c>
      <c r="F1275">
        <v>1</v>
      </c>
      <c r="G1275">
        <v>16</v>
      </c>
      <c r="H1275">
        <v>5</v>
      </c>
      <c r="I1275">
        <v>0.25</v>
      </c>
      <c r="J1275">
        <v>0.31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 s="40">
        <f>AVERAGEIFS($C$2:C1275, $B$2:B1275, B1275)</f>
        <v>18.318181818181817</v>
      </c>
      <c r="AB1275" s="40">
        <f>AVERAGEIFS($I$2:I1275, $B$2:B1275, B1275)</f>
        <v>0.39090909090909087</v>
      </c>
      <c r="AC1275" s="40">
        <f>AVERAGEIFS($J$2:J1275, $B$2:B1275, B1275)</f>
        <v>0.45886363636363631</v>
      </c>
      <c r="AD1275" s="40">
        <f>AVERAGEIFS($D$2:D1275, $B$2:B1275, B1275)</f>
        <v>0.36363636363636365</v>
      </c>
    </row>
    <row r="1276" spans="1:30" x14ac:dyDescent="0.25">
      <c r="A1276" s="39">
        <v>46184</v>
      </c>
      <c r="B1276" t="s">
        <v>36</v>
      </c>
      <c r="C1276">
        <v>6</v>
      </c>
      <c r="D1276" s="40">
        <v>0</v>
      </c>
      <c r="E1276">
        <v>4</v>
      </c>
      <c r="F1276">
        <v>1</v>
      </c>
      <c r="G1276">
        <v>16</v>
      </c>
      <c r="H1276">
        <v>5</v>
      </c>
      <c r="I1276">
        <v>0.25</v>
      </c>
      <c r="J1276">
        <v>0.31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  <c r="AA1276" s="40">
        <f>AVERAGEIFS($C$2:C1276, $B$2:B1276, B1276)</f>
        <v>10.222222222222221</v>
      </c>
      <c r="AB1276" s="40">
        <f>AVERAGEIFS($I$2:I1276, $B$2:B1276, B1276)</f>
        <v>0.37777777777777777</v>
      </c>
      <c r="AC1276" s="40">
        <f>AVERAGEIFS($J$2:J1276, $B$2:B1276, B1276)</f>
        <v>0.41888888888888892</v>
      </c>
      <c r="AD1276" s="40">
        <f>AVERAGEIFS($D$2:D1276, $B$2:B1276, B1276)</f>
        <v>0.33333333333333331</v>
      </c>
    </row>
    <row r="1277" spans="1:30" x14ac:dyDescent="0.25">
      <c r="A1277" s="39">
        <v>46184</v>
      </c>
      <c r="B1277" t="s">
        <v>32</v>
      </c>
      <c r="C1277">
        <v>6</v>
      </c>
      <c r="D1277" s="40">
        <v>0</v>
      </c>
      <c r="E1277">
        <v>4</v>
      </c>
      <c r="F1277">
        <v>1</v>
      </c>
      <c r="G1277">
        <v>16</v>
      </c>
      <c r="H1277">
        <v>5</v>
      </c>
      <c r="I1277">
        <v>0.25</v>
      </c>
      <c r="J1277">
        <v>0.31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  <c r="AA1277" s="40">
        <f>AVERAGEIFS($C$2:C1277, $B$2:B1277, B1277)</f>
        <v>8.25</v>
      </c>
      <c r="AB1277" s="40">
        <f>AVERAGEIFS($I$2:I1277, $B$2:B1277, B1277)</f>
        <v>0.40208333333333335</v>
      </c>
      <c r="AC1277" s="40">
        <f>AVERAGEIFS($J$2:J1277, $B$2:B1277, B1277)</f>
        <v>0.4512500000000001</v>
      </c>
      <c r="AD1277" s="40">
        <f>AVERAGEIFS($D$2:D1277, $B$2:B1277, B1277)</f>
        <v>0.375</v>
      </c>
    </row>
    <row r="1278" spans="1:30" x14ac:dyDescent="0.25">
      <c r="A1278" s="39">
        <v>46184</v>
      </c>
      <c r="B1278" t="s">
        <v>112</v>
      </c>
      <c r="C1278">
        <v>6</v>
      </c>
      <c r="D1278" s="40">
        <v>0</v>
      </c>
      <c r="E1278">
        <v>4</v>
      </c>
      <c r="F1278">
        <v>1</v>
      </c>
      <c r="G1278">
        <v>16</v>
      </c>
      <c r="H1278">
        <v>5</v>
      </c>
      <c r="I1278">
        <v>0.25</v>
      </c>
      <c r="J1278">
        <v>0.31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  <c r="AA1278" s="40">
        <f>AVERAGEIFS($C$2:C1278, $B$2:B1278, B1278)</f>
        <v>9.5833333333333339</v>
      </c>
      <c r="AB1278" s="40">
        <f>AVERAGEIFS($I$2:I1278, $B$2:B1278, B1278)</f>
        <v>0.47500000000000003</v>
      </c>
      <c r="AC1278" s="40">
        <f>AVERAGEIFS($J$2:J1278, $B$2:B1278, B1278)</f>
        <v>0.48499999999999982</v>
      </c>
      <c r="AD1278" s="40">
        <f>AVERAGEIFS($D$2:D1278, $B$2:B1278, B1278)</f>
        <v>0.47222222222222221</v>
      </c>
    </row>
    <row r="1279" spans="1:30" x14ac:dyDescent="0.25">
      <c r="A1279" s="39">
        <v>46184</v>
      </c>
      <c r="B1279" t="s">
        <v>23</v>
      </c>
      <c r="C1279">
        <v>12</v>
      </c>
      <c r="D1279" s="40">
        <v>1</v>
      </c>
      <c r="E1279">
        <v>4</v>
      </c>
      <c r="F1279">
        <v>3</v>
      </c>
      <c r="G1279">
        <v>16</v>
      </c>
      <c r="H1279">
        <v>11</v>
      </c>
      <c r="I1279">
        <v>0.75</v>
      </c>
      <c r="J1279">
        <v>0.69</v>
      </c>
      <c r="K1279">
        <v>0</v>
      </c>
      <c r="L1279">
        <v>1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1</v>
      </c>
      <c r="Y1279">
        <v>0</v>
      </c>
      <c r="Z1279">
        <v>0</v>
      </c>
      <c r="AA1279" s="40">
        <f>AVERAGEIFS($C$2:C1279, $B$2:B1279, B1279)</f>
        <v>10.952380952380953</v>
      </c>
      <c r="AB1279" s="40">
        <f>AVERAGEIFS($I$2:I1279, $B$2:B1279, B1279)</f>
        <v>0.46031746031746029</v>
      </c>
      <c r="AC1279" s="40">
        <f>AVERAGEIFS($J$2:J1279, $B$2:B1279, B1279)</f>
        <v>0.49492063492063493</v>
      </c>
      <c r="AD1279" s="40">
        <f>AVERAGEIFS($D$2:D1279, $B$2:B1279, B1279)</f>
        <v>0.42857142857142855</v>
      </c>
    </row>
    <row r="1280" spans="1:30" x14ac:dyDescent="0.25">
      <c r="A1280" s="39">
        <v>46184</v>
      </c>
      <c r="B1280" t="s">
        <v>13</v>
      </c>
      <c r="C1280">
        <v>19</v>
      </c>
      <c r="D1280" s="40">
        <v>1</v>
      </c>
      <c r="E1280">
        <v>4</v>
      </c>
      <c r="F1280">
        <v>3</v>
      </c>
      <c r="G1280">
        <v>16</v>
      </c>
      <c r="H1280">
        <v>11</v>
      </c>
      <c r="I1280">
        <v>0.75</v>
      </c>
      <c r="J1280">
        <v>0.69</v>
      </c>
      <c r="K1280">
        <v>0</v>
      </c>
      <c r="L1280">
        <v>1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 s="40">
        <f>AVERAGEIFS($C$2:C1280, $B$2:B1280, B1280)</f>
        <v>23.694915254237287</v>
      </c>
      <c r="AB1280" s="40">
        <f>AVERAGEIFS($I$2:I1280, $B$2:B1280, B1280)</f>
        <v>0.47203389830508474</v>
      </c>
      <c r="AC1280" s="40">
        <f>AVERAGEIFS($J$2:J1280, $B$2:B1280, B1280)</f>
        <v>0.48474576271186443</v>
      </c>
      <c r="AD1280" s="40">
        <f>AVERAGEIFS($D$2:D1280, $B$2:B1280, B1280)</f>
        <v>0.47457627118644069</v>
      </c>
    </row>
    <row r="1281" spans="1:30" x14ac:dyDescent="0.25">
      <c r="A1281" s="39">
        <v>46184</v>
      </c>
      <c r="B1281" t="s">
        <v>48</v>
      </c>
      <c r="C1281">
        <v>12</v>
      </c>
      <c r="D1281" s="40">
        <v>1</v>
      </c>
      <c r="E1281">
        <v>4</v>
      </c>
      <c r="F1281">
        <v>3</v>
      </c>
      <c r="G1281">
        <v>16</v>
      </c>
      <c r="H1281">
        <v>11</v>
      </c>
      <c r="I1281">
        <v>0.75</v>
      </c>
      <c r="J1281">
        <v>0.69</v>
      </c>
      <c r="K1281">
        <v>0</v>
      </c>
      <c r="L1281">
        <v>1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0</v>
      </c>
      <c r="Z1281">
        <v>0</v>
      </c>
      <c r="AA1281" s="40">
        <f>AVERAGEIFS($C$2:C1281, $B$2:B1281, B1281)</f>
        <v>17</v>
      </c>
      <c r="AB1281" s="40">
        <f>AVERAGEIFS($I$2:I1281, $B$2:B1281, B1281)</f>
        <v>0.61666666666666659</v>
      </c>
      <c r="AC1281" s="40">
        <f>AVERAGEIFS($J$2:J1281, $B$2:B1281, B1281)</f>
        <v>0.58166666666666667</v>
      </c>
      <c r="AD1281" s="40">
        <f>AVERAGEIFS($D$2:D1281, $B$2:B1281, B1281)</f>
        <v>0.83333333333333337</v>
      </c>
    </row>
    <row r="1282" spans="1:30" x14ac:dyDescent="0.25">
      <c r="A1282" s="39">
        <v>46184</v>
      </c>
      <c r="B1282" t="s">
        <v>111</v>
      </c>
      <c r="C1282">
        <v>19</v>
      </c>
      <c r="D1282" s="40">
        <v>1</v>
      </c>
      <c r="E1282">
        <v>4</v>
      </c>
      <c r="F1282">
        <v>3</v>
      </c>
      <c r="G1282">
        <v>16</v>
      </c>
      <c r="H1282">
        <v>11</v>
      </c>
      <c r="I1282">
        <v>0.75</v>
      </c>
      <c r="J1282">
        <v>0.69</v>
      </c>
      <c r="K1282">
        <v>0</v>
      </c>
      <c r="L1282">
        <v>1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 s="40">
        <f>AVERAGEIFS($C$2:C1282, $B$2:B1282, B1282)</f>
        <v>11.625</v>
      </c>
      <c r="AB1282" s="40">
        <f>AVERAGEIFS($I$2:I1282, $B$2:B1282, B1282)</f>
        <v>0.44218750000000001</v>
      </c>
      <c r="AC1282" s="40">
        <f>AVERAGEIFS($J$2:J1282, $B$2:B1282, B1282)</f>
        <v>0.4862499999999999</v>
      </c>
      <c r="AD1282" s="40">
        <f>AVERAGEIFS($D$2:D1282, $B$2:B1282, B1282)</f>
        <v>0.46875</v>
      </c>
    </row>
    <row r="1283" spans="1:30" x14ac:dyDescent="0.25">
      <c r="A1283" s="39">
        <v>46184</v>
      </c>
      <c r="B1283" t="s">
        <v>211</v>
      </c>
      <c r="C1283">
        <v>4</v>
      </c>
      <c r="D1283" s="40">
        <v>1</v>
      </c>
      <c r="E1283">
        <v>4</v>
      </c>
      <c r="F1283">
        <v>3</v>
      </c>
      <c r="G1283">
        <v>16</v>
      </c>
      <c r="H1283">
        <v>11</v>
      </c>
      <c r="I1283">
        <v>0.75</v>
      </c>
      <c r="J1283">
        <v>0.69</v>
      </c>
      <c r="K1283">
        <v>0</v>
      </c>
      <c r="L1283">
        <v>1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0</v>
      </c>
      <c r="AA1283" s="40">
        <f>AVERAGEIFS($C$2:C1283, $B$2:B1283, B1283)</f>
        <v>4</v>
      </c>
      <c r="AB1283" s="40">
        <f>AVERAGEIFS($I$2:I1283, $B$2:B1283, B1283)</f>
        <v>0.75</v>
      </c>
      <c r="AC1283" s="40">
        <f>AVERAGEIFS($J$2:J1283, $B$2:B1283, B1283)</f>
        <v>0.69</v>
      </c>
      <c r="AD1283" s="40">
        <f>AVERAGEIFS($D$2:D1283, $B$2:B1283, B1283)</f>
        <v>1</v>
      </c>
    </row>
    <row r="1284" spans="1:30" x14ac:dyDescent="0.25">
      <c r="A1284" s="39">
        <v>46184</v>
      </c>
      <c r="B1284" t="s">
        <v>17</v>
      </c>
      <c r="C1284">
        <v>8</v>
      </c>
      <c r="D1284" s="40">
        <v>1</v>
      </c>
      <c r="E1284">
        <v>4</v>
      </c>
      <c r="F1284">
        <v>3</v>
      </c>
      <c r="G1284">
        <v>16</v>
      </c>
      <c r="H1284">
        <v>11</v>
      </c>
      <c r="I1284">
        <v>0.75</v>
      </c>
      <c r="J1284">
        <v>0.69</v>
      </c>
      <c r="K1284">
        <v>0</v>
      </c>
      <c r="L1284">
        <v>1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0</v>
      </c>
      <c r="Z1284">
        <v>0</v>
      </c>
      <c r="AA1284" s="40">
        <f>AVERAGEIFS($C$2:C1284, $B$2:B1284, B1284)</f>
        <v>12.155555555555555</v>
      </c>
      <c r="AB1284" s="40">
        <f>AVERAGEIFS($I$2:I1284, $B$2:B1284, B1284)</f>
        <v>0.48555555555555557</v>
      </c>
      <c r="AC1284" s="40">
        <f>AVERAGEIFS($J$2:J1284, $B$2:B1284, B1284)</f>
        <v>0.48800000000000016</v>
      </c>
      <c r="AD1284" s="40">
        <f>AVERAGEIFS($D$2:D1284, $B$2:B1284, B1284)</f>
        <v>0.48888888888888887</v>
      </c>
    </row>
    <row r="1285" spans="1:30" x14ac:dyDescent="0.25">
      <c r="A1285" s="39">
        <v>46184</v>
      </c>
      <c r="B1285" t="s">
        <v>90</v>
      </c>
      <c r="C1285">
        <v>14</v>
      </c>
      <c r="D1285" s="40">
        <v>1</v>
      </c>
      <c r="E1285">
        <v>4</v>
      </c>
      <c r="F1285">
        <v>3</v>
      </c>
      <c r="G1285">
        <v>16</v>
      </c>
      <c r="H1285">
        <v>11</v>
      </c>
      <c r="I1285">
        <v>0.75</v>
      </c>
      <c r="J1285">
        <v>0.69</v>
      </c>
      <c r="K1285">
        <v>0</v>
      </c>
      <c r="L1285">
        <v>1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1</v>
      </c>
      <c r="Y1285">
        <v>0</v>
      </c>
      <c r="Z1285">
        <v>0</v>
      </c>
      <c r="AA1285" s="40">
        <f>AVERAGEIFS($C$2:C1285, $B$2:B1285, B1285)</f>
        <v>21</v>
      </c>
      <c r="AB1285" s="40">
        <f>AVERAGEIFS($I$2:I1285, $B$2:B1285, B1285)</f>
        <v>0.57250000000000001</v>
      </c>
      <c r="AC1285" s="40">
        <f>AVERAGEIFS($J$2:J1285, $B$2:B1285, B1285)</f>
        <v>0.52549999999999986</v>
      </c>
      <c r="AD1285" s="40">
        <f>AVERAGEIFS($D$2:D1285, $B$2:B1285, B1285)</f>
        <v>0.65</v>
      </c>
    </row>
    <row r="1286" spans="1:30" x14ac:dyDescent="0.25">
      <c r="A1286" s="39">
        <v>46186</v>
      </c>
      <c r="B1286" t="s">
        <v>15</v>
      </c>
      <c r="C1286">
        <v>14</v>
      </c>
      <c r="D1286" s="40">
        <v>1</v>
      </c>
      <c r="E1286">
        <v>4</v>
      </c>
      <c r="F1286">
        <v>3</v>
      </c>
      <c r="G1286">
        <v>17</v>
      </c>
      <c r="H1286">
        <v>11</v>
      </c>
      <c r="I1286">
        <v>0.75</v>
      </c>
      <c r="J1286">
        <v>0.65</v>
      </c>
      <c r="K1286">
        <v>1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</v>
      </c>
      <c r="Z1286">
        <v>0</v>
      </c>
      <c r="AA1286" s="40">
        <f>AVERAGEIFS($C$2:C1286, $B$2:B1286, B1286)</f>
        <v>25.20967741935484</v>
      </c>
      <c r="AB1286" s="40">
        <f>AVERAGEIFS($I$2:I1286, $B$2:B1286, B1286)</f>
        <v>0.46451612903225814</v>
      </c>
      <c r="AC1286" s="40">
        <f>AVERAGEIFS($J$2:J1286, $B$2:B1286, B1286)</f>
        <v>0.49612903225806426</v>
      </c>
      <c r="AD1286" s="40">
        <f>AVERAGEIFS($D$2:D1286, $B$2:B1286, B1286)</f>
        <v>0.40322580645161288</v>
      </c>
    </row>
    <row r="1287" spans="1:30" x14ac:dyDescent="0.25">
      <c r="A1287" s="39">
        <v>46186</v>
      </c>
      <c r="B1287" t="s">
        <v>13</v>
      </c>
      <c r="C1287">
        <v>17</v>
      </c>
      <c r="D1287" s="40">
        <v>1</v>
      </c>
      <c r="E1287">
        <v>4</v>
      </c>
      <c r="F1287">
        <v>3</v>
      </c>
      <c r="G1287">
        <v>17</v>
      </c>
      <c r="H1287">
        <v>11</v>
      </c>
      <c r="I1287">
        <v>0.75</v>
      </c>
      <c r="J1287">
        <v>0.65</v>
      </c>
      <c r="K1287">
        <v>1</v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</v>
      </c>
      <c r="Z1287">
        <v>0</v>
      </c>
      <c r="AA1287" s="40">
        <f>AVERAGEIFS($C$2:C1287, $B$2:B1287, B1287)</f>
        <v>23.583333333333332</v>
      </c>
      <c r="AB1287" s="40">
        <f>AVERAGEIFS($I$2:I1287, $B$2:B1287, B1287)</f>
        <v>0.47666666666666668</v>
      </c>
      <c r="AC1287" s="40">
        <f>AVERAGEIFS($J$2:J1287, $B$2:B1287, B1287)</f>
        <v>0.48749999999999999</v>
      </c>
      <c r="AD1287" s="40">
        <f>AVERAGEIFS($D$2:D1287, $B$2:B1287, B1287)</f>
        <v>0.48333333333333334</v>
      </c>
    </row>
    <row r="1288" spans="1:30" x14ac:dyDescent="0.25">
      <c r="A1288" s="39">
        <v>46186</v>
      </c>
      <c r="B1288" t="s">
        <v>90</v>
      </c>
      <c r="C1288">
        <v>9</v>
      </c>
      <c r="D1288" s="40">
        <v>1</v>
      </c>
      <c r="E1288">
        <v>4</v>
      </c>
      <c r="F1288">
        <v>3</v>
      </c>
      <c r="G1288">
        <v>17</v>
      </c>
      <c r="H1288">
        <v>11</v>
      </c>
      <c r="I1288">
        <v>0.75</v>
      </c>
      <c r="J1288">
        <v>0.65</v>
      </c>
      <c r="K1288">
        <v>1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  <c r="Z1288">
        <v>0</v>
      </c>
      <c r="AA1288" s="40">
        <f>AVERAGEIFS($C$2:C1288, $B$2:B1288, B1288)</f>
        <v>20.428571428571427</v>
      </c>
      <c r="AB1288" s="40">
        <f>AVERAGEIFS($I$2:I1288, $B$2:B1288, B1288)</f>
        <v>0.580952380952381</v>
      </c>
      <c r="AC1288" s="40">
        <f>AVERAGEIFS($J$2:J1288, $B$2:B1288, B1288)</f>
        <v>0.53142857142857136</v>
      </c>
      <c r="AD1288" s="40">
        <f>AVERAGEIFS($D$2:D1288, $B$2:B1288, B1288)</f>
        <v>0.66666666666666663</v>
      </c>
    </row>
    <row r="1289" spans="1:30" x14ac:dyDescent="0.25">
      <c r="A1289" s="39">
        <v>46186</v>
      </c>
      <c r="B1289" t="s">
        <v>127</v>
      </c>
      <c r="C1289">
        <v>16</v>
      </c>
      <c r="D1289" s="40">
        <v>1</v>
      </c>
      <c r="E1289">
        <v>4</v>
      </c>
      <c r="F1289">
        <v>3</v>
      </c>
      <c r="G1289">
        <v>17</v>
      </c>
      <c r="H1289">
        <v>11</v>
      </c>
      <c r="I1289">
        <v>0.75</v>
      </c>
      <c r="J1289">
        <v>0.65</v>
      </c>
      <c r="K1289">
        <v>1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0</v>
      </c>
      <c r="AA1289" s="40">
        <f>AVERAGEIFS($C$2:C1289, $B$2:B1289, B1289)</f>
        <v>18.266666666666666</v>
      </c>
      <c r="AB1289" s="40">
        <f>AVERAGEIFS($I$2:I1289, $B$2:B1289, B1289)</f>
        <v>0.39888888888888885</v>
      </c>
      <c r="AC1289" s="40">
        <f>AVERAGEIFS($J$2:J1289, $B$2:B1289, B1289)</f>
        <v>0.46311111111111103</v>
      </c>
      <c r="AD1289" s="40">
        <f>AVERAGEIFS($D$2:D1289, $B$2:B1289, B1289)</f>
        <v>0.37777777777777777</v>
      </c>
    </row>
    <row r="1290" spans="1:30" x14ac:dyDescent="0.25">
      <c r="A1290" s="39">
        <v>46186</v>
      </c>
      <c r="B1290" t="s">
        <v>126</v>
      </c>
      <c r="C1290">
        <v>18</v>
      </c>
      <c r="D1290" s="40">
        <v>1</v>
      </c>
      <c r="E1290">
        <v>4</v>
      </c>
      <c r="F1290">
        <v>3</v>
      </c>
      <c r="G1290">
        <v>17</v>
      </c>
      <c r="H1290">
        <v>11</v>
      </c>
      <c r="I1290">
        <v>0.75</v>
      </c>
      <c r="J1290">
        <v>0.65</v>
      </c>
      <c r="K1290">
        <v>1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</v>
      </c>
      <c r="Z1290">
        <v>0</v>
      </c>
      <c r="AA1290" s="40">
        <f>AVERAGEIFS($C$2:C1290, $B$2:B1290, B1290)</f>
        <v>12.684210526315789</v>
      </c>
      <c r="AB1290" s="40">
        <f>AVERAGEIFS($I$2:I1290, $B$2:B1290, B1290)</f>
        <v>0.46315789473684216</v>
      </c>
      <c r="AC1290" s="40">
        <f>AVERAGEIFS($J$2:J1290, $B$2:B1290, B1290)</f>
        <v>0.4957894736842105</v>
      </c>
      <c r="AD1290" s="40">
        <f>AVERAGEIFS($D$2:D1290, $B$2:B1290, B1290)</f>
        <v>0.52631578947368418</v>
      </c>
    </row>
    <row r="1291" spans="1:30" x14ac:dyDescent="0.25">
      <c r="A1291" s="39">
        <v>46186</v>
      </c>
      <c r="B1291" t="s">
        <v>111</v>
      </c>
      <c r="C1291">
        <v>10</v>
      </c>
      <c r="D1291" s="40">
        <v>1</v>
      </c>
      <c r="E1291">
        <v>4</v>
      </c>
      <c r="F1291">
        <v>3</v>
      </c>
      <c r="G1291">
        <v>17</v>
      </c>
      <c r="H1291">
        <v>11</v>
      </c>
      <c r="I1291">
        <v>0.75</v>
      </c>
      <c r="J1291">
        <v>0.65</v>
      </c>
      <c r="K1291">
        <v>1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0</v>
      </c>
      <c r="AA1291" s="40">
        <f>AVERAGEIFS($C$2:C1291, $B$2:B1291, B1291)</f>
        <v>11.575757575757576</v>
      </c>
      <c r="AB1291" s="40">
        <f>AVERAGEIFS($I$2:I1291, $B$2:B1291, B1291)</f>
        <v>0.45151515151515154</v>
      </c>
      <c r="AC1291" s="40">
        <f>AVERAGEIFS($J$2:J1291, $B$2:B1291, B1291)</f>
        <v>0.49121212121212116</v>
      </c>
      <c r="AD1291" s="40">
        <f>AVERAGEIFS($D$2:D1291, $B$2:B1291, B1291)</f>
        <v>0.48484848484848486</v>
      </c>
    </row>
    <row r="1292" spans="1:30" x14ac:dyDescent="0.25">
      <c r="A1292" s="39">
        <v>46186</v>
      </c>
      <c r="B1292" t="s">
        <v>2</v>
      </c>
      <c r="C1292">
        <v>13</v>
      </c>
      <c r="D1292" s="40">
        <v>0</v>
      </c>
      <c r="E1292">
        <v>4</v>
      </c>
      <c r="F1292">
        <v>1</v>
      </c>
      <c r="G1292">
        <v>17</v>
      </c>
      <c r="H1292">
        <v>6</v>
      </c>
      <c r="I1292">
        <v>0.25</v>
      </c>
      <c r="J1292">
        <v>0.35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 s="40">
        <f>AVERAGEIFS($C$2:C1292, $B$2:B1292, B1292)</f>
        <v>26.214285714285715</v>
      </c>
      <c r="AB1292" s="40">
        <f>AVERAGEIFS($I$2:I1292, $B$2:B1292, B1292)</f>
        <v>0.58571428571428574</v>
      </c>
      <c r="AC1292" s="40">
        <f>AVERAGEIFS($J$2:J1292, $B$2:B1292, B1292)</f>
        <v>0.54357142857142848</v>
      </c>
      <c r="AD1292" s="40">
        <f>AVERAGEIFS($D$2:D1292, $B$2:B1292, B1292)</f>
        <v>0.5</v>
      </c>
    </row>
    <row r="1293" spans="1:30" x14ac:dyDescent="0.25">
      <c r="A1293" s="39">
        <v>46186</v>
      </c>
      <c r="B1293" t="s">
        <v>12</v>
      </c>
      <c r="C1293">
        <v>16</v>
      </c>
      <c r="D1293" s="40">
        <v>0</v>
      </c>
      <c r="E1293">
        <v>4</v>
      </c>
      <c r="F1293">
        <v>1</v>
      </c>
      <c r="G1293">
        <v>17</v>
      </c>
      <c r="H1293">
        <v>6</v>
      </c>
      <c r="I1293">
        <v>0.25</v>
      </c>
      <c r="J1293">
        <v>0.35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 s="40">
        <f>AVERAGEIFS($C$2:C1293, $B$2:B1293, B1293)</f>
        <v>25.617283950617285</v>
      </c>
      <c r="AB1293" s="40">
        <f>AVERAGEIFS($I$2:I1293, $B$2:B1293, B1293)</f>
        <v>0.54320987654320985</v>
      </c>
      <c r="AC1293" s="40">
        <f>AVERAGEIFS($J$2:J1293, $B$2:B1293, B1293)</f>
        <v>0.52950617283950629</v>
      </c>
      <c r="AD1293" s="40">
        <f>AVERAGEIFS($D$2:D1293, $B$2:B1293, B1293)</f>
        <v>0.58024691358024694</v>
      </c>
    </row>
    <row r="1294" spans="1:30" x14ac:dyDescent="0.25">
      <c r="A1294" s="39">
        <v>46186</v>
      </c>
      <c r="B1294" t="s">
        <v>16</v>
      </c>
      <c r="C1294">
        <v>10</v>
      </c>
      <c r="D1294" s="40">
        <v>0</v>
      </c>
      <c r="E1294">
        <v>4</v>
      </c>
      <c r="F1294">
        <v>1</v>
      </c>
      <c r="G1294">
        <v>17</v>
      </c>
      <c r="H1294">
        <v>6</v>
      </c>
      <c r="I1294">
        <v>0.25</v>
      </c>
      <c r="J1294">
        <v>0.35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 s="40">
        <f>AVERAGEIFS($C$2:C1294, $B$2:B1294, B1294)</f>
        <v>25.341463414634145</v>
      </c>
      <c r="AB1294" s="40">
        <f>AVERAGEIFS($I$2:I1294, $B$2:B1294, B1294)</f>
        <v>0.47682926829268296</v>
      </c>
      <c r="AC1294" s="40">
        <f>AVERAGEIFS($J$2:J1294, $B$2:B1294, B1294)</f>
        <v>0.48902439024390243</v>
      </c>
      <c r="AD1294" s="40">
        <f>AVERAGEIFS($D$2:D1294, $B$2:B1294, B1294)</f>
        <v>0.46341463414634149</v>
      </c>
    </row>
    <row r="1295" spans="1:30" x14ac:dyDescent="0.25">
      <c r="A1295" s="39">
        <v>46186</v>
      </c>
      <c r="B1295" t="s">
        <v>113</v>
      </c>
      <c r="C1295">
        <v>15</v>
      </c>
      <c r="D1295" s="40">
        <v>0</v>
      </c>
      <c r="E1295">
        <v>4</v>
      </c>
      <c r="F1295">
        <v>1</v>
      </c>
      <c r="G1295">
        <v>17</v>
      </c>
      <c r="H1295">
        <v>6</v>
      </c>
      <c r="I1295">
        <v>0.25</v>
      </c>
      <c r="J1295">
        <v>0.35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 s="40">
        <f>AVERAGEIFS($C$2:C1295, $B$2:B1295, B1295)</f>
        <v>17.100000000000001</v>
      </c>
      <c r="AB1295" s="40">
        <f>AVERAGEIFS($I$2:I1295, $B$2:B1295, B1295)</f>
        <v>0.44499999999999995</v>
      </c>
      <c r="AC1295" s="40">
        <f>AVERAGEIFS($J$2:J1295, $B$2:B1295, B1295)</f>
        <v>0.48100000000000004</v>
      </c>
      <c r="AD1295" s="40">
        <f>AVERAGEIFS($D$2:D1295, $B$2:B1295, B1295)</f>
        <v>0.4</v>
      </c>
    </row>
    <row r="1296" spans="1:30" x14ac:dyDescent="0.25">
      <c r="A1296" s="39">
        <v>46186</v>
      </c>
      <c r="B1296" t="s">
        <v>23</v>
      </c>
      <c r="C1296">
        <v>9</v>
      </c>
      <c r="D1296" s="40">
        <v>0</v>
      </c>
      <c r="E1296">
        <v>4</v>
      </c>
      <c r="F1296">
        <v>1</v>
      </c>
      <c r="G1296">
        <v>17</v>
      </c>
      <c r="H1296">
        <v>6</v>
      </c>
      <c r="I1296">
        <v>0.25</v>
      </c>
      <c r="J1296">
        <v>0.35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 s="40">
        <f>AVERAGEIFS($C$2:C1296, $B$2:B1296, B1296)</f>
        <v>10.921875</v>
      </c>
      <c r="AB1296" s="40">
        <f>AVERAGEIFS($I$2:I1296, $B$2:B1296, B1296)</f>
        <v>0.45703125</v>
      </c>
      <c r="AC1296" s="40">
        <f>AVERAGEIFS($J$2:J1296, $B$2:B1296, B1296)</f>
        <v>0.49265625000000002</v>
      </c>
      <c r="AD1296" s="40">
        <f>AVERAGEIFS($D$2:D1296, $B$2:B1296, B1296)</f>
        <v>0.421875</v>
      </c>
    </row>
    <row r="1297" spans="1:30" x14ac:dyDescent="0.25">
      <c r="A1297" s="39">
        <v>46186</v>
      </c>
      <c r="B1297" t="s">
        <v>211</v>
      </c>
      <c r="C1297">
        <v>5</v>
      </c>
      <c r="D1297" s="40">
        <v>0</v>
      </c>
      <c r="E1297">
        <v>4</v>
      </c>
      <c r="F1297">
        <v>1</v>
      </c>
      <c r="G1297">
        <v>17</v>
      </c>
      <c r="H1297">
        <v>6</v>
      </c>
      <c r="I1297">
        <v>0.25</v>
      </c>
      <c r="J1297">
        <v>0.35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 s="40">
        <f>AVERAGEIFS($C$2:C1297, $B$2:B1297, B1297)</f>
        <v>4.5</v>
      </c>
      <c r="AB1297" s="40">
        <f>AVERAGEIFS($I$2:I1297, $B$2:B1297, B1297)</f>
        <v>0.5</v>
      </c>
      <c r="AC1297" s="40">
        <f>AVERAGEIFS($J$2:J1297, $B$2:B1297, B1297)</f>
        <v>0.52</v>
      </c>
      <c r="AD1297" s="40">
        <f>AVERAGEIFS($D$2:D1297, $B$2:B1297, B1297)</f>
        <v>0.5</v>
      </c>
    </row>
    <row r="1298" spans="1:30" x14ac:dyDescent="0.25">
      <c r="A1298" s="39">
        <v>46187</v>
      </c>
      <c r="B1298" t="s">
        <v>1</v>
      </c>
      <c r="C1298">
        <v>48</v>
      </c>
      <c r="D1298" s="40">
        <v>1</v>
      </c>
      <c r="E1298">
        <v>5</v>
      </c>
      <c r="F1298">
        <v>3</v>
      </c>
      <c r="G1298">
        <v>20</v>
      </c>
      <c r="H1298">
        <v>12</v>
      </c>
      <c r="I1298">
        <v>0.6</v>
      </c>
      <c r="J1298">
        <v>0.6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 s="40">
        <f>AVERAGEIFS($C$2:C1298, $B$2:B1298, B1298)</f>
        <v>27.1875</v>
      </c>
      <c r="AB1298" s="40">
        <f>AVERAGEIFS($I$2:I1298, $B$2:B1298, B1298)</f>
        <v>0.52500000000000002</v>
      </c>
      <c r="AC1298" s="40">
        <f>AVERAGEIFS($J$2:J1298, $B$2:B1298, B1298)</f>
        <v>0.50062499999999999</v>
      </c>
      <c r="AD1298" s="40">
        <f>AVERAGEIFS($D$2:D1298, $B$2:B1298, B1298)</f>
        <v>0.625</v>
      </c>
    </row>
    <row r="1299" spans="1:30" x14ac:dyDescent="0.25">
      <c r="A1299" s="39">
        <v>46187</v>
      </c>
      <c r="B1299" t="s">
        <v>12</v>
      </c>
      <c r="C1299">
        <v>43</v>
      </c>
      <c r="D1299" s="40">
        <v>1</v>
      </c>
      <c r="E1299">
        <v>5</v>
      </c>
      <c r="F1299">
        <v>3</v>
      </c>
      <c r="G1299">
        <v>20</v>
      </c>
      <c r="H1299">
        <v>12</v>
      </c>
      <c r="I1299">
        <v>0.6</v>
      </c>
      <c r="J1299">
        <v>0.6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  <c r="AA1299" s="40">
        <f>AVERAGEIFS($C$2:C1299, $B$2:B1299, B1299)</f>
        <v>25.829268292682926</v>
      </c>
      <c r="AB1299" s="40">
        <f>AVERAGEIFS($I$2:I1299, $B$2:B1299, B1299)</f>
        <v>0.54390243902439028</v>
      </c>
      <c r="AC1299" s="40">
        <f>AVERAGEIFS($J$2:J1299, $B$2:B1299, B1299)</f>
        <v>0.53036585365853672</v>
      </c>
      <c r="AD1299" s="40">
        <f>AVERAGEIFS($D$2:D1299, $B$2:B1299, B1299)</f>
        <v>0.58536585365853655</v>
      </c>
    </row>
    <row r="1300" spans="1:30" x14ac:dyDescent="0.25">
      <c r="A1300" s="39">
        <v>46187</v>
      </c>
      <c r="B1300" t="s">
        <v>31</v>
      </c>
      <c r="C1300">
        <v>33</v>
      </c>
      <c r="D1300" s="40">
        <v>1</v>
      </c>
      <c r="E1300">
        <v>5</v>
      </c>
      <c r="F1300">
        <v>3</v>
      </c>
      <c r="G1300">
        <v>20</v>
      </c>
      <c r="H1300">
        <v>12</v>
      </c>
      <c r="I1300">
        <v>0.6</v>
      </c>
      <c r="J1300">
        <v>0.6</v>
      </c>
      <c r="K1300">
        <v>0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  <c r="AA1300" s="40">
        <f>AVERAGEIFS($C$2:C1300, $B$2:B1300, B1300)</f>
        <v>20.472222222222221</v>
      </c>
      <c r="AB1300" s="40">
        <f>AVERAGEIFS($I$2:I1300, $B$2:B1300, B1300)</f>
        <v>0.43333333333333329</v>
      </c>
      <c r="AC1300" s="40">
        <f>AVERAGEIFS($J$2:J1300, $B$2:B1300, B1300)</f>
        <v>0.46527777777777779</v>
      </c>
      <c r="AD1300" s="40">
        <f>AVERAGEIFS($D$2:D1300, $B$2:B1300, B1300)</f>
        <v>0.47222222222222221</v>
      </c>
    </row>
    <row r="1301" spans="1:30" x14ac:dyDescent="0.25">
      <c r="A1301" s="39">
        <v>46187</v>
      </c>
      <c r="B1301" t="s">
        <v>113</v>
      </c>
      <c r="C1301">
        <v>31</v>
      </c>
      <c r="D1301" s="40">
        <v>1</v>
      </c>
      <c r="E1301">
        <v>5</v>
      </c>
      <c r="F1301">
        <v>3</v>
      </c>
      <c r="G1301">
        <v>20</v>
      </c>
      <c r="H1301">
        <v>12</v>
      </c>
      <c r="I1301">
        <v>0.6</v>
      </c>
      <c r="J1301">
        <v>0.6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  <c r="AA1301" s="40">
        <f>AVERAGEIFS($C$2:C1301, $B$2:B1301, B1301)</f>
        <v>17.761904761904763</v>
      </c>
      <c r="AB1301" s="40">
        <f>AVERAGEIFS($I$2:I1301, $B$2:B1301, B1301)</f>
        <v>0.45238095238095227</v>
      </c>
      <c r="AC1301" s="40">
        <f>AVERAGEIFS($J$2:J1301, $B$2:B1301, B1301)</f>
        <v>0.48666666666666669</v>
      </c>
      <c r="AD1301" s="40">
        <f>AVERAGEIFS($D$2:D1301, $B$2:B1301, B1301)</f>
        <v>0.42857142857142855</v>
      </c>
    </row>
    <row r="1302" spans="1:30" x14ac:dyDescent="0.25">
      <c r="A1302" s="39">
        <v>46187</v>
      </c>
      <c r="B1302" t="s">
        <v>23</v>
      </c>
      <c r="C1302">
        <v>16</v>
      </c>
      <c r="D1302" s="40">
        <v>1</v>
      </c>
      <c r="E1302">
        <v>5</v>
      </c>
      <c r="F1302">
        <v>3</v>
      </c>
      <c r="G1302">
        <v>20</v>
      </c>
      <c r="H1302">
        <v>12</v>
      </c>
      <c r="I1302">
        <v>0.6</v>
      </c>
      <c r="J1302">
        <v>0.6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  <c r="AA1302" s="40">
        <f>AVERAGEIFS($C$2:C1302, $B$2:B1302, B1302)</f>
        <v>11</v>
      </c>
      <c r="AB1302" s="40">
        <f>AVERAGEIFS($I$2:I1302, $B$2:B1302, B1302)</f>
        <v>0.45923076923076928</v>
      </c>
      <c r="AC1302" s="40">
        <f>AVERAGEIFS($J$2:J1302, $B$2:B1302, B1302)</f>
        <v>0.49430769230769234</v>
      </c>
      <c r="AD1302" s="40">
        <f>AVERAGEIFS($D$2:D1302, $B$2:B1302, B1302)</f>
        <v>0.43076923076923079</v>
      </c>
    </row>
    <row r="1303" spans="1:30" x14ac:dyDescent="0.25">
      <c r="A1303" s="39">
        <v>46187</v>
      </c>
      <c r="B1303" t="s">
        <v>64</v>
      </c>
      <c r="C1303">
        <v>15</v>
      </c>
      <c r="D1303" s="40">
        <v>1</v>
      </c>
      <c r="E1303">
        <v>5</v>
      </c>
      <c r="F1303">
        <v>3</v>
      </c>
      <c r="G1303">
        <v>20</v>
      </c>
      <c r="H1303">
        <v>12</v>
      </c>
      <c r="I1303">
        <v>0.6</v>
      </c>
      <c r="J1303">
        <v>0.6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 s="40">
        <f>AVERAGEIFS($C$2:C1303, $B$2:B1303, B1303)</f>
        <v>18.75</v>
      </c>
      <c r="AB1303" s="40">
        <f>AVERAGEIFS($I$2:I1303, $B$2:B1303, B1303)</f>
        <v>0.55625000000000002</v>
      </c>
      <c r="AC1303" s="40">
        <f>AVERAGEIFS($J$2:J1303, $B$2:B1303, B1303)</f>
        <v>0.53625</v>
      </c>
      <c r="AD1303" s="40">
        <f>AVERAGEIFS($D$2:D1303, $B$2:B1303, B1303)</f>
        <v>0.625</v>
      </c>
    </row>
    <row r="1304" spans="1:30" x14ac:dyDescent="0.25">
      <c r="A1304" s="39">
        <v>46187</v>
      </c>
      <c r="B1304" t="s">
        <v>2</v>
      </c>
      <c r="C1304">
        <v>50</v>
      </c>
      <c r="D1304" s="40">
        <v>0</v>
      </c>
      <c r="E1304">
        <v>5</v>
      </c>
      <c r="F1304">
        <v>2</v>
      </c>
      <c r="G1304">
        <v>20</v>
      </c>
      <c r="H1304">
        <v>8</v>
      </c>
      <c r="I1304">
        <v>0.4</v>
      </c>
      <c r="J1304">
        <v>0.4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  <c r="Z1304">
        <v>0</v>
      </c>
      <c r="AA1304" s="40">
        <f>AVERAGEIFS($C$2:C1304, $B$2:B1304, B1304)</f>
        <v>27.03448275862069</v>
      </c>
      <c r="AB1304" s="40">
        <f>AVERAGEIFS($I$2:I1304, $B$2:B1304, B1304)</f>
        <v>0.57931034482758625</v>
      </c>
      <c r="AC1304" s="40">
        <f>AVERAGEIFS($J$2:J1304, $B$2:B1304, B1304)</f>
        <v>0.5386206896551724</v>
      </c>
      <c r="AD1304" s="40">
        <f>AVERAGEIFS($D$2:D1304, $B$2:B1304, B1304)</f>
        <v>0.48275862068965519</v>
      </c>
    </row>
    <row r="1305" spans="1:30" x14ac:dyDescent="0.25">
      <c r="A1305" s="39">
        <v>46187</v>
      </c>
      <c r="B1305" t="s">
        <v>16</v>
      </c>
      <c r="C1305">
        <v>34</v>
      </c>
      <c r="D1305" s="40">
        <v>0</v>
      </c>
      <c r="E1305">
        <v>5</v>
      </c>
      <c r="F1305">
        <v>2</v>
      </c>
      <c r="G1305">
        <v>20</v>
      </c>
      <c r="H1305">
        <v>8</v>
      </c>
      <c r="I1305">
        <v>0.4</v>
      </c>
      <c r="J1305">
        <v>0.4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0</v>
      </c>
      <c r="AA1305" s="40">
        <f>AVERAGEIFS($C$2:C1305, $B$2:B1305, B1305)</f>
        <v>25.547619047619047</v>
      </c>
      <c r="AB1305" s="40">
        <f>AVERAGEIFS($I$2:I1305, $B$2:B1305, B1305)</f>
        <v>0.47499999999999998</v>
      </c>
      <c r="AC1305" s="40">
        <f>AVERAGEIFS($J$2:J1305, $B$2:B1305, B1305)</f>
        <v>0.4869047619047619</v>
      </c>
      <c r="AD1305" s="40">
        <f>AVERAGEIFS($D$2:D1305, $B$2:B1305, B1305)</f>
        <v>0.45238095238095238</v>
      </c>
    </row>
    <row r="1306" spans="1:30" x14ac:dyDescent="0.25">
      <c r="A1306" s="39">
        <v>46187</v>
      </c>
      <c r="B1306" t="s">
        <v>242</v>
      </c>
      <c r="C1306">
        <v>31</v>
      </c>
      <c r="D1306" s="40">
        <v>0</v>
      </c>
      <c r="E1306">
        <v>5</v>
      </c>
      <c r="F1306">
        <v>2</v>
      </c>
      <c r="G1306">
        <v>20</v>
      </c>
      <c r="H1306">
        <v>8</v>
      </c>
      <c r="I1306">
        <v>0.4</v>
      </c>
      <c r="J1306">
        <v>0.4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  <c r="Z1306">
        <v>0</v>
      </c>
      <c r="AA1306" s="40">
        <f>AVERAGEIFS($C$2:C1306, $B$2:B1306, B1306)</f>
        <v>18.826086956521738</v>
      </c>
      <c r="AB1306" s="40">
        <f>AVERAGEIFS($I$2:I1306, $B$2:B1306, B1306)</f>
        <v>0.63478260869565217</v>
      </c>
      <c r="AC1306" s="40">
        <f>AVERAGEIFS($J$2:J1306, $B$2:B1306, B1306)</f>
        <v>0.56652173913043458</v>
      </c>
      <c r="AD1306" s="40">
        <f>AVERAGEIFS($D$2:D1306, $B$2:B1306, B1306)</f>
        <v>0.69565217391304346</v>
      </c>
    </row>
    <row r="1307" spans="1:30" x14ac:dyDescent="0.25">
      <c r="A1307" s="39">
        <v>46187</v>
      </c>
      <c r="B1307" t="s">
        <v>19</v>
      </c>
      <c r="C1307">
        <v>30</v>
      </c>
      <c r="D1307" s="40">
        <v>0</v>
      </c>
      <c r="E1307">
        <v>5</v>
      </c>
      <c r="F1307">
        <v>2</v>
      </c>
      <c r="G1307">
        <v>20</v>
      </c>
      <c r="H1307">
        <v>8</v>
      </c>
      <c r="I1307">
        <v>0.4</v>
      </c>
      <c r="J1307">
        <v>0.4</v>
      </c>
      <c r="K1307">
        <v>0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  <c r="Z1307">
        <v>0</v>
      </c>
      <c r="AA1307" s="40">
        <f>AVERAGEIFS($C$2:C1307, $B$2:B1307, B1307)</f>
        <v>18.657142857142858</v>
      </c>
      <c r="AB1307" s="40">
        <f>AVERAGEIFS($I$2:I1307, $B$2:B1307, B1307)</f>
        <v>0.5585714285714285</v>
      </c>
      <c r="AC1307" s="40">
        <f>AVERAGEIFS($J$2:J1307, $B$2:B1307, B1307)</f>
        <v>0.51828571428571435</v>
      </c>
      <c r="AD1307" s="40">
        <f>AVERAGEIFS($D$2:D1307, $B$2:B1307, B1307)</f>
        <v>0.54285714285714282</v>
      </c>
    </row>
    <row r="1308" spans="1:30" x14ac:dyDescent="0.25">
      <c r="A1308" s="39">
        <v>46187</v>
      </c>
      <c r="B1308" t="s">
        <v>65</v>
      </c>
      <c r="C1308">
        <v>20</v>
      </c>
      <c r="D1308" s="40">
        <v>0</v>
      </c>
      <c r="E1308">
        <v>5</v>
      </c>
      <c r="F1308">
        <v>2</v>
      </c>
      <c r="G1308">
        <v>20</v>
      </c>
      <c r="H1308">
        <v>8</v>
      </c>
      <c r="I1308">
        <v>0.4</v>
      </c>
      <c r="J1308">
        <v>0.4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</v>
      </c>
      <c r="Z1308">
        <v>0</v>
      </c>
      <c r="AA1308" s="40">
        <f>AVERAGEIFS($C$2:C1308, $B$2:B1308, B1308)</f>
        <v>14.5</v>
      </c>
      <c r="AB1308" s="40">
        <f>AVERAGEIFS($I$2:I1308, $B$2:B1308, B1308)</f>
        <v>0.54166666666666663</v>
      </c>
      <c r="AC1308" s="40">
        <f>AVERAGEIFS($J$2:J1308, $B$2:B1308, B1308)</f>
        <v>0.51333333333333331</v>
      </c>
      <c r="AD1308" s="40">
        <f>AVERAGEIFS($D$2:D1308, $B$2:B1308, B1308)</f>
        <v>0.5</v>
      </c>
    </row>
    <row r="1309" spans="1:30" x14ac:dyDescent="0.25">
      <c r="A1309" s="39">
        <v>46187</v>
      </c>
      <c r="B1309" t="s">
        <v>112</v>
      </c>
      <c r="C1309">
        <v>11</v>
      </c>
      <c r="D1309" s="40">
        <v>0</v>
      </c>
      <c r="E1309">
        <v>5</v>
      </c>
      <c r="F1309">
        <v>2</v>
      </c>
      <c r="G1309">
        <v>20</v>
      </c>
      <c r="H1309">
        <v>8</v>
      </c>
      <c r="I1309">
        <v>0.4</v>
      </c>
      <c r="J1309">
        <v>0.4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  <c r="Z1309">
        <v>0</v>
      </c>
      <c r="AA1309" s="40">
        <f>AVERAGEIFS($C$2:C1309, $B$2:B1309, B1309)</f>
        <v>9.621621621621621</v>
      </c>
      <c r="AB1309" s="40">
        <f>AVERAGEIFS($I$2:I1309, $B$2:B1309, B1309)</f>
        <v>0.47297297297297297</v>
      </c>
      <c r="AC1309" s="40">
        <f>AVERAGEIFS($J$2:J1309, $B$2:B1309, B1309)</f>
        <v>0.48270270270270249</v>
      </c>
      <c r="AD1309" s="40">
        <f>AVERAGEIFS($D$2:D1309, $B$2:B1309, B1309)</f>
        <v>0.45945945945945948</v>
      </c>
    </row>
    <row r="1310" spans="1:30" x14ac:dyDescent="0.25">
      <c r="A1310" s="39">
        <v>46187</v>
      </c>
      <c r="B1310" t="s">
        <v>6</v>
      </c>
      <c r="C1310">
        <v>32</v>
      </c>
      <c r="D1310" s="40">
        <v>1</v>
      </c>
      <c r="E1310">
        <v>5</v>
      </c>
      <c r="F1310">
        <v>3</v>
      </c>
      <c r="G1310">
        <v>18</v>
      </c>
      <c r="H1310">
        <v>11</v>
      </c>
      <c r="I1310">
        <v>0.6</v>
      </c>
      <c r="J1310">
        <v>0.61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1</v>
      </c>
      <c r="AA1310" s="40">
        <f>AVERAGEIFS($C$2:C1310, $B$2:B1310, B1310)</f>
        <v>24.238095238095237</v>
      </c>
      <c r="AB1310" s="40">
        <f>AVERAGEIFS($I$2:I1310, $B$2:B1310, B1310)</f>
        <v>0.65</v>
      </c>
      <c r="AC1310" s="40">
        <f>AVERAGEIFS($J$2:J1310, $B$2:B1310, B1310)</f>
        <v>0.57119047619047614</v>
      </c>
      <c r="AD1310" s="40">
        <f>AVERAGEIFS($D$2:D1310, $B$2:B1310, B1310)</f>
        <v>0.7142857142857143</v>
      </c>
    </row>
    <row r="1311" spans="1:30" x14ac:dyDescent="0.25">
      <c r="A1311" s="39">
        <v>46187</v>
      </c>
      <c r="B1311" t="s">
        <v>22</v>
      </c>
      <c r="C1311">
        <v>14</v>
      </c>
      <c r="D1311" s="40">
        <v>1</v>
      </c>
      <c r="E1311">
        <v>5</v>
      </c>
      <c r="F1311">
        <v>3</v>
      </c>
      <c r="G1311">
        <v>18</v>
      </c>
      <c r="H1311">
        <v>11</v>
      </c>
      <c r="I1311">
        <v>0.6</v>
      </c>
      <c r="J1311">
        <v>0.61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1</v>
      </c>
      <c r="AA1311" s="40">
        <f>AVERAGEIFS($C$2:C1311, $B$2:B1311, B1311)</f>
        <v>15.518518518518519</v>
      </c>
      <c r="AB1311" s="40">
        <f>AVERAGEIFS($I$2:I1311, $B$2:B1311, B1311)</f>
        <v>0.39444444444444443</v>
      </c>
      <c r="AC1311" s="40">
        <f>AVERAGEIFS($J$2:J1311, $B$2:B1311, B1311)</f>
        <v>0.45370370370370378</v>
      </c>
      <c r="AD1311" s="40">
        <f>AVERAGEIFS($D$2:D1311, $B$2:B1311, B1311)</f>
        <v>0.37037037037037035</v>
      </c>
    </row>
    <row r="1312" spans="1:30" x14ac:dyDescent="0.25">
      <c r="A1312" s="39">
        <v>46187</v>
      </c>
      <c r="B1312" t="s">
        <v>38</v>
      </c>
      <c r="C1312">
        <v>21</v>
      </c>
      <c r="D1312" s="40">
        <v>1</v>
      </c>
      <c r="E1312">
        <v>5</v>
      </c>
      <c r="F1312">
        <v>3</v>
      </c>
      <c r="G1312">
        <v>18</v>
      </c>
      <c r="H1312">
        <v>11</v>
      </c>
      <c r="I1312">
        <v>0.6</v>
      </c>
      <c r="J1312">
        <v>0.61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1</v>
      </c>
      <c r="AA1312" s="40">
        <f>AVERAGEIFS($C$2:C1312, $B$2:B1312, B1312)</f>
        <v>15.5</v>
      </c>
      <c r="AB1312" s="40">
        <f>AVERAGEIFS($I$2:I1312, $B$2:B1312, B1312)</f>
        <v>0.81874999999999998</v>
      </c>
      <c r="AC1312" s="40">
        <f>AVERAGEIFS($J$2:J1312, $B$2:B1312, B1312)</f>
        <v>0.65249999999999997</v>
      </c>
      <c r="AD1312" s="40">
        <f>AVERAGEIFS($D$2:D1312, $B$2:B1312, B1312)</f>
        <v>1</v>
      </c>
    </row>
    <row r="1313" spans="1:30" x14ac:dyDescent="0.25">
      <c r="A1313" s="39">
        <v>46187</v>
      </c>
      <c r="B1313" t="s">
        <v>29</v>
      </c>
      <c r="C1313">
        <v>15</v>
      </c>
      <c r="D1313" s="40">
        <v>1</v>
      </c>
      <c r="E1313">
        <v>5</v>
      </c>
      <c r="F1313">
        <v>3</v>
      </c>
      <c r="G1313">
        <v>18</v>
      </c>
      <c r="H1313">
        <v>11</v>
      </c>
      <c r="I1313">
        <v>0.6</v>
      </c>
      <c r="J1313">
        <v>0.61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1</v>
      </c>
      <c r="AA1313" s="40">
        <f>AVERAGEIFS($C$2:C1313, $B$2:B1313, B1313)</f>
        <v>12.487804878048781</v>
      </c>
      <c r="AB1313" s="40">
        <f>AVERAGEIFS($I$2:I1313, $B$2:B1313, B1313)</f>
        <v>0.53414634146341466</v>
      </c>
      <c r="AC1313" s="40">
        <f>AVERAGEIFS($J$2:J1313, $B$2:B1313, B1313)</f>
        <v>0.51317073170731708</v>
      </c>
      <c r="AD1313" s="40">
        <f>AVERAGEIFS($D$2:D1313, $B$2:B1313, B1313)</f>
        <v>0.63414634146341464</v>
      </c>
    </row>
    <row r="1314" spans="1:30" x14ac:dyDescent="0.25">
      <c r="A1314" s="39">
        <v>46187</v>
      </c>
      <c r="B1314" t="s">
        <v>111</v>
      </c>
      <c r="C1314">
        <v>13</v>
      </c>
      <c r="D1314" s="40">
        <v>1</v>
      </c>
      <c r="E1314">
        <v>5</v>
      </c>
      <c r="F1314">
        <v>3</v>
      </c>
      <c r="G1314">
        <v>18</v>
      </c>
      <c r="H1314">
        <v>11</v>
      </c>
      <c r="I1314">
        <v>0.6</v>
      </c>
      <c r="J1314">
        <v>0.61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1</v>
      </c>
      <c r="AA1314" s="40">
        <f>AVERAGEIFS($C$2:C1314, $B$2:B1314, B1314)</f>
        <v>11.617647058823529</v>
      </c>
      <c r="AB1314" s="40">
        <f>AVERAGEIFS($I$2:I1314, $B$2:B1314, B1314)</f>
        <v>0.45588235294117646</v>
      </c>
      <c r="AC1314" s="40">
        <f>AVERAGEIFS($J$2:J1314, $B$2:B1314, B1314)</f>
        <v>0.49470588235294111</v>
      </c>
      <c r="AD1314" s="40">
        <f>AVERAGEIFS($D$2:D1314, $B$2:B1314, B1314)</f>
        <v>0.5</v>
      </c>
    </row>
    <row r="1315" spans="1:30" x14ac:dyDescent="0.25">
      <c r="A1315" s="39">
        <v>46187</v>
      </c>
      <c r="B1315" t="s">
        <v>18</v>
      </c>
      <c r="C1315">
        <v>15</v>
      </c>
      <c r="D1315" s="40">
        <v>1</v>
      </c>
      <c r="E1315">
        <v>5</v>
      </c>
      <c r="F1315">
        <v>3</v>
      </c>
      <c r="G1315">
        <v>18</v>
      </c>
      <c r="H1315">
        <v>11</v>
      </c>
      <c r="I1315">
        <v>0.6</v>
      </c>
      <c r="J1315">
        <v>0.61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1</v>
      </c>
      <c r="AA1315" s="40">
        <f>AVERAGEIFS($C$2:C1315, $B$2:B1315, B1315)</f>
        <v>14.617647058823529</v>
      </c>
      <c r="AB1315" s="40">
        <f>AVERAGEIFS($I$2:I1315, $B$2:B1315, B1315)</f>
        <v>0.50147058823529422</v>
      </c>
      <c r="AC1315" s="40">
        <f>AVERAGEIFS($J$2:J1315, $B$2:B1315, B1315)</f>
        <v>0.50647058823529434</v>
      </c>
      <c r="AD1315" s="40">
        <f>AVERAGEIFS($D$2:D1315, $B$2:B1315, B1315)</f>
        <v>0.44117647058823528</v>
      </c>
    </row>
    <row r="1316" spans="1:30" x14ac:dyDescent="0.25">
      <c r="A1316" s="39">
        <v>46187</v>
      </c>
      <c r="B1316" t="s">
        <v>14</v>
      </c>
      <c r="C1316">
        <v>21</v>
      </c>
      <c r="D1316" s="40">
        <v>0</v>
      </c>
      <c r="E1316">
        <v>5</v>
      </c>
      <c r="F1316">
        <v>2</v>
      </c>
      <c r="G1316">
        <v>18</v>
      </c>
      <c r="H1316">
        <v>7</v>
      </c>
      <c r="I1316">
        <v>0.4</v>
      </c>
      <c r="J1316">
        <v>0.39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 s="40">
        <f>AVERAGEIFS($C$2:C1316, $B$2:B1316, B1316)</f>
        <v>22.745098039215687</v>
      </c>
      <c r="AB1316" s="40">
        <f>AVERAGEIFS($I$2:I1316, $B$2:B1316, B1316)</f>
        <v>0.45686274509803931</v>
      </c>
      <c r="AC1316" s="40">
        <f>AVERAGEIFS($J$2:J1316, $B$2:B1316, B1316)</f>
        <v>0.48470588235294115</v>
      </c>
      <c r="AD1316" s="40">
        <f>AVERAGEIFS($D$2:D1316, $B$2:B1316, B1316)</f>
        <v>0.41176470588235292</v>
      </c>
    </row>
    <row r="1317" spans="1:30" x14ac:dyDescent="0.25">
      <c r="A1317" s="39">
        <v>46187</v>
      </c>
      <c r="B1317" t="s">
        <v>21</v>
      </c>
      <c r="C1317">
        <v>17</v>
      </c>
      <c r="D1317" s="40">
        <v>0</v>
      </c>
      <c r="E1317">
        <v>5</v>
      </c>
      <c r="F1317">
        <v>2</v>
      </c>
      <c r="G1317">
        <v>18</v>
      </c>
      <c r="H1317">
        <v>7</v>
      </c>
      <c r="I1317">
        <v>0.4</v>
      </c>
      <c r="J1317">
        <v>0.39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0</v>
      </c>
      <c r="AA1317" s="40">
        <f>AVERAGEIFS($C$2:C1317, $B$2:B1317, B1317)</f>
        <v>15.057142857142857</v>
      </c>
      <c r="AB1317" s="40">
        <f>AVERAGEIFS($I$2:I1317, $B$2:B1317, B1317)</f>
        <v>0.49142857142857133</v>
      </c>
      <c r="AC1317" s="40">
        <f>AVERAGEIFS($J$2:J1317, $B$2:B1317, B1317)</f>
        <v>0.49714285714285722</v>
      </c>
      <c r="AD1317" s="40">
        <f>AVERAGEIFS($D$2:D1317, $B$2:B1317, B1317)</f>
        <v>0.51428571428571423</v>
      </c>
    </row>
    <row r="1318" spans="1:30" x14ac:dyDescent="0.25">
      <c r="A1318" s="39">
        <v>46187</v>
      </c>
      <c r="B1318" t="s">
        <v>20</v>
      </c>
      <c r="C1318">
        <v>14</v>
      </c>
      <c r="D1318" s="40">
        <v>0</v>
      </c>
      <c r="E1318">
        <v>5</v>
      </c>
      <c r="F1318">
        <v>2</v>
      </c>
      <c r="G1318">
        <v>18</v>
      </c>
      <c r="H1318">
        <v>7</v>
      </c>
      <c r="I1318">
        <v>0.4</v>
      </c>
      <c r="J1318">
        <v>0.39</v>
      </c>
      <c r="K1318">
        <v>0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 s="40">
        <f>AVERAGEIFS($C$2:C1318, $B$2:B1318, B1318)</f>
        <v>13.627906976744185</v>
      </c>
      <c r="AB1318" s="40">
        <f>AVERAGEIFS($I$2:I1318, $B$2:B1318, B1318)</f>
        <v>0.61976744186046495</v>
      </c>
      <c r="AC1318" s="40">
        <f>AVERAGEIFS($J$2:J1318, $B$2:B1318, B1318)</f>
        <v>0.54534883720930238</v>
      </c>
      <c r="AD1318" s="40">
        <f>AVERAGEIFS($D$2:D1318, $B$2:B1318, B1318)</f>
        <v>0.65116279069767447</v>
      </c>
    </row>
    <row r="1319" spans="1:30" x14ac:dyDescent="0.25">
      <c r="A1319" s="39">
        <v>46187</v>
      </c>
      <c r="B1319" t="s">
        <v>17</v>
      </c>
      <c r="C1319">
        <v>9</v>
      </c>
      <c r="D1319" s="40">
        <v>0</v>
      </c>
      <c r="E1319">
        <v>5</v>
      </c>
      <c r="F1319">
        <v>2</v>
      </c>
      <c r="G1319">
        <v>18</v>
      </c>
      <c r="H1319">
        <v>7</v>
      </c>
      <c r="I1319">
        <v>0.4</v>
      </c>
      <c r="J1319">
        <v>0.39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0</v>
      </c>
      <c r="AA1319" s="40">
        <f>AVERAGEIFS($C$2:C1319, $B$2:B1319, B1319)</f>
        <v>12.086956521739131</v>
      </c>
      <c r="AB1319" s="40">
        <f>AVERAGEIFS($I$2:I1319, $B$2:B1319, B1319)</f>
        <v>0.48369565217391303</v>
      </c>
      <c r="AC1319" s="40">
        <f>AVERAGEIFS($J$2:J1319, $B$2:B1319, B1319)</f>
        <v>0.4858695652173915</v>
      </c>
      <c r="AD1319" s="40">
        <f>AVERAGEIFS($D$2:D1319, $B$2:B1319, B1319)</f>
        <v>0.47826086956521741</v>
      </c>
    </row>
    <row r="1320" spans="1:30" x14ac:dyDescent="0.25">
      <c r="A1320" s="39">
        <v>46187</v>
      </c>
      <c r="B1320" t="s">
        <v>120</v>
      </c>
      <c r="C1320">
        <v>17</v>
      </c>
      <c r="D1320" s="40">
        <v>0</v>
      </c>
      <c r="E1320">
        <v>5</v>
      </c>
      <c r="F1320">
        <v>2</v>
      </c>
      <c r="G1320">
        <v>18</v>
      </c>
      <c r="H1320">
        <v>7</v>
      </c>
      <c r="I1320">
        <v>0.4</v>
      </c>
      <c r="J1320">
        <v>0.39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0</v>
      </c>
      <c r="AA1320" s="40">
        <f>AVERAGEIFS($C$2:C1320, $B$2:B1320, B1320)</f>
        <v>12.583333333333334</v>
      </c>
      <c r="AB1320" s="40">
        <f>AVERAGEIFS($I$2:I1320, $B$2:B1320, B1320)</f>
        <v>0.51770833333333321</v>
      </c>
      <c r="AC1320" s="40">
        <f>AVERAGEIFS($J$2:J1320, $B$2:B1320, B1320)</f>
        <v>0.50666666666666671</v>
      </c>
      <c r="AD1320" s="40">
        <f>AVERAGEIFS($D$2:D1320, $B$2:B1320, B1320)</f>
        <v>0.47916666666666669</v>
      </c>
    </row>
    <row r="1321" spans="1:30" x14ac:dyDescent="0.25">
      <c r="A1321" s="39">
        <v>46187</v>
      </c>
      <c r="B1321" t="s">
        <v>32</v>
      </c>
      <c r="C1321">
        <v>11</v>
      </c>
      <c r="D1321" s="40">
        <v>0</v>
      </c>
      <c r="E1321">
        <v>5</v>
      </c>
      <c r="F1321">
        <v>2</v>
      </c>
      <c r="G1321">
        <v>18</v>
      </c>
      <c r="H1321">
        <v>7</v>
      </c>
      <c r="I1321">
        <v>0.4</v>
      </c>
      <c r="J1321">
        <v>0.39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</v>
      </c>
      <c r="Y1321">
        <v>0</v>
      </c>
      <c r="Z1321">
        <v>0</v>
      </c>
      <c r="AA1321" s="40">
        <f>AVERAGEIFS($C$2:C1321, $B$2:B1321, B1321)</f>
        <v>8.36</v>
      </c>
      <c r="AB1321" s="40">
        <f>AVERAGEIFS($I$2:I1321, $B$2:B1321, B1321)</f>
        <v>0.40200000000000002</v>
      </c>
      <c r="AC1321" s="40">
        <f>AVERAGEIFS($J$2:J1321, $B$2:B1321, B1321)</f>
        <v>0.44880000000000009</v>
      </c>
      <c r="AD1321" s="40">
        <f>AVERAGEIFS($D$2:D1321, $B$2:B1321, B1321)</f>
        <v>0.36</v>
      </c>
    </row>
    <row r="1322" spans="1:30" x14ac:dyDescent="0.25">
      <c r="A1322" s="39">
        <v>46188</v>
      </c>
      <c r="B1322" t="s">
        <v>112</v>
      </c>
      <c r="C1322">
        <v>7</v>
      </c>
      <c r="D1322" s="40">
        <v>1</v>
      </c>
      <c r="E1322">
        <v>3</v>
      </c>
      <c r="F1322">
        <v>3</v>
      </c>
      <c r="G1322">
        <v>11</v>
      </c>
      <c r="H1322">
        <v>9</v>
      </c>
      <c r="I1322">
        <v>1</v>
      </c>
      <c r="J1322">
        <v>0.82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0</v>
      </c>
      <c r="AA1322" s="40">
        <f>AVERAGEIFS($C$2:C1322, $B$2:B1322, B1322)</f>
        <v>9.5526315789473681</v>
      </c>
      <c r="AB1322" s="40">
        <f>AVERAGEIFS($I$2:I1322, $B$2:B1322, B1322)</f>
        <v>0.48684210526315791</v>
      </c>
      <c r="AC1322" s="40">
        <f>AVERAGEIFS($J$2:J1322, $B$2:B1322, B1322)</f>
        <v>0.49157894736842084</v>
      </c>
      <c r="AD1322" s="40">
        <f>AVERAGEIFS($D$2:D1322, $B$2:B1322, B1322)</f>
        <v>0.47368421052631576</v>
      </c>
    </row>
    <row r="1323" spans="1:30" x14ac:dyDescent="0.25">
      <c r="A1323" s="39">
        <v>46188</v>
      </c>
      <c r="B1323" t="s">
        <v>34</v>
      </c>
      <c r="C1323">
        <v>14</v>
      </c>
      <c r="D1323" s="40">
        <v>1</v>
      </c>
      <c r="E1323">
        <v>3</v>
      </c>
      <c r="F1323">
        <v>3</v>
      </c>
      <c r="G1323">
        <v>11</v>
      </c>
      <c r="H1323">
        <v>9</v>
      </c>
      <c r="I1323">
        <v>1</v>
      </c>
      <c r="J1323">
        <v>0.82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 s="40">
        <f>AVERAGEIFS($C$2:C1323, $B$2:B1323, B1323)</f>
        <v>20.173913043478262</v>
      </c>
      <c r="AB1323" s="40">
        <f>AVERAGEIFS($I$2:I1323, $B$2:B1323, B1323)</f>
        <v>0.53478260869565208</v>
      </c>
      <c r="AC1323" s="40">
        <f>AVERAGEIFS($J$2:J1323, $B$2:B1323, B1323)</f>
        <v>0.4869565217391304</v>
      </c>
      <c r="AD1323" s="40">
        <f>AVERAGEIFS($D$2:D1323, $B$2:B1323, B1323)</f>
        <v>0.52173913043478259</v>
      </c>
    </row>
    <row r="1324" spans="1:30" x14ac:dyDescent="0.25">
      <c r="A1324" s="39">
        <v>46188</v>
      </c>
      <c r="B1324" t="s">
        <v>242</v>
      </c>
      <c r="C1324">
        <v>12</v>
      </c>
      <c r="D1324" s="40">
        <v>1</v>
      </c>
      <c r="E1324">
        <v>3</v>
      </c>
      <c r="F1324">
        <v>3</v>
      </c>
      <c r="G1324">
        <v>11</v>
      </c>
      <c r="H1324">
        <v>9</v>
      </c>
      <c r="I1324">
        <v>1</v>
      </c>
      <c r="J1324">
        <v>0.82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1</v>
      </c>
      <c r="Y1324">
        <v>0</v>
      </c>
      <c r="Z1324">
        <v>0</v>
      </c>
      <c r="AA1324" s="40">
        <f>AVERAGEIFS($C$2:C1324, $B$2:B1324, B1324)</f>
        <v>18.541666666666668</v>
      </c>
      <c r="AB1324" s="40">
        <f>AVERAGEIFS($I$2:I1324, $B$2:B1324, B1324)</f>
        <v>0.65</v>
      </c>
      <c r="AC1324" s="40">
        <f>AVERAGEIFS($J$2:J1324, $B$2:B1324, B1324)</f>
        <v>0.57708333333333317</v>
      </c>
      <c r="AD1324" s="40">
        <f>AVERAGEIFS($D$2:D1324, $B$2:B1324, B1324)</f>
        <v>0.70833333333333337</v>
      </c>
    </row>
    <row r="1325" spans="1:30" x14ac:dyDescent="0.25">
      <c r="A1325" s="39">
        <v>46188</v>
      </c>
      <c r="B1325" t="s">
        <v>6</v>
      </c>
      <c r="C1325">
        <v>7</v>
      </c>
      <c r="D1325" s="40">
        <v>1</v>
      </c>
      <c r="E1325">
        <v>3</v>
      </c>
      <c r="F1325">
        <v>3</v>
      </c>
      <c r="G1325">
        <v>11</v>
      </c>
      <c r="H1325">
        <v>9</v>
      </c>
      <c r="I1325">
        <v>1</v>
      </c>
      <c r="J1325">
        <v>0.82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1</v>
      </c>
      <c r="Y1325">
        <v>0</v>
      </c>
      <c r="Z1325">
        <v>0</v>
      </c>
      <c r="AA1325" s="40">
        <f>AVERAGEIFS($C$2:C1325, $B$2:B1325, B1325)</f>
        <v>23.837209302325583</v>
      </c>
      <c r="AB1325" s="40">
        <f>AVERAGEIFS($I$2:I1325, $B$2:B1325, B1325)</f>
        <v>0.6581395348837209</v>
      </c>
      <c r="AC1325" s="40">
        <f>AVERAGEIFS($J$2:J1325, $B$2:B1325, B1325)</f>
        <v>0.5769767441860465</v>
      </c>
      <c r="AD1325" s="40">
        <f>AVERAGEIFS($D$2:D1325, $B$2:B1325, B1325)</f>
        <v>0.72093023255813948</v>
      </c>
    </row>
    <row r="1326" spans="1:30" x14ac:dyDescent="0.25">
      <c r="A1326" s="39">
        <v>46188</v>
      </c>
      <c r="B1326" t="s">
        <v>38</v>
      </c>
      <c r="C1326">
        <v>14</v>
      </c>
      <c r="D1326" s="40">
        <v>1</v>
      </c>
      <c r="E1326">
        <v>3</v>
      </c>
      <c r="F1326">
        <v>3</v>
      </c>
      <c r="G1326">
        <v>11</v>
      </c>
      <c r="H1326">
        <v>9</v>
      </c>
      <c r="I1326">
        <v>1</v>
      </c>
      <c r="J1326">
        <v>0.82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1</v>
      </c>
      <c r="Y1326">
        <v>0</v>
      </c>
      <c r="Z1326">
        <v>0</v>
      </c>
      <c r="AA1326" s="40">
        <f>AVERAGEIFS($C$2:C1326, $B$2:B1326, B1326)</f>
        <v>15.333333333333334</v>
      </c>
      <c r="AB1326" s="40">
        <f>AVERAGEIFS($I$2:I1326, $B$2:B1326, B1326)</f>
        <v>0.83888888888888891</v>
      </c>
      <c r="AC1326" s="40">
        <f>AVERAGEIFS($J$2:J1326, $B$2:B1326, B1326)</f>
        <v>0.6711111111111111</v>
      </c>
      <c r="AD1326" s="40">
        <f>AVERAGEIFS($D$2:D1326, $B$2:B1326, B1326)</f>
        <v>1</v>
      </c>
    </row>
    <row r="1327" spans="1:30" x14ac:dyDescent="0.25">
      <c r="A1327" s="39">
        <v>46188</v>
      </c>
      <c r="B1327" t="s">
        <v>126</v>
      </c>
      <c r="C1327">
        <v>3</v>
      </c>
      <c r="D1327" s="40">
        <v>0</v>
      </c>
      <c r="E1327">
        <v>3</v>
      </c>
      <c r="F1327">
        <v>0</v>
      </c>
      <c r="G1327">
        <v>11</v>
      </c>
      <c r="H1327">
        <v>2</v>
      </c>
      <c r="I1327">
        <v>0</v>
      </c>
      <c r="J1327">
        <v>0.18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 s="40">
        <f>AVERAGEIFS($C$2:C1327, $B$2:B1327, B1327)</f>
        <v>12.2</v>
      </c>
      <c r="AB1327" s="40">
        <f>AVERAGEIFS($I$2:I1327, $B$2:B1327, B1327)</f>
        <v>0.44000000000000006</v>
      </c>
      <c r="AC1327" s="40">
        <f>AVERAGEIFS($J$2:J1327, $B$2:B1327, B1327)</f>
        <v>0.48</v>
      </c>
      <c r="AD1327" s="40">
        <f>AVERAGEIFS($D$2:D1327, $B$2:B1327, B1327)</f>
        <v>0.5</v>
      </c>
    </row>
    <row r="1328" spans="1:30" x14ac:dyDescent="0.25">
      <c r="A1328" s="39">
        <v>46188</v>
      </c>
      <c r="B1328" t="s">
        <v>23</v>
      </c>
      <c r="C1328">
        <v>7</v>
      </c>
      <c r="D1328" s="40">
        <v>0</v>
      </c>
      <c r="E1328">
        <v>3</v>
      </c>
      <c r="F1328">
        <v>0</v>
      </c>
      <c r="G1328">
        <v>11</v>
      </c>
      <c r="H1328">
        <v>2</v>
      </c>
      <c r="I1328">
        <v>0</v>
      </c>
      <c r="J1328">
        <v>0.18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 s="40">
        <f>AVERAGEIFS($C$2:C1328, $B$2:B1328, B1328)</f>
        <v>10.939393939393939</v>
      </c>
      <c r="AB1328" s="40">
        <f>AVERAGEIFS($I$2:I1328, $B$2:B1328, B1328)</f>
        <v>0.45227272727272727</v>
      </c>
      <c r="AC1328" s="40">
        <f>AVERAGEIFS($J$2:J1328, $B$2:B1328, B1328)</f>
        <v>0.48954545454545456</v>
      </c>
      <c r="AD1328" s="40">
        <f>AVERAGEIFS($D$2:D1328, $B$2:B1328, B1328)</f>
        <v>0.42424242424242425</v>
      </c>
    </row>
    <row r="1329" spans="1:30" x14ac:dyDescent="0.25">
      <c r="A1329" s="39">
        <v>46188</v>
      </c>
      <c r="B1329" t="s">
        <v>127</v>
      </c>
      <c r="C1329">
        <v>7</v>
      </c>
      <c r="D1329" s="40">
        <v>0</v>
      </c>
      <c r="E1329">
        <v>3</v>
      </c>
      <c r="F1329">
        <v>0</v>
      </c>
      <c r="G1329">
        <v>11</v>
      </c>
      <c r="H1329">
        <v>2</v>
      </c>
      <c r="I1329">
        <v>0</v>
      </c>
      <c r="J1329">
        <v>0.18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 s="40">
        <f>AVERAGEIFS($C$2:C1329, $B$2:B1329, B1329)</f>
        <v>18.021739130434781</v>
      </c>
      <c r="AB1329" s="40">
        <f>AVERAGEIFS($I$2:I1329, $B$2:B1329, B1329)</f>
        <v>0.39021739130434779</v>
      </c>
      <c r="AC1329" s="40">
        <f>AVERAGEIFS($J$2:J1329, $B$2:B1329, B1329)</f>
        <v>0.45695652173913037</v>
      </c>
      <c r="AD1329" s="40">
        <f>AVERAGEIFS($D$2:D1329, $B$2:B1329, B1329)</f>
        <v>0.36956521739130432</v>
      </c>
    </row>
    <row r="1330" spans="1:30" x14ac:dyDescent="0.25">
      <c r="A1330" s="39">
        <v>46188</v>
      </c>
      <c r="B1330" t="s">
        <v>14</v>
      </c>
      <c r="C1330">
        <v>16</v>
      </c>
      <c r="D1330" s="40">
        <v>0</v>
      </c>
      <c r="E1330">
        <v>3</v>
      </c>
      <c r="F1330">
        <v>0</v>
      </c>
      <c r="G1330">
        <v>11</v>
      </c>
      <c r="H1330">
        <v>2</v>
      </c>
      <c r="I1330">
        <v>0</v>
      </c>
      <c r="J1330">
        <v>0.18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 s="40">
        <f>AVERAGEIFS($C$2:C1330, $B$2:B1330, B1330)</f>
        <v>22.615384615384617</v>
      </c>
      <c r="AB1330" s="40">
        <f>AVERAGEIFS($I$2:I1330, $B$2:B1330, B1330)</f>
        <v>0.44807692307692315</v>
      </c>
      <c r="AC1330" s="40">
        <f>AVERAGEIFS($J$2:J1330, $B$2:B1330, B1330)</f>
        <v>0.47884615384615381</v>
      </c>
      <c r="AD1330" s="40">
        <f>AVERAGEIFS($D$2:D1330, $B$2:B1330, B1330)</f>
        <v>0.40384615384615385</v>
      </c>
    </row>
    <row r="1331" spans="1:30" x14ac:dyDescent="0.25">
      <c r="A1331" s="39">
        <v>46188</v>
      </c>
      <c r="B1331" t="s">
        <v>13</v>
      </c>
      <c r="C1331">
        <v>17</v>
      </c>
      <c r="D1331" s="40">
        <v>0</v>
      </c>
      <c r="E1331">
        <v>3</v>
      </c>
      <c r="F1331">
        <v>0</v>
      </c>
      <c r="G1331">
        <v>11</v>
      </c>
      <c r="H1331">
        <v>2</v>
      </c>
      <c r="I1331">
        <v>0</v>
      </c>
      <c r="J1331">
        <v>0.18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 s="40">
        <f>AVERAGEIFS($C$2:C1331, $B$2:B1331, B1331)</f>
        <v>23.475409836065573</v>
      </c>
      <c r="AB1331" s="40">
        <f>AVERAGEIFS($I$2:I1331, $B$2:B1331, B1331)</f>
        <v>0.46885245901639344</v>
      </c>
      <c r="AC1331" s="40">
        <f>AVERAGEIFS($J$2:J1331, $B$2:B1331, B1331)</f>
        <v>0.48245901639344263</v>
      </c>
      <c r="AD1331" s="40">
        <f>AVERAGEIFS($D$2:D1331, $B$2:B1331, B1331)</f>
        <v>0.47540983606557374</v>
      </c>
    </row>
    <row r="1332" spans="1:30" x14ac:dyDescent="0.25">
      <c r="A1332" s="39">
        <v>46189</v>
      </c>
      <c r="B1332" t="s">
        <v>29</v>
      </c>
      <c r="C1332">
        <v>3</v>
      </c>
      <c r="D1332" s="40">
        <v>0</v>
      </c>
      <c r="E1332">
        <v>3</v>
      </c>
      <c r="F1332">
        <v>0</v>
      </c>
      <c r="G1332">
        <v>13</v>
      </c>
      <c r="H1332">
        <v>4</v>
      </c>
      <c r="I1332">
        <v>0</v>
      </c>
      <c r="J1332">
        <v>0.31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 s="40">
        <f>AVERAGEIFS($C$2:C1332, $B$2:B1332, B1332)</f>
        <v>12.261904761904763</v>
      </c>
      <c r="AB1332" s="40">
        <f>AVERAGEIFS($I$2:I1332, $B$2:B1332, B1332)</f>
        <v>0.52142857142857146</v>
      </c>
      <c r="AC1332" s="40">
        <f>AVERAGEIFS($J$2:J1332, $B$2:B1332, B1332)</f>
        <v>0.50833333333333341</v>
      </c>
      <c r="AD1332" s="40">
        <f>AVERAGEIFS($D$2:D1332, $B$2:B1332, B1332)</f>
        <v>0.61904761904761907</v>
      </c>
    </row>
    <row r="1333" spans="1:30" x14ac:dyDescent="0.25">
      <c r="A1333" s="39">
        <v>46189</v>
      </c>
      <c r="B1333" t="s">
        <v>21</v>
      </c>
      <c r="C1333">
        <v>7</v>
      </c>
      <c r="D1333" s="40">
        <v>0</v>
      </c>
      <c r="E1333">
        <v>3</v>
      </c>
      <c r="F1333">
        <v>0</v>
      </c>
      <c r="G1333">
        <v>13</v>
      </c>
      <c r="H1333">
        <v>4</v>
      </c>
      <c r="I1333">
        <v>0</v>
      </c>
      <c r="J1333">
        <v>0.31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 s="40">
        <f>AVERAGEIFS($C$2:C1333, $B$2:B1333, B1333)</f>
        <v>14.833333333333334</v>
      </c>
      <c r="AB1333" s="40">
        <f>AVERAGEIFS($I$2:I1333, $B$2:B1333, B1333)</f>
        <v>0.47777777777777763</v>
      </c>
      <c r="AC1333" s="40">
        <f>AVERAGEIFS($J$2:J1333, $B$2:B1333, B1333)</f>
        <v>0.49194444444444446</v>
      </c>
      <c r="AD1333" s="40">
        <f>AVERAGEIFS($D$2:D1333, $B$2:B1333, B1333)</f>
        <v>0.5</v>
      </c>
    </row>
    <row r="1334" spans="1:30" x14ac:dyDescent="0.25">
      <c r="A1334" s="39">
        <v>46189</v>
      </c>
      <c r="B1334" t="s">
        <v>127</v>
      </c>
      <c r="C1334">
        <v>9</v>
      </c>
      <c r="D1334" s="40">
        <v>0</v>
      </c>
      <c r="E1334">
        <v>3</v>
      </c>
      <c r="F1334">
        <v>0</v>
      </c>
      <c r="G1334">
        <v>13</v>
      </c>
      <c r="H1334">
        <v>4</v>
      </c>
      <c r="I1334">
        <v>0</v>
      </c>
      <c r="J1334">
        <v>0.31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 s="40">
        <f>AVERAGEIFS($C$2:C1334, $B$2:B1334, B1334)</f>
        <v>17.829787234042552</v>
      </c>
      <c r="AB1334" s="40">
        <f>AVERAGEIFS($I$2:I1334, $B$2:B1334, B1334)</f>
        <v>0.38191489361702124</v>
      </c>
      <c r="AC1334" s="40">
        <f>AVERAGEIFS($J$2:J1334, $B$2:B1334, B1334)</f>
        <v>0.45382978723404244</v>
      </c>
      <c r="AD1334" s="40">
        <f>AVERAGEIFS($D$2:D1334, $B$2:B1334, B1334)</f>
        <v>0.36170212765957449</v>
      </c>
    </row>
    <row r="1335" spans="1:30" x14ac:dyDescent="0.25">
      <c r="A1335" s="39">
        <v>46189</v>
      </c>
      <c r="B1335" t="s">
        <v>14</v>
      </c>
      <c r="C1335">
        <v>11</v>
      </c>
      <c r="D1335" s="40">
        <v>0</v>
      </c>
      <c r="E1335">
        <v>3</v>
      </c>
      <c r="F1335">
        <v>0</v>
      </c>
      <c r="G1335">
        <v>13</v>
      </c>
      <c r="H1335">
        <v>4</v>
      </c>
      <c r="I1335">
        <v>0</v>
      </c>
      <c r="J1335">
        <v>0.31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 s="40">
        <f>AVERAGEIFS($C$2:C1335, $B$2:B1335, B1335)</f>
        <v>22.39622641509434</v>
      </c>
      <c r="AB1335" s="40">
        <f>AVERAGEIFS($I$2:I1335, $B$2:B1335, B1335)</f>
        <v>0.43962264150943403</v>
      </c>
      <c r="AC1335" s="40">
        <f>AVERAGEIFS($J$2:J1335, $B$2:B1335, B1335)</f>
        <v>0.47566037735849054</v>
      </c>
      <c r="AD1335" s="40">
        <f>AVERAGEIFS($D$2:D1335, $B$2:B1335, B1335)</f>
        <v>0.39622641509433965</v>
      </c>
    </row>
    <row r="1336" spans="1:30" x14ac:dyDescent="0.25">
      <c r="A1336" s="39">
        <v>46189</v>
      </c>
      <c r="B1336" t="s">
        <v>17</v>
      </c>
      <c r="C1336">
        <v>3</v>
      </c>
      <c r="D1336" s="40">
        <v>0</v>
      </c>
      <c r="E1336">
        <v>3</v>
      </c>
      <c r="F1336">
        <v>0</v>
      </c>
      <c r="G1336">
        <v>13</v>
      </c>
      <c r="H1336">
        <v>4</v>
      </c>
      <c r="I1336">
        <v>0</v>
      </c>
      <c r="J1336">
        <v>0.31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 s="40">
        <f>AVERAGEIFS($C$2:C1336, $B$2:B1336, B1336)</f>
        <v>11.893617021276595</v>
      </c>
      <c r="AB1336" s="40">
        <f>AVERAGEIFS($I$2:I1336, $B$2:B1336, B1336)</f>
        <v>0.47340425531914893</v>
      </c>
      <c r="AC1336" s="40">
        <f>AVERAGEIFS($J$2:J1336, $B$2:B1336, B1336)</f>
        <v>0.48212765957446824</v>
      </c>
      <c r="AD1336" s="40">
        <f>AVERAGEIFS($D$2:D1336, $B$2:B1336, B1336)</f>
        <v>0.46808510638297873</v>
      </c>
    </row>
    <row r="1337" spans="1:30" x14ac:dyDescent="0.25">
      <c r="A1337" s="39">
        <v>46189</v>
      </c>
      <c r="B1337" t="s">
        <v>13</v>
      </c>
      <c r="C1337">
        <v>31</v>
      </c>
      <c r="D1337" s="40">
        <v>0</v>
      </c>
      <c r="E1337">
        <v>3</v>
      </c>
      <c r="F1337">
        <v>0</v>
      </c>
      <c r="G1337">
        <v>13</v>
      </c>
      <c r="H1337">
        <v>4</v>
      </c>
      <c r="I1337">
        <v>0</v>
      </c>
      <c r="J1337">
        <v>0.31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 s="40">
        <f>AVERAGEIFS($C$2:C1337, $B$2:B1337, B1337)</f>
        <v>23.596774193548388</v>
      </c>
      <c r="AB1337" s="40">
        <f>AVERAGEIFS($I$2:I1337, $B$2:B1337, B1337)</f>
        <v>0.46129032258064517</v>
      </c>
      <c r="AC1337" s="40">
        <f>AVERAGEIFS($J$2:J1337, $B$2:B1337, B1337)</f>
        <v>0.47967741935483871</v>
      </c>
      <c r="AD1337" s="40">
        <f>AVERAGEIFS($D$2:D1337, $B$2:B1337, B1337)</f>
        <v>0.46774193548387094</v>
      </c>
    </row>
    <row r="1338" spans="1:30" x14ac:dyDescent="0.25">
      <c r="A1338" s="39">
        <v>46189</v>
      </c>
      <c r="B1338" t="s">
        <v>31</v>
      </c>
      <c r="C1338">
        <v>10</v>
      </c>
      <c r="D1338" s="40">
        <v>1</v>
      </c>
      <c r="E1338">
        <v>3</v>
      </c>
      <c r="F1338">
        <v>3</v>
      </c>
      <c r="G1338">
        <v>13</v>
      </c>
      <c r="H1338">
        <v>9</v>
      </c>
      <c r="I1338">
        <v>1</v>
      </c>
      <c r="J1338">
        <v>0.69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1</v>
      </c>
      <c r="Z1338">
        <v>1</v>
      </c>
      <c r="AA1338" s="40">
        <f>AVERAGEIFS($C$2:C1338, $B$2:B1338, B1338)</f>
        <v>20.189189189189189</v>
      </c>
      <c r="AB1338" s="40">
        <f>AVERAGEIFS($I$2:I1338, $B$2:B1338, B1338)</f>
        <v>0.44864864864864862</v>
      </c>
      <c r="AC1338" s="40">
        <f>AVERAGEIFS($J$2:J1338, $B$2:B1338, B1338)</f>
        <v>0.47135135135135137</v>
      </c>
      <c r="AD1338" s="40">
        <f>AVERAGEIFS($D$2:D1338, $B$2:B1338, B1338)</f>
        <v>0.48648648648648651</v>
      </c>
    </row>
    <row r="1339" spans="1:30" x14ac:dyDescent="0.25">
      <c r="A1339" s="39">
        <v>46189</v>
      </c>
      <c r="B1339" t="s">
        <v>12</v>
      </c>
      <c r="C1339">
        <v>22</v>
      </c>
      <c r="D1339" s="40">
        <v>1</v>
      </c>
      <c r="E1339">
        <v>3</v>
      </c>
      <c r="F1339">
        <v>3</v>
      </c>
      <c r="G1339">
        <v>13</v>
      </c>
      <c r="H1339">
        <v>9</v>
      </c>
      <c r="I1339">
        <v>1</v>
      </c>
      <c r="J1339">
        <v>0.69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1</v>
      </c>
      <c r="Z1339">
        <v>1</v>
      </c>
      <c r="AA1339" s="40">
        <f>AVERAGEIFS($C$2:C1339, $B$2:B1339, B1339)</f>
        <v>25.783132530120483</v>
      </c>
      <c r="AB1339" s="40">
        <f>AVERAGEIFS($I$2:I1339, $B$2:B1339, B1339)</f>
        <v>0.54939759036144575</v>
      </c>
      <c r="AC1339" s="40">
        <f>AVERAGEIFS($J$2:J1339, $B$2:B1339, B1339)</f>
        <v>0.53228915662650611</v>
      </c>
      <c r="AD1339" s="40">
        <f>AVERAGEIFS($D$2:D1339, $B$2:B1339, B1339)</f>
        <v>0.59036144578313254</v>
      </c>
    </row>
    <row r="1340" spans="1:30" x14ac:dyDescent="0.25">
      <c r="A1340" s="39">
        <v>46189</v>
      </c>
      <c r="B1340" t="s">
        <v>1</v>
      </c>
      <c r="C1340">
        <v>20</v>
      </c>
      <c r="D1340" s="40">
        <v>1</v>
      </c>
      <c r="E1340">
        <v>3</v>
      </c>
      <c r="F1340">
        <v>3</v>
      </c>
      <c r="G1340">
        <v>13</v>
      </c>
      <c r="H1340">
        <v>9</v>
      </c>
      <c r="I1340">
        <v>1</v>
      </c>
      <c r="J1340">
        <v>0.69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</v>
      </c>
      <c r="Y1340">
        <v>1</v>
      </c>
      <c r="Z1340">
        <v>1</v>
      </c>
      <c r="AA1340" s="40">
        <f>AVERAGEIFS($C$2:C1340, $B$2:B1340, B1340)</f>
        <v>26.764705882352942</v>
      </c>
      <c r="AB1340" s="40">
        <f>AVERAGEIFS($I$2:I1340, $B$2:B1340, B1340)</f>
        <v>0.55294117647058827</v>
      </c>
      <c r="AC1340" s="40">
        <f>AVERAGEIFS($J$2:J1340, $B$2:B1340, B1340)</f>
        <v>0.5117647058823529</v>
      </c>
      <c r="AD1340" s="40">
        <f>AVERAGEIFS($D$2:D1340, $B$2:B1340, B1340)</f>
        <v>0.6470588235294118</v>
      </c>
    </row>
    <row r="1341" spans="1:30" x14ac:dyDescent="0.25">
      <c r="A1341" s="39">
        <v>46189</v>
      </c>
      <c r="B1341" t="s">
        <v>113</v>
      </c>
      <c r="C1341">
        <v>14</v>
      </c>
      <c r="D1341" s="40">
        <v>1</v>
      </c>
      <c r="E1341">
        <v>3</v>
      </c>
      <c r="F1341">
        <v>3</v>
      </c>
      <c r="G1341">
        <v>13</v>
      </c>
      <c r="H1341">
        <v>9</v>
      </c>
      <c r="I1341">
        <v>1</v>
      </c>
      <c r="J1341">
        <v>0.69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1</v>
      </c>
      <c r="Z1341">
        <v>1</v>
      </c>
      <c r="AA1341" s="40">
        <f>AVERAGEIFS($C$2:C1341, $B$2:B1341, B1341)</f>
        <v>17.59090909090909</v>
      </c>
      <c r="AB1341" s="40">
        <f>AVERAGEIFS($I$2:I1341, $B$2:B1341, B1341)</f>
        <v>0.47727272727272718</v>
      </c>
      <c r="AC1341" s="40">
        <f>AVERAGEIFS($J$2:J1341, $B$2:B1341, B1341)</f>
        <v>0.49590909090909091</v>
      </c>
      <c r="AD1341" s="40">
        <f>AVERAGEIFS($D$2:D1341, $B$2:B1341, B1341)</f>
        <v>0.45454545454545453</v>
      </c>
    </row>
    <row r="1342" spans="1:30" x14ac:dyDescent="0.25">
      <c r="A1342" s="39">
        <v>46189</v>
      </c>
      <c r="B1342" t="s">
        <v>23</v>
      </c>
      <c r="C1342">
        <v>8</v>
      </c>
      <c r="D1342" s="40">
        <v>1</v>
      </c>
      <c r="E1342">
        <v>3</v>
      </c>
      <c r="F1342">
        <v>3</v>
      </c>
      <c r="G1342">
        <v>13</v>
      </c>
      <c r="H1342">
        <v>9</v>
      </c>
      <c r="I1342">
        <v>1</v>
      </c>
      <c r="J1342">
        <v>0.69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1</v>
      </c>
      <c r="Z1342">
        <v>1</v>
      </c>
      <c r="AA1342" s="40">
        <f>AVERAGEIFS($C$2:C1342, $B$2:B1342, B1342)</f>
        <v>10.895522388059701</v>
      </c>
      <c r="AB1342" s="40">
        <f>AVERAGEIFS($I$2:I1342, $B$2:B1342, B1342)</f>
        <v>0.46044776119402986</v>
      </c>
      <c r="AC1342" s="40">
        <f>AVERAGEIFS($J$2:J1342, $B$2:B1342, B1342)</f>
        <v>0.4925373134328358</v>
      </c>
      <c r="AD1342" s="40">
        <f>AVERAGEIFS($D$2:D1342, $B$2:B1342, B1342)</f>
        <v>0.43283582089552236</v>
      </c>
    </row>
    <row r="1343" spans="1:30" x14ac:dyDescent="0.25">
      <c r="A1343" s="39">
        <v>46189</v>
      </c>
      <c r="B1343" t="s">
        <v>64</v>
      </c>
      <c r="C1343">
        <v>8</v>
      </c>
      <c r="D1343" s="40">
        <v>1</v>
      </c>
      <c r="E1343">
        <v>3</v>
      </c>
      <c r="F1343">
        <v>3</v>
      </c>
      <c r="G1343">
        <v>13</v>
      </c>
      <c r="H1343">
        <v>9</v>
      </c>
      <c r="I1343">
        <v>1</v>
      </c>
      <c r="J1343">
        <v>0.69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1</v>
      </c>
      <c r="Z1343">
        <v>1</v>
      </c>
      <c r="AA1343" s="40">
        <f>AVERAGEIFS($C$2:C1343, $B$2:B1343, B1343)</f>
        <v>17.555555555555557</v>
      </c>
      <c r="AB1343" s="40">
        <f>AVERAGEIFS($I$2:I1343, $B$2:B1343, B1343)</f>
        <v>0.60555555555555562</v>
      </c>
      <c r="AC1343" s="40">
        <f>AVERAGEIFS($J$2:J1343, $B$2:B1343, B1343)</f>
        <v>0.55333333333333334</v>
      </c>
      <c r="AD1343" s="40">
        <f>AVERAGEIFS($D$2:D1343, $B$2:B1343, B1343)</f>
        <v>0.66666666666666663</v>
      </c>
    </row>
    <row r="1344" spans="1:30" x14ac:dyDescent="0.25">
      <c r="A1344" s="39">
        <v>46193</v>
      </c>
      <c r="B1344" t="s">
        <v>113</v>
      </c>
      <c r="C1344">
        <v>32</v>
      </c>
      <c r="D1344" s="40">
        <v>1</v>
      </c>
      <c r="E1344">
        <v>4</v>
      </c>
      <c r="F1344">
        <v>3</v>
      </c>
      <c r="G1344">
        <v>16</v>
      </c>
      <c r="H1344">
        <v>10</v>
      </c>
      <c r="I1344">
        <v>0.75</v>
      </c>
      <c r="J1344">
        <v>0.63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1</v>
      </c>
      <c r="Y1344">
        <v>0</v>
      </c>
      <c r="Z1344">
        <v>1</v>
      </c>
      <c r="AA1344" s="40">
        <f>AVERAGEIFS($C$2:C1344, $B$2:B1344, B1344)</f>
        <v>18.217391304347824</v>
      </c>
      <c r="AB1344" s="40">
        <f>AVERAGEIFS($I$2:I1344, $B$2:B1344, B1344)</f>
        <v>0.48913043478260859</v>
      </c>
      <c r="AC1344" s="40">
        <f>AVERAGEIFS($J$2:J1344, $B$2:B1344, B1344)</f>
        <v>0.50173913043478269</v>
      </c>
      <c r="AD1344" s="40">
        <f>AVERAGEIFS($D$2:D1344, $B$2:B1344, B1344)</f>
        <v>0.47826086956521741</v>
      </c>
    </row>
    <row r="1345" spans="1:30" x14ac:dyDescent="0.25">
      <c r="A1345" s="39">
        <v>46193</v>
      </c>
      <c r="B1345" t="s">
        <v>2</v>
      </c>
      <c r="C1345">
        <v>30</v>
      </c>
      <c r="D1345" s="40">
        <v>1</v>
      </c>
      <c r="E1345">
        <v>4</v>
      </c>
      <c r="F1345">
        <v>3</v>
      </c>
      <c r="G1345">
        <v>16</v>
      </c>
      <c r="H1345">
        <v>10</v>
      </c>
      <c r="I1345">
        <v>0.75</v>
      </c>
      <c r="J1345">
        <v>0.63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1</v>
      </c>
      <c r="Y1345">
        <v>0</v>
      </c>
      <c r="Z1345">
        <v>1</v>
      </c>
      <c r="AA1345" s="40">
        <f>AVERAGEIFS($C$2:C1345, $B$2:B1345, B1345)</f>
        <v>27.133333333333333</v>
      </c>
      <c r="AB1345" s="40">
        <f>AVERAGEIFS($I$2:I1345, $B$2:B1345, B1345)</f>
        <v>0.58500000000000008</v>
      </c>
      <c r="AC1345" s="40">
        <f>AVERAGEIFS($J$2:J1345, $B$2:B1345, B1345)</f>
        <v>0.54166666666666663</v>
      </c>
      <c r="AD1345" s="40">
        <f>AVERAGEIFS($D$2:D1345, $B$2:B1345, B1345)</f>
        <v>0.5</v>
      </c>
    </row>
    <row r="1346" spans="1:30" x14ac:dyDescent="0.25">
      <c r="A1346" s="39">
        <v>46193</v>
      </c>
      <c r="B1346" t="s">
        <v>90</v>
      </c>
      <c r="C1346">
        <v>20</v>
      </c>
      <c r="D1346" s="40">
        <v>1</v>
      </c>
      <c r="E1346">
        <v>4</v>
      </c>
      <c r="F1346">
        <v>3</v>
      </c>
      <c r="G1346">
        <v>16</v>
      </c>
      <c r="H1346">
        <v>10</v>
      </c>
      <c r="I1346">
        <v>0.75</v>
      </c>
      <c r="J1346">
        <v>0.63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1</v>
      </c>
      <c r="AA1346" s="40">
        <f>AVERAGEIFS($C$2:C1346, $B$2:B1346, B1346)</f>
        <v>20.40909090909091</v>
      </c>
      <c r="AB1346" s="40">
        <f>AVERAGEIFS($I$2:I1346, $B$2:B1346, B1346)</f>
        <v>0.58863636363636374</v>
      </c>
      <c r="AC1346" s="40">
        <f>AVERAGEIFS($J$2:J1346, $B$2:B1346, B1346)</f>
        <v>0.53590909090909089</v>
      </c>
      <c r="AD1346" s="40">
        <f>AVERAGEIFS($D$2:D1346, $B$2:B1346, B1346)</f>
        <v>0.68181818181818177</v>
      </c>
    </row>
    <row r="1347" spans="1:30" x14ac:dyDescent="0.25">
      <c r="A1347" s="39">
        <v>46193</v>
      </c>
      <c r="B1347" t="s">
        <v>112</v>
      </c>
      <c r="C1347">
        <v>20</v>
      </c>
      <c r="D1347" s="40">
        <v>1</v>
      </c>
      <c r="E1347">
        <v>4</v>
      </c>
      <c r="F1347">
        <v>3</v>
      </c>
      <c r="G1347">
        <v>16</v>
      </c>
      <c r="H1347">
        <v>10</v>
      </c>
      <c r="I1347">
        <v>0.75</v>
      </c>
      <c r="J1347">
        <v>0.63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1</v>
      </c>
      <c r="Y1347">
        <v>0</v>
      </c>
      <c r="Z1347">
        <v>1</v>
      </c>
      <c r="AA1347" s="40">
        <f>AVERAGEIFS($C$2:C1347, $B$2:B1347, B1347)</f>
        <v>9.8205128205128212</v>
      </c>
      <c r="AB1347" s="40">
        <f>AVERAGEIFS($I$2:I1347, $B$2:B1347, B1347)</f>
        <v>0.49358974358974361</v>
      </c>
      <c r="AC1347" s="40">
        <f>AVERAGEIFS($J$2:J1347, $B$2:B1347, B1347)</f>
        <v>0.49512820512820493</v>
      </c>
      <c r="AD1347" s="40">
        <f>AVERAGEIFS($D$2:D1347, $B$2:B1347, B1347)</f>
        <v>0.48717948717948717</v>
      </c>
    </row>
    <row r="1348" spans="1:30" x14ac:dyDescent="0.25">
      <c r="A1348" s="39">
        <v>46193</v>
      </c>
      <c r="B1348" t="s">
        <v>31</v>
      </c>
      <c r="C1348">
        <v>19</v>
      </c>
      <c r="D1348" s="40">
        <v>1</v>
      </c>
      <c r="E1348">
        <v>4</v>
      </c>
      <c r="F1348">
        <v>3</v>
      </c>
      <c r="G1348">
        <v>16</v>
      </c>
      <c r="H1348">
        <v>10</v>
      </c>
      <c r="I1348">
        <v>0.75</v>
      </c>
      <c r="J1348">
        <v>0.63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1</v>
      </c>
      <c r="Y1348">
        <v>0</v>
      </c>
      <c r="Z1348">
        <v>1</v>
      </c>
      <c r="AA1348" s="40">
        <f>AVERAGEIFS($C$2:C1348, $B$2:B1348, B1348)</f>
        <v>20.157894736842106</v>
      </c>
      <c r="AB1348" s="40">
        <f>AVERAGEIFS($I$2:I1348, $B$2:B1348, B1348)</f>
        <v>0.45657894736842097</v>
      </c>
      <c r="AC1348" s="40">
        <f>AVERAGEIFS($J$2:J1348, $B$2:B1348, B1348)</f>
        <v>0.47552631578947369</v>
      </c>
      <c r="AD1348" s="40">
        <f>AVERAGEIFS($D$2:D1348, $B$2:B1348, B1348)</f>
        <v>0.5</v>
      </c>
    </row>
    <row r="1349" spans="1:30" x14ac:dyDescent="0.25">
      <c r="A1349" s="39">
        <v>46193</v>
      </c>
      <c r="B1349" t="s">
        <v>23</v>
      </c>
      <c r="C1349">
        <v>19</v>
      </c>
      <c r="D1349" s="40">
        <v>1</v>
      </c>
      <c r="E1349">
        <v>4</v>
      </c>
      <c r="F1349">
        <v>3</v>
      </c>
      <c r="G1349">
        <v>16</v>
      </c>
      <c r="H1349">
        <v>10</v>
      </c>
      <c r="I1349">
        <v>0.75</v>
      </c>
      <c r="J1349">
        <v>0.63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1</v>
      </c>
      <c r="Y1349">
        <v>0</v>
      </c>
      <c r="Z1349">
        <v>1</v>
      </c>
      <c r="AA1349" s="40">
        <f>AVERAGEIFS($C$2:C1349, $B$2:B1349, B1349)</f>
        <v>11.014705882352942</v>
      </c>
      <c r="AB1349" s="40">
        <f>AVERAGEIFS($I$2:I1349, $B$2:B1349, B1349)</f>
        <v>0.46470588235294119</v>
      </c>
      <c r="AC1349" s="40">
        <f>AVERAGEIFS($J$2:J1349, $B$2:B1349, B1349)</f>
        <v>0.49455882352941183</v>
      </c>
      <c r="AD1349" s="40">
        <f>AVERAGEIFS($D$2:D1349, $B$2:B1349, B1349)</f>
        <v>0.44117647058823528</v>
      </c>
    </row>
    <row r="1350" spans="1:30" x14ac:dyDescent="0.25">
      <c r="A1350" s="39">
        <v>46193</v>
      </c>
      <c r="B1350" t="s">
        <v>4</v>
      </c>
      <c r="C1350">
        <v>14</v>
      </c>
      <c r="D1350" s="40">
        <v>1</v>
      </c>
      <c r="E1350">
        <v>4</v>
      </c>
      <c r="F1350">
        <v>3</v>
      </c>
      <c r="G1350">
        <v>16</v>
      </c>
      <c r="H1350">
        <v>10</v>
      </c>
      <c r="I1350">
        <v>0.75</v>
      </c>
      <c r="J1350">
        <v>0.63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1</v>
      </c>
      <c r="Y1350">
        <v>0</v>
      </c>
      <c r="Z1350">
        <v>1</v>
      </c>
      <c r="AA1350" s="40">
        <f>AVERAGEIFS($C$2:C1350, $B$2:B1350, B1350)</f>
        <v>20.588235294117649</v>
      </c>
      <c r="AB1350" s="40">
        <f>AVERAGEIFS($I$2:I1350, $B$2:B1350, B1350)</f>
        <v>0.50294117647058822</v>
      </c>
      <c r="AC1350" s="40">
        <f>AVERAGEIFS($J$2:J1350, $B$2:B1350, B1350)</f>
        <v>0.49</v>
      </c>
      <c r="AD1350" s="40">
        <f>AVERAGEIFS($D$2:D1350, $B$2:B1350, B1350)</f>
        <v>0.58823529411764708</v>
      </c>
    </row>
    <row r="1351" spans="1:30" x14ac:dyDescent="0.25">
      <c r="A1351" s="39">
        <v>46193</v>
      </c>
      <c r="B1351" t="s">
        <v>211</v>
      </c>
      <c r="C1351">
        <v>5</v>
      </c>
      <c r="D1351" s="40">
        <v>1</v>
      </c>
      <c r="E1351">
        <v>4</v>
      </c>
      <c r="F1351">
        <v>3</v>
      </c>
      <c r="G1351">
        <v>16</v>
      </c>
      <c r="H1351">
        <v>10</v>
      </c>
      <c r="I1351">
        <v>0.75</v>
      </c>
      <c r="J1351">
        <v>0.63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1</v>
      </c>
      <c r="Y1351">
        <v>0</v>
      </c>
      <c r="Z1351">
        <v>1</v>
      </c>
      <c r="AA1351" s="40">
        <f>AVERAGEIFS($C$2:C1351, $B$2:B1351, B1351)</f>
        <v>4.666666666666667</v>
      </c>
      <c r="AB1351" s="40">
        <f>AVERAGEIFS($I$2:I1351, $B$2:B1351, B1351)</f>
        <v>0.58333333333333337</v>
      </c>
      <c r="AC1351" s="40">
        <f>AVERAGEIFS($J$2:J1351, $B$2:B1351, B1351)</f>
        <v>0.55666666666666664</v>
      </c>
      <c r="AD1351" s="40">
        <f>AVERAGEIFS($D$2:D1351, $B$2:B1351, B1351)</f>
        <v>0.66666666666666663</v>
      </c>
    </row>
    <row r="1352" spans="1:30" x14ac:dyDescent="0.25">
      <c r="A1352" s="39">
        <v>46193</v>
      </c>
      <c r="B1352" t="s">
        <v>12</v>
      </c>
      <c r="C1352">
        <v>38</v>
      </c>
      <c r="D1352" s="40">
        <v>0</v>
      </c>
      <c r="E1352">
        <v>4</v>
      </c>
      <c r="F1352">
        <v>1</v>
      </c>
      <c r="G1352">
        <v>16</v>
      </c>
      <c r="H1352">
        <v>6</v>
      </c>
      <c r="I1352">
        <v>0.25</v>
      </c>
      <c r="J1352">
        <v>0.38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0</v>
      </c>
      <c r="AA1352" s="40">
        <f>AVERAGEIFS($C$2:C1352, $B$2:B1352, B1352)</f>
        <v>25.928571428571427</v>
      </c>
      <c r="AB1352" s="40">
        <f>AVERAGEIFS($I$2:I1352, $B$2:B1352, B1352)</f>
        <v>0.54583333333333339</v>
      </c>
      <c r="AC1352" s="40">
        <f>AVERAGEIFS($J$2:J1352, $B$2:B1352, B1352)</f>
        <v>0.53047619047619055</v>
      </c>
      <c r="AD1352" s="40">
        <f>AVERAGEIFS($D$2:D1352, $B$2:B1352, B1352)</f>
        <v>0.58333333333333337</v>
      </c>
    </row>
    <row r="1353" spans="1:30" x14ac:dyDescent="0.25">
      <c r="A1353" s="39">
        <v>46193</v>
      </c>
      <c r="B1353" t="s">
        <v>120</v>
      </c>
      <c r="C1353">
        <v>31</v>
      </c>
      <c r="D1353" s="40">
        <v>0</v>
      </c>
      <c r="E1353">
        <v>4</v>
      </c>
      <c r="F1353">
        <v>1</v>
      </c>
      <c r="G1353">
        <v>16</v>
      </c>
      <c r="H1353">
        <v>6</v>
      </c>
      <c r="I1353">
        <v>0.25</v>
      </c>
      <c r="J1353">
        <v>0.38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0</v>
      </c>
      <c r="AA1353" s="40">
        <f>AVERAGEIFS($C$2:C1353, $B$2:B1353, B1353)</f>
        <v>12.959183673469388</v>
      </c>
      <c r="AB1353" s="40">
        <f>AVERAGEIFS($I$2:I1353, $B$2:B1353, B1353)</f>
        <v>0.5122448979591836</v>
      </c>
      <c r="AC1353" s="40">
        <f>AVERAGEIFS($J$2:J1353, $B$2:B1353, B1353)</f>
        <v>0.50408163265306116</v>
      </c>
      <c r="AD1353" s="40">
        <f>AVERAGEIFS($D$2:D1353, $B$2:B1353, B1353)</f>
        <v>0.46938775510204084</v>
      </c>
    </row>
    <row r="1354" spans="1:30" x14ac:dyDescent="0.25">
      <c r="A1354" s="39">
        <v>46193</v>
      </c>
      <c r="B1354" t="s">
        <v>15</v>
      </c>
      <c r="C1354">
        <v>18</v>
      </c>
      <c r="D1354" s="40">
        <v>0</v>
      </c>
      <c r="E1354">
        <v>4</v>
      </c>
      <c r="F1354">
        <v>1</v>
      </c>
      <c r="G1354">
        <v>16</v>
      </c>
      <c r="H1354">
        <v>6</v>
      </c>
      <c r="I1354">
        <v>0.25</v>
      </c>
      <c r="J1354">
        <v>0.38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1</v>
      </c>
      <c r="Z1354">
        <v>0</v>
      </c>
      <c r="AA1354" s="40">
        <f>AVERAGEIFS($C$2:C1354, $B$2:B1354, B1354)</f>
        <v>25.095238095238095</v>
      </c>
      <c r="AB1354" s="40">
        <f>AVERAGEIFS($I$2:I1354, $B$2:B1354, B1354)</f>
        <v>0.46111111111111119</v>
      </c>
      <c r="AC1354" s="40">
        <f>AVERAGEIFS($J$2:J1354, $B$2:B1354, B1354)</f>
        <v>0.494285714285714</v>
      </c>
      <c r="AD1354" s="40">
        <f>AVERAGEIFS($D$2:D1354, $B$2:B1354, B1354)</f>
        <v>0.3968253968253968</v>
      </c>
    </row>
    <row r="1355" spans="1:30" x14ac:dyDescent="0.25">
      <c r="A1355" s="39">
        <v>46193</v>
      </c>
      <c r="B1355" t="s">
        <v>127</v>
      </c>
      <c r="C1355">
        <v>17</v>
      </c>
      <c r="D1355" s="40">
        <v>0</v>
      </c>
      <c r="E1355">
        <v>4</v>
      </c>
      <c r="F1355">
        <v>1</v>
      </c>
      <c r="G1355">
        <v>16</v>
      </c>
      <c r="H1355">
        <v>6</v>
      </c>
      <c r="I1355">
        <v>0.25</v>
      </c>
      <c r="J1355">
        <v>0.38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</v>
      </c>
      <c r="Z1355">
        <v>0</v>
      </c>
      <c r="AA1355" s="40">
        <f>AVERAGEIFS($C$2:C1355, $B$2:B1355, B1355)</f>
        <v>17.8125</v>
      </c>
      <c r="AB1355" s="40">
        <f>AVERAGEIFS($I$2:I1355, $B$2:B1355, B1355)</f>
        <v>0.37916666666666665</v>
      </c>
      <c r="AC1355" s="40">
        <f>AVERAGEIFS($J$2:J1355, $B$2:B1355, B1355)</f>
        <v>0.45229166666666654</v>
      </c>
      <c r="AD1355" s="40">
        <f>AVERAGEIFS($D$2:D1355, $B$2:B1355, B1355)</f>
        <v>0.35416666666666669</v>
      </c>
    </row>
    <row r="1356" spans="1:30" x14ac:dyDescent="0.25">
      <c r="A1356" s="39">
        <v>46193</v>
      </c>
      <c r="B1356" t="s">
        <v>111</v>
      </c>
      <c r="C1356">
        <v>16</v>
      </c>
      <c r="D1356" s="40">
        <v>0</v>
      </c>
      <c r="E1356">
        <v>4</v>
      </c>
      <c r="F1356">
        <v>1</v>
      </c>
      <c r="G1356">
        <v>16</v>
      </c>
      <c r="H1356">
        <v>6</v>
      </c>
      <c r="I1356">
        <v>0.25</v>
      </c>
      <c r="J1356">
        <v>0.38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1</v>
      </c>
      <c r="Z1356">
        <v>0</v>
      </c>
      <c r="AA1356" s="40">
        <f>AVERAGEIFS($C$2:C1356, $B$2:B1356, B1356)</f>
        <v>11.742857142857142</v>
      </c>
      <c r="AB1356" s="40">
        <f>AVERAGEIFS($I$2:I1356, $B$2:B1356, B1356)</f>
        <v>0.45</v>
      </c>
      <c r="AC1356" s="40">
        <f>AVERAGEIFS($J$2:J1356, $B$2:B1356, B1356)</f>
        <v>0.49142857142857133</v>
      </c>
      <c r="AD1356" s="40">
        <f>AVERAGEIFS($D$2:D1356, $B$2:B1356, B1356)</f>
        <v>0.48571428571428571</v>
      </c>
    </row>
    <row r="1357" spans="1:30" x14ac:dyDescent="0.25">
      <c r="A1357" s="39">
        <v>46193</v>
      </c>
      <c r="B1357" t="s">
        <v>44</v>
      </c>
      <c r="C1357">
        <v>9</v>
      </c>
      <c r="D1357" s="40">
        <v>0</v>
      </c>
      <c r="E1357">
        <v>4</v>
      </c>
      <c r="F1357">
        <v>1</v>
      </c>
      <c r="G1357">
        <v>16</v>
      </c>
      <c r="H1357">
        <v>6</v>
      </c>
      <c r="I1357">
        <v>0.25</v>
      </c>
      <c r="J1357">
        <v>0.38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0</v>
      </c>
      <c r="AA1357" s="40">
        <f>AVERAGEIFS($C$2:C1357, $B$2:B1357, B1357)</f>
        <v>13</v>
      </c>
      <c r="AB1357" s="40">
        <f>AVERAGEIFS($I$2:I1357, $B$2:B1357, B1357)</f>
        <v>0.45</v>
      </c>
      <c r="AC1357" s="40">
        <f>AVERAGEIFS($J$2:J1357, $B$2:B1357, B1357)</f>
        <v>0.49571428571428566</v>
      </c>
      <c r="AD1357" s="40">
        <f>AVERAGEIFS($D$2:D1357, $B$2:B1357, B1357)</f>
        <v>0.2857142857142857</v>
      </c>
    </row>
    <row r="1358" spans="1:30" x14ac:dyDescent="0.25">
      <c r="A1358" s="39">
        <v>46193</v>
      </c>
      <c r="B1358" t="s">
        <v>29</v>
      </c>
      <c r="C1358">
        <v>7</v>
      </c>
      <c r="D1358" s="40">
        <v>0</v>
      </c>
      <c r="E1358">
        <v>4</v>
      </c>
      <c r="F1358">
        <v>1</v>
      </c>
      <c r="G1358">
        <v>16</v>
      </c>
      <c r="H1358">
        <v>6</v>
      </c>
      <c r="I1358">
        <v>0.25</v>
      </c>
      <c r="J1358">
        <v>0.38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</v>
      </c>
      <c r="Z1358">
        <v>0</v>
      </c>
      <c r="AA1358" s="40">
        <f>AVERAGEIFS($C$2:C1358, $B$2:B1358, B1358)</f>
        <v>12.13953488372093</v>
      </c>
      <c r="AB1358" s="40">
        <f>AVERAGEIFS($I$2:I1358, $B$2:B1358, B1358)</f>
        <v>0.51511627906976754</v>
      </c>
      <c r="AC1358" s="40">
        <f>AVERAGEIFS($J$2:J1358, $B$2:B1358, B1358)</f>
        <v>0.50534883720930235</v>
      </c>
      <c r="AD1358" s="40">
        <f>AVERAGEIFS($D$2:D1358, $B$2:B1358, B1358)</f>
        <v>0.60465116279069764</v>
      </c>
    </row>
    <row r="1359" spans="1:30" x14ac:dyDescent="0.25">
      <c r="A1359" s="39">
        <v>46193</v>
      </c>
      <c r="B1359" t="s">
        <v>249</v>
      </c>
      <c r="C1359">
        <v>5</v>
      </c>
      <c r="D1359" s="40">
        <v>0</v>
      </c>
      <c r="E1359">
        <v>4</v>
      </c>
      <c r="F1359">
        <v>1</v>
      </c>
      <c r="G1359">
        <v>16</v>
      </c>
      <c r="H1359">
        <v>6</v>
      </c>
      <c r="I1359">
        <v>0.25</v>
      </c>
      <c r="J1359">
        <v>0.38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0</v>
      </c>
      <c r="AA1359" s="40">
        <f>AVERAGEIFS($C$2:C1359, $B$2:B1359, B1359)</f>
        <v>5</v>
      </c>
      <c r="AB1359" s="40">
        <f>AVERAGEIFS($I$2:I1359, $B$2:B1359, B1359)</f>
        <v>0.25</v>
      </c>
      <c r="AC1359" s="40">
        <f>AVERAGEIFS($J$2:J1359, $B$2:B1359, B1359)</f>
        <v>0.38</v>
      </c>
      <c r="AD1359" s="40">
        <f>AVERAGEIFS($D$2:D1359, $B$2:B1359, B1359)</f>
        <v>0</v>
      </c>
    </row>
    <row r="1360" spans="1:30" x14ac:dyDescent="0.25">
      <c r="A1360" s="39">
        <v>46194</v>
      </c>
      <c r="B1360" t="s">
        <v>113</v>
      </c>
      <c r="C1360">
        <v>24</v>
      </c>
      <c r="D1360" s="40">
        <v>1</v>
      </c>
      <c r="E1360">
        <v>4</v>
      </c>
      <c r="F1360">
        <v>3</v>
      </c>
      <c r="G1360">
        <v>17</v>
      </c>
      <c r="H1360">
        <v>9</v>
      </c>
      <c r="I1360">
        <v>0.75</v>
      </c>
      <c r="J1360">
        <v>0.53</v>
      </c>
      <c r="K1360">
        <v>0</v>
      </c>
      <c r="L1360">
        <v>0</v>
      </c>
      <c r="M1360">
        <v>0</v>
      </c>
      <c r="N1360">
        <v>0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1</v>
      </c>
      <c r="Z1360">
        <v>0</v>
      </c>
      <c r="AA1360" s="40">
        <f>AVERAGEIFS($C$2:C1360, $B$2:B1360, B1360)</f>
        <v>18.458333333333332</v>
      </c>
      <c r="AB1360" s="40">
        <f>AVERAGEIFS($I$2:I1360, $B$2:B1360, B1360)</f>
        <v>0.49999999999999994</v>
      </c>
      <c r="AC1360" s="40">
        <f>AVERAGEIFS($J$2:J1360, $B$2:B1360, B1360)</f>
        <v>0.50291666666666668</v>
      </c>
      <c r="AD1360" s="40">
        <f>AVERAGEIFS($D$2:D1360, $B$2:B1360, B1360)</f>
        <v>0.5</v>
      </c>
    </row>
    <row r="1361" spans="1:30" x14ac:dyDescent="0.25">
      <c r="A1361" s="39">
        <v>46194</v>
      </c>
      <c r="B1361" t="s">
        <v>2</v>
      </c>
      <c r="C1361">
        <v>23</v>
      </c>
      <c r="D1361" s="40">
        <v>1</v>
      </c>
      <c r="E1361">
        <v>4</v>
      </c>
      <c r="F1361">
        <v>3</v>
      </c>
      <c r="G1361">
        <v>17</v>
      </c>
      <c r="H1361">
        <v>9</v>
      </c>
      <c r="I1361">
        <v>0.75</v>
      </c>
      <c r="J1361">
        <v>0.53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1</v>
      </c>
      <c r="Z1361">
        <v>0</v>
      </c>
      <c r="AA1361" s="40">
        <f>AVERAGEIFS($C$2:C1361, $B$2:B1361, B1361)</f>
        <v>27</v>
      </c>
      <c r="AB1361" s="40">
        <f>AVERAGEIFS($I$2:I1361, $B$2:B1361, B1361)</f>
        <v>0.5903225806451613</v>
      </c>
      <c r="AC1361" s="40">
        <f>AVERAGEIFS($J$2:J1361, $B$2:B1361, B1361)</f>
        <v>0.54129032258064524</v>
      </c>
      <c r="AD1361" s="40">
        <f>AVERAGEIFS($D$2:D1361, $B$2:B1361, B1361)</f>
        <v>0.5161290322580645</v>
      </c>
    </row>
    <row r="1362" spans="1:30" x14ac:dyDescent="0.25">
      <c r="A1362" s="39">
        <v>46194</v>
      </c>
      <c r="B1362" t="s">
        <v>65</v>
      </c>
      <c r="C1362">
        <v>21</v>
      </c>
      <c r="D1362" s="40">
        <v>1</v>
      </c>
      <c r="E1362">
        <v>4</v>
      </c>
      <c r="F1362">
        <v>3</v>
      </c>
      <c r="G1362">
        <v>17</v>
      </c>
      <c r="H1362">
        <v>9</v>
      </c>
      <c r="I1362">
        <v>0.75</v>
      </c>
      <c r="J1362">
        <v>0.53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</v>
      </c>
      <c r="Y1362">
        <v>1</v>
      </c>
      <c r="Z1362">
        <v>0</v>
      </c>
      <c r="AA1362" s="40">
        <f>AVERAGEIFS($C$2:C1362, $B$2:B1362, B1362)</f>
        <v>15.428571428571429</v>
      </c>
      <c r="AB1362" s="40">
        <f>AVERAGEIFS($I$2:I1362, $B$2:B1362, B1362)</f>
        <v>0.5714285714285714</v>
      </c>
      <c r="AC1362" s="40">
        <f>AVERAGEIFS($J$2:J1362, $B$2:B1362, B1362)</f>
        <v>0.51571428571428568</v>
      </c>
      <c r="AD1362" s="40">
        <f>AVERAGEIFS($D$2:D1362, $B$2:B1362, B1362)</f>
        <v>0.5714285714285714</v>
      </c>
    </row>
    <row r="1363" spans="1:30" x14ac:dyDescent="0.25">
      <c r="A1363" s="39">
        <v>46194</v>
      </c>
      <c r="B1363" t="s">
        <v>5</v>
      </c>
      <c r="C1363">
        <v>20</v>
      </c>
      <c r="D1363" s="40">
        <v>1</v>
      </c>
      <c r="E1363">
        <v>4</v>
      </c>
      <c r="F1363">
        <v>3</v>
      </c>
      <c r="G1363">
        <v>17</v>
      </c>
      <c r="H1363">
        <v>9</v>
      </c>
      <c r="I1363">
        <v>0.75</v>
      </c>
      <c r="J1363">
        <v>0.53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</v>
      </c>
      <c r="Y1363">
        <v>1</v>
      </c>
      <c r="Z1363">
        <v>0</v>
      </c>
      <c r="AA1363" s="40">
        <f>AVERAGEIFS($C$2:C1363, $B$2:B1363, B1363)</f>
        <v>21.766666666666666</v>
      </c>
      <c r="AB1363" s="40">
        <f>AVERAGEIFS($I$2:I1363, $B$2:B1363, B1363)</f>
        <v>0.47833333333333333</v>
      </c>
      <c r="AC1363" s="40">
        <f>AVERAGEIFS($J$2:J1363, $B$2:B1363, B1363)</f>
        <v>0.48799999999999993</v>
      </c>
      <c r="AD1363" s="40">
        <f>AVERAGEIFS($D$2:D1363, $B$2:B1363, B1363)</f>
        <v>0.46666666666666667</v>
      </c>
    </row>
    <row r="1364" spans="1:30" x14ac:dyDescent="0.25">
      <c r="A1364" s="39">
        <v>46194</v>
      </c>
      <c r="B1364" t="s">
        <v>118</v>
      </c>
      <c r="C1364">
        <v>17</v>
      </c>
      <c r="D1364" s="40">
        <v>1</v>
      </c>
      <c r="E1364">
        <v>4</v>
      </c>
      <c r="F1364">
        <v>3</v>
      </c>
      <c r="G1364">
        <v>17</v>
      </c>
      <c r="H1364">
        <v>9</v>
      </c>
      <c r="I1364">
        <v>0.75</v>
      </c>
      <c r="J1364">
        <v>0.53</v>
      </c>
      <c r="K1364">
        <v>0</v>
      </c>
      <c r="L1364">
        <v>0</v>
      </c>
      <c r="M1364">
        <v>0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</v>
      </c>
      <c r="Y1364">
        <v>1</v>
      </c>
      <c r="Z1364">
        <v>0</v>
      </c>
      <c r="AA1364" s="40">
        <f>AVERAGEIFS($C$2:C1364, $B$2:B1364, B1364)</f>
        <v>13.476190476190476</v>
      </c>
      <c r="AB1364" s="40">
        <f>AVERAGEIFS($I$2:I1364, $B$2:B1364, B1364)</f>
        <v>0.43095238095238098</v>
      </c>
      <c r="AC1364" s="40">
        <f>AVERAGEIFS($J$2:J1364, $B$2:B1364, B1364)</f>
        <v>0.47619047619047611</v>
      </c>
      <c r="AD1364" s="40">
        <f>AVERAGEIFS($D$2:D1364, $B$2:B1364, B1364)</f>
        <v>0.38095238095238093</v>
      </c>
    </row>
    <row r="1365" spans="1:30" x14ac:dyDescent="0.25">
      <c r="A1365" s="39">
        <v>46194</v>
      </c>
      <c r="B1365" t="s">
        <v>34</v>
      </c>
      <c r="C1365">
        <v>16</v>
      </c>
      <c r="D1365" s="40">
        <v>1</v>
      </c>
      <c r="E1365">
        <v>4</v>
      </c>
      <c r="F1365">
        <v>3</v>
      </c>
      <c r="G1365">
        <v>17</v>
      </c>
      <c r="H1365">
        <v>9</v>
      </c>
      <c r="I1365">
        <v>0.75</v>
      </c>
      <c r="J1365">
        <v>0.53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1</v>
      </c>
      <c r="Z1365">
        <v>0</v>
      </c>
      <c r="AA1365" s="40">
        <f>AVERAGEIFS($C$2:C1365, $B$2:B1365, B1365)</f>
        <v>20</v>
      </c>
      <c r="AB1365" s="40">
        <f>AVERAGEIFS($I$2:I1365, $B$2:B1365, B1365)</f>
        <v>0.54374999999999996</v>
      </c>
      <c r="AC1365" s="40">
        <f>AVERAGEIFS($J$2:J1365, $B$2:B1365, B1365)</f>
        <v>0.48874999999999996</v>
      </c>
      <c r="AD1365" s="40">
        <f>AVERAGEIFS($D$2:D1365, $B$2:B1365, B1365)</f>
        <v>0.54166666666666663</v>
      </c>
    </row>
    <row r="1366" spans="1:30" x14ac:dyDescent="0.25">
      <c r="A1366" s="39">
        <v>46194</v>
      </c>
      <c r="B1366" t="s">
        <v>46</v>
      </c>
      <c r="C1366">
        <v>11</v>
      </c>
      <c r="D1366" s="40">
        <v>1</v>
      </c>
      <c r="E1366">
        <v>4</v>
      </c>
      <c r="F1366">
        <v>3</v>
      </c>
      <c r="G1366">
        <v>17</v>
      </c>
      <c r="H1366">
        <v>9</v>
      </c>
      <c r="I1366">
        <v>0.75</v>
      </c>
      <c r="J1366">
        <v>0.53</v>
      </c>
      <c r="K1366">
        <v>0</v>
      </c>
      <c r="L1366">
        <v>0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1</v>
      </c>
      <c r="Z1366">
        <v>0</v>
      </c>
      <c r="AA1366" s="40">
        <f>AVERAGEIFS($C$2:C1366, $B$2:B1366, B1366)</f>
        <v>16.666666666666668</v>
      </c>
      <c r="AB1366" s="40">
        <f>AVERAGEIFS($I$2:I1366, $B$2:B1366, B1366)</f>
        <v>0.3833333333333333</v>
      </c>
      <c r="AC1366" s="40">
        <f>AVERAGEIFS($J$2:J1366, $B$2:B1366, B1366)</f>
        <v>0.40666666666666668</v>
      </c>
      <c r="AD1366" s="40">
        <f>AVERAGEIFS($D$2:D1366, $B$2:B1366, B1366)</f>
        <v>0.33333333333333331</v>
      </c>
    </row>
    <row r="1367" spans="1:30" x14ac:dyDescent="0.25">
      <c r="A1367" s="39">
        <v>46194</v>
      </c>
      <c r="B1367" t="s">
        <v>111</v>
      </c>
      <c r="C1367">
        <v>10</v>
      </c>
      <c r="D1367" s="40">
        <v>1</v>
      </c>
      <c r="E1367">
        <v>4</v>
      </c>
      <c r="F1367">
        <v>3</v>
      </c>
      <c r="G1367">
        <v>17</v>
      </c>
      <c r="H1367">
        <v>9</v>
      </c>
      <c r="I1367">
        <v>0.75</v>
      </c>
      <c r="J1367">
        <v>0.53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</v>
      </c>
      <c r="Y1367">
        <v>1</v>
      </c>
      <c r="Z1367">
        <v>0</v>
      </c>
      <c r="AA1367" s="40">
        <f>AVERAGEIFS($C$2:C1367, $B$2:B1367, B1367)</f>
        <v>11.694444444444445</v>
      </c>
      <c r="AB1367" s="40">
        <f>AVERAGEIFS($I$2:I1367, $B$2:B1367, B1367)</f>
        <v>0.45833333333333331</v>
      </c>
      <c r="AC1367" s="40">
        <f>AVERAGEIFS($J$2:J1367, $B$2:B1367, B1367)</f>
        <v>0.49249999999999994</v>
      </c>
      <c r="AD1367" s="40">
        <f>AVERAGEIFS($D$2:D1367, $B$2:B1367, B1367)</f>
        <v>0.5</v>
      </c>
    </row>
    <row r="1368" spans="1:30" x14ac:dyDescent="0.25">
      <c r="A1368" s="39">
        <v>46194</v>
      </c>
      <c r="B1368" t="s">
        <v>15</v>
      </c>
      <c r="C1368">
        <v>31</v>
      </c>
      <c r="D1368" s="40">
        <v>0</v>
      </c>
      <c r="E1368">
        <v>4</v>
      </c>
      <c r="F1368">
        <v>1</v>
      </c>
      <c r="G1368">
        <v>17</v>
      </c>
      <c r="H1368">
        <v>8</v>
      </c>
      <c r="I1368">
        <v>0.25</v>
      </c>
      <c r="J1368">
        <v>0.47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 s="40">
        <f>AVERAGEIFS($C$2:C1368, $B$2:B1368, B1368)</f>
        <v>25.1875</v>
      </c>
      <c r="AB1368" s="40">
        <f>AVERAGEIFS($I$2:I1368, $B$2:B1368, B1368)</f>
        <v>0.45781250000000007</v>
      </c>
      <c r="AC1368" s="40">
        <f>AVERAGEIFS($J$2:J1368, $B$2:B1368, B1368)</f>
        <v>0.49390624999999971</v>
      </c>
      <c r="AD1368" s="40">
        <f>AVERAGEIFS($D$2:D1368, $B$2:B1368, B1368)</f>
        <v>0.390625</v>
      </c>
    </row>
    <row r="1369" spans="1:30" x14ac:dyDescent="0.25">
      <c r="A1369" s="39">
        <v>46194</v>
      </c>
      <c r="B1369" t="s">
        <v>3</v>
      </c>
      <c r="C1369">
        <v>23</v>
      </c>
      <c r="D1369" s="40">
        <v>0</v>
      </c>
      <c r="E1369">
        <v>4</v>
      </c>
      <c r="F1369">
        <v>1</v>
      </c>
      <c r="G1369">
        <v>17</v>
      </c>
      <c r="H1369">
        <v>8</v>
      </c>
      <c r="I1369">
        <v>0.25</v>
      </c>
      <c r="J1369">
        <v>0.47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 s="40">
        <f>AVERAGEIFS($C$2:C1369, $B$2:B1369, B1369)</f>
        <v>23.466666666666665</v>
      </c>
      <c r="AB1369" s="40">
        <f>AVERAGEIFS($I$2:I1369, $B$2:B1369, B1369)</f>
        <v>0.47</v>
      </c>
      <c r="AC1369" s="40">
        <f>AVERAGEIFS($J$2:J1369, $B$2:B1369, B1369)</f>
        <v>0.49266666666666659</v>
      </c>
      <c r="AD1369" s="40">
        <f>AVERAGEIFS($D$2:D1369, $B$2:B1369, B1369)</f>
        <v>0.53333333333333333</v>
      </c>
    </row>
    <row r="1370" spans="1:30" x14ac:dyDescent="0.25">
      <c r="A1370" s="39">
        <v>46194</v>
      </c>
      <c r="B1370" t="s">
        <v>127</v>
      </c>
      <c r="C1370">
        <v>18</v>
      </c>
      <c r="D1370" s="40">
        <v>0</v>
      </c>
      <c r="E1370">
        <v>4</v>
      </c>
      <c r="F1370">
        <v>1</v>
      </c>
      <c r="G1370">
        <v>17</v>
      </c>
      <c r="H1370">
        <v>8</v>
      </c>
      <c r="I1370">
        <v>0.25</v>
      </c>
      <c r="J1370">
        <v>0.47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 s="40">
        <f>AVERAGEIFS($C$2:C1370, $B$2:B1370, B1370)</f>
        <v>17.816326530612244</v>
      </c>
      <c r="AB1370" s="40">
        <f>AVERAGEIFS($I$2:I1370, $B$2:B1370, B1370)</f>
        <v>0.37653061224489792</v>
      </c>
      <c r="AC1370" s="40">
        <f>AVERAGEIFS($J$2:J1370, $B$2:B1370, B1370)</f>
        <v>0.45265306122448967</v>
      </c>
      <c r="AD1370" s="40">
        <f>AVERAGEIFS($D$2:D1370, $B$2:B1370, B1370)</f>
        <v>0.34693877551020408</v>
      </c>
    </row>
    <row r="1371" spans="1:30" x14ac:dyDescent="0.25">
      <c r="A1371" s="39">
        <v>46194</v>
      </c>
      <c r="B1371" t="s">
        <v>23</v>
      </c>
      <c r="C1371">
        <v>18</v>
      </c>
      <c r="D1371" s="40">
        <v>0</v>
      </c>
      <c r="E1371">
        <v>4</v>
      </c>
      <c r="F1371">
        <v>1</v>
      </c>
      <c r="G1371">
        <v>17</v>
      </c>
      <c r="H1371">
        <v>8</v>
      </c>
      <c r="I1371">
        <v>0.25</v>
      </c>
      <c r="J1371">
        <v>0.47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 s="40">
        <f>AVERAGEIFS($C$2:C1371, $B$2:B1371, B1371)</f>
        <v>11.115942028985508</v>
      </c>
      <c r="AB1371" s="40">
        <f>AVERAGEIFS($I$2:I1371, $B$2:B1371, B1371)</f>
        <v>0.46159420289855074</v>
      </c>
      <c r="AC1371" s="40">
        <f>AVERAGEIFS($J$2:J1371, $B$2:B1371, B1371)</f>
        <v>0.49420289855072463</v>
      </c>
      <c r="AD1371" s="40">
        <f>AVERAGEIFS($D$2:D1371, $B$2:B1371, B1371)</f>
        <v>0.43478260869565216</v>
      </c>
    </row>
    <row r="1372" spans="1:30" x14ac:dyDescent="0.25">
      <c r="A1372" s="39">
        <v>46194</v>
      </c>
      <c r="B1372" t="s">
        <v>13</v>
      </c>
      <c r="C1372">
        <v>17</v>
      </c>
      <c r="D1372" s="40">
        <v>0</v>
      </c>
      <c r="E1372">
        <v>4</v>
      </c>
      <c r="F1372">
        <v>1</v>
      </c>
      <c r="G1372">
        <v>17</v>
      </c>
      <c r="H1372">
        <v>8</v>
      </c>
      <c r="I1372">
        <v>0.25</v>
      </c>
      <c r="J1372">
        <v>0.47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 s="40">
        <f>AVERAGEIFS($C$2:C1372, $B$2:B1372, B1372)</f>
        <v>23.49206349206349</v>
      </c>
      <c r="AB1372" s="40">
        <f>AVERAGEIFS($I$2:I1372, $B$2:B1372, B1372)</f>
        <v>0.45793650793650797</v>
      </c>
      <c r="AC1372" s="40">
        <f>AVERAGEIFS($J$2:J1372, $B$2:B1372, B1372)</f>
        <v>0.47952380952380946</v>
      </c>
      <c r="AD1372" s="40">
        <f>AVERAGEIFS($D$2:D1372, $B$2:B1372, B1372)</f>
        <v>0.46031746031746029</v>
      </c>
    </row>
    <row r="1373" spans="1:30" x14ac:dyDescent="0.25">
      <c r="A1373" s="39">
        <v>46194</v>
      </c>
      <c r="B1373" t="s">
        <v>120</v>
      </c>
      <c r="C1373">
        <v>15</v>
      </c>
      <c r="D1373" s="40">
        <v>0</v>
      </c>
      <c r="E1373">
        <v>4</v>
      </c>
      <c r="F1373">
        <v>1</v>
      </c>
      <c r="G1373">
        <v>17</v>
      </c>
      <c r="H1373">
        <v>8</v>
      </c>
      <c r="I1373">
        <v>0.25</v>
      </c>
      <c r="J1373">
        <v>0.47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 s="40">
        <f>AVERAGEIFS($C$2:C1373, $B$2:B1373, B1373)</f>
        <v>13</v>
      </c>
      <c r="AB1373" s="40">
        <f>AVERAGEIFS($I$2:I1373, $B$2:B1373, B1373)</f>
        <v>0.5069999999999999</v>
      </c>
      <c r="AC1373" s="40">
        <f>AVERAGEIFS($J$2:J1373, $B$2:B1373, B1373)</f>
        <v>0.50339999999999996</v>
      </c>
      <c r="AD1373" s="40">
        <f>AVERAGEIFS($D$2:D1373, $B$2:B1373, B1373)</f>
        <v>0.46</v>
      </c>
    </row>
    <row r="1374" spans="1:30" x14ac:dyDescent="0.25">
      <c r="A1374" s="39">
        <v>46194</v>
      </c>
      <c r="B1374" t="s">
        <v>12</v>
      </c>
      <c r="C1374">
        <v>8</v>
      </c>
      <c r="D1374" s="40">
        <v>0</v>
      </c>
      <c r="E1374">
        <v>4</v>
      </c>
      <c r="F1374">
        <v>1</v>
      </c>
      <c r="G1374">
        <v>17</v>
      </c>
      <c r="H1374">
        <v>8</v>
      </c>
      <c r="I1374">
        <v>0.25</v>
      </c>
      <c r="J1374">
        <v>0.47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 s="40">
        <f>AVERAGEIFS($C$2:C1374, $B$2:B1374, B1374)</f>
        <v>25.71764705882353</v>
      </c>
      <c r="AB1374" s="40">
        <f>AVERAGEIFS($I$2:I1374, $B$2:B1374, B1374)</f>
        <v>0.54235294117647059</v>
      </c>
      <c r="AC1374" s="40">
        <f>AVERAGEIFS($J$2:J1374, $B$2:B1374, B1374)</f>
        <v>0.52976470588235303</v>
      </c>
      <c r="AD1374" s="40">
        <f>AVERAGEIFS($D$2:D1374, $B$2:B1374, B1374)</f>
        <v>0.57647058823529407</v>
      </c>
    </row>
    <row r="1375" spans="1:30" x14ac:dyDescent="0.25">
      <c r="A1375" s="39">
        <v>46194</v>
      </c>
      <c r="B1375" t="s">
        <v>207</v>
      </c>
      <c r="C1375">
        <v>4</v>
      </c>
      <c r="D1375" s="40">
        <v>0</v>
      </c>
      <c r="E1375">
        <v>4</v>
      </c>
      <c r="F1375">
        <v>1</v>
      </c>
      <c r="G1375">
        <v>17</v>
      </c>
      <c r="H1375">
        <v>8</v>
      </c>
      <c r="I1375">
        <v>0.25</v>
      </c>
      <c r="J1375">
        <v>0.47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 s="40">
        <f>AVERAGEIFS($C$2:C1375, $B$2:B1375, B1375)</f>
        <v>5.166666666666667</v>
      </c>
      <c r="AB1375" s="40">
        <f>AVERAGEIFS($I$2:I1375, $B$2:B1375, B1375)</f>
        <v>0.19166666666666665</v>
      </c>
      <c r="AC1375" s="40">
        <f>AVERAGEIFS($J$2:J1375, $B$2:B1375, B1375)</f>
        <v>0.35666666666666663</v>
      </c>
      <c r="AD1375" s="40">
        <f>AVERAGEIFS($D$2:D1375, $B$2:B1375, B1375)</f>
        <v>0</v>
      </c>
    </row>
    <row r="1376" spans="1:30" x14ac:dyDescent="0.25">
      <c r="A1376" s="39">
        <v>46194</v>
      </c>
      <c r="B1376" t="s">
        <v>20</v>
      </c>
      <c r="C1376">
        <v>15</v>
      </c>
      <c r="D1376" s="40">
        <v>1</v>
      </c>
      <c r="E1376">
        <v>5</v>
      </c>
      <c r="F1376">
        <v>3</v>
      </c>
      <c r="G1376">
        <v>21</v>
      </c>
      <c r="H1376">
        <v>11</v>
      </c>
      <c r="I1376">
        <v>0.6</v>
      </c>
      <c r="J1376">
        <v>0.52</v>
      </c>
      <c r="K1376">
        <v>0</v>
      </c>
      <c r="L1376">
        <v>0</v>
      </c>
      <c r="M1376">
        <v>1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</v>
      </c>
      <c r="Y1376">
        <v>0</v>
      </c>
      <c r="Z1376">
        <v>0</v>
      </c>
      <c r="AA1376" s="40">
        <f>AVERAGEIFS($C$2:C1376, $B$2:B1376, B1376)</f>
        <v>13.659090909090908</v>
      </c>
      <c r="AB1376" s="40">
        <f>AVERAGEIFS($I$2:I1376, $B$2:B1376, B1376)</f>
        <v>0.61931818181818177</v>
      </c>
      <c r="AC1376" s="40">
        <f>AVERAGEIFS($J$2:J1376, $B$2:B1376, B1376)</f>
        <v>0.5447727272727273</v>
      </c>
      <c r="AD1376" s="40">
        <f>AVERAGEIFS($D$2:D1376, $B$2:B1376, B1376)</f>
        <v>0.65909090909090906</v>
      </c>
    </row>
    <row r="1377" spans="1:30" x14ac:dyDescent="0.25">
      <c r="A1377" s="39">
        <v>46194</v>
      </c>
      <c r="B1377" t="s">
        <v>12</v>
      </c>
      <c r="C1377">
        <v>26</v>
      </c>
      <c r="D1377" s="40">
        <v>1</v>
      </c>
      <c r="E1377">
        <v>5</v>
      </c>
      <c r="F1377">
        <v>3</v>
      </c>
      <c r="G1377">
        <v>21</v>
      </c>
      <c r="H1377">
        <v>11</v>
      </c>
      <c r="I1377">
        <v>0.6</v>
      </c>
      <c r="J1377">
        <v>0.52</v>
      </c>
      <c r="K1377">
        <v>0</v>
      </c>
      <c r="L1377">
        <v>0</v>
      </c>
      <c r="M1377">
        <v>1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0</v>
      </c>
      <c r="Z1377">
        <v>0</v>
      </c>
      <c r="AA1377" s="40">
        <f>AVERAGEIFS($C$2:C1377, $B$2:B1377, B1377)</f>
        <v>25.720930232558139</v>
      </c>
      <c r="AB1377" s="40">
        <f>AVERAGEIFS($I$2:I1377, $B$2:B1377, B1377)</f>
        <v>0.5430232558139535</v>
      </c>
      <c r="AC1377" s="40">
        <f>AVERAGEIFS($J$2:J1377, $B$2:B1377, B1377)</f>
        <v>0.52965116279069779</v>
      </c>
      <c r="AD1377" s="40">
        <f>AVERAGEIFS($D$2:D1377, $B$2:B1377, B1377)</f>
        <v>0.58139534883720934</v>
      </c>
    </row>
    <row r="1378" spans="1:30" x14ac:dyDescent="0.25">
      <c r="A1378" s="39">
        <v>46194</v>
      </c>
      <c r="B1378" t="s">
        <v>6</v>
      </c>
      <c r="C1378">
        <v>30</v>
      </c>
      <c r="D1378" s="40">
        <v>1</v>
      </c>
      <c r="E1378">
        <v>5</v>
      </c>
      <c r="F1378">
        <v>3</v>
      </c>
      <c r="G1378">
        <v>21</v>
      </c>
      <c r="H1378">
        <v>11</v>
      </c>
      <c r="I1378">
        <v>0.6</v>
      </c>
      <c r="J1378">
        <v>0.52</v>
      </c>
      <c r="K1378">
        <v>0</v>
      </c>
      <c r="L1378">
        <v>0</v>
      </c>
      <c r="M1378">
        <v>1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</v>
      </c>
      <c r="Y1378">
        <v>0</v>
      </c>
      <c r="Z1378">
        <v>0</v>
      </c>
      <c r="AA1378" s="40">
        <f>AVERAGEIFS($C$2:C1378, $B$2:B1378, B1378)</f>
        <v>23.977272727272727</v>
      </c>
      <c r="AB1378" s="40">
        <f>AVERAGEIFS($I$2:I1378, $B$2:B1378, B1378)</f>
        <v>0.65681818181818186</v>
      </c>
      <c r="AC1378" s="40">
        <f>AVERAGEIFS($J$2:J1378, $B$2:B1378, B1378)</f>
        <v>0.57568181818181818</v>
      </c>
      <c r="AD1378" s="40">
        <f>AVERAGEIFS($D$2:D1378, $B$2:B1378, B1378)</f>
        <v>0.72727272727272729</v>
      </c>
    </row>
    <row r="1379" spans="1:30" x14ac:dyDescent="0.25">
      <c r="A1379" s="39">
        <v>46194</v>
      </c>
      <c r="B1379" t="s">
        <v>31</v>
      </c>
      <c r="C1379">
        <v>19</v>
      </c>
      <c r="D1379" s="40">
        <v>1</v>
      </c>
      <c r="E1379">
        <v>5</v>
      </c>
      <c r="F1379">
        <v>3</v>
      </c>
      <c r="G1379">
        <v>21</v>
      </c>
      <c r="H1379">
        <v>11</v>
      </c>
      <c r="I1379">
        <v>0.6</v>
      </c>
      <c r="J1379">
        <v>0.52</v>
      </c>
      <c r="K1379">
        <v>0</v>
      </c>
      <c r="L1379">
        <v>0</v>
      </c>
      <c r="M1379">
        <v>1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</v>
      </c>
      <c r="AA1379" s="40">
        <f>AVERAGEIFS($C$2:C1379, $B$2:B1379, B1379)</f>
        <v>20.128205128205128</v>
      </c>
      <c r="AB1379" s="40">
        <f>AVERAGEIFS($I$2:I1379, $B$2:B1379, B1379)</f>
        <v>0.46025641025641023</v>
      </c>
      <c r="AC1379" s="40">
        <f>AVERAGEIFS($J$2:J1379, $B$2:B1379, B1379)</f>
        <v>0.47666666666666668</v>
      </c>
      <c r="AD1379" s="40">
        <f>AVERAGEIFS($D$2:D1379, $B$2:B1379, B1379)</f>
        <v>0.51282051282051277</v>
      </c>
    </row>
    <row r="1380" spans="1:30" x14ac:dyDescent="0.25">
      <c r="A1380" s="39">
        <v>46194</v>
      </c>
      <c r="B1380" t="s">
        <v>90</v>
      </c>
      <c r="C1380">
        <v>24</v>
      </c>
      <c r="D1380" s="40">
        <v>1</v>
      </c>
      <c r="E1380">
        <v>5</v>
      </c>
      <c r="F1380">
        <v>3</v>
      </c>
      <c r="G1380">
        <v>21</v>
      </c>
      <c r="H1380">
        <v>11</v>
      </c>
      <c r="I1380">
        <v>0.6</v>
      </c>
      <c r="J1380">
        <v>0.52</v>
      </c>
      <c r="K1380">
        <v>0</v>
      </c>
      <c r="L1380">
        <v>0</v>
      </c>
      <c r="M1380">
        <v>1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 s="40">
        <f>AVERAGEIFS($C$2:C1380, $B$2:B1380, B1380)</f>
        <v>20.565217391304348</v>
      </c>
      <c r="AB1380" s="40">
        <f>AVERAGEIFS($I$2:I1380, $B$2:B1380, B1380)</f>
        <v>0.58913043478260874</v>
      </c>
      <c r="AC1380" s="40">
        <f>AVERAGEIFS($J$2:J1380, $B$2:B1380, B1380)</f>
        <v>0.53521739130434776</v>
      </c>
      <c r="AD1380" s="40">
        <f>AVERAGEIFS($D$2:D1380, $B$2:B1380, B1380)</f>
        <v>0.69565217391304346</v>
      </c>
    </row>
    <row r="1381" spans="1:30" x14ac:dyDescent="0.25">
      <c r="A1381" s="39">
        <v>46194</v>
      </c>
      <c r="B1381" t="s">
        <v>120</v>
      </c>
      <c r="C1381">
        <v>18</v>
      </c>
      <c r="D1381" s="40">
        <v>1</v>
      </c>
      <c r="E1381">
        <v>5</v>
      </c>
      <c r="F1381">
        <v>3</v>
      </c>
      <c r="G1381">
        <v>21</v>
      </c>
      <c r="H1381">
        <v>11</v>
      </c>
      <c r="I1381">
        <v>0.6</v>
      </c>
      <c r="J1381">
        <v>0.52</v>
      </c>
      <c r="K1381">
        <v>0</v>
      </c>
      <c r="L1381">
        <v>0</v>
      </c>
      <c r="M1381">
        <v>1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</v>
      </c>
      <c r="Y1381">
        <v>0</v>
      </c>
      <c r="Z1381">
        <v>0</v>
      </c>
      <c r="AA1381" s="40">
        <f>AVERAGEIFS($C$2:C1381, $B$2:B1381, B1381)</f>
        <v>13.098039215686274</v>
      </c>
      <c r="AB1381" s="40">
        <f>AVERAGEIFS($I$2:I1381, $B$2:B1381, B1381)</f>
        <v>0.50882352941176467</v>
      </c>
      <c r="AC1381" s="40">
        <f>AVERAGEIFS($J$2:J1381, $B$2:B1381, B1381)</f>
        <v>0.50372549019607837</v>
      </c>
      <c r="AD1381" s="40">
        <f>AVERAGEIFS($D$2:D1381, $B$2:B1381, B1381)</f>
        <v>0.47058823529411764</v>
      </c>
    </row>
    <row r="1382" spans="1:30" x14ac:dyDescent="0.25">
      <c r="A1382" s="39">
        <v>46194</v>
      </c>
      <c r="B1382" t="s">
        <v>36</v>
      </c>
      <c r="C1382">
        <v>21</v>
      </c>
      <c r="D1382" s="40">
        <v>1</v>
      </c>
      <c r="E1382">
        <v>5</v>
      </c>
      <c r="F1382">
        <v>3</v>
      </c>
      <c r="G1382">
        <v>21</v>
      </c>
      <c r="H1382">
        <v>11</v>
      </c>
      <c r="I1382">
        <v>0.6</v>
      </c>
      <c r="J1382">
        <v>0.52</v>
      </c>
      <c r="K1382">
        <v>0</v>
      </c>
      <c r="L1382">
        <v>0</v>
      </c>
      <c r="M1382">
        <v>1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0</v>
      </c>
      <c r="Z1382">
        <v>0</v>
      </c>
      <c r="AA1382" s="40">
        <f>AVERAGEIFS($C$2:C1382, $B$2:B1382, B1382)</f>
        <v>11.3</v>
      </c>
      <c r="AB1382" s="40">
        <f>AVERAGEIFS($I$2:I1382, $B$2:B1382, B1382)</f>
        <v>0.4</v>
      </c>
      <c r="AC1382" s="40">
        <f>AVERAGEIFS($J$2:J1382, $B$2:B1382, B1382)</f>
        <v>0.4290000000000001</v>
      </c>
      <c r="AD1382" s="40">
        <f>AVERAGEIFS($D$2:D1382, $B$2:B1382, B1382)</f>
        <v>0.4</v>
      </c>
    </row>
    <row r="1383" spans="1:30" x14ac:dyDescent="0.25">
      <c r="A1383" s="39">
        <v>46194</v>
      </c>
      <c r="B1383" t="s">
        <v>32</v>
      </c>
      <c r="C1383">
        <v>12</v>
      </c>
      <c r="D1383" s="40">
        <v>1</v>
      </c>
      <c r="E1383">
        <v>5</v>
      </c>
      <c r="F1383">
        <v>3</v>
      </c>
      <c r="G1383">
        <v>21</v>
      </c>
      <c r="H1383">
        <v>11</v>
      </c>
      <c r="I1383">
        <v>0.6</v>
      </c>
      <c r="J1383">
        <v>0.52</v>
      </c>
      <c r="K1383">
        <v>0</v>
      </c>
      <c r="L1383">
        <v>0</v>
      </c>
      <c r="M1383">
        <v>1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</v>
      </c>
      <c r="Y1383">
        <v>0</v>
      </c>
      <c r="Z1383">
        <v>0</v>
      </c>
      <c r="AA1383" s="40">
        <f>AVERAGEIFS($C$2:C1383, $B$2:B1383, B1383)</f>
        <v>8.5</v>
      </c>
      <c r="AB1383" s="40">
        <f>AVERAGEIFS($I$2:I1383, $B$2:B1383, B1383)</f>
        <v>0.4096153846153846</v>
      </c>
      <c r="AC1383" s="40">
        <f>AVERAGEIFS($J$2:J1383, $B$2:B1383, B1383)</f>
        <v>0.45153846153846161</v>
      </c>
      <c r="AD1383" s="40">
        <f>AVERAGEIFS($D$2:D1383, $B$2:B1383, B1383)</f>
        <v>0.38461538461538464</v>
      </c>
    </row>
    <row r="1384" spans="1:30" x14ac:dyDescent="0.25">
      <c r="A1384" s="39">
        <v>46194</v>
      </c>
      <c r="B1384" t="s">
        <v>21</v>
      </c>
      <c r="C1384">
        <v>14</v>
      </c>
      <c r="D1384" s="40">
        <v>0</v>
      </c>
      <c r="E1384">
        <v>5</v>
      </c>
      <c r="F1384">
        <v>2</v>
      </c>
      <c r="G1384">
        <v>21</v>
      </c>
      <c r="H1384">
        <v>10</v>
      </c>
      <c r="I1384">
        <v>0.4</v>
      </c>
      <c r="J1384">
        <v>0.48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  <c r="Z1384">
        <v>0</v>
      </c>
      <c r="AA1384" s="40">
        <f>AVERAGEIFS($C$2:C1384, $B$2:B1384, B1384)</f>
        <v>14.810810810810811</v>
      </c>
      <c r="AB1384" s="40">
        <f>AVERAGEIFS($I$2:I1384, $B$2:B1384, B1384)</f>
        <v>0.47567567567567554</v>
      </c>
      <c r="AC1384" s="40">
        <f>AVERAGEIFS($J$2:J1384, $B$2:B1384, B1384)</f>
        <v>0.49162162162162165</v>
      </c>
      <c r="AD1384" s="40">
        <f>AVERAGEIFS($D$2:D1384, $B$2:B1384, B1384)</f>
        <v>0.48648648648648651</v>
      </c>
    </row>
    <row r="1385" spans="1:30" x14ac:dyDescent="0.25">
      <c r="A1385" s="39">
        <v>46194</v>
      </c>
      <c r="B1385" t="s">
        <v>14</v>
      </c>
      <c r="C1385">
        <v>32</v>
      </c>
      <c r="D1385" s="40">
        <v>0</v>
      </c>
      <c r="E1385">
        <v>5</v>
      </c>
      <c r="F1385">
        <v>2</v>
      </c>
      <c r="G1385">
        <v>21</v>
      </c>
      <c r="H1385">
        <v>10</v>
      </c>
      <c r="I1385">
        <v>0.4</v>
      </c>
      <c r="J1385">
        <v>0.48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0</v>
      </c>
      <c r="AA1385" s="40">
        <f>AVERAGEIFS($C$2:C1385, $B$2:B1385, B1385)</f>
        <v>22.574074074074073</v>
      </c>
      <c r="AB1385" s="40">
        <f>AVERAGEIFS($I$2:I1385, $B$2:B1385, B1385)</f>
        <v>0.43888888888888894</v>
      </c>
      <c r="AC1385" s="40">
        <f>AVERAGEIFS($J$2:J1385, $B$2:B1385, B1385)</f>
        <v>0.47574074074074069</v>
      </c>
      <c r="AD1385" s="40">
        <f>AVERAGEIFS($D$2:D1385, $B$2:B1385, B1385)</f>
        <v>0.3888888888888889</v>
      </c>
    </row>
    <row r="1386" spans="1:30" x14ac:dyDescent="0.25">
      <c r="A1386" s="39">
        <v>46194</v>
      </c>
      <c r="B1386" t="s">
        <v>3</v>
      </c>
      <c r="C1386">
        <v>19</v>
      </c>
      <c r="D1386" s="40">
        <v>0</v>
      </c>
      <c r="E1386">
        <v>5</v>
      </c>
      <c r="F1386">
        <v>2</v>
      </c>
      <c r="G1386">
        <v>21</v>
      </c>
      <c r="H1386">
        <v>10</v>
      </c>
      <c r="I1386">
        <v>0.4</v>
      </c>
      <c r="J1386">
        <v>0.48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</v>
      </c>
      <c r="Z1386">
        <v>0</v>
      </c>
      <c r="AA1386" s="40">
        <f>AVERAGEIFS($C$2:C1386, $B$2:B1386, B1386)</f>
        <v>23.1875</v>
      </c>
      <c r="AB1386" s="40">
        <f>AVERAGEIFS($I$2:I1386, $B$2:B1386, B1386)</f>
        <v>0.46562500000000001</v>
      </c>
      <c r="AC1386" s="40">
        <f>AVERAGEIFS($J$2:J1386, $B$2:B1386, B1386)</f>
        <v>0.49187499999999995</v>
      </c>
      <c r="AD1386" s="40">
        <f>AVERAGEIFS($D$2:D1386, $B$2:B1386, B1386)</f>
        <v>0.5</v>
      </c>
    </row>
    <row r="1387" spans="1:30" x14ac:dyDescent="0.25">
      <c r="A1387" s="39">
        <v>46194</v>
      </c>
      <c r="B1387" t="s">
        <v>4</v>
      </c>
      <c r="C1387">
        <v>35</v>
      </c>
      <c r="D1387" s="40">
        <v>0</v>
      </c>
      <c r="E1387">
        <v>5</v>
      </c>
      <c r="F1387">
        <v>2</v>
      </c>
      <c r="G1387">
        <v>21</v>
      </c>
      <c r="H1387">
        <v>10</v>
      </c>
      <c r="I1387">
        <v>0.4</v>
      </c>
      <c r="J1387">
        <v>0.48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  <c r="Z1387">
        <v>0</v>
      </c>
      <c r="AA1387" s="40">
        <f>AVERAGEIFS($C$2:C1387, $B$2:B1387, B1387)</f>
        <v>21.388888888888889</v>
      </c>
      <c r="AB1387" s="40">
        <f>AVERAGEIFS($I$2:I1387, $B$2:B1387, B1387)</f>
        <v>0.49722222222222229</v>
      </c>
      <c r="AC1387" s="40">
        <f>AVERAGEIFS($J$2:J1387, $B$2:B1387, B1387)</f>
        <v>0.48944444444444446</v>
      </c>
      <c r="AD1387" s="40">
        <f>AVERAGEIFS($D$2:D1387, $B$2:B1387, B1387)</f>
        <v>0.55555555555555558</v>
      </c>
    </row>
    <row r="1388" spans="1:30" x14ac:dyDescent="0.25">
      <c r="A1388" s="39">
        <v>46194</v>
      </c>
      <c r="B1388" t="s">
        <v>113</v>
      </c>
      <c r="C1388">
        <v>23</v>
      </c>
      <c r="D1388" s="40">
        <v>0</v>
      </c>
      <c r="E1388">
        <v>5</v>
      </c>
      <c r="F1388">
        <v>2</v>
      </c>
      <c r="G1388">
        <v>21</v>
      </c>
      <c r="H1388">
        <v>10</v>
      </c>
      <c r="I1388">
        <v>0.4</v>
      </c>
      <c r="J1388">
        <v>0.48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</v>
      </c>
      <c r="Z1388">
        <v>0</v>
      </c>
      <c r="AA1388" s="40">
        <f>AVERAGEIFS($C$2:C1388, $B$2:B1388, B1388)</f>
        <v>18.64</v>
      </c>
      <c r="AB1388" s="40">
        <f>AVERAGEIFS($I$2:I1388, $B$2:B1388, B1388)</f>
        <v>0.49599999999999994</v>
      </c>
      <c r="AC1388" s="40">
        <f>AVERAGEIFS($J$2:J1388, $B$2:B1388, B1388)</f>
        <v>0.502</v>
      </c>
      <c r="AD1388" s="40">
        <f>AVERAGEIFS($D$2:D1388, $B$2:B1388, B1388)</f>
        <v>0.48</v>
      </c>
    </row>
    <row r="1389" spans="1:30" x14ac:dyDescent="0.25">
      <c r="A1389" s="39">
        <v>46194</v>
      </c>
      <c r="B1389" t="s">
        <v>111</v>
      </c>
      <c r="C1389">
        <v>14</v>
      </c>
      <c r="D1389" s="40">
        <v>0</v>
      </c>
      <c r="E1389">
        <v>5</v>
      </c>
      <c r="F1389">
        <v>2</v>
      </c>
      <c r="G1389">
        <v>21</v>
      </c>
      <c r="H1389">
        <v>10</v>
      </c>
      <c r="I1389">
        <v>0.4</v>
      </c>
      <c r="J1389">
        <v>0.48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0</v>
      </c>
      <c r="AA1389" s="40">
        <f>AVERAGEIFS($C$2:C1389, $B$2:B1389, B1389)</f>
        <v>11.756756756756756</v>
      </c>
      <c r="AB1389" s="40">
        <f>AVERAGEIFS($I$2:I1389, $B$2:B1389, B1389)</f>
        <v>0.4567567567567567</v>
      </c>
      <c r="AC1389" s="40">
        <f>AVERAGEIFS($J$2:J1389, $B$2:B1389, B1389)</f>
        <v>0.49216216216216208</v>
      </c>
      <c r="AD1389" s="40">
        <f>AVERAGEIFS($D$2:D1389, $B$2:B1389, B1389)</f>
        <v>0.48648648648648651</v>
      </c>
    </row>
    <row r="1390" spans="1:30" x14ac:dyDescent="0.25">
      <c r="A1390" s="39">
        <v>46194</v>
      </c>
      <c r="B1390" t="s">
        <v>182</v>
      </c>
      <c r="C1390">
        <v>11</v>
      </c>
      <c r="D1390" s="40">
        <v>0</v>
      </c>
      <c r="E1390">
        <v>5</v>
      </c>
      <c r="F1390">
        <v>2</v>
      </c>
      <c r="G1390">
        <v>21</v>
      </c>
      <c r="H1390">
        <v>10</v>
      </c>
      <c r="I1390">
        <v>0.4</v>
      </c>
      <c r="J1390">
        <v>0.48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  <c r="Z1390">
        <v>0</v>
      </c>
      <c r="AA1390" s="40">
        <f>AVERAGEIFS($C$2:C1390, $B$2:B1390, B1390)</f>
        <v>8.75</v>
      </c>
      <c r="AB1390" s="40">
        <f>AVERAGEIFS($I$2:I1390, $B$2:B1390, B1390)</f>
        <v>0.75</v>
      </c>
      <c r="AC1390" s="40">
        <f>AVERAGEIFS($J$2:J1390, $B$2:B1390, B1390)</f>
        <v>0.58750000000000002</v>
      </c>
      <c r="AD1390" s="40">
        <f>AVERAGEIFS($D$2:D1390, $B$2:B1390, B1390)</f>
        <v>0.75</v>
      </c>
    </row>
    <row r="1391" spans="1:30" x14ac:dyDescent="0.25">
      <c r="A1391" s="39">
        <v>46194</v>
      </c>
      <c r="B1391" t="s">
        <v>219</v>
      </c>
      <c r="C1391">
        <v>10</v>
      </c>
      <c r="D1391" s="40">
        <v>0</v>
      </c>
      <c r="E1391">
        <v>5</v>
      </c>
      <c r="F1391">
        <v>2</v>
      </c>
      <c r="G1391">
        <v>21</v>
      </c>
      <c r="H1391">
        <v>10</v>
      </c>
      <c r="I1391">
        <v>0.4</v>
      </c>
      <c r="J1391">
        <v>0.48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  <c r="Z1391">
        <v>0</v>
      </c>
      <c r="AA1391" s="40">
        <f>AVERAGEIFS($C$2:C1391, $B$2:B1391, B1391)</f>
        <v>10</v>
      </c>
      <c r="AB1391" s="40">
        <f>AVERAGEIFS($I$2:I1391, $B$2:B1391, B1391)</f>
        <v>0.4</v>
      </c>
      <c r="AC1391" s="40">
        <f>AVERAGEIFS($J$2:J1391, $B$2:B1391, B1391)</f>
        <v>0.48</v>
      </c>
      <c r="AD1391" s="40">
        <f>AVERAGEIFS($D$2:D1391, $B$2:B1391, B1391)</f>
        <v>0</v>
      </c>
    </row>
    <row r="1392" spans="1:30" x14ac:dyDescent="0.25">
      <c r="A1392" s="39">
        <v>46195</v>
      </c>
      <c r="B1392" t="s">
        <v>23</v>
      </c>
      <c r="C1392">
        <v>6</v>
      </c>
      <c r="D1392" s="40">
        <v>0</v>
      </c>
      <c r="E1392">
        <v>4</v>
      </c>
      <c r="F1392">
        <v>1</v>
      </c>
      <c r="G1392">
        <v>17</v>
      </c>
      <c r="H1392">
        <v>6</v>
      </c>
      <c r="I1392">
        <v>0.25</v>
      </c>
      <c r="J1392">
        <v>0.35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</v>
      </c>
      <c r="Y1392">
        <v>0</v>
      </c>
      <c r="Z1392">
        <v>0</v>
      </c>
      <c r="AA1392" s="40">
        <f>AVERAGEIFS($C$2:C1392, $B$2:B1392, B1392)</f>
        <v>11.042857142857143</v>
      </c>
      <c r="AB1392" s="40">
        <f>AVERAGEIFS($I$2:I1392, $B$2:B1392, B1392)</f>
        <v>0.45857142857142857</v>
      </c>
      <c r="AC1392" s="40">
        <f>AVERAGEIFS($J$2:J1392, $B$2:B1392, B1392)</f>
        <v>0.49214285714285716</v>
      </c>
      <c r="AD1392" s="40">
        <f>AVERAGEIFS($D$2:D1392, $B$2:B1392, B1392)</f>
        <v>0.42857142857142855</v>
      </c>
    </row>
    <row r="1393" spans="1:30" x14ac:dyDescent="0.25">
      <c r="A1393" s="39">
        <v>46195</v>
      </c>
      <c r="B1393" t="s">
        <v>13</v>
      </c>
      <c r="C1393">
        <v>22</v>
      </c>
      <c r="D1393" s="40">
        <v>0</v>
      </c>
      <c r="E1393">
        <v>4</v>
      </c>
      <c r="F1393">
        <v>1</v>
      </c>
      <c r="G1393">
        <v>17</v>
      </c>
      <c r="H1393">
        <v>6</v>
      </c>
      <c r="I1393">
        <v>0.25</v>
      </c>
      <c r="J1393">
        <v>0.35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 s="40">
        <f>AVERAGEIFS($C$2:C1393, $B$2:B1393, B1393)</f>
        <v>23.46875</v>
      </c>
      <c r="AB1393" s="40">
        <f>AVERAGEIFS($I$2:I1393, $B$2:B1393, B1393)</f>
        <v>0.45468750000000002</v>
      </c>
      <c r="AC1393" s="40">
        <f>AVERAGEIFS($J$2:J1393, $B$2:B1393, B1393)</f>
        <v>0.47749999999999998</v>
      </c>
      <c r="AD1393" s="40">
        <f>AVERAGEIFS($D$2:D1393, $B$2:B1393, B1393)</f>
        <v>0.453125</v>
      </c>
    </row>
    <row r="1394" spans="1:30" x14ac:dyDescent="0.25">
      <c r="A1394" s="39">
        <v>46195</v>
      </c>
      <c r="B1394" t="s">
        <v>127</v>
      </c>
      <c r="C1394">
        <v>20</v>
      </c>
      <c r="D1394" s="40">
        <v>0</v>
      </c>
      <c r="E1394">
        <v>4</v>
      </c>
      <c r="F1394">
        <v>1</v>
      </c>
      <c r="G1394">
        <v>17</v>
      </c>
      <c r="H1394">
        <v>6</v>
      </c>
      <c r="I1394">
        <v>0.25</v>
      </c>
      <c r="J1394">
        <v>0.35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0</v>
      </c>
      <c r="AA1394" s="40">
        <f>AVERAGEIFS($C$2:C1394, $B$2:B1394, B1394)</f>
        <v>17.86</v>
      </c>
      <c r="AB1394" s="40">
        <f>AVERAGEIFS($I$2:I1394, $B$2:B1394, B1394)</f>
        <v>0.374</v>
      </c>
      <c r="AC1394" s="40">
        <f>AVERAGEIFS($J$2:J1394, $B$2:B1394, B1394)</f>
        <v>0.45059999999999989</v>
      </c>
      <c r="AD1394" s="40">
        <f>AVERAGEIFS($D$2:D1394, $B$2:B1394, B1394)</f>
        <v>0.34</v>
      </c>
    </row>
    <row r="1395" spans="1:30" x14ac:dyDescent="0.25">
      <c r="A1395" s="39">
        <v>46195</v>
      </c>
      <c r="B1395" t="s">
        <v>120</v>
      </c>
      <c r="C1395">
        <v>21</v>
      </c>
      <c r="D1395" s="40">
        <v>0</v>
      </c>
      <c r="E1395">
        <v>4</v>
      </c>
      <c r="F1395">
        <v>1</v>
      </c>
      <c r="G1395">
        <v>17</v>
      </c>
      <c r="H1395">
        <v>6</v>
      </c>
      <c r="I1395">
        <v>0.25</v>
      </c>
      <c r="J1395">
        <v>0.35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</v>
      </c>
      <c r="Y1395">
        <v>0</v>
      </c>
      <c r="Z1395">
        <v>0</v>
      </c>
      <c r="AA1395" s="40">
        <f>AVERAGEIFS($C$2:C1395, $B$2:B1395, B1395)</f>
        <v>13.25</v>
      </c>
      <c r="AB1395" s="40">
        <f>AVERAGEIFS($I$2:I1395, $B$2:B1395, B1395)</f>
        <v>0.50384615384615372</v>
      </c>
      <c r="AC1395" s="40">
        <f>AVERAGEIFS($J$2:J1395, $B$2:B1395, B1395)</f>
        <v>0.50076923076923074</v>
      </c>
      <c r="AD1395" s="40">
        <f>AVERAGEIFS($D$2:D1395, $B$2:B1395, B1395)</f>
        <v>0.46153846153846156</v>
      </c>
    </row>
    <row r="1396" spans="1:30" x14ac:dyDescent="0.25">
      <c r="A1396" s="39">
        <v>46195</v>
      </c>
      <c r="B1396" t="s">
        <v>29</v>
      </c>
      <c r="C1396">
        <v>8</v>
      </c>
      <c r="D1396" s="40">
        <v>0</v>
      </c>
      <c r="E1396">
        <v>4</v>
      </c>
      <c r="F1396">
        <v>1</v>
      </c>
      <c r="G1396">
        <v>17</v>
      </c>
      <c r="H1396">
        <v>6</v>
      </c>
      <c r="I1396">
        <v>0.25</v>
      </c>
      <c r="J1396">
        <v>0.35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 s="40">
        <f>AVERAGEIFS($C$2:C1396, $B$2:B1396, B1396)</f>
        <v>12.045454545454545</v>
      </c>
      <c r="AB1396" s="40">
        <f>AVERAGEIFS($I$2:I1396, $B$2:B1396, B1396)</f>
        <v>0.50909090909090915</v>
      </c>
      <c r="AC1396" s="40">
        <f>AVERAGEIFS($J$2:J1396, $B$2:B1396, B1396)</f>
        <v>0.50181818181818183</v>
      </c>
      <c r="AD1396" s="40">
        <f>AVERAGEIFS($D$2:D1396, $B$2:B1396, B1396)</f>
        <v>0.59090909090909094</v>
      </c>
    </row>
    <row r="1397" spans="1:30" x14ac:dyDescent="0.25">
      <c r="A1397" s="39">
        <v>46195</v>
      </c>
      <c r="B1397" t="s">
        <v>220</v>
      </c>
      <c r="C1397">
        <v>6</v>
      </c>
      <c r="D1397" s="40">
        <v>0</v>
      </c>
      <c r="E1397">
        <v>4</v>
      </c>
      <c r="F1397">
        <v>1</v>
      </c>
      <c r="G1397">
        <v>17</v>
      </c>
      <c r="H1397">
        <v>6</v>
      </c>
      <c r="I1397">
        <v>0.25</v>
      </c>
      <c r="J1397">
        <v>0.35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 s="40">
        <f>AVERAGEIFS($C$2:C1397, $B$2:B1397, B1397)</f>
        <v>6</v>
      </c>
      <c r="AB1397" s="40">
        <f>AVERAGEIFS($I$2:I1397, $B$2:B1397, B1397)</f>
        <v>0.25</v>
      </c>
      <c r="AC1397" s="40">
        <f>AVERAGEIFS($J$2:J1397, $B$2:B1397, B1397)</f>
        <v>0.35</v>
      </c>
      <c r="AD1397" s="40">
        <f>AVERAGEIFS($D$2:D1397, $B$2:B1397, B1397)</f>
        <v>0</v>
      </c>
    </row>
    <row r="1398" spans="1:30" x14ac:dyDescent="0.25">
      <c r="A1398" s="39">
        <v>46195</v>
      </c>
      <c r="B1398" t="s">
        <v>32</v>
      </c>
      <c r="C1398">
        <v>10</v>
      </c>
      <c r="D1398" s="40">
        <v>1</v>
      </c>
      <c r="E1398">
        <v>4</v>
      </c>
      <c r="F1398">
        <v>3</v>
      </c>
      <c r="G1398">
        <v>17</v>
      </c>
      <c r="H1398">
        <v>11</v>
      </c>
      <c r="I1398">
        <v>0.75</v>
      </c>
      <c r="J1398">
        <v>0.65</v>
      </c>
      <c r="K1398">
        <v>1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  <c r="AA1398" s="40">
        <f>AVERAGEIFS($C$2:C1398, $B$2:B1398, B1398)</f>
        <v>8.5555555555555554</v>
      </c>
      <c r="AB1398" s="40">
        <f>AVERAGEIFS($I$2:I1398, $B$2:B1398, B1398)</f>
        <v>0.42222222222222222</v>
      </c>
      <c r="AC1398" s="40">
        <f>AVERAGEIFS($J$2:J1398, $B$2:B1398, B1398)</f>
        <v>0.45888888888888896</v>
      </c>
      <c r="AD1398" s="40">
        <f>AVERAGEIFS($D$2:D1398, $B$2:B1398, B1398)</f>
        <v>0.40740740740740738</v>
      </c>
    </row>
    <row r="1399" spans="1:30" x14ac:dyDescent="0.25">
      <c r="A1399" s="39">
        <v>46195</v>
      </c>
      <c r="B1399" t="s">
        <v>6</v>
      </c>
      <c r="C1399">
        <v>33</v>
      </c>
      <c r="D1399" s="40">
        <v>1</v>
      </c>
      <c r="E1399">
        <v>4</v>
      </c>
      <c r="F1399">
        <v>3</v>
      </c>
      <c r="G1399">
        <v>17</v>
      </c>
      <c r="H1399">
        <v>11</v>
      </c>
      <c r="I1399">
        <v>0.75</v>
      </c>
      <c r="J1399">
        <v>0.65</v>
      </c>
      <c r="K1399">
        <v>1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  <c r="AA1399" s="40">
        <f>AVERAGEIFS($C$2:C1399, $B$2:B1399, B1399)</f>
        <v>24.177777777777777</v>
      </c>
      <c r="AB1399" s="40">
        <f>AVERAGEIFS($I$2:I1399, $B$2:B1399, B1399)</f>
        <v>0.65888888888888897</v>
      </c>
      <c r="AC1399" s="40">
        <f>AVERAGEIFS($J$2:J1399, $B$2:B1399, B1399)</f>
        <v>0.57733333333333325</v>
      </c>
      <c r="AD1399" s="40">
        <f>AVERAGEIFS($D$2:D1399, $B$2:B1399, B1399)</f>
        <v>0.73333333333333328</v>
      </c>
    </row>
    <row r="1400" spans="1:30" x14ac:dyDescent="0.25">
      <c r="A1400" s="39">
        <v>46195</v>
      </c>
      <c r="B1400" t="s">
        <v>3</v>
      </c>
      <c r="C1400">
        <v>17</v>
      </c>
      <c r="D1400" s="40">
        <v>1</v>
      </c>
      <c r="E1400">
        <v>4</v>
      </c>
      <c r="F1400">
        <v>3</v>
      </c>
      <c r="G1400">
        <v>17</v>
      </c>
      <c r="H1400">
        <v>11</v>
      </c>
      <c r="I1400">
        <v>0.75</v>
      </c>
      <c r="J1400">
        <v>0.65</v>
      </c>
      <c r="K1400">
        <v>1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  <c r="AA1400" s="40">
        <f>AVERAGEIFS($C$2:C1400, $B$2:B1400, B1400)</f>
        <v>22.823529411764707</v>
      </c>
      <c r="AB1400" s="40">
        <f>AVERAGEIFS($I$2:I1400, $B$2:B1400, B1400)</f>
        <v>0.48235294117647054</v>
      </c>
      <c r="AC1400" s="40">
        <f>AVERAGEIFS($J$2:J1400, $B$2:B1400, B1400)</f>
        <v>0.50117647058823522</v>
      </c>
      <c r="AD1400" s="40">
        <f>AVERAGEIFS($D$2:D1400, $B$2:B1400, B1400)</f>
        <v>0.52941176470588236</v>
      </c>
    </row>
    <row r="1401" spans="1:30" x14ac:dyDescent="0.25">
      <c r="A1401" s="39">
        <v>46195</v>
      </c>
      <c r="B1401" t="s">
        <v>126</v>
      </c>
      <c r="C1401">
        <v>11</v>
      </c>
      <c r="D1401" s="40">
        <v>1</v>
      </c>
      <c r="E1401">
        <v>4</v>
      </c>
      <c r="F1401">
        <v>3</v>
      </c>
      <c r="G1401">
        <v>17</v>
      </c>
      <c r="H1401">
        <v>11</v>
      </c>
      <c r="I1401">
        <v>0.75</v>
      </c>
      <c r="J1401">
        <v>0.65</v>
      </c>
      <c r="K1401">
        <v>1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  <c r="AA1401" s="40">
        <f>AVERAGEIFS($C$2:C1401, $B$2:B1401, B1401)</f>
        <v>12.142857142857142</v>
      </c>
      <c r="AB1401" s="40">
        <f>AVERAGEIFS($I$2:I1401, $B$2:B1401, B1401)</f>
        <v>0.45476190476190481</v>
      </c>
      <c r="AC1401" s="40">
        <f>AVERAGEIFS($J$2:J1401, $B$2:B1401, B1401)</f>
        <v>0.48809523809523808</v>
      </c>
      <c r="AD1401" s="40">
        <f>AVERAGEIFS($D$2:D1401, $B$2:B1401, B1401)</f>
        <v>0.52380952380952384</v>
      </c>
    </row>
    <row r="1402" spans="1:30" x14ac:dyDescent="0.25">
      <c r="A1402" s="39">
        <v>46195</v>
      </c>
      <c r="B1402" t="s">
        <v>211</v>
      </c>
      <c r="C1402">
        <v>6</v>
      </c>
      <c r="D1402" s="40">
        <v>1</v>
      </c>
      <c r="E1402">
        <v>4</v>
      </c>
      <c r="F1402">
        <v>3</v>
      </c>
      <c r="G1402">
        <v>17</v>
      </c>
      <c r="H1402">
        <v>11</v>
      </c>
      <c r="I1402">
        <v>0.75</v>
      </c>
      <c r="J1402">
        <v>0.65</v>
      </c>
      <c r="K1402">
        <v>1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  <c r="AA1402" s="40">
        <f>AVERAGEIFS($C$2:C1402, $B$2:B1402, B1402)</f>
        <v>5</v>
      </c>
      <c r="AB1402" s="40">
        <f>AVERAGEIFS($I$2:I1402, $B$2:B1402, B1402)</f>
        <v>0.625</v>
      </c>
      <c r="AC1402" s="40">
        <f>AVERAGEIFS($J$2:J1402, $B$2:B1402, B1402)</f>
        <v>0.57999999999999996</v>
      </c>
      <c r="AD1402" s="40">
        <f>AVERAGEIFS($D$2:D1402, $B$2:B1402, B1402)</f>
        <v>0.75</v>
      </c>
    </row>
    <row r="1403" spans="1:30" x14ac:dyDescent="0.25">
      <c r="A1403" s="39">
        <v>46195</v>
      </c>
      <c r="B1403" t="s">
        <v>22</v>
      </c>
      <c r="C1403">
        <v>21</v>
      </c>
      <c r="D1403" s="40">
        <v>1</v>
      </c>
      <c r="E1403">
        <v>4</v>
      </c>
      <c r="F1403">
        <v>3</v>
      </c>
      <c r="G1403">
        <v>17</v>
      </c>
      <c r="H1403">
        <v>11</v>
      </c>
      <c r="I1403">
        <v>0.75</v>
      </c>
      <c r="J1403">
        <v>0.65</v>
      </c>
      <c r="K1403">
        <v>1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  <c r="AA1403" s="40">
        <f>AVERAGEIFS($C$2:C1403, $B$2:B1403, B1403)</f>
        <v>15.714285714285714</v>
      </c>
      <c r="AB1403" s="40">
        <f>AVERAGEIFS($I$2:I1403, $B$2:B1403, B1403)</f>
        <v>0.40714285714285714</v>
      </c>
      <c r="AC1403" s="40">
        <f>AVERAGEIFS($J$2:J1403, $B$2:B1403, B1403)</f>
        <v>0.4607142857142858</v>
      </c>
      <c r="AD1403" s="40">
        <f>AVERAGEIFS($D$2:D1403, $B$2:B1403, B1403)</f>
        <v>0.39285714285714285</v>
      </c>
    </row>
    <row r="1404" spans="1:30" x14ac:dyDescent="0.25">
      <c r="A1404" s="39">
        <v>46197</v>
      </c>
      <c r="B1404" t="s">
        <v>120</v>
      </c>
      <c r="C1404">
        <v>22</v>
      </c>
      <c r="D1404" s="40">
        <v>0</v>
      </c>
      <c r="E1404">
        <v>4</v>
      </c>
      <c r="F1404">
        <v>1</v>
      </c>
      <c r="G1404">
        <v>17</v>
      </c>
      <c r="H1404">
        <v>7</v>
      </c>
      <c r="I1404">
        <v>0.25</v>
      </c>
      <c r="J1404">
        <v>0.41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 s="40">
        <f>AVERAGEIFS($C$2:C1404, $B$2:B1404, B1404)</f>
        <v>13.415094339622641</v>
      </c>
      <c r="AB1404" s="40">
        <f>AVERAGEIFS($I$2:I1404, $B$2:B1404, B1404)</f>
        <v>0.49905660377358485</v>
      </c>
      <c r="AC1404" s="40">
        <f>AVERAGEIFS($J$2:J1404, $B$2:B1404, B1404)</f>
        <v>0.49905660377358491</v>
      </c>
      <c r="AD1404" s="40">
        <f>AVERAGEIFS($D$2:D1404, $B$2:B1404, B1404)</f>
        <v>0.45283018867924529</v>
      </c>
    </row>
    <row r="1405" spans="1:30" x14ac:dyDescent="0.25">
      <c r="A1405" s="39">
        <v>46197</v>
      </c>
      <c r="B1405" t="s">
        <v>12</v>
      </c>
      <c r="C1405">
        <v>27</v>
      </c>
      <c r="D1405" s="40">
        <v>0</v>
      </c>
      <c r="E1405">
        <v>4</v>
      </c>
      <c r="F1405">
        <v>1</v>
      </c>
      <c r="G1405">
        <v>17</v>
      </c>
      <c r="H1405">
        <v>7</v>
      </c>
      <c r="I1405">
        <v>0.25</v>
      </c>
      <c r="J1405">
        <v>0.41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0</v>
      </c>
      <c r="AA1405" s="40">
        <f>AVERAGEIFS($C$2:C1405, $B$2:B1405, B1405)</f>
        <v>25.735632183908045</v>
      </c>
      <c r="AB1405" s="40">
        <f>AVERAGEIFS($I$2:I1405, $B$2:B1405, B1405)</f>
        <v>0.53965517241379313</v>
      </c>
      <c r="AC1405" s="40">
        <f>AVERAGEIFS($J$2:J1405, $B$2:B1405, B1405)</f>
        <v>0.5282758620689656</v>
      </c>
      <c r="AD1405" s="40">
        <f>AVERAGEIFS($D$2:D1405, $B$2:B1405, B1405)</f>
        <v>0.57471264367816088</v>
      </c>
    </row>
    <row r="1406" spans="1:30" x14ac:dyDescent="0.25">
      <c r="A1406" s="39">
        <v>46197</v>
      </c>
      <c r="B1406" t="s">
        <v>3</v>
      </c>
      <c r="C1406">
        <v>25</v>
      </c>
      <c r="D1406" s="40">
        <v>0</v>
      </c>
      <c r="E1406">
        <v>4</v>
      </c>
      <c r="F1406">
        <v>1</v>
      </c>
      <c r="G1406">
        <v>17</v>
      </c>
      <c r="H1406">
        <v>7</v>
      </c>
      <c r="I1406">
        <v>0.25</v>
      </c>
      <c r="J1406">
        <v>0.41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0</v>
      </c>
      <c r="AA1406" s="40">
        <f>AVERAGEIFS($C$2:C1406, $B$2:B1406, B1406)</f>
        <v>22.944444444444443</v>
      </c>
      <c r="AB1406" s="40">
        <f>AVERAGEIFS($I$2:I1406, $B$2:B1406, B1406)</f>
        <v>0.46944444444444439</v>
      </c>
      <c r="AC1406" s="40">
        <f>AVERAGEIFS($J$2:J1406, $B$2:B1406, B1406)</f>
        <v>0.49611111111111111</v>
      </c>
      <c r="AD1406" s="40">
        <f>AVERAGEIFS($D$2:D1406, $B$2:B1406, B1406)</f>
        <v>0.5</v>
      </c>
    </row>
    <row r="1407" spans="1:30" x14ac:dyDescent="0.25">
      <c r="A1407" s="39">
        <v>46197</v>
      </c>
      <c r="B1407" t="s">
        <v>111</v>
      </c>
      <c r="C1407">
        <v>8</v>
      </c>
      <c r="D1407" s="40">
        <v>0</v>
      </c>
      <c r="E1407">
        <v>4</v>
      </c>
      <c r="F1407">
        <v>1</v>
      </c>
      <c r="G1407">
        <v>17</v>
      </c>
      <c r="H1407">
        <v>7</v>
      </c>
      <c r="I1407">
        <v>0.25</v>
      </c>
      <c r="J1407">
        <v>0.41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</v>
      </c>
      <c r="Z1407">
        <v>0</v>
      </c>
      <c r="AA1407" s="40">
        <f>AVERAGEIFS($C$2:C1407, $B$2:B1407, B1407)</f>
        <v>11.657894736842104</v>
      </c>
      <c r="AB1407" s="40">
        <f>AVERAGEIFS($I$2:I1407, $B$2:B1407, B1407)</f>
        <v>0.45131578947368417</v>
      </c>
      <c r="AC1407" s="40">
        <f>AVERAGEIFS($J$2:J1407, $B$2:B1407, B1407)</f>
        <v>0.48999999999999994</v>
      </c>
      <c r="AD1407" s="40">
        <f>AVERAGEIFS($D$2:D1407, $B$2:B1407, B1407)</f>
        <v>0.47368421052631576</v>
      </c>
    </row>
    <row r="1408" spans="1:30" x14ac:dyDescent="0.25">
      <c r="A1408" s="39">
        <v>46197</v>
      </c>
      <c r="B1408" t="s">
        <v>23</v>
      </c>
      <c r="C1408">
        <v>9</v>
      </c>
      <c r="D1408" s="40">
        <v>0</v>
      </c>
      <c r="E1408">
        <v>4</v>
      </c>
      <c r="F1408">
        <v>1</v>
      </c>
      <c r="G1408">
        <v>17</v>
      </c>
      <c r="H1408">
        <v>7</v>
      </c>
      <c r="I1408">
        <v>0.25</v>
      </c>
      <c r="J1408">
        <v>0.41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0</v>
      </c>
      <c r="AA1408" s="40">
        <f>AVERAGEIFS($C$2:C1408, $B$2:B1408, B1408)</f>
        <v>11.014084507042254</v>
      </c>
      <c r="AB1408" s="40">
        <f>AVERAGEIFS($I$2:I1408, $B$2:B1408, B1408)</f>
        <v>0.45563380281690141</v>
      </c>
      <c r="AC1408" s="40">
        <f>AVERAGEIFS($J$2:J1408, $B$2:B1408, B1408)</f>
        <v>0.49098591549295773</v>
      </c>
      <c r="AD1408" s="40">
        <f>AVERAGEIFS($D$2:D1408, $B$2:B1408, B1408)</f>
        <v>0.42253521126760563</v>
      </c>
    </row>
    <row r="1409" spans="1:30" x14ac:dyDescent="0.25">
      <c r="A1409" s="39">
        <v>46197</v>
      </c>
      <c r="B1409" t="s">
        <v>182</v>
      </c>
      <c r="C1409">
        <v>21</v>
      </c>
      <c r="D1409" s="40">
        <v>0</v>
      </c>
      <c r="E1409">
        <v>4</v>
      </c>
      <c r="F1409">
        <v>1</v>
      </c>
      <c r="G1409">
        <v>17</v>
      </c>
      <c r="H1409">
        <v>7</v>
      </c>
      <c r="I1409">
        <v>0.25</v>
      </c>
      <c r="J1409">
        <v>0.41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  <c r="Z1409">
        <v>0</v>
      </c>
      <c r="AA1409" s="40">
        <f>AVERAGEIFS($C$2:C1409, $B$2:B1409, B1409)</f>
        <v>11.2</v>
      </c>
      <c r="AB1409" s="40">
        <f>AVERAGEIFS($I$2:I1409, $B$2:B1409, B1409)</f>
        <v>0.65</v>
      </c>
      <c r="AC1409" s="40">
        <f>AVERAGEIFS($J$2:J1409, $B$2:B1409, B1409)</f>
        <v>0.55200000000000005</v>
      </c>
      <c r="AD1409" s="40">
        <f>AVERAGEIFS($D$2:D1409, $B$2:B1409, B1409)</f>
        <v>0.6</v>
      </c>
    </row>
    <row r="1410" spans="1:30" x14ac:dyDescent="0.25">
      <c r="A1410" s="39">
        <v>46197</v>
      </c>
      <c r="B1410" t="s">
        <v>110</v>
      </c>
      <c r="C1410">
        <v>7</v>
      </c>
      <c r="D1410" s="40">
        <v>0</v>
      </c>
      <c r="E1410">
        <v>4</v>
      </c>
      <c r="F1410">
        <v>1</v>
      </c>
      <c r="G1410">
        <v>17</v>
      </c>
      <c r="H1410">
        <v>7</v>
      </c>
      <c r="I1410">
        <v>0.25</v>
      </c>
      <c r="J1410">
        <v>0.41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  <c r="Z1410">
        <v>0</v>
      </c>
      <c r="AA1410" s="40">
        <f>AVERAGEIFS($C$2:C1410, $B$2:B1410, B1410)</f>
        <v>8.3076923076923084</v>
      </c>
      <c r="AB1410" s="40">
        <f>AVERAGEIFS($I$2:I1410, $B$2:B1410, B1410)</f>
        <v>0.48076923076923078</v>
      </c>
      <c r="AC1410" s="40">
        <f>AVERAGEIFS($J$2:J1410, $B$2:B1410, B1410)</f>
        <v>0.47769230769230764</v>
      </c>
      <c r="AD1410" s="40">
        <f>AVERAGEIFS($D$2:D1410, $B$2:B1410, B1410)</f>
        <v>0.46153846153846156</v>
      </c>
    </row>
    <row r="1411" spans="1:30" x14ac:dyDescent="0.25">
      <c r="A1411" s="39">
        <v>46197</v>
      </c>
      <c r="B1411" t="s">
        <v>127</v>
      </c>
      <c r="C1411">
        <v>25</v>
      </c>
      <c r="D1411" s="40">
        <v>1</v>
      </c>
      <c r="E1411">
        <v>4</v>
      </c>
      <c r="F1411">
        <v>3</v>
      </c>
      <c r="G1411">
        <v>17</v>
      </c>
      <c r="H1411">
        <v>10</v>
      </c>
      <c r="I1411">
        <v>0.75</v>
      </c>
      <c r="J1411">
        <v>0.59</v>
      </c>
      <c r="K1411">
        <v>0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1</v>
      </c>
      <c r="AA1411" s="40">
        <f>AVERAGEIFS($C$2:C1411, $B$2:B1411, B1411)</f>
        <v>18</v>
      </c>
      <c r="AB1411" s="40">
        <f>AVERAGEIFS($I$2:I1411, $B$2:B1411, B1411)</f>
        <v>0.38137254901960782</v>
      </c>
      <c r="AC1411" s="40">
        <f>AVERAGEIFS($J$2:J1411, $B$2:B1411, B1411)</f>
        <v>0.4533333333333332</v>
      </c>
      <c r="AD1411" s="40">
        <f>AVERAGEIFS($D$2:D1411, $B$2:B1411, B1411)</f>
        <v>0.35294117647058826</v>
      </c>
    </row>
    <row r="1412" spans="1:30" x14ac:dyDescent="0.25">
      <c r="A1412" s="39">
        <v>46197</v>
      </c>
      <c r="B1412" t="s">
        <v>4</v>
      </c>
      <c r="C1412">
        <v>30</v>
      </c>
      <c r="D1412" s="40">
        <v>1</v>
      </c>
      <c r="E1412">
        <v>4</v>
      </c>
      <c r="F1412">
        <v>3</v>
      </c>
      <c r="G1412">
        <v>17</v>
      </c>
      <c r="H1412">
        <v>10</v>
      </c>
      <c r="I1412">
        <v>0.75</v>
      </c>
      <c r="J1412">
        <v>0.59</v>
      </c>
      <c r="K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1</v>
      </c>
      <c r="AA1412" s="40">
        <f>AVERAGEIFS($C$2:C1412, $B$2:B1412, B1412)</f>
        <v>21.842105263157894</v>
      </c>
      <c r="AB1412" s="40">
        <f>AVERAGEIFS($I$2:I1412, $B$2:B1412, B1412)</f>
        <v>0.51052631578947372</v>
      </c>
      <c r="AC1412" s="40">
        <f>AVERAGEIFS($J$2:J1412, $B$2:B1412, B1412)</f>
        <v>0.4947368421052632</v>
      </c>
      <c r="AD1412" s="40">
        <f>AVERAGEIFS($D$2:D1412, $B$2:B1412, B1412)</f>
        <v>0.57894736842105265</v>
      </c>
    </row>
    <row r="1413" spans="1:30" x14ac:dyDescent="0.25">
      <c r="A1413" s="39">
        <v>46197</v>
      </c>
      <c r="B1413" t="s">
        <v>90</v>
      </c>
      <c r="C1413">
        <v>31</v>
      </c>
      <c r="D1413" s="40">
        <v>1</v>
      </c>
      <c r="E1413">
        <v>4</v>
      </c>
      <c r="F1413">
        <v>3</v>
      </c>
      <c r="G1413">
        <v>17</v>
      </c>
      <c r="H1413">
        <v>10</v>
      </c>
      <c r="I1413">
        <v>0.75</v>
      </c>
      <c r="J1413">
        <v>0.59</v>
      </c>
      <c r="K1413">
        <v>0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1</v>
      </c>
      <c r="AA1413" s="40">
        <f>AVERAGEIFS($C$2:C1413, $B$2:B1413, B1413)</f>
        <v>21</v>
      </c>
      <c r="AB1413" s="40">
        <f>AVERAGEIFS($I$2:I1413, $B$2:B1413, B1413)</f>
        <v>0.59583333333333333</v>
      </c>
      <c r="AC1413" s="40">
        <f>AVERAGEIFS($J$2:J1413, $B$2:B1413, B1413)</f>
        <v>0.53749999999999998</v>
      </c>
      <c r="AD1413" s="40">
        <f>AVERAGEIFS($D$2:D1413, $B$2:B1413, B1413)</f>
        <v>0.70833333333333337</v>
      </c>
    </row>
    <row r="1414" spans="1:30" x14ac:dyDescent="0.25">
      <c r="A1414" s="39">
        <v>46197</v>
      </c>
      <c r="B1414" t="s">
        <v>20</v>
      </c>
      <c r="C1414">
        <v>15</v>
      </c>
      <c r="D1414" s="40">
        <v>1</v>
      </c>
      <c r="E1414">
        <v>4</v>
      </c>
      <c r="F1414">
        <v>3</v>
      </c>
      <c r="G1414">
        <v>17</v>
      </c>
      <c r="H1414">
        <v>10</v>
      </c>
      <c r="I1414">
        <v>0.75</v>
      </c>
      <c r="J1414">
        <v>0.59</v>
      </c>
      <c r="K1414">
        <v>0</v>
      </c>
      <c r="L1414">
        <v>0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1</v>
      </c>
      <c r="AA1414" s="40">
        <f>AVERAGEIFS($C$2:C1414, $B$2:B1414, B1414)</f>
        <v>13.688888888888888</v>
      </c>
      <c r="AB1414" s="40">
        <f>AVERAGEIFS($I$2:I1414, $B$2:B1414, B1414)</f>
        <v>0.62222222222222212</v>
      </c>
      <c r="AC1414" s="40">
        <f>AVERAGEIFS($J$2:J1414, $B$2:B1414, B1414)</f>
        <v>0.54577777777777781</v>
      </c>
      <c r="AD1414" s="40">
        <f>AVERAGEIFS($D$2:D1414, $B$2:B1414, B1414)</f>
        <v>0.66666666666666663</v>
      </c>
    </row>
    <row r="1415" spans="1:30" x14ac:dyDescent="0.25">
      <c r="A1415" s="39">
        <v>46197</v>
      </c>
      <c r="B1415" t="s">
        <v>112</v>
      </c>
      <c r="C1415">
        <v>10</v>
      </c>
      <c r="D1415" s="40">
        <v>1</v>
      </c>
      <c r="E1415">
        <v>4</v>
      </c>
      <c r="F1415">
        <v>3</v>
      </c>
      <c r="G1415">
        <v>17</v>
      </c>
      <c r="H1415">
        <v>10</v>
      </c>
      <c r="I1415">
        <v>0.75</v>
      </c>
      <c r="J1415">
        <v>0.59</v>
      </c>
      <c r="K1415">
        <v>0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1</v>
      </c>
      <c r="AA1415" s="40">
        <f>AVERAGEIFS($C$2:C1415, $B$2:B1415, B1415)</f>
        <v>9.8249999999999993</v>
      </c>
      <c r="AB1415" s="40">
        <f>AVERAGEIFS($I$2:I1415, $B$2:B1415, B1415)</f>
        <v>0.5</v>
      </c>
      <c r="AC1415" s="40">
        <f>AVERAGEIFS($J$2:J1415, $B$2:B1415, B1415)</f>
        <v>0.49749999999999978</v>
      </c>
      <c r="AD1415" s="40">
        <f>AVERAGEIFS($D$2:D1415, $B$2:B1415, B1415)</f>
        <v>0.5</v>
      </c>
    </row>
    <row r="1416" spans="1:30" x14ac:dyDescent="0.25">
      <c r="A1416" s="39">
        <v>46197</v>
      </c>
      <c r="B1416" t="s">
        <v>32</v>
      </c>
      <c r="C1416">
        <v>11</v>
      </c>
      <c r="D1416" s="40">
        <v>1</v>
      </c>
      <c r="E1416">
        <v>4</v>
      </c>
      <c r="F1416">
        <v>3</v>
      </c>
      <c r="G1416">
        <v>17</v>
      </c>
      <c r="H1416">
        <v>10</v>
      </c>
      <c r="I1416">
        <v>0.75</v>
      </c>
      <c r="J1416">
        <v>0.59</v>
      </c>
      <c r="K1416">
        <v>0</v>
      </c>
      <c r="L1416">
        <v>0</v>
      </c>
      <c r="M1416">
        <v>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1</v>
      </c>
      <c r="AA1416" s="40">
        <f>AVERAGEIFS($C$2:C1416, $B$2:B1416, B1416)</f>
        <v>8.6428571428571423</v>
      </c>
      <c r="AB1416" s="40">
        <f>AVERAGEIFS($I$2:I1416, $B$2:B1416, B1416)</f>
        <v>0.43392857142857144</v>
      </c>
      <c r="AC1416" s="40">
        <f>AVERAGEIFS($J$2:J1416, $B$2:B1416, B1416)</f>
        <v>0.46357142857142863</v>
      </c>
      <c r="AD1416" s="40">
        <f>AVERAGEIFS($D$2:D1416, $B$2:B1416, B1416)</f>
        <v>0.42857142857142855</v>
      </c>
    </row>
    <row r="1417" spans="1:30" x14ac:dyDescent="0.25">
      <c r="A1417" s="39">
        <v>46197</v>
      </c>
      <c r="B1417" t="s">
        <v>207</v>
      </c>
      <c r="C1417">
        <v>16</v>
      </c>
      <c r="D1417" s="40">
        <v>1</v>
      </c>
      <c r="E1417">
        <v>4</v>
      </c>
      <c r="F1417">
        <v>3</v>
      </c>
      <c r="G1417">
        <v>17</v>
      </c>
      <c r="H1417">
        <v>10</v>
      </c>
      <c r="I1417">
        <v>0.75</v>
      </c>
      <c r="J1417">
        <v>0.59</v>
      </c>
      <c r="K1417">
        <v>0</v>
      </c>
      <c r="L1417">
        <v>0</v>
      </c>
      <c r="M1417">
        <v>1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1</v>
      </c>
      <c r="AA1417" s="40">
        <f>AVERAGEIFS($C$2:C1417, $B$2:B1417, B1417)</f>
        <v>6.7142857142857144</v>
      </c>
      <c r="AB1417" s="40">
        <f>AVERAGEIFS($I$2:I1417, $B$2:B1417, B1417)</f>
        <v>0.27142857142857141</v>
      </c>
      <c r="AC1417" s="40">
        <f>AVERAGEIFS($J$2:J1417, $B$2:B1417, B1417)</f>
        <v>0.38999999999999996</v>
      </c>
      <c r="AD1417" s="40">
        <f>AVERAGEIFS($D$2:D1417, $B$2:B1417, B1417)</f>
        <v>0.14285714285714285</v>
      </c>
    </row>
    <row r="1418" spans="1:30" x14ac:dyDescent="0.25">
      <c r="A1418" s="39">
        <v>46198</v>
      </c>
      <c r="B1418" t="s">
        <v>6</v>
      </c>
      <c r="C1418">
        <v>24</v>
      </c>
      <c r="D1418" s="40">
        <v>1</v>
      </c>
      <c r="E1418">
        <v>4</v>
      </c>
      <c r="F1418">
        <v>3</v>
      </c>
      <c r="G1418">
        <v>16</v>
      </c>
      <c r="H1418">
        <v>11</v>
      </c>
      <c r="I1418">
        <v>0.75</v>
      </c>
      <c r="J1418">
        <v>0.69</v>
      </c>
      <c r="K1418">
        <v>0</v>
      </c>
      <c r="L1418">
        <v>0</v>
      </c>
      <c r="M1418">
        <v>1</v>
      </c>
      <c r="N1418">
        <v>1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 s="40">
        <f>AVERAGEIFS($C$2:C1418, $B$2:B1418, B1418)</f>
        <v>24.173913043478262</v>
      </c>
      <c r="AB1418" s="40">
        <f>AVERAGEIFS($I$2:I1418, $B$2:B1418, B1418)</f>
        <v>0.66086956521739137</v>
      </c>
      <c r="AC1418" s="40">
        <f>AVERAGEIFS($J$2:J1418, $B$2:B1418, B1418)</f>
        <v>0.57978260869565212</v>
      </c>
      <c r="AD1418" s="40">
        <f>AVERAGEIFS($D$2:D1418, $B$2:B1418, B1418)</f>
        <v>0.73913043478260865</v>
      </c>
    </row>
    <row r="1419" spans="1:30" x14ac:dyDescent="0.25">
      <c r="A1419" s="39">
        <v>46198</v>
      </c>
      <c r="B1419" t="s">
        <v>34</v>
      </c>
      <c r="C1419">
        <v>20</v>
      </c>
      <c r="D1419" s="40">
        <v>1</v>
      </c>
      <c r="E1419">
        <v>4</v>
      </c>
      <c r="F1419">
        <v>3</v>
      </c>
      <c r="G1419">
        <v>16</v>
      </c>
      <c r="H1419">
        <v>11</v>
      </c>
      <c r="I1419">
        <v>0.75</v>
      </c>
      <c r="J1419">
        <v>0.69</v>
      </c>
      <c r="K1419">
        <v>0</v>
      </c>
      <c r="L1419">
        <v>0</v>
      </c>
      <c r="M1419">
        <v>1</v>
      </c>
      <c r="N1419">
        <v>1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 s="40">
        <f>AVERAGEIFS($C$2:C1419, $B$2:B1419, B1419)</f>
        <v>20</v>
      </c>
      <c r="AB1419" s="40">
        <f>AVERAGEIFS($I$2:I1419, $B$2:B1419, B1419)</f>
        <v>0.55199999999999994</v>
      </c>
      <c r="AC1419" s="40">
        <f>AVERAGEIFS($J$2:J1419, $B$2:B1419, B1419)</f>
        <v>0.49679999999999991</v>
      </c>
      <c r="AD1419" s="40">
        <f>AVERAGEIFS($D$2:D1419, $B$2:B1419, B1419)</f>
        <v>0.56000000000000005</v>
      </c>
    </row>
    <row r="1420" spans="1:30" x14ac:dyDescent="0.25">
      <c r="A1420" s="39">
        <v>46198</v>
      </c>
      <c r="B1420" t="s">
        <v>90</v>
      </c>
      <c r="C1420">
        <v>25</v>
      </c>
      <c r="D1420" s="40">
        <v>1</v>
      </c>
      <c r="E1420">
        <v>4</v>
      </c>
      <c r="F1420">
        <v>3</v>
      </c>
      <c r="G1420">
        <v>16</v>
      </c>
      <c r="H1420">
        <v>11</v>
      </c>
      <c r="I1420">
        <v>0.75</v>
      </c>
      <c r="J1420">
        <v>0.69</v>
      </c>
      <c r="K1420">
        <v>0</v>
      </c>
      <c r="L1420">
        <v>0</v>
      </c>
      <c r="M1420">
        <v>1</v>
      </c>
      <c r="N1420">
        <v>1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 s="40">
        <f>AVERAGEIFS($C$2:C1420, $B$2:B1420, B1420)</f>
        <v>21.16</v>
      </c>
      <c r="AB1420" s="40">
        <f>AVERAGEIFS($I$2:I1420, $B$2:B1420, B1420)</f>
        <v>0.60199999999999998</v>
      </c>
      <c r="AC1420" s="40">
        <f>AVERAGEIFS($J$2:J1420, $B$2:B1420, B1420)</f>
        <v>0.54359999999999997</v>
      </c>
      <c r="AD1420" s="40">
        <f>AVERAGEIFS($D$2:D1420, $B$2:B1420, B1420)</f>
        <v>0.72</v>
      </c>
    </row>
    <row r="1421" spans="1:30" x14ac:dyDescent="0.25">
      <c r="A1421" s="39">
        <v>46198</v>
      </c>
      <c r="B1421" t="s">
        <v>119</v>
      </c>
      <c r="C1421">
        <v>12</v>
      </c>
      <c r="D1421" s="40">
        <v>1</v>
      </c>
      <c r="E1421">
        <v>4</v>
      </c>
      <c r="F1421">
        <v>3</v>
      </c>
      <c r="G1421">
        <v>16</v>
      </c>
      <c r="H1421">
        <v>11</v>
      </c>
      <c r="I1421">
        <v>0.75</v>
      </c>
      <c r="J1421">
        <v>0.69</v>
      </c>
      <c r="K1421">
        <v>0</v>
      </c>
      <c r="L1421">
        <v>0</v>
      </c>
      <c r="M1421">
        <v>1</v>
      </c>
      <c r="N1421">
        <v>1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 s="40">
        <f>AVERAGEIFS($C$2:C1421, $B$2:B1421, B1421)</f>
        <v>17.8125</v>
      </c>
      <c r="AB1421" s="40">
        <f>AVERAGEIFS($I$2:I1421, $B$2:B1421, B1421)</f>
        <v>0.49687500000000001</v>
      </c>
      <c r="AC1421" s="40">
        <f>AVERAGEIFS($J$2:J1421, $B$2:B1421, B1421)</f>
        <v>0.49562500000000009</v>
      </c>
      <c r="AD1421" s="40">
        <f>AVERAGEIFS($D$2:D1421, $B$2:B1421, B1421)</f>
        <v>0.5</v>
      </c>
    </row>
    <row r="1422" spans="1:30" x14ac:dyDescent="0.25">
      <c r="A1422" s="39">
        <v>46198</v>
      </c>
      <c r="B1422" t="s">
        <v>118</v>
      </c>
      <c r="C1422">
        <v>19</v>
      </c>
      <c r="D1422" s="40">
        <v>1</v>
      </c>
      <c r="E1422">
        <v>4</v>
      </c>
      <c r="F1422">
        <v>3</v>
      </c>
      <c r="G1422">
        <v>16</v>
      </c>
      <c r="H1422">
        <v>11</v>
      </c>
      <c r="I1422">
        <v>0.75</v>
      </c>
      <c r="J1422">
        <v>0.69</v>
      </c>
      <c r="K1422">
        <v>0</v>
      </c>
      <c r="L1422">
        <v>0</v>
      </c>
      <c r="M1422">
        <v>1</v>
      </c>
      <c r="N1422">
        <v>1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 s="40">
        <f>AVERAGEIFS($C$2:C1422, $B$2:B1422, B1422)</f>
        <v>13.727272727272727</v>
      </c>
      <c r="AB1422" s="40">
        <f>AVERAGEIFS($I$2:I1422, $B$2:B1422, B1422)</f>
        <v>0.44545454545454549</v>
      </c>
      <c r="AC1422" s="40">
        <f>AVERAGEIFS($J$2:J1422, $B$2:B1422, B1422)</f>
        <v>0.48590909090909079</v>
      </c>
      <c r="AD1422" s="40">
        <f>AVERAGEIFS($D$2:D1422, $B$2:B1422, B1422)</f>
        <v>0.40909090909090912</v>
      </c>
    </row>
    <row r="1423" spans="1:30" x14ac:dyDescent="0.25">
      <c r="A1423" s="39">
        <v>46198</v>
      </c>
      <c r="B1423" t="s">
        <v>126</v>
      </c>
      <c r="C1423">
        <v>7</v>
      </c>
      <c r="D1423" s="40">
        <v>1</v>
      </c>
      <c r="E1423">
        <v>4</v>
      </c>
      <c r="F1423">
        <v>3</v>
      </c>
      <c r="G1423">
        <v>16</v>
      </c>
      <c r="H1423">
        <v>11</v>
      </c>
      <c r="I1423">
        <v>0.75</v>
      </c>
      <c r="J1423">
        <v>0.69</v>
      </c>
      <c r="K1423">
        <v>0</v>
      </c>
      <c r="L1423">
        <v>0</v>
      </c>
      <c r="M1423">
        <v>1</v>
      </c>
      <c r="N1423">
        <v>1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 s="40">
        <f>AVERAGEIFS($C$2:C1423, $B$2:B1423, B1423)</f>
        <v>11.909090909090908</v>
      </c>
      <c r="AB1423" s="40">
        <f>AVERAGEIFS($I$2:I1423, $B$2:B1423, B1423)</f>
        <v>0.4681818181818182</v>
      </c>
      <c r="AC1423" s="40">
        <f>AVERAGEIFS($J$2:J1423, $B$2:B1423, B1423)</f>
        <v>0.49727272727272726</v>
      </c>
      <c r="AD1423" s="40">
        <f>AVERAGEIFS($D$2:D1423, $B$2:B1423, B1423)</f>
        <v>0.54545454545454541</v>
      </c>
    </row>
    <row r="1424" spans="1:30" x14ac:dyDescent="0.25">
      <c r="A1424" s="39">
        <v>46198</v>
      </c>
      <c r="B1424" t="s">
        <v>5</v>
      </c>
      <c r="C1424">
        <v>13</v>
      </c>
      <c r="D1424" s="40">
        <v>0</v>
      </c>
      <c r="E1424">
        <v>4</v>
      </c>
      <c r="F1424">
        <v>1</v>
      </c>
      <c r="G1424">
        <v>16</v>
      </c>
      <c r="H1424">
        <v>5</v>
      </c>
      <c r="I1424">
        <v>0.25</v>
      </c>
      <c r="J1424">
        <v>0.31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 s="40">
        <f>AVERAGEIFS($C$2:C1424, $B$2:B1424, B1424)</f>
        <v>21.483870967741936</v>
      </c>
      <c r="AB1424" s="40">
        <f>AVERAGEIFS($I$2:I1424, $B$2:B1424, B1424)</f>
        <v>0.47096774193548385</v>
      </c>
      <c r="AC1424" s="40">
        <f>AVERAGEIFS($J$2:J1424, $B$2:B1424, B1424)</f>
        <v>0.48225806451612901</v>
      </c>
      <c r="AD1424" s="40">
        <f>AVERAGEIFS($D$2:D1424, $B$2:B1424, B1424)</f>
        <v>0.45161290322580644</v>
      </c>
    </row>
    <row r="1425" spans="1:30" x14ac:dyDescent="0.25">
      <c r="A1425" s="39">
        <v>46198</v>
      </c>
      <c r="B1425" t="s">
        <v>4</v>
      </c>
      <c r="C1425">
        <v>23</v>
      </c>
      <c r="D1425" s="40">
        <v>0</v>
      </c>
      <c r="E1425">
        <v>4</v>
      </c>
      <c r="F1425">
        <v>1</v>
      </c>
      <c r="G1425">
        <v>16</v>
      </c>
      <c r="H1425">
        <v>5</v>
      </c>
      <c r="I1425">
        <v>0.25</v>
      </c>
      <c r="J1425">
        <v>0.31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 s="40">
        <f>AVERAGEIFS($C$2:C1425, $B$2:B1425, B1425)</f>
        <v>21.9</v>
      </c>
      <c r="AB1425" s="40">
        <f>AVERAGEIFS($I$2:I1425, $B$2:B1425, B1425)</f>
        <v>0.49750000000000005</v>
      </c>
      <c r="AC1425" s="40">
        <f>AVERAGEIFS($J$2:J1425, $B$2:B1425, B1425)</f>
        <v>0.48550000000000004</v>
      </c>
      <c r="AD1425" s="40">
        <f>AVERAGEIFS($D$2:D1425, $B$2:B1425, B1425)</f>
        <v>0.55000000000000004</v>
      </c>
    </row>
    <row r="1426" spans="1:30" x14ac:dyDescent="0.25">
      <c r="A1426" s="39">
        <v>46198</v>
      </c>
      <c r="B1426" t="s">
        <v>36</v>
      </c>
      <c r="C1426">
        <v>15</v>
      </c>
      <c r="D1426" s="40">
        <v>0</v>
      </c>
      <c r="E1426">
        <v>4</v>
      </c>
      <c r="F1426">
        <v>1</v>
      </c>
      <c r="G1426">
        <v>16</v>
      </c>
      <c r="H1426">
        <v>5</v>
      </c>
      <c r="I1426">
        <v>0.25</v>
      </c>
      <c r="J1426">
        <v>0.31</v>
      </c>
      <c r="K1426">
        <v>1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 s="40">
        <f>AVERAGEIFS($C$2:C1426, $B$2:B1426, B1426)</f>
        <v>11.636363636363637</v>
      </c>
      <c r="AB1426" s="40">
        <f>AVERAGEIFS($I$2:I1426, $B$2:B1426, B1426)</f>
        <v>0.38636363636363635</v>
      </c>
      <c r="AC1426" s="40">
        <f>AVERAGEIFS($J$2:J1426, $B$2:B1426, B1426)</f>
        <v>0.41818181818181821</v>
      </c>
      <c r="AD1426" s="40">
        <f>AVERAGEIFS($D$2:D1426, $B$2:B1426, B1426)</f>
        <v>0.36363636363636365</v>
      </c>
    </row>
    <row r="1427" spans="1:30" x14ac:dyDescent="0.25">
      <c r="A1427" s="39">
        <v>46198</v>
      </c>
      <c r="B1427" t="s">
        <v>47</v>
      </c>
      <c r="C1427">
        <v>9</v>
      </c>
      <c r="D1427" s="40">
        <v>0</v>
      </c>
      <c r="E1427">
        <v>4</v>
      </c>
      <c r="F1427">
        <v>1</v>
      </c>
      <c r="G1427">
        <v>16</v>
      </c>
      <c r="H1427">
        <v>5</v>
      </c>
      <c r="I1427">
        <v>0.25</v>
      </c>
      <c r="J1427">
        <v>0.31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 s="40">
        <f>AVERAGEIFS($C$2:C1427, $B$2:B1427, B1427)</f>
        <v>14.625</v>
      </c>
      <c r="AB1427" s="40">
        <f>AVERAGEIFS($I$2:I1427, $B$2:B1427, B1427)</f>
        <v>0.49375000000000002</v>
      </c>
      <c r="AC1427" s="40">
        <f>AVERAGEIFS($J$2:J1427, $B$2:B1427, B1427)</f>
        <v>0.49875000000000003</v>
      </c>
      <c r="AD1427" s="40">
        <f>AVERAGEIFS($D$2:D1427, $B$2:B1427, B1427)</f>
        <v>0.625</v>
      </c>
    </row>
    <row r="1428" spans="1:30" x14ac:dyDescent="0.25">
      <c r="A1428" s="39">
        <v>46198</v>
      </c>
      <c r="B1428" t="s">
        <v>18</v>
      </c>
      <c r="C1428">
        <v>11</v>
      </c>
      <c r="D1428" s="40">
        <v>0</v>
      </c>
      <c r="E1428">
        <v>4</v>
      </c>
      <c r="F1428">
        <v>1</v>
      </c>
      <c r="G1428">
        <v>16</v>
      </c>
      <c r="H1428">
        <v>5</v>
      </c>
      <c r="I1428">
        <v>0.25</v>
      </c>
      <c r="J1428">
        <v>0.31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 s="40">
        <f>AVERAGEIFS($C$2:C1428, $B$2:B1428, B1428)</f>
        <v>14.514285714285714</v>
      </c>
      <c r="AB1428" s="40">
        <f>AVERAGEIFS($I$2:I1428, $B$2:B1428, B1428)</f>
        <v>0.49428571428571438</v>
      </c>
      <c r="AC1428" s="40">
        <f>AVERAGEIFS($J$2:J1428, $B$2:B1428, B1428)</f>
        <v>0.500857142857143</v>
      </c>
      <c r="AD1428" s="40">
        <f>AVERAGEIFS($D$2:D1428, $B$2:B1428, B1428)</f>
        <v>0.42857142857142855</v>
      </c>
    </row>
    <row r="1429" spans="1:30" x14ac:dyDescent="0.25">
      <c r="A1429" s="39">
        <v>46198</v>
      </c>
      <c r="B1429" t="s">
        <v>110</v>
      </c>
      <c r="C1429">
        <v>6</v>
      </c>
      <c r="D1429" s="40">
        <v>0</v>
      </c>
      <c r="E1429">
        <v>4</v>
      </c>
      <c r="F1429">
        <v>1</v>
      </c>
      <c r="G1429">
        <v>16</v>
      </c>
      <c r="H1429">
        <v>5</v>
      </c>
      <c r="I1429">
        <v>0.25</v>
      </c>
      <c r="J1429">
        <v>0.31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 s="40">
        <f>AVERAGEIFS($C$2:C1429, $B$2:B1429, B1429)</f>
        <v>8.1428571428571423</v>
      </c>
      <c r="AB1429" s="40">
        <f>AVERAGEIFS($I$2:I1429, $B$2:B1429, B1429)</f>
        <v>0.4642857142857143</v>
      </c>
      <c r="AC1429" s="40">
        <f>AVERAGEIFS($J$2:J1429, $B$2:B1429, B1429)</f>
        <v>0.46571428571428564</v>
      </c>
      <c r="AD1429" s="40">
        <f>AVERAGEIFS($D$2:D1429, $B$2:B1429, B1429)</f>
        <v>0.42857142857142855</v>
      </c>
    </row>
    <row r="1430" spans="1:30" x14ac:dyDescent="0.25">
      <c r="A1430" s="39">
        <v>46201</v>
      </c>
      <c r="B1430" t="s">
        <v>112</v>
      </c>
      <c r="C1430">
        <v>12</v>
      </c>
      <c r="D1430" s="40">
        <v>1</v>
      </c>
      <c r="E1430">
        <v>5</v>
      </c>
      <c r="F1430">
        <v>3</v>
      </c>
      <c r="G1430">
        <v>24</v>
      </c>
      <c r="H1430">
        <v>12</v>
      </c>
      <c r="I1430">
        <v>0.6</v>
      </c>
      <c r="J1430">
        <v>0.5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1</v>
      </c>
      <c r="Z1430">
        <v>0</v>
      </c>
      <c r="AA1430" s="40">
        <f>AVERAGEIFS($C$2:C1430, $B$2:B1430, B1430)</f>
        <v>9.8780487804878057</v>
      </c>
      <c r="AB1430" s="40">
        <f>AVERAGEIFS($I$2:I1430, $B$2:B1430, B1430)</f>
        <v>0.5024390243902439</v>
      </c>
      <c r="AC1430" s="40">
        <f>AVERAGEIFS($J$2:J1430, $B$2:B1430, B1430)</f>
        <v>0.49756097560975587</v>
      </c>
      <c r="AD1430" s="40">
        <f>AVERAGEIFS($D$2:D1430, $B$2:B1430, B1430)</f>
        <v>0.51219512195121952</v>
      </c>
    </row>
    <row r="1431" spans="1:30" x14ac:dyDescent="0.25">
      <c r="A1431" s="39">
        <v>46201</v>
      </c>
      <c r="B1431" t="s">
        <v>113</v>
      </c>
      <c r="C1431">
        <v>21</v>
      </c>
      <c r="D1431" s="40">
        <v>1</v>
      </c>
      <c r="E1431">
        <v>5</v>
      </c>
      <c r="F1431">
        <v>3</v>
      </c>
      <c r="G1431">
        <v>24</v>
      </c>
      <c r="H1431">
        <v>12</v>
      </c>
      <c r="I1431">
        <v>0.6</v>
      </c>
      <c r="J1431">
        <v>0.5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1</v>
      </c>
      <c r="Z1431">
        <v>0</v>
      </c>
      <c r="AA1431" s="40">
        <f>AVERAGEIFS($C$2:C1431, $B$2:B1431, B1431)</f>
        <v>18.73076923076923</v>
      </c>
      <c r="AB1431" s="40">
        <f>AVERAGEIFS($I$2:I1431, $B$2:B1431, B1431)</f>
        <v>0.49999999999999994</v>
      </c>
      <c r="AC1431" s="40">
        <f>AVERAGEIFS($J$2:J1431, $B$2:B1431, B1431)</f>
        <v>0.50192307692307692</v>
      </c>
      <c r="AD1431" s="40">
        <f>AVERAGEIFS($D$2:D1431, $B$2:B1431, B1431)</f>
        <v>0.5</v>
      </c>
    </row>
    <row r="1432" spans="1:30" x14ac:dyDescent="0.25">
      <c r="A1432" s="39">
        <v>46201</v>
      </c>
      <c r="B1432" t="s">
        <v>111</v>
      </c>
      <c r="C1432">
        <v>18</v>
      </c>
      <c r="D1432" s="40">
        <v>1</v>
      </c>
      <c r="E1432">
        <v>5</v>
      </c>
      <c r="F1432">
        <v>3</v>
      </c>
      <c r="G1432">
        <v>24</v>
      </c>
      <c r="H1432">
        <v>12</v>
      </c>
      <c r="I1432">
        <v>0.6</v>
      </c>
      <c r="J1432">
        <v>0.5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1</v>
      </c>
      <c r="Z1432">
        <v>0</v>
      </c>
      <c r="AA1432" s="40">
        <f>AVERAGEIFS($C$2:C1432, $B$2:B1432, B1432)</f>
        <v>11.820512820512821</v>
      </c>
      <c r="AB1432" s="40">
        <f>AVERAGEIFS($I$2:I1432, $B$2:B1432, B1432)</f>
        <v>0.45512820512820512</v>
      </c>
      <c r="AC1432" s="40">
        <f>AVERAGEIFS($J$2:J1432, $B$2:B1432, B1432)</f>
        <v>0.4902564102564102</v>
      </c>
      <c r="AD1432" s="40">
        <f>AVERAGEIFS($D$2:D1432, $B$2:B1432, B1432)</f>
        <v>0.48717948717948717</v>
      </c>
    </row>
    <row r="1433" spans="1:30" x14ac:dyDescent="0.25">
      <c r="A1433" s="39">
        <v>46201</v>
      </c>
      <c r="B1433" t="s">
        <v>23</v>
      </c>
      <c r="C1433">
        <v>22</v>
      </c>
      <c r="D1433" s="40">
        <v>1</v>
      </c>
      <c r="E1433">
        <v>5</v>
      </c>
      <c r="F1433">
        <v>3</v>
      </c>
      <c r="G1433">
        <v>24</v>
      </c>
      <c r="H1433">
        <v>12</v>
      </c>
      <c r="I1433">
        <v>0.6</v>
      </c>
      <c r="J1433">
        <v>0.5</v>
      </c>
      <c r="K1433">
        <v>0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1</v>
      </c>
      <c r="Z1433">
        <v>0</v>
      </c>
      <c r="AA1433" s="40">
        <f>AVERAGEIFS($C$2:C1433, $B$2:B1433, B1433)</f>
        <v>11.166666666666666</v>
      </c>
      <c r="AB1433" s="40">
        <f>AVERAGEIFS($I$2:I1433, $B$2:B1433, B1433)</f>
        <v>0.45763888888888893</v>
      </c>
      <c r="AC1433" s="40">
        <f>AVERAGEIFS($J$2:J1433, $B$2:B1433, B1433)</f>
        <v>0.49111111111111111</v>
      </c>
      <c r="AD1433" s="40">
        <f>AVERAGEIFS($D$2:D1433, $B$2:B1433, B1433)</f>
        <v>0.43055555555555558</v>
      </c>
    </row>
    <row r="1434" spans="1:30" x14ac:dyDescent="0.25">
      <c r="A1434" s="39">
        <v>46201</v>
      </c>
      <c r="B1434" t="s">
        <v>14</v>
      </c>
      <c r="C1434">
        <v>28</v>
      </c>
      <c r="D1434" s="40">
        <v>1</v>
      </c>
      <c r="E1434">
        <v>5</v>
      </c>
      <c r="F1434">
        <v>3</v>
      </c>
      <c r="G1434">
        <v>24</v>
      </c>
      <c r="H1434">
        <v>12</v>
      </c>
      <c r="I1434">
        <v>0.6</v>
      </c>
      <c r="J1434">
        <v>0.5</v>
      </c>
      <c r="K1434">
        <v>0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1</v>
      </c>
      <c r="Z1434">
        <v>0</v>
      </c>
      <c r="AA1434" s="40">
        <f>AVERAGEIFS($C$2:C1434, $B$2:B1434, B1434)</f>
        <v>22.672727272727272</v>
      </c>
      <c r="AB1434" s="40">
        <f>AVERAGEIFS($I$2:I1434, $B$2:B1434, B1434)</f>
        <v>0.44181818181818189</v>
      </c>
      <c r="AC1434" s="40">
        <f>AVERAGEIFS($J$2:J1434, $B$2:B1434, B1434)</f>
        <v>0.47618181818181815</v>
      </c>
      <c r="AD1434" s="40">
        <f>AVERAGEIFS($D$2:D1434, $B$2:B1434, B1434)</f>
        <v>0.4</v>
      </c>
    </row>
    <row r="1435" spans="1:30" x14ac:dyDescent="0.25">
      <c r="A1435" s="39">
        <v>46201</v>
      </c>
      <c r="B1435" t="s">
        <v>12</v>
      </c>
      <c r="C1435">
        <v>38</v>
      </c>
      <c r="D1435" s="40">
        <v>1</v>
      </c>
      <c r="E1435">
        <v>5</v>
      </c>
      <c r="F1435">
        <v>3</v>
      </c>
      <c r="G1435">
        <v>24</v>
      </c>
      <c r="H1435">
        <v>12</v>
      </c>
      <c r="I1435">
        <v>0.6</v>
      </c>
      <c r="J1435">
        <v>0.5</v>
      </c>
      <c r="K1435">
        <v>0</v>
      </c>
      <c r="L1435">
        <v>0</v>
      </c>
      <c r="M1435">
        <v>0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1</v>
      </c>
      <c r="Z1435">
        <v>0</v>
      </c>
      <c r="AA1435" s="40">
        <f>AVERAGEIFS($C$2:C1435, $B$2:B1435, B1435)</f>
        <v>25.875</v>
      </c>
      <c r="AB1435" s="40">
        <f>AVERAGEIFS($I$2:I1435, $B$2:B1435, B1435)</f>
        <v>0.54034090909090915</v>
      </c>
      <c r="AC1435" s="40">
        <f>AVERAGEIFS($J$2:J1435, $B$2:B1435, B1435)</f>
        <v>0.52795454545454557</v>
      </c>
      <c r="AD1435" s="40">
        <f>AVERAGEIFS($D$2:D1435, $B$2:B1435, B1435)</f>
        <v>0.57954545454545459</v>
      </c>
    </row>
    <row r="1436" spans="1:30" x14ac:dyDescent="0.25">
      <c r="A1436" s="39">
        <v>46201</v>
      </c>
      <c r="B1436" t="s">
        <v>3</v>
      </c>
      <c r="C1436">
        <v>23</v>
      </c>
      <c r="D1436" s="40">
        <v>1</v>
      </c>
      <c r="E1436">
        <v>5</v>
      </c>
      <c r="F1436">
        <v>3</v>
      </c>
      <c r="G1436">
        <v>24</v>
      </c>
      <c r="H1436">
        <v>12</v>
      </c>
      <c r="I1436">
        <v>0.6</v>
      </c>
      <c r="J1436">
        <v>0.5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1</v>
      </c>
      <c r="Z1436">
        <v>0</v>
      </c>
      <c r="AA1436" s="40">
        <f>AVERAGEIFS($C$2:C1436, $B$2:B1436, B1436)</f>
        <v>22.94736842105263</v>
      </c>
      <c r="AB1436" s="40">
        <f>AVERAGEIFS($I$2:I1436, $B$2:B1436, B1436)</f>
        <v>0.47631578947368414</v>
      </c>
      <c r="AC1436" s="40">
        <f>AVERAGEIFS($J$2:J1436, $B$2:B1436, B1436)</f>
        <v>0.49631578947368421</v>
      </c>
      <c r="AD1436" s="40">
        <f>AVERAGEIFS($D$2:D1436, $B$2:B1436, B1436)</f>
        <v>0.52631578947368418</v>
      </c>
    </row>
    <row r="1437" spans="1:30" x14ac:dyDescent="0.25">
      <c r="A1437" s="39">
        <v>46201</v>
      </c>
      <c r="B1437" t="s">
        <v>127</v>
      </c>
      <c r="C1437">
        <v>21</v>
      </c>
      <c r="D1437" s="40">
        <v>1</v>
      </c>
      <c r="E1437">
        <v>5</v>
      </c>
      <c r="F1437">
        <v>3</v>
      </c>
      <c r="G1437">
        <v>24</v>
      </c>
      <c r="H1437">
        <v>12</v>
      </c>
      <c r="I1437">
        <v>0.6</v>
      </c>
      <c r="J1437">
        <v>0.5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1</v>
      </c>
      <c r="Z1437">
        <v>0</v>
      </c>
      <c r="AA1437" s="40">
        <f>AVERAGEIFS($C$2:C1437, $B$2:B1437, B1437)</f>
        <v>18.057692307692307</v>
      </c>
      <c r="AB1437" s="40">
        <f>AVERAGEIFS($I$2:I1437, $B$2:B1437, B1437)</f>
        <v>0.38557692307692309</v>
      </c>
      <c r="AC1437" s="40">
        <f>AVERAGEIFS($J$2:J1437, $B$2:B1437, B1437)</f>
        <v>0.4542307692307691</v>
      </c>
      <c r="AD1437" s="40">
        <f>AVERAGEIFS($D$2:D1437, $B$2:B1437, B1437)</f>
        <v>0.36538461538461536</v>
      </c>
    </row>
    <row r="1438" spans="1:30" x14ac:dyDescent="0.25">
      <c r="A1438" s="39">
        <v>46201</v>
      </c>
      <c r="B1438" t="s">
        <v>20</v>
      </c>
      <c r="C1438">
        <v>25</v>
      </c>
      <c r="D1438" s="40">
        <v>0</v>
      </c>
      <c r="E1438">
        <v>5</v>
      </c>
      <c r="F1438">
        <v>2</v>
      </c>
      <c r="G1438">
        <v>24</v>
      </c>
      <c r="H1438">
        <v>12</v>
      </c>
      <c r="I1438">
        <v>0.4</v>
      </c>
      <c r="J1438">
        <v>0.5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</v>
      </c>
      <c r="Y1438">
        <v>0</v>
      </c>
      <c r="Z1438">
        <v>1</v>
      </c>
      <c r="AA1438" s="40">
        <f>AVERAGEIFS($C$2:C1438, $B$2:B1438, B1438)</f>
        <v>13.934782608695652</v>
      </c>
      <c r="AB1438" s="40">
        <f>AVERAGEIFS($I$2:I1438, $B$2:B1438, B1438)</f>
        <v>0.61739130434782596</v>
      </c>
      <c r="AC1438" s="40">
        <f>AVERAGEIFS($J$2:J1438, $B$2:B1438, B1438)</f>
        <v>0.5447826086956522</v>
      </c>
      <c r="AD1438" s="40">
        <f>AVERAGEIFS($D$2:D1438, $B$2:B1438, B1438)</f>
        <v>0.65217391304347827</v>
      </c>
    </row>
    <row r="1439" spans="1:30" x14ac:dyDescent="0.25">
      <c r="A1439" s="39">
        <v>46201</v>
      </c>
      <c r="B1439" t="s">
        <v>90</v>
      </c>
      <c r="C1439">
        <v>27</v>
      </c>
      <c r="D1439" s="40">
        <v>0</v>
      </c>
      <c r="E1439">
        <v>5</v>
      </c>
      <c r="F1439">
        <v>2</v>
      </c>
      <c r="G1439">
        <v>24</v>
      </c>
      <c r="H1439">
        <v>12</v>
      </c>
      <c r="I1439">
        <v>0.4</v>
      </c>
      <c r="J1439">
        <v>0.5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1</v>
      </c>
      <c r="AA1439" s="40">
        <f>AVERAGEIFS($C$2:C1439, $B$2:B1439, B1439)</f>
        <v>21.384615384615383</v>
      </c>
      <c r="AB1439" s="40">
        <f>AVERAGEIFS($I$2:I1439, $B$2:B1439, B1439)</f>
        <v>0.59423076923076923</v>
      </c>
      <c r="AC1439" s="40">
        <f>AVERAGEIFS($J$2:J1439, $B$2:B1439, B1439)</f>
        <v>0.54192307692307684</v>
      </c>
      <c r="AD1439" s="40">
        <f>AVERAGEIFS($D$2:D1439, $B$2:B1439, B1439)</f>
        <v>0.69230769230769229</v>
      </c>
    </row>
    <row r="1440" spans="1:30" x14ac:dyDescent="0.25">
      <c r="A1440" s="39">
        <v>46201</v>
      </c>
      <c r="B1440" t="s">
        <v>15</v>
      </c>
      <c r="C1440">
        <v>39</v>
      </c>
      <c r="D1440" s="40">
        <v>0</v>
      </c>
      <c r="E1440">
        <v>5</v>
      </c>
      <c r="F1440">
        <v>2</v>
      </c>
      <c r="G1440">
        <v>24</v>
      </c>
      <c r="H1440">
        <v>12</v>
      </c>
      <c r="I1440">
        <v>0.4</v>
      </c>
      <c r="J1440">
        <v>0.5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1</v>
      </c>
      <c r="AA1440" s="40">
        <f>AVERAGEIFS($C$2:C1440, $B$2:B1440, B1440)</f>
        <v>25.4</v>
      </c>
      <c r="AB1440" s="40">
        <f>AVERAGEIFS($I$2:I1440, $B$2:B1440, B1440)</f>
        <v>0.45692307692307699</v>
      </c>
      <c r="AC1440" s="40">
        <f>AVERAGEIFS($J$2:J1440, $B$2:B1440, B1440)</f>
        <v>0.49399999999999977</v>
      </c>
      <c r="AD1440" s="40">
        <f>AVERAGEIFS($D$2:D1440, $B$2:B1440, B1440)</f>
        <v>0.38461538461538464</v>
      </c>
    </row>
    <row r="1441" spans="1:30" x14ac:dyDescent="0.25">
      <c r="A1441" s="39">
        <v>46201</v>
      </c>
      <c r="B1441" t="s">
        <v>207</v>
      </c>
      <c r="C1441">
        <v>13</v>
      </c>
      <c r="D1441" s="40">
        <v>0</v>
      </c>
      <c r="E1441">
        <v>5</v>
      </c>
      <c r="F1441">
        <v>2</v>
      </c>
      <c r="G1441">
        <v>24</v>
      </c>
      <c r="H1441">
        <v>12</v>
      </c>
      <c r="I1441">
        <v>0.4</v>
      </c>
      <c r="J1441">
        <v>0.5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1</v>
      </c>
      <c r="Y1441">
        <v>0</v>
      </c>
      <c r="Z1441">
        <v>1</v>
      </c>
      <c r="AA1441" s="40">
        <f>AVERAGEIFS($C$2:C1441, $B$2:B1441, B1441)</f>
        <v>7.5</v>
      </c>
      <c r="AB1441" s="40">
        <f>AVERAGEIFS($I$2:I1441, $B$2:B1441, B1441)</f>
        <v>0.28749999999999998</v>
      </c>
      <c r="AC1441" s="40">
        <f>AVERAGEIFS($J$2:J1441, $B$2:B1441, B1441)</f>
        <v>0.40374999999999994</v>
      </c>
      <c r="AD1441" s="40">
        <f>AVERAGEIFS($D$2:D1441, $B$2:B1441, B1441)</f>
        <v>0.125</v>
      </c>
    </row>
    <row r="1442" spans="1:30" x14ac:dyDescent="0.25">
      <c r="A1442" s="39">
        <v>46201</v>
      </c>
      <c r="B1442" t="s">
        <v>120</v>
      </c>
      <c r="C1442">
        <v>24</v>
      </c>
      <c r="D1442" s="40">
        <v>0</v>
      </c>
      <c r="E1442">
        <v>5</v>
      </c>
      <c r="F1442">
        <v>2</v>
      </c>
      <c r="G1442">
        <v>24</v>
      </c>
      <c r="H1442">
        <v>12</v>
      </c>
      <c r="I1442">
        <v>0.4</v>
      </c>
      <c r="J1442">
        <v>0.5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1</v>
      </c>
      <c r="AA1442" s="40">
        <f>AVERAGEIFS($C$2:C1442, $B$2:B1442, B1442)</f>
        <v>13.611111111111111</v>
      </c>
      <c r="AB1442" s="40">
        <f>AVERAGEIFS($I$2:I1442, $B$2:B1442, B1442)</f>
        <v>0.49722222222222212</v>
      </c>
      <c r="AC1442" s="40">
        <f>AVERAGEIFS($J$2:J1442, $B$2:B1442, B1442)</f>
        <v>0.49907407407407406</v>
      </c>
      <c r="AD1442" s="40">
        <f>AVERAGEIFS($D$2:D1442, $B$2:B1442, B1442)</f>
        <v>0.44444444444444442</v>
      </c>
    </row>
    <row r="1443" spans="1:30" x14ac:dyDescent="0.25">
      <c r="A1443" s="39">
        <v>46201</v>
      </c>
      <c r="B1443" t="s">
        <v>21</v>
      </c>
      <c r="C1443">
        <v>22</v>
      </c>
      <c r="D1443" s="40">
        <v>0</v>
      </c>
      <c r="E1443">
        <v>5</v>
      </c>
      <c r="F1443">
        <v>2</v>
      </c>
      <c r="G1443">
        <v>24</v>
      </c>
      <c r="H1443">
        <v>12</v>
      </c>
      <c r="I1443">
        <v>0.4</v>
      </c>
      <c r="J1443">
        <v>0.5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1</v>
      </c>
      <c r="AA1443" s="40">
        <f>AVERAGEIFS($C$2:C1443, $B$2:B1443, B1443)</f>
        <v>15</v>
      </c>
      <c r="AB1443" s="40">
        <f>AVERAGEIFS($I$2:I1443, $B$2:B1443, B1443)</f>
        <v>0.4736842105263156</v>
      </c>
      <c r="AC1443" s="40">
        <f>AVERAGEIFS($J$2:J1443, $B$2:B1443, B1443)</f>
        <v>0.49184210526315791</v>
      </c>
      <c r="AD1443" s="40">
        <f>AVERAGEIFS($D$2:D1443, $B$2:B1443, B1443)</f>
        <v>0.47368421052631576</v>
      </c>
    </row>
    <row r="1444" spans="1:30" x14ac:dyDescent="0.25">
      <c r="A1444" s="39">
        <v>46201</v>
      </c>
      <c r="B1444" t="s">
        <v>5</v>
      </c>
      <c r="C1444">
        <v>24</v>
      </c>
      <c r="D1444" s="40">
        <v>0</v>
      </c>
      <c r="E1444">
        <v>5</v>
      </c>
      <c r="F1444">
        <v>2</v>
      </c>
      <c r="G1444">
        <v>24</v>
      </c>
      <c r="H1444">
        <v>12</v>
      </c>
      <c r="I1444">
        <v>0.4</v>
      </c>
      <c r="J1444">
        <v>0.5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1</v>
      </c>
      <c r="AA1444" s="40">
        <f>AVERAGEIFS($C$2:C1444, $B$2:B1444, B1444)</f>
        <v>21.5625</v>
      </c>
      <c r="AB1444" s="40">
        <f>AVERAGEIFS($I$2:I1444, $B$2:B1444, B1444)</f>
        <v>0.46875</v>
      </c>
      <c r="AC1444" s="40">
        <f>AVERAGEIFS($J$2:J1444, $B$2:B1444, B1444)</f>
        <v>0.48281249999999998</v>
      </c>
      <c r="AD1444" s="40">
        <f>AVERAGEIFS($D$2:D1444, $B$2:B1444, B1444)</f>
        <v>0.4375</v>
      </c>
    </row>
    <row r="1445" spans="1:30" x14ac:dyDescent="0.25">
      <c r="A1445" s="39">
        <v>46201</v>
      </c>
      <c r="B1445" t="s">
        <v>45</v>
      </c>
      <c r="C1445">
        <v>16</v>
      </c>
      <c r="D1445" s="40">
        <v>0</v>
      </c>
      <c r="E1445">
        <v>5</v>
      </c>
      <c r="F1445">
        <v>2</v>
      </c>
      <c r="G1445">
        <v>24</v>
      </c>
      <c r="H1445">
        <v>12</v>
      </c>
      <c r="I1445">
        <v>0.4</v>
      </c>
      <c r="J1445">
        <v>0.5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1</v>
      </c>
      <c r="AA1445" s="40">
        <f>AVERAGEIFS($C$2:C1445, $B$2:B1445, B1445)</f>
        <v>14</v>
      </c>
      <c r="AB1445" s="40">
        <f>AVERAGEIFS($I$2:I1445, $B$2:B1445, B1445)</f>
        <v>0.52857142857142869</v>
      </c>
      <c r="AC1445" s="40">
        <f>AVERAGEIFS($J$2:J1445, $B$2:B1445, B1445)</f>
        <v>0.50428571428571434</v>
      </c>
      <c r="AD1445" s="40">
        <f>AVERAGEIFS($D$2:D1445, $B$2:B1445, B1445)</f>
        <v>0.5</v>
      </c>
    </row>
    <row r="1446" spans="1:30" x14ac:dyDescent="0.25">
      <c r="A1446" s="39">
        <v>46205</v>
      </c>
      <c r="B1446" t="s">
        <v>126</v>
      </c>
      <c r="C1446">
        <v>18</v>
      </c>
      <c r="D1446" s="40">
        <v>0</v>
      </c>
      <c r="E1446">
        <v>4</v>
      </c>
      <c r="F1446">
        <v>1</v>
      </c>
      <c r="G1446">
        <v>16</v>
      </c>
      <c r="H1446">
        <v>6</v>
      </c>
      <c r="I1446">
        <v>0.25</v>
      </c>
      <c r="J1446">
        <v>0.38</v>
      </c>
      <c r="K1446">
        <v>0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 s="40">
        <f>AVERAGEIFS($C$2:C1446, $B$2:B1446, B1446)</f>
        <v>12.173913043478262</v>
      </c>
      <c r="AB1446" s="40">
        <f>AVERAGEIFS($I$2:I1446, $B$2:B1446, B1446)</f>
        <v>0.45869565217391306</v>
      </c>
      <c r="AC1446" s="40">
        <f>AVERAGEIFS($J$2:J1446, $B$2:B1446, B1446)</f>
        <v>0.49217391304347829</v>
      </c>
      <c r="AD1446" s="40">
        <f>AVERAGEIFS($D$2:D1446, $B$2:B1446, B1446)</f>
        <v>0.52173913043478259</v>
      </c>
    </row>
    <row r="1447" spans="1:30" x14ac:dyDescent="0.25">
      <c r="A1447" s="39">
        <v>46205</v>
      </c>
      <c r="B1447" t="s">
        <v>17</v>
      </c>
      <c r="C1447">
        <v>8</v>
      </c>
      <c r="D1447" s="40">
        <v>0</v>
      </c>
      <c r="E1447">
        <v>4</v>
      </c>
      <c r="F1447">
        <v>1</v>
      </c>
      <c r="G1447">
        <v>16</v>
      </c>
      <c r="H1447">
        <v>6</v>
      </c>
      <c r="I1447">
        <v>0.25</v>
      </c>
      <c r="J1447">
        <v>0.38</v>
      </c>
      <c r="K1447">
        <v>0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 s="40">
        <f>AVERAGEIFS($C$2:C1447, $B$2:B1447, B1447)</f>
        <v>11.8125</v>
      </c>
      <c r="AB1447" s="40">
        <f>AVERAGEIFS($I$2:I1447, $B$2:B1447, B1447)</f>
        <v>0.46875</v>
      </c>
      <c r="AC1447" s="40">
        <f>AVERAGEIFS($J$2:J1447, $B$2:B1447, B1447)</f>
        <v>0.48000000000000015</v>
      </c>
      <c r="AD1447" s="40">
        <f>AVERAGEIFS($D$2:D1447, $B$2:B1447, B1447)</f>
        <v>0.45833333333333331</v>
      </c>
    </row>
    <row r="1448" spans="1:30" x14ac:dyDescent="0.25">
      <c r="A1448" s="39">
        <v>46205</v>
      </c>
      <c r="B1448" t="s">
        <v>120</v>
      </c>
      <c r="C1448">
        <v>20</v>
      </c>
      <c r="D1448" s="40">
        <v>0</v>
      </c>
      <c r="E1448">
        <v>4</v>
      </c>
      <c r="F1448">
        <v>1</v>
      </c>
      <c r="G1448">
        <v>16</v>
      </c>
      <c r="H1448">
        <v>6</v>
      </c>
      <c r="I1448">
        <v>0.25</v>
      </c>
      <c r="J1448">
        <v>0.38</v>
      </c>
      <c r="K1448">
        <v>0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 s="40">
        <f>AVERAGEIFS($C$2:C1448, $B$2:B1448, B1448)</f>
        <v>13.727272727272727</v>
      </c>
      <c r="AB1448" s="40">
        <f>AVERAGEIFS($I$2:I1448, $B$2:B1448, B1448)</f>
        <v>0.49272727272727262</v>
      </c>
      <c r="AC1448" s="40">
        <f>AVERAGEIFS($J$2:J1448, $B$2:B1448, B1448)</f>
        <v>0.49690909090909086</v>
      </c>
      <c r="AD1448" s="40">
        <f>AVERAGEIFS($D$2:D1448, $B$2:B1448, B1448)</f>
        <v>0.43636363636363634</v>
      </c>
    </row>
    <row r="1449" spans="1:30" x14ac:dyDescent="0.25">
      <c r="A1449" s="39">
        <v>46205</v>
      </c>
      <c r="B1449" t="s">
        <v>133</v>
      </c>
      <c r="C1449">
        <v>21</v>
      </c>
      <c r="D1449" s="40">
        <v>0</v>
      </c>
      <c r="E1449">
        <v>4</v>
      </c>
      <c r="F1449">
        <v>1</v>
      </c>
      <c r="G1449">
        <v>16</v>
      </c>
      <c r="H1449">
        <v>6</v>
      </c>
      <c r="I1449">
        <v>0.25</v>
      </c>
      <c r="J1449">
        <v>0.38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 s="40">
        <f>AVERAGEIFS($C$2:C1449, $B$2:B1449, B1449)</f>
        <v>17.333333333333332</v>
      </c>
      <c r="AB1449" s="40">
        <f>AVERAGEIFS($I$2:I1449, $B$2:B1449, B1449)</f>
        <v>0.25</v>
      </c>
      <c r="AC1449" s="40">
        <f>AVERAGEIFS($J$2:J1449, $B$2:B1449, B1449)</f>
        <v>0.40666666666666668</v>
      </c>
      <c r="AD1449" s="40">
        <f>AVERAGEIFS($D$2:D1449, $B$2:B1449, B1449)</f>
        <v>0</v>
      </c>
    </row>
    <row r="1450" spans="1:30" x14ac:dyDescent="0.25">
      <c r="A1450" s="39">
        <v>46205</v>
      </c>
      <c r="B1450" t="s">
        <v>207</v>
      </c>
      <c r="C1450">
        <v>7</v>
      </c>
      <c r="D1450" s="40">
        <v>0</v>
      </c>
      <c r="E1450">
        <v>4</v>
      </c>
      <c r="F1450">
        <v>1</v>
      </c>
      <c r="G1450">
        <v>16</v>
      </c>
      <c r="H1450">
        <v>6</v>
      </c>
      <c r="I1450">
        <v>0.25</v>
      </c>
      <c r="J1450">
        <v>0.38</v>
      </c>
      <c r="K1450">
        <v>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 s="40">
        <f>AVERAGEIFS($C$2:C1450, $B$2:B1450, B1450)</f>
        <v>7.4444444444444446</v>
      </c>
      <c r="AB1450" s="40">
        <f>AVERAGEIFS($I$2:I1450, $B$2:B1450, B1450)</f>
        <v>0.28333333333333333</v>
      </c>
      <c r="AC1450" s="40">
        <f>AVERAGEIFS($J$2:J1450, $B$2:B1450, B1450)</f>
        <v>0.40111111111111103</v>
      </c>
      <c r="AD1450" s="40">
        <f>AVERAGEIFS($D$2:D1450, $B$2:B1450, B1450)</f>
        <v>0.1111111111111111</v>
      </c>
    </row>
    <row r="1451" spans="1:30" x14ac:dyDescent="0.25">
      <c r="A1451" s="39">
        <v>46205</v>
      </c>
      <c r="B1451" t="s">
        <v>119</v>
      </c>
      <c r="C1451">
        <v>21</v>
      </c>
      <c r="D1451" s="40">
        <v>0</v>
      </c>
      <c r="E1451">
        <v>4</v>
      </c>
      <c r="F1451">
        <v>1</v>
      </c>
      <c r="G1451">
        <v>16</v>
      </c>
      <c r="H1451">
        <v>6</v>
      </c>
      <c r="I1451">
        <v>0.25</v>
      </c>
      <c r="J1451">
        <v>0.38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 s="40">
        <f>AVERAGEIFS($C$2:C1451, $B$2:B1451, B1451)</f>
        <v>18</v>
      </c>
      <c r="AB1451" s="40">
        <f>AVERAGEIFS($I$2:I1451, $B$2:B1451, B1451)</f>
        <v>0.48235294117647054</v>
      </c>
      <c r="AC1451" s="40">
        <f>AVERAGEIFS($J$2:J1451, $B$2:B1451, B1451)</f>
        <v>0.48882352941176482</v>
      </c>
      <c r="AD1451" s="40">
        <f>AVERAGEIFS($D$2:D1451, $B$2:B1451, B1451)</f>
        <v>0.47058823529411764</v>
      </c>
    </row>
    <row r="1452" spans="1:30" x14ac:dyDescent="0.25">
      <c r="A1452" s="39">
        <v>46205</v>
      </c>
      <c r="B1452" t="s">
        <v>15</v>
      </c>
      <c r="C1452">
        <v>24</v>
      </c>
      <c r="D1452" s="40">
        <v>0</v>
      </c>
      <c r="E1452">
        <v>4</v>
      </c>
      <c r="F1452">
        <v>1</v>
      </c>
      <c r="G1452">
        <v>16</v>
      </c>
      <c r="H1452">
        <v>6</v>
      </c>
      <c r="I1452">
        <v>0.25</v>
      </c>
      <c r="J1452">
        <v>0.38</v>
      </c>
      <c r="K1452">
        <v>0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 s="40">
        <f>AVERAGEIFS($C$2:C1452, $B$2:B1452, B1452)</f>
        <v>25.378787878787879</v>
      </c>
      <c r="AB1452" s="40">
        <f>AVERAGEIFS($I$2:I1452, $B$2:B1452, B1452)</f>
        <v>0.45378787878787885</v>
      </c>
      <c r="AC1452" s="40">
        <f>AVERAGEIFS($J$2:J1452, $B$2:B1452, B1452)</f>
        <v>0.49227272727272708</v>
      </c>
      <c r="AD1452" s="40">
        <f>AVERAGEIFS($D$2:D1452, $B$2:B1452, B1452)</f>
        <v>0.37878787878787878</v>
      </c>
    </row>
    <row r="1453" spans="1:30" x14ac:dyDescent="0.25">
      <c r="A1453" s="39">
        <v>46205</v>
      </c>
      <c r="B1453" t="s">
        <v>88</v>
      </c>
      <c r="C1453">
        <v>20</v>
      </c>
      <c r="D1453" s="40">
        <v>0</v>
      </c>
      <c r="E1453">
        <v>4</v>
      </c>
      <c r="F1453">
        <v>1</v>
      </c>
      <c r="G1453">
        <v>16</v>
      </c>
      <c r="H1453">
        <v>6</v>
      </c>
      <c r="I1453">
        <v>0.25</v>
      </c>
      <c r="J1453">
        <v>0.38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 s="40">
        <f>AVERAGEIFS($C$2:C1453, $B$2:B1453, B1453)</f>
        <v>20</v>
      </c>
      <c r="AB1453" s="40">
        <f>AVERAGEIFS($I$2:I1453, $B$2:B1453, B1453)</f>
        <v>0.25</v>
      </c>
      <c r="AC1453" s="40">
        <f>AVERAGEIFS($J$2:J1453, $B$2:B1453, B1453)</f>
        <v>0.38500000000000001</v>
      </c>
      <c r="AD1453" s="40">
        <f>AVERAGEIFS($D$2:D1453, $B$2:B1453, B1453)</f>
        <v>0</v>
      </c>
    </row>
    <row r="1454" spans="1:30" x14ac:dyDescent="0.25">
      <c r="A1454" s="39">
        <v>46205</v>
      </c>
      <c r="B1454" t="s">
        <v>112</v>
      </c>
      <c r="C1454">
        <v>15</v>
      </c>
      <c r="D1454" s="40">
        <v>1</v>
      </c>
      <c r="E1454">
        <v>4</v>
      </c>
      <c r="F1454">
        <v>3</v>
      </c>
      <c r="G1454">
        <v>16</v>
      </c>
      <c r="H1454">
        <v>10</v>
      </c>
      <c r="I1454">
        <v>0.75</v>
      </c>
      <c r="J1454">
        <v>0.63</v>
      </c>
      <c r="K1454">
        <v>0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  <c r="Z1454">
        <v>0</v>
      </c>
      <c r="AA1454" s="40">
        <f>AVERAGEIFS($C$2:C1454, $B$2:B1454, B1454)</f>
        <v>10</v>
      </c>
      <c r="AB1454" s="40">
        <f>AVERAGEIFS($I$2:I1454, $B$2:B1454, B1454)</f>
        <v>0.50833333333333341</v>
      </c>
      <c r="AC1454" s="40">
        <f>AVERAGEIFS($J$2:J1454, $B$2:B1454, B1454)</f>
        <v>0.50071428571428545</v>
      </c>
      <c r="AD1454" s="40">
        <f>AVERAGEIFS($D$2:D1454, $B$2:B1454, B1454)</f>
        <v>0.52380952380952384</v>
      </c>
    </row>
    <row r="1455" spans="1:30" x14ac:dyDescent="0.25">
      <c r="A1455" s="39">
        <v>46205</v>
      </c>
      <c r="B1455" t="s">
        <v>182</v>
      </c>
      <c r="C1455">
        <v>17</v>
      </c>
      <c r="D1455" s="40">
        <v>1</v>
      </c>
      <c r="E1455">
        <v>4</v>
      </c>
      <c r="F1455">
        <v>3</v>
      </c>
      <c r="G1455">
        <v>16</v>
      </c>
      <c r="H1455">
        <v>10</v>
      </c>
      <c r="I1455">
        <v>0.75</v>
      </c>
      <c r="J1455">
        <v>0.63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0</v>
      </c>
      <c r="AA1455" s="40">
        <f>AVERAGEIFS($C$2:C1455, $B$2:B1455, B1455)</f>
        <v>12.166666666666666</v>
      </c>
      <c r="AB1455" s="40">
        <f>AVERAGEIFS($I$2:I1455, $B$2:B1455, B1455)</f>
        <v>0.66666666666666663</v>
      </c>
      <c r="AC1455" s="40">
        <f>AVERAGEIFS($J$2:J1455, $B$2:B1455, B1455)</f>
        <v>0.56500000000000006</v>
      </c>
      <c r="AD1455" s="40">
        <f>AVERAGEIFS($D$2:D1455, $B$2:B1455, B1455)</f>
        <v>0.66666666666666663</v>
      </c>
    </row>
    <row r="1456" spans="1:30" x14ac:dyDescent="0.25">
      <c r="A1456" s="39">
        <v>46205</v>
      </c>
      <c r="B1456" t="s">
        <v>118</v>
      </c>
      <c r="C1456">
        <v>19</v>
      </c>
      <c r="D1456" s="40">
        <v>1</v>
      </c>
      <c r="E1456">
        <v>4</v>
      </c>
      <c r="F1456">
        <v>3</v>
      </c>
      <c r="G1456">
        <v>16</v>
      </c>
      <c r="H1456">
        <v>10</v>
      </c>
      <c r="I1456">
        <v>0.75</v>
      </c>
      <c r="J1456">
        <v>0.63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</v>
      </c>
      <c r="Z1456">
        <v>0</v>
      </c>
      <c r="AA1456" s="40">
        <f>AVERAGEIFS($C$2:C1456, $B$2:B1456, B1456)</f>
        <v>13.956521739130435</v>
      </c>
      <c r="AB1456" s="40">
        <f>AVERAGEIFS($I$2:I1456, $B$2:B1456, B1456)</f>
        <v>0.45869565217391306</v>
      </c>
      <c r="AC1456" s="40">
        <f>AVERAGEIFS($J$2:J1456, $B$2:B1456, B1456)</f>
        <v>0.49217391304347818</v>
      </c>
      <c r="AD1456" s="40">
        <f>AVERAGEIFS($D$2:D1456, $B$2:B1456, B1456)</f>
        <v>0.43478260869565216</v>
      </c>
    </row>
    <row r="1457" spans="1:30" x14ac:dyDescent="0.25">
      <c r="A1457" s="39">
        <v>46205</v>
      </c>
      <c r="B1457" t="s">
        <v>111</v>
      </c>
      <c r="C1457">
        <v>8</v>
      </c>
      <c r="D1457" s="40">
        <v>1</v>
      </c>
      <c r="E1457">
        <v>4</v>
      </c>
      <c r="F1457">
        <v>3</v>
      </c>
      <c r="G1457">
        <v>16</v>
      </c>
      <c r="H1457">
        <v>10</v>
      </c>
      <c r="I1457">
        <v>0.75</v>
      </c>
      <c r="J1457">
        <v>0.63</v>
      </c>
      <c r="K1457">
        <v>0</v>
      </c>
      <c r="L1457">
        <v>0</v>
      </c>
      <c r="M1457">
        <v>0</v>
      </c>
      <c r="N1457">
        <v>1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0</v>
      </c>
      <c r="AA1457" s="40">
        <f>AVERAGEIFS($C$2:C1457, $B$2:B1457, B1457)</f>
        <v>11.725</v>
      </c>
      <c r="AB1457" s="40">
        <f>AVERAGEIFS($I$2:I1457, $B$2:B1457, B1457)</f>
        <v>0.46250000000000002</v>
      </c>
      <c r="AC1457" s="40">
        <f>AVERAGEIFS($J$2:J1457, $B$2:B1457, B1457)</f>
        <v>0.49374999999999991</v>
      </c>
      <c r="AD1457" s="40">
        <f>AVERAGEIFS($D$2:D1457, $B$2:B1457, B1457)</f>
        <v>0.5</v>
      </c>
    </row>
    <row r="1458" spans="1:30" x14ac:dyDescent="0.25">
      <c r="A1458" s="39">
        <v>46205</v>
      </c>
      <c r="B1458" t="s">
        <v>12</v>
      </c>
      <c r="C1458">
        <v>20</v>
      </c>
      <c r="D1458" s="40">
        <v>1</v>
      </c>
      <c r="E1458">
        <v>4</v>
      </c>
      <c r="F1458">
        <v>3</v>
      </c>
      <c r="G1458">
        <v>16</v>
      </c>
      <c r="H1458">
        <v>10</v>
      </c>
      <c r="I1458">
        <v>0.75</v>
      </c>
      <c r="J1458">
        <v>0.63</v>
      </c>
      <c r="K1458">
        <v>0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</v>
      </c>
      <c r="Z1458">
        <v>0</v>
      </c>
      <c r="AA1458" s="40">
        <f>AVERAGEIFS($C$2:C1458, $B$2:B1458, B1458)</f>
        <v>25.808988764044944</v>
      </c>
      <c r="AB1458" s="40">
        <f>AVERAGEIFS($I$2:I1458, $B$2:B1458, B1458)</f>
        <v>0.54269662921348316</v>
      </c>
      <c r="AC1458" s="40">
        <f>AVERAGEIFS($J$2:J1458, $B$2:B1458, B1458)</f>
        <v>0.52910112359550576</v>
      </c>
      <c r="AD1458" s="40">
        <f>AVERAGEIFS($D$2:D1458, $B$2:B1458, B1458)</f>
        <v>0.5842696629213483</v>
      </c>
    </row>
    <row r="1459" spans="1:30" x14ac:dyDescent="0.25">
      <c r="A1459" s="39">
        <v>46205</v>
      </c>
      <c r="B1459" t="s">
        <v>2</v>
      </c>
      <c r="C1459">
        <v>33</v>
      </c>
      <c r="D1459" s="40">
        <v>1</v>
      </c>
      <c r="E1459">
        <v>4</v>
      </c>
      <c r="F1459">
        <v>3</v>
      </c>
      <c r="G1459">
        <v>16</v>
      </c>
      <c r="H1459">
        <v>10</v>
      </c>
      <c r="I1459">
        <v>0.75</v>
      </c>
      <c r="J1459">
        <v>0.63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1</v>
      </c>
      <c r="Z1459">
        <v>0</v>
      </c>
      <c r="AA1459" s="40">
        <f>AVERAGEIFS($C$2:C1459, $B$2:B1459, B1459)</f>
        <v>27.1875</v>
      </c>
      <c r="AB1459" s="40">
        <f>AVERAGEIFS($I$2:I1459, $B$2:B1459, B1459)</f>
        <v>0.59531250000000002</v>
      </c>
      <c r="AC1459" s="40">
        <f>AVERAGEIFS($J$2:J1459, $B$2:B1459, B1459)</f>
        <v>0.5440625</v>
      </c>
      <c r="AD1459" s="40">
        <f>AVERAGEIFS($D$2:D1459, $B$2:B1459, B1459)</f>
        <v>0.53125</v>
      </c>
    </row>
    <row r="1460" spans="1:30" x14ac:dyDescent="0.25">
      <c r="A1460" s="39">
        <v>46205</v>
      </c>
      <c r="B1460" t="s">
        <v>32</v>
      </c>
      <c r="C1460">
        <v>21</v>
      </c>
      <c r="D1460" s="40">
        <v>1</v>
      </c>
      <c r="E1460">
        <v>4</v>
      </c>
      <c r="F1460">
        <v>3</v>
      </c>
      <c r="G1460">
        <v>16</v>
      </c>
      <c r="H1460">
        <v>10</v>
      </c>
      <c r="I1460">
        <v>0.75</v>
      </c>
      <c r="J1460">
        <v>0.63</v>
      </c>
      <c r="K1460">
        <v>0</v>
      </c>
      <c r="L1460">
        <v>0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</v>
      </c>
      <c r="Z1460">
        <v>0</v>
      </c>
      <c r="AA1460" s="40">
        <f>AVERAGEIFS($C$2:C1460, $B$2:B1460, B1460)</f>
        <v>9.068965517241379</v>
      </c>
      <c r="AB1460" s="40">
        <f>AVERAGEIFS($I$2:I1460, $B$2:B1460, B1460)</f>
        <v>0.44482758620689655</v>
      </c>
      <c r="AC1460" s="40">
        <f>AVERAGEIFS($J$2:J1460, $B$2:B1460, B1460)</f>
        <v>0.46931034482758632</v>
      </c>
      <c r="AD1460" s="40">
        <f>AVERAGEIFS($D$2:D1460, $B$2:B1460, B1460)</f>
        <v>0.44827586206896552</v>
      </c>
    </row>
    <row r="1461" spans="1:30" x14ac:dyDescent="0.25">
      <c r="A1461" s="39">
        <v>46205</v>
      </c>
      <c r="B1461" t="s">
        <v>127</v>
      </c>
      <c r="C1461">
        <v>29</v>
      </c>
      <c r="D1461" s="40">
        <v>1</v>
      </c>
      <c r="E1461">
        <v>4</v>
      </c>
      <c r="F1461">
        <v>3</v>
      </c>
      <c r="G1461">
        <v>16</v>
      </c>
      <c r="H1461">
        <v>10</v>
      </c>
      <c r="I1461">
        <v>0.75</v>
      </c>
      <c r="J1461">
        <v>0.63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</v>
      </c>
      <c r="Z1461">
        <v>0</v>
      </c>
      <c r="AA1461" s="40">
        <f>AVERAGEIFS($C$2:C1461, $B$2:B1461, B1461)</f>
        <v>18.264150943396228</v>
      </c>
      <c r="AB1461" s="40">
        <f>AVERAGEIFS($I$2:I1461, $B$2:B1461, B1461)</f>
        <v>0.39245283018867927</v>
      </c>
      <c r="AC1461" s="40">
        <f>AVERAGEIFS($J$2:J1461, $B$2:B1461, B1461)</f>
        <v>0.4575471698113206</v>
      </c>
      <c r="AD1461" s="40">
        <f>AVERAGEIFS($D$2:D1461, $B$2:B1461, B1461)</f>
        <v>0.37735849056603776</v>
      </c>
    </row>
    <row r="1462" spans="1:30" x14ac:dyDescent="0.25">
      <c r="A1462" s="39">
        <v>46206</v>
      </c>
      <c r="B1462" t="s">
        <v>119</v>
      </c>
      <c r="C1462">
        <v>21</v>
      </c>
      <c r="D1462" s="40">
        <v>1</v>
      </c>
      <c r="E1462">
        <v>5</v>
      </c>
      <c r="F1462">
        <v>3</v>
      </c>
      <c r="G1462">
        <v>20</v>
      </c>
      <c r="H1462">
        <v>9</v>
      </c>
      <c r="I1462">
        <v>0.6</v>
      </c>
      <c r="J1462">
        <v>0.45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1</v>
      </c>
      <c r="Z1462">
        <v>1</v>
      </c>
      <c r="AA1462" s="40">
        <f>AVERAGEIFS($C$2:C1462, $B$2:B1462, B1462)</f>
        <v>18.166666666666668</v>
      </c>
      <c r="AB1462" s="40">
        <f>AVERAGEIFS($I$2:I1462, $B$2:B1462, B1462)</f>
        <v>0.48888888888888882</v>
      </c>
      <c r="AC1462" s="40">
        <f>AVERAGEIFS($J$2:J1462, $B$2:B1462, B1462)</f>
        <v>0.48666666666666675</v>
      </c>
      <c r="AD1462" s="40">
        <f>AVERAGEIFS($D$2:D1462, $B$2:B1462, B1462)</f>
        <v>0.5</v>
      </c>
    </row>
    <row r="1463" spans="1:30" x14ac:dyDescent="0.25">
      <c r="A1463" s="39">
        <v>46206</v>
      </c>
      <c r="B1463" t="s">
        <v>12</v>
      </c>
      <c r="C1463">
        <v>35</v>
      </c>
      <c r="D1463" s="40">
        <v>1</v>
      </c>
      <c r="E1463">
        <v>5</v>
      </c>
      <c r="F1463">
        <v>3</v>
      </c>
      <c r="G1463">
        <v>20</v>
      </c>
      <c r="H1463">
        <v>9</v>
      </c>
      <c r="I1463">
        <v>0.6</v>
      </c>
      <c r="J1463">
        <v>0.45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</v>
      </c>
      <c r="Y1463">
        <v>1</v>
      </c>
      <c r="Z1463">
        <v>1</v>
      </c>
      <c r="AA1463" s="40">
        <f>AVERAGEIFS($C$2:C1463, $B$2:B1463, B1463)</f>
        <v>25.911111111111111</v>
      </c>
      <c r="AB1463" s="40">
        <f>AVERAGEIFS($I$2:I1463, $B$2:B1463, B1463)</f>
        <v>0.54333333333333345</v>
      </c>
      <c r="AC1463" s="40">
        <f>AVERAGEIFS($J$2:J1463, $B$2:B1463, B1463)</f>
        <v>0.52822222222222237</v>
      </c>
      <c r="AD1463" s="40">
        <f>AVERAGEIFS($D$2:D1463, $B$2:B1463, B1463)</f>
        <v>0.58888888888888891</v>
      </c>
    </row>
    <row r="1464" spans="1:30" x14ac:dyDescent="0.25">
      <c r="A1464" s="39">
        <v>46206</v>
      </c>
      <c r="B1464" t="s">
        <v>150</v>
      </c>
      <c r="C1464">
        <v>18</v>
      </c>
      <c r="D1464" s="40">
        <v>1</v>
      </c>
      <c r="E1464">
        <v>5</v>
      </c>
      <c r="F1464">
        <v>3</v>
      </c>
      <c r="G1464">
        <v>20</v>
      </c>
      <c r="H1464">
        <v>9</v>
      </c>
      <c r="I1464">
        <v>0.6</v>
      </c>
      <c r="J1464">
        <v>0.45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1</v>
      </c>
      <c r="Y1464">
        <v>1</v>
      </c>
      <c r="Z1464">
        <v>1</v>
      </c>
      <c r="AA1464" s="40">
        <f>AVERAGEIFS($C$2:C1464, $B$2:B1464, B1464)</f>
        <v>14.357142857142858</v>
      </c>
      <c r="AB1464" s="40">
        <f>AVERAGEIFS($I$2:I1464, $B$2:B1464, B1464)</f>
        <v>0.81785714285714284</v>
      </c>
      <c r="AC1464" s="40">
        <f>AVERAGEIFS($J$2:J1464, $B$2:B1464, B1464)</f>
        <v>0.61071428571428577</v>
      </c>
      <c r="AD1464" s="40">
        <f>AVERAGEIFS($D$2:D1464, $B$2:B1464, B1464)</f>
        <v>0.9285714285714286</v>
      </c>
    </row>
    <row r="1465" spans="1:30" x14ac:dyDescent="0.25">
      <c r="A1465" s="39">
        <v>46206</v>
      </c>
      <c r="B1465" t="s">
        <v>127</v>
      </c>
      <c r="C1465">
        <v>23</v>
      </c>
      <c r="D1465" s="40">
        <v>1</v>
      </c>
      <c r="E1465">
        <v>5</v>
      </c>
      <c r="F1465">
        <v>3</v>
      </c>
      <c r="G1465">
        <v>20</v>
      </c>
      <c r="H1465">
        <v>9</v>
      </c>
      <c r="I1465">
        <v>0.6</v>
      </c>
      <c r="J1465">
        <v>0.45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1</v>
      </c>
      <c r="Z1465">
        <v>1</v>
      </c>
      <c r="AA1465" s="40">
        <f>AVERAGEIFS($C$2:C1465, $B$2:B1465, B1465)</f>
        <v>18.351851851851851</v>
      </c>
      <c r="AB1465" s="40">
        <f>AVERAGEIFS($I$2:I1465, $B$2:B1465, B1465)</f>
        <v>0.39629629629629631</v>
      </c>
      <c r="AC1465" s="40">
        <f>AVERAGEIFS($J$2:J1465, $B$2:B1465, B1465)</f>
        <v>0.45740740740740726</v>
      </c>
      <c r="AD1465" s="40">
        <f>AVERAGEIFS($D$2:D1465, $B$2:B1465, B1465)</f>
        <v>0.3888888888888889</v>
      </c>
    </row>
    <row r="1466" spans="1:30" x14ac:dyDescent="0.25">
      <c r="A1466" s="39">
        <v>46206</v>
      </c>
      <c r="B1466" t="s">
        <v>126</v>
      </c>
      <c r="C1466">
        <v>12</v>
      </c>
      <c r="D1466" s="40">
        <v>1</v>
      </c>
      <c r="E1466">
        <v>5</v>
      </c>
      <c r="F1466">
        <v>3</v>
      </c>
      <c r="G1466">
        <v>20</v>
      </c>
      <c r="H1466">
        <v>9</v>
      </c>
      <c r="I1466">
        <v>0.6</v>
      </c>
      <c r="J1466">
        <v>0.45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1</v>
      </c>
      <c r="Z1466">
        <v>1</v>
      </c>
      <c r="AA1466" s="40">
        <f>AVERAGEIFS($C$2:C1466, $B$2:B1466, B1466)</f>
        <v>12.166666666666666</v>
      </c>
      <c r="AB1466" s="40">
        <f>AVERAGEIFS($I$2:I1466, $B$2:B1466, B1466)</f>
        <v>0.46458333333333335</v>
      </c>
      <c r="AC1466" s="40">
        <f>AVERAGEIFS($J$2:J1466, $B$2:B1466, B1466)</f>
        <v>0.49041666666666667</v>
      </c>
      <c r="AD1466" s="40">
        <f>AVERAGEIFS($D$2:D1466, $B$2:B1466, B1466)</f>
        <v>0.54166666666666663</v>
      </c>
    </row>
    <row r="1467" spans="1:30" x14ac:dyDescent="0.25">
      <c r="A1467" s="39">
        <v>46206</v>
      </c>
      <c r="B1467" t="s">
        <v>133</v>
      </c>
      <c r="C1467">
        <v>14</v>
      </c>
      <c r="D1467" s="40">
        <v>1</v>
      </c>
      <c r="E1467">
        <v>5</v>
      </c>
      <c r="F1467">
        <v>3</v>
      </c>
      <c r="G1467">
        <v>20</v>
      </c>
      <c r="H1467">
        <v>9</v>
      </c>
      <c r="I1467">
        <v>0.6</v>
      </c>
      <c r="J1467">
        <v>0.45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1</v>
      </c>
      <c r="Z1467">
        <v>1</v>
      </c>
      <c r="AA1467" s="40">
        <f>AVERAGEIFS($C$2:C1467, $B$2:B1467, B1467)</f>
        <v>16.5</v>
      </c>
      <c r="AB1467" s="40">
        <f>AVERAGEIFS($I$2:I1467, $B$2:B1467, B1467)</f>
        <v>0.33750000000000002</v>
      </c>
      <c r="AC1467" s="40">
        <f>AVERAGEIFS($J$2:J1467, $B$2:B1467, B1467)</f>
        <v>0.41749999999999998</v>
      </c>
      <c r="AD1467" s="40">
        <f>AVERAGEIFS($D$2:D1467, $B$2:B1467, B1467)</f>
        <v>0.25</v>
      </c>
    </row>
    <row r="1468" spans="1:30" x14ac:dyDescent="0.25">
      <c r="A1468" s="39">
        <v>46206</v>
      </c>
      <c r="B1468" t="s">
        <v>118</v>
      </c>
      <c r="C1468">
        <v>9</v>
      </c>
      <c r="D1468" s="40">
        <v>0</v>
      </c>
      <c r="E1468">
        <v>5</v>
      </c>
      <c r="F1468">
        <v>2</v>
      </c>
      <c r="G1468">
        <v>20</v>
      </c>
      <c r="H1468">
        <v>11</v>
      </c>
      <c r="I1468">
        <v>0.4</v>
      </c>
      <c r="J1468">
        <v>0.55000000000000004</v>
      </c>
      <c r="K1468">
        <v>1</v>
      </c>
      <c r="L1468">
        <v>0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 s="40">
        <f>AVERAGEIFS($C$2:C1468, $B$2:B1468, B1468)</f>
        <v>13.75</v>
      </c>
      <c r="AB1468" s="40">
        <f>AVERAGEIFS($I$2:I1468, $B$2:B1468, B1468)</f>
        <v>0.45625000000000004</v>
      </c>
      <c r="AC1468" s="40">
        <f>AVERAGEIFS($J$2:J1468, $B$2:B1468, B1468)</f>
        <v>0.49458333333333332</v>
      </c>
      <c r="AD1468" s="40">
        <f>AVERAGEIFS($D$2:D1468, $B$2:B1468, B1468)</f>
        <v>0.41666666666666669</v>
      </c>
    </row>
    <row r="1469" spans="1:30" x14ac:dyDescent="0.25">
      <c r="A1469" s="39">
        <v>46206</v>
      </c>
      <c r="B1469" t="s">
        <v>6</v>
      </c>
      <c r="C1469">
        <v>18</v>
      </c>
      <c r="D1469" s="40">
        <v>0</v>
      </c>
      <c r="E1469">
        <v>5</v>
      </c>
      <c r="F1469">
        <v>2</v>
      </c>
      <c r="G1469">
        <v>20</v>
      </c>
      <c r="H1469">
        <v>11</v>
      </c>
      <c r="I1469">
        <v>0.4</v>
      </c>
      <c r="J1469">
        <v>0.55000000000000004</v>
      </c>
      <c r="K1469">
        <v>1</v>
      </c>
      <c r="L1469">
        <v>0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 s="40">
        <f>AVERAGEIFS($C$2:C1469, $B$2:B1469, B1469)</f>
        <v>24.042553191489361</v>
      </c>
      <c r="AB1469" s="40">
        <f>AVERAGEIFS($I$2:I1469, $B$2:B1469, B1469)</f>
        <v>0.65531914893617027</v>
      </c>
      <c r="AC1469" s="40">
        <f>AVERAGEIFS($J$2:J1469, $B$2:B1469, B1469)</f>
        <v>0.57914893617021279</v>
      </c>
      <c r="AD1469" s="40">
        <f>AVERAGEIFS($D$2:D1469, $B$2:B1469, B1469)</f>
        <v>0.72340425531914898</v>
      </c>
    </row>
    <row r="1470" spans="1:30" x14ac:dyDescent="0.25">
      <c r="A1470" s="39">
        <v>46206</v>
      </c>
      <c r="B1470" t="s">
        <v>2</v>
      </c>
      <c r="C1470">
        <v>48</v>
      </c>
      <c r="D1470" s="40">
        <v>0</v>
      </c>
      <c r="E1470">
        <v>5</v>
      </c>
      <c r="F1470">
        <v>2</v>
      </c>
      <c r="G1470">
        <v>20</v>
      </c>
      <c r="H1470">
        <v>11</v>
      </c>
      <c r="I1470">
        <v>0.4</v>
      </c>
      <c r="J1470">
        <v>0.55000000000000004</v>
      </c>
      <c r="K1470">
        <v>1</v>
      </c>
      <c r="L1470">
        <v>0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 s="40">
        <f>AVERAGEIFS($C$2:C1470, $B$2:B1470, B1470)</f>
        <v>27.818181818181817</v>
      </c>
      <c r="AB1470" s="40">
        <f>AVERAGEIFS($I$2:I1470, $B$2:B1470, B1470)</f>
        <v>0.58939393939393936</v>
      </c>
      <c r="AC1470" s="40">
        <f>AVERAGEIFS($J$2:J1470, $B$2:B1470, B1470)</f>
        <v>0.54424242424242431</v>
      </c>
      <c r="AD1470" s="40">
        <f>AVERAGEIFS($D$2:D1470, $B$2:B1470, B1470)</f>
        <v>0.51515151515151514</v>
      </c>
    </row>
    <row r="1471" spans="1:30" x14ac:dyDescent="0.25">
      <c r="A1471" s="39">
        <v>46206</v>
      </c>
      <c r="B1471" t="s">
        <v>88</v>
      </c>
      <c r="C1471">
        <v>14</v>
      </c>
      <c r="D1471" s="40">
        <v>0</v>
      </c>
      <c r="E1471">
        <v>5</v>
      </c>
      <c r="F1471">
        <v>2</v>
      </c>
      <c r="G1471">
        <v>20</v>
      </c>
      <c r="H1471">
        <v>11</v>
      </c>
      <c r="I1471">
        <v>0.4</v>
      </c>
      <c r="J1471">
        <v>0.55000000000000004</v>
      </c>
      <c r="K1471">
        <v>1</v>
      </c>
      <c r="L1471">
        <v>0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 s="40">
        <f>AVERAGEIFS($C$2:C1471, $B$2:B1471, B1471)</f>
        <v>18</v>
      </c>
      <c r="AB1471" s="40">
        <f>AVERAGEIFS($I$2:I1471, $B$2:B1471, B1471)</f>
        <v>0.3</v>
      </c>
      <c r="AC1471" s="40">
        <f>AVERAGEIFS($J$2:J1471, $B$2:B1471, B1471)</f>
        <v>0.44</v>
      </c>
      <c r="AD1471" s="40">
        <f>AVERAGEIFS($D$2:D1471, $B$2:B1471, B1471)</f>
        <v>0</v>
      </c>
    </row>
    <row r="1472" spans="1:30" x14ac:dyDescent="0.25">
      <c r="A1472" s="39">
        <v>46206</v>
      </c>
      <c r="B1472" t="s">
        <v>182</v>
      </c>
      <c r="C1472">
        <v>12</v>
      </c>
      <c r="D1472" s="40">
        <v>0</v>
      </c>
      <c r="E1472">
        <v>5</v>
      </c>
      <c r="F1472">
        <v>2</v>
      </c>
      <c r="G1472">
        <v>20</v>
      </c>
      <c r="H1472">
        <v>11</v>
      </c>
      <c r="I1472">
        <v>0.4</v>
      </c>
      <c r="J1472">
        <v>0.55000000000000004</v>
      </c>
      <c r="K1472">
        <v>1</v>
      </c>
      <c r="L1472">
        <v>0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 s="40">
        <f>AVERAGEIFS($C$2:C1472, $B$2:B1472, B1472)</f>
        <v>12.142857142857142</v>
      </c>
      <c r="AB1472" s="40">
        <f>AVERAGEIFS($I$2:I1472, $B$2:B1472, B1472)</f>
        <v>0.62857142857142867</v>
      </c>
      <c r="AC1472" s="40">
        <f>AVERAGEIFS($J$2:J1472, $B$2:B1472, B1472)</f>
        <v>0.56285714285714294</v>
      </c>
      <c r="AD1472" s="40">
        <f>AVERAGEIFS($D$2:D1472, $B$2:B1472, B1472)</f>
        <v>0.5714285714285714</v>
      </c>
    </row>
    <row r="1473" spans="1:30" x14ac:dyDescent="0.25">
      <c r="A1473" s="39">
        <v>46206</v>
      </c>
      <c r="B1473" t="s">
        <v>112</v>
      </c>
      <c r="C1473">
        <v>15</v>
      </c>
      <c r="D1473" s="40">
        <v>0</v>
      </c>
      <c r="E1473">
        <v>5</v>
      </c>
      <c r="F1473">
        <v>2</v>
      </c>
      <c r="G1473">
        <v>20</v>
      </c>
      <c r="H1473">
        <v>11</v>
      </c>
      <c r="I1473">
        <v>0.4</v>
      </c>
      <c r="J1473">
        <v>0.55000000000000004</v>
      </c>
      <c r="K1473">
        <v>1</v>
      </c>
      <c r="L1473">
        <v>0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 s="40">
        <f>AVERAGEIFS($C$2:C1473, $B$2:B1473, B1473)</f>
        <v>10.116279069767442</v>
      </c>
      <c r="AB1473" s="40">
        <f>AVERAGEIFS($I$2:I1473, $B$2:B1473, B1473)</f>
        <v>0.5058139534883721</v>
      </c>
      <c r="AC1473" s="40">
        <f>AVERAGEIFS($J$2:J1473, $B$2:B1473, B1473)</f>
        <v>0.50186046511627891</v>
      </c>
      <c r="AD1473" s="40">
        <f>AVERAGEIFS($D$2:D1473, $B$2:B1473, B1473)</f>
        <v>0.51162790697674421</v>
      </c>
    </row>
    <row r="1474" spans="1:30" x14ac:dyDescent="0.25">
      <c r="A1474" s="39">
        <v>46206</v>
      </c>
      <c r="B1474" t="s">
        <v>1</v>
      </c>
      <c r="C1474">
        <v>47</v>
      </c>
      <c r="D1474" s="40">
        <v>1</v>
      </c>
      <c r="E1474">
        <v>5</v>
      </c>
      <c r="F1474">
        <v>3</v>
      </c>
      <c r="G1474">
        <v>19</v>
      </c>
      <c r="H1474">
        <v>9</v>
      </c>
      <c r="I1474">
        <v>0.6</v>
      </c>
      <c r="J1474">
        <v>0.47</v>
      </c>
      <c r="K1474">
        <v>0</v>
      </c>
      <c r="L1474">
        <v>1</v>
      </c>
      <c r="M1474">
        <v>0</v>
      </c>
      <c r="N1474">
        <v>0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  <c r="Z1474">
        <v>0</v>
      </c>
      <c r="AA1474" s="40">
        <f>AVERAGEIFS($C$2:C1474, $B$2:B1474, B1474)</f>
        <v>27.888888888888889</v>
      </c>
      <c r="AB1474" s="40">
        <f>AVERAGEIFS($I$2:I1474, $B$2:B1474, B1474)</f>
        <v>0.55555555555555558</v>
      </c>
      <c r="AC1474" s="40">
        <f>AVERAGEIFS($J$2:J1474, $B$2:B1474, B1474)</f>
        <v>0.50944444444444448</v>
      </c>
      <c r="AD1474" s="40">
        <f>AVERAGEIFS($D$2:D1474, $B$2:B1474, B1474)</f>
        <v>0.66666666666666663</v>
      </c>
    </row>
    <row r="1475" spans="1:30" x14ac:dyDescent="0.25">
      <c r="A1475" s="39">
        <v>46206</v>
      </c>
      <c r="B1475" t="s">
        <v>31</v>
      </c>
      <c r="C1475">
        <v>30</v>
      </c>
      <c r="D1475" s="40">
        <v>1</v>
      </c>
      <c r="E1475">
        <v>5</v>
      </c>
      <c r="F1475">
        <v>3</v>
      </c>
      <c r="G1475">
        <v>19</v>
      </c>
      <c r="H1475">
        <v>9</v>
      </c>
      <c r="I1475">
        <v>0.6</v>
      </c>
      <c r="J1475">
        <v>0.47</v>
      </c>
      <c r="K1475">
        <v>0</v>
      </c>
      <c r="L1475">
        <v>1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</v>
      </c>
      <c r="Z1475">
        <v>0</v>
      </c>
      <c r="AA1475" s="40">
        <f>AVERAGEIFS($C$2:C1475, $B$2:B1475, B1475)</f>
        <v>20.375</v>
      </c>
      <c r="AB1475" s="40">
        <f>AVERAGEIFS($I$2:I1475, $B$2:B1475, B1475)</f>
        <v>0.46375</v>
      </c>
      <c r="AC1475" s="40">
        <f>AVERAGEIFS($J$2:J1475, $B$2:B1475, B1475)</f>
        <v>0.47649999999999998</v>
      </c>
      <c r="AD1475" s="40">
        <f>AVERAGEIFS($D$2:D1475, $B$2:B1475, B1475)</f>
        <v>0.52500000000000002</v>
      </c>
    </row>
    <row r="1476" spans="1:30" x14ac:dyDescent="0.25">
      <c r="A1476" s="39">
        <v>46206</v>
      </c>
      <c r="B1476" t="s">
        <v>3</v>
      </c>
      <c r="C1476">
        <v>29</v>
      </c>
      <c r="D1476" s="40">
        <v>1</v>
      </c>
      <c r="E1476">
        <v>5</v>
      </c>
      <c r="F1476">
        <v>3</v>
      </c>
      <c r="G1476">
        <v>19</v>
      </c>
      <c r="H1476">
        <v>9</v>
      </c>
      <c r="I1476">
        <v>0.6</v>
      </c>
      <c r="J1476">
        <v>0.47</v>
      </c>
      <c r="K1476">
        <v>0</v>
      </c>
      <c r="L1476">
        <v>1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  <c r="Z1476">
        <v>0</v>
      </c>
      <c r="AA1476" s="40">
        <f>AVERAGEIFS($C$2:C1476, $B$2:B1476, B1476)</f>
        <v>23.25</v>
      </c>
      <c r="AB1476" s="40">
        <f>AVERAGEIFS($I$2:I1476, $B$2:B1476, B1476)</f>
        <v>0.48249999999999993</v>
      </c>
      <c r="AC1476" s="40">
        <f>AVERAGEIFS($J$2:J1476, $B$2:B1476, B1476)</f>
        <v>0.495</v>
      </c>
      <c r="AD1476" s="40">
        <f>AVERAGEIFS($D$2:D1476, $B$2:B1476, B1476)</f>
        <v>0.55000000000000004</v>
      </c>
    </row>
    <row r="1477" spans="1:30" x14ac:dyDescent="0.25">
      <c r="A1477" s="39">
        <v>46206</v>
      </c>
      <c r="B1477" t="s">
        <v>23</v>
      </c>
      <c r="C1477">
        <v>19</v>
      </c>
      <c r="D1477" s="40">
        <v>1</v>
      </c>
      <c r="E1477">
        <v>5</v>
      </c>
      <c r="F1477">
        <v>3</v>
      </c>
      <c r="G1477">
        <v>19</v>
      </c>
      <c r="H1477">
        <v>9</v>
      </c>
      <c r="I1477">
        <v>0.6</v>
      </c>
      <c r="J1477">
        <v>0.47</v>
      </c>
      <c r="K1477">
        <v>0</v>
      </c>
      <c r="L1477">
        <v>1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  <c r="Z1477">
        <v>0</v>
      </c>
      <c r="AA1477" s="40">
        <f>AVERAGEIFS($C$2:C1477, $B$2:B1477, B1477)</f>
        <v>11.273972602739725</v>
      </c>
      <c r="AB1477" s="40">
        <f>AVERAGEIFS($I$2:I1477, $B$2:B1477, B1477)</f>
        <v>0.45958904109589049</v>
      </c>
      <c r="AC1477" s="40">
        <f>AVERAGEIFS($J$2:J1477, $B$2:B1477, B1477)</f>
        <v>0.49082191780821915</v>
      </c>
      <c r="AD1477" s="40">
        <f>AVERAGEIFS($D$2:D1477, $B$2:B1477, B1477)</f>
        <v>0.43835616438356162</v>
      </c>
    </row>
    <row r="1478" spans="1:30" x14ac:dyDescent="0.25">
      <c r="A1478" s="39">
        <v>46206</v>
      </c>
      <c r="B1478" t="s">
        <v>113</v>
      </c>
      <c r="C1478">
        <v>48</v>
      </c>
      <c r="D1478" s="40">
        <v>1</v>
      </c>
      <c r="E1478">
        <v>5</v>
      </c>
      <c r="F1478">
        <v>3</v>
      </c>
      <c r="G1478">
        <v>19</v>
      </c>
      <c r="H1478">
        <v>9</v>
      </c>
      <c r="I1478">
        <v>0.6</v>
      </c>
      <c r="J1478">
        <v>0.47</v>
      </c>
      <c r="K1478">
        <v>0</v>
      </c>
      <c r="L1478">
        <v>1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  <c r="Z1478">
        <v>0</v>
      </c>
      <c r="AA1478" s="40">
        <f>AVERAGEIFS($C$2:C1478, $B$2:B1478, B1478)</f>
        <v>19.814814814814813</v>
      </c>
      <c r="AB1478" s="40">
        <f>AVERAGEIFS($I$2:I1478, $B$2:B1478, B1478)</f>
        <v>0.50370370370370365</v>
      </c>
      <c r="AC1478" s="40">
        <f>AVERAGEIFS($J$2:J1478, $B$2:B1478, B1478)</f>
        <v>0.50074074074074082</v>
      </c>
      <c r="AD1478" s="40">
        <f>AVERAGEIFS($D$2:D1478, $B$2:B1478, B1478)</f>
        <v>0.51851851851851849</v>
      </c>
    </row>
    <row r="1479" spans="1:30" x14ac:dyDescent="0.25">
      <c r="A1479" s="39">
        <v>46206</v>
      </c>
      <c r="B1479" t="s">
        <v>64</v>
      </c>
      <c r="C1479">
        <v>24</v>
      </c>
      <c r="D1479" s="40">
        <v>1</v>
      </c>
      <c r="E1479">
        <v>5</v>
      </c>
      <c r="F1479">
        <v>3</v>
      </c>
      <c r="G1479">
        <v>19</v>
      </c>
      <c r="H1479">
        <v>9</v>
      </c>
      <c r="I1479">
        <v>0.6</v>
      </c>
      <c r="J1479">
        <v>0.47</v>
      </c>
      <c r="K1479">
        <v>0</v>
      </c>
      <c r="L1479">
        <v>1</v>
      </c>
      <c r="M1479">
        <v>0</v>
      </c>
      <c r="N1479">
        <v>0</v>
      </c>
      <c r="O1479">
        <v>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  <c r="Z1479">
        <v>0</v>
      </c>
      <c r="AA1479" s="40">
        <f>AVERAGEIFS($C$2:C1479, $B$2:B1479, B1479)</f>
        <v>18.2</v>
      </c>
      <c r="AB1479" s="40">
        <f>AVERAGEIFS($I$2:I1479, $B$2:B1479, B1479)</f>
        <v>0.60499999999999998</v>
      </c>
      <c r="AC1479" s="40">
        <f>AVERAGEIFS($J$2:J1479, $B$2:B1479, B1479)</f>
        <v>0.54500000000000004</v>
      </c>
      <c r="AD1479" s="40">
        <f>AVERAGEIFS($D$2:D1479, $B$2:B1479, B1479)</f>
        <v>0.7</v>
      </c>
    </row>
    <row r="1480" spans="1:30" x14ac:dyDescent="0.25">
      <c r="A1480" s="39">
        <v>46206</v>
      </c>
      <c r="B1480" t="s">
        <v>5</v>
      </c>
      <c r="C1480">
        <v>30</v>
      </c>
      <c r="D1480" s="40">
        <v>0</v>
      </c>
      <c r="E1480">
        <v>5</v>
      </c>
      <c r="F1480">
        <v>2</v>
      </c>
      <c r="G1480">
        <v>19</v>
      </c>
      <c r="H1480">
        <v>10</v>
      </c>
      <c r="I1480">
        <v>0.4</v>
      </c>
      <c r="J1480">
        <v>0.53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  <c r="AA1480" s="40">
        <f>AVERAGEIFS($C$2:C1480, $B$2:B1480, B1480)</f>
        <v>21.818181818181817</v>
      </c>
      <c r="AB1480" s="40">
        <f>AVERAGEIFS($I$2:I1480, $B$2:B1480, B1480)</f>
        <v>0.46666666666666667</v>
      </c>
      <c r="AC1480" s="40">
        <f>AVERAGEIFS($J$2:J1480, $B$2:B1480, B1480)</f>
        <v>0.4842424242424242</v>
      </c>
      <c r="AD1480" s="40">
        <f>AVERAGEIFS($D$2:D1480, $B$2:B1480, B1480)</f>
        <v>0.42424242424242425</v>
      </c>
    </row>
    <row r="1481" spans="1:30" x14ac:dyDescent="0.25">
      <c r="A1481" s="39">
        <v>46206</v>
      </c>
      <c r="B1481" t="s">
        <v>4</v>
      </c>
      <c r="C1481">
        <v>53</v>
      </c>
      <c r="D1481" s="40">
        <v>0</v>
      </c>
      <c r="E1481">
        <v>5</v>
      </c>
      <c r="F1481">
        <v>2</v>
      </c>
      <c r="G1481">
        <v>19</v>
      </c>
      <c r="H1481">
        <v>10</v>
      </c>
      <c r="I1481">
        <v>0.4</v>
      </c>
      <c r="J1481">
        <v>0.53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  <c r="AA1481" s="40">
        <f>AVERAGEIFS($C$2:C1481, $B$2:B1481, B1481)</f>
        <v>23.38095238095238</v>
      </c>
      <c r="AB1481" s="40">
        <f>AVERAGEIFS($I$2:I1481, $B$2:B1481, B1481)</f>
        <v>0.49285714285714294</v>
      </c>
      <c r="AC1481" s="40">
        <f>AVERAGEIFS($J$2:J1481, $B$2:B1481, B1481)</f>
        <v>0.48761904761904762</v>
      </c>
      <c r="AD1481" s="40">
        <f>AVERAGEIFS($D$2:D1481, $B$2:B1481, B1481)</f>
        <v>0.52380952380952384</v>
      </c>
    </row>
    <row r="1482" spans="1:30" x14ac:dyDescent="0.25">
      <c r="A1482" s="39">
        <v>46206</v>
      </c>
      <c r="B1482" t="s">
        <v>36</v>
      </c>
      <c r="C1482">
        <v>42</v>
      </c>
      <c r="D1482" s="40">
        <v>0</v>
      </c>
      <c r="E1482">
        <v>5</v>
      </c>
      <c r="F1482">
        <v>2</v>
      </c>
      <c r="G1482">
        <v>19</v>
      </c>
      <c r="H1482">
        <v>10</v>
      </c>
      <c r="I1482">
        <v>0.4</v>
      </c>
      <c r="J1482">
        <v>0.53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  <c r="AA1482" s="40">
        <f>AVERAGEIFS($C$2:C1482, $B$2:B1482, B1482)</f>
        <v>14.166666666666666</v>
      </c>
      <c r="AB1482" s="40">
        <f>AVERAGEIFS($I$2:I1482, $B$2:B1482, B1482)</f>
        <v>0.38750000000000001</v>
      </c>
      <c r="AC1482" s="40">
        <f>AVERAGEIFS($J$2:J1482, $B$2:B1482, B1482)</f>
        <v>0.42750000000000005</v>
      </c>
      <c r="AD1482" s="40">
        <f>AVERAGEIFS($D$2:D1482, $B$2:B1482, B1482)</f>
        <v>0.33333333333333331</v>
      </c>
    </row>
    <row r="1483" spans="1:30" x14ac:dyDescent="0.25">
      <c r="A1483" s="39">
        <v>46206</v>
      </c>
      <c r="B1483" t="s">
        <v>45</v>
      </c>
      <c r="C1483">
        <v>21</v>
      </c>
      <c r="D1483" s="40">
        <v>0</v>
      </c>
      <c r="E1483">
        <v>5</v>
      </c>
      <c r="F1483">
        <v>2</v>
      </c>
      <c r="G1483">
        <v>19</v>
      </c>
      <c r="H1483">
        <v>10</v>
      </c>
      <c r="I1483">
        <v>0.4</v>
      </c>
      <c r="J1483">
        <v>0.53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</v>
      </c>
      <c r="AA1483" s="40">
        <f>AVERAGEIFS($C$2:C1483, $B$2:B1483, B1483)</f>
        <v>14.466666666666667</v>
      </c>
      <c r="AB1483" s="40">
        <f>AVERAGEIFS($I$2:I1483, $B$2:B1483, B1483)</f>
        <v>0.52000000000000013</v>
      </c>
      <c r="AC1483" s="40">
        <f>AVERAGEIFS($J$2:J1483, $B$2:B1483, B1483)</f>
        <v>0.50600000000000001</v>
      </c>
      <c r="AD1483" s="40">
        <f>AVERAGEIFS($D$2:D1483, $B$2:B1483, B1483)</f>
        <v>0.46666666666666667</v>
      </c>
    </row>
    <row r="1484" spans="1:30" x14ac:dyDescent="0.25">
      <c r="A1484" s="39">
        <v>46206</v>
      </c>
      <c r="B1484" t="s">
        <v>18</v>
      </c>
      <c r="C1484">
        <v>29</v>
      </c>
      <c r="D1484" s="40">
        <v>0</v>
      </c>
      <c r="E1484">
        <v>5</v>
      </c>
      <c r="F1484">
        <v>2</v>
      </c>
      <c r="G1484">
        <v>19</v>
      </c>
      <c r="H1484">
        <v>10</v>
      </c>
      <c r="I1484">
        <v>0.4</v>
      </c>
      <c r="J1484">
        <v>0.53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</v>
      </c>
      <c r="AA1484" s="40">
        <f>AVERAGEIFS($C$2:C1484, $B$2:B1484, B1484)</f>
        <v>14.916666666666666</v>
      </c>
      <c r="AB1484" s="40">
        <f>AVERAGEIFS($I$2:I1484, $B$2:B1484, B1484)</f>
        <v>0.49166666666666675</v>
      </c>
      <c r="AC1484" s="40">
        <f>AVERAGEIFS($J$2:J1484, $B$2:B1484, B1484)</f>
        <v>0.50166666666666682</v>
      </c>
      <c r="AD1484" s="40">
        <f>AVERAGEIFS($D$2:D1484, $B$2:B1484, B1484)</f>
        <v>0.41666666666666669</v>
      </c>
    </row>
    <row r="1485" spans="1:30" x14ac:dyDescent="0.25">
      <c r="A1485" s="39">
        <v>46206</v>
      </c>
      <c r="B1485" t="s">
        <v>47</v>
      </c>
      <c r="C1485">
        <v>21</v>
      </c>
      <c r="D1485" s="40">
        <v>0</v>
      </c>
      <c r="E1485">
        <v>5</v>
      </c>
      <c r="F1485">
        <v>2</v>
      </c>
      <c r="G1485">
        <v>19</v>
      </c>
      <c r="H1485">
        <v>10</v>
      </c>
      <c r="I1485">
        <v>0.4</v>
      </c>
      <c r="J1485">
        <v>0.53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</v>
      </c>
      <c r="AA1485" s="40">
        <f>AVERAGEIFS($C$2:C1485, $B$2:B1485, B1485)</f>
        <v>15.333333333333334</v>
      </c>
      <c r="AB1485" s="40">
        <f>AVERAGEIFS($I$2:I1485, $B$2:B1485, B1485)</f>
        <v>0.48333333333333339</v>
      </c>
      <c r="AC1485" s="40">
        <f>AVERAGEIFS($J$2:J1485, $B$2:B1485, B1485)</f>
        <v>0.50222222222222224</v>
      </c>
      <c r="AD1485" s="40">
        <f>AVERAGEIFS($D$2:D1485, $B$2:B1485, B1485)</f>
        <v>0.55555555555555558</v>
      </c>
    </row>
    <row r="1486" spans="1:30" x14ac:dyDescent="0.25">
      <c r="A1486" s="39">
        <v>46207</v>
      </c>
      <c r="B1486" t="s">
        <v>29</v>
      </c>
      <c r="C1486">
        <v>20</v>
      </c>
      <c r="D1486" s="40">
        <v>1</v>
      </c>
      <c r="E1486">
        <v>5</v>
      </c>
      <c r="F1486">
        <v>3</v>
      </c>
      <c r="G1486">
        <v>20</v>
      </c>
      <c r="H1486">
        <v>13</v>
      </c>
      <c r="I1486">
        <v>0.6</v>
      </c>
      <c r="J1486">
        <v>0.65</v>
      </c>
      <c r="K1486">
        <v>0</v>
      </c>
      <c r="L1486">
        <v>0</v>
      </c>
      <c r="M1486">
        <v>0</v>
      </c>
      <c r="N1486">
        <v>1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  <c r="AA1486" s="40">
        <f>AVERAGEIFS($C$2:C1486, $B$2:B1486, B1486)</f>
        <v>12.222222222222221</v>
      </c>
      <c r="AB1486" s="40">
        <f>AVERAGEIFS($I$2:I1486, $B$2:B1486, B1486)</f>
        <v>0.51111111111111118</v>
      </c>
      <c r="AC1486" s="40">
        <f>AVERAGEIFS($J$2:J1486, $B$2:B1486, B1486)</f>
        <v>0.50511111111111107</v>
      </c>
      <c r="AD1486" s="40">
        <f>AVERAGEIFS($D$2:D1486, $B$2:B1486, B1486)</f>
        <v>0.6</v>
      </c>
    </row>
    <row r="1487" spans="1:30" x14ac:dyDescent="0.25">
      <c r="A1487" s="39">
        <v>46207</v>
      </c>
      <c r="B1487" t="s">
        <v>150</v>
      </c>
      <c r="C1487">
        <v>30</v>
      </c>
      <c r="D1487" s="40">
        <v>1</v>
      </c>
      <c r="E1487">
        <v>5</v>
      </c>
      <c r="F1487">
        <v>3</v>
      </c>
      <c r="G1487">
        <v>20</v>
      </c>
      <c r="H1487">
        <v>13</v>
      </c>
      <c r="I1487">
        <v>0.6</v>
      </c>
      <c r="J1487">
        <v>0.65</v>
      </c>
      <c r="K1487">
        <v>0</v>
      </c>
      <c r="L1487">
        <v>0</v>
      </c>
      <c r="M1487">
        <v>0</v>
      </c>
      <c r="N1487">
        <v>1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  <c r="AA1487" s="40">
        <f>AVERAGEIFS($C$2:C1487, $B$2:B1487, B1487)</f>
        <v>15.4</v>
      </c>
      <c r="AB1487" s="40">
        <f>AVERAGEIFS($I$2:I1487, $B$2:B1487, B1487)</f>
        <v>0.80333333333333323</v>
      </c>
      <c r="AC1487" s="40">
        <f>AVERAGEIFS($J$2:J1487, $B$2:B1487, B1487)</f>
        <v>0.6133333333333334</v>
      </c>
      <c r="AD1487" s="40">
        <f>AVERAGEIFS($D$2:D1487, $B$2:B1487, B1487)</f>
        <v>0.93333333333333335</v>
      </c>
    </row>
    <row r="1488" spans="1:30" x14ac:dyDescent="0.25">
      <c r="A1488" s="39">
        <v>46207</v>
      </c>
      <c r="B1488" t="s">
        <v>21</v>
      </c>
      <c r="C1488">
        <v>15</v>
      </c>
      <c r="D1488" s="40">
        <v>1</v>
      </c>
      <c r="E1488">
        <v>5</v>
      </c>
      <c r="F1488">
        <v>3</v>
      </c>
      <c r="G1488">
        <v>20</v>
      </c>
      <c r="H1488">
        <v>13</v>
      </c>
      <c r="I1488">
        <v>0.6</v>
      </c>
      <c r="J1488">
        <v>0.65</v>
      </c>
      <c r="K1488">
        <v>0</v>
      </c>
      <c r="L1488">
        <v>0</v>
      </c>
      <c r="M1488">
        <v>0</v>
      </c>
      <c r="N1488">
        <v>1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  <c r="AA1488" s="40">
        <f>AVERAGEIFS($C$2:C1488, $B$2:B1488, B1488)</f>
        <v>15</v>
      </c>
      <c r="AB1488" s="40">
        <f>AVERAGEIFS($I$2:I1488, $B$2:B1488, B1488)</f>
        <v>0.47692307692307678</v>
      </c>
      <c r="AC1488" s="40">
        <f>AVERAGEIFS($J$2:J1488, $B$2:B1488, B1488)</f>
        <v>0.4958974358974359</v>
      </c>
      <c r="AD1488" s="40">
        <f>AVERAGEIFS($D$2:D1488, $B$2:B1488, B1488)</f>
        <v>0.48717948717948717</v>
      </c>
    </row>
    <row r="1489" spans="1:30" x14ac:dyDescent="0.25">
      <c r="A1489" s="39">
        <v>46207</v>
      </c>
      <c r="B1489" t="s">
        <v>20</v>
      </c>
      <c r="C1489">
        <v>22</v>
      </c>
      <c r="D1489" s="40">
        <v>1</v>
      </c>
      <c r="E1489">
        <v>5</v>
      </c>
      <c r="F1489">
        <v>3</v>
      </c>
      <c r="G1489">
        <v>20</v>
      </c>
      <c r="H1489">
        <v>13</v>
      </c>
      <c r="I1489">
        <v>0.6</v>
      </c>
      <c r="J1489">
        <v>0.65</v>
      </c>
      <c r="K1489">
        <v>0</v>
      </c>
      <c r="L1489">
        <v>0</v>
      </c>
      <c r="M1489">
        <v>0</v>
      </c>
      <c r="N1489">
        <v>1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  <c r="AA1489" s="40">
        <f>AVERAGEIFS($C$2:C1489, $B$2:B1489, B1489)</f>
        <v>14.106382978723405</v>
      </c>
      <c r="AB1489" s="40">
        <f>AVERAGEIFS($I$2:I1489, $B$2:B1489, B1489)</f>
        <v>0.61702127659574457</v>
      </c>
      <c r="AC1489" s="40">
        <f>AVERAGEIFS($J$2:J1489, $B$2:B1489, B1489)</f>
        <v>0.54702127659574473</v>
      </c>
      <c r="AD1489" s="40">
        <f>AVERAGEIFS($D$2:D1489, $B$2:B1489, B1489)</f>
        <v>0.65957446808510634</v>
      </c>
    </row>
    <row r="1490" spans="1:30" x14ac:dyDescent="0.25">
      <c r="A1490" s="39">
        <v>46207</v>
      </c>
      <c r="B1490" t="s">
        <v>127</v>
      </c>
      <c r="C1490">
        <v>30</v>
      </c>
      <c r="D1490" s="40">
        <v>1</v>
      </c>
      <c r="E1490">
        <v>5</v>
      </c>
      <c r="F1490">
        <v>3</v>
      </c>
      <c r="G1490">
        <v>20</v>
      </c>
      <c r="H1490">
        <v>13</v>
      </c>
      <c r="I1490">
        <v>0.6</v>
      </c>
      <c r="J1490">
        <v>0.65</v>
      </c>
      <c r="K1490">
        <v>0</v>
      </c>
      <c r="L1490">
        <v>0</v>
      </c>
      <c r="M1490">
        <v>0</v>
      </c>
      <c r="N1490">
        <v>1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  <c r="AA1490" s="40">
        <f>AVERAGEIFS($C$2:C1490, $B$2:B1490, B1490)</f>
        <v>18.563636363636363</v>
      </c>
      <c r="AB1490" s="40">
        <f>AVERAGEIFS($I$2:I1490, $B$2:B1490, B1490)</f>
        <v>0.40000000000000008</v>
      </c>
      <c r="AC1490" s="40">
        <f>AVERAGEIFS($J$2:J1490, $B$2:B1490, B1490)</f>
        <v>0.46090909090909077</v>
      </c>
      <c r="AD1490" s="40">
        <f>AVERAGEIFS($D$2:D1490, $B$2:B1490, B1490)</f>
        <v>0.4</v>
      </c>
    </row>
    <row r="1491" spans="1:30" x14ac:dyDescent="0.25">
      <c r="A1491" s="39">
        <v>46207</v>
      </c>
      <c r="B1491" t="s">
        <v>17</v>
      </c>
      <c r="C1491">
        <v>12</v>
      </c>
      <c r="D1491" s="40">
        <v>1</v>
      </c>
      <c r="E1491">
        <v>5</v>
      </c>
      <c r="F1491">
        <v>3</v>
      </c>
      <c r="G1491">
        <v>20</v>
      </c>
      <c r="H1491">
        <v>13</v>
      </c>
      <c r="I1491">
        <v>0.6</v>
      </c>
      <c r="J1491">
        <v>0.65</v>
      </c>
      <c r="K1491">
        <v>0</v>
      </c>
      <c r="L1491">
        <v>0</v>
      </c>
      <c r="M1491">
        <v>0</v>
      </c>
      <c r="N1491">
        <v>1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  <c r="AA1491" s="40">
        <f>AVERAGEIFS($C$2:C1491, $B$2:B1491, B1491)</f>
        <v>11.816326530612244</v>
      </c>
      <c r="AB1491" s="40">
        <f>AVERAGEIFS($I$2:I1491, $B$2:B1491, B1491)</f>
        <v>0.47142857142857147</v>
      </c>
      <c r="AC1491" s="40">
        <f>AVERAGEIFS($J$2:J1491, $B$2:B1491, B1491)</f>
        <v>0.48346938775510212</v>
      </c>
      <c r="AD1491" s="40">
        <f>AVERAGEIFS($D$2:D1491, $B$2:B1491, B1491)</f>
        <v>0.46938775510204084</v>
      </c>
    </row>
    <row r="1492" spans="1:30" x14ac:dyDescent="0.25">
      <c r="A1492" s="39">
        <v>46207</v>
      </c>
      <c r="B1492" t="s">
        <v>15</v>
      </c>
      <c r="C1492">
        <v>22</v>
      </c>
      <c r="D1492" s="40">
        <v>1</v>
      </c>
      <c r="E1492">
        <v>5</v>
      </c>
      <c r="F1492">
        <v>3</v>
      </c>
      <c r="G1492">
        <v>20</v>
      </c>
      <c r="H1492">
        <v>13</v>
      </c>
      <c r="I1492">
        <v>0.6</v>
      </c>
      <c r="J1492">
        <v>0.65</v>
      </c>
      <c r="K1492">
        <v>0</v>
      </c>
      <c r="L1492">
        <v>0</v>
      </c>
      <c r="M1492">
        <v>0</v>
      </c>
      <c r="N1492">
        <v>1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  <c r="AA1492" s="40">
        <f>AVERAGEIFS($C$2:C1492, $B$2:B1492, B1492)</f>
        <v>25.328358208955223</v>
      </c>
      <c r="AB1492" s="40">
        <f>AVERAGEIFS($I$2:I1492, $B$2:B1492, B1492)</f>
        <v>0.45597014925373142</v>
      </c>
      <c r="AC1492" s="40">
        <f>AVERAGEIFS($J$2:J1492, $B$2:B1492, B1492)</f>
        <v>0.4946268656716416</v>
      </c>
      <c r="AD1492" s="40">
        <f>AVERAGEIFS($D$2:D1492, $B$2:B1492, B1492)</f>
        <v>0.38805970149253732</v>
      </c>
    </row>
    <row r="1493" spans="1:30" x14ac:dyDescent="0.25">
      <c r="A1493" s="39">
        <v>46207</v>
      </c>
      <c r="B1493" t="s">
        <v>4</v>
      </c>
      <c r="C1493">
        <v>31</v>
      </c>
      <c r="D1493" s="40">
        <v>1</v>
      </c>
      <c r="E1493">
        <v>5</v>
      </c>
      <c r="F1493">
        <v>3</v>
      </c>
      <c r="G1493">
        <v>20</v>
      </c>
      <c r="H1493">
        <v>13</v>
      </c>
      <c r="I1493">
        <v>0.6</v>
      </c>
      <c r="J1493">
        <v>0.65</v>
      </c>
      <c r="K1493">
        <v>0</v>
      </c>
      <c r="L1493">
        <v>0</v>
      </c>
      <c r="M1493">
        <v>0</v>
      </c>
      <c r="N1493">
        <v>1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 s="40">
        <f>AVERAGEIFS($C$2:C1493, $B$2:B1493, B1493)</f>
        <v>23.727272727272727</v>
      </c>
      <c r="AB1493" s="40">
        <f>AVERAGEIFS($I$2:I1493, $B$2:B1493, B1493)</f>
        <v>0.4977272727272728</v>
      </c>
      <c r="AC1493" s="40">
        <f>AVERAGEIFS($J$2:J1493, $B$2:B1493, B1493)</f>
        <v>0.49500000000000005</v>
      </c>
      <c r="AD1493" s="40">
        <f>AVERAGEIFS($D$2:D1493, $B$2:B1493, B1493)</f>
        <v>0.54545454545454541</v>
      </c>
    </row>
    <row r="1494" spans="1:30" x14ac:dyDescent="0.25">
      <c r="A1494" s="39">
        <v>46207</v>
      </c>
      <c r="B1494" t="s">
        <v>112</v>
      </c>
      <c r="C1494">
        <v>25</v>
      </c>
      <c r="D1494" s="40">
        <v>0</v>
      </c>
      <c r="E1494">
        <v>5</v>
      </c>
      <c r="F1494">
        <v>2</v>
      </c>
      <c r="G1494">
        <v>20</v>
      </c>
      <c r="H1494">
        <v>7</v>
      </c>
      <c r="I1494">
        <v>0.4</v>
      </c>
      <c r="J1494">
        <v>0.35</v>
      </c>
      <c r="K1494">
        <v>0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</v>
      </c>
      <c r="Z1494">
        <v>0</v>
      </c>
      <c r="AA1494" s="40">
        <f>AVERAGEIFS($C$2:C1494, $B$2:B1494, B1494)</f>
        <v>10.454545454545455</v>
      </c>
      <c r="AB1494" s="40">
        <f>AVERAGEIFS($I$2:I1494, $B$2:B1494, B1494)</f>
        <v>0.50340909090909092</v>
      </c>
      <c r="AC1494" s="40">
        <f>AVERAGEIFS($J$2:J1494, $B$2:B1494, B1494)</f>
        <v>0.49840909090909075</v>
      </c>
      <c r="AD1494" s="40">
        <f>AVERAGEIFS($D$2:D1494, $B$2:B1494, B1494)</f>
        <v>0.5</v>
      </c>
    </row>
    <row r="1495" spans="1:30" x14ac:dyDescent="0.25">
      <c r="A1495" s="39">
        <v>46207</v>
      </c>
      <c r="B1495" t="s">
        <v>111</v>
      </c>
      <c r="C1495">
        <v>11</v>
      </c>
      <c r="D1495" s="40">
        <v>0</v>
      </c>
      <c r="E1495">
        <v>5</v>
      </c>
      <c r="F1495">
        <v>2</v>
      </c>
      <c r="G1495">
        <v>20</v>
      </c>
      <c r="H1495">
        <v>7</v>
      </c>
      <c r="I1495">
        <v>0.4</v>
      </c>
      <c r="J1495">
        <v>0.35</v>
      </c>
      <c r="K1495">
        <v>0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0</v>
      </c>
      <c r="AA1495" s="40">
        <f>AVERAGEIFS($C$2:C1495, $B$2:B1495, B1495)</f>
        <v>11.707317073170731</v>
      </c>
      <c r="AB1495" s="40">
        <f>AVERAGEIFS($I$2:I1495, $B$2:B1495, B1495)</f>
        <v>0.46097560975609753</v>
      </c>
      <c r="AC1495" s="40">
        <f>AVERAGEIFS($J$2:J1495, $B$2:B1495, B1495)</f>
        <v>0.49024390243902433</v>
      </c>
      <c r="AD1495" s="40">
        <f>AVERAGEIFS($D$2:D1495, $B$2:B1495, B1495)</f>
        <v>0.48780487804878048</v>
      </c>
    </row>
    <row r="1496" spans="1:30" x14ac:dyDescent="0.25">
      <c r="A1496" s="39">
        <v>46207</v>
      </c>
      <c r="B1496" t="s">
        <v>3</v>
      </c>
      <c r="C1496">
        <v>15</v>
      </c>
      <c r="D1496" s="40">
        <v>0</v>
      </c>
      <c r="E1496">
        <v>5</v>
      </c>
      <c r="F1496">
        <v>2</v>
      </c>
      <c r="G1496">
        <v>20</v>
      </c>
      <c r="H1496">
        <v>7</v>
      </c>
      <c r="I1496">
        <v>0.4</v>
      </c>
      <c r="J1496">
        <v>0.35</v>
      </c>
      <c r="K1496">
        <v>0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  <c r="Z1496">
        <v>0</v>
      </c>
      <c r="AA1496" s="40">
        <f>AVERAGEIFS($C$2:C1496, $B$2:B1496, B1496)</f>
        <v>22.857142857142858</v>
      </c>
      <c r="AB1496" s="40">
        <f>AVERAGEIFS($I$2:I1496, $B$2:B1496, B1496)</f>
        <v>0.47857142857142854</v>
      </c>
      <c r="AC1496" s="40">
        <f>AVERAGEIFS($J$2:J1496, $B$2:B1496, B1496)</f>
        <v>0.48809523809523808</v>
      </c>
      <c r="AD1496" s="40">
        <f>AVERAGEIFS($D$2:D1496, $B$2:B1496, B1496)</f>
        <v>0.52380952380952384</v>
      </c>
    </row>
    <row r="1497" spans="1:30" x14ac:dyDescent="0.25">
      <c r="A1497" s="39">
        <v>46207</v>
      </c>
      <c r="B1497" t="s">
        <v>23</v>
      </c>
      <c r="C1497">
        <v>19</v>
      </c>
      <c r="D1497" s="40">
        <v>0</v>
      </c>
      <c r="E1497">
        <v>5</v>
      </c>
      <c r="F1497">
        <v>2</v>
      </c>
      <c r="G1497">
        <v>20</v>
      </c>
      <c r="H1497">
        <v>7</v>
      </c>
      <c r="I1497">
        <v>0.4</v>
      </c>
      <c r="J1497">
        <v>0.35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0</v>
      </c>
      <c r="AA1497" s="40">
        <f>AVERAGEIFS($C$2:C1497, $B$2:B1497, B1497)</f>
        <v>11.378378378378379</v>
      </c>
      <c r="AB1497" s="40">
        <f>AVERAGEIFS($I$2:I1497, $B$2:B1497, B1497)</f>
        <v>0.45878378378378382</v>
      </c>
      <c r="AC1497" s="40">
        <f>AVERAGEIFS($J$2:J1497, $B$2:B1497, B1497)</f>
        <v>0.48891891891891892</v>
      </c>
      <c r="AD1497" s="40">
        <f>AVERAGEIFS($D$2:D1497, $B$2:B1497, B1497)</f>
        <v>0.43243243243243246</v>
      </c>
    </row>
    <row r="1498" spans="1:30" x14ac:dyDescent="0.25">
      <c r="A1498" s="39">
        <v>46207</v>
      </c>
      <c r="B1498" t="s">
        <v>2</v>
      </c>
      <c r="C1498">
        <v>39</v>
      </c>
      <c r="D1498" s="40">
        <v>0</v>
      </c>
      <c r="E1498">
        <v>5</v>
      </c>
      <c r="F1498">
        <v>2</v>
      </c>
      <c r="G1498">
        <v>20</v>
      </c>
      <c r="H1498">
        <v>7</v>
      </c>
      <c r="I1498">
        <v>0.4</v>
      </c>
      <c r="J1498">
        <v>0.35</v>
      </c>
      <c r="K1498">
        <v>0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</v>
      </c>
      <c r="Z1498">
        <v>0</v>
      </c>
      <c r="AA1498" s="40">
        <f>AVERAGEIFS($C$2:C1498, $B$2:B1498, B1498)</f>
        <v>28.147058823529413</v>
      </c>
      <c r="AB1498" s="40">
        <f>AVERAGEIFS($I$2:I1498, $B$2:B1498, B1498)</f>
        <v>0.58382352941176463</v>
      </c>
      <c r="AC1498" s="40">
        <f>AVERAGEIFS($J$2:J1498, $B$2:B1498, B1498)</f>
        <v>0.53852941176470592</v>
      </c>
      <c r="AD1498" s="40">
        <f>AVERAGEIFS($D$2:D1498, $B$2:B1498, B1498)</f>
        <v>0.5</v>
      </c>
    </row>
    <row r="1499" spans="1:30" x14ac:dyDescent="0.25">
      <c r="A1499" s="39">
        <v>46207</v>
      </c>
      <c r="B1499" t="s">
        <v>49</v>
      </c>
      <c r="C1499">
        <v>20</v>
      </c>
      <c r="D1499" s="40">
        <v>0</v>
      </c>
      <c r="E1499">
        <v>5</v>
      </c>
      <c r="F1499">
        <v>2</v>
      </c>
      <c r="G1499">
        <v>20</v>
      </c>
      <c r="H1499">
        <v>7</v>
      </c>
      <c r="I1499">
        <v>0.4</v>
      </c>
      <c r="J1499">
        <v>0.35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0</v>
      </c>
      <c r="AA1499" s="40">
        <f>AVERAGEIFS($C$2:C1499, $B$2:B1499, B1499)</f>
        <v>10.55</v>
      </c>
      <c r="AB1499" s="40">
        <f>AVERAGEIFS($I$2:I1499, $B$2:B1499, B1499)</f>
        <v>0.53749999999999998</v>
      </c>
      <c r="AC1499" s="40">
        <f>AVERAGEIFS($J$2:J1499, $B$2:B1499, B1499)</f>
        <v>0.52149999999999996</v>
      </c>
      <c r="AD1499" s="40">
        <f>AVERAGEIFS($D$2:D1499, $B$2:B1499, B1499)</f>
        <v>0.55000000000000004</v>
      </c>
    </row>
    <row r="1500" spans="1:30" x14ac:dyDescent="0.25">
      <c r="A1500" s="39">
        <v>46207</v>
      </c>
      <c r="B1500" t="s">
        <v>133</v>
      </c>
      <c r="C1500">
        <v>16</v>
      </c>
      <c r="D1500" s="40">
        <v>0</v>
      </c>
      <c r="E1500">
        <v>5</v>
      </c>
      <c r="F1500">
        <v>2</v>
      </c>
      <c r="G1500">
        <v>20</v>
      </c>
      <c r="H1500">
        <v>7</v>
      </c>
      <c r="I1500">
        <v>0.4</v>
      </c>
      <c r="J1500">
        <v>0.35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  <c r="Z1500">
        <v>0</v>
      </c>
      <c r="AA1500" s="40">
        <f>AVERAGEIFS($C$2:C1500, $B$2:B1500, B1500)</f>
        <v>16.399999999999999</v>
      </c>
      <c r="AB1500" s="40">
        <f>AVERAGEIFS($I$2:I1500, $B$2:B1500, B1500)</f>
        <v>0.35</v>
      </c>
      <c r="AC1500" s="40">
        <f>AVERAGEIFS($J$2:J1500, $B$2:B1500, B1500)</f>
        <v>0.40400000000000003</v>
      </c>
      <c r="AD1500" s="40">
        <f>AVERAGEIFS($D$2:D1500, $B$2:B1500, B1500)</f>
        <v>0.2</v>
      </c>
    </row>
    <row r="1501" spans="1:30" x14ac:dyDescent="0.25">
      <c r="A1501" s="39">
        <v>46207</v>
      </c>
      <c r="B1501" t="s">
        <v>120</v>
      </c>
      <c r="C1501">
        <v>19</v>
      </c>
      <c r="D1501" s="40">
        <v>0</v>
      </c>
      <c r="E1501">
        <v>5</v>
      </c>
      <c r="F1501">
        <v>2</v>
      </c>
      <c r="G1501">
        <v>20</v>
      </c>
      <c r="H1501">
        <v>7</v>
      </c>
      <c r="I1501">
        <v>0.4</v>
      </c>
      <c r="J1501">
        <v>0.35</v>
      </c>
      <c r="K1501">
        <v>0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</v>
      </c>
      <c r="Z1501">
        <v>0</v>
      </c>
      <c r="AA1501" s="40">
        <f>AVERAGEIFS($C$2:C1501, $B$2:B1501, B1501)</f>
        <v>13.821428571428571</v>
      </c>
      <c r="AB1501" s="40">
        <f>AVERAGEIFS($I$2:I1501, $B$2:B1501, B1501)</f>
        <v>0.49107142857142844</v>
      </c>
      <c r="AC1501" s="40">
        <f>AVERAGEIFS($J$2:J1501, $B$2:B1501, B1501)</f>
        <v>0.49428571428571427</v>
      </c>
      <c r="AD1501" s="40">
        <f>AVERAGEIFS($D$2:D1501, $B$2:B1501, B1501)</f>
        <v>0.42857142857142855</v>
      </c>
    </row>
    <row r="1502" spans="1:30" x14ac:dyDescent="0.25">
      <c r="A1502" s="39">
        <v>46207</v>
      </c>
      <c r="B1502" t="s">
        <v>21</v>
      </c>
      <c r="C1502">
        <v>13</v>
      </c>
      <c r="D1502" s="40">
        <v>0</v>
      </c>
      <c r="E1502">
        <v>5</v>
      </c>
      <c r="F1502">
        <v>2</v>
      </c>
      <c r="G1502">
        <v>23</v>
      </c>
      <c r="H1502">
        <v>11</v>
      </c>
      <c r="I1502">
        <v>0.4</v>
      </c>
      <c r="J1502">
        <v>0.48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 s="40">
        <f>AVERAGEIFS($C$2:C1502, $B$2:B1502, B1502)</f>
        <v>14.95</v>
      </c>
      <c r="AB1502" s="40">
        <f>AVERAGEIFS($I$2:I1502, $B$2:B1502, B1502)</f>
        <v>0.47499999999999981</v>
      </c>
      <c r="AC1502" s="40">
        <f>AVERAGEIFS($J$2:J1502, $B$2:B1502, B1502)</f>
        <v>0.4955</v>
      </c>
      <c r="AD1502" s="40">
        <f>AVERAGEIFS($D$2:D1502, $B$2:B1502, B1502)</f>
        <v>0.47499999999999998</v>
      </c>
    </row>
    <row r="1503" spans="1:30" x14ac:dyDescent="0.25">
      <c r="A1503" s="39">
        <v>46207</v>
      </c>
      <c r="B1503" t="s">
        <v>112</v>
      </c>
      <c r="C1503">
        <v>11</v>
      </c>
      <c r="D1503" s="40">
        <v>0</v>
      </c>
      <c r="E1503">
        <v>5</v>
      </c>
      <c r="F1503">
        <v>2</v>
      </c>
      <c r="G1503">
        <v>23</v>
      </c>
      <c r="H1503">
        <v>11</v>
      </c>
      <c r="I1503">
        <v>0.4</v>
      </c>
      <c r="J1503">
        <v>0.48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 s="40">
        <f>AVERAGEIFS($C$2:C1503, $B$2:B1503, B1503)</f>
        <v>10.466666666666667</v>
      </c>
      <c r="AB1503" s="40">
        <f>AVERAGEIFS($I$2:I1503, $B$2:B1503, B1503)</f>
        <v>0.50111111111111106</v>
      </c>
      <c r="AC1503" s="40">
        <f>AVERAGEIFS($J$2:J1503, $B$2:B1503, B1503)</f>
        <v>0.49799999999999983</v>
      </c>
      <c r="AD1503" s="40">
        <f>AVERAGEIFS($D$2:D1503, $B$2:B1503, B1503)</f>
        <v>0.48888888888888887</v>
      </c>
    </row>
    <row r="1504" spans="1:30" x14ac:dyDescent="0.25">
      <c r="A1504" s="39">
        <v>46207</v>
      </c>
      <c r="B1504" t="s">
        <v>133</v>
      </c>
      <c r="C1504">
        <v>12</v>
      </c>
      <c r="D1504" s="40">
        <v>0</v>
      </c>
      <c r="E1504">
        <v>5</v>
      </c>
      <c r="F1504">
        <v>2</v>
      </c>
      <c r="G1504">
        <v>23</v>
      </c>
      <c r="H1504">
        <v>11</v>
      </c>
      <c r="I1504">
        <v>0.4</v>
      </c>
      <c r="J1504">
        <v>0.48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 s="40">
        <f>AVERAGEIFS($C$2:C1504, $B$2:B1504, B1504)</f>
        <v>15.666666666666666</v>
      </c>
      <c r="AB1504" s="40">
        <f>AVERAGEIFS($I$2:I1504, $B$2:B1504, B1504)</f>
        <v>0.35833333333333334</v>
      </c>
      <c r="AC1504" s="40">
        <f>AVERAGEIFS($J$2:J1504, $B$2:B1504, B1504)</f>
        <v>0.41666666666666669</v>
      </c>
      <c r="AD1504" s="40">
        <f>AVERAGEIFS($D$2:D1504, $B$2:B1504, B1504)</f>
        <v>0.16666666666666666</v>
      </c>
    </row>
    <row r="1505" spans="1:30" x14ac:dyDescent="0.25">
      <c r="A1505" s="39">
        <v>46207</v>
      </c>
      <c r="B1505" t="s">
        <v>111</v>
      </c>
      <c r="C1505">
        <v>11</v>
      </c>
      <c r="D1505" s="40">
        <v>0</v>
      </c>
      <c r="E1505">
        <v>5</v>
      </c>
      <c r="F1505">
        <v>2</v>
      </c>
      <c r="G1505">
        <v>23</v>
      </c>
      <c r="H1505">
        <v>11</v>
      </c>
      <c r="I1505">
        <v>0.4</v>
      </c>
      <c r="J1505">
        <v>0.48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1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 s="40">
        <f>AVERAGEIFS($C$2:C1505, $B$2:B1505, B1505)</f>
        <v>11.69047619047619</v>
      </c>
      <c r="AB1505" s="40">
        <f>AVERAGEIFS($I$2:I1505, $B$2:B1505, B1505)</f>
        <v>0.45952380952380945</v>
      </c>
      <c r="AC1505" s="40">
        <f>AVERAGEIFS($J$2:J1505, $B$2:B1505, B1505)</f>
        <v>0.48999999999999994</v>
      </c>
      <c r="AD1505" s="40">
        <f>AVERAGEIFS($D$2:D1505, $B$2:B1505, B1505)</f>
        <v>0.47619047619047616</v>
      </c>
    </row>
    <row r="1506" spans="1:30" x14ac:dyDescent="0.25">
      <c r="A1506" s="39">
        <v>46207</v>
      </c>
      <c r="B1506" t="s">
        <v>2</v>
      </c>
      <c r="C1506">
        <v>38</v>
      </c>
      <c r="D1506" s="40">
        <v>0</v>
      </c>
      <c r="E1506">
        <v>5</v>
      </c>
      <c r="F1506">
        <v>2</v>
      </c>
      <c r="G1506">
        <v>23</v>
      </c>
      <c r="H1506">
        <v>11</v>
      </c>
      <c r="I1506">
        <v>0.4</v>
      </c>
      <c r="J1506">
        <v>0.48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 s="40">
        <f>AVERAGEIFS($C$2:C1506, $B$2:B1506, B1506)</f>
        <v>28.428571428571427</v>
      </c>
      <c r="AB1506" s="40">
        <f>AVERAGEIFS($I$2:I1506, $B$2:B1506, B1506)</f>
        <v>0.57857142857142851</v>
      </c>
      <c r="AC1506" s="40">
        <f>AVERAGEIFS($J$2:J1506, $B$2:B1506, B1506)</f>
        <v>0.53685714285714292</v>
      </c>
      <c r="AD1506" s="40">
        <f>AVERAGEIFS($D$2:D1506, $B$2:B1506, B1506)</f>
        <v>0.48571428571428571</v>
      </c>
    </row>
    <row r="1507" spans="1:30" x14ac:dyDescent="0.25">
      <c r="A1507" s="39">
        <v>46207</v>
      </c>
      <c r="B1507" t="s">
        <v>15</v>
      </c>
      <c r="C1507">
        <v>32</v>
      </c>
      <c r="D1507" s="40">
        <v>0</v>
      </c>
      <c r="E1507">
        <v>5</v>
      </c>
      <c r="F1507">
        <v>2</v>
      </c>
      <c r="G1507">
        <v>23</v>
      </c>
      <c r="H1507">
        <v>11</v>
      </c>
      <c r="I1507">
        <v>0.4</v>
      </c>
      <c r="J1507">
        <v>0.48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 s="40">
        <f>AVERAGEIFS($C$2:C1507, $B$2:B1507, B1507)</f>
        <v>25.426470588235293</v>
      </c>
      <c r="AB1507" s="40">
        <f>AVERAGEIFS($I$2:I1507, $B$2:B1507, B1507)</f>
        <v>0.45514705882352946</v>
      </c>
      <c r="AC1507" s="40">
        <f>AVERAGEIFS($J$2:J1507, $B$2:B1507, B1507)</f>
        <v>0.49441176470588211</v>
      </c>
      <c r="AD1507" s="40">
        <f>AVERAGEIFS($D$2:D1507, $B$2:B1507, B1507)</f>
        <v>0.38235294117647056</v>
      </c>
    </row>
    <row r="1508" spans="1:30" x14ac:dyDescent="0.25">
      <c r="A1508" s="39">
        <v>46207</v>
      </c>
      <c r="B1508" t="s">
        <v>29</v>
      </c>
      <c r="C1508">
        <v>15</v>
      </c>
      <c r="D1508" s="40">
        <v>1</v>
      </c>
      <c r="E1508">
        <v>5</v>
      </c>
      <c r="F1508">
        <v>3</v>
      </c>
      <c r="G1508">
        <v>23</v>
      </c>
      <c r="H1508">
        <v>12</v>
      </c>
      <c r="I1508">
        <v>0.6</v>
      </c>
      <c r="J1508">
        <v>0.52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1</v>
      </c>
      <c r="AA1508" s="40">
        <f>AVERAGEIFS($C$2:C1508, $B$2:B1508, B1508)</f>
        <v>12.282608695652174</v>
      </c>
      <c r="AB1508" s="40">
        <f>AVERAGEIFS($I$2:I1508, $B$2:B1508, B1508)</f>
        <v>0.51304347826086971</v>
      </c>
      <c r="AC1508" s="40">
        <f>AVERAGEIFS($J$2:J1508, $B$2:B1508, B1508)</f>
        <v>0.50543478260869568</v>
      </c>
      <c r="AD1508" s="40">
        <f>AVERAGEIFS($D$2:D1508, $B$2:B1508, B1508)</f>
        <v>0.60869565217391308</v>
      </c>
    </row>
    <row r="1509" spans="1:30" x14ac:dyDescent="0.25">
      <c r="A1509" s="39">
        <v>46207</v>
      </c>
      <c r="B1509" t="s">
        <v>150</v>
      </c>
      <c r="C1509">
        <v>29</v>
      </c>
      <c r="D1509" s="40">
        <v>1</v>
      </c>
      <c r="E1509">
        <v>5</v>
      </c>
      <c r="F1509">
        <v>3</v>
      </c>
      <c r="G1509">
        <v>23</v>
      </c>
      <c r="H1509">
        <v>12</v>
      </c>
      <c r="I1509">
        <v>0.6</v>
      </c>
      <c r="J1509">
        <v>0.52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1</v>
      </c>
      <c r="Y1509">
        <v>0</v>
      </c>
      <c r="Z1509">
        <v>1</v>
      </c>
      <c r="AA1509" s="40">
        <f>AVERAGEIFS($C$2:C1509, $B$2:B1509, B1509)</f>
        <v>16.25</v>
      </c>
      <c r="AB1509" s="40">
        <f>AVERAGEIFS($I$2:I1509, $B$2:B1509, B1509)</f>
        <v>0.79062499999999991</v>
      </c>
      <c r="AC1509" s="40">
        <f>AVERAGEIFS($J$2:J1509, $B$2:B1509, B1509)</f>
        <v>0.60750000000000004</v>
      </c>
      <c r="AD1509" s="40">
        <f>AVERAGEIFS($D$2:D1509, $B$2:B1509, B1509)</f>
        <v>0.9375</v>
      </c>
    </row>
    <row r="1510" spans="1:30" x14ac:dyDescent="0.25">
      <c r="A1510" s="39">
        <v>46207</v>
      </c>
      <c r="B1510" t="s">
        <v>20</v>
      </c>
      <c r="C1510">
        <v>16</v>
      </c>
      <c r="D1510" s="40">
        <v>1</v>
      </c>
      <c r="E1510">
        <v>5</v>
      </c>
      <c r="F1510">
        <v>3</v>
      </c>
      <c r="G1510">
        <v>23</v>
      </c>
      <c r="H1510">
        <v>12</v>
      </c>
      <c r="I1510">
        <v>0.6</v>
      </c>
      <c r="J1510">
        <v>0.52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</v>
      </c>
      <c r="Y1510">
        <v>0</v>
      </c>
      <c r="Z1510">
        <v>1</v>
      </c>
      <c r="AA1510" s="40">
        <f>AVERAGEIFS($C$2:C1510, $B$2:B1510, B1510)</f>
        <v>14.145833333333334</v>
      </c>
      <c r="AB1510" s="40">
        <f>AVERAGEIFS($I$2:I1510, $B$2:B1510, B1510)</f>
        <v>0.61666666666666659</v>
      </c>
      <c r="AC1510" s="40">
        <f>AVERAGEIFS($J$2:J1510, $B$2:B1510, B1510)</f>
        <v>0.54645833333333338</v>
      </c>
      <c r="AD1510" s="40">
        <f>AVERAGEIFS($D$2:D1510, $B$2:B1510, B1510)</f>
        <v>0.66666666666666663</v>
      </c>
    </row>
    <row r="1511" spans="1:30" x14ac:dyDescent="0.25">
      <c r="A1511" s="39">
        <v>46207</v>
      </c>
      <c r="B1511" t="s">
        <v>23</v>
      </c>
      <c r="C1511">
        <v>7</v>
      </c>
      <c r="D1511" s="40">
        <v>1</v>
      </c>
      <c r="E1511">
        <v>5</v>
      </c>
      <c r="F1511">
        <v>3</v>
      </c>
      <c r="G1511">
        <v>23</v>
      </c>
      <c r="H1511">
        <v>12</v>
      </c>
      <c r="I1511">
        <v>0.6</v>
      </c>
      <c r="J1511">
        <v>0.52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</v>
      </c>
      <c r="Y1511">
        <v>0</v>
      </c>
      <c r="Z1511">
        <v>1</v>
      </c>
      <c r="AA1511" s="40">
        <f>AVERAGEIFS($C$2:C1511, $B$2:B1511, B1511)</f>
        <v>11.32</v>
      </c>
      <c r="AB1511" s="40">
        <f>AVERAGEIFS($I$2:I1511, $B$2:B1511, B1511)</f>
        <v>0.46066666666666672</v>
      </c>
      <c r="AC1511" s="40">
        <f>AVERAGEIFS($J$2:J1511, $B$2:B1511, B1511)</f>
        <v>0.4893333333333334</v>
      </c>
      <c r="AD1511" s="40">
        <f>AVERAGEIFS($D$2:D1511, $B$2:B1511, B1511)</f>
        <v>0.44</v>
      </c>
    </row>
    <row r="1512" spans="1:30" x14ac:dyDescent="0.25">
      <c r="A1512" s="39">
        <v>46207</v>
      </c>
      <c r="B1512" t="s">
        <v>12</v>
      </c>
      <c r="C1512">
        <v>35</v>
      </c>
      <c r="D1512" s="40">
        <v>1</v>
      </c>
      <c r="E1512">
        <v>5</v>
      </c>
      <c r="F1512">
        <v>3</v>
      </c>
      <c r="G1512">
        <v>23</v>
      </c>
      <c r="H1512">
        <v>12</v>
      </c>
      <c r="I1512">
        <v>0.6</v>
      </c>
      <c r="J1512">
        <v>0.52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1</v>
      </c>
      <c r="AA1512" s="40">
        <f>AVERAGEIFS($C$2:C1512, $B$2:B1512, B1512)</f>
        <v>26.010989010989011</v>
      </c>
      <c r="AB1512" s="40">
        <f>AVERAGEIFS($I$2:I1512, $B$2:B1512, B1512)</f>
        <v>0.54395604395604402</v>
      </c>
      <c r="AC1512" s="40">
        <f>AVERAGEIFS($J$2:J1512, $B$2:B1512, B1512)</f>
        <v>0.5281318681318683</v>
      </c>
      <c r="AD1512" s="40">
        <f>AVERAGEIFS($D$2:D1512, $B$2:B1512, B1512)</f>
        <v>0.59340659340659341</v>
      </c>
    </row>
    <row r="1513" spans="1:30" x14ac:dyDescent="0.25">
      <c r="A1513" s="39">
        <v>46207</v>
      </c>
      <c r="B1513" t="s">
        <v>127</v>
      </c>
      <c r="C1513">
        <v>23</v>
      </c>
      <c r="D1513" s="40">
        <v>1</v>
      </c>
      <c r="E1513">
        <v>5</v>
      </c>
      <c r="F1513">
        <v>3</v>
      </c>
      <c r="G1513">
        <v>23</v>
      </c>
      <c r="H1513">
        <v>12</v>
      </c>
      <c r="I1513">
        <v>0.6</v>
      </c>
      <c r="J1513">
        <v>0.52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1</v>
      </c>
      <c r="AA1513" s="40">
        <f>AVERAGEIFS($C$2:C1513, $B$2:B1513, B1513)</f>
        <v>18.642857142857142</v>
      </c>
      <c r="AB1513" s="40">
        <f>AVERAGEIFS($I$2:I1513, $B$2:B1513, B1513)</f>
        <v>0.40357142857142864</v>
      </c>
      <c r="AC1513" s="40">
        <f>AVERAGEIFS($J$2:J1513, $B$2:B1513, B1513)</f>
        <v>0.46196428571428555</v>
      </c>
      <c r="AD1513" s="40">
        <f>AVERAGEIFS($D$2:D1513, $B$2:B1513, B1513)</f>
        <v>0.4107142857142857</v>
      </c>
    </row>
    <row r="1514" spans="1:30" x14ac:dyDescent="0.25">
      <c r="A1514" s="39">
        <v>46208</v>
      </c>
      <c r="B1514" t="s">
        <v>12</v>
      </c>
      <c r="C1514">
        <v>17</v>
      </c>
      <c r="D1514" s="40">
        <v>0</v>
      </c>
      <c r="E1514">
        <v>4</v>
      </c>
      <c r="F1514">
        <v>1</v>
      </c>
      <c r="G1514">
        <v>18</v>
      </c>
      <c r="H1514">
        <v>7</v>
      </c>
      <c r="I1514">
        <v>0.25</v>
      </c>
      <c r="J1514">
        <v>0.39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 s="40">
        <f>AVERAGEIFS($C$2:C1514, $B$2:B1514, B1514)</f>
        <v>25.913043478260871</v>
      </c>
      <c r="AB1514" s="40">
        <f>AVERAGEIFS($I$2:I1514, $B$2:B1514, B1514)</f>
        <v>0.54076086956521752</v>
      </c>
      <c r="AC1514" s="40">
        <f>AVERAGEIFS($J$2:J1514, $B$2:B1514, B1514)</f>
        <v>0.52663043478260885</v>
      </c>
      <c r="AD1514" s="40">
        <f>AVERAGEIFS($D$2:D1514, $B$2:B1514, B1514)</f>
        <v>0.58695652173913049</v>
      </c>
    </row>
    <row r="1515" spans="1:30" x14ac:dyDescent="0.25">
      <c r="A1515" s="39">
        <v>46208</v>
      </c>
      <c r="B1515" t="s">
        <v>15</v>
      </c>
      <c r="C1515">
        <v>15</v>
      </c>
      <c r="D1515" s="40">
        <v>0</v>
      </c>
      <c r="E1515">
        <v>4</v>
      </c>
      <c r="F1515">
        <v>1</v>
      </c>
      <c r="G1515">
        <v>18</v>
      </c>
      <c r="H1515">
        <v>7</v>
      </c>
      <c r="I1515">
        <v>0.25</v>
      </c>
      <c r="J1515">
        <v>0.39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 s="40">
        <f>AVERAGEIFS($C$2:C1515, $B$2:B1515, B1515)</f>
        <v>25.275362318840578</v>
      </c>
      <c r="AB1515" s="40">
        <f>AVERAGEIFS($I$2:I1515, $B$2:B1515, B1515)</f>
        <v>0.45217391304347831</v>
      </c>
      <c r="AC1515" s="40">
        <f>AVERAGEIFS($J$2:J1515, $B$2:B1515, B1515)</f>
        <v>0.49289855072463745</v>
      </c>
      <c r="AD1515" s="40">
        <f>AVERAGEIFS($D$2:D1515, $B$2:B1515, B1515)</f>
        <v>0.37681159420289856</v>
      </c>
    </row>
    <row r="1516" spans="1:30" x14ac:dyDescent="0.25">
      <c r="A1516" s="39">
        <v>46208</v>
      </c>
      <c r="B1516" t="s">
        <v>3</v>
      </c>
      <c r="C1516">
        <v>18</v>
      </c>
      <c r="D1516" s="40">
        <v>0</v>
      </c>
      <c r="E1516">
        <v>4</v>
      </c>
      <c r="F1516">
        <v>1</v>
      </c>
      <c r="G1516">
        <v>18</v>
      </c>
      <c r="H1516">
        <v>7</v>
      </c>
      <c r="I1516">
        <v>0.25</v>
      </c>
      <c r="J1516">
        <v>0.39</v>
      </c>
      <c r="K1516">
        <v>0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 s="40">
        <f>AVERAGEIFS($C$2:C1516, $B$2:B1516, B1516)</f>
        <v>22.636363636363637</v>
      </c>
      <c r="AB1516" s="40">
        <f>AVERAGEIFS($I$2:I1516, $B$2:B1516, B1516)</f>
        <v>0.46818181818181814</v>
      </c>
      <c r="AC1516" s="40">
        <f>AVERAGEIFS($J$2:J1516, $B$2:B1516, B1516)</f>
        <v>0.48363636363636364</v>
      </c>
      <c r="AD1516" s="40">
        <f>AVERAGEIFS($D$2:D1516, $B$2:B1516, B1516)</f>
        <v>0.5</v>
      </c>
    </row>
    <row r="1517" spans="1:30" x14ac:dyDescent="0.25">
      <c r="A1517" s="39">
        <v>46208</v>
      </c>
      <c r="B1517" t="s">
        <v>31</v>
      </c>
      <c r="C1517">
        <v>22</v>
      </c>
      <c r="D1517" s="40">
        <v>0</v>
      </c>
      <c r="E1517">
        <v>4</v>
      </c>
      <c r="F1517">
        <v>1</v>
      </c>
      <c r="G1517">
        <v>18</v>
      </c>
      <c r="H1517">
        <v>7</v>
      </c>
      <c r="I1517">
        <v>0.25</v>
      </c>
      <c r="J1517">
        <v>0.39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 s="40">
        <f>AVERAGEIFS($C$2:C1517, $B$2:B1517, B1517)</f>
        <v>20.414634146341463</v>
      </c>
      <c r="AB1517" s="40">
        <f>AVERAGEIFS($I$2:I1517, $B$2:B1517, B1517)</f>
        <v>0.45853658536585368</v>
      </c>
      <c r="AC1517" s="40">
        <f>AVERAGEIFS($J$2:J1517, $B$2:B1517, B1517)</f>
        <v>0.474390243902439</v>
      </c>
      <c r="AD1517" s="40">
        <f>AVERAGEIFS($D$2:D1517, $B$2:B1517, B1517)</f>
        <v>0.51219512195121952</v>
      </c>
    </row>
    <row r="1518" spans="1:30" x14ac:dyDescent="0.25">
      <c r="A1518" s="39">
        <v>46208</v>
      </c>
      <c r="B1518" t="s">
        <v>20</v>
      </c>
      <c r="C1518">
        <v>13</v>
      </c>
      <c r="D1518" s="40">
        <v>0</v>
      </c>
      <c r="E1518">
        <v>4</v>
      </c>
      <c r="F1518">
        <v>1</v>
      </c>
      <c r="G1518">
        <v>18</v>
      </c>
      <c r="H1518">
        <v>7</v>
      </c>
      <c r="I1518">
        <v>0.25</v>
      </c>
      <c r="J1518">
        <v>0.39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 s="40">
        <f>AVERAGEIFS($C$2:C1518, $B$2:B1518, B1518)</f>
        <v>14.122448979591837</v>
      </c>
      <c r="AB1518" s="40">
        <f>AVERAGEIFS($I$2:I1518, $B$2:B1518, B1518)</f>
        <v>0.60918367346938773</v>
      </c>
      <c r="AC1518" s="40">
        <f>AVERAGEIFS($J$2:J1518, $B$2:B1518, B1518)</f>
        <v>0.54326530612244905</v>
      </c>
      <c r="AD1518" s="40">
        <f>AVERAGEIFS($D$2:D1518, $B$2:B1518, B1518)</f>
        <v>0.65306122448979587</v>
      </c>
    </row>
    <row r="1519" spans="1:30" x14ac:dyDescent="0.25">
      <c r="A1519" s="39">
        <v>46208</v>
      </c>
      <c r="B1519" t="s">
        <v>23</v>
      </c>
      <c r="C1519">
        <v>9</v>
      </c>
      <c r="D1519" s="40">
        <v>0</v>
      </c>
      <c r="E1519">
        <v>4</v>
      </c>
      <c r="F1519">
        <v>1</v>
      </c>
      <c r="G1519">
        <v>18</v>
      </c>
      <c r="H1519">
        <v>7</v>
      </c>
      <c r="I1519">
        <v>0.25</v>
      </c>
      <c r="J1519">
        <v>0.39</v>
      </c>
      <c r="K1519">
        <v>0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 s="40">
        <f>AVERAGEIFS($C$2:C1519, $B$2:B1519, B1519)</f>
        <v>11.289473684210526</v>
      </c>
      <c r="AB1519" s="40">
        <f>AVERAGEIFS($I$2:I1519, $B$2:B1519, B1519)</f>
        <v>0.4578947368421053</v>
      </c>
      <c r="AC1519" s="40">
        <f>AVERAGEIFS($J$2:J1519, $B$2:B1519, B1519)</f>
        <v>0.48802631578947375</v>
      </c>
      <c r="AD1519" s="40">
        <f>AVERAGEIFS($D$2:D1519, $B$2:B1519, B1519)</f>
        <v>0.43421052631578949</v>
      </c>
    </row>
    <row r="1520" spans="1:30" x14ac:dyDescent="0.25">
      <c r="A1520" s="39">
        <v>46208</v>
      </c>
      <c r="B1520" t="s">
        <v>49</v>
      </c>
      <c r="C1520">
        <v>9</v>
      </c>
      <c r="D1520" s="40">
        <v>0</v>
      </c>
      <c r="E1520">
        <v>4</v>
      </c>
      <c r="F1520">
        <v>1</v>
      </c>
      <c r="G1520">
        <v>18</v>
      </c>
      <c r="H1520">
        <v>7</v>
      </c>
      <c r="I1520">
        <v>0.25</v>
      </c>
      <c r="J1520">
        <v>0.39</v>
      </c>
      <c r="K1520">
        <v>0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 s="40">
        <f>AVERAGEIFS($C$2:C1520, $B$2:B1520, B1520)</f>
        <v>10.476190476190476</v>
      </c>
      <c r="AB1520" s="40">
        <f>AVERAGEIFS($I$2:I1520, $B$2:B1520, B1520)</f>
        <v>0.52380952380952384</v>
      </c>
      <c r="AC1520" s="40">
        <f>AVERAGEIFS($J$2:J1520, $B$2:B1520, B1520)</f>
        <v>0.51523809523809527</v>
      </c>
      <c r="AD1520" s="40">
        <f>AVERAGEIFS($D$2:D1520, $B$2:B1520, B1520)</f>
        <v>0.52380952380952384</v>
      </c>
    </row>
    <row r="1521" spans="1:30" x14ac:dyDescent="0.25">
      <c r="A1521" s="39">
        <v>46208</v>
      </c>
      <c r="B1521" t="s">
        <v>2</v>
      </c>
      <c r="C1521">
        <v>20</v>
      </c>
      <c r="D1521" s="40">
        <v>1</v>
      </c>
      <c r="E1521">
        <v>4</v>
      </c>
      <c r="F1521">
        <v>3</v>
      </c>
      <c r="G1521">
        <v>18</v>
      </c>
      <c r="H1521">
        <v>11</v>
      </c>
      <c r="I1521">
        <v>0.75</v>
      </c>
      <c r="J1521">
        <v>0.61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  <c r="Z1521">
        <v>1</v>
      </c>
      <c r="AA1521" s="40">
        <f>AVERAGEIFS($C$2:C1521, $B$2:B1521, B1521)</f>
        <v>28.194444444444443</v>
      </c>
      <c r="AB1521" s="40">
        <f>AVERAGEIFS($I$2:I1521, $B$2:B1521, B1521)</f>
        <v>0.58333333333333326</v>
      </c>
      <c r="AC1521" s="40">
        <f>AVERAGEIFS($J$2:J1521, $B$2:B1521, B1521)</f>
        <v>0.53888888888888897</v>
      </c>
      <c r="AD1521" s="40">
        <f>AVERAGEIFS($D$2:D1521, $B$2:B1521, B1521)</f>
        <v>0.5</v>
      </c>
    </row>
    <row r="1522" spans="1:30" x14ac:dyDescent="0.25">
      <c r="A1522" s="39">
        <v>46208</v>
      </c>
      <c r="B1522" t="s">
        <v>36</v>
      </c>
      <c r="C1522">
        <v>13</v>
      </c>
      <c r="D1522" s="40">
        <v>1</v>
      </c>
      <c r="E1522">
        <v>4</v>
      </c>
      <c r="F1522">
        <v>3</v>
      </c>
      <c r="G1522">
        <v>18</v>
      </c>
      <c r="H1522">
        <v>11</v>
      </c>
      <c r="I1522">
        <v>0.75</v>
      </c>
      <c r="J1522">
        <v>0.61</v>
      </c>
      <c r="K1522">
        <v>0</v>
      </c>
      <c r="L1522">
        <v>0</v>
      </c>
      <c r="M1522">
        <v>0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</v>
      </c>
      <c r="Z1522">
        <v>1</v>
      </c>
      <c r="AA1522" s="40">
        <f>AVERAGEIFS($C$2:C1522, $B$2:B1522, B1522)</f>
        <v>14.076923076923077</v>
      </c>
      <c r="AB1522" s="40">
        <f>AVERAGEIFS($I$2:I1522, $B$2:B1522, B1522)</f>
        <v>0.41538461538461541</v>
      </c>
      <c r="AC1522" s="40">
        <f>AVERAGEIFS($J$2:J1522, $B$2:B1522, B1522)</f>
        <v>0.4415384615384616</v>
      </c>
      <c r="AD1522" s="40">
        <f>AVERAGEIFS($D$2:D1522, $B$2:B1522, B1522)</f>
        <v>0.38461538461538464</v>
      </c>
    </row>
    <row r="1523" spans="1:30" x14ac:dyDescent="0.25">
      <c r="A1523" s="39">
        <v>46208</v>
      </c>
      <c r="B1523" t="s">
        <v>14</v>
      </c>
      <c r="C1523">
        <v>19</v>
      </c>
      <c r="D1523" s="40">
        <v>1</v>
      </c>
      <c r="E1523">
        <v>4</v>
      </c>
      <c r="F1523">
        <v>3</v>
      </c>
      <c r="G1523">
        <v>18</v>
      </c>
      <c r="H1523">
        <v>11</v>
      </c>
      <c r="I1523">
        <v>0.75</v>
      </c>
      <c r="J1523">
        <v>0.61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</v>
      </c>
      <c r="Z1523">
        <v>1</v>
      </c>
      <c r="AA1523" s="40">
        <f>AVERAGEIFS($C$2:C1523, $B$2:B1523, B1523)</f>
        <v>22.607142857142858</v>
      </c>
      <c r="AB1523" s="40">
        <f>AVERAGEIFS($I$2:I1523, $B$2:B1523, B1523)</f>
        <v>0.44732142857142865</v>
      </c>
      <c r="AC1523" s="40">
        <f>AVERAGEIFS($J$2:J1523, $B$2:B1523, B1523)</f>
        <v>0.47857142857142854</v>
      </c>
      <c r="AD1523" s="40">
        <f>AVERAGEIFS($D$2:D1523, $B$2:B1523, B1523)</f>
        <v>0.4107142857142857</v>
      </c>
    </row>
    <row r="1524" spans="1:30" x14ac:dyDescent="0.25">
      <c r="A1524" s="39">
        <v>46208</v>
      </c>
      <c r="B1524" t="s">
        <v>119</v>
      </c>
      <c r="C1524">
        <v>14</v>
      </c>
      <c r="D1524" s="40">
        <v>1</v>
      </c>
      <c r="E1524">
        <v>4</v>
      </c>
      <c r="F1524">
        <v>3</v>
      </c>
      <c r="G1524">
        <v>18</v>
      </c>
      <c r="H1524">
        <v>11</v>
      </c>
      <c r="I1524">
        <v>0.75</v>
      </c>
      <c r="J1524">
        <v>0.61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</v>
      </c>
      <c r="Z1524">
        <v>1</v>
      </c>
      <c r="AA1524" s="40">
        <f>AVERAGEIFS($C$2:C1524, $B$2:B1524, B1524)</f>
        <v>17.94736842105263</v>
      </c>
      <c r="AB1524" s="40">
        <f>AVERAGEIFS($I$2:I1524, $B$2:B1524, B1524)</f>
        <v>0.50263157894736832</v>
      </c>
      <c r="AC1524" s="40">
        <f>AVERAGEIFS($J$2:J1524, $B$2:B1524, B1524)</f>
        <v>0.49315789473684218</v>
      </c>
      <c r="AD1524" s="40">
        <f>AVERAGEIFS($D$2:D1524, $B$2:B1524, B1524)</f>
        <v>0.52631578947368418</v>
      </c>
    </row>
    <row r="1525" spans="1:30" x14ac:dyDescent="0.25">
      <c r="A1525" s="39">
        <v>46208</v>
      </c>
      <c r="B1525" t="s">
        <v>6</v>
      </c>
      <c r="C1525">
        <v>19</v>
      </c>
      <c r="D1525" s="40">
        <v>1</v>
      </c>
      <c r="E1525">
        <v>4</v>
      </c>
      <c r="F1525">
        <v>3</v>
      </c>
      <c r="G1525">
        <v>18</v>
      </c>
      <c r="H1525">
        <v>11</v>
      </c>
      <c r="I1525">
        <v>0.75</v>
      </c>
      <c r="J1525">
        <v>0.61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  <c r="Z1525">
        <v>1</v>
      </c>
      <c r="AA1525" s="40">
        <f>AVERAGEIFS($C$2:C1525, $B$2:B1525, B1525)</f>
        <v>23.9375</v>
      </c>
      <c r="AB1525" s="40">
        <f>AVERAGEIFS($I$2:I1525, $B$2:B1525, B1525)</f>
        <v>0.65729166666666672</v>
      </c>
      <c r="AC1525" s="40">
        <f>AVERAGEIFS($J$2:J1525, $B$2:B1525, B1525)</f>
        <v>0.57979166666666659</v>
      </c>
      <c r="AD1525" s="40">
        <f>AVERAGEIFS($D$2:D1525, $B$2:B1525, B1525)</f>
        <v>0.72916666666666663</v>
      </c>
    </row>
    <row r="1526" spans="1:30" x14ac:dyDescent="0.25">
      <c r="A1526" s="39">
        <v>46208</v>
      </c>
      <c r="B1526" t="s">
        <v>127</v>
      </c>
      <c r="C1526">
        <v>21</v>
      </c>
      <c r="D1526" s="40">
        <v>1</v>
      </c>
      <c r="E1526">
        <v>4</v>
      </c>
      <c r="F1526">
        <v>3</v>
      </c>
      <c r="G1526">
        <v>18</v>
      </c>
      <c r="H1526">
        <v>11</v>
      </c>
      <c r="I1526">
        <v>0.75</v>
      </c>
      <c r="J1526">
        <v>0.61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</v>
      </c>
      <c r="Z1526">
        <v>1</v>
      </c>
      <c r="AA1526" s="40">
        <f>AVERAGEIFS($C$2:C1526, $B$2:B1526, B1526)</f>
        <v>18.684210526315791</v>
      </c>
      <c r="AB1526" s="40">
        <f>AVERAGEIFS($I$2:I1526, $B$2:B1526, B1526)</f>
        <v>0.40964912280701765</v>
      </c>
      <c r="AC1526" s="40">
        <f>AVERAGEIFS($J$2:J1526, $B$2:B1526, B1526)</f>
        <v>0.46456140350877173</v>
      </c>
      <c r="AD1526" s="40">
        <f>AVERAGEIFS($D$2:D1526, $B$2:B1526, B1526)</f>
        <v>0.42105263157894735</v>
      </c>
    </row>
    <row r="1527" spans="1:30" x14ac:dyDescent="0.25">
      <c r="A1527" s="39">
        <v>46208</v>
      </c>
      <c r="B1527" t="s">
        <v>120</v>
      </c>
      <c r="C1527">
        <v>11</v>
      </c>
      <c r="D1527" s="40">
        <v>1</v>
      </c>
      <c r="E1527">
        <v>4</v>
      </c>
      <c r="F1527">
        <v>3</v>
      </c>
      <c r="G1527">
        <v>18</v>
      </c>
      <c r="H1527">
        <v>11</v>
      </c>
      <c r="I1527">
        <v>0.75</v>
      </c>
      <c r="J1527">
        <v>0.61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</v>
      </c>
      <c r="Z1527">
        <v>1</v>
      </c>
      <c r="AA1527" s="40">
        <f>AVERAGEIFS($C$2:C1527, $B$2:B1527, B1527)</f>
        <v>13.771929824561404</v>
      </c>
      <c r="AB1527" s="40">
        <f>AVERAGEIFS($I$2:I1527, $B$2:B1527, B1527)</f>
        <v>0.49561403508771917</v>
      </c>
      <c r="AC1527" s="40">
        <f>AVERAGEIFS($J$2:J1527, $B$2:B1527, B1527)</f>
        <v>0.49631578947368421</v>
      </c>
      <c r="AD1527" s="40">
        <f>AVERAGEIFS($D$2:D1527, $B$2:B1527, B1527)</f>
        <v>0.43859649122807015</v>
      </c>
    </row>
    <row r="1528" spans="1:30" x14ac:dyDescent="0.25">
      <c r="A1528" s="39">
        <v>46208</v>
      </c>
      <c r="B1528" t="s">
        <v>126</v>
      </c>
      <c r="C1528">
        <v>5</v>
      </c>
      <c r="D1528" s="40">
        <v>1</v>
      </c>
      <c r="E1528">
        <v>4</v>
      </c>
      <c r="F1528">
        <v>3</v>
      </c>
      <c r="G1528">
        <v>18</v>
      </c>
      <c r="H1528">
        <v>11</v>
      </c>
      <c r="I1528">
        <v>0.75</v>
      </c>
      <c r="J1528">
        <v>0.61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</v>
      </c>
      <c r="Z1528">
        <v>1</v>
      </c>
      <c r="AA1528" s="40">
        <f>AVERAGEIFS($C$2:C1528, $B$2:B1528, B1528)</f>
        <v>11.88</v>
      </c>
      <c r="AB1528" s="40">
        <f>AVERAGEIFS($I$2:I1528, $B$2:B1528, B1528)</f>
        <v>0.47600000000000003</v>
      </c>
      <c r="AC1528" s="40">
        <f>AVERAGEIFS($J$2:J1528, $B$2:B1528, B1528)</f>
        <v>0.49519999999999997</v>
      </c>
      <c r="AD1528" s="40">
        <f>AVERAGEIFS($D$2:D1528, $B$2:B1528, B1528)</f>
        <v>0.56000000000000005</v>
      </c>
    </row>
    <row r="1529" spans="1:30" x14ac:dyDescent="0.25">
      <c r="A1529" s="39">
        <v>46213</v>
      </c>
      <c r="B1529" t="s">
        <v>120</v>
      </c>
      <c r="C1529">
        <v>30</v>
      </c>
      <c r="D1529" s="40">
        <v>1</v>
      </c>
      <c r="E1529">
        <v>5</v>
      </c>
      <c r="F1529">
        <v>3</v>
      </c>
      <c r="G1529">
        <v>21</v>
      </c>
      <c r="H1529">
        <v>11</v>
      </c>
      <c r="I1529">
        <v>0.6</v>
      </c>
      <c r="J1529">
        <v>0.52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</v>
      </c>
      <c r="Y1529">
        <v>1</v>
      </c>
      <c r="Z1529">
        <v>0</v>
      </c>
      <c r="AA1529" s="40">
        <f>AVERAGEIFS($C$2:C1529, $B$2:B1529, B1529)</f>
        <v>14.051724137931034</v>
      </c>
      <c r="AB1529" s="40">
        <f>AVERAGEIFS($I$2:I1529, $B$2:B1529, B1529)</f>
        <v>0.49741379310344819</v>
      </c>
      <c r="AC1529" s="40">
        <f>AVERAGEIFS($J$2:J1529, $B$2:B1529, B1529)</f>
        <v>0.49672413793103448</v>
      </c>
      <c r="AD1529" s="40">
        <f>AVERAGEIFS($D$2:D1529, $B$2:B1529, B1529)</f>
        <v>0.44827586206896552</v>
      </c>
    </row>
    <row r="1530" spans="1:30" x14ac:dyDescent="0.25">
      <c r="A1530" s="39">
        <v>46213</v>
      </c>
      <c r="B1530" t="s">
        <v>6</v>
      </c>
      <c r="C1530">
        <v>36</v>
      </c>
      <c r="D1530" s="40">
        <v>1</v>
      </c>
      <c r="E1530">
        <v>5</v>
      </c>
      <c r="F1530">
        <v>3</v>
      </c>
      <c r="G1530">
        <v>21</v>
      </c>
      <c r="H1530">
        <v>11</v>
      </c>
      <c r="I1530">
        <v>0.6</v>
      </c>
      <c r="J1530">
        <v>0.52</v>
      </c>
      <c r="K1530">
        <v>0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</v>
      </c>
      <c r="Y1530">
        <v>1</v>
      </c>
      <c r="Z1530">
        <v>0</v>
      </c>
      <c r="AA1530" s="40">
        <f>AVERAGEIFS($C$2:C1530, $B$2:B1530, B1530)</f>
        <v>24.183673469387756</v>
      </c>
      <c r="AB1530" s="40">
        <f>AVERAGEIFS($I$2:I1530, $B$2:B1530, B1530)</f>
        <v>0.65612244897959182</v>
      </c>
      <c r="AC1530" s="40">
        <f>AVERAGEIFS($J$2:J1530, $B$2:B1530, B1530)</f>
        <v>0.57857142857142851</v>
      </c>
      <c r="AD1530" s="40">
        <f>AVERAGEIFS($D$2:D1530, $B$2:B1530, B1530)</f>
        <v>0.73469387755102045</v>
      </c>
    </row>
    <row r="1531" spans="1:30" x14ac:dyDescent="0.25">
      <c r="A1531" s="39">
        <v>46213</v>
      </c>
      <c r="B1531" t="s">
        <v>127</v>
      </c>
      <c r="C1531">
        <v>19</v>
      </c>
      <c r="D1531" s="40">
        <v>1</v>
      </c>
      <c r="E1531">
        <v>5</v>
      </c>
      <c r="F1531">
        <v>3</v>
      </c>
      <c r="G1531">
        <v>21</v>
      </c>
      <c r="H1531">
        <v>11</v>
      </c>
      <c r="I1531">
        <v>0.6</v>
      </c>
      <c r="J1531">
        <v>0.52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1</v>
      </c>
      <c r="Z1531">
        <v>0</v>
      </c>
      <c r="AA1531" s="40">
        <f>AVERAGEIFS($C$2:C1531, $B$2:B1531, B1531)</f>
        <v>18.689655172413794</v>
      </c>
      <c r="AB1531" s="40">
        <f>AVERAGEIFS($I$2:I1531, $B$2:B1531, B1531)</f>
        <v>0.41293103448275875</v>
      </c>
      <c r="AC1531" s="40">
        <f>AVERAGEIFS($J$2:J1531, $B$2:B1531, B1531)</f>
        <v>0.46551724137931016</v>
      </c>
      <c r="AD1531" s="40">
        <f>AVERAGEIFS($D$2:D1531, $B$2:B1531, B1531)</f>
        <v>0.43103448275862066</v>
      </c>
    </row>
    <row r="1532" spans="1:30" x14ac:dyDescent="0.25">
      <c r="A1532" s="39">
        <v>46213</v>
      </c>
      <c r="B1532" t="s">
        <v>23</v>
      </c>
      <c r="C1532">
        <v>14</v>
      </c>
      <c r="D1532" s="40">
        <v>1</v>
      </c>
      <c r="E1532">
        <v>5</v>
      </c>
      <c r="F1532">
        <v>3</v>
      </c>
      <c r="G1532">
        <v>21</v>
      </c>
      <c r="H1532">
        <v>11</v>
      </c>
      <c r="I1532">
        <v>0.6</v>
      </c>
      <c r="J1532">
        <v>0.52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1</v>
      </c>
      <c r="Z1532">
        <v>0</v>
      </c>
      <c r="AA1532" s="40">
        <f>AVERAGEIFS($C$2:C1532, $B$2:B1532, B1532)</f>
        <v>11.324675324675324</v>
      </c>
      <c r="AB1532" s="40">
        <f>AVERAGEIFS($I$2:I1532, $B$2:B1532, B1532)</f>
        <v>0.45974025974025984</v>
      </c>
      <c r="AC1532" s="40">
        <f>AVERAGEIFS($J$2:J1532, $B$2:B1532, B1532)</f>
        <v>0.48844155844155851</v>
      </c>
      <c r="AD1532" s="40">
        <f>AVERAGEIFS($D$2:D1532, $B$2:B1532, B1532)</f>
        <v>0.44155844155844154</v>
      </c>
    </row>
    <row r="1533" spans="1:30" x14ac:dyDescent="0.25">
      <c r="A1533" s="39">
        <v>46213</v>
      </c>
      <c r="B1533" t="s">
        <v>187</v>
      </c>
      <c r="C1533">
        <v>16</v>
      </c>
      <c r="D1533" s="40">
        <v>1</v>
      </c>
      <c r="E1533">
        <v>5</v>
      </c>
      <c r="F1533">
        <v>3</v>
      </c>
      <c r="G1533">
        <v>21</v>
      </c>
      <c r="H1533">
        <v>11</v>
      </c>
      <c r="I1533">
        <v>0.6</v>
      </c>
      <c r="J1533">
        <v>0.52</v>
      </c>
      <c r="K1533">
        <v>0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</v>
      </c>
      <c r="Y1533">
        <v>1</v>
      </c>
      <c r="Z1533">
        <v>0</v>
      </c>
      <c r="AA1533" s="40">
        <f>AVERAGEIFS($C$2:C1533, $B$2:B1533, B1533)</f>
        <v>11.790697674418604</v>
      </c>
      <c r="AB1533" s="40">
        <f>AVERAGEIFS($I$2:I1533, $B$2:B1533, B1533)</f>
        <v>0.46279069767441855</v>
      </c>
      <c r="AC1533" s="40">
        <f>AVERAGEIFS($J$2:J1533, $B$2:B1533, B1533)</f>
        <v>0.49069767441860462</v>
      </c>
      <c r="AD1533" s="40">
        <f>AVERAGEIFS($D$2:D1533, $B$2:B1533, B1533)</f>
        <v>0.48837209302325579</v>
      </c>
    </row>
    <row r="1534" spans="1:30" x14ac:dyDescent="0.25">
      <c r="A1534" s="39">
        <v>46213</v>
      </c>
      <c r="B1534" t="s">
        <v>88</v>
      </c>
      <c r="C1534">
        <v>17</v>
      </c>
      <c r="D1534" s="40">
        <v>1</v>
      </c>
      <c r="E1534">
        <v>5</v>
      </c>
      <c r="F1534">
        <v>3</v>
      </c>
      <c r="G1534">
        <v>21</v>
      </c>
      <c r="H1534">
        <v>11</v>
      </c>
      <c r="I1534">
        <v>0.6</v>
      </c>
      <c r="J1534">
        <v>0.52</v>
      </c>
      <c r="K1534">
        <v>0</v>
      </c>
      <c r="L1534">
        <v>0</v>
      </c>
      <c r="M1534">
        <v>0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</v>
      </c>
      <c r="Y1534">
        <v>1</v>
      </c>
      <c r="Z1534">
        <v>0</v>
      </c>
      <c r="AA1534" s="40">
        <f>AVERAGEIFS($C$2:C1534, $B$2:B1534, B1534)</f>
        <v>17.75</v>
      </c>
      <c r="AB1534" s="40">
        <f>AVERAGEIFS($I$2:I1534, $B$2:B1534, B1534)</f>
        <v>0.375</v>
      </c>
      <c r="AC1534" s="40">
        <f>AVERAGEIFS($J$2:J1534, $B$2:B1534, B1534)</f>
        <v>0.46</v>
      </c>
      <c r="AD1534" s="40">
        <f>AVERAGEIFS($D$2:D1534, $B$2:B1534, B1534)</f>
        <v>0.25</v>
      </c>
    </row>
    <row r="1535" spans="1:30" x14ac:dyDescent="0.25">
      <c r="A1535" s="39">
        <v>46213</v>
      </c>
      <c r="B1535" t="s">
        <v>182</v>
      </c>
      <c r="C1535">
        <v>19</v>
      </c>
      <c r="D1535" s="40">
        <v>1</v>
      </c>
      <c r="E1535">
        <v>5</v>
      </c>
      <c r="F1535">
        <v>3</v>
      </c>
      <c r="G1535">
        <v>21</v>
      </c>
      <c r="H1535">
        <v>11</v>
      </c>
      <c r="I1535">
        <v>0.6</v>
      </c>
      <c r="J1535">
        <v>0.52</v>
      </c>
      <c r="K1535">
        <v>0</v>
      </c>
      <c r="L1535">
        <v>0</v>
      </c>
      <c r="M1535">
        <v>0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</v>
      </c>
      <c r="Y1535">
        <v>1</v>
      </c>
      <c r="Z1535">
        <v>0</v>
      </c>
      <c r="AA1535" s="40">
        <f>AVERAGEIFS($C$2:C1535, $B$2:B1535, B1535)</f>
        <v>13</v>
      </c>
      <c r="AB1535" s="40">
        <f>AVERAGEIFS($I$2:I1535, $B$2:B1535, B1535)</f>
        <v>0.625</v>
      </c>
      <c r="AC1535" s="40">
        <f>AVERAGEIFS($J$2:J1535, $B$2:B1535, B1535)</f>
        <v>0.55750000000000011</v>
      </c>
      <c r="AD1535" s="40">
        <f>AVERAGEIFS($D$2:D1535, $B$2:B1535, B1535)</f>
        <v>0.625</v>
      </c>
    </row>
    <row r="1536" spans="1:30" x14ac:dyDescent="0.25">
      <c r="A1536" s="39">
        <v>46213</v>
      </c>
      <c r="B1536" t="s">
        <v>32</v>
      </c>
      <c r="C1536">
        <v>14</v>
      </c>
      <c r="D1536" s="40">
        <v>1</v>
      </c>
      <c r="E1536">
        <v>5</v>
      </c>
      <c r="F1536">
        <v>3</v>
      </c>
      <c r="G1536">
        <v>21</v>
      </c>
      <c r="H1536">
        <v>11</v>
      </c>
      <c r="I1536">
        <v>0.6</v>
      </c>
      <c r="J1536">
        <v>0.52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1</v>
      </c>
      <c r="Z1536">
        <v>0</v>
      </c>
      <c r="AA1536" s="40">
        <f>AVERAGEIFS($C$2:C1536, $B$2:B1536, B1536)</f>
        <v>9.2333333333333325</v>
      </c>
      <c r="AB1536" s="40">
        <f>AVERAGEIFS($I$2:I1536, $B$2:B1536, B1536)</f>
        <v>0.45</v>
      </c>
      <c r="AC1536" s="40">
        <f>AVERAGEIFS($J$2:J1536, $B$2:B1536, B1536)</f>
        <v>0.47100000000000009</v>
      </c>
      <c r="AD1536" s="40">
        <f>AVERAGEIFS($D$2:D1536, $B$2:B1536, B1536)</f>
        <v>0.46666666666666667</v>
      </c>
    </row>
    <row r="1537" spans="1:30" x14ac:dyDescent="0.25">
      <c r="A1537" s="39">
        <v>46213</v>
      </c>
      <c r="B1537" t="s">
        <v>20</v>
      </c>
      <c r="C1537">
        <v>19</v>
      </c>
      <c r="D1537" s="40">
        <v>0</v>
      </c>
      <c r="E1537">
        <v>5</v>
      </c>
      <c r="F1537">
        <v>2</v>
      </c>
      <c r="G1537">
        <v>21</v>
      </c>
      <c r="H1537">
        <v>10</v>
      </c>
      <c r="I1537">
        <v>0.4</v>
      </c>
      <c r="J1537">
        <v>0.48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 s="40">
        <f>AVERAGEIFS($C$2:C1537, $B$2:B1537, B1537)</f>
        <v>14.22</v>
      </c>
      <c r="AB1537" s="40">
        <f>AVERAGEIFS($I$2:I1537, $B$2:B1537, B1537)</f>
        <v>0.60499999999999998</v>
      </c>
      <c r="AC1537" s="40">
        <f>AVERAGEIFS($J$2:J1537, $B$2:B1537, B1537)</f>
        <v>0.54200000000000004</v>
      </c>
      <c r="AD1537" s="40">
        <f>AVERAGEIFS($D$2:D1537, $B$2:B1537, B1537)</f>
        <v>0.64</v>
      </c>
    </row>
    <row r="1538" spans="1:30" x14ac:dyDescent="0.25">
      <c r="A1538" s="39">
        <v>46213</v>
      </c>
      <c r="B1538" t="s">
        <v>5</v>
      </c>
      <c r="C1538">
        <v>28</v>
      </c>
      <c r="D1538" s="40">
        <v>0</v>
      </c>
      <c r="E1538">
        <v>5</v>
      </c>
      <c r="F1538">
        <v>2</v>
      </c>
      <c r="G1538">
        <v>21</v>
      </c>
      <c r="H1538">
        <v>10</v>
      </c>
      <c r="I1538">
        <v>0.4</v>
      </c>
      <c r="J1538">
        <v>0.48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</v>
      </c>
      <c r="AA1538" s="40">
        <f>AVERAGEIFS($C$2:C1538, $B$2:B1538, B1538)</f>
        <v>22</v>
      </c>
      <c r="AB1538" s="40">
        <f>AVERAGEIFS($I$2:I1538, $B$2:B1538, B1538)</f>
        <v>0.46470588235294119</v>
      </c>
      <c r="AC1538" s="40">
        <f>AVERAGEIFS($J$2:J1538, $B$2:B1538, B1538)</f>
        <v>0.48411764705882343</v>
      </c>
      <c r="AD1538" s="40">
        <f>AVERAGEIFS($D$2:D1538, $B$2:B1538, B1538)</f>
        <v>0.41176470588235292</v>
      </c>
    </row>
    <row r="1539" spans="1:30" x14ac:dyDescent="0.25">
      <c r="A1539" s="39">
        <v>46213</v>
      </c>
      <c r="B1539" t="s">
        <v>22</v>
      </c>
      <c r="C1539">
        <v>18</v>
      </c>
      <c r="D1539" s="40">
        <v>0</v>
      </c>
      <c r="E1539">
        <v>5</v>
      </c>
      <c r="F1539">
        <v>2</v>
      </c>
      <c r="G1539">
        <v>21</v>
      </c>
      <c r="H1539">
        <v>10</v>
      </c>
      <c r="I1539">
        <v>0.4</v>
      </c>
      <c r="J1539">
        <v>0.48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  <c r="AA1539" s="40">
        <f>AVERAGEIFS($C$2:C1539, $B$2:B1539, B1539)</f>
        <v>15.793103448275861</v>
      </c>
      <c r="AB1539" s="40">
        <f>AVERAGEIFS($I$2:I1539, $B$2:B1539, B1539)</f>
        <v>0.40689655172413797</v>
      </c>
      <c r="AC1539" s="40">
        <f>AVERAGEIFS($J$2:J1539, $B$2:B1539, B1539)</f>
        <v>0.46137931034482765</v>
      </c>
      <c r="AD1539" s="40">
        <f>AVERAGEIFS($D$2:D1539, $B$2:B1539, B1539)</f>
        <v>0.37931034482758619</v>
      </c>
    </row>
    <row r="1540" spans="1:30" x14ac:dyDescent="0.25">
      <c r="A1540" s="39">
        <v>46213</v>
      </c>
      <c r="B1540" t="s">
        <v>45</v>
      </c>
      <c r="C1540">
        <v>10</v>
      </c>
      <c r="D1540" s="40">
        <v>0</v>
      </c>
      <c r="E1540">
        <v>5</v>
      </c>
      <c r="F1540">
        <v>2</v>
      </c>
      <c r="G1540">
        <v>21</v>
      </c>
      <c r="H1540">
        <v>10</v>
      </c>
      <c r="I1540">
        <v>0.4</v>
      </c>
      <c r="J1540">
        <v>0.48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</v>
      </c>
      <c r="AA1540" s="40">
        <f>AVERAGEIFS($C$2:C1540, $B$2:B1540, B1540)</f>
        <v>14.1875</v>
      </c>
      <c r="AB1540" s="40">
        <f>AVERAGEIFS($I$2:I1540, $B$2:B1540, B1540)</f>
        <v>0.51250000000000007</v>
      </c>
      <c r="AC1540" s="40">
        <f>AVERAGEIFS($J$2:J1540, $B$2:B1540, B1540)</f>
        <v>0.50437500000000002</v>
      </c>
      <c r="AD1540" s="40">
        <f>AVERAGEIFS($D$2:D1540, $B$2:B1540, B1540)</f>
        <v>0.4375</v>
      </c>
    </row>
    <row r="1541" spans="1:30" x14ac:dyDescent="0.25">
      <c r="A1541" s="39">
        <v>46213</v>
      </c>
      <c r="B1541" t="s">
        <v>112</v>
      </c>
      <c r="C1541">
        <v>18</v>
      </c>
      <c r="D1541" s="40">
        <v>0</v>
      </c>
      <c r="E1541">
        <v>5</v>
      </c>
      <c r="F1541">
        <v>2</v>
      </c>
      <c r="G1541">
        <v>21</v>
      </c>
      <c r="H1541">
        <v>10</v>
      </c>
      <c r="I1541">
        <v>0.4</v>
      </c>
      <c r="J1541">
        <v>0.48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  <c r="AA1541" s="40">
        <f>AVERAGEIFS($C$2:C1541, $B$2:B1541, B1541)</f>
        <v>10.630434782608695</v>
      </c>
      <c r="AB1541" s="40">
        <f>AVERAGEIFS($I$2:I1541, $B$2:B1541, B1541)</f>
        <v>0.49891304347826076</v>
      </c>
      <c r="AC1541" s="40">
        <f>AVERAGEIFS($J$2:J1541, $B$2:B1541, B1541)</f>
        <v>0.49760869565217375</v>
      </c>
      <c r="AD1541" s="40">
        <f>AVERAGEIFS($D$2:D1541, $B$2:B1541, B1541)</f>
        <v>0.47826086956521741</v>
      </c>
    </row>
    <row r="1542" spans="1:30" x14ac:dyDescent="0.25">
      <c r="A1542" s="39">
        <v>46213</v>
      </c>
      <c r="B1542" t="s">
        <v>237</v>
      </c>
      <c r="C1542">
        <v>4</v>
      </c>
      <c r="D1542" s="40">
        <v>0</v>
      </c>
      <c r="E1542">
        <v>5</v>
      </c>
      <c r="F1542">
        <v>2</v>
      </c>
      <c r="G1542">
        <v>21</v>
      </c>
      <c r="H1542">
        <v>10</v>
      </c>
      <c r="I1542">
        <v>0.4</v>
      </c>
      <c r="J1542">
        <v>0.48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</v>
      </c>
      <c r="AA1542" s="40">
        <f>AVERAGEIFS($C$2:C1542, $B$2:B1542, B1542)</f>
        <v>4</v>
      </c>
      <c r="AB1542" s="40">
        <f>AVERAGEIFS($I$2:I1542, $B$2:B1542, B1542)</f>
        <v>0.4</v>
      </c>
      <c r="AC1542" s="40">
        <f>AVERAGEIFS($J$2:J1542, $B$2:B1542, B1542)</f>
        <v>0.48</v>
      </c>
      <c r="AD1542" s="40">
        <f>AVERAGEIFS($D$2:D1542, $B$2:B1542, B1542)</f>
        <v>0</v>
      </c>
    </row>
    <row r="1543" spans="1:30" x14ac:dyDescent="0.25">
      <c r="A1543" s="39">
        <v>46213</v>
      </c>
      <c r="B1543" t="s">
        <v>133</v>
      </c>
      <c r="C1543">
        <v>13</v>
      </c>
      <c r="D1543" s="40">
        <v>0</v>
      </c>
      <c r="E1543">
        <v>5</v>
      </c>
      <c r="F1543">
        <v>2</v>
      </c>
      <c r="G1543">
        <v>21</v>
      </c>
      <c r="H1543">
        <v>10</v>
      </c>
      <c r="I1543">
        <v>0.4</v>
      </c>
      <c r="J1543">
        <v>0.48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</v>
      </c>
      <c r="AA1543" s="40">
        <f>AVERAGEIFS($C$2:C1543, $B$2:B1543, B1543)</f>
        <v>15.285714285714286</v>
      </c>
      <c r="AB1543" s="40">
        <f>AVERAGEIFS($I$2:I1543, $B$2:B1543, B1543)</f>
        <v>0.36428571428571427</v>
      </c>
      <c r="AC1543" s="40">
        <f>AVERAGEIFS($J$2:J1543, $B$2:B1543, B1543)</f>
        <v>0.42571428571428571</v>
      </c>
      <c r="AD1543" s="40">
        <f>AVERAGEIFS($D$2:D1543, $B$2:B1543, B1543)</f>
        <v>0.14285714285714285</v>
      </c>
    </row>
    <row r="1544" spans="1:30" x14ac:dyDescent="0.25">
      <c r="A1544" s="39">
        <v>46213</v>
      </c>
      <c r="B1544" t="s">
        <v>18</v>
      </c>
      <c r="C1544">
        <v>22</v>
      </c>
      <c r="D1544" s="40">
        <v>0</v>
      </c>
      <c r="E1544">
        <v>5</v>
      </c>
      <c r="F1544">
        <v>2</v>
      </c>
      <c r="G1544">
        <v>21</v>
      </c>
      <c r="H1544">
        <v>10</v>
      </c>
      <c r="I1544">
        <v>0.4</v>
      </c>
      <c r="J1544">
        <v>0.48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  <c r="AA1544" s="40">
        <f>AVERAGEIFS($C$2:C1544, $B$2:B1544, B1544)</f>
        <v>15.108108108108109</v>
      </c>
      <c r="AB1544" s="40">
        <f>AVERAGEIFS($I$2:I1544, $B$2:B1544, B1544)</f>
        <v>0.48918918918918924</v>
      </c>
      <c r="AC1544" s="40">
        <f>AVERAGEIFS($J$2:J1544, $B$2:B1544, B1544)</f>
        <v>0.50108108108108129</v>
      </c>
      <c r="AD1544" s="40">
        <f>AVERAGEIFS($D$2:D1544, $B$2:B1544, B1544)</f>
        <v>0.40540540540540543</v>
      </c>
    </row>
    <row r="1545" spans="1:30" x14ac:dyDescent="0.25">
      <c r="A1545" s="39">
        <v>46213</v>
      </c>
      <c r="B1545" t="s">
        <v>5</v>
      </c>
      <c r="C1545">
        <v>27</v>
      </c>
      <c r="D1545" s="40">
        <v>0</v>
      </c>
      <c r="E1545">
        <v>4</v>
      </c>
      <c r="F1545">
        <v>1</v>
      </c>
      <c r="G1545">
        <v>16</v>
      </c>
      <c r="H1545">
        <v>6</v>
      </c>
      <c r="I1545">
        <v>0.25</v>
      </c>
      <c r="J1545">
        <v>0.38</v>
      </c>
      <c r="K1545">
        <v>0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 s="40">
        <f>AVERAGEIFS($C$2:C1545, $B$2:B1545, B1545)</f>
        <v>22.142857142857142</v>
      </c>
      <c r="AB1545" s="40">
        <f>AVERAGEIFS($I$2:I1545, $B$2:B1545, B1545)</f>
        <v>0.45857142857142857</v>
      </c>
      <c r="AC1545" s="40">
        <f>AVERAGEIFS($J$2:J1545, $B$2:B1545, B1545)</f>
        <v>0.48114285714285704</v>
      </c>
      <c r="AD1545" s="40">
        <f>AVERAGEIFS($D$2:D1545, $B$2:B1545, B1545)</f>
        <v>0.4</v>
      </c>
    </row>
    <row r="1546" spans="1:30" x14ac:dyDescent="0.25">
      <c r="A1546" s="39">
        <v>46213</v>
      </c>
      <c r="B1546" t="s">
        <v>127</v>
      </c>
      <c r="C1546">
        <v>11</v>
      </c>
      <c r="D1546" s="40">
        <v>0</v>
      </c>
      <c r="E1546">
        <v>4</v>
      </c>
      <c r="F1546">
        <v>1</v>
      </c>
      <c r="G1546">
        <v>16</v>
      </c>
      <c r="H1546">
        <v>6</v>
      </c>
      <c r="I1546">
        <v>0.25</v>
      </c>
      <c r="J1546">
        <v>0.38</v>
      </c>
      <c r="K1546">
        <v>0</v>
      </c>
      <c r="L1546">
        <v>0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 s="40">
        <f>AVERAGEIFS($C$2:C1546, $B$2:B1546, B1546)</f>
        <v>18.559322033898304</v>
      </c>
      <c r="AB1546" s="40">
        <f>AVERAGEIFS($I$2:I1546, $B$2:B1546, B1546)</f>
        <v>0.41016949152542381</v>
      </c>
      <c r="AC1546" s="40">
        <f>AVERAGEIFS($J$2:J1546, $B$2:B1546, B1546)</f>
        <v>0.46406779661016928</v>
      </c>
      <c r="AD1546" s="40">
        <f>AVERAGEIFS($D$2:D1546, $B$2:B1546, B1546)</f>
        <v>0.42372881355932202</v>
      </c>
    </row>
    <row r="1547" spans="1:30" x14ac:dyDescent="0.25">
      <c r="A1547" s="39">
        <v>46213</v>
      </c>
      <c r="B1547" t="s">
        <v>112</v>
      </c>
      <c r="C1547">
        <v>18</v>
      </c>
      <c r="D1547" s="40">
        <v>0</v>
      </c>
      <c r="E1547">
        <v>4</v>
      </c>
      <c r="F1547">
        <v>1</v>
      </c>
      <c r="G1547">
        <v>16</v>
      </c>
      <c r="H1547">
        <v>6</v>
      </c>
      <c r="I1547">
        <v>0.25</v>
      </c>
      <c r="J1547">
        <v>0.38</v>
      </c>
      <c r="K1547">
        <v>0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 s="40">
        <f>AVERAGEIFS($C$2:C1547, $B$2:B1547, B1547)</f>
        <v>10.787234042553191</v>
      </c>
      <c r="AB1547" s="40">
        <f>AVERAGEIFS($I$2:I1547, $B$2:B1547, B1547)</f>
        <v>0.49361702127659568</v>
      </c>
      <c r="AC1547" s="40">
        <f>AVERAGEIFS($J$2:J1547, $B$2:B1547, B1547)</f>
        <v>0.49510638297872323</v>
      </c>
      <c r="AD1547" s="40">
        <f>AVERAGEIFS($D$2:D1547, $B$2:B1547, B1547)</f>
        <v>0.46808510638297873</v>
      </c>
    </row>
    <row r="1548" spans="1:30" x14ac:dyDescent="0.25">
      <c r="A1548" s="39">
        <v>46213</v>
      </c>
      <c r="B1548" t="s">
        <v>18</v>
      </c>
      <c r="C1548">
        <v>19</v>
      </c>
      <c r="D1548" s="40">
        <v>0</v>
      </c>
      <c r="E1548">
        <v>4</v>
      </c>
      <c r="F1548">
        <v>1</v>
      </c>
      <c r="G1548">
        <v>16</v>
      </c>
      <c r="H1548">
        <v>6</v>
      </c>
      <c r="I1548">
        <v>0.25</v>
      </c>
      <c r="J1548">
        <v>0.38</v>
      </c>
      <c r="K1548">
        <v>0</v>
      </c>
      <c r="L1548">
        <v>0</v>
      </c>
      <c r="M1548">
        <v>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 s="40">
        <f>AVERAGEIFS($C$2:C1548, $B$2:B1548, B1548)</f>
        <v>15.210526315789474</v>
      </c>
      <c r="AB1548" s="40">
        <f>AVERAGEIFS($I$2:I1548, $B$2:B1548, B1548)</f>
        <v>0.48289473684210532</v>
      </c>
      <c r="AC1548" s="40">
        <f>AVERAGEIFS($J$2:J1548, $B$2:B1548, B1548)</f>
        <v>0.49789473684210539</v>
      </c>
      <c r="AD1548" s="40">
        <f>AVERAGEIFS($D$2:D1548, $B$2:B1548, B1548)</f>
        <v>0.39473684210526316</v>
      </c>
    </row>
    <row r="1549" spans="1:30" x14ac:dyDescent="0.25">
      <c r="A1549" s="39">
        <v>46213</v>
      </c>
      <c r="B1549" t="s">
        <v>22</v>
      </c>
      <c r="C1549">
        <v>4</v>
      </c>
      <c r="D1549" s="40">
        <v>0</v>
      </c>
      <c r="E1549">
        <v>4</v>
      </c>
      <c r="F1549">
        <v>1</v>
      </c>
      <c r="G1549">
        <v>16</v>
      </c>
      <c r="H1549">
        <v>6</v>
      </c>
      <c r="I1549">
        <v>0.25</v>
      </c>
      <c r="J1549">
        <v>0.38</v>
      </c>
      <c r="K1549">
        <v>0</v>
      </c>
      <c r="L1549">
        <v>0</v>
      </c>
      <c r="M1549">
        <v>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 s="40">
        <f>AVERAGEIFS($C$2:C1549, $B$2:B1549, B1549)</f>
        <v>15.4</v>
      </c>
      <c r="AB1549" s="40">
        <f>AVERAGEIFS($I$2:I1549, $B$2:B1549, B1549)</f>
        <v>0.40166666666666667</v>
      </c>
      <c r="AC1549" s="40">
        <f>AVERAGEIFS($J$2:J1549, $B$2:B1549, B1549)</f>
        <v>0.45866666666666678</v>
      </c>
      <c r="AD1549" s="40">
        <f>AVERAGEIFS($D$2:D1549, $B$2:B1549, B1549)</f>
        <v>0.36666666666666664</v>
      </c>
    </row>
    <row r="1550" spans="1:30" x14ac:dyDescent="0.25">
      <c r="A1550" s="39">
        <v>46213</v>
      </c>
      <c r="B1550" t="s">
        <v>111</v>
      </c>
      <c r="C1550">
        <v>13</v>
      </c>
      <c r="D1550" s="40">
        <v>0</v>
      </c>
      <c r="E1550">
        <v>4</v>
      </c>
      <c r="F1550">
        <v>1</v>
      </c>
      <c r="G1550">
        <v>16</v>
      </c>
      <c r="H1550">
        <v>6</v>
      </c>
      <c r="I1550">
        <v>0.25</v>
      </c>
      <c r="J1550">
        <v>0.38</v>
      </c>
      <c r="K1550">
        <v>0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 s="40">
        <f>AVERAGEIFS($C$2:C1550, $B$2:B1550, B1550)</f>
        <v>11.818181818181818</v>
      </c>
      <c r="AB1550" s="40">
        <f>AVERAGEIFS($I$2:I1550, $B$2:B1550, B1550)</f>
        <v>0.45795454545454545</v>
      </c>
      <c r="AC1550" s="40">
        <f>AVERAGEIFS($J$2:J1550, $B$2:B1550, B1550)</f>
        <v>0.48818181818181811</v>
      </c>
      <c r="AD1550" s="40">
        <f>AVERAGEIFS($D$2:D1550, $B$2:B1550, B1550)</f>
        <v>0.47727272727272729</v>
      </c>
    </row>
    <row r="1551" spans="1:30" x14ac:dyDescent="0.25">
      <c r="A1551" s="39">
        <v>46213</v>
      </c>
      <c r="B1551" t="s">
        <v>32</v>
      </c>
      <c r="C1551">
        <v>13</v>
      </c>
      <c r="D1551" s="40">
        <v>0</v>
      </c>
      <c r="E1551">
        <v>4</v>
      </c>
      <c r="F1551">
        <v>1</v>
      </c>
      <c r="G1551">
        <v>16</v>
      </c>
      <c r="H1551">
        <v>6</v>
      </c>
      <c r="I1551">
        <v>0.25</v>
      </c>
      <c r="J1551">
        <v>0.38</v>
      </c>
      <c r="K1551">
        <v>0</v>
      </c>
      <c r="L1551">
        <v>0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 s="40">
        <f>AVERAGEIFS($C$2:C1551, $B$2:B1551, B1551)</f>
        <v>9.3548387096774199</v>
      </c>
      <c r="AB1551" s="40">
        <f>AVERAGEIFS($I$2:I1551, $B$2:B1551, B1551)</f>
        <v>0.44354838709677419</v>
      </c>
      <c r="AC1551" s="40">
        <f>AVERAGEIFS($J$2:J1551, $B$2:B1551, B1551)</f>
        <v>0.46806451612903238</v>
      </c>
      <c r="AD1551" s="40">
        <f>AVERAGEIFS($D$2:D1551, $B$2:B1551, B1551)</f>
        <v>0.45161290322580644</v>
      </c>
    </row>
    <row r="1552" spans="1:30" x14ac:dyDescent="0.25">
      <c r="A1552" s="39">
        <v>46213</v>
      </c>
      <c r="B1552" t="s">
        <v>6</v>
      </c>
      <c r="C1552">
        <v>28</v>
      </c>
      <c r="D1552" s="40">
        <v>1</v>
      </c>
      <c r="E1552">
        <v>4</v>
      </c>
      <c r="F1552">
        <v>3</v>
      </c>
      <c r="G1552">
        <v>16</v>
      </c>
      <c r="H1552">
        <v>10</v>
      </c>
      <c r="I1552">
        <v>0.75</v>
      </c>
      <c r="J1552">
        <v>0.63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1</v>
      </c>
      <c r="Y1552">
        <v>0</v>
      </c>
      <c r="Z1552">
        <v>0</v>
      </c>
      <c r="AA1552" s="40">
        <f>AVERAGEIFS($C$2:C1552, $B$2:B1552, B1552)</f>
        <v>24.26</v>
      </c>
      <c r="AB1552" s="40">
        <f>AVERAGEIFS($I$2:I1552, $B$2:B1552, B1552)</f>
        <v>0.65799999999999992</v>
      </c>
      <c r="AC1552" s="40">
        <f>AVERAGEIFS($J$2:J1552, $B$2:B1552, B1552)</f>
        <v>0.57959999999999989</v>
      </c>
      <c r="AD1552" s="40">
        <f>AVERAGEIFS($D$2:D1552, $B$2:B1552, B1552)</f>
        <v>0.74</v>
      </c>
    </row>
    <row r="1553" spans="1:30" x14ac:dyDescent="0.25">
      <c r="A1553" s="39">
        <v>46213</v>
      </c>
      <c r="B1553" t="s">
        <v>120</v>
      </c>
      <c r="C1553">
        <v>17</v>
      </c>
      <c r="D1553" s="40">
        <v>1</v>
      </c>
      <c r="E1553">
        <v>4</v>
      </c>
      <c r="F1553">
        <v>3</v>
      </c>
      <c r="G1553">
        <v>16</v>
      </c>
      <c r="H1553">
        <v>10</v>
      </c>
      <c r="I1553">
        <v>0.75</v>
      </c>
      <c r="J1553">
        <v>0.63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</v>
      </c>
      <c r="Y1553">
        <v>0</v>
      </c>
      <c r="Z1553">
        <v>0</v>
      </c>
      <c r="AA1553" s="40">
        <f>AVERAGEIFS($C$2:C1553, $B$2:B1553, B1553)</f>
        <v>14.101694915254237</v>
      </c>
      <c r="AB1553" s="40">
        <f>AVERAGEIFS($I$2:I1553, $B$2:B1553, B1553)</f>
        <v>0.50169491525423715</v>
      </c>
      <c r="AC1553" s="40">
        <f>AVERAGEIFS($J$2:J1553, $B$2:B1553, B1553)</f>
        <v>0.49898305084745759</v>
      </c>
      <c r="AD1553" s="40">
        <f>AVERAGEIFS($D$2:D1553, $B$2:B1553, B1553)</f>
        <v>0.4576271186440678</v>
      </c>
    </row>
    <row r="1554" spans="1:30" x14ac:dyDescent="0.25">
      <c r="A1554" s="39">
        <v>46213</v>
      </c>
      <c r="B1554" t="s">
        <v>88</v>
      </c>
      <c r="C1554">
        <v>20</v>
      </c>
      <c r="D1554" s="40">
        <v>1</v>
      </c>
      <c r="E1554">
        <v>4</v>
      </c>
      <c r="F1554">
        <v>3</v>
      </c>
      <c r="G1554">
        <v>16</v>
      </c>
      <c r="H1554">
        <v>10</v>
      </c>
      <c r="I1554">
        <v>0.75</v>
      </c>
      <c r="J1554">
        <v>0.63</v>
      </c>
      <c r="K1554">
        <v>0</v>
      </c>
      <c r="L1554">
        <v>1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0</v>
      </c>
      <c r="AA1554" s="40">
        <f>AVERAGEIFS($C$2:C1554, $B$2:B1554, B1554)</f>
        <v>18.2</v>
      </c>
      <c r="AB1554" s="40">
        <f>AVERAGEIFS($I$2:I1554, $B$2:B1554, B1554)</f>
        <v>0.45</v>
      </c>
      <c r="AC1554" s="40">
        <f>AVERAGEIFS($J$2:J1554, $B$2:B1554, B1554)</f>
        <v>0.49400000000000005</v>
      </c>
      <c r="AD1554" s="40">
        <f>AVERAGEIFS($D$2:D1554, $B$2:B1554, B1554)</f>
        <v>0.4</v>
      </c>
    </row>
    <row r="1555" spans="1:30" x14ac:dyDescent="0.25">
      <c r="A1555" s="39">
        <v>46213</v>
      </c>
      <c r="B1555" t="s">
        <v>65</v>
      </c>
      <c r="C1555">
        <v>8</v>
      </c>
      <c r="D1555" s="40">
        <v>1</v>
      </c>
      <c r="E1555">
        <v>4</v>
      </c>
      <c r="F1555">
        <v>3</v>
      </c>
      <c r="G1555">
        <v>16</v>
      </c>
      <c r="H1555">
        <v>10</v>
      </c>
      <c r="I1555">
        <v>0.75</v>
      </c>
      <c r="J1555">
        <v>0.63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 s="40">
        <f>AVERAGEIFS($C$2:C1555, $B$2:B1555, B1555)</f>
        <v>14.5</v>
      </c>
      <c r="AB1555" s="40">
        <f>AVERAGEIFS($I$2:I1555, $B$2:B1555, B1555)</f>
        <v>0.59375</v>
      </c>
      <c r="AC1555" s="40">
        <f>AVERAGEIFS($J$2:J1555, $B$2:B1555, B1555)</f>
        <v>0.52999999999999992</v>
      </c>
      <c r="AD1555" s="40">
        <f>AVERAGEIFS($D$2:D1555, $B$2:B1555, B1555)</f>
        <v>0.625</v>
      </c>
    </row>
    <row r="1556" spans="1:30" x14ac:dyDescent="0.25">
      <c r="A1556" s="39">
        <v>46213</v>
      </c>
      <c r="B1556" t="s">
        <v>20</v>
      </c>
      <c r="C1556">
        <v>26</v>
      </c>
      <c r="D1556" s="40">
        <v>1</v>
      </c>
      <c r="E1556">
        <v>4</v>
      </c>
      <c r="F1556">
        <v>3</v>
      </c>
      <c r="G1556">
        <v>16</v>
      </c>
      <c r="H1556">
        <v>10</v>
      </c>
      <c r="I1556">
        <v>0.75</v>
      </c>
      <c r="J1556">
        <v>0.63</v>
      </c>
      <c r="K1556">
        <v>0</v>
      </c>
      <c r="L1556">
        <v>1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 s="40">
        <f>AVERAGEIFS($C$2:C1556, $B$2:B1556, B1556)</f>
        <v>14.450980392156863</v>
      </c>
      <c r="AB1556" s="40">
        <f>AVERAGEIFS($I$2:I1556, $B$2:B1556, B1556)</f>
        <v>0.60784313725490191</v>
      </c>
      <c r="AC1556" s="40">
        <f>AVERAGEIFS($J$2:J1556, $B$2:B1556, B1556)</f>
        <v>0.54372549019607841</v>
      </c>
      <c r="AD1556" s="40">
        <f>AVERAGEIFS($D$2:D1556, $B$2:B1556, B1556)</f>
        <v>0.6470588235294118</v>
      </c>
    </row>
    <row r="1557" spans="1:30" x14ac:dyDescent="0.25">
      <c r="A1557" s="39">
        <v>46213</v>
      </c>
      <c r="B1557" t="s">
        <v>237</v>
      </c>
      <c r="C1557">
        <v>8</v>
      </c>
      <c r="D1557" s="40">
        <v>1</v>
      </c>
      <c r="E1557">
        <v>4</v>
      </c>
      <c r="F1557">
        <v>3</v>
      </c>
      <c r="G1557">
        <v>16</v>
      </c>
      <c r="H1557">
        <v>10</v>
      </c>
      <c r="I1557">
        <v>0.75</v>
      </c>
      <c r="J1557">
        <v>0.63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1</v>
      </c>
      <c r="Y1557">
        <v>0</v>
      </c>
      <c r="Z1557">
        <v>0</v>
      </c>
      <c r="AA1557" s="40">
        <f>AVERAGEIFS($C$2:C1557, $B$2:B1557, B1557)</f>
        <v>6</v>
      </c>
      <c r="AB1557" s="40">
        <f>AVERAGEIFS($I$2:I1557, $B$2:B1557, B1557)</f>
        <v>0.57499999999999996</v>
      </c>
      <c r="AC1557" s="40">
        <f>AVERAGEIFS($J$2:J1557, $B$2:B1557, B1557)</f>
        <v>0.55499999999999994</v>
      </c>
      <c r="AD1557" s="40">
        <f>AVERAGEIFS($D$2:D1557, $B$2:B1557, B1557)</f>
        <v>0.5</v>
      </c>
    </row>
    <row r="1558" spans="1:30" x14ac:dyDescent="0.25">
      <c r="A1558" s="39">
        <v>46213</v>
      </c>
      <c r="B1558" t="s">
        <v>133</v>
      </c>
      <c r="C1558">
        <v>13</v>
      </c>
      <c r="D1558" s="40">
        <v>1</v>
      </c>
      <c r="E1558">
        <v>4</v>
      </c>
      <c r="F1558">
        <v>3</v>
      </c>
      <c r="G1558">
        <v>16</v>
      </c>
      <c r="H1558">
        <v>10</v>
      </c>
      <c r="I1558">
        <v>0.75</v>
      </c>
      <c r="J1558">
        <v>0.63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0</v>
      </c>
      <c r="AA1558" s="40">
        <f>AVERAGEIFS($C$2:C1558, $B$2:B1558, B1558)</f>
        <v>15</v>
      </c>
      <c r="AB1558" s="40">
        <f>AVERAGEIFS($I$2:I1558, $B$2:B1558, B1558)</f>
        <v>0.41249999999999998</v>
      </c>
      <c r="AC1558" s="40">
        <f>AVERAGEIFS($J$2:J1558, $B$2:B1558, B1558)</f>
        <v>0.45124999999999998</v>
      </c>
      <c r="AD1558" s="40">
        <f>AVERAGEIFS($D$2:D1558, $B$2:B1558, B1558)</f>
        <v>0.25</v>
      </c>
    </row>
    <row r="1559" spans="1:30" x14ac:dyDescent="0.25">
      <c r="A1559" s="39">
        <v>46213</v>
      </c>
      <c r="B1559" t="s">
        <v>127</v>
      </c>
      <c r="C1559">
        <v>35</v>
      </c>
      <c r="D1559" s="40">
        <v>0</v>
      </c>
      <c r="E1559">
        <v>5</v>
      </c>
      <c r="F1559">
        <v>2</v>
      </c>
      <c r="G1559">
        <v>22</v>
      </c>
      <c r="H1559">
        <v>10</v>
      </c>
      <c r="I1559">
        <v>0.4</v>
      </c>
      <c r="J1559">
        <v>0.45</v>
      </c>
      <c r="K1559">
        <v>1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 s="40">
        <f>AVERAGEIFS($C$2:C1559, $B$2:B1559, B1559)</f>
        <v>18.833333333333332</v>
      </c>
      <c r="AB1559" s="40">
        <f>AVERAGEIFS($I$2:I1559, $B$2:B1559, B1559)</f>
        <v>0.41000000000000009</v>
      </c>
      <c r="AC1559" s="40">
        <f>AVERAGEIFS($J$2:J1559, $B$2:B1559, B1559)</f>
        <v>0.46383333333333315</v>
      </c>
      <c r="AD1559" s="40">
        <f>AVERAGEIFS($D$2:D1559, $B$2:B1559, B1559)</f>
        <v>0.41666666666666669</v>
      </c>
    </row>
    <row r="1560" spans="1:30" x14ac:dyDescent="0.25">
      <c r="A1560" s="39">
        <v>46213</v>
      </c>
      <c r="B1560" t="s">
        <v>13</v>
      </c>
      <c r="C1560">
        <v>38</v>
      </c>
      <c r="D1560" s="40">
        <v>0</v>
      </c>
      <c r="E1560">
        <v>5</v>
      </c>
      <c r="F1560">
        <v>2</v>
      </c>
      <c r="G1560">
        <v>22</v>
      </c>
      <c r="H1560">
        <v>10</v>
      </c>
      <c r="I1560">
        <v>0.4</v>
      </c>
      <c r="J1560">
        <v>0.45</v>
      </c>
      <c r="K1560">
        <v>1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 s="40">
        <f>AVERAGEIFS($C$2:C1560, $B$2:B1560, B1560)</f>
        <v>23.692307692307693</v>
      </c>
      <c r="AB1560" s="40">
        <f>AVERAGEIFS($I$2:I1560, $B$2:B1560, B1560)</f>
        <v>0.45384615384615384</v>
      </c>
      <c r="AC1560" s="40">
        <f>AVERAGEIFS($J$2:J1560, $B$2:B1560, B1560)</f>
        <v>0.47707692307692307</v>
      </c>
      <c r="AD1560" s="40">
        <f>AVERAGEIFS($D$2:D1560, $B$2:B1560, B1560)</f>
        <v>0.44615384615384618</v>
      </c>
    </row>
    <row r="1561" spans="1:30" x14ac:dyDescent="0.25">
      <c r="A1561" s="39">
        <v>46213</v>
      </c>
      <c r="B1561" t="s">
        <v>242</v>
      </c>
      <c r="C1561">
        <v>38</v>
      </c>
      <c r="D1561" s="40">
        <v>0</v>
      </c>
      <c r="E1561">
        <v>5</v>
      </c>
      <c r="F1561">
        <v>2</v>
      </c>
      <c r="G1561">
        <v>22</v>
      </c>
      <c r="H1561">
        <v>10</v>
      </c>
      <c r="I1561">
        <v>0.4</v>
      </c>
      <c r="J1561">
        <v>0.45</v>
      </c>
      <c r="K1561">
        <v>1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 s="40">
        <f>AVERAGEIFS($C$2:C1561, $B$2:B1561, B1561)</f>
        <v>19.32</v>
      </c>
      <c r="AB1561" s="40">
        <f>AVERAGEIFS($I$2:I1561, $B$2:B1561, B1561)</f>
        <v>0.64</v>
      </c>
      <c r="AC1561" s="40">
        <f>AVERAGEIFS($J$2:J1561, $B$2:B1561, B1561)</f>
        <v>0.57199999999999984</v>
      </c>
      <c r="AD1561" s="40">
        <f>AVERAGEIFS($D$2:D1561, $B$2:B1561, B1561)</f>
        <v>0.68</v>
      </c>
    </row>
    <row r="1562" spans="1:30" x14ac:dyDescent="0.25">
      <c r="A1562" s="39">
        <v>46213</v>
      </c>
      <c r="B1562" t="s">
        <v>133</v>
      </c>
      <c r="C1562">
        <v>13</v>
      </c>
      <c r="D1562" s="40">
        <v>0</v>
      </c>
      <c r="E1562">
        <v>5</v>
      </c>
      <c r="F1562">
        <v>2</v>
      </c>
      <c r="G1562">
        <v>22</v>
      </c>
      <c r="H1562">
        <v>10</v>
      </c>
      <c r="I1562">
        <v>0.4</v>
      </c>
      <c r="J1562">
        <v>0.45</v>
      </c>
      <c r="K1562">
        <v>1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 s="40">
        <f>AVERAGEIFS($C$2:C1562, $B$2:B1562, B1562)</f>
        <v>14.777777777777779</v>
      </c>
      <c r="AB1562" s="40">
        <f>AVERAGEIFS($I$2:I1562, $B$2:B1562, B1562)</f>
        <v>0.41111111111111109</v>
      </c>
      <c r="AC1562" s="40">
        <f>AVERAGEIFS($J$2:J1562, $B$2:B1562, B1562)</f>
        <v>0.45111111111111107</v>
      </c>
      <c r="AD1562" s="40">
        <f>AVERAGEIFS($D$2:D1562, $B$2:B1562, B1562)</f>
        <v>0.22222222222222221</v>
      </c>
    </row>
    <row r="1563" spans="1:30" x14ac:dyDescent="0.25">
      <c r="A1563" s="39">
        <v>46213</v>
      </c>
      <c r="B1563" t="s">
        <v>112</v>
      </c>
      <c r="C1563">
        <v>23</v>
      </c>
      <c r="D1563" s="40">
        <v>0</v>
      </c>
      <c r="E1563">
        <v>5</v>
      </c>
      <c r="F1563">
        <v>2</v>
      </c>
      <c r="G1563">
        <v>22</v>
      </c>
      <c r="H1563">
        <v>10</v>
      </c>
      <c r="I1563">
        <v>0.4</v>
      </c>
      <c r="J1563">
        <v>0.45</v>
      </c>
      <c r="K1563">
        <v>1</v>
      </c>
      <c r="L1563">
        <v>0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 s="40">
        <f>AVERAGEIFS($C$2:C1563, $B$2:B1563, B1563)</f>
        <v>11.041666666666666</v>
      </c>
      <c r="AB1563" s="40">
        <f>AVERAGEIFS($I$2:I1563, $B$2:B1563, B1563)</f>
        <v>0.49166666666666653</v>
      </c>
      <c r="AC1563" s="40">
        <f>AVERAGEIFS($J$2:J1563, $B$2:B1563, B1563)</f>
        <v>0.49416666666666648</v>
      </c>
      <c r="AD1563" s="40">
        <f>AVERAGEIFS($D$2:D1563, $B$2:B1563, B1563)</f>
        <v>0.45833333333333331</v>
      </c>
    </row>
    <row r="1564" spans="1:30" x14ac:dyDescent="0.25">
      <c r="A1564" s="39">
        <v>46213</v>
      </c>
      <c r="B1564" t="s">
        <v>49</v>
      </c>
      <c r="C1564">
        <v>20</v>
      </c>
      <c r="D1564" s="40">
        <v>0</v>
      </c>
      <c r="E1564">
        <v>5</v>
      </c>
      <c r="F1564">
        <v>2</v>
      </c>
      <c r="G1564">
        <v>22</v>
      </c>
      <c r="H1564">
        <v>10</v>
      </c>
      <c r="I1564">
        <v>0.4</v>
      </c>
      <c r="J1564">
        <v>0.45</v>
      </c>
      <c r="K1564">
        <v>1</v>
      </c>
      <c r="L1564">
        <v>0</v>
      </c>
      <c r="M1564">
        <v>0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 s="40">
        <f>AVERAGEIFS($C$2:C1564, $B$2:B1564, B1564)</f>
        <v>10.909090909090908</v>
      </c>
      <c r="AB1564" s="40">
        <f>AVERAGEIFS($I$2:I1564, $B$2:B1564, B1564)</f>
        <v>0.51818181818181819</v>
      </c>
      <c r="AC1564" s="40">
        <f>AVERAGEIFS($J$2:J1564, $B$2:B1564, B1564)</f>
        <v>0.51227272727272721</v>
      </c>
      <c r="AD1564" s="40">
        <f>AVERAGEIFS($D$2:D1564, $B$2:B1564, B1564)</f>
        <v>0.5</v>
      </c>
    </row>
    <row r="1565" spans="1:30" x14ac:dyDescent="0.25">
      <c r="A1565" s="39">
        <v>46213</v>
      </c>
      <c r="B1565" t="s">
        <v>237</v>
      </c>
      <c r="C1565">
        <v>19</v>
      </c>
      <c r="D1565" s="40">
        <v>0</v>
      </c>
      <c r="E1565">
        <v>5</v>
      </c>
      <c r="F1565">
        <v>2</v>
      </c>
      <c r="G1565">
        <v>22</v>
      </c>
      <c r="H1565">
        <v>10</v>
      </c>
      <c r="I1565">
        <v>0.4</v>
      </c>
      <c r="J1565">
        <v>0.45</v>
      </c>
      <c r="K1565">
        <v>1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 s="40">
        <f>AVERAGEIFS($C$2:C1565, $B$2:B1565, B1565)</f>
        <v>10.333333333333334</v>
      </c>
      <c r="AB1565" s="40">
        <f>AVERAGEIFS($I$2:I1565, $B$2:B1565, B1565)</f>
        <v>0.51666666666666661</v>
      </c>
      <c r="AC1565" s="40">
        <f>AVERAGEIFS($J$2:J1565, $B$2:B1565, B1565)</f>
        <v>0.51999999999999991</v>
      </c>
      <c r="AD1565" s="40">
        <f>AVERAGEIFS($D$2:D1565, $B$2:B1565, B1565)</f>
        <v>0.33333333333333331</v>
      </c>
    </row>
    <row r="1566" spans="1:30" x14ac:dyDescent="0.25">
      <c r="A1566" s="39">
        <v>46213</v>
      </c>
      <c r="B1566" t="s">
        <v>18</v>
      </c>
      <c r="C1566">
        <v>34</v>
      </c>
      <c r="D1566" s="40">
        <v>1</v>
      </c>
      <c r="E1566">
        <v>5</v>
      </c>
      <c r="F1566">
        <v>3</v>
      </c>
      <c r="G1566">
        <v>22</v>
      </c>
      <c r="H1566">
        <v>12</v>
      </c>
      <c r="I1566">
        <v>0.6</v>
      </c>
      <c r="J1566">
        <v>0.55000000000000004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1</v>
      </c>
      <c r="Y1566">
        <v>1</v>
      </c>
      <c r="Z1566">
        <v>1</v>
      </c>
      <c r="AA1566" s="40">
        <f>AVERAGEIFS($C$2:C1566, $B$2:B1566, B1566)</f>
        <v>15.692307692307692</v>
      </c>
      <c r="AB1566" s="40">
        <f>AVERAGEIFS($I$2:I1566, $B$2:B1566, B1566)</f>
        <v>0.48589743589743595</v>
      </c>
      <c r="AC1566" s="40">
        <f>AVERAGEIFS($J$2:J1566, $B$2:B1566, B1566)</f>
        <v>0.49923076923076937</v>
      </c>
      <c r="AD1566" s="40">
        <f>AVERAGEIFS($D$2:D1566, $B$2:B1566, B1566)</f>
        <v>0.41025641025641024</v>
      </c>
    </row>
    <row r="1567" spans="1:30" x14ac:dyDescent="0.25">
      <c r="A1567" s="39">
        <v>46213</v>
      </c>
      <c r="B1567" t="s">
        <v>16</v>
      </c>
      <c r="C1567">
        <v>38</v>
      </c>
      <c r="D1567" s="40">
        <v>1</v>
      </c>
      <c r="E1567">
        <v>5</v>
      </c>
      <c r="F1567">
        <v>3</v>
      </c>
      <c r="G1567">
        <v>22</v>
      </c>
      <c r="H1567">
        <v>12</v>
      </c>
      <c r="I1567">
        <v>0.6</v>
      </c>
      <c r="J1567">
        <v>0.55000000000000004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1</v>
      </c>
      <c r="Z1567">
        <v>1</v>
      </c>
      <c r="AA1567" s="40">
        <f>AVERAGEIFS($C$2:C1567, $B$2:B1567, B1567)</f>
        <v>25.837209302325583</v>
      </c>
      <c r="AB1567" s="40">
        <f>AVERAGEIFS($I$2:I1567, $B$2:B1567, B1567)</f>
        <v>0.47790697674418608</v>
      </c>
      <c r="AC1567" s="40">
        <f>AVERAGEIFS($J$2:J1567, $B$2:B1567, B1567)</f>
        <v>0.48837209302325579</v>
      </c>
      <c r="AD1567" s="40">
        <f>AVERAGEIFS($D$2:D1567, $B$2:B1567, B1567)</f>
        <v>0.46511627906976744</v>
      </c>
    </row>
    <row r="1568" spans="1:30" x14ac:dyDescent="0.25">
      <c r="A1568" s="39">
        <v>46213</v>
      </c>
      <c r="B1568" t="s">
        <v>88</v>
      </c>
      <c r="C1568">
        <v>24</v>
      </c>
      <c r="D1568" s="40">
        <v>1</v>
      </c>
      <c r="E1568">
        <v>5</v>
      </c>
      <c r="F1568">
        <v>3</v>
      </c>
      <c r="G1568">
        <v>22</v>
      </c>
      <c r="H1568">
        <v>12</v>
      </c>
      <c r="I1568">
        <v>0.6</v>
      </c>
      <c r="J1568">
        <v>0.55000000000000004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1</v>
      </c>
      <c r="Y1568">
        <v>1</v>
      </c>
      <c r="Z1568">
        <v>1</v>
      </c>
      <c r="AA1568" s="40">
        <f>AVERAGEIFS($C$2:C1568, $B$2:B1568, B1568)</f>
        <v>19.166666666666668</v>
      </c>
      <c r="AB1568" s="40">
        <f>AVERAGEIFS($I$2:I1568, $B$2:B1568, B1568)</f>
        <v>0.47500000000000003</v>
      </c>
      <c r="AC1568" s="40">
        <f>AVERAGEIFS($J$2:J1568, $B$2:B1568, B1568)</f>
        <v>0.50333333333333341</v>
      </c>
      <c r="AD1568" s="40">
        <f>AVERAGEIFS($D$2:D1568, $B$2:B1568, B1568)</f>
        <v>0.5</v>
      </c>
    </row>
    <row r="1569" spans="1:30" x14ac:dyDescent="0.25">
      <c r="A1569" s="39">
        <v>46213</v>
      </c>
      <c r="B1569" t="s">
        <v>118</v>
      </c>
      <c r="C1569">
        <v>26</v>
      </c>
      <c r="D1569" s="40">
        <v>1</v>
      </c>
      <c r="E1569">
        <v>5</v>
      </c>
      <c r="F1569">
        <v>3</v>
      </c>
      <c r="G1569">
        <v>22</v>
      </c>
      <c r="H1569">
        <v>12</v>
      </c>
      <c r="I1569">
        <v>0.6</v>
      </c>
      <c r="J1569">
        <v>0.55000000000000004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1</v>
      </c>
      <c r="Z1569">
        <v>1</v>
      </c>
      <c r="AA1569" s="40">
        <f>AVERAGEIFS($C$2:C1569, $B$2:B1569, B1569)</f>
        <v>14.24</v>
      </c>
      <c r="AB1569" s="40">
        <f>AVERAGEIFS($I$2:I1569, $B$2:B1569, B1569)</f>
        <v>0.46200000000000002</v>
      </c>
      <c r="AC1569" s="40">
        <f>AVERAGEIFS($J$2:J1569, $B$2:B1569, B1569)</f>
        <v>0.49680000000000002</v>
      </c>
      <c r="AD1569" s="40">
        <f>AVERAGEIFS($D$2:D1569, $B$2:B1569, B1569)</f>
        <v>0.44</v>
      </c>
    </row>
    <row r="1570" spans="1:30" x14ac:dyDescent="0.25">
      <c r="A1570" s="39">
        <v>46213</v>
      </c>
      <c r="B1570" t="s">
        <v>182</v>
      </c>
      <c r="C1570">
        <v>31</v>
      </c>
      <c r="D1570" s="40">
        <v>1</v>
      </c>
      <c r="E1570">
        <v>5</v>
      </c>
      <c r="F1570">
        <v>3</v>
      </c>
      <c r="G1570">
        <v>22</v>
      </c>
      <c r="H1570">
        <v>12</v>
      </c>
      <c r="I1570">
        <v>0.6</v>
      </c>
      <c r="J1570">
        <v>0.55000000000000004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</v>
      </c>
      <c r="Y1570">
        <v>1</v>
      </c>
      <c r="Z1570">
        <v>1</v>
      </c>
      <c r="AA1570" s="40">
        <f>AVERAGEIFS($C$2:C1570, $B$2:B1570, B1570)</f>
        <v>15</v>
      </c>
      <c r="AB1570" s="40">
        <f>AVERAGEIFS($I$2:I1570, $B$2:B1570, B1570)</f>
        <v>0.62222222222222223</v>
      </c>
      <c r="AC1570" s="40">
        <f>AVERAGEIFS($J$2:J1570, $B$2:B1570, B1570)</f>
        <v>0.55666666666666675</v>
      </c>
      <c r="AD1570" s="40">
        <f>AVERAGEIFS($D$2:D1570, $B$2:B1570, B1570)</f>
        <v>0.66666666666666663</v>
      </c>
    </row>
    <row r="1571" spans="1:30" x14ac:dyDescent="0.25">
      <c r="A1571" s="39">
        <v>46213</v>
      </c>
      <c r="B1571" t="s">
        <v>29</v>
      </c>
      <c r="C1571">
        <v>14</v>
      </c>
      <c r="D1571" s="40">
        <v>1</v>
      </c>
      <c r="E1571">
        <v>5</v>
      </c>
      <c r="F1571">
        <v>3</v>
      </c>
      <c r="G1571">
        <v>22</v>
      </c>
      <c r="H1571">
        <v>12</v>
      </c>
      <c r="I1571">
        <v>0.6</v>
      </c>
      <c r="J1571">
        <v>0.55000000000000004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1</v>
      </c>
      <c r="Y1571">
        <v>1</v>
      </c>
      <c r="Z1571">
        <v>1</v>
      </c>
      <c r="AA1571" s="40">
        <f>AVERAGEIFS($C$2:C1571, $B$2:B1571, B1571)</f>
        <v>12.319148936170214</v>
      </c>
      <c r="AB1571" s="40">
        <f>AVERAGEIFS($I$2:I1571, $B$2:B1571, B1571)</f>
        <v>0.51489361702127678</v>
      </c>
      <c r="AC1571" s="40">
        <f>AVERAGEIFS($J$2:J1571, $B$2:B1571, B1571)</f>
        <v>0.50638297872340432</v>
      </c>
      <c r="AD1571" s="40">
        <f>AVERAGEIFS($D$2:D1571, $B$2:B1571, B1571)</f>
        <v>0.61702127659574468</v>
      </c>
    </row>
    <row r="1572" spans="1:30" x14ac:dyDescent="0.25">
      <c r="A1572" s="39">
        <v>46213</v>
      </c>
      <c r="B1572" t="s">
        <v>32</v>
      </c>
      <c r="C1572">
        <v>9</v>
      </c>
      <c r="D1572" s="40">
        <v>1</v>
      </c>
      <c r="E1572">
        <v>5</v>
      </c>
      <c r="F1572">
        <v>3</v>
      </c>
      <c r="G1572">
        <v>22</v>
      </c>
      <c r="H1572">
        <v>12</v>
      </c>
      <c r="I1572">
        <v>0.6</v>
      </c>
      <c r="J1572">
        <v>0.55000000000000004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</v>
      </c>
      <c r="Y1572">
        <v>1</v>
      </c>
      <c r="Z1572">
        <v>1</v>
      </c>
      <c r="AA1572" s="40">
        <f>AVERAGEIFS($C$2:C1572, $B$2:B1572, B1572)</f>
        <v>9.34375</v>
      </c>
      <c r="AB1572" s="40">
        <f>AVERAGEIFS($I$2:I1572, $B$2:B1572, B1572)</f>
        <v>0.44843749999999999</v>
      </c>
      <c r="AC1572" s="40">
        <f>AVERAGEIFS($J$2:J1572, $B$2:B1572, B1572)</f>
        <v>0.47062500000000013</v>
      </c>
      <c r="AD1572" s="40">
        <f>AVERAGEIFS($D$2:D1572, $B$2:B1572, B1572)</f>
        <v>0.46875</v>
      </c>
    </row>
    <row r="1573" spans="1:30" x14ac:dyDescent="0.25">
      <c r="A1573" s="39">
        <v>46215</v>
      </c>
      <c r="B1573" t="s">
        <v>15</v>
      </c>
      <c r="C1573">
        <v>12</v>
      </c>
      <c r="D1573" s="40">
        <v>0</v>
      </c>
      <c r="E1573">
        <v>3</v>
      </c>
      <c r="F1573">
        <v>0</v>
      </c>
      <c r="G1573">
        <v>12</v>
      </c>
      <c r="H1573">
        <v>3</v>
      </c>
      <c r="I1573">
        <v>0</v>
      </c>
      <c r="J1573">
        <v>0.25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 s="40">
        <f>AVERAGEIFS($C$2:C1573, $B$2:B1573, B1573)</f>
        <v>25.085714285714285</v>
      </c>
      <c r="AB1573" s="40">
        <f>AVERAGEIFS($I$2:I1573, $B$2:B1573, B1573)</f>
        <v>0.44571428571428573</v>
      </c>
      <c r="AC1573" s="40">
        <f>AVERAGEIFS($J$2:J1573, $B$2:B1573, B1573)</f>
        <v>0.48942857142857121</v>
      </c>
      <c r="AD1573" s="40">
        <f>AVERAGEIFS($D$2:D1573, $B$2:B1573, B1573)</f>
        <v>0.37142857142857144</v>
      </c>
    </row>
    <row r="1574" spans="1:30" x14ac:dyDescent="0.25">
      <c r="A1574" s="39">
        <v>46215</v>
      </c>
      <c r="B1574" t="s">
        <v>242</v>
      </c>
      <c r="C1574">
        <v>9</v>
      </c>
      <c r="D1574" s="40">
        <v>0</v>
      </c>
      <c r="E1574">
        <v>3</v>
      </c>
      <c r="F1574">
        <v>0</v>
      </c>
      <c r="G1574">
        <v>12</v>
      </c>
      <c r="H1574">
        <v>3</v>
      </c>
      <c r="I1574">
        <v>0</v>
      </c>
      <c r="J1574">
        <v>0.25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 s="40">
        <f>AVERAGEIFS($C$2:C1574, $B$2:B1574, B1574)</f>
        <v>18.923076923076923</v>
      </c>
      <c r="AB1574" s="40">
        <f>AVERAGEIFS($I$2:I1574, $B$2:B1574, B1574)</f>
        <v>0.61538461538461542</v>
      </c>
      <c r="AC1574" s="40">
        <f>AVERAGEIFS($J$2:J1574, $B$2:B1574, B1574)</f>
        <v>0.5596153846153844</v>
      </c>
      <c r="AD1574" s="40">
        <f>AVERAGEIFS($D$2:D1574, $B$2:B1574, B1574)</f>
        <v>0.65384615384615385</v>
      </c>
    </row>
    <row r="1575" spans="1:30" x14ac:dyDescent="0.25">
      <c r="A1575" s="39">
        <v>46215</v>
      </c>
      <c r="B1575" t="s">
        <v>119</v>
      </c>
      <c r="C1575">
        <v>5</v>
      </c>
      <c r="D1575" s="40">
        <v>0</v>
      </c>
      <c r="E1575">
        <v>3</v>
      </c>
      <c r="F1575">
        <v>0</v>
      </c>
      <c r="G1575">
        <v>12</v>
      </c>
      <c r="H1575">
        <v>3</v>
      </c>
      <c r="I1575">
        <v>0</v>
      </c>
      <c r="J1575">
        <v>0.25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 s="40">
        <f>AVERAGEIFS($C$2:C1575, $B$2:B1575, B1575)</f>
        <v>17.3</v>
      </c>
      <c r="AB1575" s="40">
        <f>AVERAGEIFS($I$2:I1575, $B$2:B1575, B1575)</f>
        <v>0.47749999999999992</v>
      </c>
      <c r="AC1575" s="40">
        <f>AVERAGEIFS($J$2:J1575, $B$2:B1575, B1575)</f>
        <v>0.48100000000000004</v>
      </c>
      <c r="AD1575" s="40">
        <f>AVERAGEIFS($D$2:D1575, $B$2:B1575, B1575)</f>
        <v>0.5</v>
      </c>
    </row>
    <row r="1576" spans="1:30" x14ac:dyDescent="0.25">
      <c r="A1576" s="39">
        <v>46215</v>
      </c>
      <c r="B1576" t="s">
        <v>20</v>
      </c>
      <c r="C1576">
        <v>8</v>
      </c>
      <c r="D1576" s="40">
        <v>0</v>
      </c>
      <c r="E1576">
        <v>3</v>
      </c>
      <c r="F1576">
        <v>0</v>
      </c>
      <c r="G1576">
        <v>12</v>
      </c>
      <c r="H1576">
        <v>3</v>
      </c>
      <c r="I1576">
        <v>0</v>
      </c>
      <c r="J1576">
        <v>0.25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 s="40">
        <f>AVERAGEIFS($C$2:C1576, $B$2:B1576, B1576)</f>
        <v>14.326923076923077</v>
      </c>
      <c r="AB1576" s="40">
        <f>AVERAGEIFS($I$2:I1576, $B$2:B1576, B1576)</f>
        <v>0.59615384615384603</v>
      </c>
      <c r="AC1576" s="40">
        <f>AVERAGEIFS($J$2:J1576, $B$2:B1576, B1576)</f>
        <v>0.53807692307692312</v>
      </c>
      <c r="AD1576" s="40">
        <f>AVERAGEIFS($D$2:D1576, $B$2:B1576, B1576)</f>
        <v>0.63461538461538458</v>
      </c>
    </row>
    <row r="1577" spans="1:30" x14ac:dyDescent="0.25">
      <c r="A1577" s="39">
        <v>46215</v>
      </c>
      <c r="B1577" t="s">
        <v>133</v>
      </c>
      <c r="C1577">
        <v>5</v>
      </c>
      <c r="D1577" s="40">
        <v>0</v>
      </c>
      <c r="E1577">
        <v>3</v>
      </c>
      <c r="F1577">
        <v>0</v>
      </c>
      <c r="G1577">
        <v>12</v>
      </c>
      <c r="H1577">
        <v>3</v>
      </c>
      <c r="I1577">
        <v>0</v>
      </c>
      <c r="J1577">
        <v>0.25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 s="40">
        <f>AVERAGEIFS($C$2:C1577, $B$2:B1577, B1577)</f>
        <v>13.8</v>
      </c>
      <c r="AB1577" s="40">
        <f>AVERAGEIFS($I$2:I1577, $B$2:B1577, B1577)</f>
        <v>0.37</v>
      </c>
      <c r="AC1577" s="40">
        <f>AVERAGEIFS($J$2:J1577, $B$2:B1577, B1577)</f>
        <v>0.43099999999999994</v>
      </c>
      <c r="AD1577" s="40">
        <f>AVERAGEIFS($D$2:D1577, $B$2:B1577, B1577)</f>
        <v>0.2</v>
      </c>
    </row>
    <row r="1578" spans="1:30" x14ac:dyDescent="0.25">
      <c r="A1578" s="39">
        <v>46215</v>
      </c>
      <c r="B1578" t="s">
        <v>45</v>
      </c>
      <c r="C1578">
        <v>7</v>
      </c>
      <c r="D1578" s="40">
        <v>0</v>
      </c>
      <c r="E1578">
        <v>3</v>
      </c>
      <c r="F1578">
        <v>0</v>
      </c>
      <c r="G1578">
        <v>12</v>
      </c>
      <c r="H1578">
        <v>3</v>
      </c>
      <c r="I1578">
        <v>0</v>
      </c>
      <c r="J1578">
        <v>0.25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 s="40">
        <f>AVERAGEIFS($C$2:C1578, $B$2:B1578, B1578)</f>
        <v>13.764705882352942</v>
      </c>
      <c r="AB1578" s="40">
        <f>AVERAGEIFS($I$2:I1578, $B$2:B1578, B1578)</f>
        <v>0.48235294117647065</v>
      </c>
      <c r="AC1578" s="40">
        <f>AVERAGEIFS($J$2:J1578, $B$2:B1578, B1578)</f>
        <v>0.48941176470588238</v>
      </c>
      <c r="AD1578" s="40">
        <f>AVERAGEIFS($D$2:D1578, $B$2:B1578, B1578)</f>
        <v>0.41176470588235292</v>
      </c>
    </row>
    <row r="1579" spans="1:30" x14ac:dyDescent="0.25">
      <c r="A1579" s="39">
        <v>46215</v>
      </c>
      <c r="B1579" t="s">
        <v>29</v>
      </c>
      <c r="C1579">
        <v>1</v>
      </c>
      <c r="D1579" s="40">
        <v>0</v>
      </c>
      <c r="E1579">
        <v>3</v>
      </c>
      <c r="F1579">
        <v>0</v>
      </c>
      <c r="G1579">
        <v>12</v>
      </c>
      <c r="H1579">
        <v>3</v>
      </c>
      <c r="I1579">
        <v>0</v>
      </c>
      <c r="J1579">
        <v>0.25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 s="40">
        <f>AVERAGEIFS($C$2:C1579, $B$2:B1579, B1579)</f>
        <v>12.083333333333334</v>
      </c>
      <c r="AB1579" s="40">
        <f>AVERAGEIFS($I$2:I1579, $B$2:B1579, B1579)</f>
        <v>0.50416666666666676</v>
      </c>
      <c r="AC1579" s="40">
        <f>AVERAGEIFS($J$2:J1579, $B$2:B1579, B1579)</f>
        <v>0.50104166666666672</v>
      </c>
      <c r="AD1579" s="40">
        <f>AVERAGEIFS($D$2:D1579, $B$2:B1579, B1579)</f>
        <v>0.60416666666666663</v>
      </c>
    </row>
    <row r="1580" spans="1:30" x14ac:dyDescent="0.25">
      <c r="A1580" s="39">
        <v>46215</v>
      </c>
      <c r="B1580" t="s">
        <v>32</v>
      </c>
      <c r="C1580">
        <v>11</v>
      </c>
      <c r="D1580" s="40">
        <v>0</v>
      </c>
      <c r="E1580">
        <v>3</v>
      </c>
      <c r="F1580">
        <v>0</v>
      </c>
      <c r="G1580">
        <v>12</v>
      </c>
      <c r="H1580">
        <v>3</v>
      </c>
      <c r="I1580">
        <v>0</v>
      </c>
      <c r="J1580">
        <v>0.25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 s="40">
        <f>AVERAGEIFS($C$2:C1580, $B$2:B1580, B1580)</f>
        <v>9.3939393939393945</v>
      </c>
      <c r="AB1580" s="40">
        <f>AVERAGEIFS($I$2:I1580, $B$2:B1580, B1580)</f>
        <v>0.43484848484848482</v>
      </c>
      <c r="AC1580" s="40">
        <f>AVERAGEIFS($J$2:J1580, $B$2:B1580, B1580)</f>
        <v>0.46393939393939404</v>
      </c>
      <c r="AD1580" s="40">
        <f>AVERAGEIFS($D$2:D1580, $B$2:B1580, B1580)</f>
        <v>0.45454545454545453</v>
      </c>
    </row>
    <row r="1581" spans="1:30" x14ac:dyDescent="0.25">
      <c r="A1581" s="39">
        <v>46215</v>
      </c>
      <c r="B1581" t="s">
        <v>13</v>
      </c>
      <c r="C1581">
        <v>18</v>
      </c>
      <c r="D1581" s="40">
        <v>1</v>
      </c>
      <c r="E1581">
        <v>3</v>
      </c>
      <c r="F1581">
        <v>3</v>
      </c>
      <c r="G1581">
        <v>12</v>
      </c>
      <c r="H1581">
        <v>9</v>
      </c>
      <c r="I1581">
        <v>1</v>
      </c>
      <c r="J1581">
        <v>0.75</v>
      </c>
      <c r="K1581">
        <v>0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</v>
      </c>
      <c r="Y1581">
        <v>1</v>
      </c>
      <c r="Z1581">
        <v>0</v>
      </c>
      <c r="AA1581" s="40">
        <f>AVERAGEIFS($C$2:C1581, $B$2:B1581, B1581)</f>
        <v>23.606060606060606</v>
      </c>
      <c r="AB1581" s="40">
        <f>AVERAGEIFS($I$2:I1581, $B$2:B1581, B1581)</f>
        <v>0.4621212121212121</v>
      </c>
      <c r="AC1581" s="40">
        <f>AVERAGEIFS($J$2:J1581, $B$2:B1581, B1581)</f>
        <v>0.4812121212121212</v>
      </c>
      <c r="AD1581" s="40">
        <f>AVERAGEIFS($D$2:D1581, $B$2:B1581, B1581)</f>
        <v>0.45454545454545453</v>
      </c>
    </row>
    <row r="1582" spans="1:30" x14ac:dyDescent="0.25">
      <c r="A1582" s="39">
        <v>46215</v>
      </c>
      <c r="B1582" t="s">
        <v>12</v>
      </c>
      <c r="C1582">
        <v>10</v>
      </c>
      <c r="D1582" s="40">
        <v>1</v>
      </c>
      <c r="E1582">
        <v>3</v>
      </c>
      <c r="F1582">
        <v>3</v>
      </c>
      <c r="G1582">
        <v>12</v>
      </c>
      <c r="H1582">
        <v>9</v>
      </c>
      <c r="I1582">
        <v>1</v>
      </c>
      <c r="J1582">
        <v>0.75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1</v>
      </c>
      <c r="Z1582">
        <v>0</v>
      </c>
      <c r="AA1582" s="40">
        <f>AVERAGEIFS($C$2:C1582, $B$2:B1582, B1582)</f>
        <v>25.741935483870968</v>
      </c>
      <c r="AB1582" s="40">
        <f>AVERAGEIFS($I$2:I1582, $B$2:B1582, B1582)</f>
        <v>0.54569892473118287</v>
      </c>
      <c r="AC1582" s="40">
        <f>AVERAGEIFS($J$2:J1582, $B$2:B1582, B1582)</f>
        <v>0.52903225806451626</v>
      </c>
      <c r="AD1582" s="40">
        <f>AVERAGEIFS($D$2:D1582, $B$2:B1582, B1582)</f>
        <v>0.59139784946236562</v>
      </c>
    </row>
    <row r="1583" spans="1:30" x14ac:dyDescent="0.25">
      <c r="A1583" s="39">
        <v>46215</v>
      </c>
      <c r="B1583" t="s">
        <v>127</v>
      </c>
      <c r="C1583">
        <v>7</v>
      </c>
      <c r="D1583" s="40">
        <v>1</v>
      </c>
      <c r="E1583">
        <v>3</v>
      </c>
      <c r="F1583">
        <v>3</v>
      </c>
      <c r="G1583">
        <v>12</v>
      </c>
      <c r="H1583">
        <v>9</v>
      </c>
      <c r="I1583">
        <v>1</v>
      </c>
      <c r="J1583">
        <v>0.75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1</v>
      </c>
      <c r="Y1583">
        <v>1</v>
      </c>
      <c r="Z1583">
        <v>0</v>
      </c>
      <c r="AA1583" s="40">
        <f>AVERAGEIFS($C$2:C1583, $B$2:B1583, B1583)</f>
        <v>18.639344262295083</v>
      </c>
      <c r="AB1583" s="40">
        <f>AVERAGEIFS($I$2:I1583, $B$2:B1583, B1583)</f>
        <v>0.41967213114754104</v>
      </c>
      <c r="AC1583" s="40">
        <f>AVERAGEIFS($J$2:J1583, $B$2:B1583, B1583)</f>
        <v>0.46852459016393422</v>
      </c>
      <c r="AD1583" s="40">
        <f>AVERAGEIFS($D$2:D1583, $B$2:B1583, B1583)</f>
        <v>0.42622950819672129</v>
      </c>
    </row>
    <row r="1584" spans="1:30" x14ac:dyDescent="0.25">
      <c r="A1584" s="39">
        <v>46215</v>
      </c>
      <c r="B1584" t="s">
        <v>23</v>
      </c>
      <c r="C1584">
        <v>8</v>
      </c>
      <c r="D1584" s="40">
        <v>1</v>
      </c>
      <c r="E1584">
        <v>3</v>
      </c>
      <c r="F1584">
        <v>3</v>
      </c>
      <c r="G1584">
        <v>12</v>
      </c>
      <c r="H1584">
        <v>9</v>
      </c>
      <c r="I1584">
        <v>1</v>
      </c>
      <c r="J1584">
        <v>0.75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1</v>
      </c>
      <c r="Z1584">
        <v>0</v>
      </c>
      <c r="AA1584" s="40">
        <f>AVERAGEIFS($C$2:C1584, $B$2:B1584, B1584)</f>
        <v>11.282051282051283</v>
      </c>
      <c r="AB1584" s="40">
        <f>AVERAGEIFS($I$2:I1584, $B$2:B1584, B1584)</f>
        <v>0.46666666666666673</v>
      </c>
      <c r="AC1584" s="40">
        <f>AVERAGEIFS($J$2:J1584, $B$2:B1584, B1584)</f>
        <v>0.49179487179487186</v>
      </c>
      <c r="AD1584" s="40">
        <f>AVERAGEIFS($D$2:D1584, $B$2:B1584, B1584)</f>
        <v>0.44871794871794873</v>
      </c>
    </row>
    <row r="1585" spans="1:30" x14ac:dyDescent="0.25">
      <c r="A1585" s="39">
        <v>46215</v>
      </c>
      <c r="B1585" t="s">
        <v>120</v>
      </c>
      <c r="C1585">
        <v>19</v>
      </c>
      <c r="D1585" s="40">
        <v>1</v>
      </c>
      <c r="E1585">
        <v>3</v>
      </c>
      <c r="F1585">
        <v>3</v>
      </c>
      <c r="G1585">
        <v>12</v>
      </c>
      <c r="H1585">
        <v>9</v>
      </c>
      <c r="I1585">
        <v>1</v>
      </c>
      <c r="J1585">
        <v>0.75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1</v>
      </c>
      <c r="Z1585">
        <v>0</v>
      </c>
      <c r="AA1585" s="40">
        <f>AVERAGEIFS($C$2:C1585, $B$2:B1585, B1585)</f>
        <v>14.183333333333334</v>
      </c>
      <c r="AB1585" s="40">
        <f>AVERAGEIFS($I$2:I1585, $B$2:B1585, B1585)</f>
        <v>0.5099999999999999</v>
      </c>
      <c r="AC1585" s="40">
        <f>AVERAGEIFS($J$2:J1585, $B$2:B1585, B1585)</f>
        <v>0.50316666666666665</v>
      </c>
      <c r="AD1585" s="40">
        <f>AVERAGEIFS($D$2:D1585, $B$2:B1585, B1585)</f>
        <v>0.46666666666666667</v>
      </c>
    </row>
    <row r="1586" spans="1:30" x14ac:dyDescent="0.25">
      <c r="A1586" s="39">
        <v>46215</v>
      </c>
      <c r="B1586" t="s">
        <v>182</v>
      </c>
      <c r="C1586">
        <v>12</v>
      </c>
      <c r="D1586" s="40">
        <v>1</v>
      </c>
      <c r="E1586">
        <v>3</v>
      </c>
      <c r="F1586">
        <v>3</v>
      </c>
      <c r="G1586">
        <v>12</v>
      </c>
      <c r="H1586">
        <v>9</v>
      </c>
      <c r="I1586">
        <v>1</v>
      </c>
      <c r="J1586">
        <v>0.75</v>
      </c>
      <c r="K1586">
        <v>0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1</v>
      </c>
      <c r="Z1586">
        <v>0</v>
      </c>
      <c r="AA1586" s="40">
        <f>AVERAGEIFS($C$2:C1586, $B$2:B1586, B1586)</f>
        <v>14.7</v>
      </c>
      <c r="AB1586" s="40">
        <f>AVERAGEIFS($I$2:I1586, $B$2:B1586, B1586)</f>
        <v>0.65999999999999992</v>
      </c>
      <c r="AC1586" s="40">
        <f>AVERAGEIFS($J$2:J1586, $B$2:B1586, B1586)</f>
        <v>0.57600000000000007</v>
      </c>
      <c r="AD1586" s="40">
        <f>AVERAGEIFS($D$2:D1586, $B$2:B1586, B1586)</f>
        <v>0.7</v>
      </c>
    </row>
    <row r="1587" spans="1:30" x14ac:dyDescent="0.25">
      <c r="A1587" s="39">
        <v>46215</v>
      </c>
      <c r="B1587" t="s">
        <v>111</v>
      </c>
      <c r="C1587">
        <v>4</v>
      </c>
      <c r="D1587" s="40">
        <v>1</v>
      </c>
      <c r="E1587">
        <v>3</v>
      </c>
      <c r="F1587">
        <v>3</v>
      </c>
      <c r="G1587">
        <v>12</v>
      </c>
      <c r="H1587">
        <v>9</v>
      </c>
      <c r="I1587">
        <v>1</v>
      </c>
      <c r="J1587">
        <v>0.75</v>
      </c>
      <c r="K1587">
        <v>0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</v>
      </c>
      <c r="Y1587">
        <v>1</v>
      </c>
      <c r="Z1587">
        <v>0</v>
      </c>
      <c r="AA1587" s="40">
        <f>AVERAGEIFS($C$2:C1587, $B$2:B1587, B1587)</f>
        <v>11.644444444444444</v>
      </c>
      <c r="AB1587" s="40">
        <f>AVERAGEIFS($I$2:I1587, $B$2:B1587, B1587)</f>
        <v>0.47</v>
      </c>
      <c r="AC1587" s="40">
        <f>AVERAGEIFS($J$2:J1587, $B$2:B1587, B1587)</f>
        <v>0.49399999999999994</v>
      </c>
      <c r="AD1587" s="40">
        <f>AVERAGEIFS($D$2:D1587, $B$2:B1587, B1587)</f>
        <v>0.48888888888888887</v>
      </c>
    </row>
    <row r="1588" spans="1:30" x14ac:dyDescent="0.25">
      <c r="A1588" s="39">
        <v>46215</v>
      </c>
      <c r="B1588" t="s">
        <v>112</v>
      </c>
      <c r="C1588">
        <v>6</v>
      </c>
      <c r="D1588" s="40">
        <v>1</v>
      </c>
      <c r="E1588">
        <v>3</v>
      </c>
      <c r="F1588">
        <v>3</v>
      </c>
      <c r="G1588">
        <v>12</v>
      </c>
      <c r="H1588">
        <v>9</v>
      </c>
      <c r="I1588">
        <v>1</v>
      </c>
      <c r="J1588">
        <v>0.75</v>
      </c>
      <c r="K1588">
        <v>0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1</v>
      </c>
      <c r="Y1588">
        <v>1</v>
      </c>
      <c r="Z1588">
        <v>0</v>
      </c>
      <c r="AA1588" s="40">
        <f>AVERAGEIFS($C$2:C1588, $B$2:B1588, B1588)</f>
        <v>10.938775510204081</v>
      </c>
      <c r="AB1588" s="40">
        <f>AVERAGEIFS($I$2:I1588, $B$2:B1588, B1588)</f>
        <v>0.50204081632653053</v>
      </c>
      <c r="AC1588" s="40">
        <f>AVERAGEIFS($J$2:J1588, $B$2:B1588, B1588)</f>
        <v>0.49938775510204064</v>
      </c>
      <c r="AD1588" s="40">
        <f>AVERAGEIFS($D$2:D1588, $B$2:B1588, B1588)</f>
        <v>0.46938775510204084</v>
      </c>
    </row>
    <row r="1589" spans="1:30" x14ac:dyDescent="0.25">
      <c r="A1589" s="39">
        <v>46215</v>
      </c>
      <c r="B1589" t="s">
        <v>32</v>
      </c>
      <c r="C1589">
        <v>8</v>
      </c>
      <c r="D1589" s="40">
        <v>1</v>
      </c>
      <c r="E1589">
        <v>4</v>
      </c>
      <c r="F1589">
        <v>3</v>
      </c>
      <c r="G1589">
        <v>14</v>
      </c>
      <c r="H1589">
        <v>9</v>
      </c>
      <c r="I1589">
        <v>0.75</v>
      </c>
      <c r="J1589">
        <v>0.64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</v>
      </c>
      <c r="Z1589">
        <v>1</v>
      </c>
      <c r="AA1589" s="40">
        <f>AVERAGEIFS($C$2:C1589, $B$2:B1589, B1589)</f>
        <v>9.3529411764705888</v>
      </c>
      <c r="AB1589" s="40">
        <f>AVERAGEIFS($I$2:I1589, $B$2:B1589, B1589)</f>
        <v>0.44411764705882351</v>
      </c>
      <c r="AC1589" s="40">
        <f>AVERAGEIFS($J$2:J1589, $B$2:B1589, B1589)</f>
        <v>0.46911764705882364</v>
      </c>
      <c r="AD1589" s="40">
        <f>AVERAGEIFS($D$2:D1589, $B$2:B1589, B1589)</f>
        <v>0.47058823529411764</v>
      </c>
    </row>
    <row r="1590" spans="1:30" x14ac:dyDescent="0.25">
      <c r="A1590" s="39">
        <v>46215</v>
      </c>
      <c r="B1590" t="s">
        <v>15</v>
      </c>
      <c r="C1590">
        <v>16</v>
      </c>
      <c r="D1590" s="40">
        <v>1</v>
      </c>
      <c r="E1590">
        <v>4</v>
      </c>
      <c r="F1590">
        <v>3</v>
      </c>
      <c r="G1590">
        <v>14</v>
      </c>
      <c r="H1590">
        <v>9</v>
      </c>
      <c r="I1590">
        <v>0.75</v>
      </c>
      <c r="J1590">
        <v>0.64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  <c r="Z1590">
        <v>1</v>
      </c>
      <c r="AA1590" s="40">
        <f>AVERAGEIFS($C$2:C1590, $B$2:B1590, B1590)</f>
        <v>24.95774647887324</v>
      </c>
      <c r="AB1590" s="40">
        <f>AVERAGEIFS($I$2:I1590, $B$2:B1590, B1590)</f>
        <v>0.45000000000000007</v>
      </c>
      <c r="AC1590" s="40">
        <f>AVERAGEIFS($J$2:J1590, $B$2:B1590, B1590)</f>
        <v>0.49154929577464768</v>
      </c>
      <c r="AD1590" s="40">
        <f>AVERAGEIFS($D$2:D1590, $B$2:B1590, B1590)</f>
        <v>0.38028169014084506</v>
      </c>
    </row>
    <row r="1591" spans="1:30" x14ac:dyDescent="0.25">
      <c r="A1591" s="39">
        <v>46215</v>
      </c>
      <c r="B1591" t="s">
        <v>31</v>
      </c>
      <c r="C1591">
        <v>14</v>
      </c>
      <c r="D1591" s="40">
        <v>1</v>
      </c>
      <c r="E1591">
        <v>4</v>
      </c>
      <c r="F1591">
        <v>3</v>
      </c>
      <c r="G1591">
        <v>14</v>
      </c>
      <c r="H1591">
        <v>9</v>
      </c>
      <c r="I1591">
        <v>0.75</v>
      </c>
      <c r="J1591">
        <v>0.64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</v>
      </c>
      <c r="Z1591">
        <v>1</v>
      </c>
      <c r="AA1591" s="40">
        <f>AVERAGEIFS($C$2:C1591, $B$2:B1591, B1591)</f>
        <v>20.261904761904763</v>
      </c>
      <c r="AB1591" s="40">
        <f>AVERAGEIFS($I$2:I1591, $B$2:B1591, B1591)</f>
        <v>0.46547619047619049</v>
      </c>
      <c r="AC1591" s="40">
        <f>AVERAGEIFS($J$2:J1591, $B$2:B1591, B1591)</f>
        <v>0.47833333333333333</v>
      </c>
      <c r="AD1591" s="40">
        <f>AVERAGEIFS($D$2:D1591, $B$2:B1591, B1591)</f>
        <v>0.52380952380952384</v>
      </c>
    </row>
    <row r="1592" spans="1:30" x14ac:dyDescent="0.25">
      <c r="A1592" s="39">
        <v>46215</v>
      </c>
      <c r="B1592" t="s">
        <v>127</v>
      </c>
      <c r="C1592">
        <v>19</v>
      </c>
      <c r="D1592" s="40">
        <v>1</v>
      </c>
      <c r="E1592">
        <v>4</v>
      </c>
      <c r="F1592">
        <v>3</v>
      </c>
      <c r="G1592">
        <v>14</v>
      </c>
      <c r="H1592">
        <v>9</v>
      </c>
      <c r="I1592">
        <v>0.75</v>
      </c>
      <c r="J1592">
        <v>0.64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</v>
      </c>
      <c r="Z1592">
        <v>1</v>
      </c>
      <c r="AA1592" s="40">
        <f>AVERAGEIFS($C$2:C1592, $B$2:B1592, B1592)</f>
        <v>18.64516129032258</v>
      </c>
      <c r="AB1592" s="40">
        <f>AVERAGEIFS($I$2:I1592, $B$2:B1592, B1592)</f>
        <v>0.4250000000000001</v>
      </c>
      <c r="AC1592" s="40">
        <f>AVERAGEIFS($J$2:J1592, $B$2:B1592, B1592)</f>
        <v>0.47129032258064496</v>
      </c>
      <c r="AD1592" s="40">
        <f>AVERAGEIFS($D$2:D1592, $B$2:B1592, B1592)</f>
        <v>0.43548387096774194</v>
      </c>
    </row>
    <row r="1593" spans="1:30" x14ac:dyDescent="0.25">
      <c r="A1593" s="39">
        <v>46215</v>
      </c>
      <c r="B1593" t="s">
        <v>111</v>
      </c>
      <c r="C1593">
        <v>11</v>
      </c>
      <c r="D1593" s="40">
        <v>1</v>
      </c>
      <c r="E1593">
        <v>4</v>
      </c>
      <c r="F1593">
        <v>3</v>
      </c>
      <c r="G1593">
        <v>14</v>
      </c>
      <c r="H1593">
        <v>9</v>
      </c>
      <c r="I1593">
        <v>0.75</v>
      </c>
      <c r="J1593">
        <v>0.64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</v>
      </c>
      <c r="Z1593">
        <v>1</v>
      </c>
      <c r="AA1593" s="40">
        <f>AVERAGEIFS($C$2:C1593, $B$2:B1593, B1593)</f>
        <v>11.630434782608695</v>
      </c>
      <c r="AB1593" s="40">
        <f>AVERAGEIFS($I$2:I1593, $B$2:B1593, B1593)</f>
        <v>0.4760869565217391</v>
      </c>
      <c r="AC1593" s="40">
        <f>AVERAGEIFS($J$2:J1593, $B$2:B1593, B1593)</f>
        <v>0.49717391304347819</v>
      </c>
      <c r="AD1593" s="40">
        <f>AVERAGEIFS($D$2:D1593, $B$2:B1593, B1593)</f>
        <v>0.5</v>
      </c>
    </row>
    <row r="1594" spans="1:30" x14ac:dyDescent="0.25">
      <c r="A1594" s="39">
        <v>46215</v>
      </c>
      <c r="B1594" t="s">
        <v>133</v>
      </c>
      <c r="C1594">
        <v>5</v>
      </c>
      <c r="D1594" s="40">
        <v>1</v>
      </c>
      <c r="E1594">
        <v>4</v>
      </c>
      <c r="F1594">
        <v>3</v>
      </c>
      <c r="G1594">
        <v>14</v>
      </c>
      <c r="H1594">
        <v>9</v>
      </c>
      <c r="I1594">
        <v>0.75</v>
      </c>
      <c r="J1594">
        <v>0.64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</v>
      </c>
      <c r="Z1594">
        <v>1</v>
      </c>
      <c r="AA1594" s="40">
        <f>AVERAGEIFS($C$2:C1594, $B$2:B1594, B1594)</f>
        <v>13</v>
      </c>
      <c r="AB1594" s="40">
        <f>AVERAGEIFS($I$2:I1594, $B$2:B1594, B1594)</f>
        <v>0.40454545454545449</v>
      </c>
      <c r="AC1594" s="40">
        <f>AVERAGEIFS($J$2:J1594, $B$2:B1594, B1594)</f>
        <v>0.44999999999999996</v>
      </c>
      <c r="AD1594" s="40">
        <f>AVERAGEIFS($D$2:D1594, $B$2:B1594, B1594)</f>
        <v>0.27272727272727271</v>
      </c>
    </row>
    <row r="1595" spans="1:30" x14ac:dyDescent="0.25">
      <c r="A1595" s="39">
        <v>46215</v>
      </c>
      <c r="B1595" t="s">
        <v>29</v>
      </c>
      <c r="C1595">
        <v>6</v>
      </c>
      <c r="D1595" s="40">
        <v>1</v>
      </c>
      <c r="E1595">
        <v>4</v>
      </c>
      <c r="F1595">
        <v>3</v>
      </c>
      <c r="G1595">
        <v>14</v>
      </c>
      <c r="H1595">
        <v>9</v>
      </c>
      <c r="I1595">
        <v>0.75</v>
      </c>
      <c r="J1595">
        <v>0.64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</v>
      </c>
      <c r="Z1595">
        <v>1</v>
      </c>
      <c r="AA1595" s="40">
        <f>AVERAGEIFS($C$2:C1595, $B$2:B1595, B1595)</f>
        <v>11.959183673469388</v>
      </c>
      <c r="AB1595" s="40">
        <f>AVERAGEIFS($I$2:I1595, $B$2:B1595, B1595)</f>
        <v>0.50918367346938787</v>
      </c>
      <c r="AC1595" s="40">
        <f>AVERAGEIFS($J$2:J1595, $B$2:B1595, B1595)</f>
        <v>0.50387755102040821</v>
      </c>
      <c r="AD1595" s="40">
        <f>AVERAGEIFS($D$2:D1595, $B$2:B1595, B1595)</f>
        <v>0.61224489795918369</v>
      </c>
    </row>
    <row r="1596" spans="1:30" x14ac:dyDescent="0.25">
      <c r="A1596" s="39">
        <v>46215</v>
      </c>
      <c r="B1596" t="s">
        <v>182</v>
      </c>
      <c r="C1596">
        <v>14</v>
      </c>
      <c r="D1596" s="40">
        <v>1</v>
      </c>
      <c r="E1596">
        <v>4</v>
      </c>
      <c r="F1596">
        <v>3</v>
      </c>
      <c r="G1596">
        <v>14</v>
      </c>
      <c r="H1596">
        <v>9</v>
      </c>
      <c r="I1596">
        <v>0.75</v>
      </c>
      <c r="J1596">
        <v>0.64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  <c r="Z1596">
        <v>1</v>
      </c>
      <c r="AA1596" s="40">
        <f>AVERAGEIFS($C$2:C1596, $B$2:B1596, B1596)</f>
        <v>14.636363636363637</v>
      </c>
      <c r="AB1596" s="40">
        <f>AVERAGEIFS($I$2:I1596, $B$2:B1596, B1596)</f>
        <v>0.6681818181818181</v>
      </c>
      <c r="AC1596" s="40">
        <f>AVERAGEIFS($J$2:J1596, $B$2:B1596, B1596)</f>
        <v>0.5818181818181819</v>
      </c>
      <c r="AD1596" s="40">
        <f>AVERAGEIFS($D$2:D1596, $B$2:B1596, B1596)</f>
        <v>0.72727272727272729</v>
      </c>
    </row>
    <row r="1597" spans="1:30" x14ac:dyDescent="0.25">
      <c r="A1597" s="39">
        <v>46215</v>
      </c>
      <c r="B1597" t="s">
        <v>20</v>
      </c>
      <c r="C1597">
        <v>7</v>
      </c>
      <c r="D1597" s="40">
        <v>0</v>
      </c>
      <c r="E1597">
        <v>4</v>
      </c>
      <c r="F1597">
        <v>1</v>
      </c>
      <c r="G1597">
        <v>14</v>
      </c>
      <c r="H1597">
        <v>5</v>
      </c>
      <c r="I1597">
        <v>0.25</v>
      </c>
      <c r="J1597">
        <v>0.36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 s="40">
        <f>AVERAGEIFS($C$2:C1597, $B$2:B1597, B1597)</f>
        <v>14.188679245283019</v>
      </c>
      <c r="AB1597" s="40">
        <f>AVERAGEIFS($I$2:I1597, $B$2:B1597, B1597)</f>
        <v>0.58962264150943389</v>
      </c>
      <c r="AC1597" s="40">
        <f>AVERAGEIFS($J$2:J1597, $B$2:B1597, B1597)</f>
        <v>0.53471698113207544</v>
      </c>
      <c r="AD1597" s="40">
        <f>AVERAGEIFS($D$2:D1597, $B$2:B1597, B1597)</f>
        <v>0.62264150943396224</v>
      </c>
    </row>
    <row r="1598" spans="1:30" x14ac:dyDescent="0.25">
      <c r="A1598" s="39">
        <v>46215</v>
      </c>
      <c r="B1598" t="s">
        <v>12</v>
      </c>
      <c r="C1598">
        <v>12</v>
      </c>
      <c r="D1598" s="40">
        <v>0</v>
      </c>
      <c r="E1598">
        <v>4</v>
      </c>
      <c r="F1598">
        <v>1</v>
      </c>
      <c r="G1598">
        <v>14</v>
      </c>
      <c r="H1598">
        <v>5</v>
      </c>
      <c r="I1598">
        <v>0.25</v>
      </c>
      <c r="J1598">
        <v>0.36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 s="40">
        <f>AVERAGEIFS($C$2:C1598, $B$2:B1598, B1598)</f>
        <v>25.595744680851062</v>
      </c>
      <c r="AB1598" s="40">
        <f>AVERAGEIFS($I$2:I1598, $B$2:B1598, B1598)</f>
        <v>0.54255319148936176</v>
      </c>
      <c r="AC1598" s="40">
        <f>AVERAGEIFS($J$2:J1598, $B$2:B1598, B1598)</f>
        <v>0.52723404255319162</v>
      </c>
      <c r="AD1598" s="40">
        <f>AVERAGEIFS($D$2:D1598, $B$2:B1598, B1598)</f>
        <v>0.58510638297872342</v>
      </c>
    </row>
    <row r="1599" spans="1:30" x14ac:dyDescent="0.25">
      <c r="A1599" s="39">
        <v>46215</v>
      </c>
      <c r="B1599" t="s">
        <v>13</v>
      </c>
      <c r="C1599">
        <v>23</v>
      </c>
      <c r="D1599" s="40">
        <v>0</v>
      </c>
      <c r="E1599">
        <v>4</v>
      </c>
      <c r="F1599">
        <v>1</v>
      </c>
      <c r="G1599">
        <v>14</v>
      </c>
      <c r="H1599">
        <v>5</v>
      </c>
      <c r="I1599">
        <v>0.25</v>
      </c>
      <c r="J1599">
        <v>0.36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 s="40">
        <f>AVERAGEIFS($C$2:C1599, $B$2:B1599, B1599)</f>
        <v>23.597014925373134</v>
      </c>
      <c r="AB1599" s="40">
        <f>AVERAGEIFS($I$2:I1599, $B$2:B1599, B1599)</f>
        <v>0.45895522388059701</v>
      </c>
      <c r="AC1599" s="40">
        <f>AVERAGEIFS($J$2:J1599, $B$2:B1599, B1599)</f>
        <v>0.47940298507462681</v>
      </c>
      <c r="AD1599" s="40">
        <f>AVERAGEIFS($D$2:D1599, $B$2:B1599, B1599)</f>
        <v>0.44776119402985076</v>
      </c>
    </row>
    <row r="1600" spans="1:30" x14ac:dyDescent="0.25">
      <c r="A1600" s="39">
        <v>46215</v>
      </c>
      <c r="B1600" t="s">
        <v>119</v>
      </c>
      <c r="C1600">
        <v>12</v>
      </c>
      <c r="D1600" s="40">
        <v>0</v>
      </c>
      <c r="E1600">
        <v>4</v>
      </c>
      <c r="F1600">
        <v>1</v>
      </c>
      <c r="G1600">
        <v>14</v>
      </c>
      <c r="H1600">
        <v>5</v>
      </c>
      <c r="I1600">
        <v>0.25</v>
      </c>
      <c r="J1600">
        <v>0.36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 s="40">
        <f>AVERAGEIFS($C$2:C1600, $B$2:B1600, B1600)</f>
        <v>17.047619047619047</v>
      </c>
      <c r="AB1600" s="40">
        <f>AVERAGEIFS($I$2:I1600, $B$2:B1600, B1600)</f>
        <v>0.46666666666666662</v>
      </c>
      <c r="AC1600" s="40">
        <f>AVERAGEIFS($J$2:J1600, $B$2:B1600, B1600)</f>
        <v>0.47523809523809524</v>
      </c>
      <c r="AD1600" s="40">
        <f>AVERAGEIFS($D$2:D1600, $B$2:B1600, B1600)</f>
        <v>0.47619047619047616</v>
      </c>
    </row>
    <row r="1601" spans="1:30" x14ac:dyDescent="0.25">
      <c r="A1601" s="39">
        <v>46215</v>
      </c>
      <c r="B1601" t="s">
        <v>242</v>
      </c>
      <c r="C1601">
        <v>11</v>
      </c>
      <c r="D1601" s="40">
        <v>0</v>
      </c>
      <c r="E1601">
        <v>4</v>
      </c>
      <c r="F1601">
        <v>1</v>
      </c>
      <c r="G1601">
        <v>14</v>
      </c>
      <c r="H1601">
        <v>5</v>
      </c>
      <c r="I1601">
        <v>0.25</v>
      </c>
      <c r="J1601">
        <v>0.36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 s="40">
        <f>AVERAGEIFS($C$2:C1601, $B$2:B1601, B1601)</f>
        <v>18.62962962962963</v>
      </c>
      <c r="AB1601" s="40">
        <f>AVERAGEIFS($I$2:I1601, $B$2:B1601, B1601)</f>
        <v>0.60185185185185186</v>
      </c>
      <c r="AC1601" s="40">
        <f>AVERAGEIFS($J$2:J1601, $B$2:B1601, B1601)</f>
        <v>0.55222222222222206</v>
      </c>
      <c r="AD1601" s="40">
        <f>AVERAGEIFS($D$2:D1601, $B$2:B1601, B1601)</f>
        <v>0.62962962962962965</v>
      </c>
    </row>
    <row r="1602" spans="1:30" x14ac:dyDescent="0.25">
      <c r="A1602" s="39">
        <v>46215</v>
      </c>
      <c r="B1602" t="s">
        <v>120</v>
      </c>
      <c r="C1602">
        <v>15</v>
      </c>
      <c r="D1602" s="40">
        <v>0</v>
      </c>
      <c r="E1602">
        <v>4</v>
      </c>
      <c r="F1602">
        <v>1</v>
      </c>
      <c r="G1602">
        <v>14</v>
      </c>
      <c r="H1602">
        <v>5</v>
      </c>
      <c r="I1602">
        <v>0.25</v>
      </c>
      <c r="J1602">
        <v>0.36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 s="40">
        <f>AVERAGEIFS($C$2:C1602, $B$2:B1602, B1602)</f>
        <v>14.196721311475409</v>
      </c>
      <c r="AB1602" s="40">
        <f>AVERAGEIFS($I$2:I1602, $B$2:B1602, B1602)</f>
        <v>0.50573770491803272</v>
      </c>
      <c r="AC1602" s="40">
        <f>AVERAGEIFS($J$2:J1602, $B$2:B1602, B1602)</f>
        <v>0.50081967213114753</v>
      </c>
      <c r="AD1602" s="40">
        <f>AVERAGEIFS($D$2:D1602, $B$2:B1602, B1602)</f>
        <v>0.45901639344262296</v>
      </c>
    </row>
    <row r="1603" spans="1:30" x14ac:dyDescent="0.25">
      <c r="A1603" s="39">
        <v>46215</v>
      </c>
      <c r="B1603" t="s">
        <v>23</v>
      </c>
      <c r="C1603">
        <v>9</v>
      </c>
      <c r="D1603" s="40">
        <v>0</v>
      </c>
      <c r="E1603">
        <v>4</v>
      </c>
      <c r="F1603">
        <v>1</v>
      </c>
      <c r="G1603">
        <v>14</v>
      </c>
      <c r="H1603">
        <v>5</v>
      </c>
      <c r="I1603">
        <v>0.25</v>
      </c>
      <c r="J1603">
        <v>0.36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 s="40">
        <f>AVERAGEIFS($C$2:C1603, $B$2:B1603, B1603)</f>
        <v>11.253164556962025</v>
      </c>
      <c r="AB1603" s="40">
        <f>AVERAGEIFS($I$2:I1603, $B$2:B1603, B1603)</f>
        <v>0.46392405063291148</v>
      </c>
      <c r="AC1603" s="40">
        <f>AVERAGEIFS($J$2:J1603, $B$2:B1603, B1603)</f>
        <v>0.4901265822784811</v>
      </c>
      <c r="AD1603" s="40">
        <f>AVERAGEIFS($D$2:D1603, $B$2:B1603, B1603)</f>
        <v>0.44303797468354428</v>
      </c>
    </row>
    <row r="1604" spans="1:30" x14ac:dyDescent="0.25">
      <c r="A1604" s="39">
        <v>46215</v>
      </c>
      <c r="B1604" t="s">
        <v>112</v>
      </c>
      <c r="C1604">
        <v>7</v>
      </c>
      <c r="D1604" s="40">
        <v>0</v>
      </c>
      <c r="E1604">
        <v>4</v>
      </c>
      <c r="F1604">
        <v>1</v>
      </c>
      <c r="G1604">
        <v>14</v>
      </c>
      <c r="H1604">
        <v>5</v>
      </c>
      <c r="I1604">
        <v>0.25</v>
      </c>
      <c r="J1604">
        <v>0.36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 s="40">
        <f>AVERAGEIFS($C$2:C1604, $B$2:B1604, B1604)</f>
        <v>10.86</v>
      </c>
      <c r="AB1604" s="40">
        <f>AVERAGEIFS($I$2:I1604, $B$2:B1604, B1604)</f>
        <v>0.49699999999999989</v>
      </c>
      <c r="AC1604" s="40">
        <f>AVERAGEIFS($J$2:J1604, $B$2:B1604, B1604)</f>
        <v>0.49659999999999982</v>
      </c>
      <c r="AD1604" s="40">
        <f>AVERAGEIFS($D$2:D1604, $B$2:B1604, B1604)</f>
        <v>0.46</v>
      </c>
    </row>
    <row r="1605" spans="1:30" x14ac:dyDescent="0.25">
      <c r="A1605" s="39">
        <v>46217</v>
      </c>
      <c r="B1605" t="s">
        <v>1</v>
      </c>
      <c r="C1605">
        <v>7</v>
      </c>
      <c r="D1605" s="40">
        <v>1</v>
      </c>
      <c r="E1605">
        <v>3</v>
      </c>
      <c r="F1605">
        <v>3</v>
      </c>
      <c r="G1605">
        <v>12</v>
      </c>
      <c r="H1605">
        <v>9</v>
      </c>
      <c r="I1605">
        <v>1</v>
      </c>
      <c r="J1605">
        <v>0.75</v>
      </c>
      <c r="K1605">
        <v>0</v>
      </c>
      <c r="L1605">
        <v>0</v>
      </c>
      <c r="M1605">
        <v>0</v>
      </c>
      <c r="N1605">
        <v>1</v>
      </c>
      <c r="O1605">
        <v>1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 s="40">
        <f>AVERAGEIFS($C$2:C1605, $B$2:B1605, B1605)</f>
        <v>26.789473684210527</v>
      </c>
      <c r="AB1605" s="40">
        <f>AVERAGEIFS($I$2:I1605, $B$2:B1605, B1605)</f>
        <v>0.57894736842105265</v>
      </c>
      <c r="AC1605" s="40">
        <f>AVERAGEIFS($J$2:J1605, $B$2:B1605, B1605)</f>
        <v>0.52210526315789474</v>
      </c>
      <c r="AD1605" s="40">
        <f>AVERAGEIFS($D$2:D1605, $B$2:B1605, B1605)</f>
        <v>0.68421052631578949</v>
      </c>
    </row>
    <row r="1606" spans="1:30" x14ac:dyDescent="0.25">
      <c r="A1606" s="39">
        <v>46217</v>
      </c>
      <c r="B1606" t="s">
        <v>182</v>
      </c>
      <c r="C1606">
        <v>7</v>
      </c>
      <c r="D1606" s="40">
        <v>1</v>
      </c>
      <c r="E1606">
        <v>3</v>
      </c>
      <c r="F1606">
        <v>3</v>
      </c>
      <c r="G1606">
        <v>12</v>
      </c>
      <c r="H1606">
        <v>9</v>
      </c>
      <c r="I1606">
        <v>1</v>
      </c>
      <c r="J1606">
        <v>0.75</v>
      </c>
      <c r="K1606">
        <v>0</v>
      </c>
      <c r="L1606">
        <v>0</v>
      </c>
      <c r="M1606">
        <v>0</v>
      </c>
      <c r="N1606">
        <v>1</v>
      </c>
      <c r="O1606">
        <v>1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 s="40">
        <f>AVERAGEIFS($C$2:C1606, $B$2:B1606, B1606)</f>
        <v>14</v>
      </c>
      <c r="AB1606" s="40">
        <f>AVERAGEIFS($I$2:I1606, $B$2:B1606, B1606)</f>
        <v>0.6958333333333333</v>
      </c>
      <c r="AC1606" s="40">
        <f>AVERAGEIFS($J$2:J1606, $B$2:B1606, B1606)</f>
        <v>0.59583333333333333</v>
      </c>
      <c r="AD1606" s="40">
        <f>AVERAGEIFS($D$2:D1606, $B$2:B1606, B1606)</f>
        <v>0.75</v>
      </c>
    </row>
    <row r="1607" spans="1:30" x14ac:dyDescent="0.25">
      <c r="A1607" s="39">
        <v>46217</v>
      </c>
      <c r="B1607" t="s">
        <v>3</v>
      </c>
      <c r="C1607">
        <v>21</v>
      </c>
      <c r="D1607" s="40">
        <v>1</v>
      </c>
      <c r="E1607">
        <v>3</v>
      </c>
      <c r="F1607">
        <v>3</v>
      </c>
      <c r="G1607">
        <v>12</v>
      </c>
      <c r="H1607">
        <v>9</v>
      </c>
      <c r="I1607">
        <v>1</v>
      </c>
      <c r="J1607">
        <v>0.75</v>
      </c>
      <c r="K1607">
        <v>0</v>
      </c>
      <c r="L1607">
        <v>0</v>
      </c>
      <c r="M1607">
        <v>0</v>
      </c>
      <c r="N1607">
        <v>1</v>
      </c>
      <c r="O1607">
        <v>1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 s="40">
        <f>AVERAGEIFS($C$2:C1607, $B$2:B1607, B1607)</f>
        <v>22.565217391304348</v>
      </c>
      <c r="AB1607" s="40">
        <f>AVERAGEIFS($I$2:I1607, $B$2:B1607, B1607)</f>
        <v>0.4913043478260869</v>
      </c>
      <c r="AC1607" s="40">
        <f>AVERAGEIFS($J$2:J1607, $B$2:B1607, B1607)</f>
        <v>0.49521739130434783</v>
      </c>
      <c r="AD1607" s="40">
        <f>AVERAGEIFS($D$2:D1607, $B$2:B1607, B1607)</f>
        <v>0.52173913043478259</v>
      </c>
    </row>
    <row r="1608" spans="1:30" x14ac:dyDescent="0.25">
      <c r="A1608" s="39">
        <v>46217</v>
      </c>
      <c r="B1608" t="s">
        <v>113</v>
      </c>
      <c r="C1608">
        <v>18</v>
      </c>
      <c r="D1608" s="40">
        <v>1</v>
      </c>
      <c r="E1608">
        <v>3</v>
      </c>
      <c r="F1608">
        <v>3</v>
      </c>
      <c r="G1608">
        <v>12</v>
      </c>
      <c r="H1608">
        <v>9</v>
      </c>
      <c r="I1608">
        <v>1</v>
      </c>
      <c r="J1608">
        <v>0.75</v>
      </c>
      <c r="K1608">
        <v>0</v>
      </c>
      <c r="L1608">
        <v>0</v>
      </c>
      <c r="M1608">
        <v>0</v>
      </c>
      <c r="N1608">
        <v>1</v>
      </c>
      <c r="O1608">
        <v>1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 s="40">
        <f>AVERAGEIFS($C$2:C1608, $B$2:B1608, B1608)</f>
        <v>19.75</v>
      </c>
      <c r="AB1608" s="40">
        <f>AVERAGEIFS($I$2:I1608, $B$2:B1608, B1608)</f>
        <v>0.52142857142857135</v>
      </c>
      <c r="AC1608" s="40">
        <f>AVERAGEIFS($J$2:J1608, $B$2:B1608, B1608)</f>
        <v>0.50964285714285718</v>
      </c>
      <c r="AD1608" s="40">
        <f>AVERAGEIFS($D$2:D1608, $B$2:B1608, B1608)</f>
        <v>0.5357142857142857</v>
      </c>
    </row>
    <row r="1609" spans="1:30" x14ac:dyDescent="0.25">
      <c r="A1609" s="39">
        <v>46217</v>
      </c>
      <c r="B1609" t="s">
        <v>2</v>
      </c>
      <c r="C1609">
        <v>24</v>
      </c>
      <c r="D1609" s="40">
        <v>1</v>
      </c>
      <c r="E1609">
        <v>3</v>
      </c>
      <c r="F1609">
        <v>3</v>
      </c>
      <c r="G1609">
        <v>12</v>
      </c>
      <c r="H1609">
        <v>9</v>
      </c>
      <c r="I1609">
        <v>1</v>
      </c>
      <c r="J1609">
        <v>0.75</v>
      </c>
      <c r="K1609">
        <v>0</v>
      </c>
      <c r="L1609">
        <v>0</v>
      </c>
      <c r="M1609">
        <v>0</v>
      </c>
      <c r="N1609">
        <v>1</v>
      </c>
      <c r="O1609">
        <v>1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 s="40">
        <f>AVERAGEIFS($C$2:C1609, $B$2:B1609, B1609)</f>
        <v>28.081081081081081</v>
      </c>
      <c r="AB1609" s="40">
        <f>AVERAGEIFS($I$2:I1609, $B$2:B1609, B1609)</f>
        <v>0.59459459459459452</v>
      </c>
      <c r="AC1609" s="40">
        <f>AVERAGEIFS($J$2:J1609, $B$2:B1609, B1609)</f>
        <v>0.54459459459459469</v>
      </c>
      <c r="AD1609" s="40">
        <f>AVERAGEIFS($D$2:D1609, $B$2:B1609, B1609)</f>
        <v>0.51351351351351349</v>
      </c>
    </row>
    <row r="1610" spans="1:30" x14ac:dyDescent="0.25">
      <c r="A1610" s="39">
        <v>46217</v>
      </c>
      <c r="B1610" t="s">
        <v>111</v>
      </c>
      <c r="C1610">
        <v>9</v>
      </c>
      <c r="D1610" s="40">
        <v>1</v>
      </c>
      <c r="E1610">
        <v>3</v>
      </c>
      <c r="F1610">
        <v>3</v>
      </c>
      <c r="G1610">
        <v>12</v>
      </c>
      <c r="H1610">
        <v>9</v>
      </c>
      <c r="I1610">
        <v>1</v>
      </c>
      <c r="J1610">
        <v>0.75</v>
      </c>
      <c r="K1610">
        <v>0</v>
      </c>
      <c r="L1610">
        <v>0</v>
      </c>
      <c r="M1610">
        <v>0</v>
      </c>
      <c r="N1610">
        <v>1</v>
      </c>
      <c r="O1610">
        <v>1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 s="40">
        <f>AVERAGEIFS($C$2:C1610, $B$2:B1610, B1610)</f>
        <v>11.574468085106384</v>
      </c>
      <c r="AB1610" s="40">
        <f>AVERAGEIFS($I$2:I1610, $B$2:B1610, B1610)</f>
        <v>0.48723404255319147</v>
      </c>
      <c r="AC1610" s="40">
        <f>AVERAGEIFS($J$2:J1610, $B$2:B1610, B1610)</f>
        <v>0.50255319148936162</v>
      </c>
      <c r="AD1610" s="40">
        <f>AVERAGEIFS($D$2:D1610, $B$2:B1610, B1610)</f>
        <v>0.51063829787234039</v>
      </c>
    </row>
    <row r="1611" spans="1:30" x14ac:dyDescent="0.25">
      <c r="A1611" s="39">
        <v>46217</v>
      </c>
      <c r="B1611" t="s">
        <v>32</v>
      </c>
      <c r="C1611">
        <v>10</v>
      </c>
      <c r="D1611" s="40">
        <v>0</v>
      </c>
      <c r="E1611">
        <v>3</v>
      </c>
      <c r="F1611">
        <v>0</v>
      </c>
      <c r="G1611">
        <v>12</v>
      </c>
      <c r="H1611">
        <v>3</v>
      </c>
      <c r="I1611">
        <v>0</v>
      </c>
      <c r="J1611">
        <v>0.25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 s="40">
        <f>AVERAGEIFS($C$2:C1611, $B$2:B1611, B1611)</f>
        <v>9.3714285714285719</v>
      </c>
      <c r="AB1611" s="40">
        <f>AVERAGEIFS($I$2:I1611, $B$2:B1611, B1611)</f>
        <v>0.43142857142857144</v>
      </c>
      <c r="AC1611" s="40">
        <f>AVERAGEIFS($J$2:J1611, $B$2:B1611, B1611)</f>
        <v>0.46285714285714291</v>
      </c>
      <c r="AD1611" s="40">
        <f>AVERAGEIFS($D$2:D1611, $B$2:B1611, B1611)</f>
        <v>0.45714285714285713</v>
      </c>
    </row>
    <row r="1612" spans="1:30" x14ac:dyDescent="0.25">
      <c r="A1612" s="39">
        <v>46217</v>
      </c>
      <c r="B1612" t="s">
        <v>126</v>
      </c>
      <c r="C1612">
        <v>4</v>
      </c>
      <c r="D1612" s="40">
        <v>0</v>
      </c>
      <c r="E1612">
        <v>3</v>
      </c>
      <c r="F1612">
        <v>0</v>
      </c>
      <c r="G1612">
        <v>12</v>
      </c>
      <c r="H1612">
        <v>3</v>
      </c>
      <c r="I1612">
        <v>0</v>
      </c>
      <c r="J1612">
        <v>0.25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 s="40">
        <f>AVERAGEIFS($C$2:C1612, $B$2:B1612, B1612)</f>
        <v>11.576923076923077</v>
      </c>
      <c r="AB1612" s="40">
        <f>AVERAGEIFS($I$2:I1612, $B$2:B1612, B1612)</f>
        <v>0.45769230769230773</v>
      </c>
      <c r="AC1612" s="40">
        <f>AVERAGEIFS($J$2:J1612, $B$2:B1612, B1612)</f>
        <v>0.48576923076923073</v>
      </c>
      <c r="AD1612" s="40">
        <f>AVERAGEIFS($D$2:D1612, $B$2:B1612, B1612)</f>
        <v>0.53846153846153844</v>
      </c>
    </row>
    <row r="1613" spans="1:30" x14ac:dyDescent="0.25">
      <c r="A1613" s="39">
        <v>46217</v>
      </c>
      <c r="B1613" t="s">
        <v>127</v>
      </c>
      <c r="C1613">
        <v>15</v>
      </c>
      <c r="D1613" s="40">
        <v>0</v>
      </c>
      <c r="E1613">
        <v>3</v>
      </c>
      <c r="F1613">
        <v>0</v>
      </c>
      <c r="G1613">
        <v>12</v>
      </c>
      <c r="H1613">
        <v>3</v>
      </c>
      <c r="I1613">
        <v>0</v>
      </c>
      <c r="J1613">
        <v>0.25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 s="40">
        <f>AVERAGEIFS($C$2:C1613, $B$2:B1613, B1613)</f>
        <v>18.587301587301589</v>
      </c>
      <c r="AB1613" s="40">
        <f>AVERAGEIFS($I$2:I1613, $B$2:B1613, B1613)</f>
        <v>0.41825396825396832</v>
      </c>
      <c r="AC1613" s="40">
        <f>AVERAGEIFS($J$2:J1613, $B$2:B1613, B1613)</f>
        <v>0.46777777777777757</v>
      </c>
      <c r="AD1613" s="40">
        <f>AVERAGEIFS($D$2:D1613, $B$2:B1613, B1613)</f>
        <v>0.42857142857142855</v>
      </c>
    </row>
    <row r="1614" spans="1:30" x14ac:dyDescent="0.25">
      <c r="A1614" s="39">
        <v>46217</v>
      </c>
      <c r="B1614" t="s">
        <v>13</v>
      </c>
      <c r="C1614">
        <v>24</v>
      </c>
      <c r="D1614" s="40">
        <v>0</v>
      </c>
      <c r="E1614">
        <v>3</v>
      </c>
      <c r="F1614">
        <v>0</v>
      </c>
      <c r="G1614">
        <v>12</v>
      </c>
      <c r="H1614">
        <v>3</v>
      </c>
      <c r="I1614">
        <v>0</v>
      </c>
      <c r="J1614">
        <v>0.25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 s="40">
        <f>AVERAGEIFS($C$2:C1614, $B$2:B1614, B1614)</f>
        <v>23.602941176470587</v>
      </c>
      <c r="AB1614" s="40">
        <f>AVERAGEIFS($I$2:I1614, $B$2:B1614, B1614)</f>
        <v>0.45220588235294118</v>
      </c>
      <c r="AC1614" s="40">
        <f>AVERAGEIFS($J$2:J1614, $B$2:B1614, B1614)</f>
        <v>0.47602941176470587</v>
      </c>
      <c r="AD1614" s="40">
        <f>AVERAGEIFS($D$2:D1614, $B$2:B1614, B1614)</f>
        <v>0.44117647058823528</v>
      </c>
    </row>
    <row r="1615" spans="1:30" x14ac:dyDescent="0.25">
      <c r="A1615" s="39">
        <v>46217</v>
      </c>
      <c r="B1615" t="s">
        <v>120</v>
      </c>
      <c r="C1615">
        <v>7</v>
      </c>
      <c r="D1615" s="40">
        <v>0</v>
      </c>
      <c r="E1615">
        <v>3</v>
      </c>
      <c r="F1615">
        <v>0</v>
      </c>
      <c r="G1615">
        <v>12</v>
      </c>
      <c r="H1615">
        <v>3</v>
      </c>
      <c r="I1615">
        <v>0</v>
      </c>
      <c r="J1615">
        <v>0.25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 s="40">
        <f>AVERAGEIFS($C$2:C1615, $B$2:B1615, B1615)</f>
        <v>14.080645161290322</v>
      </c>
      <c r="AB1615" s="40">
        <f>AVERAGEIFS($I$2:I1615, $B$2:B1615, B1615)</f>
        <v>0.49758064516129025</v>
      </c>
      <c r="AC1615" s="40">
        <f>AVERAGEIFS($J$2:J1615, $B$2:B1615, B1615)</f>
        <v>0.49677419354838703</v>
      </c>
      <c r="AD1615" s="40">
        <f>AVERAGEIFS($D$2:D1615, $B$2:B1615, B1615)</f>
        <v>0.45161290322580644</v>
      </c>
    </row>
    <row r="1616" spans="1:30" x14ac:dyDescent="0.25">
      <c r="A1616" s="39">
        <v>46217</v>
      </c>
      <c r="B1616" t="s">
        <v>207</v>
      </c>
      <c r="C1616">
        <v>5</v>
      </c>
      <c r="D1616" s="40">
        <v>0</v>
      </c>
      <c r="E1616">
        <v>3</v>
      </c>
      <c r="F1616">
        <v>0</v>
      </c>
      <c r="G1616">
        <v>12</v>
      </c>
      <c r="H1616">
        <v>3</v>
      </c>
      <c r="I1616">
        <v>0</v>
      </c>
      <c r="J1616">
        <v>0.25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 s="40">
        <f>AVERAGEIFS($C$2:C1616, $B$2:B1616, B1616)</f>
        <v>7.2</v>
      </c>
      <c r="AB1616" s="40">
        <f>AVERAGEIFS($I$2:I1616, $B$2:B1616, B1616)</f>
        <v>0.255</v>
      </c>
      <c r="AC1616" s="40">
        <f>AVERAGEIFS($J$2:J1616, $B$2:B1616, B1616)</f>
        <v>0.38599999999999995</v>
      </c>
      <c r="AD1616" s="40">
        <f>AVERAGEIFS($D$2:D1616, $B$2:B1616, B1616)</f>
        <v>0.1</v>
      </c>
    </row>
    <row r="1617" spans="1:30" x14ac:dyDescent="0.25">
      <c r="A1617" s="39">
        <v>46218</v>
      </c>
      <c r="B1617" t="s">
        <v>126</v>
      </c>
      <c r="C1617">
        <v>23</v>
      </c>
      <c r="D1617" s="40">
        <v>0</v>
      </c>
      <c r="E1617">
        <v>5</v>
      </c>
      <c r="F1617">
        <v>2</v>
      </c>
      <c r="G1617">
        <v>21</v>
      </c>
      <c r="H1617">
        <v>10</v>
      </c>
      <c r="I1617">
        <v>0.4</v>
      </c>
      <c r="J1617">
        <v>0.48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</v>
      </c>
      <c r="Z1617">
        <v>1</v>
      </c>
      <c r="AA1617" s="40">
        <f>AVERAGEIFS($C$2:C1617, $B$2:B1617, B1617)</f>
        <v>12</v>
      </c>
      <c r="AB1617" s="40">
        <f>AVERAGEIFS($I$2:I1617, $B$2:B1617, B1617)</f>
        <v>0.4555555555555556</v>
      </c>
      <c r="AC1617" s="40">
        <f>AVERAGEIFS($J$2:J1617, $B$2:B1617, B1617)</f>
        <v>0.48555555555555552</v>
      </c>
      <c r="AD1617" s="40">
        <f>AVERAGEIFS($D$2:D1617, $B$2:B1617, B1617)</f>
        <v>0.51851851851851849</v>
      </c>
    </row>
    <row r="1618" spans="1:30" x14ac:dyDescent="0.25">
      <c r="A1618" s="39">
        <v>46218</v>
      </c>
      <c r="B1618" t="s">
        <v>112</v>
      </c>
      <c r="C1618">
        <v>24</v>
      </c>
      <c r="D1618" s="40">
        <v>0</v>
      </c>
      <c r="E1618">
        <v>5</v>
      </c>
      <c r="F1618">
        <v>2</v>
      </c>
      <c r="G1618">
        <v>21</v>
      </c>
      <c r="H1618">
        <v>10</v>
      </c>
      <c r="I1618">
        <v>0.4</v>
      </c>
      <c r="J1618">
        <v>0.48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1</v>
      </c>
      <c r="AA1618" s="40">
        <f>AVERAGEIFS($C$2:C1618, $B$2:B1618, B1618)</f>
        <v>11.117647058823529</v>
      </c>
      <c r="AB1618" s="40">
        <f>AVERAGEIFS($I$2:I1618, $B$2:B1618, B1618)</f>
        <v>0.49509803921568613</v>
      </c>
      <c r="AC1618" s="40">
        <f>AVERAGEIFS($J$2:J1618, $B$2:B1618, B1618)</f>
        <v>0.4962745098039214</v>
      </c>
      <c r="AD1618" s="40">
        <f>AVERAGEIFS($D$2:D1618, $B$2:B1618, B1618)</f>
        <v>0.45098039215686275</v>
      </c>
    </row>
    <row r="1619" spans="1:30" x14ac:dyDescent="0.25">
      <c r="A1619" s="39">
        <v>46218</v>
      </c>
      <c r="B1619" t="s">
        <v>118</v>
      </c>
      <c r="C1619">
        <v>22</v>
      </c>
      <c r="D1619" s="40">
        <v>0</v>
      </c>
      <c r="E1619">
        <v>5</v>
      </c>
      <c r="F1619">
        <v>2</v>
      </c>
      <c r="G1619">
        <v>21</v>
      </c>
      <c r="H1619">
        <v>10</v>
      </c>
      <c r="I1619">
        <v>0.4</v>
      </c>
      <c r="J1619">
        <v>0.48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  <c r="Z1619">
        <v>1</v>
      </c>
      <c r="AA1619" s="40">
        <f>AVERAGEIFS($C$2:C1619, $B$2:B1619, B1619)</f>
        <v>14.538461538461538</v>
      </c>
      <c r="AB1619" s="40">
        <f>AVERAGEIFS($I$2:I1619, $B$2:B1619, B1619)</f>
        <v>0.45961538461538465</v>
      </c>
      <c r="AC1619" s="40">
        <f>AVERAGEIFS($J$2:J1619, $B$2:B1619, B1619)</f>
        <v>0.49615384615384617</v>
      </c>
      <c r="AD1619" s="40">
        <f>AVERAGEIFS($D$2:D1619, $B$2:B1619, B1619)</f>
        <v>0.42307692307692307</v>
      </c>
    </row>
    <row r="1620" spans="1:30" x14ac:dyDescent="0.25">
      <c r="A1620" s="39">
        <v>46218</v>
      </c>
      <c r="B1620" t="s">
        <v>127</v>
      </c>
      <c r="C1620">
        <v>23</v>
      </c>
      <c r="D1620" s="40">
        <v>0</v>
      </c>
      <c r="E1620">
        <v>5</v>
      </c>
      <c r="F1620">
        <v>2</v>
      </c>
      <c r="G1620">
        <v>21</v>
      </c>
      <c r="H1620">
        <v>10</v>
      </c>
      <c r="I1620">
        <v>0.4</v>
      </c>
      <c r="J1620">
        <v>0.48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1</v>
      </c>
      <c r="AA1620" s="40">
        <f>AVERAGEIFS($C$2:C1620, $B$2:B1620, B1620)</f>
        <v>18.65625</v>
      </c>
      <c r="AB1620" s="40">
        <f>AVERAGEIFS($I$2:I1620, $B$2:B1620, B1620)</f>
        <v>0.41796875000000006</v>
      </c>
      <c r="AC1620" s="40">
        <f>AVERAGEIFS($J$2:J1620, $B$2:B1620, B1620)</f>
        <v>0.46796874999999982</v>
      </c>
      <c r="AD1620" s="40">
        <f>AVERAGEIFS($D$2:D1620, $B$2:B1620, B1620)</f>
        <v>0.421875</v>
      </c>
    </row>
    <row r="1621" spans="1:30" x14ac:dyDescent="0.25">
      <c r="A1621" s="39">
        <v>46218</v>
      </c>
      <c r="B1621" t="s">
        <v>65</v>
      </c>
      <c r="C1621">
        <v>33</v>
      </c>
      <c r="D1621" s="40">
        <v>0</v>
      </c>
      <c r="E1621">
        <v>5</v>
      </c>
      <c r="F1621">
        <v>2</v>
      </c>
      <c r="G1621">
        <v>21</v>
      </c>
      <c r="H1621">
        <v>10</v>
      </c>
      <c r="I1621">
        <v>0.4</v>
      </c>
      <c r="J1621">
        <v>0.48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</v>
      </c>
      <c r="Z1621">
        <v>1</v>
      </c>
      <c r="AA1621" s="40">
        <f>AVERAGEIFS($C$2:C1621, $B$2:B1621, B1621)</f>
        <v>16.555555555555557</v>
      </c>
      <c r="AB1621" s="40">
        <f>AVERAGEIFS($I$2:I1621, $B$2:B1621, B1621)</f>
        <v>0.5722222222222223</v>
      </c>
      <c r="AC1621" s="40">
        <f>AVERAGEIFS($J$2:J1621, $B$2:B1621, B1621)</f>
        <v>0.52444444444444427</v>
      </c>
      <c r="AD1621" s="40">
        <f>AVERAGEIFS($D$2:D1621, $B$2:B1621, B1621)</f>
        <v>0.55555555555555558</v>
      </c>
    </row>
    <row r="1622" spans="1:30" x14ac:dyDescent="0.25">
      <c r="A1622" s="39">
        <v>46218</v>
      </c>
      <c r="B1622" t="s">
        <v>237</v>
      </c>
      <c r="C1622">
        <v>11</v>
      </c>
      <c r="D1622" s="40">
        <v>0</v>
      </c>
      <c r="E1622">
        <v>5</v>
      </c>
      <c r="F1622">
        <v>2</v>
      </c>
      <c r="G1622">
        <v>21</v>
      </c>
      <c r="H1622">
        <v>10</v>
      </c>
      <c r="I1622">
        <v>0.4</v>
      </c>
      <c r="J1622">
        <v>0.48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</v>
      </c>
      <c r="Z1622">
        <v>1</v>
      </c>
      <c r="AA1622" s="40">
        <f>AVERAGEIFS($C$2:C1622, $B$2:B1622, B1622)</f>
        <v>10.5</v>
      </c>
      <c r="AB1622" s="40">
        <f>AVERAGEIFS($I$2:I1622, $B$2:B1622, B1622)</f>
        <v>0.48749999999999993</v>
      </c>
      <c r="AC1622" s="40">
        <f>AVERAGEIFS($J$2:J1622, $B$2:B1622, B1622)</f>
        <v>0.51</v>
      </c>
      <c r="AD1622" s="40">
        <f>AVERAGEIFS($D$2:D1622, $B$2:B1622, B1622)</f>
        <v>0.25</v>
      </c>
    </row>
    <row r="1623" spans="1:30" x14ac:dyDescent="0.25">
      <c r="A1623" s="39">
        <v>46218</v>
      </c>
      <c r="B1623" t="s">
        <v>6</v>
      </c>
      <c r="C1623">
        <v>32</v>
      </c>
      <c r="D1623" s="40">
        <v>0</v>
      </c>
      <c r="E1623">
        <v>5</v>
      </c>
      <c r="F1623">
        <v>2</v>
      </c>
      <c r="G1623">
        <v>21</v>
      </c>
      <c r="H1623">
        <v>10</v>
      </c>
      <c r="I1623">
        <v>0.4</v>
      </c>
      <c r="J1623">
        <v>0.48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</v>
      </c>
      <c r="Z1623">
        <v>1</v>
      </c>
      <c r="AA1623" s="40">
        <f>AVERAGEIFS($C$2:C1623, $B$2:B1623, B1623)</f>
        <v>24.411764705882351</v>
      </c>
      <c r="AB1623" s="40">
        <f>AVERAGEIFS($I$2:I1623, $B$2:B1623, B1623)</f>
        <v>0.65294117647058814</v>
      </c>
      <c r="AC1623" s="40">
        <f>AVERAGEIFS($J$2:J1623, $B$2:B1623, B1623)</f>
        <v>0.5776470588235294</v>
      </c>
      <c r="AD1623" s="40">
        <f>AVERAGEIFS($D$2:D1623, $B$2:B1623, B1623)</f>
        <v>0.72549019607843135</v>
      </c>
    </row>
    <row r="1624" spans="1:30" x14ac:dyDescent="0.25">
      <c r="A1624" s="39">
        <v>46218</v>
      </c>
      <c r="B1624" t="s">
        <v>133</v>
      </c>
      <c r="C1624">
        <v>13</v>
      </c>
      <c r="D1624" s="40">
        <v>0</v>
      </c>
      <c r="E1624">
        <v>5</v>
      </c>
      <c r="F1624">
        <v>2</v>
      </c>
      <c r="G1624">
        <v>21</v>
      </c>
      <c r="H1624">
        <v>10</v>
      </c>
      <c r="I1624">
        <v>0.4</v>
      </c>
      <c r="J1624">
        <v>0.48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  <c r="Z1624">
        <v>1</v>
      </c>
      <c r="AA1624" s="40">
        <f>AVERAGEIFS($C$2:C1624, $B$2:B1624, B1624)</f>
        <v>13</v>
      </c>
      <c r="AB1624" s="40">
        <f>AVERAGEIFS($I$2:I1624, $B$2:B1624, B1624)</f>
        <v>0.40416666666666662</v>
      </c>
      <c r="AC1624" s="40">
        <f>AVERAGEIFS($J$2:J1624, $B$2:B1624, B1624)</f>
        <v>0.45249999999999996</v>
      </c>
      <c r="AD1624" s="40">
        <f>AVERAGEIFS($D$2:D1624, $B$2:B1624, B1624)</f>
        <v>0.25</v>
      </c>
    </row>
    <row r="1625" spans="1:30" x14ac:dyDescent="0.25">
      <c r="A1625" s="39">
        <v>46218</v>
      </c>
      <c r="B1625" t="s">
        <v>182</v>
      </c>
      <c r="C1625">
        <v>18</v>
      </c>
      <c r="D1625" s="40">
        <v>1</v>
      </c>
      <c r="E1625">
        <v>5</v>
      </c>
      <c r="F1625">
        <v>3</v>
      </c>
      <c r="G1625">
        <v>21</v>
      </c>
      <c r="H1625">
        <v>11</v>
      </c>
      <c r="I1625">
        <v>0.6</v>
      </c>
      <c r="J1625">
        <v>0.52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0</v>
      </c>
      <c r="AA1625" s="40">
        <f>AVERAGEIFS($C$2:C1625, $B$2:B1625, B1625)</f>
        <v>14.307692307692308</v>
      </c>
      <c r="AB1625" s="40">
        <f>AVERAGEIFS($I$2:I1625, $B$2:B1625, B1625)</f>
        <v>0.68846153846153846</v>
      </c>
      <c r="AC1625" s="40">
        <f>AVERAGEIFS($J$2:J1625, $B$2:B1625, B1625)</f>
        <v>0.59</v>
      </c>
      <c r="AD1625" s="40">
        <f>AVERAGEIFS($D$2:D1625, $B$2:B1625, B1625)</f>
        <v>0.76923076923076927</v>
      </c>
    </row>
    <row r="1626" spans="1:30" x14ac:dyDescent="0.25">
      <c r="A1626" s="39">
        <v>46218</v>
      </c>
      <c r="B1626" t="s">
        <v>21</v>
      </c>
      <c r="C1626">
        <v>28</v>
      </c>
      <c r="D1626" s="40">
        <v>1</v>
      </c>
      <c r="E1626">
        <v>5</v>
      </c>
      <c r="F1626">
        <v>3</v>
      </c>
      <c r="G1626">
        <v>21</v>
      </c>
      <c r="H1626">
        <v>11</v>
      </c>
      <c r="I1626">
        <v>0.6</v>
      </c>
      <c r="J1626">
        <v>0.52</v>
      </c>
      <c r="K1626">
        <v>0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0</v>
      </c>
      <c r="AA1626" s="40">
        <f>AVERAGEIFS($C$2:C1626, $B$2:B1626, B1626)</f>
        <v>15.268292682926829</v>
      </c>
      <c r="AB1626" s="40">
        <f>AVERAGEIFS($I$2:I1626, $B$2:B1626, B1626)</f>
        <v>0.47804878048780475</v>
      </c>
      <c r="AC1626" s="40">
        <f>AVERAGEIFS($J$2:J1626, $B$2:B1626, B1626)</f>
        <v>0.49609756097560975</v>
      </c>
      <c r="AD1626" s="40">
        <f>AVERAGEIFS($D$2:D1626, $B$2:B1626, B1626)</f>
        <v>0.48780487804878048</v>
      </c>
    </row>
    <row r="1627" spans="1:30" x14ac:dyDescent="0.25">
      <c r="A1627" s="39">
        <v>46218</v>
      </c>
      <c r="B1627" t="s">
        <v>111</v>
      </c>
      <c r="C1627">
        <v>20</v>
      </c>
      <c r="D1627" s="40">
        <v>1</v>
      </c>
      <c r="E1627">
        <v>5</v>
      </c>
      <c r="F1627">
        <v>3</v>
      </c>
      <c r="G1627">
        <v>21</v>
      </c>
      <c r="H1627">
        <v>11</v>
      </c>
      <c r="I1627">
        <v>0.6</v>
      </c>
      <c r="J1627">
        <v>0.52</v>
      </c>
      <c r="K1627">
        <v>0</v>
      </c>
      <c r="L1627">
        <v>0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  <c r="AA1627" s="40">
        <f>AVERAGEIFS($C$2:C1627, $B$2:B1627, B1627)</f>
        <v>11.75</v>
      </c>
      <c r="AB1627" s="40">
        <f>AVERAGEIFS($I$2:I1627, $B$2:B1627, B1627)</f>
        <v>0.48958333333333331</v>
      </c>
      <c r="AC1627" s="40">
        <f>AVERAGEIFS($J$2:J1627, $B$2:B1627, B1627)</f>
        <v>0.50291666666666657</v>
      </c>
      <c r="AD1627" s="40">
        <f>AVERAGEIFS($D$2:D1627, $B$2:B1627, B1627)</f>
        <v>0.52083333333333337</v>
      </c>
    </row>
    <row r="1628" spans="1:30" x14ac:dyDescent="0.25">
      <c r="A1628" s="39">
        <v>46218</v>
      </c>
      <c r="B1628" t="s">
        <v>90</v>
      </c>
      <c r="C1628">
        <v>38</v>
      </c>
      <c r="D1628" s="40">
        <v>1</v>
      </c>
      <c r="E1628">
        <v>5</v>
      </c>
      <c r="F1628">
        <v>3</v>
      </c>
      <c r="G1628">
        <v>21</v>
      </c>
      <c r="H1628">
        <v>11</v>
      </c>
      <c r="I1628">
        <v>0.6</v>
      </c>
      <c r="J1628">
        <v>0.52</v>
      </c>
      <c r="K1628">
        <v>0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0</v>
      </c>
      <c r="AA1628" s="40">
        <f>AVERAGEIFS($C$2:C1628, $B$2:B1628, B1628)</f>
        <v>22</v>
      </c>
      <c r="AB1628" s="40">
        <f>AVERAGEIFS($I$2:I1628, $B$2:B1628, B1628)</f>
        <v>0.59444444444444444</v>
      </c>
      <c r="AC1628" s="40">
        <f>AVERAGEIFS($J$2:J1628, $B$2:B1628, B1628)</f>
        <v>0.54111111111111099</v>
      </c>
      <c r="AD1628" s="40">
        <f>AVERAGEIFS($D$2:D1628, $B$2:B1628, B1628)</f>
        <v>0.70370370370370372</v>
      </c>
    </row>
    <row r="1629" spans="1:30" x14ac:dyDescent="0.25">
      <c r="A1629" s="39">
        <v>46218</v>
      </c>
      <c r="B1629" t="s">
        <v>4</v>
      </c>
      <c r="C1629">
        <v>25</v>
      </c>
      <c r="D1629" s="40">
        <v>1</v>
      </c>
      <c r="E1629">
        <v>5</v>
      </c>
      <c r="F1629">
        <v>3</v>
      </c>
      <c r="G1629">
        <v>21</v>
      </c>
      <c r="H1629">
        <v>11</v>
      </c>
      <c r="I1629">
        <v>0.6</v>
      </c>
      <c r="J1629">
        <v>0.52</v>
      </c>
      <c r="K1629">
        <v>0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>
        <v>0</v>
      </c>
      <c r="Z1629">
        <v>0</v>
      </c>
      <c r="AA1629" s="40">
        <f>AVERAGEIFS($C$2:C1629, $B$2:B1629, B1629)</f>
        <v>23.782608695652176</v>
      </c>
      <c r="AB1629" s="40">
        <f>AVERAGEIFS($I$2:I1629, $B$2:B1629, B1629)</f>
        <v>0.50217391304347825</v>
      </c>
      <c r="AC1629" s="40">
        <f>AVERAGEIFS($J$2:J1629, $B$2:B1629, B1629)</f>
        <v>0.49608695652173912</v>
      </c>
      <c r="AD1629" s="40">
        <f>AVERAGEIFS($D$2:D1629, $B$2:B1629, B1629)</f>
        <v>0.56521739130434778</v>
      </c>
    </row>
    <row r="1630" spans="1:30" x14ac:dyDescent="0.25">
      <c r="A1630" s="39">
        <v>46218</v>
      </c>
      <c r="B1630" t="s">
        <v>238</v>
      </c>
      <c r="C1630">
        <v>7</v>
      </c>
      <c r="D1630" s="40">
        <v>1</v>
      </c>
      <c r="E1630">
        <v>5</v>
      </c>
      <c r="F1630">
        <v>3</v>
      </c>
      <c r="G1630">
        <v>21</v>
      </c>
      <c r="H1630">
        <v>11</v>
      </c>
      <c r="I1630">
        <v>0.6</v>
      </c>
      <c r="J1630">
        <v>0.52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0</v>
      </c>
      <c r="AA1630" s="40">
        <f>AVERAGEIFS($C$2:C1630, $B$2:B1630, B1630)</f>
        <v>7</v>
      </c>
      <c r="AB1630" s="40">
        <f>AVERAGEIFS($I$2:I1630, $B$2:B1630, B1630)</f>
        <v>0.6</v>
      </c>
      <c r="AC1630" s="40">
        <f>AVERAGEIFS($J$2:J1630, $B$2:B1630, B1630)</f>
        <v>0.52</v>
      </c>
      <c r="AD1630" s="40">
        <f>AVERAGEIFS($D$2:D1630, $B$2:B1630, B1630)</f>
        <v>1</v>
      </c>
    </row>
    <row r="1631" spans="1:30" x14ac:dyDescent="0.25">
      <c r="A1631" s="39">
        <v>46218</v>
      </c>
      <c r="B1631" t="s">
        <v>32</v>
      </c>
      <c r="C1631">
        <v>20</v>
      </c>
      <c r="D1631" s="40">
        <v>1</v>
      </c>
      <c r="E1631">
        <v>5</v>
      </c>
      <c r="F1631">
        <v>3</v>
      </c>
      <c r="G1631">
        <v>21</v>
      </c>
      <c r="H1631">
        <v>11</v>
      </c>
      <c r="I1631">
        <v>0.6</v>
      </c>
      <c r="J1631">
        <v>0.52</v>
      </c>
      <c r="K1631">
        <v>0</v>
      </c>
      <c r="L1631">
        <v>0</v>
      </c>
      <c r="M1631">
        <v>0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0</v>
      </c>
      <c r="AA1631" s="40">
        <f>AVERAGEIFS($C$2:C1631, $B$2:B1631, B1631)</f>
        <v>9.6666666666666661</v>
      </c>
      <c r="AB1631" s="40">
        <f>AVERAGEIFS($I$2:I1631, $B$2:B1631, B1631)</f>
        <v>0.43611111111111112</v>
      </c>
      <c r="AC1631" s="40">
        <f>AVERAGEIFS($J$2:J1631, $B$2:B1631, B1631)</f>
        <v>0.46444444444444449</v>
      </c>
      <c r="AD1631" s="40">
        <f>AVERAGEIFS($D$2:D1631, $B$2:B1631, B1631)</f>
        <v>0.47222222222222221</v>
      </c>
    </row>
    <row r="1632" spans="1:30" x14ac:dyDescent="0.25">
      <c r="A1632" s="39">
        <v>46218</v>
      </c>
      <c r="B1632" t="s">
        <v>120</v>
      </c>
      <c r="C1632">
        <v>23</v>
      </c>
      <c r="D1632" s="40">
        <v>1</v>
      </c>
      <c r="E1632">
        <v>5</v>
      </c>
      <c r="F1632">
        <v>3</v>
      </c>
      <c r="G1632">
        <v>21</v>
      </c>
      <c r="H1632">
        <v>11</v>
      </c>
      <c r="I1632">
        <v>0.6</v>
      </c>
      <c r="J1632">
        <v>0.52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0</v>
      </c>
      <c r="Z1632">
        <v>0</v>
      </c>
      <c r="AA1632" s="40">
        <f>AVERAGEIFS($C$2:C1632, $B$2:B1632, B1632)</f>
        <v>14.222222222222221</v>
      </c>
      <c r="AB1632" s="40">
        <f>AVERAGEIFS($I$2:I1632, $B$2:B1632, B1632)</f>
        <v>0.49920634920634915</v>
      </c>
      <c r="AC1632" s="40">
        <f>AVERAGEIFS($J$2:J1632, $B$2:B1632, B1632)</f>
        <v>0.49714285714285711</v>
      </c>
      <c r="AD1632" s="40">
        <f>AVERAGEIFS($D$2:D1632, $B$2:B1632, B1632)</f>
        <v>0.46031746031746029</v>
      </c>
    </row>
    <row r="1633" spans="1:30" x14ac:dyDescent="0.25">
      <c r="A1633" s="39">
        <v>46219</v>
      </c>
      <c r="B1633" t="s">
        <v>15</v>
      </c>
      <c r="C1633">
        <v>20</v>
      </c>
      <c r="D1633" s="40">
        <v>1</v>
      </c>
      <c r="E1633">
        <v>3</v>
      </c>
      <c r="F1633">
        <v>3</v>
      </c>
      <c r="G1633">
        <v>11</v>
      </c>
      <c r="H1633">
        <v>9</v>
      </c>
      <c r="I1633">
        <v>1</v>
      </c>
      <c r="J1633">
        <v>0.82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  <c r="Z1633">
        <v>1</v>
      </c>
      <c r="AA1633" s="40">
        <f>AVERAGEIFS($C$2:C1633, $B$2:B1633, B1633)</f>
        <v>24.888888888888889</v>
      </c>
      <c r="AB1633" s="40">
        <f>AVERAGEIFS($I$2:I1633, $B$2:B1633, B1633)</f>
        <v>0.45763888888888893</v>
      </c>
      <c r="AC1633" s="40">
        <f>AVERAGEIFS($J$2:J1633, $B$2:B1633, B1633)</f>
        <v>0.49611111111111089</v>
      </c>
      <c r="AD1633" s="40">
        <f>AVERAGEIFS($D$2:D1633, $B$2:B1633, B1633)</f>
        <v>0.3888888888888889</v>
      </c>
    </row>
    <row r="1634" spans="1:30" x14ac:dyDescent="0.25">
      <c r="A1634" s="39">
        <v>46219</v>
      </c>
      <c r="B1634" t="s">
        <v>6</v>
      </c>
      <c r="C1634">
        <v>18</v>
      </c>
      <c r="D1634" s="40">
        <v>1</v>
      </c>
      <c r="E1634">
        <v>3</v>
      </c>
      <c r="F1634">
        <v>3</v>
      </c>
      <c r="G1634">
        <v>11</v>
      </c>
      <c r="H1634">
        <v>9</v>
      </c>
      <c r="I1634">
        <v>1</v>
      </c>
      <c r="J1634">
        <v>0.82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1</v>
      </c>
      <c r="AA1634" s="40">
        <f>AVERAGEIFS($C$2:C1634, $B$2:B1634, B1634)</f>
        <v>24.28846153846154</v>
      </c>
      <c r="AB1634" s="40">
        <f>AVERAGEIFS($I$2:I1634, $B$2:B1634, B1634)</f>
        <v>0.6596153846153846</v>
      </c>
      <c r="AC1634" s="40">
        <f>AVERAGEIFS($J$2:J1634, $B$2:B1634, B1634)</f>
        <v>0.5823076923076923</v>
      </c>
      <c r="AD1634" s="40">
        <f>AVERAGEIFS($D$2:D1634, $B$2:B1634, B1634)</f>
        <v>0.73076923076923073</v>
      </c>
    </row>
    <row r="1635" spans="1:30" x14ac:dyDescent="0.25">
      <c r="A1635" s="39">
        <v>46219</v>
      </c>
      <c r="B1635" t="s">
        <v>127</v>
      </c>
      <c r="C1635">
        <v>18</v>
      </c>
      <c r="D1635" s="40">
        <v>1</v>
      </c>
      <c r="E1635">
        <v>3</v>
      </c>
      <c r="F1635">
        <v>3</v>
      </c>
      <c r="G1635">
        <v>11</v>
      </c>
      <c r="H1635">
        <v>9</v>
      </c>
      <c r="I1635">
        <v>1</v>
      </c>
      <c r="J1635">
        <v>0.82</v>
      </c>
      <c r="K1635">
        <v>0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  <c r="Z1635">
        <v>1</v>
      </c>
      <c r="AA1635" s="40">
        <f>AVERAGEIFS($C$2:C1635, $B$2:B1635, B1635)</f>
        <v>18.646153846153847</v>
      </c>
      <c r="AB1635" s="40">
        <f>AVERAGEIFS($I$2:I1635, $B$2:B1635, B1635)</f>
        <v>0.42692307692307696</v>
      </c>
      <c r="AC1635" s="40">
        <f>AVERAGEIFS($J$2:J1635, $B$2:B1635, B1635)</f>
        <v>0.47338461538461524</v>
      </c>
      <c r="AD1635" s="40">
        <f>AVERAGEIFS($D$2:D1635, $B$2:B1635, B1635)</f>
        <v>0.43076923076923079</v>
      </c>
    </row>
    <row r="1636" spans="1:30" x14ac:dyDescent="0.25">
      <c r="A1636" s="39">
        <v>46219</v>
      </c>
      <c r="B1636" t="s">
        <v>111</v>
      </c>
      <c r="C1636">
        <v>11</v>
      </c>
      <c r="D1636" s="40">
        <v>1</v>
      </c>
      <c r="E1636">
        <v>3</v>
      </c>
      <c r="F1636">
        <v>3</v>
      </c>
      <c r="G1636">
        <v>11</v>
      </c>
      <c r="H1636">
        <v>9</v>
      </c>
      <c r="I1636">
        <v>1</v>
      </c>
      <c r="J1636">
        <v>0.82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  <c r="Z1636">
        <v>1</v>
      </c>
      <c r="AA1636" s="40">
        <f>AVERAGEIFS($C$2:C1636, $B$2:B1636, B1636)</f>
        <v>11.73469387755102</v>
      </c>
      <c r="AB1636" s="40">
        <f>AVERAGEIFS($I$2:I1636, $B$2:B1636, B1636)</f>
        <v>0.5</v>
      </c>
      <c r="AC1636" s="40">
        <f>AVERAGEIFS($J$2:J1636, $B$2:B1636, B1636)</f>
        <v>0.50938775510204071</v>
      </c>
      <c r="AD1636" s="40">
        <f>AVERAGEIFS($D$2:D1636, $B$2:B1636, B1636)</f>
        <v>0.53061224489795922</v>
      </c>
    </row>
    <row r="1637" spans="1:30" x14ac:dyDescent="0.25">
      <c r="A1637" s="39">
        <v>46219</v>
      </c>
      <c r="B1637" t="s">
        <v>65</v>
      </c>
      <c r="C1637">
        <v>9</v>
      </c>
      <c r="D1637" s="40">
        <v>1</v>
      </c>
      <c r="E1637">
        <v>3</v>
      </c>
      <c r="F1637">
        <v>3</v>
      </c>
      <c r="G1637">
        <v>11</v>
      </c>
      <c r="H1637">
        <v>9</v>
      </c>
      <c r="I1637">
        <v>1</v>
      </c>
      <c r="J1637">
        <v>0.82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</v>
      </c>
      <c r="Z1637">
        <v>1</v>
      </c>
      <c r="AA1637" s="40">
        <f>AVERAGEIFS($C$2:C1637, $B$2:B1637, B1637)</f>
        <v>15.8</v>
      </c>
      <c r="AB1637" s="40">
        <f>AVERAGEIFS($I$2:I1637, $B$2:B1637, B1637)</f>
        <v>0.61499999999999999</v>
      </c>
      <c r="AC1637" s="40">
        <f>AVERAGEIFS($J$2:J1637, $B$2:B1637, B1637)</f>
        <v>0.55399999999999994</v>
      </c>
      <c r="AD1637" s="40">
        <f>AVERAGEIFS($D$2:D1637, $B$2:B1637, B1637)</f>
        <v>0.6</v>
      </c>
    </row>
    <row r="1638" spans="1:30" x14ac:dyDescent="0.25">
      <c r="A1638" s="39">
        <v>46219</v>
      </c>
      <c r="B1638" t="s">
        <v>31</v>
      </c>
      <c r="C1638">
        <v>8</v>
      </c>
      <c r="D1638" s="40">
        <v>1</v>
      </c>
      <c r="E1638">
        <v>3</v>
      </c>
      <c r="F1638">
        <v>3</v>
      </c>
      <c r="G1638">
        <v>11</v>
      </c>
      <c r="H1638">
        <v>9</v>
      </c>
      <c r="I1638">
        <v>1</v>
      </c>
      <c r="J1638">
        <v>0.82</v>
      </c>
      <c r="K1638">
        <v>0</v>
      </c>
      <c r="L1638">
        <v>0</v>
      </c>
      <c r="M1638">
        <v>0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  <c r="Z1638">
        <v>1</v>
      </c>
      <c r="AA1638" s="40">
        <f>AVERAGEIFS($C$2:C1638, $B$2:B1638, B1638)</f>
        <v>19.976744186046513</v>
      </c>
      <c r="AB1638" s="40">
        <f>AVERAGEIFS($I$2:I1638, $B$2:B1638, B1638)</f>
        <v>0.47790697674418608</v>
      </c>
      <c r="AC1638" s="40">
        <f>AVERAGEIFS($J$2:J1638, $B$2:B1638, B1638)</f>
        <v>0.48627906976744184</v>
      </c>
      <c r="AD1638" s="40">
        <f>AVERAGEIFS($D$2:D1638, $B$2:B1638, B1638)</f>
        <v>0.53488372093023251</v>
      </c>
    </row>
    <row r="1639" spans="1:30" x14ac:dyDescent="0.25">
      <c r="A1639" s="39">
        <v>46219</v>
      </c>
      <c r="B1639" t="s">
        <v>32</v>
      </c>
      <c r="C1639">
        <v>5</v>
      </c>
      <c r="D1639" s="40">
        <v>1</v>
      </c>
      <c r="E1639">
        <v>3</v>
      </c>
      <c r="F1639">
        <v>3</v>
      </c>
      <c r="G1639">
        <v>11</v>
      </c>
      <c r="H1639">
        <v>9</v>
      </c>
      <c r="I1639">
        <v>1</v>
      </c>
      <c r="J1639">
        <v>0.82</v>
      </c>
      <c r="K1639">
        <v>0</v>
      </c>
      <c r="L1639">
        <v>0</v>
      </c>
      <c r="M1639">
        <v>0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1</v>
      </c>
      <c r="AA1639" s="40">
        <f>AVERAGEIFS($C$2:C1639, $B$2:B1639, B1639)</f>
        <v>9.5405405405405403</v>
      </c>
      <c r="AB1639" s="40">
        <f>AVERAGEIFS($I$2:I1639, $B$2:B1639, B1639)</f>
        <v>0.45135135135135135</v>
      </c>
      <c r="AC1639" s="40">
        <f>AVERAGEIFS($J$2:J1639, $B$2:B1639, B1639)</f>
        <v>0.47405405405405415</v>
      </c>
      <c r="AD1639" s="40">
        <f>AVERAGEIFS($D$2:D1639, $B$2:B1639, B1639)</f>
        <v>0.48648648648648651</v>
      </c>
    </row>
    <row r="1640" spans="1:30" x14ac:dyDescent="0.25">
      <c r="A1640" s="39">
        <v>46219</v>
      </c>
      <c r="B1640" t="s">
        <v>237</v>
      </c>
      <c r="C1640">
        <v>5</v>
      </c>
      <c r="D1640" s="40">
        <v>1</v>
      </c>
      <c r="E1640">
        <v>3</v>
      </c>
      <c r="F1640">
        <v>3</v>
      </c>
      <c r="G1640">
        <v>11</v>
      </c>
      <c r="H1640">
        <v>9</v>
      </c>
      <c r="I1640">
        <v>1</v>
      </c>
      <c r="J1640">
        <v>0.82</v>
      </c>
      <c r="K1640">
        <v>0</v>
      </c>
      <c r="L1640">
        <v>0</v>
      </c>
      <c r="M1640">
        <v>0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  <c r="Z1640">
        <v>1</v>
      </c>
      <c r="AA1640" s="40">
        <f>AVERAGEIFS($C$2:C1640, $B$2:B1640, B1640)</f>
        <v>9.4</v>
      </c>
      <c r="AB1640" s="40">
        <f>AVERAGEIFS($I$2:I1640, $B$2:B1640, B1640)</f>
        <v>0.59</v>
      </c>
      <c r="AC1640" s="40">
        <f>AVERAGEIFS($J$2:J1640, $B$2:B1640, B1640)</f>
        <v>0.57199999999999995</v>
      </c>
      <c r="AD1640" s="40">
        <f>AVERAGEIFS($D$2:D1640, $B$2:B1640, B1640)</f>
        <v>0.4</v>
      </c>
    </row>
    <row r="1641" spans="1:30" x14ac:dyDescent="0.25">
      <c r="A1641" s="39">
        <v>46219</v>
      </c>
      <c r="B1641" t="s">
        <v>3</v>
      </c>
      <c r="C1641">
        <v>22</v>
      </c>
      <c r="D1641" s="40">
        <v>0</v>
      </c>
      <c r="E1641">
        <v>3</v>
      </c>
      <c r="F1641">
        <v>0</v>
      </c>
      <c r="G1641">
        <v>11</v>
      </c>
      <c r="H1641">
        <v>2</v>
      </c>
      <c r="I1641">
        <v>0</v>
      </c>
      <c r="J1641">
        <v>0.18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 s="40">
        <f>AVERAGEIFS($C$2:C1641, $B$2:B1641, B1641)</f>
        <v>22.541666666666668</v>
      </c>
      <c r="AB1641" s="40">
        <f>AVERAGEIFS($I$2:I1641, $B$2:B1641, B1641)</f>
        <v>0.47083333333333327</v>
      </c>
      <c r="AC1641" s="40">
        <f>AVERAGEIFS($J$2:J1641, $B$2:B1641, B1641)</f>
        <v>0.48208333333333336</v>
      </c>
      <c r="AD1641" s="40">
        <f>AVERAGEIFS($D$2:D1641, $B$2:B1641, B1641)</f>
        <v>0.5</v>
      </c>
    </row>
    <row r="1642" spans="1:30" x14ac:dyDescent="0.25">
      <c r="A1642" s="39">
        <v>46219</v>
      </c>
      <c r="B1642" t="s">
        <v>182</v>
      </c>
      <c r="C1642">
        <v>11</v>
      </c>
      <c r="D1642" s="40">
        <v>0</v>
      </c>
      <c r="E1642">
        <v>3</v>
      </c>
      <c r="F1642">
        <v>0</v>
      </c>
      <c r="G1642">
        <v>11</v>
      </c>
      <c r="H1642">
        <v>2</v>
      </c>
      <c r="I1642">
        <v>0</v>
      </c>
      <c r="J1642">
        <v>0.18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 s="40">
        <f>AVERAGEIFS($C$2:C1642, $B$2:B1642, B1642)</f>
        <v>14.071428571428571</v>
      </c>
      <c r="AB1642" s="40">
        <f>AVERAGEIFS($I$2:I1642, $B$2:B1642, B1642)</f>
        <v>0.63928571428571423</v>
      </c>
      <c r="AC1642" s="40">
        <f>AVERAGEIFS($J$2:J1642, $B$2:B1642, B1642)</f>
        <v>0.56071428571428572</v>
      </c>
      <c r="AD1642" s="40">
        <f>AVERAGEIFS($D$2:D1642, $B$2:B1642, B1642)</f>
        <v>0.7142857142857143</v>
      </c>
    </row>
    <row r="1643" spans="1:30" x14ac:dyDescent="0.25">
      <c r="A1643" s="39">
        <v>46219</v>
      </c>
      <c r="B1643" t="s">
        <v>1</v>
      </c>
      <c r="C1643">
        <v>10</v>
      </c>
      <c r="D1643" s="40">
        <v>0</v>
      </c>
      <c r="E1643">
        <v>3</v>
      </c>
      <c r="F1643">
        <v>0</v>
      </c>
      <c r="G1643">
        <v>11</v>
      </c>
      <c r="H1643">
        <v>2</v>
      </c>
      <c r="I1643">
        <v>0</v>
      </c>
      <c r="J1643">
        <v>0.18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 s="40">
        <f>AVERAGEIFS($C$2:C1643, $B$2:B1643, B1643)</f>
        <v>25.95</v>
      </c>
      <c r="AB1643" s="40">
        <f>AVERAGEIFS($I$2:I1643, $B$2:B1643, B1643)</f>
        <v>0.55000000000000004</v>
      </c>
      <c r="AC1643" s="40">
        <f>AVERAGEIFS($J$2:J1643, $B$2:B1643, B1643)</f>
        <v>0.505</v>
      </c>
      <c r="AD1643" s="40">
        <f>AVERAGEIFS($D$2:D1643, $B$2:B1643, B1643)</f>
        <v>0.65</v>
      </c>
    </row>
    <row r="1644" spans="1:30" x14ac:dyDescent="0.25">
      <c r="A1644" s="39">
        <v>46219</v>
      </c>
      <c r="B1644" t="s">
        <v>120</v>
      </c>
      <c r="C1644">
        <v>9</v>
      </c>
      <c r="D1644" s="40">
        <v>0</v>
      </c>
      <c r="E1644">
        <v>3</v>
      </c>
      <c r="F1644">
        <v>0</v>
      </c>
      <c r="G1644">
        <v>11</v>
      </c>
      <c r="H1644">
        <v>2</v>
      </c>
      <c r="I1644">
        <v>0</v>
      </c>
      <c r="J1644">
        <v>0.18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 s="40">
        <f>AVERAGEIFS($C$2:C1644, $B$2:B1644, B1644)</f>
        <v>14.140625</v>
      </c>
      <c r="AB1644" s="40">
        <f>AVERAGEIFS($I$2:I1644, $B$2:B1644, B1644)</f>
        <v>0.49140624999999993</v>
      </c>
      <c r="AC1644" s="40">
        <f>AVERAGEIFS($J$2:J1644, $B$2:B1644, B1644)</f>
        <v>0.49218749999999994</v>
      </c>
      <c r="AD1644" s="40">
        <f>AVERAGEIFS($D$2:D1644, $B$2:B1644, B1644)</f>
        <v>0.453125</v>
      </c>
    </row>
    <row r="1645" spans="1:30" x14ac:dyDescent="0.25">
      <c r="A1645" s="39">
        <v>46219</v>
      </c>
      <c r="B1645" t="s">
        <v>126</v>
      </c>
      <c r="C1645">
        <v>6</v>
      </c>
      <c r="D1645" s="40">
        <v>0</v>
      </c>
      <c r="E1645">
        <v>3</v>
      </c>
      <c r="F1645">
        <v>0</v>
      </c>
      <c r="G1645">
        <v>11</v>
      </c>
      <c r="H1645">
        <v>2</v>
      </c>
      <c r="I1645">
        <v>0</v>
      </c>
      <c r="J1645">
        <v>0.18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 s="40">
        <f>AVERAGEIFS($C$2:C1645, $B$2:B1645, B1645)</f>
        <v>11.785714285714286</v>
      </c>
      <c r="AB1645" s="40">
        <f>AVERAGEIFS($I$2:I1645, $B$2:B1645, B1645)</f>
        <v>0.43928571428571433</v>
      </c>
      <c r="AC1645" s="40">
        <f>AVERAGEIFS($J$2:J1645, $B$2:B1645, B1645)</f>
        <v>0.47464285714285709</v>
      </c>
      <c r="AD1645" s="40">
        <f>AVERAGEIFS($D$2:D1645, $B$2:B1645, B1645)</f>
        <v>0.5</v>
      </c>
    </row>
    <row r="1646" spans="1:30" x14ac:dyDescent="0.25">
      <c r="A1646" s="39">
        <v>46219</v>
      </c>
      <c r="B1646" t="s">
        <v>34</v>
      </c>
      <c r="C1646">
        <v>5</v>
      </c>
      <c r="D1646" s="40">
        <v>0</v>
      </c>
      <c r="E1646">
        <v>3</v>
      </c>
      <c r="F1646">
        <v>0</v>
      </c>
      <c r="G1646">
        <v>11</v>
      </c>
      <c r="H1646">
        <v>2</v>
      </c>
      <c r="I1646">
        <v>0</v>
      </c>
      <c r="J1646">
        <v>0.18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 s="40">
        <f>AVERAGEIFS($C$2:C1646, $B$2:B1646, B1646)</f>
        <v>19.423076923076923</v>
      </c>
      <c r="AB1646" s="40">
        <f>AVERAGEIFS($I$2:I1646, $B$2:B1646, B1646)</f>
        <v>0.53076923076923077</v>
      </c>
      <c r="AC1646" s="40">
        <f>AVERAGEIFS($J$2:J1646, $B$2:B1646, B1646)</f>
        <v>0.48461538461538456</v>
      </c>
      <c r="AD1646" s="40">
        <f>AVERAGEIFS($D$2:D1646, $B$2:B1646, B1646)</f>
        <v>0.53846153846153844</v>
      </c>
    </row>
    <row r="1647" spans="1:30" x14ac:dyDescent="0.25">
      <c r="A1647" s="39">
        <v>46219</v>
      </c>
      <c r="B1647" t="s">
        <v>29</v>
      </c>
      <c r="C1647">
        <v>4</v>
      </c>
      <c r="D1647" s="40">
        <v>0</v>
      </c>
      <c r="E1647">
        <v>3</v>
      </c>
      <c r="F1647">
        <v>0</v>
      </c>
      <c r="G1647">
        <v>11</v>
      </c>
      <c r="H1647">
        <v>2</v>
      </c>
      <c r="I1647">
        <v>0</v>
      </c>
      <c r="J1647">
        <v>0.18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 s="40">
        <f>AVERAGEIFS($C$2:C1647, $B$2:B1647, B1647)</f>
        <v>11.8</v>
      </c>
      <c r="AB1647" s="40">
        <f>AVERAGEIFS($I$2:I1647, $B$2:B1647, B1647)</f>
        <v>0.49900000000000011</v>
      </c>
      <c r="AC1647" s="40">
        <f>AVERAGEIFS($J$2:J1647, $B$2:B1647, B1647)</f>
        <v>0.49740000000000001</v>
      </c>
      <c r="AD1647" s="40">
        <f>AVERAGEIFS($D$2:D1647, $B$2:B1647, B1647)</f>
        <v>0.6</v>
      </c>
    </row>
    <row r="1648" spans="1:30" x14ac:dyDescent="0.25">
      <c r="A1648" s="39">
        <v>46219</v>
      </c>
      <c r="B1648" t="s">
        <v>239</v>
      </c>
      <c r="C1648">
        <v>4</v>
      </c>
      <c r="D1648" s="40">
        <v>0</v>
      </c>
      <c r="E1648">
        <v>3</v>
      </c>
      <c r="F1648">
        <v>0</v>
      </c>
      <c r="G1648">
        <v>11</v>
      </c>
      <c r="H1648">
        <v>2</v>
      </c>
      <c r="I1648">
        <v>0</v>
      </c>
      <c r="J1648">
        <v>0.18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 s="40">
        <f>AVERAGEIFS($C$2:C1648, $B$2:B1648, B1648)</f>
        <v>4</v>
      </c>
      <c r="AB1648" s="40">
        <f>AVERAGEIFS($I$2:I1648, $B$2:B1648, B1648)</f>
        <v>0</v>
      </c>
      <c r="AC1648" s="40">
        <f>AVERAGEIFS($J$2:J1648, $B$2:B1648, B1648)</f>
        <v>0.18</v>
      </c>
      <c r="AD1648" s="40">
        <f>AVERAGEIFS($D$2:D1648, $B$2:B1648, B1648)</f>
        <v>0</v>
      </c>
    </row>
    <row r="1649" spans="1:30" x14ac:dyDescent="0.25">
      <c r="A1649" s="39">
        <v>46220</v>
      </c>
      <c r="B1649" t="s">
        <v>6</v>
      </c>
      <c r="C1649">
        <v>35</v>
      </c>
      <c r="D1649" s="40">
        <v>1</v>
      </c>
      <c r="E1649">
        <v>4</v>
      </c>
      <c r="F1649">
        <v>3</v>
      </c>
      <c r="G1649">
        <v>16</v>
      </c>
      <c r="H1649">
        <v>11</v>
      </c>
      <c r="I1649">
        <v>0.75</v>
      </c>
      <c r="J1649">
        <v>0.69</v>
      </c>
      <c r="K1649">
        <v>0</v>
      </c>
      <c r="L1649">
        <v>0</v>
      </c>
      <c r="M1649">
        <v>1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1</v>
      </c>
      <c r="Z1649">
        <v>0</v>
      </c>
      <c r="AA1649" s="40">
        <f>AVERAGEIFS($C$2:C1649, $B$2:B1649, B1649)</f>
        <v>24.490566037735849</v>
      </c>
      <c r="AB1649" s="40">
        <f>AVERAGEIFS($I$2:I1649, $B$2:B1649, B1649)</f>
        <v>0.66132075471698104</v>
      </c>
      <c r="AC1649" s="40">
        <f>AVERAGEIFS($J$2:J1649, $B$2:B1649, B1649)</f>
        <v>0.5843396226415094</v>
      </c>
      <c r="AD1649" s="40">
        <f>AVERAGEIFS($D$2:D1649, $B$2:B1649, B1649)</f>
        <v>0.73584905660377353</v>
      </c>
    </row>
    <row r="1650" spans="1:30" x14ac:dyDescent="0.25">
      <c r="A1650" s="39">
        <v>46220</v>
      </c>
      <c r="B1650" t="s">
        <v>34</v>
      </c>
      <c r="C1650">
        <v>25</v>
      </c>
      <c r="D1650" s="40">
        <v>1</v>
      </c>
      <c r="E1650">
        <v>4</v>
      </c>
      <c r="F1650">
        <v>3</v>
      </c>
      <c r="G1650">
        <v>16</v>
      </c>
      <c r="H1650">
        <v>11</v>
      </c>
      <c r="I1650">
        <v>0.75</v>
      </c>
      <c r="J1650">
        <v>0.69</v>
      </c>
      <c r="K1650">
        <v>0</v>
      </c>
      <c r="L1650">
        <v>0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1</v>
      </c>
      <c r="Z1650">
        <v>0</v>
      </c>
      <c r="AA1650" s="40">
        <f>AVERAGEIFS($C$2:C1650, $B$2:B1650, B1650)</f>
        <v>19.62962962962963</v>
      </c>
      <c r="AB1650" s="40">
        <f>AVERAGEIFS($I$2:I1650, $B$2:B1650, B1650)</f>
        <v>0.53888888888888886</v>
      </c>
      <c r="AC1650" s="40">
        <f>AVERAGEIFS($J$2:J1650, $B$2:B1650, B1650)</f>
        <v>0.49222222222222212</v>
      </c>
      <c r="AD1650" s="40">
        <f>AVERAGEIFS($D$2:D1650, $B$2:B1650, B1650)</f>
        <v>0.55555555555555558</v>
      </c>
    </row>
    <row r="1651" spans="1:30" x14ac:dyDescent="0.25">
      <c r="A1651" s="39">
        <v>46220</v>
      </c>
      <c r="B1651" t="s">
        <v>90</v>
      </c>
      <c r="C1651">
        <v>25</v>
      </c>
      <c r="D1651" s="40">
        <v>1</v>
      </c>
      <c r="E1651">
        <v>4</v>
      </c>
      <c r="F1651">
        <v>3</v>
      </c>
      <c r="G1651">
        <v>16</v>
      </c>
      <c r="H1651">
        <v>11</v>
      </c>
      <c r="I1651">
        <v>0.75</v>
      </c>
      <c r="J1651">
        <v>0.69</v>
      </c>
      <c r="K1651">
        <v>0</v>
      </c>
      <c r="L1651">
        <v>0</v>
      </c>
      <c r="M1651">
        <v>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1</v>
      </c>
      <c r="Z1651">
        <v>0</v>
      </c>
      <c r="AA1651" s="40">
        <f>AVERAGEIFS($C$2:C1651, $B$2:B1651, B1651)</f>
        <v>22.107142857142858</v>
      </c>
      <c r="AB1651" s="40">
        <f>AVERAGEIFS($I$2:I1651, $B$2:B1651, B1651)</f>
        <v>0.6</v>
      </c>
      <c r="AC1651" s="40">
        <f>AVERAGEIFS($J$2:J1651, $B$2:B1651, B1651)</f>
        <v>0.54642857142857137</v>
      </c>
      <c r="AD1651" s="40">
        <f>AVERAGEIFS($D$2:D1651, $B$2:B1651, B1651)</f>
        <v>0.7142857142857143</v>
      </c>
    </row>
    <row r="1652" spans="1:30" x14ac:dyDescent="0.25">
      <c r="A1652" s="39">
        <v>46220</v>
      </c>
      <c r="B1652" t="s">
        <v>119</v>
      </c>
      <c r="C1652">
        <v>28</v>
      </c>
      <c r="D1652" s="40">
        <v>1</v>
      </c>
      <c r="E1652">
        <v>4</v>
      </c>
      <c r="F1652">
        <v>3</v>
      </c>
      <c r="G1652">
        <v>16</v>
      </c>
      <c r="H1652">
        <v>11</v>
      </c>
      <c r="I1652">
        <v>0.75</v>
      </c>
      <c r="J1652">
        <v>0.69</v>
      </c>
      <c r="K1652">
        <v>0</v>
      </c>
      <c r="L1652">
        <v>0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</v>
      </c>
      <c r="Y1652">
        <v>1</v>
      </c>
      <c r="Z1652">
        <v>0</v>
      </c>
      <c r="AA1652" s="40">
        <f>AVERAGEIFS($C$2:C1652, $B$2:B1652, B1652)</f>
        <v>17.545454545454547</v>
      </c>
      <c r="AB1652" s="40">
        <f>AVERAGEIFS($I$2:I1652, $B$2:B1652, B1652)</f>
        <v>0.4795454545454545</v>
      </c>
      <c r="AC1652" s="40">
        <f>AVERAGEIFS($J$2:J1652, $B$2:B1652, B1652)</f>
        <v>0.48499999999999999</v>
      </c>
      <c r="AD1652" s="40">
        <f>AVERAGEIFS($D$2:D1652, $B$2:B1652, B1652)</f>
        <v>0.5</v>
      </c>
    </row>
    <row r="1653" spans="1:30" x14ac:dyDescent="0.25">
      <c r="A1653" s="39">
        <v>46220</v>
      </c>
      <c r="B1653" t="s">
        <v>118</v>
      </c>
      <c r="C1653">
        <v>12</v>
      </c>
      <c r="D1653" s="40">
        <v>1</v>
      </c>
      <c r="E1653">
        <v>4</v>
      </c>
      <c r="F1653">
        <v>3</v>
      </c>
      <c r="G1653">
        <v>16</v>
      </c>
      <c r="H1653">
        <v>11</v>
      </c>
      <c r="I1653">
        <v>0.75</v>
      </c>
      <c r="J1653">
        <v>0.69</v>
      </c>
      <c r="K1653">
        <v>0</v>
      </c>
      <c r="L1653">
        <v>0</v>
      </c>
      <c r="M1653">
        <v>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1</v>
      </c>
      <c r="Z1653">
        <v>0</v>
      </c>
      <c r="AA1653" s="40">
        <f>AVERAGEIFS($C$2:C1653, $B$2:B1653, B1653)</f>
        <v>14.444444444444445</v>
      </c>
      <c r="AB1653" s="40">
        <f>AVERAGEIFS($I$2:I1653, $B$2:B1653, B1653)</f>
        <v>0.47037037037037038</v>
      </c>
      <c r="AC1653" s="40">
        <f>AVERAGEIFS($J$2:J1653, $B$2:B1653, B1653)</f>
        <v>0.5033333333333333</v>
      </c>
      <c r="AD1653" s="40">
        <f>AVERAGEIFS($D$2:D1653, $B$2:B1653, B1653)</f>
        <v>0.44444444444444442</v>
      </c>
    </row>
    <row r="1654" spans="1:30" x14ac:dyDescent="0.25">
      <c r="A1654" s="39">
        <v>46220</v>
      </c>
      <c r="B1654" t="s">
        <v>126</v>
      </c>
      <c r="C1654">
        <v>26</v>
      </c>
      <c r="D1654" s="40">
        <v>1</v>
      </c>
      <c r="E1654">
        <v>4</v>
      </c>
      <c r="F1654">
        <v>3</v>
      </c>
      <c r="G1654">
        <v>16</v>
      </c>
      <c r="H1654">
        <v>11</v>
      </c>
      <c r="I1654">
        <v>0.75</v>
      </c>
      <c r="J1654">
        <v>0.69</v>
      </c>
      <c r="K1654">
        <v>0</v>
      </c>
      <c r="L1654">
        <v>0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1</v>
      </c>
      <c r="Z1654">
        <v>0</v>
      </c>
      <c r="AA1654" s="40">
        <f>AVERAGEIFS($C$2:C1654, $B$2:B1654, B1654)</f>
        <v>12.275862068965518</v>
      </c>
      <c r="AB1654" s="40">
        <f>AVERAGEIFS($I$2:I1654, $B$2:B1654, B1654)</f>
        <v>0.45</v>
      </c>
      <c r="AC1654" s="40">
        <f>AVERAGEIFS($J$2:J1654, $B$2:B1654, B1654)</f>
        <v>0.48206896551724132</v>
      </c>
      <c r="AD1654" s="40">
        <f>AVERAGEIFS($D$2:D1654, $B$2:B1654, B1654)</f>
        <v>0.51724137931034486</v>
      </c>
    </row>
    <row r="1655" spans="1:30" x14ac:dyDescent="0.25">
      <c r="A1655" s="39">
        <v>46220</v>
      </c>
      <c r="B1655" t="s">
        <v>1</v>
      </c>
      <c r="C1655">
        <v>31</v>
      </c>
      <c r="D1655" s="40">
        <v>0</v>
      </c>
      <c r="E1655">
        <v>4</v>
      </c>
      <c r="F1655">
        <v>1</v>
      </c>
      <c r="G1655">
        <v>16</v>
      </c>
      <c r="H1655">
        <v>5</v>
      </c>
      <c r="I1655">
        <v>0.25</v>
      </c>
      <c r="J1655">
        <v>0.31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 s="40">
        <f>AVERAGEIFS($C$2:C1655, $B$2:B1655, B1655)</f>
        <v>26.19047619047619</v>
      </c>
      <c r="AB1655" s="40">
        <f>AVERAGEIFS($I$2:I1655, $B$2:B1655, B1655)</f>
        <v>0.5357142857142857</v>
      </c>
      <c r="AC1655" s="40">
        <f>AVERAGEIFS($J$2:J1655, $B$2:B1655, B1655)</f>
        <v>0.49571428571428572</v>
      </c>
      <c r="AD1655" s="40">
        <f>AVERAGEIFS($D$2:D1655, $B$2:B1655, B1655)</f>
        <v>0.61904761904761907</v>
      </c>
    </row>
    <row r="1656" spans="1:30" x14ac:dyDescent="0.25">
      <c r="A1656" s="39">
        <v>46220</v>
      </c>
      <c r="B1656" t="s">
        <v>240</v>
      </c>
      <c r="C1656">
        <v>22</v>
      </c>
      <c r="D1656" s="40">
        <v>0</v>
      </c>
      <c r="E1656">
        <v>4</v>
      </c>
      <c r="F1656">
        <v>1</v>
      </c>
      <c r="G1656">
        <v>16</v>
      </c>
      <c r="H1656">
        <v>5</v>
      </c>
      <c r="I1656">
        <v>0.25</v>
      </c>
      <c r="J1656">
        <v>0.31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 s="40">
        <f>AVERAGEIFS($C$2:C1656, $B$2:B1656, B1656)</f>
        <v>22</v>
      </c>
      <c r="AB1656" s="40">
        <f>AVERAGEIFS($I$2:I1656, $B$2:B1656, B1656)</f>
        <v>0.25</v>
      </c>
      <c r="AC1656" s="40">
        <f>AVERAGEIFS($J$2:J1656, $B$2:B1656, B1656)</f>
        <v>0.31</v>
      </c>
      <c r="AD1656" s="40">
        <f>AVERAGEIFS($D$2:D1656, $B$2:B1656, B1656)</f>
        <v>0</v>
      </c>
    </row>
    <row r="1657" spans="1:30" x14ac:dyDescent="0.25">
      <c r="A1657" s="39">
        <v>46220</v>
      </c>
      <c r="B1657" t="s">
        <v>31</v>
      </c>
      <c r="C1657">
        <v>20</v>
      </c>
      <c r="D1657" s="40">
        <v>0</v>
      </c>
      <c r="E1657">
        <v>4</v>
      </c>
      <c r="F1657">
        <v>1</v>
      </c>
      <c r="G1657">
        <v>16</v>
      </c>
      <c r="H1657">
        <v>5</v>
      </c>
      <c r="I1657">
        <v>0.25</v>
      </c>
      <c r="J1657">
        <v>0.31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 s="40">
        <f>AVERAGEIFS($C$2:C1657, $B$2:B1657, B1657)</f>
        <v>19.977272727272727</v>
      </c>
      <c r="AB1657" s="40">
        <f>AVERAGEIFS($I$2:I1657, $B$2:B1657, B1657)</f>
        <v>0.47272727272727272</v>
      </c>
      <c r="AC1657" s="40">
        <f>AVERAGEIFS($J$2:J1657, $B$2:B1657, B1657)</f>
        <v>0.48227272727272724</v>
      </c>
      <c r="AD1657" s="40">
        <f>AVERAGEIFS($D$2:D1657, $B$2:B1657, B1657)</f>
        <v>0.52272727272727271</v>
      </c>
    </row>
    <row r="1658" spans="1:30" x14ac:dyDescent="0.25">
      <c r="A1658" s="39">
        <v>46220</v>
      </c>
      <c r="B1658" t="s">
        <v>113</v>
      </c>
      <c r="C1658">
        <v>32</v>
      </c>
      <c r="D1658" s="40">
        <v>0</v>
      </c>
      <c r="E1658">
        <v>4</v>
      </c>
      <c r="F1658">
        <v>1</v>
      </c>
      <c r="G1658">
        <v>16</v>
      </c>
      <c r="H1658">
        <v>5</v>
      </c>
      <c r="I1658">
        <v>0.25</v>
      </c>
      <c r="J1658">
        <v>0.31</v>
      </c>
      <c r="K1658">
        <v>0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 s="40">
        <f>AVERAGEIFS($C$2:C1658, $B$2:B1658, B1658)</f>
        <v>20.172413793103448</v>
      </c>
      <c r="AB1658" s="40">
        <f>AVERAGEIFS($I$2:I1658, $B$2:B1658, B1658)</f>
        <v>0.51206896551724135</v>
      </c>
      <c r="AC1658" s="40">
        <f>AVERAGEIFS($J$2:J1658, $B$2:B1658, B1658)</f>
        <v>0.50275862068965527</v>
      </c>
      <c r="AD1658" s="40">
        <f>AVERAGEIFS($D$2:D1658, $B$2:B1658, B1658)</f>
        <v>0.51724137931034486</v>
      </c>
    </row>
    <row r="1659" spans="1:30" x14ac:dyDescent="0.25">
      <c r="A1659" s="39">
        <v>46220</v>
      </c>
      <c r="B1659" t="s">
        <v>64</v>
      </c>
      <c r="C1659">
        <v>8</v>
      </c>
      <c r="D1659" s="40">
        <v>0</v>
      </c>
      <c r="E1659">
        <v>4</v>
      </c>
      <c r="F1659">
        <v>1</v>
      </c>
      <c r="G1659">
        <v>16</v>
      </c>
      <c r="H1659">
        <v>5</v>
      </c>
      <c r="I1659">
        <v>0.25</v>
      </c>
      <c r="J1659">
        <v>0.31</v>
      </c>
      <c r="K1659">
        <v>0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 s="40">
        <f>AVERAGEIFS($C$2:C1659, $B$2:B1659, B1659)</f>
        <v>17.272727272727273</v>
      </c>
      <c r="AB1659" s="40">
        <f>AVERAGEIFS($I$2:I1659, $B$2:B1659, B1659)</f>
        <v>0.57272727272727275</v>
      </c>
      <c r="AC1659" s="40">
        <f>AVERAGEIFS($J$2:J1659, $B$2:B1659, B1659)</f>
        <v>0.52363636363636357</v>
      </c>
      <c r="AD1659" s="40">
        <f>AVERAGEIFS($D$2:D1659, $B$2:B1659, B1659)</f>
        <v>0.63636363636363635</v>
      </c>
    </row>
    <row r="1660" spans="1:30" x14ac:dyDescent="0.25">
      <c r="A1660" s="39">
        <v>46220</v>
      </c>
      <c r="B1660" t="s">
        <v>23</v>
      </c>
      <c r="C1660">
        <v>17</v>
      </c>
      <c r="D1660" s="40">
        <v>0</v>
      </c>
      <c r="E1660">
        <v>4</v>
      </c>
      <c r="F1660">
        <v>1</v>
      </c>
      <c r="G1660">
        <v>16</v>
      </c>
      <c r="H1660">
        <v>5</v>
      </c>
      <c r="I1660">
        <v>0.25</v>
      </c>
      <c r="J1660">
        <v>0.31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 s="40">
        <f>AVERAGEIFS($C$2:C1660, $B$2:B1660, B1660)</f>
        <v>11.324999999999999</v>
      </c>
      <c r="AB1660" s="40">
        <f>AVERAGEIFS($I$2:I1660, $B$2:B1660, B1660)</f>
        <v>0.46125000000000005</v>
      </c>
      <c r="AC1660" s="40">
        <f>AVERAGEIFS($J$2:J1660, $B$2:B1660, B1660)</f>
        <v>0.48787500000000011</v>
      </c>
      <c r="AD1660" s="40">
        <f>AVERAGEIFS($D$2:D1660, $B$2:B1660, B1660)</f>
        <v>0.4375</v>
      </c>
    </row>
    <row r="1661" spans="1:30" x14ac:dyDescent="0.25">
      <c r="A1661" s="39">
        <v>46221</v>
      </c>
      <c r="B1661" t="s">
        <v>23</v>
      </c>
      <c r="C1661">
        <v>12</v>
      </c>
      <c r="D1661" s="40">
        <v>0</v>
      </c>
      <c r="E1661">
        <v>4</v>
      </c>
      <c r="F1661">
        <v>1</v>
      </c>
      <c r="G1661">
        <v>18</v>
      </c>
      <c r="H1661">
        <v>7</v>
      </c>
      <c r="I1661">
        <v>0.25</v>
      </c>
      <c r="J1661">
        <v>0.39</v>
      </c>
      <c r="K1661">
        <v>0</v>
      </c>
      <c r="L1661">
        <v>0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 s="40">
        <f>AVERAGEIFS($C$2:C1661, $B$2:B1661, B1661)</f>
        <v>11.333333333333334</v>
      </c>
      <c r="AB1661" s="40">
        <f>AVERAGEIFS($I$2:I1661, $B$2:B1661, B1661)</f>
        <v>0.45864197530864204</v>
      </c>
      <c r="AC1661" s="40">
        <f>AVERAGEIFS($J$2:J1661, $B$2:B1661, B1661)</f>
        <v>0.4866666666666668</v>
      </c>
      <c r="AD1661" s="40">
        <f>AVERAGEIFS($D$2:D1661, $B$2:B1661, B1661)</f>
        <v>0.43209876543209874</v>
      </c>
    </row>
    <row r="1662" spans="1:30" x14ac:dyDescent="0.25">
      <c r="A1662" s="39">
        <v>46221</v>
      </c>
      <c r="B1662" t="s">
        <v>127</v>
      </c>
      <c r="C1662">
        <v>26</v>
      </c>
      <c r="D1662" s="40">
        <v>0</v>
      </c>
      <c r="E1662">
        <v>4</v>
      </c>
      <c r="F1662">
        <v>1</v>
      </c>
      <c r="G1662">
        <v>18</v>
      </c>
      <c r="H1662">
        <v>7</v>
      </c>
      <c r="I1662">
        <v>0.25</v>
      </c>
      <c r="J1662">
        <v>0.39</v>
      </c>
      <c r="K1662">
        <v>0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 s="40">
        <f>AVERAGEIFS($C$2:C1662, $B$2:B1662, B1662)</f>
        <v>18.757575757575758</v>
      </c>
      <c r="AB1662" s="40">
        <f>AVERAGEIFS($I$2:I1662, $B$2:B1662, B1662)</f>
        <v>0.42424242424242431</v>
      </c>
      <c r="AC1662" s="40">
        <f>AVERAGEIFS($J$2:J1662, $B$2:B1662, B1662)</f>
        <v>0.47212121212121194</v>
      </c>
      <c r="AD1662" s="40">
        <f>AVERAGEIFS($D$2:D1662, $B$2:B1662, B1662)</f>
        <v>0.42424242424242425</v>
      </c>
    </row>
    <row r="1663" spans="1:30" x14ac:dyDescent="0.25">
      <c r="A1663" s="39">
        <v>46221</v>
      </c>
      <c r="B1663" t="s">
        <v>120</v>
      </c>
      <c r="C1663">
        <v>11</v>
      </c>
      <c r="D1663" s="40">
        <v>0</v>
      </c>
      <c r="E1663">
        <v>4</v>
      </c>
      <c r="F1663">
        <v>1</v>
      </c>
      <c r="G1663">
        <v>18</v>
      </c>
      <c r="H1663">
        <v>7</v>
      </c>
      <c r="I1663">
        <v>0.25</v>
      </c>
      <c r="J1663">
        <v>0.39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 s="40">
        <f>AVERAGEIFS($C$2:C1663, $B$2:B1663, B1663)</f>
        <v>14.092307692307692</v>
      </c>
      <c r="AB1663" s="40">
        <f>AVERAGEIFS($I$2:I1663, $B$2:B1663, B1663)</f>
        <v>0.48769230769230765</v>
      </c>
      <c r="AC1663" s="40">
        <f>AVERAGEIFS($J$2:J1663, $B$2:B1663, B1663)</f>
        <v>0.49061538461538456</v>
      </c>
      <c r="AD1663" s="40">
        <f>AVERAGEIFS($D$2:D1663, $B$2:B1663, B1663)</f>
        <v>0.44615384615384618</v>
      </c>
    </row>
    <row r="1664" spans="1:30" x14ac:dyDescent="0.25">
      <c r="A1664" s="39">
        <v>46221</v>
      </c>
      <c r="B1664" t="s">
        <v>111</v>
      </c>
      <c r="C1664">
        <v>14</v>
      </c>
      <c r="D1664" s="40">
        <v>0</v>
      </c>
      <c r="E1664">
        <v>4</v>
      </c>
      <c r="F1664">
        <v>1</v>
      </c>
      <c r="G1664">
        <v>18</v>
      </c>
      <c r="H1664">
        <v>7</v>
      </c>
      <c r="I1664">
        <v>0.25</v>
      </c>
      <c r="J1664">
        <v>0.39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 s="40">
        <f>AVERAGEIFS($C$2:C1664, $B$2:B1664, B1664)</f>
        <v>11.78</v>
      </c>
      <c r="AB1664" s="40">
        <f>AVERAGEIFS($I$2:I1664, $B$2:B1664, B1664)</f>
        <v>0.495</v>
      </c>
      <c r="AC1664" s="40">
        <f>AVERAGEIFS($J$2:J1664, $B$2:B1664, B1664)</f>
        <v>0.50700000000000001</v>
      </c>
      <c r="AD1664" s="40">
        <f>AVERAGEIFS($D$2:D1664, $B$2:B1664, B1664)</f>
        <v>0.52</v>
      </c>
    </row>
    <row r="1665" spans="1:30" x14ac:dyDescent="0.25">
      <c r="A1665" s="39">
        <v>46221</v>
      </c>
      <c r="B1665" t="s">
        <v>29</v>
      </c>
      <c r="C1665">
        <v>14</v>
      </c>
      <c r="D1665" s="40">
        <v>0</v>
      </c>
      <c r="E1665">
        <v>4</v>
      </c>
      <c r="F1665">
        <v>1</v>
      </c>
      <c r="G1665">
        <v>18</v>
      </c>
      <c r="H1665">
        <v>7</v>
      </c>
      <c r="I1665">
        <v>0.25</v>
      </c>
      <c r="J1665">
        <v>0.39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 s="40">
        <f>AVERAGEIFS($C$2:C1665, $B$2:B1665, B1665)</f>
        <v>11.843137254901961</v>
      </c>
      <c r="AB1665" s="40">
        <f>AVERAGEIFS($I$2:I1665, $B$2:B1665, B1665)</f>
        <v>0.49411764705882366</v>
      </c>
      <c r="AC1665" s="40">
        <f>AVERAGEIFS($J$2:J1665, $B$2:B1665, B1665)</f>
        <v>0.49529411764705883</v>
      </c>
      <c r="AD1665" s="40">
        <f>AVERAGEIFS($D$2:D1665, $B$2:B1665, B1665)</f>
        <v>0.58823529411764708</v>
      </c>
    </row>
    <row r="1666" spans="1:30" x14ac:dyDescent="0.25">
      <c r="A1666" s="39">
        <v>46221</v>
      </c>
      <c r="B1666" t="s">
        <v>182</v>
      </c>
      <c r="C1666">
        <v>12</v>
      </c>
      <c r="D1666" s="40">
        <v>0</v>
      </c>
      <c r="E1666">
        <v>4</v>
      </c>
      <c r="F1666">
        <v>1</v>
      </c>
      <c r="G1666">
        <v>18</v>
      </c>
      <c r="H1666">
        <v>7</v>
      </c>
      <c r="I1666">
        <v>0.25</v>
      </c>
      <c r="J1666">
        <v>0.39</v>
      </c>
      <c r="K1666">
        <v>0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 s="40">
        <f>AVERAGEIFS($C$2:C1666, $B$2:B1666, B1666)</f>
        <v>13.933333333333334</v>
      </c>
      <c r="AB1666" s="40">
        <f>AVERAGEIFS($I$2:I1666, $B$2:B1666, B1666)</f>
        <v>0.61333333333333329</v>
      </c>
      <c r="AC1666" s="40">
        <f>AVERAGEIFS($J$2:J1666, $B$2:B1666, B1666)</f>
        <v>0.54933333333333334</v>
      </c>
      <c r="AD1666" s="40">
        <f>AVERAGEIFS($D$2:D1666, $B$2:B1666, B1666)</f>
        <v>0.66666666666666663</v>
      </c>
    </row>
    <row r="1667" spans="1:30" x14ac:dyDescent="0.25">
      <c r="A1667" s="39">
        <v>46221</v>
      </c>
      <c r="B1667" t="s">
        <v>20</v>
      </c>
      <c r="C1667">
        <v>12</v>
      </c>
      <c r="D1667" s="40">
        <v>1</v>
      </c>
      <c r="E1667">
        <v>4</v>
      </c>
      <c r="F1667">
        <v>3</v>
      </c>
      <c r="G1667">
        <v>18</v>
      </c>
      <c r="H1667">
        <v>11</v>
      </c>
      <c r="I1667">
        <v>0.75</v>
      </c>
      <c r="J1667">
        <v>0.61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</v>
      </c>
      <c r="Y1667">
        <v>1</v>
      </c>
      <c r="Z1667">
        <v>1</v>
      </c>
      <c r="AA1667" s="40">
        <f>AVERAGEIFS($C$2:C1667, $B$2:B1667, B1667)</f>
        <v>14.148148148148149</v>
      </c>
      <c r="AB1667" s="40">
        <f>AVERAGEIFS($I$2:I1667, $B$2:B1667, B1667)</f>
        <v>0.59259259259259256</v>
      </c>
      <c r="AC1667" s="40">
        <f>AVERAGEIFS($J$2:J1667, $B$2:B1667, B1667)</f>
        <v>0.53611111111111109</v>
      </c>
      <c r="AD1667" s="40">
        <f>AVERAGEIFS($D$2:D1667, $B$2:B1667, B1667)</f>
        <v>0.62962962962962965</v>
      </c>
    </row>
    <row r="1668" spans="1:30" x14ac:dyDescent="0.25">
      <c r="A1668" s="39">
        <v>46221</v>
      </c>
      <c r="B1668" t="s">
        <v>65</v>
      </c>
      <c r="C1668">
        <v>30</v>
      </c>
      <c r="D1668" s="40">
        <v>1</v>
      </c>
      <c r="E1668">
        <v>4</v>
      </c>
      <c r="F1668">
        <v>3</v>
      </c>
      <c r="G1668">
        <v>18</v>
      </c>
      <c r="H1668">
        <v>11</v>
      </c>
      <c r="I1668">
        <v>0.75</v>
      </c>
      <c r="J1668">
        <v>0.61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</v>
      </c>
      <c r="Y1668">
        <v>1</v>
      </c>
      <c r="Z1668">
        <v>1</v>
      </c>
      <c r="AA1668" s="40">
        <f>AVERAGEIFS($C$2:C1668, $B$2:B1668, B1668)</f>
        <v>17.09090909090909</v>
      </c>
      <c r="AB1668" s="40">
        <f>AVERAGEIFS($I$2:I1668, $B$2:B1668, B1668)</f>
        <v>0.62727272727272732</v>
      </c>
      <c r="AC1668" s="40">
        <f>AVERAGEIFS($J$2:J1668, $B$2:B1668, B1668)</f>
        <v>0.55909090909090908</v>
      </c>
      <c r="AD1668" s="40">
        <f>AVERAGEIFS($D$2:D1668, $B$2:B1668, B1668)</f>
        <v>0.63636363636363635</v>
      </c>
    </row>
    <row r="1669" spans="1:30" x14ac:dyDescent="0.25">
      <c r="A1669" s="39">
        <v>46221</v>
      </c>
      <c r="B1669" t="s">
        <v>242</v>
      </c>
      <c r="C1669">
        <v>24</v>
      </c>
      <c r="D1669" s="40">
        <v>1</v>
      </c>
      <c r="E1669">
        <v>4</v>
      </c>
      <c r="F1669">
        <v>3</v>
      </c>
      <c r="G1669">
        <v>18</v>
      </c>
      <c r="H1669">
        <v>11</v>
      </c>
      <c r="I1669">
        <v>0.75</v>
      </c>
      <c r="J1669">
        <v>0.61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</v>
      </c>
      <c r="Y1669">
        <v>1</v>
      </c>
      <c r="Z1669">
        <v>1</v>
      </c>
      <c r="AA1669" s="40">
        <f>AVERAGEIFS($C$2:C1669, $B$2:B1669, B1669)</f>
        <v>18.821428571428573</v>
      </c>
      <c r="AB1669" s="40">
        <f>AVERAGEIFS($I$2:I1669, $B$2:B1669, B1669)</f>
        <v>0.6071428571428571</v>
      </c>
      <c r="AC1669" s="40">
        <f>AVERAGEIFS($J$2:J1669, $B$2:B1669, B1669)</f>
        <v>0.55428571428571405</v>
      </c>
      <c r="AD1669" s="40">
        <f>AVERAGEIFS($D$2:D1669, $B$2:B1669, B1669)</f>
        <v>0.6428571428571429</v>
      </c>
    </row>
    <row r="1670" spans="1:30" x14ac:dyDescent="0.25">
      <c r="A1670" s="39">
        <v>46221</v>
      </c>
      <c r="B1670" t="s">
        <v>22</v>
      </c>
      <c r="C1670">
        <v>13</v>
      </c>
      <c r="D1670" s="40">
        <v>1</v>
      </c>
      <c r="E1670">
        <v>4</v>
      </c>
      <c r="F1670">
        <v>3</v>
      </c>
      <c r="G1670">
        <v>18</v>
      </c>
      <c r="H1670">
        <v>11</v>
      </c>
      <c r="I1670">
        <v>0.75</v>
      </c>
      <c r="J1670">
        <v>0.61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1</v>
      </c>
      <c r="Z1670">
        <v>1</v>
      </c>
      <c r="AA1670" s="40">
        <f>AVERAGEIFS($C$2:C1670, $B$2:B1670, B1670)</f>
        <v>15.32258064516129</v>
      </c>
      <c r="AB1670" s="40">
        <f>AVERAGEIFS($I$2:I1670, $B$2:B1670, B1670)</f>
        <v>0.41290322580645161</v>
      </c>
      <c r="AC1670" s="40">
        <f>AVERAGEIFS($J$2:J1670, $B$2:B1670, B1670)</f>
        <v>0.46354838709677426</v>
      </c>
      <c r="AD1670" s="40">
        <f>AVERAGEIFS($D$2:D1670, $B$2:B1670, B1670)</f>
        <v>0.38709677419354838</v>
      </c>
    </row>
    <row r="1671" spans="1:30" x14ac:dyDescent="0.25">
      <c r="A1671" s="39">
        <v>46221</v>
      </c>
      <c r="B1671" t="s">
        <v>124</v>
      </c>
      <c r="C1671">
        <v>17</v>
      </c>
      <c r="D1671" s="40">
        <v>1</v>
      </c>
      <c r="E1671">
        <v>4</v>
      </c>
      <c r="F1671">
        <v>3</v>
      </c>
      <c r="G1671">
        <v>18</v>
      </c>
      <c r="H1671">
        <v>11</v>
      </c>
      <c r="I1671">
        <v>0.75</v>
      </c>
      <c r="J1671">
        <v>0.61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</v>
      </c>
      <c r="Y1671">
        <v>1</v>
      </c>
      <c r="Z1671">
        <v>1</v>
      </c>
      <c r="AA1671" s="40">
        <f>AVERAGEIFS($C$2:C1671, $B$2:B1671, B1671)</f>
        <v>13.857142857142858</v>
      </c>
      <c r="AB1671" s="40">
        <f>AVERAGEIFS($I$2:I1671, $B$2:B1671, B1671)</f>
        <v>0.35357142857142859</v>
      </c>
      <c r="AC1671" s="40">
        <f>AVERAGEIFS($J$2:J1671, $B$2:B1671, B1671)</f>
        <v>0.40928571428571431</v>
      </c>
      <c r="AD1671" s="40">
        <f>AVERAGEIFS($D$2:D1671, $B$2:B1671, B1671)</f>
        <v>0.2857142857142857</v>
      </c>
    </row>
    <row r="1672" spans="1:30" x14ac:dyDescent="0.25">
      <c r="A1672" s="39">
        <v>46221</v>
      </c>
      <c r="B1672" t="s">
        <v>237</v>
      </c>
      <c r="C1672">
        <v>9</v>
      </c>
      <c r="D1672" s="40">
        <v>1</v>
      </c>
      <c r="E1672">
        <v>4</v>
      </c>
      <c r="F1672">
        <v>3</v>
      </c>
      <c r="G1672">
        <v>18</v>
      </c>
      <c r="H1672">
        <v>11</v>
      </c>
      <c r="I1672">
        <v>0.75</v>
      </c>
      <c r="J1672">
        <v>0.61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1</v>
      </c>
      <c r="Y1672">
        <v>1</v>
      </c>
      <c r="Z1672">
        <v>1</v>
      </c>
      <c r="AA1672" s="40">
        <f>AVERAGEIFS($C$2:C1672, $B$2:B1672, B1672)</f>
        <v>9.3333333333333339</v>
      </c>
      <c r="AB1672" s="40">
        <f>AVERAGEIFS($I$2:I1672, $B$2:B1672, B1672)</f>
        <v>0.61666666666666659</v>
      </c>
      <c r="AC1672" s="40">
        <f>AVERAGEIFS($J$2:J1672, $B$2:B1672, B1672)</f>
        <v>0.57833333333333325</v>
      </c>
      <c r="AD1672" s="40">
        <f>AVERAGEIFS($D$2:D1672, $B$2:B1672, B1672)</f>
        <v>0.5</v>
      </c>
    </row>
    <row r="1673" spans="1:30" x14ac:dyDescent="0.25">
      <c r="A1673" s="39">
        <v>46222</v>
      </c>
      <c r="B1673" t="s">
        <v>21</v>
      </c>
      <c r="C1673">
        <v>15</v>
      </c>
      <c r="D1673" s="40">
        <v>1</v>
      </c>
      <c r="E1673">
        <v>4</v>
      </c>
      <c r="F1673">
        <v>3</v>
      </c>
      <c r="G1673">
        <v>18</v>
      </c>
      <c r="H1673">
        <v>10</v>
      </c>
      <c r="I1673">
        <v>0.75</v>
      </c>
      <c r="J1673">
        <v>0.56000000000000005</v>
      </c>
      <c r="K1673">
        <v>1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</v>
      </c>
      <c r="Y1673">
        <v>0</v>
      </c>
      <c r="Z1673">
        <v>0</v>
      </c>
      <c r="AA1673" s="40">
        <f>AVERAGEIFS($C$2:C1673, $B$2:B1673, B1673)</f>
        <v>15.261904761904763</v>
      </c>
      <c r="AB1673" s="40">
        <f>AVERAGEIFS($I$2:I1673, $B$2:B1673, B1673)</f>
        <v>0.48452380952380941</v>
      </c>
      <c r="AC1673" s="40">
        <f>AVERAGEIFS($J$2:J1673, $B$2:B1673, B1673)</f>
        <v>0.49761904761904757</v>
      </c>
      <c r="AD1673" s="40">
        <f>AVERAGEIFS($D$2:D1673, $B$2:B1673, B1673)</f>
        <v>0.5</v>
      </c>
    </row>
    <row r="1674" spans="1:30" x14ac:dyDescent="0.25">
      <c r="A1674" s="39">
        <v>46222</v>
      </c>
      <c r="B1674" t="s">
        <v>1</v>
      </c>
      <c r="C1674">
        <v>28</v>
      </c>
      <c r="D1674" s="40">
        <v>1</v>
      </c>
      <c r="E1674">
        <v>4</v>
      </c>
      <c r="F1674">
        <v>3</v>
      </c>
      <c r="G1674">
        <v>18</v>
      </c>
      <c r="H1674">
        <v>10</v>
      </c>
      <c r="I1674">
        <v>0.75</v>
      </c>
      <c r="J1674">
        <v>0.56000000000000005</v>
      </c>
      <c r="K1674">
        <v>1</v>
      </c>
      <c r="L1674">
        <v>0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</v>
      </c>
      <c r="Y1674">
        <v>0</v>
      </c>
      <c r="Z1674">
        <v>0</v>
      </c>
      <c r="AA1674" s="40">
        <f>AVERAGEIFS($C$2:C1674, $B$2:B1674, B1674)</f>
        <v>26.272727272727273</v>
      </c>
      <c r="AB1674" s="40">
        <f>AVERAGEIFS($I$2:I1674, $B$2:B1674, B1674)</f>
        <v>0.54545454545454541</v>
      </c>
      <c r="AC1674" s="40">
        <f>AVERAGEIFS($J$2:J1674, $B$2:B1674, B1674)</f>
        <v>0.49863636363636366</v>
      </c>
      <c r="AD1674" s="40">
        <f>AVERAGEIFS($D$2:D1674, $B$2:B1674, B1674)</f>
        <v>0.63636363636363635</v>
      </c>
    </row>
    <row r="1675" spans="1:30" x14ac:dyDescent="0.25">
      <c r="A1675" s="39">
        <v>46222</v>
      </c>
      <c r="B1675" t="s">
        <v>12</v>
      </c>
      <c r="C1675">
        <v>38</v>
      </c>
      <c r="D1675" s="40">
        <v>1</v>
      </c>
      <c r="E1675">
        <v>4</v>
      </c>
      <c r="F1675">
        <v>3</v>
      </c>
      <c r="G1675">
        <v>18</v>
      </c>
      <c r="H1675">
        <v>10</v>
      </c>
      <c r="I1675">
        <v>0.75</v>
      </c>
      <c r="J1675">
        <v>0.56000000000000005</v>
      </c>
      <c r="K1675">
        <v>1</v>
      </c>
      <c r="L1675">
        <v>0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 s="40">
        <f>AVERAGEIFS($C$2:C1675, $B$2:B1675, B1675)</f>
        <v>25.726315789473684</v>
      </c>
      <c r="AB1675" s="40">
        <f>AVERAGEIFS($I$2:I1675, $B$2:B1675, B1675)</f>
        <v>0.54473684210526319</v>
      </c>
      <c r="AC1675" s="40">
        <f>AVERAGEIFS($J$2:J1675, $B$2:B1675, B1675)</f>
        <v>0.52757894736842126</v>
      </c>
      <c r="AD1675" s="40">
        <f>AVERAGEIFS($D$2:D1675, $B$2:B1675, B1675)</f>
        <v>0.58947368421052626</v>
      </c>
    </row>
    <row r="1676" spans="1:30" x14ac:dyDescent="0.25">
      <c r="A1676" s="39">
        <v>46222</v>
      </c>
      <c r="B1676" t="s">
        <v>65</v>
      </c>
      <c r="C1676">
        <v>18</v>
      </c>
      <c r="D1676" s="40">
        <v>1</v>
      </c>
      <c r="E1676">
        <v>4</v>
      </c>
      <c r="F1676">
        <v>3</v>
      </c>
      <c r="G1676">
        <v>18</v>
      </c>
      <c r="H1676">
        <v>10</v>
      </c>
      <c r="I1676">
        <v>0.75</v>
      </c>
      <c r="J1676">
        <v>0.56000000000000005</v>
      </c>
      <c r="K1676">
        <v>1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0</v>
      </c>
      <c r="AA1676" s="40">
        <f>AVERAGEIFS($C$2:C1676, $B$2:B1676, B1676)</f>
        <v>17.166666666666668</v>
      </c>
      <c r="AB1676" s="40">
        <f>AVERAGEIFS($I$2:I1676, $B$2:B1676, B1676)</f>
        <v>0.63750000000000007</v>
      </c>
      <c r="AC1676" s="40">
        <f>AVERAGEIFS($J$2:J1676, $B$2:B1676, B1676)</f>
        <v>0.55916666666666659</v>
      </c>
      <c r="AD1676" s="40">
        <f>AVERAGEIFS($D$2:D1676, $B$2:B1676, B1676)</f>
        <v>0.66666666666666663</v>
      </c>
    </row>
    <row r="1677" spans="1:30" x14ac:dyDescent="0.25">
      <c r="A1677" s="39">
        <v>46222</v>
      </c>
      <c r="B1677" t="s">
        <v>88</v>
      </c>
      <c r="C1677">
        <v>9</v>
      </c>
      <c r="D1677" s="40">
        <v>1</v>
      </c>
      <c r="E1677">
        <v>4</v>
      </c>
      <c r="F1677">
        <v>3</v>
      </c>
      <c r="G1677">
        <v>18</v>
      </c>
      <c r="H1677">
        <v>10</v>
      </c>
      <c r="I1677">
        <v>0.75</v>
      </c>
      <c r="J1677">
        <v>0.56000000000000005</v>
      </c>
      <c r="K1677">
        <v>1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0</v>
      </c>
      <c r="AA1677" s="40">
        <f>AVERAGEIFS($C$2:C1677, $B$2:B1677, B1677)</f>
        <v>17.714285714285715</v>
      </c>
      <c r="AB1677" s="40">
        <f>AVERAGEIFS($I$2:I1677, $B$2:B1677, B1677)</f>
        <v>0.51428571428571435</v>
      </c>
      <c r="AC1677" s="40">
        <f>AVERAGEIFS($J$2:J1677, $B$2:B1677, B1677)</f>
        <v>0.51142857142857145</v>
      </c>
      <c r="AD1677" s="40">
        <f>AVERAGEIFS($D$2:D1677, $B$2:B1677, B1677)</f>
        <v>0.5714285714285714</v>
      </c>
    </row>
    <row r="1678" spans="1:30" x14ac:dyDescent="0.25">
      <c r="A1678" s="39">
        <v>46222</v>
      </c>
      <c r="B1678" t="s">
        <v>133</v>
      </c>
      <c r="C1678">
        <v>17</v>
      </c>
      <c r="D1678" s="40">
        <v>1</v>
      </c>
      <c r="E1678">
        <v>4</v>
      </c>
      <c r="F1678">
        <v>3</v>
      </c>
      <c r="G1678">
        <v>18</v>
      </c>
      <c r="H1678">
        <v>10</v>
      </c>
      <c r="I1678">
        <v>0.75</v>
      </c>
      <c r="J1678">
        <v>0.56000000000000005</v>
      </c>
      <c r="K1678">
        <v>1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</v>
      </c>
      <c r="Y1678">
        <v>0</v>
      </c>
      <c r="Z1678">
        <v>0</v>
      </c>
      <c r="AA1678" s="40">
        <f>AVERAGEIFS($C$2:C1678, $B$2:B1678, B1678)</f>
        <v>13.307692307692308</v>
      </c>
      <c r="AB1678" s="40">
        <f>AVERAGEIFS($I$2:I1678, $B$2:B1678, B1678)</f>
        <v>0.43076923076923074</v>
      </c>
      <c r="AC1678" s="40">
        <f>AVERAGEIFS($J$2:J1678, $B$2:B1678, B1678)</f>
        <v>0.46076923076923076</v>
      </c>
      <c r="AD1678" s="40">
        <f>AVERAGEIFS($D$2:D1678, $B$2:B1678, B1678)</f>
        <v>0.30769230769230771</v>
      </c>
    </row>
    <row r="1679" spans="1:30" x14ac:dyDescent="0.25">
      <c r="A1679" s="39">
        <v>46222</v>
      </c>
      <c r="B1679" t="s">
        <v>29</v>
      </c>
      <c r="C1679">
        <v>9</v>
      </c>
      <c r="D1679" s="40">
        <v>1</v>
      </c>
      <c r="E1679">
        <v>4</v>
      </c>
      <c r="F1679">
        <v>3</v>
      </c>
      <c r="G1679">
        <v>18</v>
      </c>
      <c r="H1679">
        <v>10</v>
      </c>
      <c r="I1679">
        <v>0.75</v>
      </c>
      <c r="J1679">
        <v>0.56000000000000005</v>
      </c>
      <c r="K1679">
        <v>1</v>
      </c>
      <c r="L1679">
        <v>0</v>
      </c>
      <c r="M1679">
        <v>0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0</v>
      </c>
      <c r="AA1679" s="40">
        <f>AVERAGEIFS($C$2:C1679, $B$2:B1679, B1679)</f>
        <v>11.788461538461538</v>
      </c>
      <c r="AB1679" s="40">
        <f>AVERAGEIFS($I$2:I1679, $B$2:B1679, B1679)</f>
        <v>0.49903846153846165</v>
      </c>
      <c r="AC1679" s="40">
        <f>AVERAGEIFS($J$2:J1679, $B$2:B1679, B1679)</f>
        <v>0.49653846153846154</v>
      </c>
      <c r="AD1679" s="40">
        <f>AVERAGEIFS($D$2:D1679, $B$2:B1679, B1679)</f>
        <v>0.59615384615384615</v>
      </c>
    </row>
    <row r="1680" spans="1:30" x14ac:dyDescent="0.25">
      <c r="A1680" s="39">
        <v>46222</v>
      </c>
      <c r="B1680" t="s">
        <v>119</v>
      </c>
      <c r="C1680">
        <v>15</v>
      </c>
      <c r="D1680" s="40">
        <v>1</v>
      </c>
      <c r="E1680">
        <v>4</v>
      </c>
      <c r="F1680">
        <v>3</v>
      </c>
      <c r="G1680">
        <v>18</v>
      </c>
      <c r="H1680">
        <v>10</v>
      </c>
      <c r="I1680">
        <v>0.75</v>
      </c>
      <c r="J1680">
        <v>0.56000000000000005</v>
      </c>
      <c r="K1680">
        <v>1</v>
      </c>
      <c r="L1680">
        <v>0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0</v>
      </c>
      <c r="AA1680" s="40">
        <f>AVERAGEIFS($C$2:C1680, $B$2:B1680, B1680)</f>
        <v>17.434782608695652</v>
      </c>
      <c r="AB1680" s="40">
        <f>AVERAGEIFS($I$2:I1680, $B$2:B1680, B1680)</f>
        <v>0.4913043478260869</v>
      </c>
      <c r="AC1680" s="40">
        <f>AVERAGEIFS($J$2:J1680, $B$2:B1680, B1680)</f>
        <v>0.48826086956521741</v>
      </c>
      <c r="AD1680" s="40">
        <f>AVERAGEIFS($D$2:D1680, $B$2:B1680, B1680)</f>
        <v>0.52173913043478259</v>
      </c>
    </row>
    <row r="1681" spans="1:30" x14ac:dyDescent="0.25">
      <c r="A1681" s="39">
        <v>46222</v>
      </c>
      <c r="B1681" t="s">
        <v>127</v>
      </c>
      <c r="C1681">
        <v>24</v>
      </c>
      <c r="D1681" s="40">
        <v>0</v>
      </c>
      <c r="E1681">
        <v>4</v>
      </c>
      <c r="F1681">
        <v>1</v>
      </c>
      <c r="G1681">
        <v>18</v>
      </c>
      <c r="H1681">
        <v>8</v>
      </c>
      <c r="I1681">
        <v>0.25</v>
      </c>
      <c r="J1681">
        <v>0.44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 s="40">
        <f>AVERAGEIFS($C$2:C1681, $B$2:B1681, B1681)</f>
        <v>18.835820895522389</v>
      </c>
      <c r="AB1681" s="40">
        <f>AVERAGEIFS($I$2:I1681, $B$2:B1681, B1681)</f>
        <v>0.42164179104477617</v>
      </c>
      <c r="AC1681" s="40">
        <f>AVERAGEIFS($J$2:J1681, $B$2:B1681, B1681)</f>
        <v>0.47164179104477599</v>
      </c>
      <c r="AD1681" s="40">
        <f>AVERAGEIFS($D$2:D1681, $B$2:B1681, B1681)</f>
        <v>0.41791044776119401</v>
      </c>
    </row>
    <row r="1682" spans="1:30" x14ac:dyDescent="0.25">
      <c r="A1682" s="39">
        <v>46222</v>
      </c>
      <c r="B1682" t="s">
        <v>6</v>
      </c>
      <c r="C1682">
        <v>30</v>
      </c>
      <c r="D1682" s="40">
        <v>0</v>
      </c>
      <c r="E1682">
        <v>4</v>
      </c>
      <c r="F1682">
        <v>1</v>
      </c>
      <c r="G1682">
        <v>18</v>
      </c>
      <c r="H1682">
        <v>8</v>
      </c>
      <c r="I1682">
        <v>0.25</v>
      </c>
      <c r="J1682">
        <v>0.44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 s="40">
        <f>AVERAGEIFS($C$2:C1682, $B$2:B1682, B1682)</f>
        <v>24.592592592592592</v>
      </c>
      <c r="AB1682" s="40">
        <f>AVERAGEIFS($I$2:I1682, $B$2:B1682, B1682)</f>
        <v>0.65370370370370368</v>
      </c>
      <c r="AC1682" s="40">
        <f>AVERAGEIFS($J$2:J1682, $B$2:B1682, B1682)</f>
        <v>0.58166666666666667</v>
      </c>
      <c r="AD1682" s="40">
        <f>AVERAGEIFS($D$2:D1682, $B$2:B1682, B1682)</f>
        <v>0.72222222222222221</v>
      </c>
    </row>
    <row r="1683" spans="1:30" x14ac:dyDescent="0.25">
      <c r="A1683" s="39">
        <v>46222</v>
      </c>
      <c r="B1683" t="s">
        <v>20</v>
      </c>
      <c r="C1683">
        <v>16</v>
      </c>
      <c r="D1683" s="40">
        <v>0</v>
      </c>
      <c r="E1683">
        <v>4</v>
      </c>
      <c r="F1683">
        <v>1</v>
      </c>
      <c r="G1683">
        <v>18</v>
      </c>
      <c r="H1683">
        <v>8</v>
      </c>
      <c r="I1683">
        <v>0.25</v>
      </c>
      <c r="J1683">
        <v>0.44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 s="40">
        <f>AVERAGEIFS($C$2:C1683, $B$2:B1683, B1683)</f>
        <v>14.181818181818182</v>
      </c>
      <c r="AB1683" s="40">
        <f>AVERAGEIFS($I$2:I1683, $B$2:B1683, B1683)</f>
        <v>0.58636363636363631</v>
      </c>
      <c r="AC1683" s="40">
        <f>AVERAGEIFS($J$2:J1683, $B$2:B1683, B1683)</f>
        <v>0.53436363636363637</v>
      </c>
      <c r="AD1683" s="40">
        <f>AVERAGEIFS($D$2:D1683, $B$2:B1683, B1683)</f>
        <v>0.61818181818181817</v>
      </c>
    </row>
    <row r="1684" spans="1:30" x14ac:dyDescent="0.25">
      <c r="A1684" s="39">
        <v>46222</v>
      </c>
      <c r="B1684" t="s">
        <v>120</v>
      </c>
      <c r="C1684">
        <v>18</v>
      </c>
      <c r="D1684" s="40">
        <v>0</v>
      </c>
      <c r="E1684">
        <v>4</v>
      </c>
      <c r="F1684">
        <v>1</v>
      </c>
      <c r="G1684">
        <v>18</v>
      </c>
      <c r="H1684">
        <v>8</v>
      </c>
      <c r="I1684">
        <v>0.25</v>
      </c>
      <c r="J1684">
        <v>0.44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 s="40">
        <f>AVERAGEIFS($C$2:C1684, $B$2:B1684, B1684)</f>
        <v>14.151515151515152</v>
      </c>
      <c r="AB1684" s="40">
        <f>AVERAGEIFS($I$2:I1684, $B$2:B1684, B1684)</f>
        <v>0.48409090909090902</v>
      </c>
      <c r="AC1684" s="40">
        <f>AVERAGEIFS($J$2:J1684, $B$2:B1684, B1684)</f>
        <v>0.48984848484848481</v>
      </c>
      <c r="AD1684" s="40">
        <f>AVERAGEIFS($D$2:D1684, $B$2:B1684, B1684)</f>
        <v>0.43939393939393939</v>
      </c>
    </row>
    <row r="1685" spans="1:30" x14ac:dyDescent="0.25">
      <c r="A1685" s="39">
        <v>46222</v>
      </c>
      <c r="B1685" t="s">
        <v>13</v>
      </c>
      <c r="C1685">
        <v>33</v>
      </c>
      <c r="D1685" s="40">
        <v>0</v>
      </c>
      <c r="E1685">
        <v>4</v>
      </c>
      <c r="F1685">
        <v>1</v>
      </c>
      <c r="G1685">
        <v>18</v>
      </c>
      <c r="H1685">
        <v>8</v>
      </c>
      <c r="I1685">
        <v>0.25</v>
      </c>
      <c r="J1685">
        <v>0.44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 s="40">
        <f>AVERAGEIFS($C$2:C1685, $B$2:B1685, B1685)</f>
        <v>23.739130434782609</v>
      </c>
      <c r="AB1685" s="40">
        <f>AVERAGEIFS($I$2:I1685, $B$2:B1685, B1685)</f>
        <v>0.44927536231884058</v>
      </c>
      <c r="AC1685" s="40">
        <f>AVERAGEIFS($J$2:J1685, $B$2:B1685, B1685)</f>
        <v>0.47550724637681152</v>
      </c>
      <c r="AD1685" s="40">
        <f>AVERAGEIFS($D$2:D1685, $B$2:B1685, B1685)</f>
        <v>0.43478260869565216</v>
      </c>
    </row>
    <row r="1686" spans="1:30" x14ac:dyDescent="0.25">
      <c r="A1686" s="39">
        <v>46222</v>
      </c>
      <c r="B1686" t="s">
        <v>182</v>
      </c>
      <c r="C1686">
        <v>7</v>
      </c>
      <c r="D1686" s="40">
        <v>0</v>
      </c>
      <c r="E1686">
        <v>4</v>
      </c>
      <c r="F1686">
        <v>1</v>
      </c>
      <c r="G1686">
        <v>18</v>
      </c>
      <c r="H1686">
        <v>8</v>
      </c>
      <c r="I1686">
        <v>0.25</v>
      </c>
      <c r="J1686">
        <v>0.44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 s="40">
        <f>AVERAGEIFS($C$2:C1686, $B$2:B1686, B1686)</f>
        <v>13.5</v>
      </c>
      <c r="AB1686" s="40">
        <f>AVERAGEIFS($I$2:I1686, $B$2:B1686, B1686)</f>
        <v>0.59062499999999996</v>
      </c>
      <c r="AC1686" s="40">
        <f>AVERAGEIFS($J$2:J1686, $B$2:B1686, B1686)</f>
        <v>0.54249999999999998</v>
      </c>
      <c r="AD1686" s="40">
        <f>AVERAGEIFS($D$2:D1686, $B$2:B1686, B1686)</f>
        <v>0.625</v>
      </c>
    </row>
    <row r="1687" spans="1:30" x14ac:dyDescent="0.25">
      <c r="A1687" s="39">
        <v>46222</v>
      </c>
      <c r="B1687" t="s">
        <v>111</v>
      </c>
      <c r="C1687">
        <v>15</v>
      </c>
      <c r="D1687" s="40">
        <v>0</v>
      </c>
      <c r="E1687">
        <v>4</v>
      </c>
      <c r="F1687">
        <v>1</v>
      </c>
      <c r="G1687">
        <v>18</v>
      </c>
      <c r="H1687">
        <v>8</v>
      </c>
      <c r="I1687">
        <v>0.25</v>
      </c>
      <c r="J1687">
        <v>0.44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 s="40">
        <f>AVERAGEIFS($C$2:C1687, $B$2:B1687, B1687)</f>
        <v>11.843137254901961</v>
      </c>
      <c r="AB1687" s="40">
        <f>AVERAGEIFS($I$2:I1687, $B$2:B1687, B1687)</f>
        <v>0.49019607843137253</v>
      </c>
      <c r="AC1687" s="40">
        <f>AVERAGEIFS($J$2:J1687, $B$2:B1687, B1687)</f>
        <v>0.50568627450980386</v>
      </c>
      <c r="AD1687" s="40">
        <f>AVERAGEIFS($D$2:D1687, $B$2:B1687, B1687)</f>
        <v>0.50980392156862742</v>
      </c>
    </row>
    <row r="1688" spans="1:30" x14ac:dyDescent="0.25">
      <c r="A1688" s="39">
        <v>46222</v>
      </c>
      <c r="B1688" t="s">
        <v>237</v>
      </c>
      <c r="C1688">
        <v>11</v>
      </c>
      <c r="D1688" s="40">
        <v>0</v>
      </c>
      <c r="E1688">
        <v>4</v>
      </c>
      <c r="F1688">
        <v>1</v>
      </c>
      <c r="G1688">
        <v>18</v>
      </c>
      <c r="H1688">
        <v>8</v>
      </c>
      <c r="I1688">
        <v>0.25</v>
      </c>
      <c r="J1688">
        <v>0.44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 s="40">
        <f>AVERAGEIFS($C$2:C1688, $B$2:B1688, B1688)</f>
        <v>9.5714285714285712</v>
      </c>
      <c r="AB1688" s="40">
        <f>AVERAGEIFS($I$2:I1688, $B$2:B1688, B1688)</f>
        <v>0.56428571428571428</v>
      </c>
      <c r="AC1688" s="40">
        <f>AVERAGEIFS($J$2:J1688, $B$2:B1688, B1688)</f>
        <v>0.5585714285714285</v>
      </c>
      <c r="AD1688" s="40">
        <f>AVERAGEIFS($D$2:D1688, $B$2:B1688, B1688)</f>
        <v>0.42857142857142855</v>
      </c>
    </row>
    <row r="1689" spans="1:30" x14ac:dyDescent="0.25">
      <c r="A1689" s="39">
        <v>46224</v>
      </c>
      <c r="B1689" t="s">
        <v>2</v>
      </c>
      <c r="C1689">
        <v>41</v>
      </c>
      <c r="D1689" s="40">
        <v>1</v>
      </c>
      <c r="E1689">
        <v>5</v>
      </c>
      <c r="F1689">
        <v>3</v>
      </c>
      <c r="G1689">
        <v>19</v>
      </c>
      <c r="H1689">
        <v>11</v>
      </c>
      <c r="I1689">
        <v>0.6</v>
      </c>
      <c r="J1689">
        <v>0.57999999999999996</v>
      </c>
      <c r="K1689">
        <v>0</v>
      </c>
      <c r="L1689">
        <v>0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1</v>
      </c>
      <c r="Z1689">
        <v>0</v>
      </c>
      <c r="AA1689" s="40">
        <f>AVERAGEIFS($C$2:C1689, $B$2:B1689, B1689)</f>
        <v>28.421052631578949</v>
      </c>
      <c r="AB1689" s="40">
        <f>AVERAGEIFS($I$2:I1689, $B$2:B1689, B1689)</f>
        <v>0.59473684210526312</v>
      </c>
      <c r="AC1689" s="40">
        <f>AVERAGEIFS($J$2:J1689, $B$2:B1689, B1689)</f>
        <v>0.54552631578947375</v>
      </c>
      <c r="AD1689" s="40">
        <f>AVERAGEIFS($D$2:D1689, $B$2:B1689, B1689)</f>
        <v>0.52631578947368418</v>
      </c>
    </row>
    <row r="1690" spans="1:30" x14ac:dyDescent="0.25">
      <c r="A1690" s="39">
        <v>46224</v>
      </c>
      <c r="B1690" t="s">
        <v>6</v>
      </c>
      <c r="C1690">
        <v>28</v>
      </c>
      <c r="D1690" s="40">
        <v>1</v>
      </c>
      <c r="E1690">
        <v>5</v>
      </c>
      <c r="F1690">
        <v>3</v>
      </c>
      <c r="G1690">
        <v>19</v>
      </c>
      <c r="H1690">
        <v>11</v>
      </c>
      <c r="I1690">
        <v>0.6</v>
      </c>
      <c r="J1690">
        <v>0.57999999999999996</v>
      </c>
      <c r="K1690">
        <v>0</v>
      </c>
      <c r="L1690">
        <v>0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1</v>
      </c>
      <c r="Z1690">
        <v>0</v>
      </c>
      <c r="AA1690" s="40">
        <f>AVERAGEIFS($C$2:C1690, $B$2:B1690, B1690)</f>
        <v>24.654545454545456</v>
      </c>
      <c r="AB1690" s="40">
        <f>AVERAGEIFS($I$2:I1690, $B$2:B1690, B1690)</f>
        <v>0.65272727272727271</v>
      </c>
      <c r="AC1690" s="40">
        <f>AVERAGEIFS($J$2:J1690, $B$2:B1690, B1690)</f>
        <v>0.58163636363636362</v>
      </c>
      <c r="AD1690" s="40">
        <f>AVERAGEIFS($D$2:D1690, $B$2:B1690, B1690)</f>
        <v>0.72727272727272729</v>
      </c>
    </row>
    <row r="1691" spans="1:30" x14ac:dyDescent="0.25">
      <c r="A1691" s="39">
        <v>46224</v>
      </c>
      <c r="B1691" t="s">
        <v>241</v>
      </c>
      <c r="C1691">
        <v>28</v>
      </c>
      <c r="D1691" s="40">
        <v>1</v>
      </c>
      <c r="E1691">
        <v>5</v>
      </c>
      <c r="F1691">
        <v>3</v>
      </c>
      <c r="G1691">
        <v>19</v>
      </c>
      <c r="H1691">
        <v>11</v>
      </c>
      <c r="I1691">
        <v>0.6</v>
      </c>
      <c r="J1691">
        <v>0.57999999999999996</v>
      </c>
      <c r="K1691">
        <v>0</v>
      </c>
      <c r="L1691">
        <v>0</v>
      </c>
      <c r="M1691">
        <v>0</v>
      </c>
      <c r="N1691">
        <v>0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1</v>
      </c>
      <c r="Z1691">
        <v>0</v>
      </c>
      <c r="AA1691" s="40">
        <f>AVERAGEIFS($C$2:C1691, $B$2:B1691, B1691)</f>
        <v>28</v>
      </c>
      <c r="AB1691" s="40">
        <f>AVERAGEIFS($I$2:I1691, $B$2:B1691, B1691)</f>
        <v>0.6</v>
      </c>
      <c r="AC1691" s="40">
        <f>AVERAGEIFS($J$2:J1691, $B$2:B1691, B1691)</f>
        <v>0.57999999999999996</v>
      </c>
      <c r="AD1691" s="40">
        <f>AVERAGEIFS($D$2:D1691, $B$2:B1691, B1691)</f>
        <v>1</v>
      </c>
    </row>
    <row r="1692" spans="1:30" x14ac:dyDescent="0.25">
      <c r="A1692" s="39">
        <v>46224</v>
      </c>
      <c r="B1692" t="s">
        <v>127</v>
      </c>
      <c r="C1692">
        <v>33</v>
      </c>
      <c r="D1692" s="40">
        <v>1</v>
      </c>
      <c r="E1692">
        <v>5</v>
      </c>
      <c r="F1692">
        <v>3</v>
      </c>
      <c r="G1692">
        <v>19</v>
      </c>
      <c r="H1692">
        <v>11</v>
      </c>
      <c r="I1692">
        <v>0.6</v>
      </c>
      <c r="J1692">
        <v>0.57999999999999996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1</v>
      </c>
      <c r="Z1692">
        <v>0</v>
      </c>
      <c r="AA1692" s="40">
        <f>AVERAGEIFS($C$2:C1692, $B$2:B1692, B1692)</f>
        <v>19.044117647058822</v>
      </c>
      <c r="AB1692" s="40">
        <f>AVERAGEIFS($I$2:I1692, $B$2:B1692, B1692)</f>
        <v>0.42426470588235299</v>
      </c>
      <c r="AC1692" s="40">
        <f>AVERAGEIFS($J$2:J1692, $B$2:B1692, B1692)</f>
        <v>0.47323529411764698</v>
      </c>
      <c r="AD1692" s="40">
        <f>AVERAGEIFS($D$2:D1692, $B$2:B1692, B1692)</f>
        <v>0.4264705882352941</v>
      </c>
    </row>
    <row r="1693" spans="1:30" x14ac:dyDescent="0.25">
      <c r="A1693" s="39">
        <v>46224</v>
      </c>
      <c r="B1693" t="s">
        <v>120</v>
      </c>
      <c r="C1693">
        <v>11</v>
      </c>
      <c r="D1693" s="40">
        <v>1</v>
      </c>
      <c r="E1693">
        <v>5</v>
      </c>
      <c r="F1693">
        <v>3</v>
      </c>
      <c r="G1693">
        <v>19</v>
      </c>
      <c r="H1693">
        <v>11</v>
      </c>
      <c r="I1693">
        <v>0.6</v>
      </c>
      <c r="J1693">
        <v>0.57999999999999996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1</v>
      </c>
      <c r="Z1693">
        <v>0</v>
      </c>
      <c r="AA1693" s="40">
        <f>AVERAGEIFS($C$2:C1693, $B$2:B1693, B1693)</f>
        <v>14.104477611940299</v>
      </c>
      <c r="AB1693" s="40">
        <f>AVERAGEIFS($I$2:I1693, $B$2:B1693, B1693)</f>
        <v>0.485820895522388</v>
      </c>
      <c r="AC1693" s="40">
        <f>AVERAGEIFS($J$2:J1693, $B$2:B1693, B1693)</f>
        <v>0.49119402985074623</v>
      </c>
      <c r="AD1693" s="40">
        <f>AVERAGEIFS($D$2:D1693, $B$2:B1693, B1693)</f>
        <v>0.44776119402985076</v>
      </c>
    </row>
    <row r="1694" spans="1:30" x14ac:dyDescent="0.25">
      <c r="A1694" s="39">
        <v>46224</v>
      </c>
      <c r="B1694" t="s">
        <v>31</v>
      </c>
      <c r="C1694">
        <v>18</v>
      </c>
      <c r="D1694" s="40">
        <v>1</v>
      </c>
      <c r="E1694">
        <v>5</v>
      </c>
      <c r="F1694">
        <v>3</v>
      </c>
      <c r="G1694">
        <v>19</v>
      </c>
      <c r="H1694">
        <v>11</v>
      </c>
      <c r="I1694">
        <v>0.6</v>
      </c>
      <c r="J1694">
        <v>0.57999999999999996</v>
      </c>
      <c r="K1694">
        <v>0</v>
      </c>
      <c r="L1694">
        <v>0</v>
      </c>
      <c r="M1694">
        <v>0</v>
      </c>
      <c r="N1694">
        <v>0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1</v>
      </c>
      <c r="Z1694">
        <v>0</v>
      </c>
      <c r="AA1694" s="40">
        <f>AVERAGEIFS($C$2:C1694, $B$2:B1694, B1694)</f>
        <v>19.933333333333334</v>
      </c>
      <c r="AB1694" s="40">
        <f>AVERAGEIFS($I$2:I1694, $B$2:B1694, B1694)</f>
        <v>0.47555555555555562</v>
      </c>
      <c r="AC1694" s="40">
        <f>AVERAGEIFS($J$2:J1694, $B$2:B1694, B1694)</f>
        <v>0.4844444444444444</v>
      </c>
      <c r="AD1694" s="40">
        <f>AVERAGEIFS($D$2:D1694, $B$2:B1694, B1694)</f>
        <v>0.53333333333333333</v>
      </c>
    </row>
    <row r="1695" spans="1:30" x14ac:dyDescent="0.25">
      <c r="A1695" s="39">
        <v>46224</v>
      </c>
      <c r="B1695" t="s">
        <v>182</v>
      </c>
      <c r="C1695">
        <v>14</v>
      </c>
      <c r="D1695" s="40">
        <v>1</v>
      </c>
      <c r="E1695">
        <v>5</v>
      </c>
      <c r="F1695">
        <v>3</v>
      </c>
      <c r="G1695">
        <v>19</v>
      </c>
      <c r="H1695">
        <v>11</v>
      </c>
      <c r="I1695">
        <v>0.6</v>
      </c>
      <c r="J1695">
        <v>0.57999999999999996</v>
      </c>
      <c r="K1695">
        <v>0</v>
      </c>
      <c r="L1695">
        <v>0</v>
      </c>
      <c r="M1695">
        <v>0</v>
      </c>
      <c r="N1695">
        <v>0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1</v>
      </c>
      <c r="Z1695">
        <v>0</v>
      </c>
      <c r="AA1695" s="40">
        <f>AVERAGEIFS($C$2:C1695, $B$2:B1695, B1695)</f>
        <v>13.529411764705882</v>
      </c>
      <c r="AB1695" s="40">
        <f>AVERAGEIFS($I$2:I1695, $B$2:B1695, B1695)</f>
        <v>0.59117647058823519</v>
      </c>
      <c r="AC1695" s="40">
        <f>AVERAGEIFS($J$2:J1695, $B$2:B1695, B1695)</f>
        <v>0.54470588235294115</v>
      </c>
      <c r="AD1695" s="40">
        <f>AVERAGEIFS($D$2:D1695, $B$2:B1695, B1695)</f>
        <v>0.6470588235294118</v>
      </c>
    </row>
    <row r="1696" spans="1:30" x14ac:dyDescent="0.25">
      <c r="A1696" s="39">
        <v>46224</v>
      </c>
      <c r="B1696" t="s">
        <v>112</v>
      </c>
      <c r="C1696">
        <v>12</v>
      </c>
      <c r="D1696" s="40">
        <v>1</v>
      </c>
      <c r="E1696">
        <v>5</v>
      </c>
      <c r="F1696">
        <v>3</v>
      </c>
      <c r="G1696">
        <v>19</v>
      </c>
      <c r="H1696">
        <v>11</v>
      </c>
      <c r="I1696">
        <v>0.6</v>
      </c>
      <c r="J1696">
        <v>0.57999999999999996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1</v>
      </c>
      <c r="Z1696">
        <v>0</v>
      </c>
      <c r="AA1696" s="40">
        <f>AVERAGEIFS($C$2:C1696, $B$2:B1696, B1696)</f>
        <v>11.134615384615385</v>
      </c>
      <c r="AB1696" s="40">
        <f>AVERAGEIFS($I$2:I1696, $B$2:B1696, B1696)</f>
        <v>0.49711538461538451</v>
      </c>
      <c r="AC1696" s="40">
        <f>AVERAGEIFS($J$2:J1696, $B$2:B1696, B1696)</f>
        <v>0.4978846153846152</v>
      </c>
      <c r="AD1696" s="40">
        <f>AVERAGEIFS($D$2:D1696, $B$2:B1696, B1696)</f>
        <v>0.46153846153846156</v>
      </c>
    </row>
    <row r="1697" spans="1:30" x14ac:dyDescent="0.25">
      <c r="A1697" s="39">
        <v>46224</v>
      </c>
      <c r="B1697" t="s">
        <v>13</v>
      </c>
      <c r="C1697">
        <v>29</v>
      </c>
      <c r="D1697" s="40">
        <v>0</v>
      </c>
      <c r="E1697">
        <v>5</v>
      </c>
      <c r="F1697">
        <v>2</v>
      </c>
      <c r="G1697">
        <v>19</v>
      </c>
      <c r="H1697">
        <v>8</v>
      </c>
      <c r="I1697">
        <v>0.4</v>
      </c>
      <c r="J1697">
        <v>0.42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  <c r="AA1697" s="40">
        <f>AVERAGEIFS($C$2:C1697, $B$2:B1697, B1697)</f>
        <v>23.814285714285713</v>
      </c>
      <c r="AB1697" s="40">
        <f>AVERAGEIFS($I$2:I1697, $B$2:B1697, B1697)</f>
        <v>0.44857142857142857</v>
      </c>
      <c r="AC1697" s="40">
        <f>AVERAGEIFS($J$2:J1697, $B$2:B1697, B1697)</f>
        <v>0.47471428571428564</v>
      </c>
      <c r="AD1697" s="40">
        <f>AVERAGEIFS($D$2:D1697, $B$2:B1697, B1697)</f>
        <v>0.42857142857142855</v>
      </c>
    </row>
    <row r="1698" spans="1:30" x14ac:dyDescent="0.25">
      <c r="A1698" s="39">
        <v>46224</v>
      </c>
      <c r="B1698" t="s">
        <v>14</v>
      </c>
      <c r="C1698">
        <v>38</v>
      </c>
      <c r="D1698" s="40">
        <v>0</v>
      </c>
      <c r="E1698">
        <v>5</v>
      </c>
      <c r="F1698">
        <v>2</v>
      </c>
      <c r="G1698">
        <v>19</v>
      </c>
      <c r="H1698">
        <v>8</v>
      </c>
      <c r="I1698">
        <v>0.4</v>
      </c>
      <c r="J1698">
        <v>0.42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0</v>
      </c>
      <c r="AA1698" s="40">
        <f>AVERAGEIFS($C$2:C1698, $B$2:B1698, B1698)</f>
        <v>22.87719298245614</v>
      </c>
      <c r="AB1698" s="40">
        <f>AVERAGEIFS($I$2:I1698, $B$2:B1698, B1698)</f>
        <v>0.44649122807017549</v>
      </c>
      <c r="AC1698" s="40">
        <f>AVERAGEIFS($J$2:J1698, $B$2:B1698, B1698)</f>
        <v>0.47754385964912277</v>
      </c>
      <c r="AD1698" s="40">
        <f>AVERAGEIFS($D$2:D1698, $B$2:B1698, B1698)</f>
        <v>0.40350877192982454</v>
      </c>
    </row>
    <row r="1699" spans="1:30" x14ac:dyDescent="0.25">
      <c r="A1699" s="39">
        <v>46224</v>
      </c>
      <c r="B1699" t="s">
        <v>111</v>
      </c>
      <c r="C1699">
        <v>18</v>
      </c>
      <c r="D1699" s="40">
        <v>0</v>
      </c>
      <c r="E1699">
        <v>5</v>
      </c>
      <c r="F1699">
        <v>2</v>
      </c>
      <c r="G1699">
        <v>19</v>
      </c>
      <c r="H1699">
        <v>8</v>
      </c>
      <c r="I1699">
        <v>0.4</v>
      </c>
      <c r="J1699">
        <v>0.42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0</v>
      </c>
      <c r="AA1699" s="40">
        <f>AVERAGEIFS($C$2:C1699, $B$2:B1699, B1699)</f>
        <v>11.961538461538462</v>
      </c>
      <c r="AB1699" s="40">
        <f>AVERAGEIFS($I$2:I1699, $B$2:B1699, B1699)</f>
        <v>0.48846153846153845</v>
      </c>
      <c r="AC1699" s="40">
        <f>AVERAGEIFS($J$2:J1699, $B$2:B1699, B1699)</f>
        <v>0.50403846153846155</v>
      </c>
      <c r="AD1699" s="40">
        <f>AVERAGEIFS($D$2:D1699, $B$2:B1699, B1699)</f>
        <v>0.5</v>
      </c>
    </row>
    <row r="1700" spans="1:30" x14ac:dyDescent="0.25">
      <c r="A1700" s="39">
        <v>46224</v>
      </c>
      <c r="B1700" t="s">
        <v>23</v>
      </c>
      <c r="C1700">
        <v>12</v>
      </c>
      <c r="D1700" s="40">
        <v>0</v>
      </c>
      <c r="E1700">
        <v>5</v>
      </c>
      <c r="F1700">
        <v>2</v>
      </c>
      <c r="G1700">
        <v>19</v>
      </c>
      <c r="H1700">
        <v>8</v>
      </c>
      <c r="I1700">
        <v>0.4</v>
      </c>
      <c r="J1700">
        <v>0.42</v>
      </c>
      <c r="K1700">
        <v>0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</v>
      </c>
      <c r="Y1700">
        <v>0</v>
      </c>
      <c r="Z1700">
        <v>0</v>
      </c>
      <c r="AA1700" s="40">
        <f>AVERAGEIFS($C$2:C1700, $B$2:B1700, B1700)</f>
        <v>11.341463414634147</v>
      </c>
      <c r="AB1700" s="40">
        <f>AVERAGEIFS($I$2:I1700, $B$2:B1700, B1700)</f>
        <v>0.45792682926829276</v>
      </c>
      <c r="AC1700" s="40">
        <f>AVERAGEIFS($J$2:J1700, $B$2:B1700, B1700)</f>
        <v>0.48585365853658552</v>
      </c>
      <c r="AD1700" s="40">
        <f>AVERAGEIFS($D$2:D1700, $B$2:B1700, B1700)</f>
        <v>0.42682926829268292</v>
      </c>
    </row>
    <row r="1701" spans="1:30" x14ac:dyDescent="0.25">
      <c r="A1701" s="39">
        <v>46224</v>
      </c>
      <c r="B1701" t="s">
        <v>5</v>
      </c>
      <c r="C1701">
        <v>13</v>
      </c>
      <c r="D1701" s="40">
        <v>0</v>
      </c>
      <c r="E1701">
        <v>5</v>
      </c>
      <c r="F1701">
        <v>2</v>
      </c>
      <c r="G1701">
        <v>19</v>
      </c>
      <c r="H1701">
        <v>8</v>
      </c>
      <c r="I1701">
        <v>0.4</v>
      </c>
      <c r="J1701">
        <v>0.42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0</v>
      </c>
      <c r="AA1701" s="40">
        <f>AVERAGEIFS($C$2:C1701, $B$2:B1701, B1701)</f>
        <v>21.888888888888889</v>
      </c>
      <c r="AB1701" s="40">
        <f>AVERAGEIFS($I$2:I1701, $B$2:B1701, B1701)</f>
        <v>0.45694444444444443</v>
      </c>
      <c r="AC1701" s="40">
        <f>AVERAGEIFS($J$2:J1701, $B$2:B1701, B1701)</f>
        <v>0.4794444444444444</v>
      </c>
      <c r="AD1701" s="40">
        <f>AVERAGEIFS($D$2:D1701, $B$2:B1701, B1701)</f>
        <v>0.3888888888888889</v>
      </c>
    </row>
    <row r="1702" spans="1:30" x14ac:dyDescent="0.25">
      <c r="A1702" s="39">
        <v>46224</v>
      </c>
      <c r="B1702" t="s">
        <v>90</v>
      </c>
      <c r="C1702">
        <v>29</v>
      </c>
      <c r="D1702" s="40">
        <v>0</v>
      </c>
      <c r="E1702">
        <v>5</v>
      </c>
      <c r="F1702">
        <v>2</v>
      </c>
      <c r="G1702">
        <v>19</v>
      </c>
      <c r="H1702">
        <v>8</v>
      </c>
      <c r="I1702">
        <v>0.4</v>
      </c>
      <c r="J1702">
        <v>0.42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</v>
      </c>
      <c r="Y1702">
        <v>0</v>
      </c>
      <c r="Z1702">
        <v>0</v>
      </c>
      <c r="AA1702" s="40">
        <f>AVERAGEIFS($C$2:C1702, $B$2:B1702, B1702)</f>
        <v>22.344827586206897</v>
      </c>
      <c r="AB1702" s="40">
        <f>AVERAGEIFS($I$2:I1702, $B$2:B1702, B1702)</f>
        <v>0.59310344827586203</v>
      </c>
      <c r="AC1702" s="40">
        <f>AVERAGEIFS($J$2:J1702, $B$2:B1702, B1702)</f>
        <v>0.54206896551724126</v>
      </c>
      <c r="AD1702" s="40">
        <f>AVERAGEIFS($D$2:D1702, $B$2:B1702, B1702)</f>
        <v>0.68965517241379315</v>
      </c>
    </row>
    <row r="1703" spans="1:30" x14ac:dyDescent="0.25">
      <c r="A1703" s="39">
        <v>46224</v>
      </c>
      <c r="B1703" t="s">
        <v>32</v>
      </c>
      <c r="C1703">
        <v>17</v>
      </c>
      <c r="D1703" s="40">
        <v>0</v>
      </c>
      <c r="E1703">
        <v>5</v>
      </c>
      <c r="F1703">
        <v>2</v>
      </c>
      <c r="G1703">
        <v>19</v>
      </c>
      <c r="H1703">
        <v>8</v>
      </c>
      <c r="I1703">
        <v>0.4</v>
      </c>
      <c r="J1703">
        <v>0.42</v>
      </c>
      <c r="K1703">
        <v>0</v>
      </c>
      <c r="L1703">
        <v>0</v>
      </c>
      <c r="M1703">
        <v>0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</v>
      </c>
      <c r="Y1703">
        <v>0</v>
      </c>
      <c r="Z1703">
        <v>0</v>
      </c>
      <c r="AA1703" s="40">
        <f>AVERAGEIFS($C$2:C1703, $B$2:B1703, B1703)</f>
        <v>9.7368421052631575</v>
      </c>
      <c r="AB1703" s="40">
        <f>AVERAGEIFS($I$2:I1703, $B$2:B1703, B1703)</f>
        <v>0.44999999999999996</v>
      </c>
      <c r="AC1703" s="40">
        <f>AVERAGEIFS($J$2:J1703, $B$2:B1703, B1703)</f>
        <v>0.47263157894736851</v>
      </c>
      <c r="AD1703" s="40">
        <f>AVERAGEIFS($D$2:D1703, $B$2:B1703, B1703)</f>
        <v>0.47368421052631576</v>
      </c>
    </row>
    <row r="1704" spans="1:30" x14ac:dyDescent="0.25">
      <c r="A1704" s="39">
        <v>46224</v>
      </c>
      <c r="B1704" t="s">
        <v>17</v>
      </c>
      <c r="C1704">
        <v>10</v>
      </c>
      <c r="D1704" s="40">
        <v>0</v>
      </c>
      <c r="E1704">
        <v>5</v>
      </c>
      <c r="F1704">
        <v>2</v>
      </c>
      <c r="G1704">
        <v>19</v>
      </c>
      <c r="H1704">
        <v>8</v>
      </c>
      <c r="I1704">
        <v>0.4</v>
      </c>
      <c r="J1704">
        <v>0.42</v>
      </c>
      <c r="K1704">
        <v>0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</v>
      </c>
      <c r="Y1704">
        <v>0</v>
      </c>
      <c r="Z1704">
        <v>0</v>
      </c>
      <c r="AA1704" s="40">
        <f>AVERAGEIFS($C$2:C1704, $B$2:B1704, B1704)</f>
        <v>11.78</v>
      </c>
      <c r="AB1704" s="40">
        <f>AVERAGEIFS($I$2:I1704, $B$2:B1704, B1704)</f>
        <v>0.47</v>
      </c>
      <c r="AC1704" s="40">
        <f>AVERAGEIFS($J$2:J1704, $B$2:B1704, B1704)</f>
        <v>0.48220000000000013</v>
      </c>
      <c r="AD1704" s="40">
        <f>AVERAGEIFS($D$2:D1704, $B$2:B1704, B1704)</f>
        <v>0.46</v>
      </c>
    </row>
    <row r="1705" spans="1:30" x14ac:dyDescent="0.25">
      <c r="A1705" s="39">
        <v>46226</v>
      </c>
      <c r="B1705" t="s">
        <v>34</v>
      </c>
      <c r="C1705">
        <v>28</v>
      </c>
      <c r="D1705" s="40">
        <v>1</v>
      </c>
      <c r="E1705">
        <v>5</v>
      </c>
      <c r="F1705">
        <v>3</v>
      </c>
      <c r="G1705">
        <v>20</v>
      </c>
      <c r="H1705">
        <v>12</v>
      </c>
      <c r="I1705">
        <v>0.6</v>
      </c>
      <c r="J1705">
        <v>0.6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</v>
      </c>
      <c r="Z1705">
        <v>0</v>
      </c>
      <c r="AA1705" s="40">
        <f>AVERAGEIFS($C$2:C1705, $B$2:B1705, B1705)</f>
        <v>19.928571428571427</v>
      </c>
      <c r="AB1705" s="40">
        <f>AVERAGEIFS($I$2:I1705, $B$2:B1705, B1705)</f>
        <v>0.54107142857142854</v>
      </c>
      <c r="AC1705" s="40">
        <f>AVERAGEIFS($J$2:J1705, $B$2:B1705, B1705)</f>
        <v>0.49607142857142844</v>
      </c>
      <c r="AD1705" s="40">
        <f>AVERAGEIFS($D$2:D1705, $B$2:B1705, B1705)</f>
        <v>0.5714285714285714</v>
      </c>
    </row>
    <row r="1706" spans="1:30" x14ac:dyDescent="0.25">
      <c r="A1706" s="39">
        <v>46226</v>
      </c>
      <c r="B1706" t="s">
        <v>2</v>
      </c>
      <c r="C1706">
        <v>35</v>
      </c>
      <c r="D1706" s="40">
        <v>1</v>
      </c>
      <c r="E1706">
        <v>5</v>
      </c>
      <c r="F1706">
        <v>3</v>
      </c>
      <c r="G1706">
        <v>20</v>
      </c>
      <c r="H1706">
        <v>12</v>
      </c>
      <c r="I1706">
        <v>0.6</v>
      </c>
      <c r="J1706">
        <v>0.6</v>
      </c>
      <c r="K1706">
        <v>0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  <c r="Z1706">
        <v>0</v>
      </c>
      <c r="AA1706" s="40">
        <f>AVERAGEIFS($C$2:C1706, $B$2:B1706, B1706)</f>
        <v>28.589743589743591</v>
      </c>
      <c r="AB1706" s="40">
        <f>AVERAGEIFS($I$2:I1706, $B$2:B1706, B1706)</f>
        <v>0.59487179487179487</v>
      </c>
      <c r="AC1706" s="40">
        <f>AVERAGEIFS($J$2:J1706, $B$2:B1706, B1706)</f>
        <v>0.54692307692307696</v>
      </c>
      <c r="AD1706" s="40">
        <f>AVERAGEIFS($D$2:D1706, $B$2:B1706, B1706)</f>
        <v>0.53846153846153844</v>
      </c>
    </row>
    <row r="1707" spans="1:30" x14ac:dyDescent="0.25">
      <c r="A1707" s="39">
        <v>46226</v>
      </c>
      <c r="B1707" t="s">
        <v>120</v>
      </c>
      <c r="C1707">
        <v>20</v>
      </c>
      <c r="D1707" s="40">
        <v>1</v>
      </c>
      <c r="E1707">
        <v>5</v>
      </c>
      <c r="F1707">
        <v>3</v>
      </c>
      <c r="G1707">
        <v>20</v>
      </c>
      <c r="H1707">
        <v>12</v>
      </c>
      <c r="I1707">
        <v>0.6</v>
      </c>
      <c r="J1707">
        <v>0.6</v>
      </c>
      <c r="K1707">
        <v>0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  <c r="Z1707">
        <v>0</v>
      </c>
      <c r="AA1707" s="40">
        <f>AVERAGEIFS($C$2:C1707, $B$2:B1707, B1707)</f>
        <v>14.191176470588236</v>
      </c>
      <c r="AB1707" s="40">
        <f>AVERAGEIFS($I$2:I1707, $B$2:B1707, B1707)</f>
        <v>0.48749999999999999</v>
      </c>
      <c r="AC1707" s="40">
        <f>AVERAGEIFS($J$2:J1707, $B$2:B1707, B1707)</f>
        <v>0.49279411764705877</v>
      </c>
      <c r="AD1707" s="40">
        <f>AVERAGEIFS($D$2:D1707, $B$2:B1707, B1707)</f>
        <v>0.45588235294117646</v>
      </c>
    </row>
    <row r="1708" spans="1:30" x14ac:dyDescent="0.25">
      <c r="A1708" s="39">
        <v>46226</v>
      </c>
      <c r="B1708" t="s">
        <v>182</v>
      </c>
      <c r="C1708">
        <v>12</v>
      </c>
      <c r="D1708" s="40">
        <v>1</v>
      </c>
      <c r="E1708">
        <v>5</v>
      </c>
      <c r="F1708">
        <v>3</v>
      </c>
      <c r="G1708">
        <v>20</v>
      </c>
      <c r="H1708">
        <v>12</v>
      </c>
      <c r="I1708">
        <v>0.6</v>
      </c>
      <c r="J1708">
        <v>0.6</v>
      </c>
      <c r="K1708">
        <v>0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</v>
      </c>
      <c r="Z1708">
        <v>0</v>
      </c>
      <c r="AA1708" s="40">
        <f>AVERAGEIFS($C$2:C1708, $B$2:B1708, B1708)</f>
        <v>13.444444444444445</v>
      </c>
      <c r="AB1708" s="40">
        <f>AVERAGEIFS($I$2:I1708, $B$2:B1708, B1708)</f>
        <v>0.59166666666666656</v>
      </c>
      <c r="AC1708" s="40">
        <f>AVERAGEIFS($J$2:J1708, $B$2:B1708, B1708)</f>
        <v>0.5477777777777777</v>
      </c>
      <c r="AD1708" s="40">
        <f>AVERAGEIFS($D$2:D1708, $B$2:B1708, B1708)</f>
        <v>0.66666666666666663</v>
      </c>
    </row>
    <row r="1709" spans="1:30" x14ac:dyDescent="0.25">
      <c r="A1709" s="39">
        <v>46226</v>
      </c>
      <c r="B1709" t="s">
        <v>65</v>
      </c>
      <c r="C1709">
        <v>32</v>
      </c>
      <c r="D1709" s="40">
        <v>1</v>
      </c>
      <c r="E1709">
        <v>5</v>
      </c>
      <c r="F1709">
        <v>3</v>
      </c>
      <c r="G1709">
        <v>20</v>
      </c>
      <c r="H1709">
        <v>12</v>
      </c>
      <c r="I1709">
        <v>0.6</v>
      </c>
      <c r="J1709">
        <v>0.6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0</v>
      </c>
      <c r="AA1709" s="40">
        <f>AVERAGEIFS($C$2:C1709, $B$2:B1709, B1709)</f>
        <v>18.307692307692307</v>
      </c>
      <c r="AB1709" s="40">
        <f>AVERAGEIFS($I$2:I1709, $B$2:B1709, B1709)</f>
        <v>0.63461538461538458</v>
      </c>
      <c r="AC1709" s="40">
        <f>AVERAGEIFS($J$2:J1709, $B$2:B1709, B1709)</f>
        <v>0.56230769230769218</v>
      </c>
      <c r="AD1709" s="40">
        <f>AVERAGEIFS($D$2:D1709, $B$2:B1709, B1709)</f>
        <v>0.69230769230769229</v>
      </c>
    </row>
    <row r="1710" spans="1:30" x14ac:dyDescent="0.25">
      <c r="A1710" s="39">
        <v>46226</v>
      </c>
      <c r="B1710" t="s">
        <v>237</v>
      </c>
      <c r="C1710">
        <v>11</v>
      </c>
      <c r="D1710" s="40">
        <v>1</v>
      </c>
      <c r="E1710">
        <v>5</v>
      </c>
      <c r="F1710">
        <v>3</v>
      </c>
      <c r="G1710">
        <v>20</v>
      </c>
      <c r="H1710">
        <v>12</v>
      </c>
      <c r="I1710">
        <v>0.6</v>
      </c>
      <c r="J1710">
        <v>0.6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</v>
      </c>
      <c r="Z1710">
        <v>0</v>
      </c>
      <c r="AA1710" s="40">
        <f>AVERAGEIFS($C$2:C1710, $B$2:B1710, B1710)</f>
        <v>9.75</v>
      </c>
      <c r="AB1710" s="40">
        <f>AVERAGEIFS($I$2:I1710, $B$2:B1710, B1710)</f>
        <v>0.56874999999999998</v>
      </c>
      <c r="AC1710" s="40">
        <f>AVERAGEIFS($J$2:J1710, $B$2:B1710, B1710)</f>
        <v>0.56374999999999997</v>
      </c>
      <c r="AD1710" s="40">
        <f>AVERAGEIFS($D$2:D1710, $B$2:B1710, B1710)</f>
        <v>0.5</v>
      </c>
    </row>
    <row r="1711" spans="1:30" x14ac:dyDescent="0.25">
      <c r="A1711" s="39">
        <v>46226</v>
      </c>
      <c r="B1711" t="s">
        <v>187</v>
      </c>
      <c r="C1711">
        <v>20</v>
      </c>
      <c r="D1711" s="40">
        <v>1</v>
      </c>
      <c r="E1711">
        <v>5</v>
      </c>
      <c r="F1711">
        <v>3</v>
      </c>
      <c r="G1711">
        <v>20</v>
      </c>
      <c r="H1711">
        <v>12</v>
      </c>
      <c r="I1711">
        <v>0.6</v>
      </c>
      <c r="J1711">
        <v>0.6</v>
      </c>
      <c r="K1711">
        <v>0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</v>
      </c>
      <c r="Z1711">
        <v>0</v>
      </c>
      <c r="AA1711" s="40">
        <f>AVERAGEIFS($C$2:C1711, $B$2:B1711, B1711)</f>
        <v>12.113207547169811</v>
      </c>
      <c r="AB1711" s="40">
        <f>AVERAGEIFS($I$2:I1711, $B$2:B1711, B1711)</f>
        <v>0.49056603773584906</v>
      </c>
      <c r="AC1711" s="40">
        <f>AVERAGEIFS($J$2:J1711, $B$2:B1711, B1711)</f>
        <v>0.50584905660377366</v>
      </c>
      <c r="AD1711" s="40">
        <f>AVERAGEIFS($D$2:D1711, $B$2:B1711, B1711)</f>
        <v>0.50943396226415094</v>
      </c>
    </row>
    <row r="1712" spans="1:30" x14ac:dyDescent="0.25">
      <c r="A1712" s="39">
        <v>46226</v>
      </c>
      <c r="B1712" t="s">
        <v>127</v>
      </c>
      <c r="C1712">
        <v>23</v>
      </c>
      <c r="D1712" s="40">
        <v>0</v>
      </c>
      <c r="E1712">
        <v>5</v>
      </c>
      <c r="F1712">
        <v>2</v>
      </c>
      <c r="G1712">
        <v>20</v>
      </c>
      <c r="H1712">
        <v>8</v>
      </c>
      <c r="I1712">
        <v>0.4</v>
      </c>
      <c r="J1712">
        <v>0.4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</v>
      </c>
      <c r="AA1712" s="40">
        <f>AVERAGEIFS($C$2:C1712, $B$2:B1712, B1712)</f>
        <v>19.10144927536232</v>
      </c>
      <c r="AB1712" s="40">
        <f>AVERAGEIFS($I$2:I1712, $B$2:B1712, B1712)</f>
        <v>0.42391304347826092</v>
      </c>
      <c r="AC1712" s="40">
        <f>AVERAGEIFS($J$2:J1712, $B$2:B1712, B1712)</f>
        <v>0.47217391304347811</v>
      </c>
      <c r="AD1712" s="40">
        <f>AVERAGEIFS($D$2:D1712, $B$2:B1712, B1712)</f>
        <v>0.42028985507246375</v>
      </c>
    </row>
    <row r="1713" spans="1:30" x14ac:dyDescent="0.25">
      <c r="A1713" s="39">
        <v>46226</v>
      </c>
      <c r="B1713" t="s">
        <v>15</v>
      </c>
      <c r="C1713">
        <v>23</v>
      </c>
      <c r="D1713" s="40">
        <v>0</v>
      </c>
      <c r="E1713">
        <v>5</v>
      </c>
      <c r="F1713">
        <v>2</v>
      </c>
      <c r="G1713">
        <v>20</v>
      </c>
      <c r="H1713">
        <v>8</v>
      </c>
      <c r="I1713">
        <v>0.4</v>
      </c>
      <c r="J1713">
        <v>0.4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</v>
      </c>
      <c r="AA1713" s="40">
        <f>AVERAGEIFS($C$2:C1713, $B$2:B1713, B1713)</f>
        <v>24.863013698630137</v>
      </c>
      <c r="AB1713" s="40">
        <f>AVERAGEIFS($I$2:I1713, $B$2:B1713, B1713)</f>
        <v>0.45684931506849319</v>
      </c>
      <c r="AC1713" s="40">
        <f>AVERAGEIFS($J$2:J1713, $B$2:B1713, B1713)</f>
        <v>0.49479452054794498</v>
      </c>
      <c r="AD1713" s="40">
        <f>AVERAGEIFS($D$2:D1713, $B$2:B1713, B1713)</f>
        <v>0.38356164383561642</v>
      </c>
    </row>
    <row r="1714" spans="1:30" x14ac:dyDescent="0.25">
      <c r="A1714" s="39">
        <v>46226</v>
      </c>
      <c r="B1714" t="s">
        <v>113</v>
      </c>
      <c r="C1714">
        <v>18</v>
      </c>
      <c r="D1714" s="40">
        <v>0</v>
      </c>
      <c r="E1714">
        <v>5</v>
      </c>
      <c r="F1714">
        <v>2</v>
      </c>
      <c r="G1714">
        <v>20</v>
      </c>
      <c r="H1714">
        <v>8</v>
      </c>
      <c r="I1714">
        <v>0.4</v>
      </c>
      <c r="J1714">
        <v>0.4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1</v>
      </c>
      <c r="AA1714" s="40">
        <f>AVERAGEIFS($C$2:C1714, $B$2:B1714, B1714)</f>
        <v>20.100000000000001</v>
      </c>
      <c r="AB1714" s="40">
        <f>AVERAGEIFS($I$2:I1714, $B$2:B1714, B1714)</f>
        <v>0.5083333333333333</v>
      </c>
      <c r="AC1714" s="40">
        <f>AVERAGEIFS($J$2:J1714, $B$2:B1714, B1714)</f>
        <v>0.49933333333333341</v>
      </c>
      <c r="AD1714" s="40">
        <f>AVERAGEIFS($D$2:D1714, $B$2:B1714, B1714)</f>
        <v>0.5</v>
      </c>
    </row>
    <row r="1715" spans="1:30" x14ac:dyDescent="0.25">
      <c r="A1715" s="39">
        <v>46226</v>
      </c>
      <c r="B1715" t="s">
        <v>242</v>
      </c>
      <c r="C1715">
        <v>35</v>
      </c>
      <c r="D1715" s="40">
        <v>0</v>
      </c>
      <c r="E1715">
        <v>5</v>
      </c>
      <c r="F1715">
        <v>2</v>
      </c>
      <c r="G1715">
        <v>20</v>
      </c>
      <c r="H1715">
        <v>8</v>
      </c>
      <c r="I1715">
        <v>0.4</v>
      </c>
      <c r="J1715">
        <v>0.4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</v>
      </c>
      <c r="AA1715" s="40">
        <f>AVERAGEIFS($C$2:C1715, $B$2:B1715, B1715)</f>
        <v>19.379310344827587</v>
      </c>
      <c r="AB1715" s="40">
        <f>AVERAGEIFS($I$2:I1715, $B$2:B1715, B1715)</f>
        <v>0.6</v>
      </c>
      <c r="AC1715" s="40">
        <f>AVERAGEIFS($J$2:J1715, $B$2:B1715, B1715)</f>
        <v>0.5489655172413791</v>
      </c>
      <c r="AD1715" s="40">
        <f>AVERAGEIFS($D$2:D1715, $B$2:B1715, B1715)</f>
        <v>0.62068965517241381</v>
      </c>
    </row>
    <row r="1716" spans="1:30" x14ac:dyDescent="0.25">
      <c r="A1716" s="39">
        <v>46226</v>
      </c>
      <c r="B1716" t="s">
        <v>23</v>
      </c>
      <c r="C1716">
        <v>16</v>
      </c>
      <c r="D1716" s="40">
        <v>0</v>
      </c>
      <c r="E1716">
        <v>5</v>
      </c>
      <c r="F1716">
        <v>2</v>
      </c>
      <c r="G1716">
        <v>20</v>
      </c>
      <c r="H1716">
        <v>8</v>
      </c>
      <c r="I1716">
        <v>0.4</v>
      </c>
      <c r="J1716">
        <v>0.4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</v>
      </c>
      <c r="AA1716" s="40">
        <f>AVERAGEIFS($C$2:C1716, $B$2:B1716, B1716)</f>
        <v>11.397590361445783</v>
      </c>
      <c r="AB1716" s="40">
        <f>AVERAGEIFS($I$2:I1716, $B$2:B1716, B1716)</f>
        <v>0.45722891566265061</v>
      </c>
      <c r="AC1716" s="40">
        <f>AVERAGEIFS($J$2:J1716, $B$2:B1716, B1716)</f>
        <v>0.48481927710843387</v>
      </c>
      <c r="AD1716" s="40">
        <f>AVERAGEIFS($D$2:D1716, $B$2:B1716, B1716)</f>
        <v>0.42168674698795183</v>
      </c>
    </row>
    <row r="1717" spans="1:30" x14ac:dyDescent="0.25">
      <c r="A1717" s="39">
        <v>46226</v>
      </c>
      <c r="B1717" t="s">
        <v>32</v>
      </c>
      <c r="C1717">
        <v>19</v>
      </c>
      <c r="D1717" s="40">
        <v>0</v>
      </c>
      <c r="E1717">
        <v>5</v>
      </c>
      <c r="F1717">
        <v>2</v>
      </c>
      <c r="G1717">
        <v>20</v>
      </c>
      <c r="H1717">
        <v>8</v>
      </c>
      <c r="I1717">
        <v>0.4</v>
      </c>
      <c r="J1717">
        <v>0.4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1</v>
      </c>
      <c r="AA1717" s="40">
        <f>AVERAGEIFS($C$2:C1717, $B$2:B1717, B1717)</f>
        <v>9.9743589743589745</v>
      </c>
      <c r="AB1717" s="40">
        <f>AVERAGEIFS($I$2:I1717, $B$2:B1717, B1717)</f>
        <v>0.44871794871794862</v>
      </c>
      <c r="AC1717" s="40">
        <f>AVERAGEIFS($J$2:J1717, $B$2:B1717, B1717)</f>
        <v>0.47076923076923083</v>
      </c>
      <c r="AD1717" s="40">
        <f>AVERAGEIFS($D$2:D1717, $B$2:B1717, B1717)</f>
        <v>0.46153846153846156</v>
      </c>
    </row>
    <row r="1718" spans="1:30" x14ac:dyDescent="0.25">
      <c r="A1718" s="39">
        <v>46226</v>
      </c>
      <c r="B1718" t="s">
        <v>17</v>
      </c>
      <c r="C1718">
        <v>12</v>
      </c>
      <c r="D1718" s="40">
        <v>0</v>
      </c>
      <c r="E1718">
        <v>5</v>
      </c>
      <c r="F1718">
        <v>2</v>
      </c>
      <c r="G1718">
        <v>20</v>
      </c>
      <c r="H1718">
        <v>8</v>
      </c>
      <c r="I1718">
        <v>0.4</v>
      </c>
      <c r="J1718">
        <v>0.4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</v>
      </c>
      <c r="AA1718" s="40">
        <f>AVERAGEIFS($C$2:C1718, $B$2:B1718, B1718)</f>
        <v>11.784313725490197</v>
      </c>
      <c r="AB1718" s="40">
        <f>AVERAGEIFS($I$2:I1718, $B$2:B1718, B1718)</f>
        <v>0.4686274509803921</v>
      </c>
      <c r="AC1718" s="40">
        <f>AVERAGEIFS($J$2:J1718, $B$2:B1718, B1718)</f>
        <v>0.48058823529411776</v>
      </c>
      <c r="AD1718" s="40">
        <f>AVERAGEIFS($D$2:D1718, $B$2:B1718, B1718)</f>
        <v>0.45098039215686275</v>
      </c>
    </row>
    <row r="1719" spans="1:30" x14ac:dyDescent="0.25">
      <c r="A1719" s="39">
        <v>46227</v>
      </c>
      <c r="B1719" t="s">
        <v>2</v>
      </c>
      <c r="C1719">
        <v>33</v>
      </c>
      <c r="D1719" s="40">
        <v>1</v>
      </c>
      <c r="E1719">
        <v>4</v>
      </c>
      <c r="F1719">
        <v>3</v>
      </c>
      <c r="G1719">
        <v>15</v>
      </c>
      <c r="H1719">
        <v>11</v>
      </c>
      <c r="I1719">
        <v>0.75</v>
      </c>
      <c r="J1719">
        <v>0.73</v>
      </c>
      <c r="K1719">
        <v>1</v>
      </c>
      <c r="L1719">
        <v>0</v>
      </c>
      <c r="M1719">
        <v>1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 s="40">
        <f>AVERAGEIFS($C$2:C1719, $B$2:B1719, B1719)</f>
        <v>28.7</v>
      </c>
      <c r="AB1719" s="40">
        <f>AVERAGEIFS($I$2:I1719, $B$2:B1719, B1719)</f>
        <v>0.59875</v>
      </c>
      <c r="AC1719" s="40">
        <f>AVERAGEIFS($J$2:J1719, $B$2:B1719, B1719)</f>
        <v>0.5515000000000001</v>
      </c>
      <c r="AD1719" s="40">
        <f>AVERAGEIFS($D$2:D1719, $B$2:B1719, B1719)</f>
        <v>0.55000000000000004</v>
      </c>
    </row>
    <row r="1720" spans="1:30" x14ac:dyDescent="0.25">
      <c r="A1720" s="39">
        <v>46227</v>
      </c>
      <c r="B1720" t="s">
        <v>4</v>
      </c>
      <c r="C1720">
        <v>33</v>
      </c>
      <c r="D1720" s="40">
        <v>1</v>
      </c>
      <c r="E1720">
        <v>4</v>
      </c>
      <c r="F1720">
        <v>3</v>
      </c>
      <c r="G1720">
        <v>15</v>
      </c>
      <c r="H1720">
        <v>11</v>
      </c>
      <c r="I1720">
        <v>0.75</v>
      </c>
      <c r="J1720">
        <v>0.73</v>
      </c>
      <c r="K1720">
        <v>1</v>
      </c>
      <c r="L1720">
        <v>0</v>
      </c>
      <c r="M1720">
        <v>1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 s="40">
        <f>AVERAGEIFS($C$2:C1720, $B$2:B1720, B1720)</f>
        <v>24.166666666666668</v>
      </c>
      <c r="AB1720" s="40">
        <f>AVERAGEIFS($I$2:I1720, $B$2:B1720, B1720)</f>
        <v>0.51250000000000007</v>
      </c>
      <c r="AC1720" s="40">
        <f>AVERAGEIFS($J$2:J1720, $B$2:B1720, B1720)</f>
        <v>0.50583333333333336</v>
      </c>
      <c r="AD1720" s="40">
        <f>AVERAGEIFS($D$2:D1720, $B$2:B1720, B1720)</f>
        <v>0.58333333333333337</v>
      </c>
    </row>
    <row r="1721" spans="1:30" x14ac:dyDescent="0.25">
      <c r="A1721" s="39">
        <v>46227</v>
      </c>
      <c r="B1721" t="s">
        <v>1</v>
      </c>
      <c r="C1721">
        <v>33</v>
      </c>
      <c r="D1721" s="40">
        <v>1</v>
      </c>
      <c r="E1721">
        <v>4</v>
      </c>
      <c r="F1721">
        <v>3</v>
      </c>
      <c r="G1721">
        <v>15</v>
      </c>
      <c r="H1721">
        <v>11</v>
      </c>
      <c r="I1721">
        <v>0.75</v>
      </c>
      <c r="J1721">
        <v>0.73</v>
      </c>
      <c r="K1721">
        <v>1</v>
      </c>
      <c r="L1721">
        <v>0</v>
      </c>
      <c r="M1721">
        <v>1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 s="40">
        <f>AVERAGEIFS($C$2:C1721, $B$2:B1721, B1721)</f>
        <v>26.565217391304348</v>
      </c>
      <c r="AB1721" s="40">
        <f>AVERAGEIFS($I$2:I1721, $B$2:B1721, B1721)</f>
        <v>0.55434782608695654</v>
      </c>
      <c r="AC1721" s="40">
        <f>AVERAGEIFS($J$2:J1721, $B$2:B1721, B1721)</f>
        <v>0.5086956521739131</v>
      </c>
      <c r="AD1721" s="40">
        <f>AVERAGEIFS($D$2:D1721, $B$2:B1721, B1721)</f>
        <v>0.65217391304347827</v>
      </c>
    </row>
    <row r="1722" spans="1:30" x14ac:dyDescent="0.25">
      <c r="A1722" s="39">
        <v>46227</v>
      </c>
      <c r="B1722" t="s">
        <v>6</v>
      </c>
      <c r="C1722">
        <v>30</v>
      </c>
      <c r="D1722" s="40">
        <v>1</v>
      </c>
      <c r="E1722">
        <v>4</v>
      </c>
      <c r="F1722">
        <v>3</v>
      </c>
      <c r="G1722">
        <v>15</v>
      </c>
      <c r="H1722">
        <v>11</v>
      </c>
      <c r="I1722">
        <v>0.75</v>
      </c>
      <c r="J1722">
        <v>0.73</v>
      </c>
      <c r="K1722">
        <v>1</v>
      </c>
      <c r="L1722">
        <v>0</v>
      </c>
      <c r="M1722">
        <v>1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 s="40">
        <f>AVERAGEIFS($C$2:C1722, $B$2:B1722, B1722)</f>
        <v>24.75</v>
      </c>
      <c r="AB1722" s="40">
        <f>AVERAGEIFS($I$2:I1722, $B$2:B1722, B1722)</f>
        <v>0.65446428571428572</v>
      </c>
      <c r="AC1722" s="40">
        <f>AVERAGEIFS($J$2:J1722, $B$2:B1722, B1722)</f>
        <v>0.5842857142857143</v>
      </c>
      <c r="AD1722" s="40">
        <f>AVERAGEIFS($D$2:D1722, $B$2:B1722, B1722)</f>
        <v>0.7321428571428571</v>
      </c>
    </row>
    <row r="1723" spans="1:30" x14ac:dyDescent="0.25">
      <c r="A1723" s="39">
        <v>46227</v>
      </c>
      <c r="B1723" t="s">
        <v>34</v>
      </c>
      <c r="C1723">
        <v>26</v>
      </c>
      <c r="D1723" s="40">
        <v>1</v>
      </c>
      <c r="E1723">
        <v>4</v>
      </c>
      <c r="F1723">
        <v>3</v>
      </c>
      <c r="G1723">
        <v>15</v>
      </c>
      <c r="H1723">
        <v>11</v>
      </c>
      <c r="I1723">
        <v>0.75</v>
      </c>
      <c r="J1723">
        <v>0.73</v>
      </c>
      <c r="K1723">
        <v>1</v>
      </c>
      <c r="L1723">
        <v>0</v>
      </c>
      <c r="M1723">
        <v>1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 s="40">
        <f>AVERAGEIFS($C$2:C1723, $B$2:B1723, B1723)</f>
        <v>20.137931034482758</v>
      </c>
      <c r="AB1723" s="40">
        <f>AVERAGEIFS($I$2:I1723, $B$2:B1723, B1723)</f>
        <v>0.5482758620689655</v>
      </c>
      <c r="AC1723" s="40">
        <f>AVERAGEIFS($J$2:J1723, $B$2:B1723, B1723)</f>
        <v>0.50413793103448268</v>
      </c>
      <c r="AD1723" s="40">
        <f>AVERAGEIFS($D$2:D1723, $B$2:B1723, B1723)</f>
        <v>0.58620689655172409</v>
      </c>
    </row>
    <row r="1724" spans="1:30" x14ac:dyDescent="0.25">
      <c r="A1724" s="39">
        <v>46227</v>
      </c>
      <c r="B1724" t="s">
        <v>5</v>
      </c>
      <c r="C1724">
        <v>21</v>
      </c>
      <c r="D1724" s="40">
        <v>1</v>
      </c>
      <c r="E1724">
        <v>4</v>
      </c>
      <c r="F1724">
        <v>3</v>
      </c>
      <c r="G1724">
        <v>15</v>
      </c>
      <c r="H1724">
        <v>11</v>
      </c>
      <c r="I1724">
        <v>0.75</v>
      </c>
      <c r="J1724">
        <v>0.73</v>
      </c>
      <c r="K1724">
        <v>1</v>
      </c>
      <c r="L1724">
        <v>0</v>
      </c>
      <c r="M1724">
        <v>1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 s="40">
        <f>AVERAGEIFS($C$2:C1724, $B$2:B1724, B1724)</f>
        <v>21.864864864864863</v>
      </c>
      <c r="AB1724" s="40">
        <f>AVERAGEIFS($I$2:I1724, $B$2:B1724, B1724)</f>
        <v>0.46486486486486484</v>
      </c>
      <c r="AC1724" s="40">
        <f>AVERAGEIFS($J$2:J1724, $B$2:B1724, B1724)</f>
        <v>0.48621621621621619</v>
      </c>
      <c r="AD1724" s="40">
        <f>AVERAGEIFS($D$2:D1724, $B$2:B1724, B1724)</f>
        <v>0.40540540540540543</v>
      </c>
    </row>
    <row r="1725" spans="1:30" x14ac:dyDescent="0.25">
      <c r="A1725" s="39">
        <v>46227</v>
      </c>
      <c r="B1725" t="s">
        <v>90</v>
      </c>
      <c r="C1725">
        <v>17</v>
      </c>
      <c r="D1725" s="40">
        <v>1</v>
      </c>
      <c r="E1725">
        <v>4</v>
      </c>
      <c r="F1725">
        <v>3</v>
      </c>
      <c r="G1725">
        <v>15</v>
      </c>
      <c r="H1725">
        <v>11</v>
      </c>
      <c r="I1725">
        <v>0.75</v>
      </c>
      <c r="J1725">
        <v>0.73</v>
      </c>
      <c r="K1725">
        <v>1</v>
      </c>
      <c r="L1725">
        <v>0</v>
      </c>
      <c r="M1725">
        <v>1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 s="40">
        <f>AVERAGEIFS($C$2:C1725, $B$2:B1725, B1725)</f>
        <v>22.166666666666668</v>
      </c>
      <c r="AB1725" s="40">
        <f>AVERAGEIFS($I$2:I1725, $B$2:B1725, B1725)</f>
        <v>0.59833333333333327</v>
      </c>
      <c r="AC1725" s="40">
        <f>AVERAGEIFS($J$2:J1725, $B$2:B1725, B1725)</f>
        <v>0.54833333333333323</v>
      </c>
      <c r="AD1725" s="40">
        <f>AVERAGEIFS($D$2:D1725, $B$2:B1725, B1725)</f>
        <v>0.7</v>
      </c>
    </row>
    <row r="1726" spans="1:30" x14ac:dyDescent="0.25">
      <c r="A1726" s="39">
        <v>46227</v>
      </c>
      <c r="B1726" t="s">
        <v>3</v>
      </c>
      <c r="C1726">
        <v>33</v>
      </c>
      <c r="D1726" s="40">
        <v>0</v>
      </c>
      <c r="E1726">
        <v>4</v>
      </c>
      <c r="F1726">
        <v>1</v>
      </c>
      <c r="G1726">
        <v>15</v>
      </c>
      <c r="H1726">
        <v>4</v>
      </c>
      <c r="I1726">
        <v>0.25</v>
      </c>
      <c r="J1726">
        <v>0.27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 s="40">
        <f>AVERAGEIFS($C$2:C1726, $B$2:B1726, B1726)</f>
        <v>22.96</v>
      </c>
      <c r="AB1726" s="40">
        <f>AVERAGEIFS($I$2:I1726, $B$2:B1726, B1726)</f>
        <v>0.46199999999999997</v>
      </c>
      <c r="AC1726" s="40">
        <f>AVERAGEIFS($J$2:J1726, $B$2:B1726, B1726)</f>
        <v>0.47360000000000002</v>
      </c>
      <c r="AD1726" s="40">
        <f>AVERAGEIFS($D$2:D1726, $B$2:B1726, B1726)</f>
        <v>0.48</v>
      </c>
    </row>
    <row r="1727" spans="1:30" x14ac:dyDescent="0.25">
      <c r="A1727" s="39">
        <v>46227</v>
      </c>
      <c r="B1727" t="s">
        <v>16</v>
      </c>
      <c r="C1727">
        <v>29</v>
      </c>
      <c r="D1727" s="40">
        <v>0</v>
      </c>
      <c r="E1727">
        <v>4</v>
      </c>
      <c r="F1727">
        <v>1</v>
      </c>
      <c r="G1727">
        <v>15</v>
      </c>
      <c r="H1727">
        <v>4</v>
      </c>
      <c r="I1727">
        <v>0.25</v>
      </c>
      <c r="J1727">
        <v>0.27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 s="40">
        <f>AVERAGEIFS($C$2:C1727, $B$2:B1727, B1727)</f>
        <v>25.90909090909091</v>
      </c>
      <c r="AB1727" s="40">
        <f>AVERAGEIFS($I$2:I1727, $B$2:B1727, B1727)</f>
        <v>0.47272727272727272</v>
      </c>
      <c r="AC1727" s="40">
        <f>AVERAGEIFS($J$2:J1727, $B$2:B1727, B1727)</f>
        <v>0.4834090909090909</v>
      </c>
      <c r="AD1727" s="40">
        <f>AVERAGEIFS($D$2:D1727, $B$2:B1727, B1727)</f>
        <v>0.45454545454545453</v>
      </c>
    </row>
    <row r="1728" spans="1:30" x14ac:dyDescent="0.25">
      <c r="A1728" s="39">
        <v>46227</v>
      </c>
      <c r="B1728" t="s">
        <v>14</v>
      </c>
      <c r="C1728">
        <v>26</v>
      </c>
      <c r="D1728" s="40">
        <v>0</v>
      </c>
      <c r="E1728">
        <v>4</v>
      </c>
      <c r="F1728">
        <v>1</v>
      </c>
      <c r="G1728">
        <v>15</v>
      </c>
      <c r="H1728">
        <v>4</v>
      </c>
      <c r="I1728">
        <v>0.25</v>
      </c>
      <c r="J1728">
        <v>0.27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 s="40">
        <f>AVERAGEIFS($C$2:C1728, $B$2:B1728, B1728)</f>
        <v>22.931034482758619</v>
      </c>
      <c r="AB1728" s="40">
        <f>AVERAGEIFS($I$2:I1728, $B$2:B1728, B1728)</f>
        <v>0.44310344827586212</v>
      </c>
      <c r="AC1728" s="40">
        <f>AVERAGEIFS($J$2:J1728, $B$2:B1728, B1728)</f>
        <v>0.47396551724137931</v>
      </c>
      <c r="AD1728" s="40">
        <f>AVERAGEIFS($D$2:D1728, $B$2:B1728, B1728)</f>
        <v>0.39655172413793105</v>
      </c>
    </row>
    <row r="1729" spans="1:30" x14ac:dyDescent="0.25">
      <c r="A1729" s="39">
        <v>46227</v>
      </c>
      <c r="B1729" t="s">
        <v>15</v>
      </c>
      <c r="C1729">
        <v>23</v>
      </c>
      <c r="D1729" s="40">
        <v>0</v>
      </c>
      <c r="E1729">
        <v>4</v>
      </c>
      <c r="F1729">
        <v>1</v>
      </c>
      <c r="G1729">
        <v>15</v>
      </c>
      <c r="H1729">
        <v>4</v>
      </c>
      <c r="I1729">
        <v>0.25</v>
      </c>
      <c r="J1729">
        <v>0.27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 s="40">
        <f>AVERAGEIFS($C$2:C1729, $B$2:B1729, B1729)</f>
        <v>24.837837837837839</v>
      </c>
      <c r="AB1729" s="40">
        <f>AVERAGEIFS($I$2:I1729, $B$2:B1729, B1729)</f>
        <v>0.45405405405405408</v>
      </c>
      <c r="AC1729" s="40">
        <f>AVERAGEIFS($J$2:J1729, $B$2:B1729, B1729)</f>
        <v>0.49175675675675656</v>
      </c>
      <c r="AD1729" s="40">
        <f>AVERAGEIFS($D$2:D1729, $B$2:B1729, B1729)</f>
        <v>0.3783783783783784</v>
      </c>
    </row>
    <row r="1730" spans="1:30" x14ac:dyDescent="0.25">
      <c r="A1730" s="39">
        <v>46227</v>
      </c>
      <c r="B1730" t="s">
        <v>13</v>
      </c>
      <c r="C1730">
        <v>23</v>
      </c>
      <c r="D1730" s="40">
        <v>0</v>
      </c>
      <c r="E1730">
        <v>4</v>
      </c>
      <c r="F1730">
        <v>1</v>
      </c>
      <c r="G1730">
        <v>15</v>
      </c>
      <c r="H1730">
        <v>4</v>
      </c>
      <c r="I1730">
        <v>0.25</v>
      </c>
      <c r="J1730">
        <v>0.27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 s="40">
        <f>AVERAGEIFS($C$2:C1730, $B$2:B1730, B1730)</f>
        <v>23.802816901408452</v>
      </c>
      <c r="AB1730" s="40">
        <f>AVERAGEIFS($I$2:I1730, $B$2:B1730, B1730)</f>
        <v>0.4457746478873239</v>
      </c>
      <c r="AC1730" s="40">
        <f>AVERAGEIFS($J$2:J1730, $B$2:B1730, B1730)</f>
        <v>0.47183098591549294</v>
      </c>
      <c r="AD1730" s="40">
        <f>AVERAGEIFS($D$2:D1730, $B$2:B1730, B1730)</f>
        <v>0.42253521126760563</v>
      </c>
    </row>
    <row r="1731" spans="1:30" x14ac:dyDescent="0.25">
      <c r="A1731" s="39">
        <v>46227</v>
      </c>
      <c r="B1731" t="s">
        <v>12</v>
      </c>
      <c r="C1731">
        <v>20</v>
      </c>
      <c r="D1731" s="40">
        <v>0</v>
      </c>
      <c r="E1731">
        <v>4</v>
      </c>
      <c r="F1731">
        <v>1</v>
      </c>
      <c r="G1731">
        <v>15</v>
      </c>
      <c r="H1731">
        <v>4</v>
      </c>
      <c r="I1731">
        <v>0.25</v>
      </c>
      <c r="J1731">
        <v>0.27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 s="40">
        <f>AVERAGEIFS($C$2:C1731, $B$2:B1731, B1731)</f>
        <v>25.666666666666668</v>
      </c>
      <c r="AB1731" s="40">
        <f>AVERAGEIFS($I$2:I1731, $B$2:B1731, B1731)</f>
        <v>0.54166666666666674</v>
      </c>
      <c r="AC1731" s="40">
        <f>AVERAGEIFS($J$2:J1731, $B$2:B1731, B1731)</f>
        <v>0.52489583333333356</v>
      </c>
      <c r="AD1731" s="40">
        <f>AVERAGEIFS($D$2:D1731, $B$2:B1731, B1731)</f>
        <v>0.58333333333333337</v>
      </c>
    </row>
    <row r="1732" spans="1:30" x14ac:dyDescent="0.25">
      <c r="A1732" s="39">
        <v>46227</v>
      </c>
      <c r="B1732" t="s">
        <v>18</v>
      </c>
      <c r="C1732">
        <v>14</v>
      </c>
      <c r="D1732" s="40">
        <v>0</v>
      </c>
      <c r="E1732">
        <v>4</v>
      </c>
      <c r="F1732">
        <v>1</v>
      </c>
      <c r="G1732">
        <v>15</v>
      </c>
      <c r="H1732">
        <v>4</v>
      </c>
      <c r="I1732">
        <v>0.25</v>
      </c>
      <c r="J1732">
        <v>0.27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 s="40">
        <f>AVERAGEIFS($C$2:C1732, $B$2:B1732, B1732)</f>
        <v>15.65</v>
      </c>
      <c r="AB1732" s="40">
        <f>AVERAGEIFS($I$2:I1732, $B$2:B1732, B1732)</f>
        <v>0.48000000000000009</v>
      </c>
      <c r="AC1732" s="40">
        <f>AVERAGEIFS($J$2:J1732, $B$2:B1732, B1732)</f>
        <v>0.49350000000000016</v>
      </c>
      <c r="AD1732" s="40">
        <f>AVERAGEIFS($D$2:D1732, $B$2:B1732, B1732)</f>
        <v>0.4</v>
      </c>
    </row>
    <row r="1733" spans="1:30" x14ac:dyDescent="0.25">
      <c r="A1733" s="39">
        <v>46229</v>
      </c>
      <c r="B1733" t="s">
        <v>31</v>
      </c>
      <c r="C1733">
        <v>15</v>
      </c>
      <c r="D1733" s="40">
        <v>0</v>
      </c>
      <c r="E1733">
        <v>3</v>
      </c>
      <c r="F1733">
        <v>1</v>
      </c>
      <c r="G1733">
        <v>12</v>
      </c>
      <c r="H1733">
        <v>3</v>
      </c>
      <c r="I1733">
        <v>0.33</v>
      </c>
      <c r="J1733">
        <v>0.25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  <c r="Z1733">
        <v>0</v>
      </c>
      <c r="AA1733" s="40">
        <f>AVERAGEIFS($C$2:C1733, $B$2:B1733, B1733)</f>
        <v>19.826086956521738</v>
      </c>
      <c r="AB1733" s="40">
        <f>AVERAGEIFS($I$2:I1733, $B$2:B1733, B1733)</f>
        <v>0.47239130434782611</v>
      </c>
      <c r="AC1733" s="40">
        <f>AVERAGEIFS($J$2:J1733, $B$2:B1733, B1733)</f>
        <v>0.47934782608695647</v>
      </c>
      <c r="AD1733" s="40">
        <f>AVERAGEIFS($D$2:D1733, $B$2:B1733, B1733)</f>
        <v>0.52173913043478259</v>
      </c>
    </row>
    <row r="1734" spans="1:30" x14ac:dyDescent="0.25">
      <c r="A1734" s="39">
        <v>46229</v>
      </c>
      <c r="B1734" t="s">
        <v>19</v>
      </c>
      <c r="C1734">
        <v>17</v>
      </c>
      <c r="D1734" s="40">
        <v>0</v>
      </c>
      <c r="E1734">
        <v>3</v>
      </c>
      <c r="F1734">
        <v>1</v>
      </c>
      <c r="G1734">
        <v>12</v>
      </c>
      <c r="H1734">
        <v>3</v>
      </c>
      <c r="I1734">
        <v>0.33</v>
      </c>
      <c r="J1734">
        <v>0.25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</v>
      </c>
      <c r="Z1734">
        <v>0</v>
      </c>
      <c r="AA1734" s="40">
        <f>AVERAGEIFS($C$2:C1734, $B$2:B1734, B1734)</f>
        <v>18.611111111111111</v>
      </c>
      <c r="AB1734" s="40">
        <f>AVERAGEIFS($I$2:I1734, $B$2:B1734, B1734)</f>
        <v>0.55222222222222206</v>
      </c>
      <c r="AC1734" s="40">
        <f>AVERAGEIFS($J$2:J1734, $B$2:B1734, B1734)</f>
        <v>0.51083333333333336</v>
      </c>
      <c r="AD1734" s="40">
        <f>AVERAGEIFS($D$2:D1734, $B$2:B1734, B1734)</f>
        <v>0.52777777777777779</v>
      </c>
    </row>
    <row r="1735" spans="1:30" x14ac:dyDescent="0.25">
      <c r="A1735" s="39">
        <v>46229</v>
      </c>
      <c r="B1735" t="s">
        <v>21</v>
      </c>
      <c r="C1735">
        <v>8</v>
      </c>
      <c r="D1735" s="40">
        <v>0</v>
      </c>
      <c r="E1735">
        <v>3</v>
      </c>
      <c r="F1735">
        <v>1</v>
      </c>
      <c r="G1735">
        <v>12</v>
      </c>
      <c r="H1735">
        <v>3</v>
      </c>
      <c r="I1735">
        <v>0.33</v>
      </c>
      <c r="J1735">
        <v>0.25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</v>
      </c>
      <c r="Z1735">
        <v>0</v>
      </c>
      <c r="AA1735" s="40">
        <f>AVERAGEIFS($C$2:C1735, $B$2:B1735, B1735)</f>
        <v>15.093023255813954</v>
      </c>
      <c r="AB1735" s="40">
        <f>AVERAGEIFS($I$2:I1735, $B$2:B1735, B1735)</f>
        <v>0.48093023255813938</v>
      </c>
      <c r="AC1735" s="40">
        <f>AVERAGEIFS($J$2:J1735, $B$2:B1735, B1735)</f>
        <v>0.49186046511627901</v>
      </c>
      <c r="AD1735" s="40">
        <f>AVERAGEIFS($D$2:D1735, $B$2:B1735, B1735)</f>
        <v>0.48837209302325579</v>
      </c>
    </row>
    <row r="1736" spans="1:30" x14ac:dyDescent="0.25">
      <c r="A1736" s="39">
        <v>46229</v>
      </c>
      <c r="B1736" t="s">
        <v>20</v>
      </c>
      <c r="C1736">
        <v>17</v>
      </c>
      <c r="D1736" s="40">
        <v>0</v>
      </c>
      <c r="E1736">
        <v>3</v>
      </c>
      <c r="F1736">
        <v>1</v>
      </c>
      <c r="G1736">
        <v>12</v>
      </c>
      <c r="H1736">
        <v>3</v>
      </c>
      <c r="I1736">
        <v>0.33</v>
      </c>
      <c r="J1736">
        <v>0.25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  <c r="Z1736">
        <v>0</v>
      </c>
      <c r="AA1736" s="40">
        <f>AVERAGEIFS($C$2:C1736, $B$2:B1736, B1736)</f>
        <v>14.232142857142858</v>
      </c>
      <c r="AB1736" s="40">
        <f>AVERAGEIFS($I$2:I1736, $B$2:B1736, B1736)</f>
        <v>0.58178571428571424</v>
      </c>
      <c r="AC1736" s="40">
        <f>AVERAGEIFS($J$2:J1736, $B$2:B1736, B1736)</f>
        <v>0.52928571428571425</v>
      </c>
      <c r="AD1736" s="40">
        <f>AVERAGEIFS($D$2:D1736, $B$2:B1736, B1736)</f>
        <v>0.6071428571428571</v>
      </c>
    </row>
    <row r="1737" spans="1:30" x14ac:dyDescent="0.25">
      <c r="A1737" s="39">
        <v>46229</v>
      </c>
      <c r="B1737" t="s">
        <v>22</v>
      </c>
      <c r="C1737">
        <v>15</v>
      </c>
      <c r="D1737" s="40">
        <v>0</v>
      </c>
      <c r="E1737">
        <v>3</v>
      </c>
      <c r="F1737">
        <v>1</v>
      </c>
      <c r="G1737">
        <v>12</v>
      </c>
      <c r="H1737">
        <v>3</v>
      </c>
      <c r="I1737">
        <v>0.33</v>
      </c>
      <c r="J1737">
        <v>0.25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  <c r="Z1737">
        <v>0</v>
      </c>
      <c r="AA1737" s="40">
        <f>AVERAGEIFS($C$2:C1737, $B$2:B1737, B1737)</f>
        <v>15.3125</v>
      </c>
      <c r="AB1737" s="40">
        <f>AVERAGEIFS($I$2:I1737, $B$2:B1737, B1737)</f>
        <v>0.41031250000000002</v>
      </c>
      <c r="AC1737" s="40">
        <f>AVERAGEIFS($J$2:J1737, $B$2:B1737, B1737)</f>
        <v>0.45687500000000009</v>
      </c>
      <c r="AD1737" s="40">
        <f>AVERAGEIFS($D$2:D1737, $B$2:B1737, B1737)</f>
        <v>0.375</v>
      </c>
    </row>
    <row r="1738" spans="1:30" x14ac:dyDescent="0.25">
      <c r="A1738" s="39">
        <v>46229</v>
      </c>
      <c r="B1738" t="s">
        <v>120</v>
      </c>
      <c r="C1738">
        <v>9</v>
      </c>
      <c r="D1738" s="40">
        <v>0</v>
      </c>
      <c r="E1738">
        <v>3</v>
      </c>
      <c r="F1738">
        <v>1</v>
      </c>
      <c r="G1738">
        <v>12</v>
      </c>
      <c r="H1738">
        <v>3</v>
      </c>
      <c r="I1738">
        <v>0.33</v>
      </c>
      <c r="J1738">
        <v>0.25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</v>
      </c>
      <c r="Z1738">
        <v>0</v>
      </c>
      <c r="AA1738" s="40">
        <f>AVERAGEIFS($C$2:C1738, $B$2:B1738, B1738)</f>
        <v>14.115942028985508</v>
      </c>
      <c r="AB1738" s="40">
        <f>AVERAGEIFS($I$2:I1738, $B$2:B1738, B1738)</f>
        <v>0.48521739130434777</v>
      </c>
      <c r="AC1738" s="40">
        <f>AVERAGEIFS($J$2:J1738, $B$2:B1738, B1738)</f>
        <v>0.48927536231884056</v>
      </c>
      <c r="AD1738" s="40">
        <f>AVERAGEIFS($D$2:D1738, $B$2:B1738, B1738)</f>
        <v>0.44927536231884058</v>
      </c>
    </row>
    <row r="1739" spans="1:30" x14ac:dyDescent="0.25">
      <c r="A1739" s="39">
        <v>46229</v>
      </c>
      <c r="B1739" t="s">
        <v>127</v>
      </c>
      <c r="C1739">
        <v>21</v>
      </c>
      <c r="D1739" s="40">
        <v>0</v>
      </c>
      <c r="E1739">
        <v>3</v>
      </c>
      <c r="F1739">
        <v>1</v>
      </c>
      <c r="G1739">
        <v>12</v>
      </c>
      <c r="H1739">
        <v>3</v>
      </c>
      <c r="I1739">
        <v>0.33</v>
      </c>
      <c r="J1739">
        <v>0.25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  <c r="Z1739">
        <v>0</v>
      </c>
      <c r="AA1739" s="40">
        <f>AVERAGEIFS($C$2:C1739, $B$2:B1739, B1739)</f>
        <v>19.12857142857143</v>
      </c>
      <c r="AB1739" s="40">
        <f>AVERAGEIFS($I$2:I1739, $B$2:B1739, B1739)</f>
        <v>0.4225714285714286</v>
      </c>
      <c r="AC1739" s="40">
        <f>AVERAGEIFS($J$2:J1739, $B$2:B1739, B1739)</f>
        <v>0.46899999999999986</v>
      </c>
      <c r="AD1739" s="40">
        <f>AVERAGEIFS($D$2:D1739, $B$2:B1739, B1739)</f>
        <v>0.41428571428571431</v>
      </c>
    </row>
    <row r="1740" spans="1:30" x14ac:dyDescent="0.25">
      <c r="A1740" s="39">
        <v>46229</v>
      </c>
      <c r="B1740" t="s">
        <v>65</v>
      </c>
      <c r="C1740">
        <v>19</v>
      </c>
      <c r="D1740" s="40">
        <v>1</v>
      </c>
      <c r="E1740">
        <v>3</v>
      </c>
      <c r="F1740">
        <v>2</v>
      </c>
      <c r="G1740">
        <v>12</v>
      </c>
      <c r="H1740">
        <v>9</v>
      </c>
      <c r="I1740">
        <v>0.67</v>
      </c>
      <c r="J1740">
        <v>0.75</v>
      </c>
      <c r="K1740">
        <v>0</v>
      </c>
      <c r="L1740">
        <v>0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1</v>
      </c>
      <c r="AA1740" s="40">
        <f>AVERAGEIFS($C$2:C1740, $B$2:B1740, B1740)</f>
        <v>18.357142857142858</v>
      </c>
      <c r="AB1740" s="40">
        <f>AVERAGEIFS($I$2:I1740, $B$2:B1740, B1740)</f>
        <v>0.63714285714285712</v>
      </c>
      <c r="AC1740" s="40">
        <f>AVERAGEIFS($J$2:J1740, $B$2:B1740, B1740)</f>
        <v>0.57571428571428562</v>
      </c>
      <c r="AD1740" s="40">
        <f>AVERAGEIFS($D$2:D1740, $B$2:B1740, B1740)</f>
        <v>0.7142857142857143</v>
      </c>
    </row>
    <row r="1741" spans="1:30" x14ac:dyDescent="0.25">
      <c r="A1741" s="39">
        <v>46229</v>
      </c>
      <c r="B1741" t="s">
        <v>150</v>
      </c>
      <c r="C1741">
        <v>14</v>
      </c>
      <c r="D1741" s="40">
        <v>1</v>
      </c>
      <c r="E1741">
        <v>3</v>
      </c>
      <c r="F1741">
        <v>2</v>
      </c>
      <c r="G1741">
        <v>12</v>
      </c>
      <c r="H1741">
        <v>9</v>
      </c>
      <c r="I1741">
        <v>0.67</v>
      </c>
      <c r="J1741">
        <v>0.75</v>
      </c>
      <c r="K1741">
        <v>0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1</v>
      </c>
      <c r="AA1741" s="40">
        <f>AVERAGEIFS($C$2:C1741, $B$2:B1741, B1741)</f>
        <v>16.117647058823529</v>
      </c>
      <c r="AB1741" s="40">
        <f>AVERAGEIFS($I$2:I1741, $B$2:B1741, B1741)</f>
        <v>0.78352941176470581</v>
      </c>
      <c r="AC1741" s="40">
        <f>AVERAGEIFS($J$2:J1741, $B$2:B1741, B1741)</f>
        <v>0.61588235294117655</v>
      </c>
      <c r="AD1741" s="40">
        <f>AVERAGEIFS($D$2:D1741, $B$2:B1741, B1741)</f>
        <v>0.94117647058823528</v>
      </c>
    </row>
    <row r="1742" spans="1:30" x14ac:dyDescent="0.25">
      <c r="A1742" s="39">
        <v>46229</v>
      </c>
      <c r="B1742" t="s">
        <v>118</v>
      </c>
      <c r="C1742">
        <v>10</v>
      </c>
      <c r="D1742" s="40">
        <v>1</v>
      </c>
      <c r="E1742">
        <v>3</v>
      </c>
      <c r="F1742">
        <v>2</v>
      </c>
      <c r="G1742">
        <v>12</v>
      </c>
      <c r="H1742">
        <v>9</v>
      </c>
      <c r="I1742">
        <v>0.67</v>
      </c>
      <c r="J1742">
        <v>0.75</v>
      </c>
      <c r="K1742">
        <v>0</v>
      </c>
      <c r="L1742">
        <v>0</v>
      </c>
      <c r="M1742">
        <v>1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1</v>
      </c>
      <c r="AA1742" s="40">
        <f>AVERAGEIFS($C$2:C1742, $B$2:B1742, B1742)</f>
        <v>14.285714285714286</v>
      </c>
      <c r="AB1742" s="40">
        <f>AVERAGEIFS($I$2:I1742, $B$2:B1742, B1742)</f>
        <v>0.47750000000000004</v>
      </c>
      <c r="AC1742" s="40">
        <f>AVERAGEIFS($J$2:J1742, $B$2:B1742, B1742)</f>
        <v>0.51214285714285712</v>
      </c>
      <c r="AD1742" s="40">
        <f>AVERAGEIFS($D$2:D1742, $B$2:B1742, B1742)</f>
        <v>0.4642857142857143</v>
      </c>
    </row>
    <row r="1743" spans="1:30" x14ac:dyDescent="0.25">
      <c r="A1743" s="39">
        <v>46229</v>
      </c>
      <c r="B1743" t="s">
        <v>124</v>
      </c>
      <c r="C1743">
        <v>18</v>
      </c>
      <c r="D1743" s="40">
        <v>1</v>
      </c>
      <c r="E1743">
        <v>3</v>
      </c>
      <c r="F1743">
        <v>2</v>
      </c>
      <c r="G1743">
        <v>12</v>
      </c>
      <c r="H1743">
        <v>9</v>
      </c>
      <c r="I1743">
        <v>0.67</v>
      </c>
      <c r="J1743">
        <v>0.75</v>
      </c>
      <c r="K1743">
        <v>0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1</v>
      </c>
      <c r="AA1743" s="40">
        <f>AVERAGEIFS($C$2:C1743, $B$2:B1743, B1743)</f>
        <v>14.133333333333333</v>
      </c>
      <c r="AB1743" s="40">
        <f>AVERAGEIFS($I$2:I1743, $B$2:B1743, B1743)</f>
        <v>0.37466666666666665</v>
      </c>
      <c r="AC1743" s="40">
        <f>AVERAGEIFS($J$2:J1743, $B$2:B1743, B1743)</f>
        <v>0.43200000000000005</v>
      </c>
      <c r="AD1743" s="40">
        <f>AVERAGEIFS($D$2:D1743, $B$2:B1743, B1743)</f>
        <v>0.33333333333333331</v>
      </c>
    </row>
    <row r="1744" spans="1:30" x14ac:dyDescent="0.25">
      <c r="A1744" s="39">
        <v>46229</v>
      </c>
      <c r="B1744" t="s">
        <v>113</v>
      </c>
      <c r="C1744">
        <v>23</v>
      </c>
      <c r="D1744" s="40">
        <v>1</v>
      </c>
      <c r="E1744">
        <v>3</v>
      </c>
      <c r="F1744">
        <v>2</v>
      </c>
      <c r="G1744">
        <v>12</v>
      </c>
      <c r="H1744">
        <v>9</v>
      </c>
      <c r="I1744">
        <v>0.67</v>
      </c>
      <c r="J1744">
        <v>0.75</v>
      </c>
      <c r="K1744">
        <v>0</v>
      </c>
      <c r="L1744">
        <v>0</v>
      </c>
      <c r="M1744">
        <v>1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1</v>
      </c>
      <c r="AA1744" s="40">
        <f>AVERAGEIFS($C$2:C1744, $B$2:B1744, B1744)</f>
        <v>20.193548387096776</v>
      </c>
      <c r="AB1744" s="40">
        <f>AVERAGEIFS($I$2:I1744, $B$2:B1744, B1744)</f>
        <v>0.51354838709677408</v>
      </c>
      <c r="AC1744" s="40">
        <f>AVERAGEIFS($J$2:J1744, $B$2:B1744, B1744)</f>
        <v>0.5074193548387097</v>
      </c>
      <c r="AD1744" s="40">
        <f>AVERAGEIFS($D$2:D1744, $B$2:B1744, B1744)</f>
        <v>0.5161290322580645</v>
      </c>
    </row>
    <row r="1745" spans="1:30" x14ac:dyDescent="0.25">
      <c r="A1745" s="39">
        <v>46229</v>
      </c>
      <c r="B1745" t="s">
        <v>119</v>
      </c>
      <c r="C1745">
        <v>16</v>
      </c>
      <c r="D1745" s="40">
        <v>1</v>
      </c>
      <c r="E1745">
        <v>3</v>
      </c>
      <c r="F1745">
        <v>2</v>
      </c>
      <c r="G1745">
        <v>12</v>
      </c>
      <c r="H1745">
        <v>9</v>
      </c>
      <c r="I1745">
        <v>0.67</v>
      </c>
      <c r="J1745">
        <v>0.75</v>
      </c>
      <c r="K1745">
        <v>0</v>
      </c>
      <c r="L1745">
        <v>0</v>
      </c>
      <c r="M1745">
        <v>1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1</v>
      </c>
      <c r="AA1745" s="40">
        <f>AVERAGEIFS($C$2:C1745, $B$2:B1745, B1745)</f>
        <v>17.375</v>
      </c>
      <c r="AB1745" s="40">
        <f>AVERAGEIFS($I$2:I1745, $B$2:B1745, B1745)</f>
        <v>0.49874999999999997</v>
      </c>
      <c r="AC1745" s="40">
        <f>AVERAGEIFS($J$2:J1745, $B$2:B1745, B1745)</f>
        <v>0.4991666666666667</v>
      </c>
      <c r="AD1745" s="40">
        <f>AVERAGEIFS($D$2:D1745, $B$2:B1745, B1745)</f>
        <v>0.54166666666666663</v>
      </c>
    </row>
    <row r="1746" spans="1:30" x14ac:dyDescent="0.25">
      <c r="A1746" s="39">
        <v>46229</v>
      </c>
      <c r="B1746" t="s">
        <v>242</v>
      </c>
      <c r="C1746">
        <v>24</v>
      </c>
      <c r="D1746" s="40">
        <v>1</v>
      </c>
      <c r="E1746">
        <v>3</v>
      </c>
      <c r="F1746">
        <v>2</v>
      </c>
      <c r="G1746">
        <v>12</v>
      </c>
      <c r="H1746">
        <v>9</v>
      </c>
      <c r="I1746">
        <v>0.67</v>
      </c>
      <c r="J1746">
        <v>0.75</v>
      </c>
      <c r="K1746">
        <v>0</v>
      </c>
      <c r="L1746">
        <v>0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1</v>
      </c>
      <c r="AA1746" s="40">
        <f>AVERAGEIFS($C$2:C1746, $B$2:B1746, B1746)</f>
        <v>19.533333333333335</v>
      </c>
      <c r="AB1746" s="40">
        <f>AVERAGEIFS($I$2:I1746, $B$2:B1746, B1746)</f>
        <v>0.60233333333333339</v>
      </c>
      <c r="AC1746" s="40">
        <f>AVERAGEIFS($J$2:J1746, $B$2:B1746, B1746)</f>
        <v>0.55566666666666653</v>
      </c>
      <c r="AD1746" s="40">
        <f>AVERAGEIFS($D$2:D1746, $B$2:B1746, B1746)</f>
        <v>0.6333333333333333</v>
      </c>
    </row>
    <row r="1747" spans="1:30" x14ac:dyDescent="0.25">
      <c r="A1747" s="39">
        <v>46233</v>
      </c>
      <c r="B1747" t="s">
        <v>237</v>
      </c>
      <c r="C1747">
        <v>14</v>
      </c>
      <c r="D1747" s="40">
        <v>1</v>
      </c>
      <c r="E1747">
        <v>4</v>
      </c>
      <c r="F1747">
        <v>3</v>
      </c>
      <c r="G1747">
        <v>17</v>
      </c>
      <c r="H1747">
        <v>10</v>
      </c>
      <c r="I1747">
        <v>0.75</v>
      </c>
      <c r="J1747">
        <v>0.59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 s="40">
        <f>AVERAGEIFS($C$2:C1747, $B$2:B1747, B1747)</f>
        <v>10.222222222222221</v>
      </c>
      <c r="AB1747" s="40">
        <f>AVERAGEIFS($I$2:I1747, $B$2:B1747, B1747)</f>
        <v>0.58888888888888891</v>
      </c>
      <c r="AC1747" s="40">
        <f>AVERAGEIFS($J$2:J1747, $B$2:B1747, B1747)</f>
        <v>0.56666666666666665</v>
      </c>
      <c r="AD1747" s="40">
        <f>AVERAGEIFS($D$2:D1747, $B$2:B1747, B1747)</f>
        <v>0.55555555555555558</v>
      </c>
    </row>
    <row r="1748" spans="1:30" x14ac:dyDescent="0.25">
      <c r="A1748" s="39">
        <v>46233</v>
      </c>
      <c r="B1748" t="s">
        <v>23</v>
      </c>
      <c r="C1748">
        <v>14</v>
      </c>
      <c r="D1748" s="40">
        <v>1</v>
      </c>
      <c r="E1748">
        <v>4</v>
      </c>
      <c r="F1748">
        <v>3</v>
      </c>
      <c r="G1748">
        <v>17</v>
      </c>
      <c r="H1748">
        <v>10</v>
      </c>
      <c r="I1748">
        <v>0.75</v>
      </c>
      <c r="J1748">
        <v>0.59</v>
      </c>
      <c r="K1748">
        <v>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 s="40">
        <f>AVERAGEIFS($C$2:C1748, $B$2:B1748, B1748)</f>
        <v>11.428571428571429</v>
      </c>
      <c r="AB1748" s="40">
        <f>AVERAGEIFS($I$2:I1748, $B$2:B1748, B1748)</f>
        <v>0.46071428571428574</v>
      </c>
      <c r="AC1748" s="40">
        <f>AVERAGEIFS($J$2:J1748, $B$2:B1748, B1748)</f>
        <v>0.48607142857142871</v>
      </c>
      <c r="AD1748" s="40">
        <f>AVERAGEIFS($D$2:D1748, $B$2:B1748, B1748)</f>
        <v>0.42857142857142855</v>
      </c>
    </row>
    <row r="1749" spans="1:30" x14ac:dyDescent="0.25">
      <c r="A1749" s="39">
        <v>46233</v>
      </c>
      <c r="B1749" t="s">
        <v>113</v>
      </c>
      <c r="C1749">
        <v>26</v>
      </c>
      <c r="D1749" s="40">
        <v>1</v>
      </c>
      <c r="E1749">
        <v>4</v>
      </c>
      <c r="F1749">
        <v>3</v>
      </c>
      <c r="G1749">
        <v>17</v>
      </c>
      <c r="H1749">
        <v>10</v>
      </c>
      <c r="I1749">
        <v>0.75</v>
      </c>
      <c r="J1749">
        <v>0.59</v>
      </c>
      <c r="K1749">
        <v>1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 s="40">
        <f>AVERAGEIFS($C$2:C1749, $B$2:B1749, B1749)</f>
        <v>20.375</v>
      </c>
      <c r="AB1749" s="40">
        <f>AVERAGEIFS($I$2:I1749, $B$2:B1749, B1749)</f>
        <v>0.52093749999999994</v>
      </c>
      <c r="AC1749" s="40">
        <f>AVERAGEIFS($J$2:J1749, $B$2:B1749, B1749)</f>
        <v>0.51000000000000012</v>
      </c>
      <c r="AD1749" s="40">
        <f>AVERAGEIFS($D$2:D1749, $B$2:B1749, B1749)</f>
        <v>0.53125</v>
      </c>
    </row>
    <row r="1750" spans="1:30" x14ac:dyDescent="0.25">
      <c r="A1750" s="39">
        <v>46233</v>
      </c>
      <c r="B1750" t="s">
        <v>65</v>
      </c>
      <c r="C1750">
        <v>19</v>
      </c>
      <c r="D1750" s="40">
        <v>1</v>
      </c>
      <c r="E1750">
        <v>4</v>
      </c>
      <c r="F1750">
        <v>3</v>
      </c>
      <c r="G1750">
        <v>17</v>
      </c>
      <c r="H1750">
        <v>10</v>
      </c>
      <c r="I1750">
        <v>0.75</v>
      </c>
      <c r="J1750">
        <v>0.59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 s="40">
        <f>AVERAGEIFS($C$2:C1750, $B$2:B1750, B1750)</f>
        <v>18.399999999999999</v>
      </c>
      <c r="AB1750" s="40">
        <f>AVERAGEIFS($I$2:I1750, $B$2:B1750, B1750)</f>
        <v>0.64466666666666661</v>
      </c>
      <c r="AC1750" s="40">
        <f>AVERAGEIFS($J$2:J1750, $B$2:B1750, B1750)</f>
        <v>0.57666666666666655</v>
      </c>
      <c r="AD1750" s="40">
        <f>AVERAGEIFS($D$2:D1750, $B$2:B1750, B1750)</f>
        <v>0.73333333333333328</v>
      </c>
    </row>
    <row r="1751" spans="1:30" x14ac:dyDescent="0.25">
      <c r="A1751" s="39">
        <v>46233</v>
      </c>
      <c r="B1751" t="s">
        <v>127</v>
      </c>
      <c r="C1751">
        <v>19</v>
      </c>
      <c r="D1751" s="40">
        <v>1</v>
      </c>
      <c r="E1751">
        <v>4</v>
      </c>
      <c r="F1751">
        <v>3</v>
      </c>
      <c r="G1751">
        <v>17</v>
      </c>
      <c r="H1751">
        <v>10</v>
      </c>
      <c r="I1751">
        <v>0.75</v>
      </c>
      <c r="J1751">
        <v>0.59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 s="40">
        <f>AVERAGEIFS($C$2:C1751, $B$2:B1751, B1751)</f>
        <v>19.12676056338028</v>
      </c>
      <c r="AB1751" s="40">
        <f>AVERAGEIFS($I$2:I1751, $B$2:B1751, B1751)</f>
        <v>0.42718309859154935</v>
      </c>
      <c r="AC1751" s="40">
        <f>AVERAGEIFS($J$2:J1751, $B$2:B1751, B1751)</f>
        <v>0.47070422535211259</v>
      </c>
      <c r="AD1751" s="40">
        <f>AVERAGEIFS($D$2:D1751, $B$2:B1751, B1751)</f>
        <v>0.42253521126760563</v>
      </c>
    </row>
    <row r="1752" spans="1:30" x14ac:dyDescent="0.25">
      <c r="A1752" s="39">
        <v>46233</v>
      </c>
      <c r="B1752" t="s">
        <v>17</v>
      </c>
      <c r="C1752">
        <v>15</v>
      </c>
      <c r="D1752" s="40">
        <v>1</v>
      </c>
      <c r="E1752">
        <v>4</v>
      </c>
      <c r="F1752">
        <v>3</v>
      </c>
      <c r="G1752">
        <v>17</v>
      </c>
      <c r="H1752">
        <v>10</v>
      </c>
      <c r="I1752">
        <v>0.75</v>
      </c>
      <c r="J1752">
        <v>0.59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 s="40">
        <f>AVERAGEIFS($C$2:C1752, $B$2:B1752, B1752)</f>
        <v>11.846153846153847</v>
      </c>
      <c r="AB1752" s="40">
        <f>AVERAGEIFS($I$2:I1752, $B$2:B1752, B1752)</f>
        <v>0.47403846153846152</v>
      </c>
      <c r="AC1752" s="40">
        <f>AVERAGEIFS($J$2:J1752, $B$2:B1752, B1752)</f>
        <v>0.48269230769230781</v>
      </c>
      <c r="AD1752" s="40">
        <f>AVERAGEIFS($D$2:D1752, $B$2:B1752, B1752)</f>
        <v>0.46153846153846156</v>
      </c>
    </row>
    <row r="1753" spans="1:30" x14ac:dyDescent="0.25">
      <c r="A1753" s="39">
        <v>46233</v>
      </c>
      <c r="B1753" t="s">
        <v>13</v>
      </c>
      <c r="C1753">
        <v>30</v>
      </c>
      <c r="D1753" s="40">
        <v>1</v>
      </c>
      <c r="E1753">
        <v>4</v>
      </c>
      <c r="F1753">
        <v>3</v>
      </c>
      <c r="G1753">
        <v>17</v>
      </c>
      <c r="H1753">
        <v>10</v>
      </c>
      <c r="I1753">
        <v>0.75</v>
      </c>
      <c r="J1753">
        <v>0.59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 s="40">
        <f>AVERAGEIFS($C$2:C1753, $B$2:B1753, B1753)</f>
        <v>23.888888888888889</v>
      </c>
      <c r="AB1753" s="40">
        <f>AVERAGEIFS($I$2:I1753, $B$2:B1753, B1753)</f>
        <v>0.44999999999999996</v>
      </c>
      <c r="AC1753" s="40">
        <f>AVERAGEIFS($J$2:J1753, $B$2:B1753, B1753)</f>
        <v>0.47347222222222229</v>
      </c>
      <c r="AD1753" s="40">
        <f>AVERAGEIFS($D$2:D1753, $B$2:B1753, B1753)</f>
        <v>0.43055555555555558</v>
      </c>
    </row>
    <row r="1754" spans="1:30" x14ac:dyDescent="0.25">
      <c r="A1754" s="39">
        <v>46233</v>
      </c>
      <c r="B1754" t="s">
        <v>6</v>
      </c>
      <c r="C1754">
        <v>39</v>
      </c>
      <c r="D1754" s="40">
        <v>0</v>
      </c>
      <c r="E1754">
        <v>4</v>
      </c>
      <c r="F1754">
        <v>1</v>
      </c>
      <c r="G1754">
        <v>17</v>
      </c>
      <c r="H1754">
        <v>7</v>
      </c>
      <c r="I1754">
        <v>0.25</v>
      </c>
      <c r="J1754">
        <v>0.41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  <c r="Z1754">
        <v>0</v>
      </c>
      <c r="AA1754" s="40">
        <f>AVERAGEIFS($C$2:C1754, $B$2:B1754, B1754)</f>
        <v>25</v>
      </c>
      <c r="AB1754" s="40">
        <f>AVERAGEIFS($I$2:I1754, $B$2:B1754, B1754)</f>
        <v>0.64736842105263159</v>
      </c>
      <c r="AC1754" s="40">
        <f>AVERAGEIFS($J$2:J1754, $B$2:B1754, B1754)</f>
        <v>0.58122807017543854</v>
      </c>
      <c r="AD1754" s="40">
        <f>AVERAGEIFS($D$2:D1754, $B$2:B1754, B1754)</f>
        <v>0.7192982456140351</v>
      </c>
    </row>
    <row r="1755" spans="1:30" x14ac:dyDescent="0.25">
      <c r="A1755" s="39">
        <v>46233</v>
      </c>
      <c r="B1755" t="s">
        <v>111</v>
      </c>
      <c r="C1755">
        <v>18</v>
      </c>
      <c r="D1755" s="40">
        <v>0</v>
      </c>
      <c r="E1755">
        <v>4</v>
      </c>
      <c r="F1755">
        <v>1</v>
      </c>
      <c r="G1755">
        <v>17</v>
      </c>
      <c r="H1755">
        <v>7</v>
      </c>
      <c r="I1755">
        <v>0.25</v>
      </c>
      <c r="J1755">
        <v>0.41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  <c r="Z1755">
        <v>0</v>
      </c>
      <c r="AA1755" s="40">
        <f>AVERAGEIFS($C$2:C1755, $B$2:B1755, B1755)</f>
        <v>12.222222222222221</v>
      </c>
      <c r="AB1755" s="40">
        <f>AVERAGEIFS($I$2:I1755, $B$2:B1755, B1755)</f>
        <v>0.4861111111111111</v>
      </c>
      <c r="AC1755" s="40">
        <f>AVERAGEIFS($J$2:J1755, $B$2:B1755, B1755)</f>
        <v>0.50407407407407412</v>
      </c>
      <c r="AD1755" s="40">
        <f>AVERAGEIFS($D$2:D1755, $B$2:B1755, B1755)</f>
        <v>0.5</v>
      </c>
    </row>
    <row r="1756" spans="1:30" x14ac:dyDescent="0.25">
      <c r="A1756" s="39">
        <v>46233</v>
      </c>
      <c r="B1756" t="s">
        <v>242</v>
      </c>
      <c r="C1756">
        <v>24</v>
      </c>
      <c r="D1756" s="40">
        <v>0</v>
      </c>
      <c r="E1756">
        <v>4</v>
      </c>
      <c r="F1756">
        <v>1</v>
      </c>
      <c r="G1756">
        <v>17</v>
      </c>
      <c r="H1756">
        <v>7</v>
      </c>
      <c r="I1756">
        <v>0.25</v>
      </c>
      <c r="J1756">
        <v>0.41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</v>
      </c>
      <c r="Z1756">
        <v>0</v>
      </c>
      <c r="AA1756" s="40">
        <f>AVERAGEIFS($C$2:C1756, $B$2:B1756, B1756)</f>
        <v>19.677419354838708</v>
      </c>
      <c r="AB1756" s="40">
        <f>AVERAGEIFS($I$2:I1756, $B$2:B1756, B1756)</f>
        <v>0.59096774193548385</v>
      </c>
      <c r="AC1756" s="40">
        <f>AVERAGEIFS($J$2:J1756, $B$2:B1756, B1756)</f>
        <v>0.5509677419354837</v>
      </c>
      <c r="AD1756" s="40">
        <f>AVERAGEIFS($D$2:D1756, $B$2:B1756, B1756)</f>
        <v>0.61290322580645162</v>
      </c>
    </row>
    <row r="1757" spans="1:30" x14ac:dyDescent="0.25">
      <c r="A1757" s="39">
        <v>46233</v>
      </c>
      <c r="B1757" t="s">
        <v>182</v>
      </c>
      <c r="C1757">
        <v>5</v>
      </c>
      <c r="D1757" s="40">
        <v>0</v>
      </c>
      <c r="E1757">
        <v>4</v>
      </c>
      <c r="F1757">
        <v>1</v>
      </c>
      <c r="G1757">
        <v>17</v>
      </c>
      <c r="H1757">
        <v>7</v>
      </c>
      <c r="I1757">
        <v>0.25</v>
      </c>
      <c r="J1757">
        <v>0.41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  <c r="Z1757">
        <v>0</v>
      </c>
      <c r="AA1757" s="40">
        <f>AVERAGEIFS($C$2:C1757, $B$2:B1757, B1757)</f>
        <v>13</v>
      </c>
      <c r="AB1757" s="40">
        <f>AVERAGEIFS($I$2:I1757, $B$2:B1757, B1757)</f>
        <v>0.57368421052631569</v>
      </c>
      <c r="AC1757" s="40">
        <f>AVERAGEIFS($J$2:J1757, $B$2:B1757, B1757)</f>
        <v>0.54052631578947363</v>
      </c>
      <c r="AD1757" s="40">
        <f>AVERAGEIFS($D$2:D1757, $B$2:B1757, B1757)</f>
        <v>0.63157894736842102</v>
      </c>
    </row>
    <row r="1758" spans="1:30" x14ac:dyDescent="0.25">
      <c r="A1758" s="39">
        <v>46233</v>
      </c>
      <c r="B1758" t="s">
        <v>20</v>
      </c>
      <c r="C1758">
        <v>31</v>
      </c>
      <c r="D1758" s="40">
        <v>0</v>
      </c>
      <c r="E1758">
        <v>4</v>
      </c>
      <c r="F1758">
        <v>1</v>
      </c>
      <c r="G1758">
        <v>17</v>
      </c>
      <c r="H1758">
        <v>7</v>
      </c>
      <c r="I1758">
        <v>0.25</v>
      </c>
      <c r="J1758">
        <v>0.41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  <c r="Z1758">
        <v>0</v>
      </c>
      <c r="AA1758" s="40">
        <f>AVERAGEIFS($C$2:C1758, $B$2:B1758, B1758)</f>
        <v>14.526315789473685</v>
      </c>
      <c r="AB1758" s="40">
        <f>AVERAGEIFS($I$2:I1758, $B$2:B1758, B1758)</f>
        <v>0.57596491228070168</v>
      </c>
      <c r="AC1758" s="40">
        <f>AVERAGEIFS($J$2:J1758, $B$2:B1758, B1758)</f>
        <v>0.52719298245614032</v>
      </c>
      <c r="AD1758" s="40">
        <f>AVERAGEIFS($D$2:D1758, $B$2:B1758, B1758)</f>
        <v>0.59649122807017541</v>
      </c>
    </row>
    <row r="1759" spans="1:30" x14ac:dyDescent="0.25">
      <c r="A1759" s="39">
        <v>46233</v>
      </c>
      <c r="B1759" t="s">
        <v>5</v>
      </c>
      <c r="C1759">
        <v>15</v>
      </c>
      <c r="D1759" s="40">
        <v>0</v>
      </c>
      <c r="E1759">
        <v>4</v>
      </c>
      <c r="F1759">
        <v>1</v>
      </c>
      <c r="G1759">
        <v>17</v>
      </c>
      <c r="H1759">
        <v>7</v>
      </c>
      <c r="I1759">
        <v>0.25</v>
      </c>
      <c r="J1759">
        <v>0.41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</v>
      </c>
      <c r="Z1759">
        <v>0</v>
      </c>
      <c r="AA1759" s="40">
        <f>AVERAGEIFS($C$2:C1759, $B$2:B1759, B1759)</f>
        <v>21.684210526315791</v>
      </c>
      <c r="AB1759" s="40">
        <f>AVERAGEIFS($I$2:I1759, $B$2:B1759, B1759)</f>
        <v>0.45921052631578946</v>
      </c>
      <c r="AC1759" s="40">
        <f>AVERAGEIFS($J$2:J1759, $B$2:B1759, B1759)</f>
        <v>0.48421052631578942</v>
      </c>
      <c r="AD1759" s="40">
        <f>AVERAGEIFS($D$2:D1759, $B$2:B1759, B1759)</f>
        <v>0.39473684210526316</v>
      </c>
    </row>
    <row r="1760" spans="1:30" x14ac:dyDescent="0.25">
      <c r="A1760" s="39">
        <v>46233</v>
      </c>
      <c r="B1760" t="s">
        <v>64</v>
      </c>
      <c r="C1760">
        <v>11</v>
      </c>
      <c r="D1760" s="40">
        <v>0</v>
      </c>
      <c r="E1760">
        <v>4</v>
      </c>
      <c r="F1760">
        <v>1</v>
      </c>
      <c r="G1760">
        <v>17</v>
      </c>
      <c r="H1760">
        <v>7</v>
      </c>
      <c r="I1760">
        <v>0.25</v>
      </c>
      <c r="J1760">
        <v>0.41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  <c r="Z1760">
        <v>0</v>
      </c>
      <c r="AA1760" s="40">
        <f>AVERAGEIFS($C$2:C1760, $B$2:B1760, B1760)</f>
        <v>16.75</v>
      </c>
      <c r="AB1760" s="40">
        <f>AVERAGEIFS($I$2:I1760, $B$2:B1760, B1760)</f>
        <v>0.54583333333333328</v>
      </c>
      <c r="AC1760" s="40">
        <f>AVERAGEIFS($J$2:J1760, $B$2:B1760, B1760)</f>
        <v>0.51416666666666666</v>
      </c>
      <c r="AD1760" s="40">
        <f>AVERAGEIFS($D$2:D1760, $B$2:B1760, B1760)</f>
        <v>0.58333333333333337</v>
      </c>
    </row>
    <row r="1761" spans="1:30" x14ac:dyDescent="0.25">
      <c r="A1761" s="39">
        <v>46234</v>
      </c>
      <c r="B1761" t="s">
        <v>2</v>
      </c>
      <c r="C1761">
        <v>22</v>
      </c>
      <c r="D1761" s="40">
        <v>1</v>
      </c>
      <c r="E1761">
        <v>3</v>
      </c>
      <c r="F1761">
        <v>3</v>
      </c>
      <c r="G1761">
        <v>12</v>
      </c>
      <c r="H1761">
        <v>9</v>
      </c>
      <c r="I1761">
        <v>1</v>
      </c>
      <c r="J1761">
        <v>0.75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</v>
      </c>
      <c r="Y1761">
        <v>1</v>
      </c>
      <c r="Z1761">
        <v>0</v>
      </c>
      <c r="AA1761" s="40">
        <f>AVERAGEIFS($C$2:C1761, $B$2:B1761, B1761)</f>
        <v>28.536585365853657</v>
      </c>
      <c r="AB1761" s="40">
        <f>AVERAGEIFS($I$2:I1761, $B$2:B1761, B1761)</f>
        <v>0.60853658536585364</v>
      </c>
      <c r="AC1761" s="40">
        <f>AVERAGEIFS($J$2:J1761, $B$2:B1761, B1761)</f>
        <v>0.5563414634146342</v>
      </c>
      <c r="AD1761" s="40">
        <f>AVERAGEIFS($D$2:D1761, $B$2:B1761, B1761)</f>
        <v>0.56097560975609762</v>
      </c>
    </row>
    <row r="1762" spans="1:30" x14ac:dyDescent="0.25">
      <c r="A1762" s="39">
        <v>46234</v>
      </c>
      <c r="B1762" t="s">
        <v>120</v>
      </c>
      <c r="C1762">
        <v>17</v>
      </c>
      <c r="D1762" s="40">
        <v>1</v>
      </c>
      <c r="E1762">
        <v>3</v>
      </c>
      <c r="F1762">
        <v>3</v>
      </c>
      <c r="G1762">
        <v>12</v>
      </c>
      <c r="H1762">
        <v>9</v>
      </c>
      <c r="I1762">
        <v>1</v>
      </c>
      <c r="J1762">
        <v>0.75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</v>
      </c>
      <c r="Y1762">
        <v>1</v>
      </c>
      <c r="Z1762">
        <v>0</v>
      </c>
      <c r="AA1762" s="40">
        <f>AVERAGEIFS($C$2:C1762, $B$2:B1762, B1762)</f>
        <v>14.157142857142857</v>
      </c>
      <c r="AB1762" s="40">
        <f>AVERAGEIFS($I$2:I1762, $B$2:B1762, B1762)</f>
        <v>0.49257142857142855</v>
      </c>
      <c r="AC1762" s="40">
        <f>AVERAGEIFS($J$2:J1762, $B$2:B1762, B1762)</f>
        <v>0.49299999999999999</v>
      </c>
      <c r="AD1762" s="40">
        <f>AVERAGEIFS($D$2:D1762, $B$2:B1762, B1762)</f>
        <v>0.45714285714285713</v>
      </c>
    </row>
    <row r="1763" spans="1:30" x14ac:dyDescent="0.25">
      <c r="A1763" s="39">
        <v>46234</v>
      </c>
      <c r="B1763" t="s">
        <v>31</v>
      </c>
      <c r="C1763">
        <v>11</v>
      </c>
      <c r="D1763" s="40">
        <v>1</v>
      </c>
      <c r="E1763">
        <v>3</v>
      </c>
      <c r="F1763">
        <v>3</v>
      </c>
      <c r="G1763">
        <v>12</v>
      </c>
      <c r="H1763">
        <v>9</v>
      </c>
      <c r="I1763">
        <v>1</v>
      </c>
      <c r="J1763">
        <v>0.75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</v>
      </c>
      <c r="Y1763">
        <v>1</v>
      </c>
      <c r="Z1763">
        <v>0</v>
      </c>
      <c r="AA1763" s="40">
        <f>AVERAGEIFS($C$2:C1763, $B$2:B1763, B1763)</f>
        <v>19.638297872340427</v>
      </c>
      <c r="AB1763" s="40">
        <f>AVERAGEIFS($I$2:I1763, $B$2:B1763, B1763)</f>
        <v>0.48361702127659573</v>
      </c>
      <c r="AC1763" s="40">
        <f>AVERAGEIFS($J$2:J1763, $B$2:B1763, B1763)</f>
        <v>0.48510638297872333</v>
      </c>
      <c r="AD1763" s="40">
        <f>AVERAGEIFS($D$2:D1763, $B$2:B1763, B1763)</f>
        <v>0.53191489361702127</v>
      </c>
    </row>
    <row r="1764" spans="1:30" x14ac:dyDescent="0.25">
      <c r="A1764" s="39">
        <v>46234</v>
      </c>
      <c r="B1764" t="s">
        <v>182</v>
      </c>
      <c r="C1764">
        <v>6</v>
      </c>
      <c r="D1764" s="40">
        <v>1</v>
      </c>
      <c r="E1764">
        <v>3</v>
      </c>
      <c r="F1764">
        <v>3</v>
      </c>
      <c r="G1764">
        <v>12</v>
      </c>
      <c r="H1764">
        <v>9</v>
      </c>
      <c r="I1764">
        <v>1</v>
      </c>
      <c r="J1764">
        <v>0.75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1</v>
      </c>
      <c r="Z1764">
        <v>0</v>
      </c>
      <c r="AA1764" s="40">
        <f>AVERAGEIFS($C$2:C1764, $B$2:B1764, B1764)</f>
        <v>12.65</v>
      </c>
      <c r="AB1764" s="40">
        <f>AVERAGEIFS($I$2:I1764, $B$2:B1764, B1764)</f>
        <v>0.59499999999999997</v>
      </c>
      <c r="AC1764" s="40">
        <f>AVERAGEIFS($J$2:J1764, $B$2:B1764, B1764)</f>
        <v>0.55099999999999993</v>
      </c>
      <c r="AD1764" s="40">
        <f>AVERAGEIFS($D$2:D1764, $B$2:B1764, B1764)</f>
        <v>0.65</v>
      </c>
    </row>
    <row r="1765" spans="1:30" x14ac:dyDescent="0.25">
      <c r="A1765" s="39">
        <v>46234</v>
      </c>
      <c r="B1765" t="s">
        <v>90</v>
      </c>
      <c r="C1765">
        <v>21</v>
      </c>
      <c r="D1765" s="40">
        <v>1</v>
      </c>
      <c r="E1765">
        <v>3</v>
      </c>
      <c r="F1765">
        <v>3</v>
      </c>
      <c r="G1765">
        <v>12</v>
      </c>
      <c r="H1765">
        <v>9</v>
      </c>
      <c r="I1765">
        <v>1</v>
      </c>
      <c r="J1765">
        <v>0.75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</v>
      </c>
      <c r="Y1765">
        <v>1</v>
      </c>
      <c r="Z1765">
        <v>0</v>
      </c>
      <c r="AA1765" s="40">
        <f>AVERAGEIFS($C$2:C1765, $B$2:B1765, B1765)</f>
        <v>22.129032258064516</v>
      </c>
      <c r="AB1765" s="40">
        <f>AVERAGEIFS($I$2:I1765, $B$2:B1765, B1765)</f>
        <v>0.61129032258064508</v>
      </c>
      <c r="AC1765" s="40">
        <f>AVERAGEIFS($J$2:J1765, $B$2:B1765, B1765)</f>
        <v>0.55483870967741922</v>
      </c>
      <c r="AD1765" s="40">
        <f>AVERAGEIFS($D$2:D1765, $B$2:B1765, B1765)</f>
        <v>0.70967741935483875</v>
      </c>
    </row>
    <row r="1766" spans="1:30" x14ac:dyDescent="0.25">
      <c r="A1766" s="39">
        <v>46234</v>
      </c>
      <c r="B1766" t="s">
        <v>15</v>
      </c>
      <c r="C1766">
        <v>21</v>
      </c>
      <c r="D1766" s="40">
        <v>1</v>
      </c>
      <c r="E1766">
        <v>3</v>
      </c>
      <c r="F1766">
        <v>3</v>
      </c>
      <c r="G1766">
        <v>12</v>
      </c>
      <c r="H1766">
        <v>9</v>
      </c>
      <c r="I1766">
        <v>1</v>
      </c>
      <c r="J1766">
        <v>0.75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</v>
      </c>
      <c r="Y1766">
        <v>1</v>
      </c>
      <c r="Z1766">
        <v>0</v>
      </c>
      <c r="AA1766" s="40">
        <f>AVERAGEIFS($C$2:C1766, $B$2:B1766, B1766)</f>
        <v>24.786666666666665</v>
      </c>
      <c r="AB1766" s="40">
        <f>AVERAGEIFS($I$2:I1766, $B$2:B1766, B1766)</f>
        <v>0.46133333333333337</v>
      </c>
      <c r="AC1766" s="40">
        <f>AVERAGEIFS($J$2:J1766, $B$2:B1766, B1766)</f>
        <v>0.49519999999999981</v>
      </c>
      <c r="AD1766" s="40">
        <f>AVERAGEIFS($D$2:D1766, $B$2:B1766, B1766)</f>
        <v>0.38666666666666666</v>
      </c>
    </row>
    <row r="1767" spans="1:30" x14ac:dyDescent="0.25">
      <c r="A1767" s="39">
        <v>46234</v>
      </c>
      <c r="B1767" t="s">
        <v>133</v>
      </c>
      <c r="C1767">
        <v>6</v>
      </c>
      <c r="D1767" s="40">
        <v>1</v>
      </c>
      <c r="E1767">
        <v>3</v>
      </c>
      <c r="F1767">
        <v>3</v>
      </c>
      <c r="G1767">
        <v>12</v>
      </c>
      <c r="H1767">
        <v>9</v>
      </c>
      <c r="I1767">
        <v>1</v>
      </c>
      <c r="J1767">
        <v>0.75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</v>
      </c>
      <c r="Y1767">
        <v>1</v>
      </c>
      <c r="Z1767">
        <v>0</v>
      </c>
      <c r="AA1767" s="40">
        <f>AVERAGEIFS($C$2:C1767, $B$2:B1767, B1767)</f>
        <v>12.785714285714286</v>
      </c>
      <c r="AB1767" s="40">
        <f>AVERAGEIFS($I$2:I1767, $B$2:B1767, B1767)</f>
        <v>0.47142857142857142</v>
      </c>
      <c r="AC1767" s="40">
        <f>AVERAGEIFS($J$2:J1767, $B$2:B1767, B1767)</f>
        <v>0.48142857142857143</v>
      </c>
      <c r="AD1767" s="40">
        <f>AVERAGEIFS($D$2:D1767, $B$2:B1767, B1767)</f>
        <v>0.35714285714285715</v>
      </c>
    </row>
    <row r="1768" spans="1:30" x14ac:dyDescent="0.25">
      <c r="A1768" s="39">
        <v>46234</v>
      </c>
      <c r="B1768" t="s">
        <v>6</v>
      </c>
      <c r="C1768">
        <v>19</v>
      </c>
      <c r="D1768" s="40">
        <v>0</v>
      </c>
      <c r="E1768">
        <v>3</v>
      </c>
      <c r="F1768">
        <v>0</v>
      </c>
      <c r="G1768">
        <v>12</v>
      </c>
      <c r="H1768">
        <v>3</v>
      </c>
      <c r="I1768">
        <v>0</v>
      </c>
      <c r="J1768">
        <v>0.25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 s="40">
        <f>AVERAGEIFS($C$2:C1768, $B$2:B1768, B1768)</f>
        <v>24.896551724137932</v>
      </c>
      <c r="AB1768" s="40">
        <f>AVERAGEIFS($I$2:I1768, $B$2:B1768, B1768)</f>
        <v>0.63620689655172413</v>
      </c>
      <c r="AC1768" s="40">
        <f>AVERAGEIFS($J$2:J1768, $B$2:B1768, B1768)</f>
        <v>0.57551724137931026</v>
      </c>
      <c r="AD1768" s="40">
        <f>AVERAGEIFS($D$2:D1768, $B$2:B1768, B1768)</f>
        <v>0.7068965517241379</v>
      </c>
    </row>
    <row r="1769" spans="1:30" x14ac:dyDescent="0.25">
      <c r="A1769" s="39">
        <v>46234</v>
      </c>
      <c r="B1769" t="s">
        <v>32</v>
      </c>
      <c r="C1769">
        <v>10</v>
      </c>
      <c r="D1769" s="40">
        <v>0</v>
      </c>
      <c r="E1769">
        <v>3</v>
      </c>
      <c r="F1769">
        <v>0</v>
      </c>
      <c r="G1769">
        <v>12</v>
      </c>
      <c r="H1769">
        <v>3</v>
      </c>
      <c r="I1769">
        <v>0</v>
      </c>
      <c r="J1769">
        <v>0.25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 s="40">
        <f>AVERAGEIFS($C$2:C1769, $B$2:B1769, B1769)</f>
        <v>9.9749999999999996</v>
      </c>
      <c r="AB1769" s="40">
        <f>AVERAGEIFS($I$2:I1769, $B$2:B1769, B1769)</f>
        <v>0.43749999999999989</v>
      </c>
      <c r="AC1769" s="40">
        <f>AVERAGEIFS($J$2:J1769, $B$2:B1769, B1769)</f>
        <v>0.46525000000000005</v>
      </c>
      <c r="AD1769" s="40">
        <f>AVERAGEIFS($D$2:D1769, $B$2:B1769, B1769)</f>
        <v>0.45</v>
      </c>
    </row>
    <row r="1770" spans="1:30" x14ac:dyDescent="0.25">
      <c r="A1770" s="39">
        <v>46234</v>
      </c>
      <c r="B1770" t="s">
        <v>20</v>
      </c>
      <c r="C1770">
        <v>17</v>
      </c>
      <c r="D1770" s="40">
        <v>0</v>
      </c>
      <c r="E1770">
        <v>3</v>
      </c>
      <c r="F1770">
        <v>0</v>
      </c>
      <c r="G1770">
        <v>12</v>
      </c>
      <c r="H1770">
        <v>3</v>
      </c>
      <c r="I1770">
        <v>0</v>
      </c>
      <c r="J1770">
        <v>0.25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 s="40">
        <f>AVERAGEIFS($C$2:C1770, $B$2:B1770, B1770)</f>
        <v>14.568965517241379</v>
      </c>
      <c r="AB1770" s="40">
        <f>AVERAGEIFS($I$2:I1770, $B$2:B1770, B1770)</f>
        <v>0.56603448275862067</v>
      </c>
      <c r="AC1770" s="40">
        <f>AVERAGEIFS($J$2:J1770, $B$2:B1770, B1770)</f>
        <v>0.52241379310344827</v>
      </c>
      <c r="AD1770" s="40">
        <f>AVERAGEIFS($D$2:D1770, $B$2:B1770, B1770)</f>
        <v>0.58620689655172409</v>
      </c>
    </row>
    <row r="1771" spans="1:30" x14ac:dyDescent="0.25">
      <c r="A1771" s="39">
        <v>46234</v>
      </c>
      <c r="B1771" t="s">
        <v>127</v>
      </c>
      <c r="C1771">
        <v>9</v>
      </c>
      <c r="D1771" s="40">
        <v>0</v>
      </c>
      <c r="E1771">
        <v>3</v>
      </c>
      <c r="F1771">
        <v>0</v>
      </c>
      <c r="G1771">
        <v>12</v>
      </c>
      <c r="H1771">
        <v>3</v>
      </c>
      <c r="I1771">
        <v>0</v>
      </c>
      <c r="J1771">
        <v>0.25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 s="40">
        <f>AVERAGEIFS($C$2:C1771, $B$2:B1771, B1771)</f>
        <v>18.986111111111111</v>
      </c>
      <c r="AB1771" s="40">
        <f>AVERAGEIFS($I$2:I1771, $B$2:B1771, B1771)</f>
        <v>0.42125000000000001</v>
      </c>
      <c r="AC1771" s="40">
        <f>AVERAGEIFS($J$2:J1771, $B$2:B1771, B1771)</f>
        <v>0.46763888888888883</v>
      </c>
      <c r="AD1771" s="40">
        <f>AVERAGEIFS($D$2:D1771, $B$2:B1771, B1771)</f>
        <v>0.41666666666666669</v>
      </c>
    </row>
    <row r="1772" spans="1:30" x14ac:dyDescent="0.25">
      <c r="A1772" s="39">
        <v>46234</v>
      </c>
      <c r="B1772" t="s">
        <v>111</v>
      </c>
      <c r="C1772">
        <v>16</v>
      </c>
      <c r="D1772" s="40">
        <v>0</v>
      </c>
      <c r="E1772">
        <v>3</v>
      </c>
      <c r="F1772">
        <v>0</v>
      </c>
      <c r="G1772">
        <v>12</v>
      </c>
      <c r="H1772">
        <v>3</v>
      </c>
      <c r="I1772">
        <v>0</v>
      </c>
      <c r="J1772">
        <v>0.25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 s="40">
        <f>AVERAGEIFS($C$2:C1772, $B$2:B1772, B1772)</f>
        <v>12.290909090909091</v>
      </c>
      <c r="AB1772" s="40">
        <f>AVERAGEIFS($I$2:I1772, $B$2:B1772, B1772)</f>
        <v>0.47727272727272729</v>
      </c>
      <c r="AC1772" s="40">
        <f>AVERAGEIFS($J$2:J1772, $B$2:B1772, B1772)</f>
        <v>0.49945454545454548</v>
      </c>
      <c r="AD1772" s="40">
        <f>AVERAGEIFS($D$2:D1772, $B$2:B1772, B1772)</f>
        <v>0.49090909090909091</v>
      </c>
    </row>
    <row r="1773" spans="1:30" x14ac:dyDescent="0.25">
      <c r="A1773" s="39">
        <v>46234</v>
      </c>
      <c r="B1773" t="s">
        <v>65</v>
      </c>
      <c r="C1773">
        <v>7</v>
      </c>
      <c r="D1773" s="40">
        <v>0</v>
      </c>
      <c r="E1773">
        <v>3</v>
      </c>
      <c r="F1773">
        <v>0</v>
      </c>
      <c r="G1773">
        <v>12</v>
      </c>
      <c r="H1773">
        <v>3</v>
      </c>
      <c r="I1773">
        <v>0</v>
      </c>
      <c r="J1773">
        <v>0.25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 s="40">
        <f>AVERAGEIFS($C$2:C1773, $B$2:B1773, B1773)</f>
        <v>17.6875</v>
      </c>
      <c r="AB1773" s="40">
        <f>AVERAGEIFS($I$2:I1773, $B$2:B1773, B1773)</f>
        <v>0.604375</v>
      </c>
      <c r="AC1773" s="40">
        <f>AVERAGEIFS($J$2:J1773, $B$2:B1773, B1773)</f>
        <v>0.55624999999999991</v>
      </c>
      <c r="AD1773" s="40">
        <f>AVERAGEIFS($D$2:D1773, $B$2:B1773, B1773)</f>
        <v>0.6875</v>
      </c>
    </row>
    <row r="1774" spans="1:30" x14ac:dyDescent="0.25">
      <c r="A1774" s="39">
        <v>46234</v>
      </c>
      <c r="B1774" t="s">
        <v>46</v>
      </c>
      <c r="C1774">
        <v>10</v>
      </c>
      <c r="D1774" s="40">
        <v>0</v>
      </c>
      <c r="E1774">
        <v>3</v>
      </c>
      <c r="F1774">
        <v>0</v>
      </c>
      <c r="G1774">
        <v>12</v>
      </c>
      <c r="H1774">
        <v>3</v>
      </c>
      <c r="I1774">
        <v>0</v>
      </c>
      <c r="J1774">
        <v>0.25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 s="40">
        <f>AVERAGEIFS($C$2:C1774, $B$2:B1774, B1774)</f>
        <v>15</v>
      </c>
      <c r="AB1774" s="40">
        <f>AVERAGEIFS($I$2:I1774, $B$2:B1774, B1774)</f>
        <v>0.28749999999999998</v>
      </c>
      <c r="AC1774" s="40">
        <f>AVERAGEIFS($J$2:J1774, $B$2:B1774, B1774)</f>
        <v>0.36749999999999999</v>
      </c>
      <c r="AD1774" s="40">
        <f>AVERAGEIFS($D$2:D1774, $B$2:B1774, B1774)</f>
        <v>0.25</v>
      </c>
    </row>
    <row r="1775" spans="1:30" x14ac:dyDescent="0.25">
      <c r="A1775" s="39">
        <v>46234</v>
      </c>
      <c r="B1775" t="s">
        <v>113</v>
      </c>
      <c r="C1775">
        <v>39</v>
      </c>
      <c r="D1775" s="40">
        <v>0</v>
      </c>
      <c r="E1775">
        <v>4</v>
      </c>
      <c r="F1775">
        <v>1</v>
      </c>
      <c r="G1775">
        <v>14</v>
      </c>
      <c r="H1775">
        <v>5</v>
      </c>
      <c r="I1775">
        <v>0.25</v>
      </c>
      <c r="J1775">
        <v>0.36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 s="40">
        <f>AVERAGEIFS($C$2:C1775, $B$2:B1775, B1775)</f>
        <v>20.939393939393938</v>
      </c>
      <c r="AB1775" s="40">
        <f>AVERAGEIFS($I$2:I1775, $B$2:B1775, B1775)</f>
        <v>0.5127272727272727</v>
      </c>
      <c r="AC1775" s="40">
        <f>AVERAGEIFS($J$2:J1775, $B$2:B1775, B1775)</f>
        <v>0.5054545454545456</v>
      </c>
      <c r="AD1775" s="40">
        <f>AVERAGEIFS($D$2:D1775, $B$2:B1775, B1775)</f>
        <v>0.51515151515151514</v>
      </c>
    </row>
    <row r="1776" spans="1:30" x14ac:dyDescent="0.25">
      <c r="A1776" s="39">
        <v>46234</v>
      </c>
      <c r="B1776" t="s">
        <v>12</v>
      </c>
      <c r="C1776">
        <v>34</v>
      </c>
      <c r="D1776" s="40">
        <v>0</v>
      </c>
      <c r="E1776">
        <v>4</v>
      </c>
      <c r="F1776">
        <v>1</v>
      </c>
      <c r="G1776">
        <v>14</v>
      </c>
      <c r="H1776">
        <v>5</v>
      </c>
      <c r="I1776">
        <v>0.25</v>
      </c>
      <c r="J1776">
        <v>0.36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 s="40">
        <f>AVERAGEIFS($C$2:C1776, $B$2:B1776, B1776)</f>
        <v>25.75257731958763</v>
      </c>
      <c r="AB1776" s="40">
        <f>AVERAGEIFS($I$2:I1776, $B$2:B1776, B1776)</f>
        <v>0.53865979381443307</v>
      </c>
      <c r="AC1776" s="40">
        <f>AVERAGEIFS($J$2:J1776, $B$2:B1776, B1776)</f>
        <v>0.52319587628866004</v>
      </c>
      <c r="AD1776" s="40">
        <f>AVERAGEIFS($D$2:D1776, $B$2:B1776, B1776)</f>
        <v>0.57731958762886593</v>
      </c>
    </row>
    <row r="1777" spans="1:30" x14ac:dyDescent="0.25">
      <c r="A1777" s="39">
        <v>46234</v>
      </c>
      <c r="B1777" t="s">
        <v>242</v>
      </c>
      <c r="C1777">
        <v>28</v>
      </c>
      <c r="D1777" s="40">
        <v>0</v>
      </c>
      <c r="E1777">
        <v>4</v>
      </c>
      <c r="F1777">
        <v>1</v>
      </c>
      <c r="G1777">
        <v>14</v>
      </c>
      <c r="H1777">
        <v>5</v>
      </c>
      <c r="I1777">
        <v>0.25</v>
      </c>
      <c r="J1777">
        <v>0.36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 s="40">
        <f>AVERAGEIFS($C$2:C1777, $B$2:B1777, B1777)</f>
        <v>19.9375</v>
      </c>
      <c r="AB1777" s="40">
        <f>AVERAGEIFS($I$2:I1777, $B$2:B1777, B1777)</f>
        <v>0.58031250000000001</v>
      </c>
      <c r="AC1777" s="40">
        <f>AVERAGEIFS($J$2:J1777, $B$2:B1777, B1777)</f>
        <v>0.54499999999999982</v>
      </c>
      <c r="AD1777" s="40">
        <f>AVERAGEIFS($D$2:D1777, $B$2:B1777, B1777)</f>
        <v>0.59375</v>
      </c>
    </row>
    <row r="1778" spans="1:30" x14ac:dyDescent="0.25">
      <c r="A1778" s="39">
        <v>46234</v>
      </c>
      <c r="B1778" t="s">
        <v>20</v>
      </c>
      <c r="C1778">
        <v>22</v>
      </c>
      <c r="D1778" s="40">
        <v>0</v>
      </c>
      <c r="E1778">
        <v>4</v>
      </c>
      <c r="F1778">
        <v>1</v>
      </c>
      <c r="G1778">
        <v>14</v>
      </c>
      <c r="H1778">
        <v>5</v>
      </c>
      <c r="I1778">
        <v>0.25</v>
      </c>
      <c r="J1778">
        <v>0.36</v>
      </c>
      <c r="K1778">
        <v>0</v>
      </c>
      <c r="L1778">
        <v>0</v>
      </c>
      <c r="M1778">
        <v>0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 s="40">
        <f>AVERAGEIFS($C$2:C1778, $B$2:B1778, B1778)</f>
        <v>14.694915254237289</v>
      </c>
      <c r="AB1778" s="40">
        <f>AVERAGEIFS($I$2:I1778, $B$2:B1778, B1778)</f>
        <v>0.56067796610169485</v>
      </c>
      <c r="AC1778" s="40">
        <f>AVERAGEIFS($J$2:J1778, $B$2:B1778, B1778)</f>
        <v>0.51966101694915257</v>
      </c>
      <c r="AD1778" s="40">
        <f>AVERAGEIFS($D$2:D1778, $B$2:B1778, B1778)</f>
        <v>0.57627118644067798</v>
      </c>
    </row>
    <row r="1779" spans="1:30" x14ac:dyDescent="0.25">
      <c r="A1779" s="39">
        <v>46234</v>
      </c>
      <c r="B1779" t="s">
        <v>29</v>
      </c>
      <c r="C1779">
        <v>12</v>
      </c>
      <c r="D1779" s="40">
        <v>0</v>
      </c>
      <c r="E1779">
        <v>4</v>
      </c>
      <c r="F1779">
        <v>1</v>
      </c>
      <c r="G1779">
        <v>14</v>
      </c>
      <c r="H1779">
        <v>5</v>
      </c>
      <c r="I1779">
        <v>0.25</v>
      </c>
      <c r="J1779">
        <v>0.36</v>
      </c>
      <c r="K1779">
        <v>0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 s="40">
        <f>AVERAGEIFS($C$2:C1779, $B$2:B1779, B1779)</f>
        <v>11.79245283018868</v>
      </c>
      <c r="AB1779" s="40">
        <f>AVERAGEIFS($I$2:I1779, $B$2:B1779, B1779)</f>
        <v>0.49433962264150955</v>
      </c>
      <c r="AC1779" s="40">
        <f>AVERAGEIFS($J$2:J1779, $B$2:B1779, B1779)</f>
        <v>0.49396226415094341</v>
      </c>
      <c r="AD1779" s="40">
        <f>AVERAGEIFS($D$2:D1779, $B$2:B1779, B1779)</f>
        <v>0.58490566037735847</v>
      </c>
    </row>
    <row r="1780" spans="1:30" x14ac:dyDescent="0.25">
      <c r="A1780" s="39">
        <v>46234</v>
      </c>
      <c r="B1780" t="s">
        <v>126</v>
      </c>
      <c r="C1780">
        <v>12</v>
      </c>
      <c r="D1780" s="40">
        <v>0</v>
      </c>
      <c r="E1780">
        <v>4</v>
      </c>
      <c r="F1780">
        <v>1</v>
      </c>
      <c r="G1780">
        <v>14</v>
      </c>
      <c r="H1780">
        <v>5</v>
      </c>
      <c r="I1780">
        <v>0.25</v>
      </c>
      <c r="J1780">
        <v>0.36</v>
      </c>
      <c r="K1780">
        <v>0</v>
      </c>
      <c r="L1780">
        <v>0</v>
      </c>
      <c r="M1780">
        <v>0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 s="40">
        <f>AVERAGEIFS($C$2:C1780, $B$2:B1780, B1780)</f>
        <v>12.266666666666667</v>
      </c>
      <c r="AB1780" s="40">
        <f>AVERAGEIFS($I$2:I1780, $B$2:B1780, B1780)</f>
        <v>0.44333333333333336</v>
      </c>
      <c r="AC1780" s="40">
        <f>AVERAGEIFS($J$2:J1780, $B$2:B1780, B1780)</f>
        <v>0.47799999999999992</v>
      </c>
      <c r="AD1780" s="40">
        <f>AVERAGEIFS($D$2:D1780, $B$2:B1780, B1780)</f>
        <v>0.5</v>
      </c>
    </row>
    <row r="1781" spans="1:30" x14ac:dyDescent="0.25">
      <c r="A1781" s="39">
        <v>46234</v>
      </c>
      <c r="B1781" t="s">
        <v>15</v>
      </c>
      <c r="C1781">
        <v>46</v>
      </c>
      <c r="D1781" s="40">
        <v>1</v>
      </c>
      <c r="E1781">
        <v>4</v>
      </c>
      <c r="F1781">
        <v>3</v>
      </c>
      <c r="G1781">
        <v>14</v>
      </c>
      <c r="H1781">
        <v>9</v>
      </c>
      <c r="I1781">
        <v>0.75</v>
      </c>
      <c r="J1781">
        <v>0.64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1</v>
      </c>
      <c r="Z1781">
        <v>0</v>
      </c>
      <c r="AA1781" s="40">
        <f>AVERAGEIFS($C$2:C1781, $B$2:B1781, B1781)</f>
        <v>25.065789473684209</v>
      </c>
      <c r="AB1781" s="40">
        <f>AVERAGEIFS($I$2:I1781, $B$2:B1781, B1781)</f>
        <v>0.46513157894736845</v>
      </c>
      <c r="AC1781" s="40">
        <f>AVERAGEIFS($J$2:J1781, $B$2:B1781, B1781)</f>
        <v>0.49710526315789455</v>
      </c>
      <c r="AD1781" s="40">
        <f>AVERAGEIFS($D$2:D1781, $B$2:B1781, B1781)</f>
        <v>0.39473684210526316</v>
      </c>
    </row>
    <row r="1782" spans="1:30" x14ac:dyDescent="0.25">
      <c r="A1782" s="39">
        <v>46234</v>
      </c>
      <c r="B1782" t="s">
        <v>6</v>
      </c>
      <c r="C1782">
        <v>37</v>
      </c>
      <c r="D1782" s="40">
        <v>1</v>
      </c>
      <c r="E1782">
        <v>4</v>
      </c>
      <c r="F1782">
        <v>3</v>
      </c>
      <c r="G1782">
        <v>14</v>
      </c>
      <c r="H1782">
        <v>9</v>
      </c>
      <c r="I1782">
        <v>0.75</v>
      </c>
      <c r="J1782">
        <v>0.64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1</v>
      </c>
      <c r="Z1782">
        <v>0</v>
      </c>
      <c r="AA1782" s="40">
        <f>AVERAGEIFS($C$2:C1782, $B$2:B1782, B1782)</f>
        <v>25.101694915254239</v>
      </c>
      <c r="AB1782" s="40">
        <f>AVERAGEIFS($I$2:I1782, $B$2:B1782, B1782)</f>
        <v>0.63813559322033897</v>
      </c>
      <c r="AC1782" s="40">
        <f>AVERAGEIFS($J$2:J1782, $B$2:B1782, B1782)</f>
        <v>0.57661016949152533</v>
      </c>
      <c r="AD1782" s="40">
        <f>AVERAGEIFS($D$2:D1782, $B$2:B1782, B1782)</f>
        <v>0.71186440677966101</v>
      </c>
    </row>
    <row r="1783" spans="1:30" x14ac:dyDescent="0.25">
      <c r="A1783" s="39">
        <v>46234</v>
      </c>
      <c r="B1783" t="s">
        <v>150</v>
      </c>
      <c r="C1783">
        <v>32</v>
      </c>
      <c r="D1783" s="40">
        <v>1</v>
      </c>
      <c r="E1783">
        <v>4</v>
      </c>
      <c r="F1783">
        <v>3</v>
      </c>
      <c r="G1783">
        <v>14</v>
      </c>
      <c r="H1783">
        <v>9</v>
      </c>
      <c r="I1783">
        <v>0.75</v>
      </c>
      <c r="J1783">
        <v>0.64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1</v>
      </c>
      <c r="Z1783">
        <v>0</v>
      </c>
      <c r="AA1783" s="40">
        <f>AVERAGEIFS($C$2:C1783, $B$2:B1783, B1783)</f>
        <v>17</v>
      </c>
      <c r="AB1783" s="40">
        <f>AVERAGEIFS($I$2:I1783, $B$2:B1783, B1783)</f>
        <v>0.78166666666666662</v>
      </c>
      <c r="AC1783" s="40">
        <f>AVERAGEIFS($J$2:J1783, $B$2:B1783, B1783)</f>
        <v>0.61722222222222234</v>
      </c>
      <c r="AD1783" s="40">
        <f>AVERAGEIFS($D$2:D1783, $B$2:B1783, B1783)</f>
        <v>0.94444444444444442</v>
      </c>
    </row>
    <row r="1784" spans="1:30" x14ac:dyDescent="0.25">
      <c r="A1784" s="39">
        <v>46234</v>
      </c>
      <c r="B1784" t="s">
        <v>40</v>
      </c>
      <c r="C1784">
        <v>26</v>
      </c>
      <c r="D1784" s="40">
        <v>1</v>
      </c>
      <c r="E1784">
        <v>4</v>
      </c>
      <c r="F1784">
        <v>3</v>
      </c>
      <c r="G1784">
        <v>14</v>
      </c>
      <c r="H1784">
        <v>9</v>
      </c>
      <c r="I1784">
        <v>0.75</v>
      </c>
      <c r="J1784">
        <v>0.64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1</v>
      </c>
      <c r="Z1784">
        <v>0</v>
      </c>
      <c r="AA1784" s="40">
        <f>AVERAGEIFS($C$2:C1784, $B$2:B1784, B1784)</f>
        <v>19.923076923076923</v>
      </c>
      <c r="AB1784" s="40">
        <f>AVERAGEIFS($I$2:I1784, $B$2:B1784, B1784)</f>
        <v>0.5</v>
      </c>
      <c r="AC1784" s="40">
        <f>AVERAGEIFS($J$2:J1784, $B$2:B1784, B1784)</f>
        <v>0.47999999999999993</v>
      </c>
      <c r="AD1784" s="40">
        <f>AVERAGEIFS($D$2:D1784, $B$2:B1784, B1784)</f>
        <v>0.53846153846153844</v>
      </c>
    </row>
    <row r="1785" spans="1:30" x14ac:dyDescent="0.25">
      <c r="A1785" s="39">
        <v>46234</v>
      </c>
      <c r="B1785" t="s">
        <v>127</v>
      </c>
      <c r="C1785">
        <v>21</v>
      </c>
      <c r="D1785" s="40">
        <v>1</v>
      </c>
      <c r="E1785">
        <v>4</v>
      </c>
      <c r="F1785">
        <v>3</v>
      </c>
      <c r="G1785">
        <v>14</v>
      </c>
      <c r="H1785">
        <v>9</v>
      </c>
      <c r="I1785">
        <v>0.75</v>
      </c>
      <c r="J1785">
        <v>0.64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1</v>
      </c>
      <c r="Z1785">
        <v>0</v>
      </c>
      <c r="AA1785" s="40">
        <f>AVERAGEIFS($C$2:C1785, $B$2:B1785, B1785)</f>
        <v>19.013698630136986</v>
      </c>
      <c r="AB1785" s="40">
        <f>AVERAGEIFS($I$2:I1785, $B$2:B1785, B1785)</f>
        <v>0.4257534246575343</v>
      </c>
      <c r="AC1785" s="40">
        <f>AVERAGEIFS($J$2:J1785, $B$2:B1785, B1785)</f>
        <v>0.46999999999999992</v>
      </c>
      <c r="AD1785" s="40">
        <f>AVERAGEIFS($D$2:D1785, $B$2:B1785, B1785)</f>
        <v>0.42465753424657532</v>
      </c>
    </row>
    <row r="1786" spans="1:30" x14ac:dyDescent="0.25">
      <c r="A1786" s="39">
        <v>46234</v>
      </c>
      <c r="B1786" t="s">
        <v>112</v>
      </c>
      <c r="C1786">
        <v>8</v>
      </c>
      <c r="D1786" s="40">
        <v>1</v>
      </c>
      <c r="E1786">
        <v>4</v>
      </c>
      <c r="F1786">
        <v>3</v>
      </c>
      <c r="G1786">
        <v>14</v>
      </c>
      <c r="H1786">
        <v>9</v>
      </c>
      <c r="I1786">
        <v>0.75</v>
      </c>
      <c r="J1786">
        <v>0.64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1</v>
      </c>
      <c r="Z1786">
        <v>0</v>
      </c>
      <c r="AA1786" s="40">
        <f>AVERAGEIFS($C$2:C1786, $B$2:B1786, B1786)</f>
        <v>11.075471698113208</v>
      </c>
      <c r="AB1786" s="40">
        <f>AVERAGEIFS($I$2:I1786, $B$2:B1786, B1786)</f>
        <v>0.50188679245283008</v>
      </c>
      <c r="AC1786" s="40">
        <f>AVERAGEIFS($J$2:J1786, $B$2:B1786, B1786)</f>
        <v>0.50056603773584885</v>
      </c>
      <c r="AD1786" s="40">
        <f>AVERAGEIFS($D$2:D1786, $B$2:B1786, B1786)</f>
        <v>0.47169811320754718</v>
      </c>
    </row>
    <row r="1787" spans="1:30" x14ac:dyDescent="0.25">
      <c r="A1787" s="39">
        <v>46235</v>
      </c>
      <c r="B1787" t="s">
        <v>15</v>
      </c>
      <c r="C1787">
        <v>17</v>
      </c>
      <c r="D1787" s="40">
        <v>1</v>
      </c>
      <c r="E1787">
        <v>3</v>
      </c>
      <c r="F1787">
        <v>3</v>
      </c>
      <c r="G1787">
        <v>13</v>
      </c>
      <c r="H1787">
        <v>9</v>
      </c>
      <c r="I1787">
        <v>1</v>
      </c>
      <c r="J1787">
        <v>0.69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</v>
      </c>
      <c r="Y1787">
        <v>1</v>
      </c>
      <c r="Z1787">
        <v>1</v>
      </c>
      <c r="AA1787" s="40">
        <f>AVERAGEIFS($C$2:C1787, $B$2:B1787, B1787)</f>
        <v>24.961038961038962</v>
      </c>
      <c r="AB1787" s="40">
        <f>AVERAGEIFS($I$2:I1787, $B$2:B1787, B1787)</f>
        <v>0.4720779220779221</v>
      </c>
      <c r="AC1787" s="40">
        <f>AVERAGEIFS($J$2:J1787, $B$2:B1787, B1787)</f>
        <v>0.49961038961038939</v>
      </c>
      <c r="AD1787" s="40">
        <f>AVERAGEIFS($D$2:D1787, $B$2:B1787, B1787)</f>
        <v>0.40259740259740262</v>
      </c>
    </row>
    <row r="1788" spans="1:30" x14ac:dyDescent="0.25">
      <c r="A1788" s="39">
        <v>46235</v>
      </c>
      <c r="B1788" t="s">
        <v>13</v>
      </c>
      <c r="C1788">
        <v>20</v>
      </c>
      <c r="D1788" s="40">
        <v>1</v>
      </c>
      <c r="E1788">
        <v>3</v>
      </c>
      <c r="F1788">
        <v>3</v>
      </c>
      <c r="G1788">
        <v>13</v>
      </c>
      <c r="H1788">
        <v>9</v>
      </c>
      <c r="I1788">
        <v>1</v>
      </c>
      <c r="J1788">
        <v>0.69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1</v>
      </c>
      <c r="Z1788">
        <v>1</v>
      </c>
      <c r="AA1788" s="40">
        <f>AVERAGEIFS($C$2:C1788, $B$2:B1788, B1788)</f>
        <v>23.835616438356166</v>
      </c>
      <c r="AB1788" s="40">
        <f>AVERAGEIFS($I$2:I1788, $B$2:B1788, B1788)</f>
        <v>0.45753424657534247</v>
      </c>
      <c r="AC1788" s="40">
        <f>AVERAGEIFS($J$2:J1788, $B$2:B1788, B1788)</f>
        <v>0.47643835616438357</v>
      </c>
      <c r="AD1788" s="40">
        <f>AVERAGEIFS($D$2:D1788, $B$2:B1788, B1788)</f>
        <v>0.43835616438356162</v>
      </c>
    </row>
    <row r="1789" spans="1:30" x14ac:dyDescent="0.25">
      <c r="A1789" s="39">
        <v>46235</v>
      </c>
      <c r="B1789" t="s">
        <v>3</v>
      </c>
      <c r="C1789">
        <v>18</v>
      </c>
      <c r="D1789" s="40">
        <v>1</v>
      </c>
      <c r="E1789">
        <v>3</v>
      </c>
      <c r="F1789">
        <v>3</v>
      </c>
      <c r="G1789">
        <v>13</v>
      </c>
      <c r="H1789">
        <v>9</v>
      </c>
      <c r="I1789">
        <v>1</v>
      </c>
      <c r="J1789">
        <v>0.69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</v>
      </c>
      <c r="Y1789">
        <v>1</v>
      </c>
      <c r="Z1789">
        <v>1</v>
      </c>
      <c r="AA1789" s="40">
        <f>AVERAGEIFS($C$2:C1789, $B$2:B1789, B1789)</f>
        <v>22.76923076923077</v>
      </c>
      <c r="AB1789" s="40">
        <f>AVERAGEIFS($I$2:I1789, $B$2:B1789, B1789)</f>
        <v>0.48269230769230764</v>
      </c>
      <c r="AC1789" s="40">
        <f>AVERAGEIFS($J$2:J1789, $B$2:B1789, B1789)</f>
        <v>0.4819230769230769</v>
      </c>
      <c r="AD1789" s="40">
        <f>AVERAGEIFS($D$2:D1789, $B$2:B1789, B1789)</f>
        <v>0.5</v>
      </c>
    </row>
    <row r="1790" spans="1:30" x14ac:dyDescent="0.25">
      <c r="A1790" s="39">
        <v>46235</v>
      </c>
      <c r="B1790" t="s">
        <v>113</v>
      </c>
      <c r="C1790">
        <v>21</v>
      </c>
      <c r="D1790" s="40">
        <v>1</v>
      </c>
      <c r="E1790">
        <v>3</v>
      </c>
      <c r="F1790">
        <v>3</v>
      </c>
      <c r="G1790">
        <v>13</v>
      </c>
      <c r="H1790">
        <v>9</v>
      </c>
      <c r="I1790">
        <v>1</v>
      </c>
      <c r="J1790">
        <v>0.69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</v>
      </c>
      <c r="Y1790">
        <v>1</v>
      </c>
      <c r="Z1790">
        <v>1</v>
      </c>
      <c r="AA1790" s="40">
        <f>AVERAGEIFS($C$2:C1790, $B$2:B1790, B1790)</f>
        <v>20.941176470588236</v>
      </c>
      <c r="AB1790" s="40">
        <f>AVERAGEIFS($I$2:I1790, $B$2:B1790, B1790)</f>
        <v>0.52705882352941169</v>
      </c>
      <c r="AC1790" s="40">
        <f>AVERAGEIFS($J$2:J1790, $B$2:B1790, B1790)</f>
        <v>0.51088235294117657</v>
      </c>
      <c r="AD1790" s="40">
        <f>AVERAGEIFS($D$2:D1790, $B$2:B1790, B1790)</f>
        <v>0.52941176470588236</v>
      </c>
    </row>
    <row r="1791" spans="1:30" x14ac:dyDescent="0.25">
      <c r="A1791" s="39">
        <v>46235</v>
      </c>
      <c r="B1791" t="s">
        <v>182</v>
      </c>
      <c r="C1791">
        <v>8</v>
      </c>
      <c r="D1791" s="40">
        <v>1</v>
      </c>
      <c r="E1791">
        <v>3</v>
      </c>
      <c r="F1791">
        <v>3</v>
      </c>
      <c r="G1791">
        <v>13</v>
      </c>
      <c r="H1791">
        <v>9</v>
      </c>
      <c r="I1791">
        <v>1</v>
      </c>
      <c r="J1791">
        <v>0.69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1</v>
      </c>
      <c r="Z1791">
        <v>1</v>
      </c>
      <c r="AA1791" s="40">
        <f>AVERAGEIFS($C$2:C1791, $B$2:B1791, B1791)</f>
        <v>12.428571428571429</v>
      </c>
      <c r="AB1791" s="40">
        <f>AVERAGEIFS($I$2:I1791, $B$2:B1791, B1791)</f>
        <v>0.61428571428571421</v>
      </c>
      <c r="AC1791" s="40">
        <f>AVERAGEIFS($J$2:J1791, $B$2:B1791, B1791)</f>
        <v>0.55761904761904757</v>
      </c>
      <c r="AD1791" s="40">
        <f>AVERAGEIFS($D$2:D1791, $B$2:B1791, B1791)</f>
        <v>0.66666666666666663</v>
      </c>
    </row>
    <row r="1792" spans="1:30" x14ac:dyDescent="0.25">
      <c r="A1792" s="39">
        <v>46235</v>
      </c>
      <c r="B1792" t="s">
        <v>120</v>
      </c>
      <c r="C1792">
        <v>12</v>
      </c>
      <c r="D1792" s="40">
        <v>1</v>
      </c>
      <c r="E1792">
        <v>3</v>
      </c>
      <c r="F1792">
        <v>3</v>
      </c>
      <c r="G1792">
        <v>13</v>
      </c>
      <c r="H1792">
        <v>9</v>
      </c>
      <c r="I1792">
        <v>1</v>
      </c>
      <c r="J1792">
        <v>0.69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1</v>
      </c>
      <c r="Z1792">
        <v>1</v>
      </c>
      <c r="AA1792" s="40">
        <f>AVERAGEIFS($C$2:C1792, $B$2:B1792, B1792)</f>
        <v>14.126760563380282</v>
      </c>
      <c r="AB1792" s="40">
        <f>AVERAGEIFS($I$2:I1792, $B$2:B1792, B1792)</f>
        <v>0.49971830985915489</v>
      </c>
      <c r="AC1792" s="40">
        <f>AVERAGEIFS($J$2:J1792, $B$2:B1792, B1792)</f>
        <v>0.49577464788732389</v>
      </c>
      <c r="AD1792" s="40">
        <f>AVERAGEIFS($D$2:D1792, $B$2:B1792, B1792)</f>
        <v>0.46478873239436619</v>
      </c>
    </row>
    <row r="1793" spans="1:30" x14ac:dyDescent="0.25">
      <c r="A1793" s="39">
        <v>46235</v>
      </c>
      <c r="B1793" t="s">
        <v>17</v>
      </c>
      <c r="C1793">
        <v>5</v>
      </c>
      <c r="D1793" s="40">
        <v>1</v>
      </c>
      <c r="E1793">
        <v>3</v>
      </c>
      <c r="F1793">
        <v>3</v>
      </c>
      <c r="G1793">
        <v>13</v>
      </c>
      <c r="H1793">
        <v>9</v>
      </c>
      <c r="I1793">
        <v>1</v>
      </c>
      <c r="J1793">
        <v>0.69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</v>
      </c>
      <c r="Y1793">
        <v>1</v>
      </c>
      <c r="Z1793">
        <v>1</v>
      </c>
      <c r="AA1793" s="40">
        <f>AVERAGEIFS($C$2:C1793, $B$2:B1793, B1793)</f>
        <v>11.716981132075471</v>
      </c>
      <c r="AB1793" s="40">
        <f>AVERAGEIFS($I$2:I1793, $B$2:B1793, B1793)</f>
        <v>0.48396226415094334</v>
      </c>
      <c r="AC1793" s="40">
        <f>AVERAGEIFS($J$2:J1793, $B$2:B1793, B1793)</f>
        <v>0.48660377358490575</v>
      </c>
      <c r="AD1793" s="40">
        <f>AVERAGEIFS($D$2:D1793, $B$2:B1793, B1793)</f>
        <v>0.47169811320754718</v>
      </c>
    </row>
    <row r="1794" spans="1:30" x14ac:dyDescent="0.25">
      <c r="A1794" s="39">
        <v>46235</v>
      </c>
      <c r="B1794" t="s">
        <v>23</v>
      </c>
      <c r="C1794">
        <v>8</v>
      </c>
      <c r="D1794" s="40">
        <v>1</v>
      </c>
      <c r="E1794">
        <v>3</v>
      </c>
      <c r="F1794">
        <v>3</v>
      </c>
      <c r="G1794">
        <v>13</v>
      </c>
      <c r="H1794">
        <v>9</v>
      </c>
      <c r="I1794">
        <v>1</v>
      </c>
      <c r="J1794">
        <v>0.69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</v>
      </c>
      <c r="Y1794">
        <v>1</v>
      </c>
      <c r="Z1794">
        <v>1</v>
      </c>
      <c r="AA1794" s="40">
        <f>AVERAGEIFS($C$2:C1794, $B$2:B1794, B1794)</f>
        <v>11.388235294117647</v>
      </c>
      <c r="AB1794" s="40">
        <f>AVERAGEIFS($I$2:I1794, $B$2:B1794, B1794)</f>
        <v>0.4670588235294118</v>
      </c>
      <c r="AC1794" s="40">
        <f>AVERAGEIFS($J$2:J1794, $B$2:B1794, B1794)</f>
        <v>0.48847058823529421</v>
      </c>
      <c r="AD1794" s="40">
        <f>AVERAGEIFS($D$2:D1794, $B$2:B1794, B1794)</f>
        <v>0.43529411764705883</v>
      </c>
    </row>
    <row r="1795" spans="1:30" x14ac:dyDescent="0.25">
      <c r="A1795" s="39">
        <v>46235</v>
      </c>
      <c r="B1795" t="s">
        <v>2</v>
      </c>
      <c r="C1795">
        <v>16</v>
      </c>
      <c r="D1795" s="40">
        <v>0</v>
      </c>
      <c r="E1795">
        <v>3</v>
      </c>
      <c r="F1795">
        <v>0</v>
      </c>
      <c r="G1795">
        <v>13</v>
      </c>
      <c r="H1795">
        <v>4</v>
      </c>
      <c r="I1795">
        <v>0</v>
      </c>
      <c r="J1795">
        <v>0.31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 s="40">
        <f>AVERAGEIFS($C$2:C1795, $B$2:B1795, B1795)</f>
        <v>28.238095238095237</v>
      </c>
      <c r="AB1795" s="40">
        <f>AVERAGEIFS($I$2:I1795, $B$2:B1795, B1795)</f>
        <v>0.59404761904761905</v>
      </c>
      <c r="AC1795" s="40">
        <f>AVERAGEIFS($J$2:J1795, $B$2:B1795, B1795)</f>
        <v>0.55047619047619045</v>
      </c>
      <c r="AD1795" s="40">
        <f>AVERAGEIFS($D$2:D1795, $B$2:B1795, B1795)</f>
        <v>0.54761904761904767</v>
      </c>
    </row>
    <row r="1796" spans="1:30" x14ac:dyDescent="0.25">
      <c r="A1796" s="39">
        <v>46235</v>
      </c>
      <c r="B1796" t="s">
        <v>6</v>
      </c>
      <c r="C1796">
        <v>12</v>
      </c>
      <c r="D1796" s="40">
        <v>0</v>
      </c>
      <c r="E1796">
        <v>3</v>
      </c>
      <c r="F1796">
        <v>0</v>
      </c>
      <c r="G1796">
        <v>13</v>
      </c>
      <c r="H1796">
        <v>4</v>
      </c>
      <c r="I1796">
        <v>0</v>
      </c>
      <c r="J1796">
        <v>0.31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 s="40">
        <f>AVERAGEIFS($C$2:C1796, $B$2:B1796, B1796)</f>
        <v>24.883333333333333</v>
      </c>
      <c r="AB1796" s="40">
        <f>AVERAGEIFS($I$2:I1796, $B$2:B1796, B1796)</f>
        <v>0.62749999999999995</v>
      </c>
      <c r="AC1796" s="40">
        <f>AVERAGEIFS($J$2:J1796, $B$2:B1796, B1796)</f>
        <v>0.5721666666666666</v>
      </c>
      <c r="AD1796" s="40">
        <f>AVERAGEIFS($D$2:D1796, $B$2:B1796, B1796)</f>
        <v>0.7</v>
      </c>
    </row>
    <row r="1797" spans="1:30" x14ac:dyDescent="0.25">
      <c r="A1797" s="39">
        <v>46235</v>
      </c>
      <c r="B1797" t="s">
        <v>90</v>
      </c>
      <c r="C1797">
        <v>9</v>
      </c>
      <c r="D1797" s="40">
        <v>0</v>
      </c>
      <c r="E1797">
        <v>3</v>
      </c>
      <c r="F1797">
        <v>0</v>
      </c>
      <c r="G1797">
        <v>13</v>
      </c>
      <c r="H1797">
        <v>4</v>
      </c>
      <c r="I1797">
        <v>0</v>
      </c>
      <c r="J1797">
        <v>0.31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 s="40">
        <f>AVERAGEIFS($C$2:C1797, $B$2:B1797, B1797)</f>
        <v>21.71875</v>
      </c>
      <c r="AB1797" s="40">
        <f>AVERAGEIFS($I$2:I1797, $B$2:B1797, B1797)</f>
        <v>0.59218749999999998</v>
      </c>
      <c r="AC1797" s="40">
        <f>AVERAGEIFS($J$2:J1797, $B$2:B1797, B1797)</f>
        <v>0.54718749999999983</v>
      </c>
      <c r="AD1797" s="40">
        <f>AVERAGEIFS($D$2:D1797, $B$2:B1797, B1797)</f>
        <v>0.6875</v>
      </c>
    </row>
    <row r="1798" spans="1:30" x14ac:dyDescent="0.25">
      <c r="A1798" s="39">
        <v>46235</v>
      </c>
      <c r="B1798" t="s">
        <v>242</v>
      </c>
      <c r="C1798">
        <v>17</v>
      </c>
      <c r="D1798" s="40">
        <v>0</v>
      </c>
      <c r="E1798">
        <v>3</v>
      </c>
      <c r="F1798">
        <v>0</v>
      </c>
      <c r="G1798">
        <v>13</v>
      </c>
      <c r="H1798">
        <v>4</v>
      </c>
      <c r="I1798">
        <v>0</v>
      </c>
      <c r="J1798">
        <v>0.31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 s="40">
        <f>AVERAGEIFS($C$2:C1798, $B$2:B1798, B1798)</f>
        <v>19.848484848484848</v>
      </c>
      <c r="AB1798" s="40">
        <f>AVERAGEIFS($I$2:I1798, $B$2:B1798, B1798)</f>
        <v>0.56272727272727274</v>
      </c>
      <c r="AC1798" s="40">
        <f>AVERAGEIFS($J$2:J1798, $B$2:B1798, B1798)</f>
        <v>0.53787878787878762</v>
      </c>
      <c r="AD1798" s="40">
        <f>AVERAGEIFS($D$2:D1798, $B$2:B1798, B1798)</f>
        <v>0.5757575757575758</v>
      </c>
    </row>
    <row r="1799" spans="1:30" x14ac:dyDescent="0.25">
      <c r="A1799" s="39">
        <v>46235</v>
      </c>
      <c r="B1799" t="s">
        <v>49</v>
      </c>
      <c r="C1799">
        <v>7</v>
      </c>
      <c r="D1799" s="40">
        <v>0</v>
      </c>
      <c r="E1799">
        <v>3</v>
      </c>
      <c r="F1799">
        <v>0</v>
      </c>
      <c r="G1799">
        <v>13</v>
      </c>
      <c r="H1799">
        <v>4</v>
      </c>
      <c r="I1799">
        <v>0</v>
      </c>
      <c r="J1799">
        <v>0.31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 s="40">
        <f>AVERAGEIFS($C$2:C1799, $B$2:B1799, B1799)</f>
        <v>10.739130434782609</v>
      </c>
      <c r="AB1799" s="40">
        <f>AVERAGEIFS($I$2:I1799, $B$2:B1799, B1799)</f>
        <v>0.4956521739130435</v>
      </c>
      <c r="AC1799" s="40">
        <f>AVERAGEIFS($J$2:J1799, $B$2:B1799, B1799)</f>
        <v>0.50347826086956526</v>
      </c>
      <c r="AD1799" s="40">
        <f>AVERAGEIFS($D$2:D1799, $B$2:B1799, B1799)</f>
        <v>0.47826086956521741</v>
      </c>
    </row>
    <row r="1800" spans="1:30" x14ac:dyDescent="0.25">
      <c r="A1800" s="39">
        <v>46235</v>
      </c>
      <c r="B1800" t="s">
        <v>46</v>
      </c>
      <c r="C1800">
        <v>11</v>
      </c>
      <c r="D1800" s="40">
        <v>0</v>
      </c>
      <c r="E1800">
        <v>3</v>
      </c>
      <c r="F1800">
        <v>0</v>
      </c>
      <c r="G1800">
        <v>13</v>
      </c>
      <c r="H1800">
        <v>4</v>
      </c>
      <c r="I1800">
        <v>0</v>
      </c>
      <c r="J1800">
        <v>0.31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 s="40">
        <f>AVERAGEIFS($C$2:C1800, $B$2:B1800, B1800)</f>
        <v>14.2</v>
      </c>
      <c r="AB1800" s="40">
        <f>AVERAGEIFS($I$2:I1800, $B$2:B1800, B1800)</f>
        <v>0.22999999999999998</v>
      </c>
      <c r="AC1800" s="40">
        <f>AVERAGEIFS($J$2:J1800, $B$2:B1800, B1800)</f>
        <v>0.35599999999999998</v>
      </c>
      <c r="AD1800" s="40">
        <f>AVERAGEIFS($D$2:D1800, $B$2:B1800, B1800)</f>
        <v>0.2</v>
      </c>
    </row>
    <row r="1801" spans="1:30" x14ac:dyDescent="0.25">
      <c r="A1801" s="39">
        <v>46235</v>
      </c>
      <c r="B1801" t="s">
        <v>32</v>
      </c>
      <c r="C1801">
        <v>7</v>
      </c>
      <c r="D1801" s="40">
        <v>0</v>
      </c>
      <c r="E1801">
        <v>3</v>
      </c>
      <c r="F1801">
        <v>0</v>
      </c>
      <c r="G1801">
        <v>13</v>
      </c>
      <c r="H1801">
        <v>4</v>
      </c>
      <c r="I1801">
        <v>0</v>
      </c>
      <c r="J1801">
        <v>0.31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 s="40">
        <f>AVERAGEIFS($C$2:C1801, $B$2:B1801, B1801)</f>
        <v>9.9024390243902438</v>
      </c>
      <c r="AB1801" s="40">
        <f>AVERAGEIFS($I$2:I1801, $B$2:B1801, B1801)</f>
        <v>0.42682926829268286</v>
      </c>
      <c r="AC1801" s="40">
        <f>AVERAGEIFS($J$2:J1801, $B$2:B1801, B1801)</f>
        <v>0.46146341463414636</v>
      </c>
      <c r="AD1801" s="40">
        <f>AVERAGEIFS($D$2:D1801, $B$2:B1801, B1801)</f>
        <v>0.43902439024390244</v>
      </c>
    </row>
    <row r="1802" spans="1:30" x14ac:dyDescent="0.25">
      <c r="A1802" s="39">
        <v>46235</v>
      </c>
      <c r="B1802" t="s">
        <v>111</v>
      </c>
      <c r="C1802">
        <v>10</v>
      </c>
      <c r="D1802" s="40">
        <v>0</v>
      </c>
      <c r="E1802">
        <v>3</v>
      </c>
      <c r="F1802">
        <v>0</v>
      </c>
      <c r="G1802">
        <v>13</v>
      </c>
      <c r="H1802">
        <v>4</v>
      </c>
      <c r="I1802">
        <v>0</v>
      </c>
      <c r="J1802">
        <v>0.31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 s="40">
        <f>AVERAGEIFS($C$2:C1802, $B$2:B1802, B1802)</f>
        <v>12.25</v>
      </c>
      <c r="AB1802" s="40">
        <f>AVERAGEIFS($I$2:I1802, $B$2:B1802, B1802)</f>
        <v>0.46875</v>
      </c>
      <c r="AC1802" s="40">
        <f>AVERAGEIFS($J$2:J1802, $B$2:B1802, B1802)</f>
        <v>0.49607142857142861</v>
      </c>
      <c r="AD1802" s="40">
        <f>AVERAGEIFS($D$2:D1802, $B$2:B1802, B1802)</f>
        <v>0.48214285714285715</v>
      </c>
    </row>
    <row r="1803" spans="1:30" x14ac:dyDescent="0.25">
      <c r="A1803" s="39">
        <v>46235</v>
      </c>
      <c r="B1803" t="s">
        <v>242</v>
      </c>
      <c r="C1803">
        <v>19</v>
      </c>
      <c r="D1803" s="40">
        <v>0</v>
      </c>
      <c r="E1803">
        <v>4</v>
      </c>
      <c r="F1803">
        <v>1</v>
      </c>
      <c r="G1803">
        <v>17</v>
      </c>
      <c r="H1803">
        <v>8</v>
      </c>
      <c r="I1803">
        <v>0.25</v>
      </c>
      <c r="J1803">
        <v>0.47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 s="40">
        <f>AVERAGEIFS($C$2:C1803, $B$2:B1803, B1803)</f>
        <v>19.823529411764707</v>
      </c>
      <c r="AB1803" s="40">
        <f>AVERAGEIFS($I$2:I1803, $B$2:B1803, B1803)</f>
        <v>0.55352941176470594</v>
      </c>
      <c r="AC1803" s="40">
        <f>AVERAGEIFS($J$2:J1803, $B$2:B1803, B1803)</f>
        <v>0.53588235294117625</v>
      </c>
      <c r="AD1803" s="40">
        <f>AVERAGEIFS($D$2:D1803, $B$2:B1803, B1803)</f>
        <v>0.55882352941176472</v>
      </c>
    </row>
    <row r="1804" spans="1:30" x14ac:dyDescent="0.25">
      <c r="A1804" s="39">
        <v>46235</v>
      </c>
      <c r="B1804" t="s">
        <v>6</v>
      </c>
      <c r="C1804">
        <v>19</v>
      </c>
      <c r="D1804" s="40">
        <v>0</v>
      </c>
      <c r="E1804">
        <v>4</v>
      </c>
      <c r="F1804">
        <v>1</v>
      </c>
      <c r="G1804">
        <v>17</v>
      </c>
      <c r="H1804">
        <v>8</v>
      </c>
      <c r="I1804">
        <v>0.25</v>
      </c>
      <c r="J1804">
        <v>0.47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 s="40">
        <f>AVERAGEIFS($C$2:C1804, $B$2:B1804, B1804)</f>
        <v>24.78688524590164</v>
      </c>
      <c r="AB1804" s="40">
        <f>AVERAGEIFS($I$2:I1804, $B$2:B1804, B1804)</f>
        <v>0.621311475409836</v>
      </c>
      <c r="AC1804" s="40">
        <f>AVERAGEIFS($J$2:J1804, $B$2:B1804, B1804)</f>
        <v>0.57049180327868843</v>
      </c>
      <c r="AD1804" s="40">
        <f>AVERAGEIFS($D$2:D1804, $B$2:B1804, B1804)</f>
        <v>0.68852459016393441</v>
      </c>
    </row>
    <row r="1805" spans="1:30" x14ac:dyDescent="0.25">
      <c r="A1805" s="39">
        <v>46235</v>
      </c>
      <c r="B1805" t="s">
        <v>15</v>
      </c>
      <c r="C1805">
        <v>18</v>
      </c>
      <c r="D1805" s="40">
        <v>0</v>
      </c>
      <c r="E1805">
        <v>4</v>
      </c>
      <c r="F1805">
        <v>1</v>
      </c>
      <c r="G1805">
        <v>17</v>
      </c>
      <c r="H1805">
        <v>8</v>
      </c>
      <c r="I1805">
        <v>0.25</v>
      </c>
      <c r="J1805">
        <v>0.47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 s="40">
        <f>AVERAGEIFS($C$2:C1805, $B$2:B1805, B1805)</f>
        <v>24.871794871794872</v>
      </c>
      <c r="AB1805" s="40">
        <f>AVERAGEIFS($I$2:I1805, $B$2:B1805, B1805)</f>
        <v>0.46923076923076923</v>
      </c>
      <c r="AC1805" s="40">
        <f>AVERAGEIFS($J$2:J1805, $B$2:B1805, B1805)</f>
        <v>0.49923076923076903</v>
      </c>
      <c r="AD1805" s="40">
        <f>AVERAGEIFS($D$2:D1805, $B$2:B1805, B1805)</f>
        <v>0.39743589743589741</v>
      </c>
    </row>
    <row r="1806" spans="1:30" x14ac:dyDescent="0.25">
      <c r="A1806" s="39">
        <v>46235</v>
      </c>
      <c r="B1806" t="s">
        <v>120</v>
      </c>
      <c r="C1806">
        <v>13</v>
      </c>
      <c r="D1806" s="40">
        <v>0</v>
      </c>
      <c r="E1806">
        <v>4</v>
      </c>
      <c r="F1806">
        <v>1</v>
      </c>
      <c r="G1806">
        <v>17</v>
      </c>
      <c r="H1806">
        <v>8</v>
      </c>
      <c r="I1806">
        <v>0.25</v>
      </c>
      <c r="J1806">
        <v>0.47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 s="40">
        <f>AVERAGEIFS($C$2:C1806, $B$2:B1806, B1806)</f>
        <v>14.111111111111111</v>
      </c>
      <c r="AB1806" s="40">
        <f>AVERAGEIFS($I$2:I1806, $B$2:B1806, B1806)</f>
        <v>0.49624999999999997</v>
      </c>
      <c r="AC1806" s="40">
        <f>AVERAGEIFS($J$2:J1806, $B$2:B1806, B1806)</f>
        <v>0.49541666666666662</v>
      </c>
      <c r="AD1806" s="40">
        <f>AVERAGEIFS($D$2:D1806, $B$2:B1806, B1806)</f>
        <v>0.45833333333333331</v>
      </c>
    </row>
    <row r="1807" spans="1:30" x14ac:dyDescent="0.25">
      <c r="A1807" s="39">
        <v>46235</v>
      </c>
      <c r="B1807" t="s">
        <v>13</v>
      </c>
      <c r="C1807">
        <v>16</v>
      </c>
      <c r="D1807" s="40">
        <v>0</v>
      </c>
      <c r="E1807">
        <v>4</v>
      </c>
      <c r="F1807">
        <v>1</v>
      </c>
      <c r="G1807">
        <v>17</v>
      </c>
      <c r="H1807">
        <v>8</v>
      </c>
      <c r="I1807">
        <v>0.25</v>
      </c>
      <c r="J1807">
        <v>0.47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 s="40">
        <f>AVERAGEIFS($C$2:C1807, $B$2:B1807, B1807)</f>
        <v>23.72972972972973</v>
      </c>
      <c r="AB1807" s="40">
        <f>AVERAGEIFS($I$2:I1807, $B$2:B1807, B1807)</f>
        <v>0.45472972972972969</v>
      </c>
      <c r="AC1807" s="40">
        <f>AVERAGEIFS($J$2:J1807, $B$2:B1807, B1807)</f>
        <v>0.47635135135135137</v>
      </c>
      <c r="AD1807" s="40">
        <f>AVERAGEIFS($D$2:D1807, $B$2:B1807, B1807)</f>
        <v>0.43243243243243246</v>
      </c>
    </row>
    <row r="1808" spans="1:30" x14ac:dyDescent="0.25">
      <c r="A1808" s="39">
        <v>46235</v>
      </c>
      <c r="B1808" t="s">
        <v>111</v>
      </c>
      <c r="C1808">
        <v>14</v>
      </c>
      <c r="D1808" s="40">
        <v>0</v>
      </c>
      <c r="E1808">
        <v>4</v>
      </c>
      <c r="F1808">
        <v>1</v>
      </c>
      <c r="G1808">
        <v>17</v>
      </c>
      <c r="H1808">
        <v>8</v>
      </c>
      <c r="I1808">
        <v>0.25</v>
      </c>
      <c r="J1808">
        <v>0.47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 s="40">
        <f>AVERAGEIFS($C$2:C1808, $B$2:B1808, B1808)</f>
        <v>12.280701754385966</v>
      </c>
      <c r="AB1808" s="40">
        <f>AVERAGEIFS($I$2:I1808, $B$2:B1808, B1808)</f>
        <v>0.46491228070175439</v>
      </c>
      <c r="AC1808" s="40">
        <f>AVERAGEIFS($J$2:J1808, $B$2:B1808, B1808)</f>
        <v>0.49561403508771928</v>
      </c>
      <c r="AD1808" s="40">
        <f>AVERAGEIFS($D$2:D1808, $B$2:B1808, B1808)</f>
        <v>0.47368421052631576</v>
      </c>
    </row>
    <row r="1809" spans="1:30" x14ac:dyDescent="0.25">
      <c r="A1809" s="39">
        <v>46235</v>
      </c>
      <c r="B1809" t="s">
        <v>32</v>
      </c>
      <c r="C1809">
        <v>14</v>
      </c>
      <c r="D1809" s="40">
        <v>0</v>
      </c>
      <c r="E1809">
        <v>4</v>
      </c>
      <c r="F1809">
        <v>1</v>
      </c>
      <c r="G1809">
        <v>17</v>
      </c>
      <c r="H1809">
        <v>8</v>
      </c>
      <c r="I1809">
        <v>0.25</v>
      </c>
      <c r="J1809">
        <v>0.47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 s="40">
        <f>AVERAGEIFS($C$2:C1809, $B$2:B1809, B1809)</f>
        <v>10</v>
      </c>
      <c r="AB1809" s="40">
        <f>AVERAGEIFS($I$2:I1809, $B$2:B1809, B1809)</f>
        <v>0.42261904761904756</v>
      </c>
      <c r="AC1809" s="40">
        <f>AVERAGEIFS($J$2:J1809, $B$2:B1809, B1809)</f>
        <v>0.46166666666666667</v>
      </c>
      <c r="AD1809" s="40">
        <f>AVERAGEIFS($D$2:D1809, $B$2:B1809, B1809)</f>
        <v>0.42857142857142855</v>
      </c>
    </row>
    <row r="1810" spans="1:30" x14ac:dyDescent="0.25">
      <c r="A1810" s="39">
        <v>46235</v>
      </c>
      <c r="B1810" t="s">
        <v>2</v>
      </c>
      <c r="C1810">
        <v>29</v>
      </c>
      <c r="D1810" s="40">
        <v>1</v>
      </c>
      <c r="E1810">
        <v>4</v>
      </c>
      <c r="F1810">
        <v>3</v>
      </c>
      <c r="G1810">
        <v>17</v>
      </c>
      <c r="H1810">
        <v>9</v>
      </c>
      <c r="I1810">
        <v>0.75</v>
      </c>
      <c r="J1810">
        <v>0.53</v>
      </c>
      <c r="K1810">
        <v>0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 s="40">
        <f>AVERAGEIFS($C$2:C1810, $B$2:B1810, B1810)</f>
        <v>28.255813953488371</v>
      </c>
      <c r="AB1810" s="40">
        <f>AVERAGEIFS($I$2:I1810, $B$2:B1810, B1810)</f>
        <v>0.59767441860465109</v>
      </c>
      <c r="AC1810" s="40">
        <f>AVERAGEIFS($J$2:J1810, $B$2:B1810, B1810)</f>
        <v>0.55000000000000004</v>
      </c>
      <c r="AD1810" s="40">
        <f>AVERAGEIFS($D$2:D1810, $B$2:B1810, B1810)</f>
        <v>0.55813953488372092</v>
      </c>
    </row>
    <row r="1811" spans="1:30" x14ac:dyDescent="0.25">
      <c r="A1811" s="39">
        <v>46235</v>
      </c>
      <c r="B1811" t="s">
        <v>113</v>
      </c>
      <c r="C1811">
        <v>14</v>
      </c>
      <c r="D1811" s="40">
        <v>1</v>
      </c>
      <c r="E1811">
        <v>4</v>
      </c>
      <c r="F1811">
        <v>3</v>
      </c>
      <c r="G1811">
        <v>17</v>
      </c>
      <c r="H1811">
        <v>9</v>
      </c>
      <c r="I1811">
        <v>0.75</v>
      </c>
      <c r="J1811">
        <v>0.53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 s="40">
        <f>AVERAGEIFS($C$2:C1811, $B$2:B1811, B1811)</f>
        <v>20.742857142857144</v>
      </c>
      <c r="AB1811" s="40">
        <f>AVERAGEIFS($I$2:I1811, $B$2:B1811, B1811)</f>
        <v>0.53342857142857136</v>
      </c>
      <c r="AC1811" s="40">
        <f>AVERAGEIFS($J$2:J1811, $B$2:B1811, B1811)</f>
        <v>0.51142857142857157</v>
      </c>
      <c r="AD1811" s="40">
        <f>AVERAGEIFS($D$2:D1811, $B$2:B1811, B1811)</f>
        <v>0.54285714285714282</v>
      </c>
    </row>
    <row r="1812" spans="1:30" x14ac:dyDescent="0.25">
      <c r="A1812" s="39">
        <v>46235</v>
      </c>
      <c r="B1812" t="s">
        <v>182</v>
      </c>
      <c r="C1812">
        <v>15</v>
      </c>
      <c r="D1812" s="40">
        <v>1</v>
      </c>
      <c r="E1812">
        <v>4</v>
      </c>
      <c r="F1812">
        <v>3</v>
      </c>
      <c r="G1812">
        <v>17</v>
      </c>
      <c r="H1812">
        <v>9</v>
      </c>
      <c r="I1812">
        <v>0.75</v>
      </c>
      <c r="J1812">
        <v>0.53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 s="40">
        <f>AVERAGEIFS($C$2:C1812, $B$2:B1812, B1812)</f>
        <v>12.545454545454545</v>
      </c>
      <c r="AB1812" s="40">
        <f>AVERAGEIFS($I$2:I1812, $B$2:B1812, B1812)</f>
        <v>0.62045454545454537</v>
      </c>
      <c r="AC1812" s="40">
        <f>AVERAGEIFS($J$2:J1812, $B$2:B1812, B1812)</f>
        <v>0.55636363636363628</v>
      </c>
      <c r="AD1812" s="40">
        <f>AVERAGEIFS($D$2:D1812, $B$2:B1812, B1812)</f>
        <v>0.68181818181818177</v>
      </c>
    </row>
    <row r="1813" spans="1:30" x14ac:dyDescent="0.25">
      <c r="A1813" s="39">
        <v>46235</v>
      </c>
      <c r="B1813" t="s">
        <v>16</v>
      </c>
      <c r="C1813">
        <v>12</v>
      </c>
      <c r="D1813" s="40">
        <v>1</v>
      </c>
      <c r="E1813">
        <v>4</v>
      </c>
      <c r="F1813">
        <v>3</v>
      </c>
      <c r="G1813">
        <v>17</v>
      </c>
      <c r="H1813">
        <v>9</v>
      </c>
      <c r="I1813">
        <v>0.75</v>
      </c>
      <c r="J1813">
        <v>0.53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0</v>
      </c>
      <c r="X1813">
        <v>1</v>
      </c>
      <c r="Y1813">
        <v>0</v>
      </c>
      <c r="Z1813">
        <v>0</v>
      </c>
      <c r="AA1813" s="40">
        <f>AVERAGEIFS($C$2:C1813, $B$2:B1813, B1813)</f>
        <v>25.6</v>
      </c>
      <c r="AB1813" s="40">
        <f>AVERAGEIFS($I$2:I1813, $B$2:B1813, B1813)</f>
        <v>0.47888888888888892</v>
      </c>
      <c r="AC1813" s="40">
        <f>AVERAGEIFS($J$2:J1813, $B$2:B1813, B1813)</f>
        <v>0.48444444444444446</v>
      </c>
      <c r="AD1813" s="40">
        <f>AVERAGEIFS($D$2:D1813, $B$2:B1813, B1813)</f>
        <v>0.46666666666666667</v>
      </c>
    </row>
    <row r="1814" spans="1:30" x14ac:dyDescent="0.25">
      <c r="A1814" s="39">
        <v>46235</v>
      </c>
      <c r="B1814" t="s">
        <v>49</v>
      </c>
      <c r="C1814">
        <v>12</v>
      </c>
      <c r="D1814" s="40">
        <v>1</v>
      </c>
      <c r="E1814">
        <v>4</v>
      </c>
      <c r="F1814">
        <v>3</v>
      </c>
      <c r="G1814">
        <v>17</v>
      </c>
      <c r="H1814">
        <v>9</v>
      </c>
      <c r="I1814">
        <v>0.75</v>
      </c>
      <c r="J1814">
        <v>0.53</v>
      </c>
      <c r="K1814">
        <v>0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 s="40">
        <f>AVERAGEIFS($C$2:C1814, $B$2:B1814, B1814)</f>
        <v>10.791666666666666</v>
      </c>
      <c r="AB1814" s="40">
        <f>AVERAGEIFS($I$2:I1814, $B$2:B1814, B1814)</f>
        <v>0.50624999999999998</v>
      </c>
      <c r="AC1814" s="40">
        <f>AVERAGEIFS($J$2:J1814, $B$2:B1814, B1814)</f>
        <v>0.50458333333333327</v>
      </c>
      <c r="AD1814" s="40">
        <f>AVERAGEIFS($D$2:D1814, $B$2:B1814, B1814)</f>
        <v>0.5</v>
      </c>
    </row>
    <row r="1815" spans="1:30" x14ac:dyDescent="0.25">
      <c r="A1815" s="39">
        <v>46235</v>
      </c>
      <c r="B1815" t="s">
        <v>112</v>
      </c>
      <c r="C1815">
        <v>12</v>
      </c>
      <c r="D1815" s="40">
        <v>1</v>
      </c>
      <c r="E1815">
        <v>4</v>
      </c>
      <c r="F1815">
        <v>3</v>
      </c>
      <c r="G1815">
        <v>17</v>
      </c>
      <c r="H1815">
        <v>9</v>
      </c>
      <c r="I1815">
        <v>0.75</v>
      </c>
      <c r="J1815">
        <v>0.53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 s="40">
        <f>AVERAGEIFS($C$2:C1815, $B$2:B1815, B1815)</f>
        <v>11.092592592592593</v>
      </c>
      <c r="AB1815" s="40">
        <f>AVERAGEIFS($I$2:I1815, $B$2:B1815, B1815)</f>
        <v>0.50648148148148142</v>
      </c>
      <c r="AC1815" s="40">
        <f>AVERAGEIFS($J$2:J1815, $B$2:B1815, B1815)</f>
        <v>0.50111111111111095</v>
      </c>
      <c r="AD1815" s="40">
        <f>AVERAGEIFS($D$2:D1815, $B$2:B1815, B1815)</f>
        <v>0.48148148148148145</v>
      </c>
    </row>
    <row r="1816" spans="1:30" x14ac:dyDescent="0.25">
      <c r="A1816" s="39">
        <v>46235</v>
      </c>
      <c r="B1816" t="s">
        <v>46</v>
      </c>
      <c r="C1816">
        <v>7</v>
      </c>
      <c r="D1816" s="40">
        <v>1</v>
      </c>
      <c r="E1816">
        <v>4</v>
      </c>
      <c r="F1816">
        <v>3</v>
      </c>
      <c r="G1816">
        <v>17</v>
      </c>
      <c r="H1816">
        <v>9</v>
      </c>
      <c r="I1816">
        <v>0.75</v>
      </c>
      <c r="J1816">
        <v>0.53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0</v>
      </c>
      <c r="AA1816" s="40">
        <f>AVERAGEIFS($C$2:C1816, $B$2:B1816, B1816)</f>
        <v>13</v>
      </c>
      <c r="AB1816" s="40">
        <f>AVERAGEIFS($I$2:I1816, $B$2:B1816, B1816)</f>
        <v>0.31666666666666665</v>
      </c>
      <c r="AC1816" s="40">
        <f>AVERAGEIFS($J$2:J1816, $B$2:B1816, B1816)</f>
        <v>0.38500000000000001</v>
      </c>
      <c r="AD1816" s="40">
        <f>AVERAGEIFS($D$2:D1816, $B$2:B1816, B1816)</f>
        <v>0.33333333333333331</v>
      </c>
    </row>
    <row r="1817" spans="1:30" x14ac:dyDescent="0.25">
      <c r="A1817" s="39">
        <v>46237</v>
      </c>
      <c r="B1817" t="s">
        <v>1</v>
      </c>
      <c r="C1817">
        <v>17</v>
      </c>
      <c r="D1817" s="40">
        <v>0</v>
      </c>
      <c r="E1817">
        <v>4</v>
      </c>
      <c r="F1817">
        <v>1</v>
      </c>
      <c r="G1817">
        <v>15</v>
      </c>
      <c r="H1817">
        <v>6</v>
      </c>
      <c r="I1817">
        <v>0.25</v>
      </c>
      <c r="J1817">
        <v>0.4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</v>
      </c>
      <c r="Y1817">
        <v>0</v>
      </c>
      <c r="Z1817">
        <v>0</v>
      </c>
      <c r="AA1817" s="40">
        <f>AVERAGEIFS($C$2:C1817, $B$2:B1817, B1817)</f>
        <v>26.166666666666668</v>
      </c>
      <c r="AB1817" s="40">
        <f>AVERAGEIFS($I$2:I1817, $B$2:B1817, B1817)</f>
        <v>0.54166666666666663</v>
      </c>
      <c r="AC1817" s="40">
        <f>AVERAGEIFS($J$2:J1817, $B$2:B1817, B1817)</f>
        <v>0.50416666666666676</v>
      </c>
      <c r="AD1817" s="40">
        <f>AVERAGEIFS($D$2:D1817, $B$2:B1817, B1817)</f>
        <v>0.625</v>
      </c>
    </row>
    <row r="1818" spans="1:30" x14ac:dyDescent="0.25">
      <c r="A1818" s="39">
        <v>46237</v>
      </c>
      <c r="B1818" t="s">
        <v>113</v>
      </c>
      <c r="C1818">
        <v>8</v>
      </c>
      <c r="D1818" s="40">
        <v>0</v>
      </c>
      <c r="E1818">
        <v>4</v>
      </c>
      <c r="F1818">
        <v>1</v>
      </c>
      <c r="G1818">
        <v>15</v>
      </c>
      <c r="H1818">
        <v>6</v>
      </c>
      <c r="I1818">
        <v>0.25</v>
      </c>
      <c r="J1818">
        <v>0.4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0</v>
      </c>
      <c r="AA1818" s="40">
        <f>AVERAGEIFS($C$2:C1818, $B$2:B1818, B1818)</f>
        <v>20.388888888888889</v>
      </c>
      <c r="AB1818" s="40">
        <f>AVERAGEIFS($I$2:I1818, $B$2:B1818, B1818)</f>
        <v>0.52555555555555555</v>
      </c>
      <c r="AC1818" s="40">
        <f>AVERAGEIFS($J$2:J1818, $B$2:B1818, B1818)</f>
        <v>0.50833333333333341</v>
      </c>
      <c r="AD1818" s="40">
        <f>AVERAGEIFS($D$2:D1818, $B$2:B1818, B1818)</f>
        <v>0.52777777777777779</v>
      </c>
    </row>
    <row r="1819" spans="1:30" x14ac:dyDescent="0.25">
      <c r="A1819" s="39">
        <v>46237</v>
      </c>
      <c r="B1819" t="s">
        <v>127</v>
      </c>
      <c r="C1819">
        <v>22</v>
      </c>
      <c r="D1819" s="40">
        <v>0</v>
      </c>
      <c r="E1819">
        <v>4</v>
      </c>
      <c r="F1819">
        <v>1</v>
      </c>
      <c r="G1819">
        <v>15</v>
      </c>
      <c r="H1819">
        <v>6</v>
      </c>
      <c r="I1819">
        <v>0.25</v>
      </c>
      <c r="J1819">
        <v>0.4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</v>
      </c>
      <c r="Y1819">
        <v>0</v>
      </c>
      <c r="Z1819">
        <v>0</v>
      </c>
      <c r="AA1819" s="40">
        <f>AVERAGEIFS($C$2:C1819, $B$2:B1819, B1819)</f>
        <v>19.054054054054053</v>
      </c>
      <c r="AB1819" s="40">
        <f>AVERAGEIFS($I$2:I1819, $B$2:B1819, B1819)</f>
        <v>0.42337837837837838</v>
      </c>
      <c r="AC1819" s="40">
        <f>AVERAGEIFS($J$2:J1819, $B$2:B1819, B1819)</f>
        <v>0.46905405405405398</v>
      </c>
      <c r="AD1819" s="40">
        <f>AVERAGEIFS($D$2:D1819, $B$2:B1819, B1819)</f>
        <v>0.41891891891891891</v>
      </c>
    </row>
    <row r="1820" spans="1:30" x14ac:dyDescent="0.25">
      <c r="A1820" s="39">
        <v>46237</v>
      </c>
      <c r="B1820" t="s">
        <v>124</v>
      </c>
      <c r="C1820">
        <v>14</v>
      </c>
      <c r="D1820" s="40">
        <v>0</v>
      </c>
      <c r="E1820">
        <v>4</v>
      </c>
      <c r="F1820">
        <v>1</v>
      </c>
      <c r="G1820">
        <v>15</v>
      </c>
      <c r="H1820">
        <v>6</v>
      </c>
      <c r="I1820">
        <v>0.25</v>
      </c>
      <c r="J1820">
        <v>0.4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 s="40">
        <f>AVERAGEIFS($C$2:C1820, $B$2:B1820, B1820)</f>
        <v>14.125</v>
      </c>
      <c r="AB1820" s="40">
        <f>AVERAGEIFS($I$2:I1820, $B$2:B1820, B1820)</f>
        <v>0.36687500000000001</v>
      </c>
      <c r="AC1820" s="40">
        <f>AVERAGEIFS($J$2:J1820, $B$2:B1820, B1820)</f>
        <v>0.43000000000000005</v>
      </c>
      <c r="AD1820" s="40">
        <f>AVERAGEIFS($D$2:D1820, $B$2:B1820, B1820)</f>
        <v>0.3125</v>
      </c>
    </row>
    <row r="1821" spans="1:30" x14ac:dyDescent="0.25">
      <c r="A1821" s="39">
        <v>46237</v>
      </c>
      <c r="B1821" t="s">
        <v>237</v>
      </c>
      <c r="C1821">
        <v>6</v>
      </c>
      <c r="D1821" s="40">
        <v>0</v>
      </c>
      <c r="E1821">
        <v>4</v>
      </c>
      <c r="F1821">
        <v>1</v>
      </c>
      <c r="G1821">
        <v>15</v>
      </c>
      <c r="H1821">
        <v>6</v>
      </c>
      <c r="I1821">
        <v>0.25</v>
      </c>
      <c r="J1821">
        <v>0.4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</v>
      </c>
      <c r="AA1821" s="40">
        <f>AVERAGEIFS($C$2:C1821, $B$2:B1821, B1821)</f>
        <v>9.8000000000000007</v>
      </c>
      <c r="AB1821" s="40">
        <f>AVERAGEIFS($I$2:I1821, $B$2:B1821, B1821)</f>
        <v>0.55499999999999994</v>
      </c>
      <c r="AC1821" s="40">
        <f>AVERAGEIFS($J$2:J1821, $B$2:B1821, B1821)</f>
        <v>0.55000000000000004</v>
      </c>
      <c r="AD1821" s="40">
        <f>AVERAGEIFS($D$2:D1821, $B$2:B1821, B1821)</f>
        <v>0.5</v>
      </c>
    </row>
    <row r="1822" spans="1:30" x14ac:dyDescent="0.25">
      <c r="A1822" s="39">
        <v>46237</v>
      </c>
      <c r="B1822" t="s">
        <v>17</v>
      </c>
      <c r="C1822">
        <v>9</v>
      </c>
      <c r="D1822" s="40">
        <v>0</v>
      </c>
      <c r="E1822">
        <v>4</v>
      </c>
      <c r="F1822">
        <v>1</v>
      </c>
      <c r="G1822">
        <v>15</v>
      </c>
      <c r="H1822">
        <v>6</v>
      </c>
      <c r="I1822">
        <v>0.25</v>
      </c>
      <c r="J1822">
        <v>0.4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 s="40">
        <f>AVERAGEIFS($C$2:C1822, $B$2:B1822, B1822)</f>
        <v>11.666666666666666</v>
      </c>
      <c r="AB1822" s="40">
        <f>AVERAGEIFS($I$2:I1822, $B$2:B1822, B1822)</f>
        <v>0.47962962962962963</v>
      </c>
      <c r="AC1822" s="40">
        <f>AVERAGEIFS($J$2:J1822, $B$2:B1822, B1822)</f>
        <v>0.4850000000000001</v>
      </c>
      <c r="AD1822" s="40">
        <f>AVERAGEIFS($D$2:D1822, $B$2:B1822, B1822)</f>
        <v>0.46296296296296297</v>
      </c>
    </row>
    <row r="1823" spans="1:30" x14ac:dyDescent="0.25">
      <c r="A1823" s="39">
        <v>46237</v>
      </c>
      <c r="B1823" t="s">
        <v>2</v>
      </c>
      <c r="C1823">
        <v>21</v>
      </c>
      <c r="D1823" s="40">
        <v>1</v>
      </c>
      <c r="E1823">
        <v>4</v>
      </c>
      <c r="F1823">
        <v>3</v>
      </c>
      <c r="G1823">
        <v>15</v>
      </c>
      <c r="H1823">
        <v>9</v>
      </c>
      <c r="I1823">
        <v>0.75</v>
      </c>
      <c r="J1823">
        <v>0.6</v>
      </c>
      <c r="K1823">
        <v>1</v>
      </c>
      <c r="L1823">
        <v>1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 s="40">
        <f>AVERAGEIFS($C$2:C1823, $B$2:B1823, B1823)</f>
        <v>28.09090909090909</v>
      </c>
      <c r="AB1823" s="40">
        <f>AVERAGEIFS($I$2:I1823, $B$2:B1823, B1823)</f>
        <v>0.60113636363636358</v>
      </c>
      <c r="AC1823" s="40">
        <f>AVERAGEIFS($J$2:J1823, $B$2:B1823, B1823)</f>
        <v>0.55113636363636376</v>
      </c>
      <c r="AD1823" s="40">
        <f>AVERAGEIFS($D$2:D1823, $B$2:B1823, B1823)</f>
        <v>0.56818181818181823</v>
      </c>
    </row>
    <row r="1824" spans="1:30" x14ac:dyDescent="0.25">
      <c r="A1824" s="39">
        <v>46237</v>
      </c>
      <c r="B1824" t="s">
        <v>15</v>
      </c>
      <c r="C1824">
        <v>22</v>
      </c>
      <c r="D1824" s="40">
        <v>1</v>
      </c>
      <c r="E1824">
        <v>4</v>
      </c>
      <c r="F1824">
        <v>3</v>
      </c>
      <c r="G1824">
        <v>15</v>
      </c>
      <c r="H1824">
        <v>9</v>
      </c>
      <c r="I1824">
        <v>0.75</v>
      </c>
      <c r="J1824">
        <v>0.6</v>
      </c>
      <c r="K1824">
        <v>1</v>
      </c>
      <c r="L1824">
        <v>1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 s="40">
        <f>AVERAGEIFS($C$2:C1824, $B$2:B1824, B1824)</f>
        <v>24.835443037974684</v>
      </c>
      <c r="AB1824" s="40">
        <f>AVERAGEIFS($I$2:I1824, $B$2:B1824, B1824)</f>
        <v>0.4727848101265823</v>
      </c>
      <c r="AC1824" s="40">
        <f>AVERAGEIFS($J$2:J1824, $B$2:B1824, B1824)</f>
        <v>0.5005063291139239</v>
      </c>
      <c r="AD1824" s="40">
        <f>AVERAGEIFS($D$2:D1824, $B$2:B1824, B1824)</f>
        <v>0.4050632911392405</v>
      </c>
    </row>
    <row r="1825" spans="1:30" x14ac:dyDescent="0.25">
      <c r="A1825" s="39">
        <v>46237</v>
      </c>
      <c r="B1825" t="s">
        <v>22</v>
      </c>
      <c r="C1825">
        <v>16</v>
      </c>
      <c r="D1825" s="40">
        <v>1</v>
      </c>
      <c r="E1825">
        <v>4</v>
      </c>
      <c r="F1825">
        <v>3</v>
      </c>
      <c r="G1825">
        <v>15</v>
      </c>
      <c r="H1825">
        <v>9</v>
      </c>
      <c r="I1825">
        <v>0.75</v>
      </c>
      <c r="J1825">
        <v>0.6</v>
      </c>
      <c r="K1825">
        <v>1</v>
      </c>
      <c r="L1825">
        <v>1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 s="40">
        <f>AVERAGEIFS($C$2:C1825, $B$2:B1825, B1825)</f>
        <v>15.333333333333334</v>
      </c>
      <c r="AB1825" s="40">
        <f>AVERAGEIFS($I$2:I1825, $B$2:B1825, B1825)</f>
        <v>0.42060606060606065</v>
      </c>
      <c r="AC1825" s="40">
        <f>AVERAGEIFS($J$2:J1825, $B$2:B1825, B1825)</f>
        <v>0.4612121212121213</v>
      </c>
      <c r="AD1825" s="40">
        <f>AVERAGEIFS($D$2:D1825, $B$2:B1825, B1825)</f>
        <v>0.39393939393939392</v>
      </c>
    </row>
    <row r="1826" spans="1:30" x14ac:dyDescent="0.25">
      <c r="A1826" s="39">
        <v>46237</v>
      </c>
      <c r="B1826" t="s">
        <v>111</v>
      </c>
      <c r="C1826">
        <v>9</v>
      </c>
      <c r="D1826" s="40">
        <v>1</v>
      </c>
      <c r="E1826">
        <v>4</v>
      </c>
      <c r="F1826">
        <v>3</v>
      </c>
      <c r="G1826">
        <v>15</v>
      </c>
      <c r="H1826">
        <v>9</v>
      </c>
      <c r="I1826">
        <v>0.75</v>
      </c>
      <c r="J1826">
        <v>0.6</v>
      </c>
      <c r="K1826">
        <v>1</v>
      </c>
      <c r="L1826">
        <v>1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 s="40">
        <f>AVERAGEIFS($C$2:C1826, $B$2:B1826, B1826)</f>
        <v>12.224137931034482</v>
      </c>
      <c r="AB1826" s="40">
        <f>AVERAGEIFS($I$2:I1826, $B$2:B1826, B1826)</f>
        <v>0.46982758620689657</v>
      </c>
      <c r="AC1826" s="40">
        <f>AVERAGEIFS($J$2:J1826, $B$2:B1826, B1826)</f>
        <v>0.4974137931034483</v>
      </c>
      <c r="AD1826" s="40">
        <f>AVERAGEIFS($D$2:D1826, $B$2:B1826, B1826)</f>
        <v>0.48275862068965519</v>
      </c>
    </row>
    <row r="1827" spans="1:30" x14ac:dyDescent="0.25">
      <c r="A1827" s="39">
        <v>46237</v>
      </c>
      <c r="B1827" t="s">
        <v>23</v>
      </c>
      <c r="C1827">
        <v>12</v>
      </c>
      <c r="D1827" s="40">
        <v>1</v>
      </c>
      <c r="E1827">
        <v>4</v>
      </c>
      <c r="F1827">
        <v>3</v>
      </c>
      <c r="G1827">
        <v>15</v>
      </c>
      <c r="H1827">
        <v>9</v>
      </c>
      <c r="I1827">
        <v>0.75</v>
      </c>
      <c r="J1827">
        <v>0.6</v>
      </c>
      <c r="K1827">
        <v>1</v>
      </c>
      <c r="L1827">
        <v>1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 s="40">
        <f>AVERAGEIFS($C$2:C1827, $B$2:B1827, B1827)</f>
        <v>11.395348837209303</v>
      </c>
      <c r="AB1827" s="40">
        <f>AVERAGEIFS($I$2:I1827, $B$2:B1827, B1827)</f>
        <v>0.47034883720930237</v>
      </c>
      <c r="AC1827" s="40">
        <f>AVERAGEIFS($J$2:J1827, $B$2:B1827, B1827)</f>
        <v>0.48976744186046522</v>
      </c>
      <c r="AD1827" s="40">
        <f>AVERAGEIFS($D$2:D1827, $B$2:B1827, B1827)</f>
        <v>0.44186046511627908</v>
      </c>
    </row>
    <row r="1828" spans="1:30" x14ac:dyDescent="0.25">
      <c r="A1828" s="39">
        <v>46237</v>
      </c>
      <c r="B1828" t="s">
        <v>41</v>
      </c>
      <c r="C1828">
        <v>6</v>
      </c>
      <c r="D1828" s="40">
        <v>1</v>
      </c>
      <c r="E1828">
        <v>4</v>
      </c>
      <c r="F1828">
        <v>3</v>
      </c>
      <c r="G1828">
        <v>15</v>
      </c>
      <c r="H1828">
        <v>9</v>
      </c>
      <c r="I1828">
        <v>0.75</v>
      </c>
      <c r="J1828">
        <v>0.6</v>
      </c>
      <c r="K1828">
        <v>1</v>
      </c>
      <c r="L1828">
        <v>1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 s="40">
        <f>AVERAGEIFS($C$2:C1828, $B$2:B1828, B1828)</f>
        <v>8</v>
      </c>
      <c r="AB1828" s="40">
        <f>AVERAGEIFS($I$2:I1828, $B$2:B1828, B1828)</f>
        <v>0.48333333333333334</v>
      </c>
      <c r="AC1828" s="40">
        <f>AVERAGEIFS($J$2:J1828, $B$2:B1828, B1828)</f>
        <v>0.47466666666666657</v>
      </c>
      <c r="AD1828" s="40">
        <f>AVERAGEIFS($D$2:D1828, $B$2:B1828, B1828)</f>
        <v>0.46666666666666667</v>
      </c>
    </row>
    <row r="1829" spans="1:30" x14ac:dyDescent="0.25">
      <c r="A1829" s="39">
        <v>46237</v>
      </c>
      <c r="B1829" t="s">
        <v>13</v>
      </c>
      <c r="C1829">
        <v>18</v>
      </c>
      <c r="D1829" s="40">
        <v>0</v>
      </c>
      <c r="E1829">
        <v>4</v>
      </c>
      <c r="F1829">
        <v>1</v>
      </c>
      <c r="G1829">
        <v>17</v>
      </c>
      <c r="H1829">
        <v>6</v>
      </c>
      <c r="I1829">
        <v>0.25</v>
      </c>
      <c r="J1829">
        <v>0.35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1</v>
      </c>
      <c r="Y1829">
        <v>0</v>
      </c>
      <c r="Z1829">
        <v>0</v>
      </c>
      <c r="AA1829" s="40">
        <f>AVERAGEIFS($C$2:C1829, $B$2:B1829, B1829)</f>
        <v>23.653333333333332</v>
      </c>
      <c r="AB1829" s="40">
        <f>AVERAGEIFS($I$2:I1829, $B$2:B1829, B1829)</f>
        <v>0.45199999999999996</v>
      </c>
      <c r="AC1829" s="40">
        <f>AVERAGEIFS($J$2:J1829, $B$2:B1829, B1829)</f>
        <v>0.47466666666666668</v>
      </c>
      <c r="AD1829" s="40">
        <f>AVERAGEIFS($D$2:D1829, $B$2:B1829, B1829)</f>
        <v>0.42666666666666669</v>
      </c>
    </row>
    <row r="1830" spans="1:30" x14ac:dyDescent="0.25">
      <c r="A1830" s="39">
        <v>46237</v>
      </c>
      <c r="B1830" t="s">
        <v>127</v>
      </c>
      <c r="C1830">
        <v>20</v>
      </c>
      <c r="D1830" s="40">
        <v>0</v>
      </c>
      <c r="E1830">
        <v>4</v>
      </c>
      <c r="F1830">
        <v>1</v>
      </c>
      <c r="G1830">
        <v>17</v>
      </c>
      <c r="H1830">
        <v>6</v>
      </c>
      <c r="I1830">
        <v>0.25</v>
      </c>
      <c r="J1830">
        <v>0.35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0</v>
      </c>
      <c r="AA1830" s="40">
        <f>AVERAGEIFS($C$2:C1830, $B$2:B1830, B1830)</f>
        <v>19.066666666666666</v>
      </c>
      <c r="AB1830" s="40">
        <f>AVERAGEIFS($I$2:I1830, $B$2:B1830, B1830)</f>
        <v>0.4210666666666667</v>
      </c>
      <c r="AC1830" s="40">
        <f>AVERAGEIFS($J$2:J1830, $B$2:B1830, B1830)</f>
        <v>0.46746666666666659</v>
      </c>
      <c r="AD1830" s="40">
        <f>AVERAGEIFS($D$2:D1830, $B$2:B1830, B1830)</f>
        <v>0.41333333333333333</v>
      </c>
    </row>
    <row r="1831" spans="1:30" x14ac:dyDescent="0.25">
      <c r="A1831" s="39">
        <v>46237</v>
      </c>
      <c r="B1831" t="s">
        <v>242</v>
      </c>
      <c r="C1831">
        <v>19</v>
      </c>
      <c r="D1831" s="40">
        <v>0</v>
      </c>
      <c r="E1831">
        <v>4</v>
      </c>
      <c r="F1831">
        <v>1</v>
      </c>
      <c r="G1831">
        <v>17</v>
      </c>
      <c r="H1831">
        <v>6</v>
      </c>
      <c r="I1831">
        <v>0.25</v>
      </c>
      <c r="J1831">
        <v>0.35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0</v>
      </c>
      <c r="AA1831" s="40">
        <f>AVERAGEIFS($C$2:C1831, $B$2:B1831, B1831)</f>
        <v>19.8</v>
      </c>
      <c r="AB1831" s="40">
        <f>AVERAGEIFS($I$2:I1831, $B$2:B1831, B1831)</f>
        <v>0.54485714285714282</v>
      </c>
      <c r="AC1831" s="40">
        <f>AVERAGEIFS($J$2:J1831, $B$2:B1831, B1831)</f>
        <v>0.53057142857142836</v>
      </c>
      <c r="AD1831" s="40">
        <f>AVERAGEIFS($D$2:D1831, $B$2:B1831, B1831)</f>
        <v>0.54285714285714282</v>
      </c>
    </row>
    <row r="1832" spans="1:30" x14ac:dyDescent="0.25">
      <c r="A1832" s="39">
        <v>46237</v>
      </c>
      <c r="B1832" t="s">
        <v>120</v>
      </c>
      <c r="C1832">
        <v>26</v>
      </c>
      <c r="D1832" s="40">
        <v>0</v>
      </c>
      <c r="E1832">
        <v>4</v>
      </c>
      <c r="F1832">
        <v>1</v>
      </c>
      <c r="G1832">
        <v>17</v>
      </c>
      <c r="H1832">
        <v>6</v>
      </c>
      <c r="I1832">
        <v>0.25</v>
      </c>
      <c r="J1832">
        <v>0.35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  <c r="AA1832" s="40">
        <f>AVERAGEIFS($C$2:C1832, $B$2:B1832, B1832)</f>
        <v>14.273972602739725</v>
      </c>
      <c r="AB1832" s="40">
        <f>AVERAGEIFS($I$2:I1832, $B$2:B1832, B1832)</f>
        <v>0.49287671232876706</v>
      </c>
      <c r="AC1832" s="40">
        <f>AVERAGEIFS($J$2:J1832, $B$2:B1832, B1832)</f>
        <v>0.49342465753424652</v>
      </c>
      <c r="AD1832" s="40">
        <f>AVERAGEIFS($D$2:D1832, $B$2:B1832, B1832)</f>
        <v>0.45205479452054792</v>
      </c>
    </row>
    <row r="1833" spans="1:30" x14ac:dyDescent="0.25">
      <c r="A1833" s="39">
        <v>46237</v>
      </c>
      <c r="B1833" t="s">
        <v>22</v>
      </c>
      <c r="C1833">
        <v>13</v>
      </c>
      <c r="D1833" s="40">
        <v>0</v>
      </c>
      <c r="E1833">
        <v>4</v>
      </c>
      <c r="F1833">
        <v>1</v>
      </c>
      <c r="G1833">
        <v>17</v>
      </c>
      <c r="H1833">
        <v>6</v>
      </c>
      <c r="I1833">
        <v>0.25</v>
      </c>
      <c r="J1833">
        <v>0.35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</v>
      </c>
      <c r="Y1833">
        <v>0</v>
      </c>
      <c r="Z1833">
        <v>0</v>
      </c>
      <c r="AA1833" s="40">
        <f>AVERAGEIFS($C$2:C1833, $B$2:B1833, B1833)</f>
        <v>15.264705882352942</v>
      </c>
      <c r="AB1833" s="40">
        <f>AVERAGEIFS($I$2:I1833, $B$2:B1833, B1833)</f>
        <v>0.41558823529411765</v>
      </c>
      <c r="AC1833" s="40">
        <f>AVERAGEIFS($J$2:J1833, $B$2:B1833, B1833)</f>
        <v>0.4579411764705883</v>
      </c>
      <c r="AD1833" s="40">
        <f>AVERAGEIFS($D$2:D1833, $B$2:B1833, B1833)</f>
        <v>0.38235294117647056</v>
      </c>
    </row>
    <row r="1834" spans="1:30" x14ac:dyDescent="0.25">
      <c r="A1834" s="39">
        <v>46237</v>
      </c>
      <c r="B1834" t="s">
        <v>182</v>
      </c>
      <c r="C1834">
        <v>15</v>
      </c>
      <c r="D1834" s="40">
        <v>0</v>
      </c>
      <c r="E1834">
        <v>4</v>
      </c>
      <c r="F1834">
        <v>1</v>
      </c>
      <c r="G1834">
        <v>17</v>
      </c>
      <c r="H1834">
        <v>6</v>
      </c>
      <c r="I1834">
        <v>0.25</v>
      </c>
      <c r="J1834">
        <v>0.35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0</v>
      </c>
      <c r="Z1834">
        <v>0</v>
      </c>
      <c r="AA1834" s="40">
        <f>AVERAGEIFS($C$2:C1834, $B$2:B1834, B1834)</f>
        <v>12.652173913043478</v>
      </c>
      <c r="AB1834" s="40">
        <f>AVERAGEIFS($I$2:I1834, $B$2:B1834, B1834)</f>
        <v>0.60434782608695647</v>
      </c>
      <c r="AC1834" s="40">
        <f>AVERAGEIFS($J$2:J1834, $B$2:B1834, B1834)</f>
        <v>0.54739130434782601</v>
      </c>
      <c r="AD1834" s="40">
        <f>AVERAGEIFS($D$2:D1834, $B$2:B1834, B1834)</f>
        <v>0.65217391304347827</v>
      </c>
    </row>
    <row r="1835" spans="1:30" x14ac:dyDescent="0.25">
      <c r="A1835" s="39">
        <v>46237</v>
      </c>
      <c r="B1835" t="s">
        <v>125</v>
      </c>
      <c r="C1835">
        <v>10</v>
      </c>
      <c r="D1835" s="40">
        <v>0</v>
      </c>
      <c r="E1835">
        <v>4</v>
      </c>
      <c r="F1835">
        <v>1</v>
      </c>
      <c r="G1835">
        <v>17</v>
      </c>
      <c r="H1835">
        <v>6</v>
      </c>
      <c r="I1835">
        <v>0.25</v>
      </c>
      <c r="J1835">
        <v>0.35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0</v>
      </c>
      <c r="AA1835" s="40">
        <f>AVERAGEIFS($C$2:C1835, $B$2:B1835, B1835)</f>
        <v>10</v>
      </c>
      <c r="AB1835" s="40">
        <f>AVERAGEIFS($I$2:I1835, $B$2:B1835, B1835)</f>
        <v>0.25</v>
      </c>
      <c r="AC1835" s="40">
        <f>AVERAGEIFS($J$2:J1835, $B$2:B1835, B1835)</f>
        <v>0.35</v>
      </c>
      <c r="AD1835" s="40">
        <f>AVERAGEIFS($D$2:D1835, $B$2:B1835, B1835)</f>
        <v>0</v>
      </c>
    </row>
    <row r="1836" spans="1:30" x14ac:dyDescent="0.25">
      <c r="A1836" s="39">
        <v>46237</v>
      </c>
      <c r="B1836" t="s">
        <v>5</v>
      </c>
      <c r="C1836">
        <v>23</v>
      </c>
      <c r="D1836" s="40">
        <v>1</v>
      </c>
      <c r="E1836">
        <v>4</v>
      </c>
      <c r="F1836">
        <v>3</v>
      </c>
      <c r="G1836">
        <v>17</v>
      </c>
      <c r="H1836">
        <v>11</v>
      </c>
      <c r="I1836">
        <v>0.75</v>
      </c>
      <c r="J1836">
        <v>0.65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 s="40">
        <f>AVERAGEIFS($C$2:C1836, $B$2:B1836, B1836)</f>
        <v>21.717948717948719</v>
      </c>
      <c r="AB1836" s="40">
        <f>AVERAGEIFS($I$2:I1836, $B$2:B1836, B1836)</f>
        <v>0.46666666666666667</v>
      </c>
      <c r="AC1836" s="40">
        <f>AVERAGEIFS($J$2:J1836, $B$2:B1836, B1836)</f>
        <v>0.48846153846153839</v>
      </c>
      <c r="AD1836" s="40">
        <f>AVERAGEIFS($D$2:D1836, $B$2:B1836, B1836)</f>
        <v>0.41025641025641024</v>
      </c>
    </row>
    <row r="1837" spans="1:30" x14ac:dyDescent="0.25">
      <c r="A1837" s="39">
        <v>46237</v>
      </c>
      <c r="B1837" t="s">
        <v>6</v>
      </c>
      <c r="C1837">
        <v>26</v>
      </c>
      <c r="D1837" s="40">
        <v>1</v>
      </c>
      <c r="E1837">
        <v>4</v>
      </c>
      <c r="F1837">
        <v>3</v>
      </c>
      <c r="G1837">
        <v>17</v>
      </c>
      <c r="H1837">
        <v>11</v>
      </c>
      <c r="I1837">
        <v>0.75</v>
      </c>
      <c r="J1837">
        <v>0.65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 s="40">
        <f>AVERAGEIFS($C$2:C1837, $B$2:B1837, B1837)</f>
        <v>24.806451612903224</v>
      </c>
      <c r="AB1837" s="40">
        <f>AVERAGEIFS($I$2:I1837, $B$2:B1837, B1837)</f>
        <v>0.62338709677419357</v>
      </c>
      <c r="AC1837" s="40">
        <f>AVERAGEIFS($J$2:J1837, $B$2:B1837, B1837)</f>
        <v>0.57177419354838699</v>
      </c>
      <c r="AD1837" s="40">
        <f>AVERAGEIFS($D$2:D1837, $B$2:B1837, B1837)</f>
        <v>0.69354838709677424</v>
      </c>
    </row>
    <row r="1838" spans="1:30" x14ac:dyDescent="0.25">
      <c r="A1838" s="39">
        <v>46237</v>
      </c>
      <c r="B1838" t="s">
        <v>113</v>
      </c>
      <c r="C1838">
        <v>24</v>
      </c>
      <c r="D1838" s="40">
        <v>1</v>
      </c>
      <c r="E1838">
        <v>4</v>
      </c>
      <c r="F1838">
        <v>3</v>
      </c>
      <c r="G1838">
        <v>17</v>
      </c>
      <c r="H1838">
        <v>11</v>
      </c>
      <c r="I1838">
        <v>0.75</v>
      </c>
      <c r="J1838">
        <v>0.65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 s="40">
        <f>AVERAGEIFS($C$2:C1838, $B$2:B1838, B1838)</f>
        <v>20.486486486486488</v>
      </c>
      <c r="AB1838" s="40">
        <f>AVERAGEIFS($I$2:I1838, $B$2:B1838, B1838)</f>
        <v>0.53162162162162152</v>
      </c>
      <c r="AC1838" s="40">
        <f>AVERAGEIFS($J$2:J1838, $B$2:B1838, B1838)</f>
        <v>0.51216216216216226</v>
      </c>
      <c r="AD1838" s="40">
        <f>AVERAGEIFS($D$2:D1838, $B$2:B1838, B1838)</f>
        <v>0.54054054054054057</v>
      </c>
    </row>
    <row r="1839" spans="1:30" x14ac:dyDescent="0.25">
      <c r="A1839" s="39">
        <v>46237</v>
      </c>
      <c r="B1839" t="s">
        <v>111</v>
      </c>
      <c r="C1839">
        <v>15</v>
      </c>
      <c r="D1839" s="40">
        <v>1</v>
      </c>
      <c r="E1839">
        <v>4</v>
      </c>
      <c r="F1839">
        <v>3</v>
      </c>
      <c r="G1839">
        <v>17</v>
      </c>
      <c r="H1839">
        <v>11</v>
      </c>
      <c r="I1839">
        <v>0.75</v>
      </c>
      <c r="J1839">
        <v>0.65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 s="40">
        <f>AVERAGEIFS($C$2:C1839, $B$2:B1839, B1839)</f>
        <v>12.271186440677965</v>
      </c>
      <c r="AB1839" s="40">
        <f>AVERAGEIFS($I$2:I1839, $B$2:B1839, B1839)</f>
        <v>0.47457627118644069</v>
      </c>
      <c r="AC1839" s="40">
        <f>AVERAGEIFS($J$2:J1839, $B$2:B1839, B1839)</f>
        <v>0.5</v>
      </c>
      <c r="AD1839" s="40">
        <f>AVERAGEIFS($D$2:D1839, $B$2:B1839, B1839)</f>
        <v>0.49152542372881358</v>
      </c>
    </row>
    <row r="1840" spans="1:30" x14ac:dyDescent="0.25">
      <c r="A1840" s="39">
        <v>46237</v>
      </c>
      <c r="B1840" t="s">
        <v>124</v>
      </c>
      <c r="C1840">
        <v>16</v>
      </c>
      <c r="D1840" s="40">
        <v>1</v>
      </c>
      <c r="E1840">
        <v>4</v>
      </c>
      <c r="F1840">
        <v>3</v>
      </c>
      <c r="G1840">
        <v>17</v>
      </c>
      <c r="H1840">
        <v>11</v>
      </c>
      <c r="I1840">
        <v>0.75</v>
      </c>
      <c r="J1840">
        <v>0.65</v>
      </c>
      <c r="K1840">
        <v>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 s="40">
        <f>AVERAGEIFS($C$2:C1840, $B$2:B1840, B1840)</f>
        <v>14.235294117647058</v>
      </c>
      <c r="AB1840" s="40">
        <f>AVERAGEIFS($I$2:I1840, $B$2:B1840, B1840)</f>
        <v>0.38941176470588235</v>
      </c>
      <c r="AC1840" s="40">
        <f>AVERAGEIFS($J$2:J1840, $B$2:B1840, B1840)</f>
        <v>0.44294117647058828</v>
      </c>
      <c r="AD1840" s="40">
        <f>AVERAGEIFS($D$2:D1840, $B$2:B1840, B1840)</f>
        <v>0.35294117647058826</v>
      </c>
    </row>
    <row r="1841" spans="1:30" x14ac:dyDescent="0.25">
      <c r="A1841" s="39">
        <v>46237</v>
      </c>
      <c r="B1841" t="s">
        <v>88</v>
      </c>
      <c r="C1841">
        <v>9</v>
      </c>
      <c r="D1841" s="40">
        <v>1</v>
      </c>
      <c r="E1841">
        <v>4</v>
      </c>
      <c r="F1841">
        <v>3</v>
      </c>
      <c r="G1841">
        <v>17</v>
      </c>
      <c r="H1841">
        <v>11</v>
      </c>
      <c r="I1841">
        <v>0.75</v>
      </c>
      <c r="J1841">
        <v>0.65</v>
      </c>
      <c r="K1841">
        <v>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 s="40">
        <f>AVERAGEIFS($C$2:C1841, $B$2:B1841, B1841)</f>
        <v>16.625</v>
      </c>
      <c r="AB1841" s="40">
        <f>AVERAGEIFS($I$2:I1841, $B$2:B1841, B1841)</f>
        <v>0.54374999999999996</v>
      </c>
      <c r="AC1841" s="40">
        <f>AVERAGEIFS($J$2:J1841, $B$2:B1841, B1841)</f>
        <v>0.52875000000000005</v>
      </c>
      <c r="AD1841" s="40">
        <f>AVERAGEIFS($D$2:D1841, $B$2:B1841, B1841)</f>
        <v>0.625</v>
      </c>
    </row>
    <row r="1842" spans="1:30" x14ac:dyDescent="0.25">
      <c r="A1842" s="39">
        <v>46237</v>
      </c>
      <c r="B1842" t="s">
        <v>32</v>
      </c>
      <c r="C1842">
        <v>14</v>
      </c>
      <c r="D1842" s="40">
        <v>1</v>
      </c>
      <c r="E1842">
        <v>4</v>
      </c>
      <c r="F1842">
        <v>3</v>
      </c>
      <c r="G1842">
        <v>17</v>
      </c>
      <c r="H1842">
        <v>11</v>
      </c>
      <c r="I1842">
        <v>0.75</v>
      </c>
      <c r="J1842">
        <v>0.65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 s="40">
        <f>AVERAGEIFS($C$2:C1842, $B$2:B1842, B1842)</f>
        <v>10.093023255813954</v>
      </c>
      <c r="AB1842" s="40">
        <f>AVERAGEIFS($I$2:I1842, $B$2:B1842, B1842)</f>
        <v>0.43023255813953482</v>
      </c>
      <c r="AC1842" s="40">
        <f>AVERAGEIFS($J$2:J1842, $B$2:B1842, B1842)</f>
        <v>0.46604651162790695</v>
      </c>
      <c r="AD1842" s="40">
        <f>AVERAGEIFS($D$2:D1842, $B$2:B1842, B1842)</f>
        <v>0.44186046511627908</v>
      </c>
    </row>
    <row r="1843" spans="1:30" x14ac:dyDescent="0.25">
      <c r="A1843" s="39">
        <v>46238</v>
      </c>
      <c r="B1843" t="s">
        <v>5</v>
      </c>
      <c r="C1843">
        <v>24</v>
      </c>
      <c r="D1843" s="40">
        <v>0</v>
      </c>
      <c r="E1843">
        <v>4</v>
      </c>
      <c r="F1843">
        <v>1</v>
      </c>
      <c r="G1843">
        <v>17</v>
      </c>
      <c r="H1843">
        <v>6</v>
      </c>
      <c r="I1843">
        <v>0.25</v>
      </c>
      <c r="J1843">
        <v>0.35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1</v>
      </c>
      <c r="AA1843" s="40">
        <f>AVERAGEIFS($C$2:C1843, $B$2:B1843, B1843)</f>
        <v>21.774999999999999</v>
      </c>
      <c r="AB1843" s="40">
        <f>AVERAGEIFS($I$2:I1843, $B$2:B1843, B1843)</f>
        <v>0.46124999999999999</v>
      </c>
      <c r="AC1843" s="40">
        <f>AVERAGEIFS($J$2:J1843, $B$2:B1843, B1843)</f>
        <v>0.48499999999999999</v>
      </c>
      <c r="AD1843" s="40">
        <f>AVERAGEIFS($D$2:D1843, $B$2:B1843, B1843)</f>
        <v>0.4</v>
      </c>
    </row>
    <row r="1844" spans="1:30" x14ac:dyDescent="0.25">
      <c r="A1844" s="39">
        <v>46238</v>
      </c>
      <c r="B1844" t="s">
        <v>6</v>
      </c>
      <c r="C1844">
        <v>23</v>
      </c>
      <c r="D1844" s="40">
        <v>0</v>
      </c>
      <c r="E1844">
        <v>4</v>
      </c>
      <c r="F1844">
        <v>1</v>
      </c>
      <c r="G1844">
        <v>17</v>
      </c>
      <c r="H1844">
        <v>6</v>
      </c>
      <c r="I1844">
        <v>0.25</v>
      </c>
      <c r="J1844">
        <v>0.35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1</v>
      </c>
      <c r="AA1844" s="40">
        <f>AVERAGEIFS($C$2:C1844, $B$2:B1844, B1844)</f>
        <v>24.777777777777779</v>
      </c>
      <c r="AB1844" s="40">
        <f>AVERAGEIFS($I$2:I1844, $B$2:B1844, B1844)</f>
        <v>0.61746031746031749</v>
      </c>
      <c r="AC1844" s="40">
        <f>AVERAGEIFS($J$2:J1844, $B$2:B1844, B1844)</f>
        <v>0.56825396825396823</v>
      </c>
      <c r="AD1844" s="40">
        <f>AVERAGEIFS($D$2:D1844, $B$2:B1844, B1844)</f>
        <v>0.68253968253968256</v>
      </c>
    </row>
    <row r="1845" spans="1:30" x14ac:dyDescent="0.25">
      <c r="A1845" s="39">
        <v>46238</v>
      </c>
      <c r="B1845" t="s">
        <v>127</v>
      </c>
      <c r="C1845">
        <v>34</v>
      </c>
      <c r="D1845" s="40">
        <v>0</v>
      </c>
      <c r="E1845">
        <v>4</v>
      </c>
      <c r="F1845">
        <v>1</v>
      </c>
      <c r="G1845">
        <v>17</v>
      </c>
      <c r="H1845">
        <v>6</v>
      </c>
      <c r="I1845">
        <v>0.25</v>
      </c>
      <c r="J1845">
        <v>0.35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1</v>
      </c>
      <c r="AA1845" s="40">
        <f>AVERAGEIFS($C$2:C1845, $B$2:B1845, B1845)</f>
        <v>19.263157894736842</v>
      </c>
      <c r="AB1845" s="40">
        <f>AVERAGEIFS($I$2:I1845, $B$2:B1845, B1845)</f>
        <v>0.41881578947368425</v>
      </c>
      <c r="AC1845" s="40">
        <f>AVERAGEIFS($J$2:J1845, $B$2:B1845, B1845)</f>
        <v>0.4659210526315789</v>
      </c>
      <c r="AD1845" s="40">
        <f>AVERAGEIFS($D$2:D1845, $B$2:B1845, B1845)</f>
        <v>0.40789473684210525</v>
      </c>
    </row>
    <row r="1846" spans="1:30" x14ac:dyDescent="0.25">
      <c r="A1846" s="39">
        <v>46238</v>
      </c>
      <c r="B1846" t="s">
        <v>3</v>
      </c>
      <c r="C1846">
        <v>16</v>
      </c>
      <c r="D1846" s="40">
        <v>0</v>
      </c>
      <c r="E1846">
        <v>4</v>
      </c>
      <c r="F1846">
        <v>1</v>
      </c>
      <c r="G1846">
        <v>17</v>
      </c>
      <c r="H1846">
        <v>6</v>
      </c>
      <c r="I1846">
        <v>0.25</v>
      </c>
      <c r="J1846">
        <v>0.35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1</v>
      </c>
      <c r="AA1846" s="40">
        <f>AVERAGEIFS($C$2:C1846, $B$2:B1846, B1846)</f>
        <v>22.518518518518519</v>
      </c>
      <c r="AB1846" s="40">
        <f>AVERAGEIFS($I$2:I1846, $B$2:B1846, B1846)</f>
        <v>0.47407407407407404</v>
      </c>
      <c r="AC1846" s="40">
        <f>AVERAGEIFS($J$2:J1846, $B$2:B1846, B1846)</f>
        <v>0.47703703703703698</v>
      </c>
      <c r="AD1846" s="40">
        <f>AVERAGEIFS($D$2:D1846, $B$2:B1846, B1846)</f>
        <v>0.48148148148148145</v>
      </c>
    </row>
    <row r="1847" spans="1:30" x14ac:dyDescent="0.25">
      <c r="A1847" s="39">
        <v>46238</v>
      </c>
      <c r="B1847" t="s">
        <v>38</v>
      </c>
      <c r="C1847">
        <v>14</v>
      </c>
      <c r="D1847" s="40">
        <v>0</v>
      </c>
      <c r="E1847">
        <v>4</v>
      </c>
      <c r="F1847">
        <v>1</v>
      </c>
      <c r="G1847">
        <v>17</v>
      </c>
      <c r="H1847">
        <v>6</v>
      </c>
      <c r="I1847">
        <v>0.25</v>
      </c>
      <c r="J1847">
        <v>0.35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1</v>
      </c>
      <c r="AA1847" s="40">
        <f>AVERAGEIFS($C$2:C1847, $B$2:B1847, B1847)</f>
        <v>15.2</v>
      </c>
      <c r="AB1847" s="40">
        <f>AVERAGEIFS($I$2:I1847, $B$2:B1847, B1847)</f>
        <v>0.78</v>
      </c>
      <c r="AC1847" s="40">
        <f>AVERAGEIFS($J$2:J1847, $B$2:B1847, B1847)</f>
        <v>0.63900000000000001</v>
      </c>
      <c r="AD1847" s="40">
        <f>AVERAGEIFS($D$2:D1847, $B$2:B1847, B1847)</f>
        <v>0.9</v>
      </c>
    </row>
    <row r="1848" spans="1:30" x14ac:dyDescent="0.25">
      <c r="A1848" s="39">
        <v>46238</v>
      </c>
      <c r="B1848" t="s">
        <v>88</v>
      </c>
      <c r="C1848">
        <v>15</v>
      </c>
      <c r="D1848" s="40">
        <v>0</v>
      </c>
      <c r="E1848">
        <v>4</v>
      </c>
      <c r="F1848">
        <v>1</v>
      </c>
      <c r="G1848">
        <v>17</v>
      </c>
      <c r="H1848">
        <v>6</v>
      </c>
      <c r="I1848">
        <v>0.25</v>
      </c>
      <c r="J1848">
        <v>0.35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</v>
      </c>
      <c r="AA1848" s="40">
        <f>AVERAGEIFS($C$2:C1848, $B$2:B1848, B1848)</f>
        <v>16.444444444444443</v>
      </c>
      <c r="AB1848" s="40">
        <f>AVERAGEIFS($I$2:I1848, $B$2:B1848, B1848)</f>
        <v>0.51111111111111107</v>
      </c>
      <c r="AC1848" s="40">
        <f>AVERAGEIFS($J$2:J1848, $B$2:B1848, B1848)</f>
        <v>0.50888888888888895</v>
      </c>
      <c r="AD1848" s="40">
        <f>AVERAGEIFS($D$2:D1848, $B$2:B1848, B1848)</f>
        <v>0.55555555555555558</v>
      </c>
    </row>
    <row r="1849" spans="1:30" x14ac:dyDescent="0.25">
      <c r="A1849" s="39">
        <v>46238</v>
      </c>
      <c r="B1849" t="s">
        <v>17</v>
      </c>
      <c r="C1849">
        <v>10</v>
      </c>
      <c r="D1849" s="40">
        <v>0</v>
      </c>
      <c r="E1849">
        <v>4</v>
      </c>
      <c r="F1849">
        <v>1</v>
      </c>
      <c r="G1849">
        <v>17</v>
      </c>
      <c r="H1849">
        <v>6</v>
      </c>
      <c r="I1849">
        <v>0.25</v>
      </c>
      <c r="J1849">
        <v>0.35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1</v>
      </c>
      <c r="AA1849" s="40">
        <f>AVERAGEIFS($C$2:C1849, $B$2:B1849, B1849)</f>
        <v>11.636363636363637</v>
      </c>
      <c r="AB1849" s="40">
        <f>AVERAGEIFS($I$2:I1849, $B$2:B1849, B1849)</f>
        <v>0.47545454545454541</v>
      </c>
      <c r="AC1849" s="40">
        <f>AVERAGEIFS($J$2:J1849, $B$2:B1849, B1849)</f>
        <v>0.48254545454545467</v>
      </c>
      <c r="AD1849" s="40">
        <f>AVERAGEIFS($D$2:D1849, $B$2:B1849, B1849)</f>
        <v>0.45454545454545453</v>
      </c>
    </row>
    <row r="1850" spans="1:30" x14ac:dyDescent="0.25">
      <c r="A1850" s="39">
        <v>46238</v>
      </c>
      <c r="B1850" t="s">
        <v>125</v>
      </c>
      <c r="C1850">
        <v>14</v>
      </c>
      <c r="D1850" s="40">
        <v>0</v>
      </c>
      <c r="E1850">
        <v>4</v>
      </c>
      <c r="F1850">
        <v>1</v>
      </c>
      <c r="G1850">
        <v>17</v>
      </c>
      <c r="H1850">
        <v>6</v>
      </c>
      <c r="I1850">
        <v>0.25</v>
      </c>
      <c r="J1850">
        <v>0.35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1</v>
      </c>
      <c r="AA1850" s="40">
        <f>AVERAGEIFS($C$2:C1850, $B$2:B1850, B1850)</f>
        <v>12</v>
      </c>
      <c r="AB1850" s="40">
        <f>AVERAGEIFS($I$2:I1850, $B$2:B1850, B1850)</f>
        <v>0.25</v>
      </c>
      <c r="AC1850" s="40">
        <f>AVERAGEIFS($J$2:J1850, $B$2:B1850, B1850)</f>
        <v>0.35</v>
      </c>
      <c r="AD1850" s="40">
        <f>AVERAGEIFS($D$2:D1850, $B$2:B1850, B1850)</f>
        <v>0</v>
      </c>
    </row>
    <row r="1851" spans="1:30" x14ac:dyDescent="0.25">
      <c r="A1851" s="39">
        <v>46238</v>
      </c>
      <c r="B1851" t="s">
        <v>113</v>
      </c>
      <c r="C1851">
        <v>28</v>
      </c>
      <c r="D1851" s="40">
        <v>1</v>
      </c>
      <c r="E1851">
        <v>4</v>
      </c>
      <c r="F1851">
        <v>3</v>
      </c>
      <c r="G1851">
        <v>17</v>
      </c>
      <c r="H1851">
        <v>11</v>
      </c>
      <c r="I1851">
        <v>0.75</v>
      </c>
      <c r="J1851">
        <v>0.65</v>
      </c>
      <c r="K1851">
        <v>1</v>
      </c>
      <c r="L1851">
        <v>1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 s="40">
        <f>AVERAGEIFS($C$2:C1851, $B$2:B1851, B1851)</f>
        <v>20.684210526315791</v>
      </c>
      <c r="AB1851" s="40">
        <f>AVERAGEIFS($I$2:I1851, $B$2:B1851, B1851)</f>
        <v>0.5373684210526315</v>
      </c>
      <c r="AC1851" s="40">
        <f>AVERAGEIFS($J$2:J1851, $B$2:B1851, B1851)</f>
        <v>0.51578947368421058</v>
      </c>
      <c r="AD1851" s="40">
        <f>AVERAGEIFS($D$2:D1851, $B$2:B1851, B1851)</f>
        <v>0.55263157894736847</v>
      </c>
    </row>
    <row r="1852" spans="1:30" x14ac:dyDescent="0.25">
      <c r="A1852" s="39">
        <v>46238</v>
      </c>
      <c r="B1852" t="s">
        <v>242</v>
      </c>
      <c r="C1852">
        <v>30</v>
      </c>
      <c r="D1852" s="40">
        <v>1</v>
      </c>
      <c r="E1852">
        <v>4</v>
      </c>
      <c r="F1852">
        <v>3</v>
      </c>
      <c r="G1852">
        <v>17</v>
      </c>
      <c r="H1852">
        <v>11</v>
      </c>
      <c r="I1852">
        <v>0.75</v>
      </c>
      <c r="J1852">
        <v>0.65</v>
      </c>
      <c r="K1852">
        <v>1</v>
      </c>
      <c r="L1852">
        <v>1</v>
      </c>
      <c r="M1852">
        <v>0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 s="40">
        <f>AVERAGEIFS($C$2:C1852, $B$2:B1852, B1852)</f>
        <v>20.083333333333332</v>
      </c>
      <c r="AB1852" s="40">
        <f>AVERAGEIFS($I$2:I1852, $B$2:B1852, B1852)</f>
        <v>0.55055555555555558</v>
      </c>
      <c r="AC1852" s="40">
        <f>AVERAGEIFS($J$2:J1852, $B$2:B1852, B1852)</f>
        <v>0.53388888888888864</v>
      </c>
      <c r="AD1852" s="40">
        <f>AVERAGEIFS($D$2:D1852, $B$2:B1852, B1852)</f>
        <v>0.55555555555555558</v>
      </c>
    </row>
    <row r="1853" spans="1:30" x14ac:dyDescent="0.25">
      <c r="A1853" s="39">
        <v>46238</v>
      </c>
      <c r="B1853" t="s">
        <v>150</v>
      </c>
      <c r="C1853">
        <v>26</v>
      </c>
      <c r="D1853" s="40">
        <v>1</v>
      </c>
      <c r="E1853">
        <v>4</v>
      </c>
      <c r="F1853">
        <v>3</v>
      </c>
      <c r="G1853">
        <v>17</v>
      </c>
      <c r="H1853">
        <v>11</v>
      </c>
      <c r="I1853">
        <v>0.75</v>
      </c>
      <c r="J1853">
        <v>0.65</v>
      </c>
      <c r="K1853">
        <v>1</v>
      </c>
      <c r="L1853">
        <v>1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 s="40">
        <f>AVERAGEIFS($C$2:C1853, $B$2:B1853, B1853)</f>
        <v>17.473684210526315</v>
      </c>
      <c r="AB1853" s="40">
        <f>AVERAGEIFS($I$2:I1853, $B$2:B1853, B1853)</f>
        <v>0.77999999999999992</v>
      </c>
      <c r="AC1853" s="40">
        <f>AVERAGEIFS($J$2:J1853, $B$2:B1853, B1853)</f>
        <v>0.61894736842105269</v>
      </c>
      <c r="AD1853" s="40">
        <f>AVERAGEIFS($D$2:D1853, $B$2:B1853, B1853)</f>
        <v>0.94736842105263153</v>
      </c>
    </row>
    <row r="1854" spans="1:30" x14ac:dyDescent="0.25">
      <c r="A1854" s="39">
        <v>46238</v>
      </c>
      <c r="B1854" t="s">
        <v>118</v>
      </c>
      <c r="C1854">
        <v>13</v>
      </c>
      <c r="D1854" s="40">
        <v>1</v>
      </c>
      <c r="E1854">
        <v>4</v>
      </c>
      <c r="F1854">
        <v>3</v>
      </c>
      <c r="G1854">
        <v>17</v>
      </c>
      <c r="H1854">
        <v>11</v>
      </c>
      <c r="I1854">
        <v>0.75</v>
      </c>
      <c r="J1854">
        <v>0.65</v>
      </c>
      <c r="K1854">
        <v>1</v>
      </c>
      <c r="L1854">
        <v>1</v>
      </c>
      <c r="M1854">
        <v>0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 s="40">
        <f>AVERAGEIFS($C$2:C1854, $B$2:B1854, B1854)</f>
        <v>14.241379310344827</v>
      </c>
      <c r="AB1854" s="40">
        <f>AVERAGEIFS($I$2:I1854, $B$2:B1854, B1854)</f>
        <v>0.48689655172413798</v>
      </c>
      <c r="AC1854" s="40">
        <f>AVERAGEIFS($J$2:J1854, $B$2:B1854, B1854)</f>
        <v>0.51689655172413795</v>
      </c>
      <c r="AD1854" s="40">
        <f>AVERAGEIFS($D$2:D1854, $B$2:B1854, B1854)</f>
        <v>0.48275862068965519</v>
      </c>
    </row>
    <row r="1855" spans="1:30" x14ac:dyDescent="0.25">
      <c r="A1855" s="39">
        <v>46238</v>
      </c>
      <c r="B1855" t="s">
        <v>124</v>
      </c>
      <c r="C1855">
        <v>11</v>
      </c>
      <c r="D1855" s="40">
        <v>1</v>
      </c>
      <c r="E1855">
        <v>4</v>
      </c>
      <c r="F1855">
        <v>3</v>
      </c>
      <c r="G1855">
        <v>17</v>
      </c>
      <c r="H1855">
        <v>11</v>
      </c>
      <c r="I1855">
        <v>0.75</v>
      </c>
      <c r="J1855">
        <v>0.65</v>
      </c>
      <c r="K1855">
        <v>1</v>
      </c>
      <c r="L1855">
        <v>1</v>
      </c>
      <c r="M1855">
        <v>0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 s="40">
        <f>AVERAGEIFS($C$2:C1855, $B$2:B1855, B1855)</f>
        <v>14.055555555555555</v>
      </c>
      <c r="AB1855" s="40">
        <f>AVERAGEIFS($I$2:I1855, $B$2:B1855, B1855)</f>
        <v>0.40944444444444444</v>
      </c>
      <c r="AC1855" s="40">
        <f>AVERAGEIFS($J$2:J1855, $B$2:B1855, B1855)</f>
        <v>0.45444444444444454</v>
      </c>
      <c r="AD1855" s="40">
        <f>AVERAGEIFS($D$2:D1855, $B$2:B1855, B1855)</f>
        <v>0.3888888888888889</v>
      </c>
    </row>
    <row r="1856" spans="1:30" x14ac:dyDescent="0.25">
      <c r="A1856" s="39">
        <v>46238</v>
      </c>
      <c r="B1856" t="s">
        <v>111</v>
      </c>
      <c r="C1856">
        <v>16</v>
      </c>
      <c r="D1856" s="40">
        <v>1</v>
      </c>
      <c r="E1856">
        <v>4</v>
      </c>
      <c r="F1856">
        <v>3</v>
      </c>
      <c r="G1856">
        <v>17</v>
      </c>
      <c r="H1856">
        <v>11</v>
      </c>
      <c r="I1856">
        <v>0.75</v>
      </c>
      <c r="J1856">
        <v>0.65</v>
      </c>
      <c r="K1856">
        <v>1</v>
      </c>
      <c r="L1856">
        <v>1</v>
      </c>
      <c r="M1856">
        <v>0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 s="40">
        <f>AVERAGEIFS($C$2:C1856, $B$2:B1856, B1856)</f>
        <v>12.333333333333334</v>
      </c>
      <c r="AB1856" s="40">
        <f>AVERAGEIFS($I$2:I1856, $B$2:B1856, B1856)</f>
        <v>0.47916666666666669</v>
      </c>
      <c r="AC1856" s="40">
        <f>AVERAGEIFS($J$2:J1856, $B$2:B1856, B1856)</f>
        <v>0.50249999999999995</v>
      </c>
      <c r="AD1856" s="40">
        <f>AVERAGEIFS($D$2:D1856, $B$2:B1856, B1856)</f>
        <v>0.5</v>
      </c>
    </row>
    <row r="1857" spans="1:30" x14ac:dyDescent="0.25">
      <c r="A1857" s="39">
        <v>46238</v>
      </c>
      <c r="B1857" t="s">
        <v>182</v>
      </c>
      <c r="C1857">
        <v>16</v>
      </c>
      <c r="D1857" s="40">
        <v>1</v>
      </c>
      <c r="E1857">
        <v>4</v>
      </c>
      <c r="F1857">
        <v>3</v>
      </c>
      <c r="G1857">
        <v>17</v>
      </c>
      <c r="H1857">
        <v>11</v>
      </c>
      <c r="I1857">
        <v>0.75</v>
      </c>
      <c r="J1857">
        <v>0.65</v>
      </c>
      <c r="K1857">
        <v>1</v>
      </c>
      <c r="L1857">
        <v>1</v>
      </c>
      <c r="M1857">
        <v>0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 s="40">
        <f>AVERAGEIFS($C$2:C1857, $B$2:B1857, B1857)</f>
        <v>12.791666666666666</v>
      </c>
      <c r="AB1857" s="40">
        <f>AVERAGEIFS($I$2:I1857, $B$2:B1857, B1857)</f>
        <v>0.61041666666666661</v>
      </c>
      <c r="AC1857" s="40">
        <f>AVERAGEIFS($J$2:J1857, $B$2:B1857, B1857)</f>
        <v>0.55166666666666664</v>
      </c>
      <c r="AD1857" s="40">
        <f>AVERAGEIFS($D$2:D1857, $B$2:B1857, B1857)</f>
        <v>0.66666666666666663</v>
      </c>
    </row>
    <row r="1858" spans="1:30" x14ac:dyDescent="0.25">
      <c r="A1858" s="39">
        <v>46238</v>
      </c>
      <c r="B1858" t="s">
        <v>243</v>
      </c>
      <c r="C1858">
        <v>1</v>
      </c>
      <c r="D1858" s="40">
        <v>1</v>
      </c>
      <c r="E1858">
        <v>4</v>
      </c>
      <c r="F1858">
        <v>3</v>
      </c>
      <c r="G1858">
        <v>17</v>
      </c>
      <c r="H1858">
        <v>11</v>
      </c>
      <c r="I1858">
        <v>0.75</v>
      </c>
      <c r="J1858">
        <v>0.65</v>
      </c>
      <c r="K1858">
        <v>1</v>
      </c>
      <c r="L1858">
        <v>1</v>
      </c>
      <c r="M1858">
        <v>0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 s="40">
        <f>AVERAGEIFS($C$2:C1858, $B$2:B1858, B1858)</f>
        <v>1</v>
      </c>
      <c r="AB1858" s="40">
        <f>AVERAGEIFS($I$2:I1858, $B$2:B1858, B1858)</f>
        <v>0.75</v>
      </c>
      <c r="AC1858" s="40">
        <f>AVERAGEIFS($J$2:J1858, $B$2:B1858, B1858)</f>
        <v>0.65</v>
      </c>
      <c r="AD1858" s="40">
        <f>AVERAGEIFS($D$2:D1858, $B$2:B1858, B1858)</f>
        <v>1</v>
      </c>
    </row>
    <row r="1859" spans="1:30" x14ac:dyDescent="0.25">
      <c r="A1859" s="39">
        <v>46240</v>
      </c>
      <c r="B1859" t="s">
        <v>127</v>
      </c>
      <c r="C1859">
        <v>48</v>
      </c>
      <c r="D1859" s="40">
        <v>1</v>
      </c>
      <c r="E1859">
        <v>5</v>
      </c>
      <c r="F1859">
        <v>3</v>
      </c>
      <c r="G1859">
        <v>24</v>
      </c>
      <c r="H1859">
        <v>12</v>
      </c>
      <c r="I1859">
        <v>0.6</v>
      </c>
      <c r="J1859">
        <v>0.5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1</v>
      </c>
      <c r="Y1859">
        <v>1</v>
      </c>
      <c r="Z1859">
        <v>0</v>
      </c>
      <c r="AA1859" s="40">
        <f>AVERAGEIFS($C$2:C1859, $B$2:B1859, B1859)</f>
        <v>19.636363636363637</v>
      </c>
      <c r="AB1859" s="40">
        <f>AVERAGEIFS($I$2:I1859, $B$2:B1859, B1859)</f>
        <v>0.42116883116883119</v>
      </c>
      <c r="AC1859" s="40">
        <f>AVERAGEIFS($J$2:J1859, $B$2:B1859, B1859)</f>
        <v>0.46636363636363631</v>
      </c>
      <c r="AD1859" s="40">
        <f>AVERAGEIFS($D$2:D1859, $B$2:B1859, B1859)</f>
        <v>0.41558441558441561</v>
      </c>
    </row>
    <row r="1860" spans="1:30" x14ac:dyDescent="0.25">
      <c r="A1860" s="39">
        <v>46240</v>
      </c>
      <c r="B1860" t="s">
        <v>113</v>
      </c>
      <c r="C1860">
        <v>52</v>
      </c>
      <c r="D1860" s="40">
        <v>1</v>
      </c>
      <c r="E1860">
        <v>5</v>
      </c>
      <c r="F1860">
        <v>3</v>
      </c>
      <c r="G1860">
        <v>24</v>
      </c>
      <c r="H1860">
        <v>12</v>
      </c>
      <c r="I1860">
        <v>0.6</v>
      </c>
      <c r="J1860">
        <v>0.5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1</v>
      </c>
      <c r="Y1860">
        <v>1</v>
      </c>
      <c r="Z1860">
        <v>0</v>
      </c>
      <c r="AA1860" s="40">
        <f>AVERAGEIFS($C$2:C1860, $B$2:B1860, B1860)</f>
        <v>21.487179487179485</v>
      </c>
      <c r="AB1860" s="40">
        <f>AVERAGEIFS($I$2:I1860, $B$2:B1860, B1860)</f>
        <v>0.53897435897435897</v>
      </c>
      <c r="AC1860" s="40">
        <f>AVERAGEIFS($J$2:J1860, $B$2:B1860, B1860)</f>
        <v>0.51538461538461544</v>
      </c>
      <c r="AD1860" s="40">
        <f>AVERAGEIFS($D$2:D1860, $B$2:B1860, B1860)</f>
        <v>0.5641025641025641</v>
      </c>
    </row>
    <row r="1861" spans="1:30" x14ac:dyDescent="0.25">
      <c r="A1861" s="39">
        <v>46240</v>
      </c>
      <c r="B1861" t="s">
        <v>242</v>
      </c>
      <c r="C1861">
        <v>24</v>
      </c>
      <c r="D1861" s="40">
        <v>1</v>
      </c>
      <c r="E1861">
        <v>5</v>
      </c>
      <c r="F1861">
        <v>3</v>
      </c>
      <c r="G1861">
        <v>24</v>
      </c>
      <c r="H1861">
        <v>12</v>
      </c>
      <c r="I1861">
        <v>0.6</v>
      </c>
      <c r="J1861">
        <v>0.5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1</v>
      </c>
      <c r="Y1861">
        <v>1</v>
      </c>
      <c r="Z1861">
        <v>0</v>
      </c>
      <c r="AA1861" s="40">
        <f>AVERAGEIFS($C$2:C1861, $B$2:B1861, B1861)</f>
        <v>20.189189189189189</v>
      </c>
      <c r="AB1861" s="40">
        <f>AVERAGEIFS($I$2:I1861, $B$2:B1861, B1861)</f>
        <v>0.55189189189189192</v>
      </c>
      <c r="AC1861" s="40">
        <f>AVERAGEIFS($J$2:J1861, $B$2:B1861, B1861)</f>
        <v>0.53297297297297275</v>
      </c>
      <c r="AD1861" s="40">
        <f>AVERAGEIFS($D$2:D1861, $B$2:B1861, B1861)</f>
        <v>0.56756756756756754</v>
      </c>
    </row>
    <row r="1862" spans="1:30" x14ac:dyDescent="0.25">
      <c r="A1862" s="39">
        <v>46240</v>
      </c>
      <c r="B1862" t="s">
        <v>118</v>
      </c>
      <c r="C1862">
        <v>27</v>
      </c>
      <c r="D1862" s="40">
        <v>1</v>
      </c>
      <c r="E1862">
        <v>5</v>
      </c>
      <c r="F1862">
        <v>3</v>
      </c>
      <c r="G1862">
        <v>24</v>
      </c>
      <c r="H1862">
        <v>12</v>
      </c>
      <c r="I1862">
        <v>0.6</v>
      </c>
      <c r="J1862">
        <v>0.5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1</v>
      </c>
      <c r="Y1862">
        <v>1</v>
      </c>
      <c r="Z1862">
        <v>0</v>
      </c>
      <c r="AA1862" s="40">
        <f>AVERAGEIFS($C$2:C1862, $B$2:B1862, B1862)</f>
        <v>14.666666666666666</v>
      </c>
      <c r="AB1862" s="40">
        <f>AVERAGEIFS($I$2:I1862, $B$2:B1862, B1862)</f>
        <v>0.4906666666666667</v>
      </c>
      <c r="AC1862" s="40">
        <f>AVERAGEIFS($J$2:J1862, $B$2:B1862, B1862)</f>
        <v>0.51633333333333331</v>
      </c>
      <c r="AD1862" s="40">
        <f>AVERAGEIFS($D$2:D1862, $B$2:B1862, B1862)</f>
        <v>0.5</v>
      </c>
    </row>
    <row r="1863" spans="1:30" x14ac:dyDescent="0.25">
      <c r="A1863" s="39">
        <v>46240</v>
      </c>
      <c r="B1863" t="s">
        <v>120</v>
      </c>
      <c r="C1863">
        <v>12</v>
      </c>
      <c r="D1863" s="40">
        <v>1</v>
      </c>
      <c r="E1863">
        <v>5</v>
      </c>
      <c r="F1863">
        <v>3</v>
      </c>
      <c r="G1863">
        <v>24</v>
      </c>
      <c r="H1863">
        <v>12</v>
      </c>
      <c r="I1863">
        <v>0.6</v>
      </c>
      <c r="J1863">
        <v>0.5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1</v>
      </c>
      <c r="Y1863">
        <v>1</v>
      </c>
      <c r="Z1863">
        <v>0</v>
      </c>
      <c r="AA1863" s="40">
        <f>AVERAGEIFS($C$2:C1863, $B$2:B1863, B1863)</f>
        <v>14.243243243243244</v>
      </c>
      <c r="AB1863" s="40">
        <f>AVERAGEIFS($I$2:I1863, $B$2:B1863, B1863)</f>
        <v>0.49432432432432433</v>
      </c>
      <c r="AC1863" s="40">
        <f>AVERAGEIFS($J$2:J1863, $B$2:B1863, B1863)</f>
        <v>0.49351351351351347</v>
      </c>
      <c r="AD1863" s="40">
        <f>AVERAGEIFS($D$2:D1863, $B$2:B1863, B1863)</f>
        <v>0.45945945945945948</v>
      </c>
    </row>
    <row r="1864" spans="1:30" x14ac:dyDescent="0.25">
      <c r="A1864" s="39">
        <v>46240</v>
      </c>
      <c r="B1864" t="s">
        <v>125</v>
      </c>
      <c r="C1864">
        <v>12</v>
      </c>
      <c r="D1864" s="40">
        <v>1</v>
      </c>
      <c r="E1864">
        <v>5</v>
      </c>
      <c r="F1864">
        <v>3</v>
      </c>
      <c r="G1864">
        <v>24</v>
      </c>
      <c r="H1864">
        <v>12</v>
      </c>
      <c r="I1864">
        <v>0.6</v>
      </c>
      <c r="J1864">
        <v>0.5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1</v>
      </c>
      <c r="Y1864">
        <v>1</v>
      </c>
      <c r="Z1864">
        <v>0</v>
      </c>
      <c r="AA1864" s="40">
        <f>AVERAGEIFS($C$2:C1864, $B$2:B1864, B1864)</f>
        <v>12</v>
      </c>
      <c r="AB1864" s="40">
        <f>AVERAGEIFS($I$2:I1864, $B$2:B1864, B1864)</f>
        <v>0.3666666666666667</v>
      </c>
      <c r="AC1864" s="40">
        <f>AVERAGEIFS($J$2:J1864, $B$2:B1864, B1864)</f>
        <v>0.39999999999999997</v>
      </c>
      <c r="AD1864" s="40">
        <f>AVERAGEIFS($D$2:D1864, $B$2:B1864, B1864)</f>
        <v>0.33333333333333331</v>
      </c>
    </row>
    <row r="1865" spans="1:30" x14ac:dyDescent="0.25">
      <c r="A1865" s="39">
        <v>46240</v>
      </c>
      <c r="B1865" t="s">
        <v>17</v>
      </c>
      <c r="C1865">
        <v>18</v>
      </c>
      <c r="D1865" s="40">
        <v>1</v>
      </c>
      <c r="E1865">
        <v>5</v>
      </c>
      <c r="F1865">
        <v>3</v>
      </c>
      <c r="G1865">
        <v>24</v>
      </c>
      <c r="H1865">
        <v>12</v>
      </c>
      <c r="I1865">
        <v>0.6</v>
      </c>
      <c r="J1865">
        <v>0.5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1</v>
      </c>
      <c r="Y1865">
        <v>1</v>
      </c>
      <c r="Z1865">
        <v>0</v>
      </c>
      <c r="AA1865" s="40">
        <f>AVERAGEIFS($C$2:C1865, $B$2:B1865, B1865)</f>
        <v>11.75</v>
      </c>
      <c r="AB1865" s="40">
        <f>AVERAGEIFS($I$2:I1865, $B$2:B1865, B1865)</f>
        <v>0.47767857142857145</v>
      </c>
      <c r="AC1865" s="40">
        <f>AVERAGEIFS($J$2:J1865, $B$2:B1865, B1865)</f>
        <v>0.48285714285714298</v>
      </c>
      <c r="AD1865" s="40">
        <f>AVERAGEIFS($D$2:D1865, $B$2:B1865, B1865)</f>
        <v>0.4642857142857143</v>
      </c>
    </row>
    <row r="1866" spans="1:30" x14ac:dyDescent="0.25">
      <c r="A1866" s="39">
        <v>46240</v>
      </c>
      <c r="B1866" t="s">
        <v>13</v>
      </c>
      <c r="C1866">
        <v>22</v>
      </c>
      <c r="D1866" s="40">
        <v>1</v>
      </c>
      <c r="E1866">
        <v>5</v>
      </c>
      <c r="F1866">
        <v>3</v>
      </c>
      <c r="G1866">
        <v>24</v>
      </c>
      <c r="H1866">
        <v>12</v>
      </c>
      <c r="I1866">
        <v>0.6</v>
      </c>
      <c r="J1866">
        <v>0.5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1</v>
      </c>
      <c r="Y1866">
        <v>1</v>
      </c>
      <c r="Z1866">
        <v>0</v>
      </c>
      <c r="AA1866" s="40">
        <f>AVERAGEIFS($C$2:C1866, $B$2:B1866, B1866)</f>
        <v>23.631578947368421</v>
      </c>
      <c r="AB1866" s="40">
        <f>AVERAGEIFS($I$2:I1866, $B$2:B1866, B1866)</f>
        <v>0.45394736842105265</v>
      </c>
      <c r="AC1866" s="40">
        <f>AVERAGEIFS($J$2:J1866, $B$2:B1866, B1866)</f>
        <v>0.47500000000000003</v>
      </c>
      <c r="AD1866" s="40">
        <f>AVERAGEIFS($D$2:D1866, $B$2:B1866, B1866)</f>
        <v>0.43421052631578949</v>
      </c>
    </row>
    <row r="1867" spans="1:30" x14ac:dyDescent="0.25">
      <c r="A1867" s="39">
        <v>46240</v>
      </c>
      <c r="B1867" t="s">
        <v>65</v>
      </c>
      <c r="C1867">
        <v>33</v>
      </c>
      <c r="D1867" s="40">
        <v>0</v>
      </c>
      <c r="E1867">
        <v>5</v>
      </c>
      <c r="F1867">
        <v>2</v>
      </c>
      <c r="G1867">
        <v>24</v>
      </c>
      <c r="H1867">
        <v>12</v>
      </c>
      <c r="I1867">
        <v>0.4</v>
      </c>
      <c r="J1867">
        <v>0.5</v>
      </c>
      <c r="K1867">
        <v>0</v>
      </c>
      <c r="L1867">
        <v>0</v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1</v>
      </c>
      <c r="AA1867" s="40">
        <f>AVERAGEIFS($C$2:C1867, $B$2:B1867, B1867)</f>
        <v>18.588235294117649</v>
      </c>
      <c r="AB1867" s="40">
        <f>AVERAGEIFS($I$2:I1867, $B$2:B1867, B1867)</f>
        <v>0.59235294117647064</v>
      </c>
      <c r="AC1867" s="40">
        <f>AVERAGEIFS($J$2:J1867, $B$2:B1867, B1867)</f>
        <v>0.55294117647058816</v>
      </c>
      <c r="AD1867" s="40">
        <f>AVERAGEIFS($D$2:D1867, $B$2:B1867, B1867)</f>
        <v>0.6470588235294118</v>
      </c>
    </row>
    <row r="1868" spans="1:30" x14ac:dyDescent="0.25">
      <c r="A1868" s="39">
        <v>46240</v>
      </c>
      <c r="B1868" t="s">
        <v>6</v>
      </c>
      <c r="C1868">
        <v>55</v>
      </c>
      <c r="D1868" s="40">
        <v>0</v>
      </c>
      <c r="E1868">
        <v>5</v>
      </c>
      <c r="F1868">
        <v>2</v>
      </c>
      <c r="G1868">
        <v>24</v>
      </c>
      <c r="H1868">
        <v>12</v>
      </c>
      <c r="I1868">
        <v>0.4</v>
      </c>
      <c r="J1868">
        <v>0.5</v>
      </c>
      <c r="K1868">
        <v>0</v>
      </c>
      <c r="L1868">
        <v>0</v>
      </c>
      <c r="M1868">
        <v>0</v>
      </c>
      <c r="N1868">
        <v>0</v>
      </c>
      <c r="O1868">
        <v>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1</v>
      </c>
      <c r="AA1868" s="40">
        <f>AVERAGEIFS($C$2:C1868, $B$2:B1868, B1868)</f>
        <v>25.25</v>
      </c>
      <c r="AB1868" s="40">
        <f>AVERAGEIFS($I$2:I1868, $B$2:B1868, B1868)</f>
        <v>0.61406249999999996</v>
      </c>
      <c r="AC1868" s="40">
        <f>AVERAGEIFS($J$2:J1868, $B$2:B1868, B1868)</f>
        <v>0.56718749999999996</v>
      </c>
      <c r="AD1868" s="40">
        <f>AVERAGEIFS($D$2:D1868, $B$2:B1868, B1868)</f>
        <v>0.671875</v>
      </c>
    </row>
    <row r="1869" spans="1:30" x14ac:dyDescent="0.25">
      <c r="A1869" s="39">
        <v>46240</v>
      </c>
      <c r="B1869" t="s">
        <v>5</v>
      </c>
      <c r="C1869">
        <v>33</v>
      </c>
      <c r="D1869" s="40">
        <v>0</v>
      </c>
      <c r="E1869">
        <v>5</v>
      </c>
      <c r="F1869">
        <v>2</v>
      </c>
      <c r="G1869">
        <v>24</v>
      </c>
      <c r="H1869">
        <v>12</v>
      </c>
      <c r="I1869">
        <v>0.4</v>
      </c>
      <c r="J1869">
        <v>0.5</v>
      </c>
      <c r="K1869">
        <v>0</v>
      </c>
      <c r="L1869">
        <v>0</v>
      </c>
      <c r="M1869">
        <v>0</v>
      </c>
      <c r="N1869">
        <v>0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</v>
      </c>
      <c r="AA1869" s="40">
        <f>AVERAGEIFS($C$2:C1869, $B$2:B1869, B1869)</f>
        <v>22.048780487804876</v>
      </c>
      <c r="AB1869" s="40">
        <f>AVERAGEIFS($I$2:I1869, $B$2:B1869, B1869)</f>
        <v>0.45975609756097557</v>
      </c>
      <c r="AC1869" s="40">
        <f>AVERAGEIFS($J$2:J1869, $B$2:B1869, B1869)</f>
        <v>0.48536585365853657</v>
      </c>
      <c r="AD1869" s="40">
        <f>AVERAGEIFS($D$2:D1869, $B$2:B1869, B1869)</f>
        <v>0.3902439024390244</v>
      </c>
    </row>
    <row r="1870" spans="1:30" x14ac:dyDescent="0.25">
      <c r="A1870" s="39">
        <v>46240</v>
      </c>
      <c r="B1870" t="s">
        <v>88</v>
      </c>
      <c r="C1870">
        <v>37</v>
      </c>
      <c r="D1870" s="40">
        <v>0</v>
      </c>
      <c r="E1870">
        <v>5</v>
      </c>
      <c r="F1870">
        <v>2</v>
      </c>
      <c r="G1870">
        <v>24</v>
      </c>
      <c r="H1870">
        <v>12</v>
      </c>
      <c r="I1870">
        <v>0.4</v>
      </c>
      <c r="J1870">
        <v>0.5</v>
      </c>
      <c r="K1870">
        <v>0</v>
      </c>
      <c r="L1870">
        <v>0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1</v>
      </c>
      <c r="AA1870" s="40">
        <f>AVERAGEIFS($C$2:C1870, $B$2:B1870, B1870)</f>
        <v>18.5</v>
      </c>
      <c r="AB1870" s="40">
        <f>AVERAGEIFS($I$2:I1870, $B$2:B1870, B1870)</f>
        <v>0.5</v>
      </c>
      <c r="AC1870" s="40">
        <f>AVERAGEIFS($J$2:J1870, $B$2:B1870, B1870)</f>
        <v>0.50800000000000001</v>
      </c>
      <c r="AD1870" s="40">
        <f>AVERAGEIFS($D$2:D1870, $B$2:B1870, B1870)</f>
        <v>0.5</v>
      </c>
    </row>
    <row r="1871" spans="1:30" x14ac:dyDescent="0.25">
      <c r="A1871" s="39">
        <v>46240</v>
      </c>
      <c r="B1871" t="s">
        <v>182</v>
      </c>
      <c r="C1871">
        <v>19</v>
      </c>
      <c r="D1871" s="40">
        <v>0</v>
      </c>
      <c r="E1871">
        <v>5</v>
      </c>
      <c r="F1871">
        <v>2</v>
      </c>
      <c r="G1871">
        <v>24</v>
      </c>
      <c r="H1871">
        <v>12</v>
      </c>
      <c r="I1871">
        <v>0.4</v>
      </c>
      <c r="J1871">
        <v>0.5</v>
      </c>
      <c r="K1871">
        <v>0</v>
      </c>
      <c r="L1871">
        <v>0</v>
      </c>
      <c r="M1871">
        <v>0</v>
      </c>
      <c r="N1871">
        <v>0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1</v>
      </c>
      <c r="AA1871" s="40">
        <f>AVERAGEIFS($C$2:C1871, $B$2:B1871, B1871)</f>
        <v>13.04</v>
      </c>
      <c r="AB1871" s="40">
        <f>AVERAGEIFS($I$2:I1871, $B$2:B1871, B1871)</f>
        <v>0.60199999999999998</v>
      </c>
      <c r="AC1871" s="40">
        <f>AVERAGEIFS($J$2:J1871, $B$2:B1871, B1871)</f>
        <v>0.54959999999999998</v>
      </c>
      <c r="AD1871" s="40">
        <f>AVERAGEIFS($D$2:D1871, $B$2:B1871, B1871)</f>
        <v>0.64</v>
      </c>
    </row>
    <row r="1872" spans="1:30" x14ac:dyDescent="0.25">
      <c r="A1872" s="39">
        <v>46240</v>
      </c>
      <c r="B1872" t="s">
        <v>111</v>
      </c>
      <c r="C1872">
        <v>25</v>
      </c>
      <c r="D1872" s="40">
        <v>0</v>
      </c>
      <c r="E1872">
        <v>5</v>
      </c>
      <c r="F1872">
        <v>2</v>
      </c>
      <c r="G1872">
        <v>24</v>
      </c>
      <c r="H1872">
        <v>12</v>
      </c>
      <c r="I1872">
        <v>0.4</v>
      </c>
      <c r="J1872">
        <v>0.5</v>
      </c>
      <c r="K1872">
        <v>0</v>
      </c>
      <c r="L1872">
        <v>0</v>
      </c>
      <c r="M1872">
        <v>0</v>
      </c>
      <c r="N1872">
        <v>0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1</v>
      </c>
      <c r="AA1872" s="40">
        <f>AVERAGEIFS($C$2:C1872, $B$2:B1872, B1872)</f>
        <v>12.540983606557377</v>
      </c>
      <c r="AB1872" s="40">
        <f>AVERAGEIFS($I$2:I1872, $B$2:B1872, B1872)</f>
        <v>0.47786885245901639</v>
      </c>
      <c r="AC1872" s="40">
        <f>AVERAGEIFS($J$2:J1872, $B$2:B1872, B1872)</f>
        <v>0.50245901639344259</v>
      </c>
      <c r="AD1872" s="40">
        <f>AVERAGEIFS($D$2:D1872, $B$2:B1872, B1872)</f>
        <v>0.49180327868852458</v>
      </c>
    </row>
    <row r="1873" spans="1:30" x14ac:dyDescent="0.25">
      <c r="A1873" s="39">
        <v>46240</v>
      </c>
      <c r="B1873" t="s">
        <v>28</v>
      </c>
      <c r="C1873">
        <v>18</v>
      </c>
      <c r="D1873" s="40">
        <v>0</v>
      </c>
      <c r="E1873">
        <v>5</v>
      </c>
      <c r="F1873">
        <v>2</v>
      </c>
      <c r="G1873">
        <v>24</v>
      </c>
      <c r="H1873">
        <v>12</v>
      </c>
      <c r="I1873">
        <v>0.4</v>
      </c>
      <c r="J1873">
        <v>0.5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1</v>
      </c>
      <c r="AA1873" s="40">
        <f>AVERAGEIFS($C$2:C1873, $B$2:B1873, B1873)</f>
        <v>11.6</v>
      </c>
      <c r="AB1873" s="40">
        <f>AVERAGEIFS($I$2:I1873, $B$2:B1873, B1873)</f>
        <v>0.75</v>
      </c>
      <c r="AC1873" s="40">
        <f>AVERAGEIFS($J$2:J1873, $B$2:B1873, B1873)</f>
        <v>0.65199999999999991</v>
      </c>
      <c r="AD1873" s="40">
        <f>AVERAGEIFS($D$2:D1873, $B$2:B1873, B1873)</f>
        <v>0.8</v>
      </c>
    </row>
    <row r="1874" spans="1:30" x14ac:dyDescent="0.25">
      <c r="A1874" s="39">
        <v>46240</v>
      </c>
      <c r="B1874" t="s">
        <v>90</v>
      </c>
      <c r="C1874">
        <v>25</v>
      </c>
      <c r="D1874" s="40">
        <v>0</v>
      </c>
      <c r="E1874">
        <v>5</v>
      </c>
      <c r="F1874">
        <v>2</v>
      </c>
      <c r="G1874">
        <v>24</v>
      </c>
      <c r="H1874">
        <v>12</v>
      </c>
      <c r="I1874">
        <v>0.4</v>
      </c>
      <c r="J1874">
        <v>0.5</v>
      </c>
      <c r="K1874">
        <v>0</v>
      </c>
      <c r="L1874">
        <v>0</v>
      </c>
      <c r="M1874">
        <v>0</v>
      </c>
      <c r="N1874">
        <v>0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1</v>
      </c>
      <c r="AA1874" s="40">
        <f>AVERAGEIFS($C$2:C1874, $B$2:B1874, B1874)</f>
        <v>21.818181818181817</v>
      </c>
      <c r="AB1874" s="40">
        <f>AVERAGEIFS($I$2:I1874, $B$2:B1874, B1874)</f>
        <v>0.58636363636363631</v>
      </c>
      <c r="AC1874" s="40">
        <f>AVERAGEIFS($J$2:J1874, $B$2:B1874, B1874)</f>
        <v>0.54575757575757555</v>
      </c>
      <c r="AD1874" s="40">
        <f>AVERAGEIFS($D$2:D1874, $B$2:B1874, B1874)</f>
        <v>0.66666666666666663</v>
      </c>
    </row>
    <row r="1875" spans="1:30" x14ac:dyDescent="0.25">
      <c r="A1875" s="39">
        <v>46241</v>
      </c>
      <c r="B1875" t="s">
        <v>2</v>
      </c>
      <c r="C1875">
        <v>32</v>
      </c>
      <c r="D1875" s="40">
        <v>1</v>
      </c>
      <c r="E1875">
        <v>4</v>
      </c>
      <c r="F1875">
        <v>3</v>
      </c>
      <c r="G1875">
        <v>17</v>
      </c>
      <c r="H1875">
        <v>11</v>
      </c>
      <c r="I1875">
        <v>0.75</v>
      </c>
      <c r="J1875">
        <v>0.65</v>
      </c>
      <c r="K1875">
        <v>0</v>
      </c>
      <c r="L1875">
        <v>0</v>
      </c>
      <c r="M1875">
        <v>0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</v>
      </c>
      <c r="Y1875">
        <v>0</v>
      </c>
      <c r="Z1875">
        <v>1</v>
      </c>
      <c r="AA1875" s="40">
        <f>AVERAGEIFS($C$2:C1875, $B$2:B1875, B1875)</f>
        <v>28.177777777777777</v>
      </c>
      <c r="AB1875" s="40">
        <f>AVERAGEIFS($I$2:I1875, $B$2:B1875, B1875)</f>
        <v>0.60444444444444445</v>
      </c>
      <c r="AC1875" s="40">
        <f>AVERAGEIFS($J$2:J1875, $B$2:B1875, B1875)</f>
        <v>0.55333333333333334</v>
      </c>
      <c r="AD1875" s="40">
        <f>AVERAGEIFS($D$2:D1875, $B$2:B1875, B1875)</f>
        <v>0.57777777777777772</v>
      </c>
    </row>
    <row r="1876" spans="1:30" x14ac:dyDescent="0.25">
      <c r="A1876" s="39">
        <v>46241</v>
      </c>
      <c r="B1876" t="s">
        <v>127</v>
      </c>
      <c r="C1876">
        <v>24</v>
      </c>
      <c r="D1876" s="40">
        <v>1</v>
      </c>
      <c r="E1876">
        <v>4</v>
      </c>
      <c r="F1876">
        <v>3</v>
      </c>
      <c r="G1876">
        <v>17</v>
      </c>
      <c r="H1876">
        <v>11</v>
      </c>
      <c r="I1876">
        <v>0.75</v>
      </c>
      <c r="J1876">
        <v>0.65</v>
      </c>
      <c r="K1876">
        <v>0</v>
      </c>
      <c r="L1876">
        <v>0</v>
      </c>
      <c r="M1876">
        <v>0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1</v>
      </c>
      <c r="AA1876" s="40">
        <f>AVERAGEIFS($C$2:C1876, $B$2:B1876, B1876)</f>
        <v>19.692307692307693</v>
      </c>
      <c r="AB1876" s="40">
        <f>AVERAGEIFS($I$2:I1876, $B$2:B1876, B1876)</f>
        <v>0.42538461538461536</v>
      </c>
      <c r="AC1876" s="40">
        <f>AVERAGEIFS($J$2:J1876, $B$2:B1876, B1876)</f>
        <v>0.46871794871794864</v>
      </c>
      <c r="AD1876" s="40">
        <f>AVERAGEIFS($D$2:D1876, $B$2:B1876, B1876)</f>
        <v>0.42307692307692307</v>
      </c>
    </row>
    <row r="1877" spans="1:30" x14ac:dyDescent="0.25">
      <c r="A1877" s="39">
        <v>46241</v>
      </c>
      <c r="B1877" t="s">
        <v>5</v>
      </c>
      <c r="C1877">
        <v>18</v>
      </c>
      <c r="D1877" s="40">
        <v>1</v>
      </c>
      <c r="E1877">
        <v>4</v>
      </c>
      <c r="F1877">
        <v>3</v>
      </c>
      <c r="G1877">
        <v>17</v>
      </c>
      <c r="H1877">
        <v>11</v>
      </c>
      <c r="I1877">
        <v>0.75</v>
      </c>
      <c r="J1877">
        <v>0.65</v>
      </c>
      <c r="K1877">
        <v>0</v>
      </c>
      <c r="L1877">
        <v>0</v>
      </c>
      <c r="M1877">
        <v>0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1</v>
      </c>
      <c r="AA1877" s="40">
        <f>AVERAGEIFS($C$2:C1877, $B$2:B1877, B1877)</f>
        <v>21.952380952380953</v>
      </c>
      <c r="AB1877" s="40">
        <f>AVERAGEIFS($I$2:I1877, $B$2:B1877, B1877)</f>
        <v>0.46666666666666662</v>
      </c>
      <c r="AC1877" s="40">
        <f>AVERAGEIFS($J$2:J1877, $B$2:B1877, B1877)</f>
        <v>0.48928571428571421</v>
      </c>
      <c r="AD1877" s="40">
        <f>AVERAGEIFS($D$2:D1877, $B$2:B1877, B1877)</f>
        <v>0.40476190476190477</v>
      </c>
    </row>
    <row r="1878" spans="1:30" x14ac:dyDescent="0.25">
      <c r="A1878" s="39">
        <v>46241</v>
      </c>
      <c r="B1878" t="s">
        <v>65</v>
      </c>
      <c r="C1878">
        <v>16</v>
      </c>
      <c r="D1878" s="40">
        <v>1</v>
      </c>
      <c r="E1878">
        <v>4</v>
      </c>
      <c r="F1878">
        <v>3</v>
      </c>
      <c r="G1878">
        <v>17</v>
      </c>
      <c r="H1878">
        <v>11</v>
      </c>
      <c r="I1878">
        <v>0.75</v>
      </c>
      <c r="J1878">
        <v>0.65</v>
      </c>
      <c r="K1878">
        <v>0</v>
      </c>
      <c r="L1878">
        <v>0</v>
      </c>
      <c r="M1878">
        <v>0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</v>
      </c>
      <c r="Y1878">
        <v>0</v>
      </c>
      <c r="Z1878">
        <v>1</v>
      </c>
      <c r="AA1878" s="40">
        <f>AVERAGEIFS($C$2:C1878, $B$2:B1878, B1878)</f>
        <v>18.444444444444443</v>
      </c>
      <c r="AB1878" s="40">
        <f>AVERAGEIFS($I$2:I1878, $B$2:B1878, B1878)</f>
        <v>0.60111111111111115</v>
      </c>
      <c r="AC1878" s="40">
        <f>AVERAGEIFS($J$2:J1878, $B$2:B1878, B1878)</f>
        <v>0.55833333333333324</v>
      </c>
      <c r="AD1878" s="40">
        <f>AVERAGEIFS($D$2:D1878, $B$2:B1878, B1878)</f>
        <v>0.66666666666666663</v>
      </c>
    </row>
    <row r="1879" spans="1:30" x14ac:dyDescent="0.25">
      <c r="A1879" s="39">
        <v>46241</v>
      </c>
      <c r="B1879" t="s">
        <v>113</v>
      </c>
      <c r="C1879">
        <v>11</v>
      </c>
      <c r="D1879" s="40">
        <v>1</v>
      </c>
      <c r="E1879">
        <v>4</v>
      </c>
      <c r="F1879">
        <v>3</v>
      </c>
      <c r="G1879">
        <v>17</v>
      </c>
      <c r="H1879">
        <v>11</v>
      </c>
      <c r="I1879">
        <v>0.75</v>
      </c>
      <c r="J1879">
        <v>0.65</v>
      </c>
      <c r="K1879">
        <v>0</v>
      </c>
      <c r="L1879">
        <v>0</v>
      </c>
      <c r="M1879">
        <v>0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1</v>
      </c>
      <c r="AA1879" s="40">
        <f>AVERAGEIFS($C$2:C1879, $B$2:B1879, B1879)</f>
        <v>21.225000000000001</v>
      </c>
      <c r="AB1879" s="40">
        <f>AVERAGEIFS($I$2:I1879, $B$2:B1879, B1879)</f>
        <v>0.54425000000000001</v>
      </c>
      <c r="AC1879" s="40">
        <f>AVERAGEIFS($J$2:J1879, $B$2:B1879, B1879)</f>
        <v>0.51875000000000004</v>
      </c>
      <c r="AD1879" s="40">
        <f>AVERAGEIFS($D$2:D1879, $B$2:B1879, B1879)</f>
        <v>0.57499999999999996</v>
      </c>
    </row>
    <row r="1880" spans="1:30" x14ac:dyDescent="0.25">
      <c r="A1880" s="39">
        <v>46241</v>
      </c>
      <c r="B1880" t="s">
        <v>133</v>
      </c>
      <c r="C1880">
        <v>10</v>
      </c>
      <c r="D1880" s="40">
        <v>1</v>
      </c>
      <c r="E1880">
        <v>4</v>
      </c>
      <c r="F1880">
        <v>3</v>
      </c>
      <c r="G1880">
        <v>17</v>
      </c>
      <c r="H1880">
        <v>11</v>
      </c>
      <c r="I1880">
        <v>0.75</v>
      </c>
      <c r="J1880">
        <v>0.65</v>
      </c>
      <c r="K1880">
        <v>0</v>
      </c>
      <c r="L1880">
        <v>0</v>
      </c>
      <c r="M1880">
        <v>0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</v>
      </c>
      <c r="Y1880">
        <v>0</v>
      </c>
      <c r="Z1880">
        <v>1</v>
      </c>
      <c r="AA1880" s="40">
        <f>AVERAGEIFS($C$2:C1880, $B$2:B1880, B1880)</f>
        <v>12.6</v>
      </c>
      <c r="AB1880" s="40">
        <f>AVERAGEIFS($I$2:I1880, $B$2:B1880, B1880)</f>
        <v>0.49</v>
      </c>
      <c r="AC1880" s="40">
        <f>AVERAGEIFS($J$2:J1880, $B$2:B1880, B1880)</f>
        <v>0.4926666666666667</v>
      </c>
      <c r="AD1880" s="40">
        <f>AVERAGEIFS($D$2:D1880, $B$2:B1880, B1880)</f>
        <v>0.4</v>
      </c>
    </row>
    <row r="1881" spans="1:30" x14ac:dyDescent="0.25">
      <c r="A1881" s="39">
        <v>46241</v>
      </c>
      <c r="B1881" t="s">
        <v>120</v>
      </c>
      <c r="C1881">
        <v>9</v>
      </c>
      <c r="D1881" s="40">
        <v>1</v>
      </c>
      <c r="E1881">
        <v>4</v>
      </c>
      <c r="F1881">
        <v>3</v>
      </c>
      <c r="G1881">
        <v>17</v>
      </c>
      <c r="H1881">
        <v>11</v>
      </c>
      <c r="I1881">
        <v>0.75</v>
      </c>
      <c r="J1881">
        <v>0.65</v>
      </c>
      <c r="K1881">
        <v>0</v>
      </c>
      <c r="L1881">
        <v>0</v>
      </c>
      <c r="M1881">
        <v>0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</v>
      </c>
      <c r="Y1881">
        <v>0</v>
      </c>
      <c r="Z1881">
        <v>1</v>
      </c>
      <c r="AA1881" s="40">
        <f>AVERAGEIFS($C$2:C1881, $B$2:B1881, B1881)</f>
        <v>14.173333333333334</v>
      </c>
      <c r="AB1881" s="40">
        <f>AVERAGEIFS($I$2:I1881, $B$2:B1881, B1881)</f>
        <v>0.49773333333333331</v>
      </c>
      <c r="AC1881" s="40">
        <f>AVERAGEIFS($J$2:J1881, $B$2:B1881, B1881)</f>
        <v>0.49559999999999993</v>
      </c>
      <c r="AD1881" s="40">
        <f>AVERAGEIFS($D$2:D1881, $B$2:B1881, B1881)</f>
        <v>0.46666666666666667</v>
      </c>
    </row>
    <row r="1882" spans="1:30" x14ac:dyDescent="0.25">
      <c r="A1882" s="39">
        <v>46241</v>
      </c>
      <c r="B1882" t="s">
        <v>182</v>
      </c>
      <c r="C1882">
        <v>9</v>
      </c>
      <c r="D1882" s="40">
        <v>1</v>
      </c>
      <c r="E1882">
        <v>4</v>
      </c>
      <c r="F1882">
        <v>3</v>
      </c>
      <c r="G1882">
        <v>17</v>
      </c>
      <c r="H1882">
        <v>11</v>
      </c>
      <c r="I1882">
        <v>0.75</v>
      </c>
      <c r="J1882">
        <v>0.65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</v>
      </c>
      <c r="Y1882">
        <v>0</v>
      </c>
      <c r="Z1882">
        <v>1</v>
      </c>
      <c r="AA1882" s="40">
        <f>AVERAGEIFS($C$2:C1882, $B$2:B1882, B1882)</f>
        <v>12.884615384615385</v>
      </c>
      <c r="AB1882" s="40">
        <f>AVERAGEIFS($I$2:I1882, $B$2:B1882, B1882)</f>
        <v>0.60769230769230764</v>
      </c>
      <c r="AC1882" s="40">
        <f>AVERAGEIFS($J$2:J1882, $B$2:B1882, B1882)</f>
        <v>0.55346153846153845</v>
      </c>
      <c r="AD1882" s="40">
        <f>AVERAGEIFS($D$2:D1882, $B$2:B1882, B1882)</f>
        <v>0.65384615384615385</v>
      </c>
    </row>
    <row r="1883" spans="1:30" x14ac:dyDescent="0.25">
      <c r="A1883" s="39">
        <v>46241</v>
      </c>
      <c r="B1883" t="s">
        <v>6</v>
      </c>
      <c r="C1883">
        <v>24</v>
      </c>
      <c r="D1883" s="40">
        <v>0</v>
      </c>
      <c r="E1883">
        <v>4</v>
      </c>
      <c r="F1883">
        <v>1</v>
      </c>
      <c r="G1883">
        <v>17</v>
      </c>
      <c r="H1883">
        <v>6</v>
      </c>
      <c r="I1883">
        <v>0.25</v>
      </c>
      <c r="J1883">
        <v>0.35</v>
      </c>
      <c r="K1883">
        <v>0</v>
      </c>
      <c r="L1883">
        <v>0</v>
      </c>
      <c r="M1883">
        <v>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 s="40">
        <f>AVERAGEIFS($C$2:C1883, $B$2:B1883, B1883)</f>
        <v>25.23076923076923</v>
      </c>
      <c r="AB1883" s="40">
        <f>AVERAGEIFS($I$2:I1883, $B$2:B1883, B1883)</f>
        <v>0.60846153846153839</v>
      </c>
      <c r="AC1883" s="40">
        <f>AVERAGEIFS($J$2:J1883, $B$2:B1883, B1883)</f>
        <v>0.56384615384615377</v>
      </c>
      <c r="AD1883" s="40">
        <f>AVERAGEIFS($D$2:D1883, $B$2:B1883, B1883)</f>
        <v>0.66153846153846152</v>
      </c>
    </row>
    <row r="1884" spans="1:30" x14ac:dyDescent="0.25">
      <c r="A1884" s="39">
        <v>46241</v>
      </c>
      <c r="B1884" t="s">
        <v>15</v>
      </c>
      <c r="C1884">
        <v>20</v>
      </c>
      <c r="D1884" s="40">
        <v>0</v>
      </c>
      <c r="E1884">
        <v>4</v>
      </c>
      <c r="F1884">
        <v>1</v>
      </c>
      <c r="G1884">
        <v>17</v>
      </c>
      <c r="H1884">
        <v>6</v>
      </c>
      <c r="I1884">
        <v>0.25</v>
      </c>
      <c r="J1884">
        <v>0.35</v>
      </c>
      <c r="K1884">
        <v>0</v>
      </c>
      <c r="L1884">
        <v>0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 s="40">
        <f>AVERAGEIFS($C$2:C1884, $B$2:B1884, B1884)</f>
        <v>24.774999999999999</v>
      </c>
      <c r="AB1884" s="40">
        <f>AVERAGEIFS($I$2:I1884, $B$2:B1884, B1884)</f>
        <v>0.47000000000000003</v>
      </c>
      <c r="AC1884" s="40">
        <f>AVERAGEIFS($J$2:J1884, $B$2:B1884, B1884)</f>
        <v>0.49862499999999982</v>
      </c>
      <c r="AD1884" s="40">
        <f>AVERAGEIFS($D$2:D1884, $B$2:B1884, B1884)</f>
        <v>0.4</v>
      </c>
    </row>
    <row r="1885" spans="1:30" x14ac:dyDescent="0.25">
      <c r="A1885" s="39">
        <v>46241</v>
      </c>
      <c r="B1885" t="s">
        <v>13</v>
      </c>
      <c r="C1885">
        <v>15</v>
      </c>
      <c r="D1885" s="40">
        <v>0</v>
      </c>
      <c r="E1885">
        <v>4</v>
      </c>
      <c r="F1885">
        <v>1</v>
      </c>
      <c r="G1885">
        <v>17</v>
      </c>
      <c r="H1885">
        <v>6</v>
      </c>
      <c r="I1885">
        <v>0.25</v>
      </c>
      <c r="J1885">
        <v>0.35</v>
      </c>
      <c r="K1885">
        <v>0</v>
      </c>
      <c r="L1885">
        <v>0</v>
      </c>
      <c r="M1885">
        <v>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 s="40">
        <f>AVERAGEIFS($C$2:C1885, $B$2:B1885, B1885)</f>
        <v>23.519480519480521</v>
      </c>
      <c r="AB1885" s="40">
        <f>AVERAGEIFS($I$2:I1885, $B$2:B1885, B1885)</f>
        <v>0.45129870129870131</v>
      </c>
      <c r="AC1885" s="40">
        <f>AVERAGEIFS($J$2:J1885, $B$2:B1885, B1885)</f>
        <v>0.4733766233766234</v>
      </c>
      <c r="AD1885" s="40">
        <f>AVERAGEIFS($D$2:D1885, $B$2:B1885, B1885)</f>
        <v>0.42857142857142855</v>
      </c>
    </row>
    <row r="1886" spans="1:30" x14ac:dyDescent="0.25">
      <c r="A1886" s="39">
        <v>46241</v>
      </c>
      <c r="B1886" t="s">
        <v>31</v>
      </c>
      <c r="C1886">
        <v>13</v>
      </c>
      <c r="D1886" s="40">
        <v>0</v>
      </c>
      <c r="E1886">
        <v>4</v>
      </c>
      <c r="F1886">
        <v>1</v>
      </c>
      <c r="G1886">
        <v>17</v>
      </c>
      <c r="H1886">
        <v>6</v>
      </c>
      <c r="I1886">
        <v>0.25</v>
      </c>
      <c r="J1886">
        <v>0.35</v>
      </c>
      <c r="K1886">
        <v>0</v>
      </c>
      <c r="L1886">
        <v>0</v>
      </c>
      <c r="M1886">
        <v>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 s="40">
        <f>AVERAGEIFS($C$2:C1886, $B$2:B1886, B1886)</f>
        <v>19.5</v>
      </c>
      <c r="AB1886" s="40">
        <f>AVERAGEIFS($I$2:I1886, $B$2:B1886, B1886)</f>
        <v>0.47875000000000001</v>
      </c>
      <c r="AC1886" s="40">
        <f>AVERAGEIFS($J$2:J1886, $B$2:B1886, B1886)</f>
        <v>0.48229166666666662</v>
      </c>
      <c r="AD1886" s="40">
        <f>AVERAGEIFS($D$2:D1886, $B$2:B1886, B1886)</f>
        <v>0.52083333333333337</v>
      </c>
    </row>
    <row r="1887" spans="1:30" x14ac:dyDescent="0.25">
      <c r="A1887" s="39">
        <v>46241</v>
      </c>
      <c r="B1887" t="s">
        <v>46</v>
      </c>
      <c r="C1887">
        <v>9</v>
      </c>
      <c r="D1887" s="40">
        <v>0</v>
      </c>
      <c r="E1887">
        <v>4</v>
      </c>
      <c r="F1887">
        <v>1</v>
      </c>
      <c r="G1887">
        <v>17</v>
      </c>
      <c r="H1887">
        <v>6</v>
      </c>
      <c r="I1887">
        <v>0.25</v>
      </c>
      <c r="J1887">
        <v>0.35</v>
      </c>
      <c r="K1887">
        <v>0</v>
      </c>
      <c r="L1887">
        <v>0</v>
      </c>
      <c r="M1887">
        <v>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 s="40">
        <f>AVERAGEIFS($C$2:C1887, $B$2:B1887, B1887)</f>
        <v>12.428571428571429</v>
      </c>
      <c r="AB1887" s="40">
        <f>AVERAGEIFS($I$2:I1887, $B$2:B1887, B1887)</f>
        <v>0.30714285714285711</v>
      </c>
      <c r="AC1887" s="40">
        <f>AVERAGEIFS($J$2:J1887, $B$2:B1887, B1887)</f>
        <v>0.38</v>
      </c>
      <c r="AD1887" s="40">
        <f>AVERAGEIFS($D$2:D1887, $B$2:B1887, B1887)</f>
        <v>0.2857142857142857</v>
      </c>
    </row>
    <row r="1888" spans="1:30" x14ac:dyDescent="0.25">
      <c r="A1888" s="39">
        <v>46241</v>
      </c>
      <c r="B1888" t="s">
        <v>23</v>
      </c>
      <c r="C1888">
        <v>8</v>
      </c>
      <c r="D1888" s="40">
        <v>0</v>
      </c>
      <c r="E1888">
        <v>4</v>
      </c>
      <c r="F1888">
        <v>1</v>
      </c>
      <c r="G1888">
        <v>17</v>
      </c>
      <c r="H1888">
        <v>6</v>
      </c>
      <c r="I1888">
        <v>0.25</v>
      </c>
      <c r="J1888">
        <v>0.35</v>
      </c>
      <c r="K1888">
        <v>0</v>
      </c>
      <c r="L1888">
        <v>0</v>
      </c>
      <c r="M1888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 s="40">
        <f>AVERAGEIFS($C$2:C1888, $B$2:B1888, B1888)</f>
        <v>11.35632183908046</v>
      </c>
      <c r="AB1888" s="40">
        <f>AVERAGEIFS($I$2:I1888, $B$2:B1888, B1888)</f>
        <v>0.46781609195402302</v>
      </c>
      <c r="AC1888" s="40">
        <f>AVERAGEIFS($J$2:J1888, $B$2:B1888, B1888)</f>
        <v>0.48816091954023005</v>
      </c>
      <c r="AD1888" s="40">
        <f>AVERAGEIFS($D$2:D1888, $B$2:B1888, B1888)</f>
        <v>0.43678160919540232</v>
      </c>
    </row>
    <row r="1889" spans="1:30" x14ac:dyDescent="0.25">
      <c r="A1889" s="39">
        <v>46241</v>
      </c>
      <c r="B1889" t="s">
        <v>125</v>
      </c>
      <c r="C1889">
        <v>7</v>
      </c>
      <c r="D1889" s="40">
        <v>0</v>
      </c>
      <c r="E1889">
        <v>4</v>
      </c>
      <c r="F1889">
        <v>1</v>
      </c>
      <c r="G1889">
        <v>17</v>
      </c>
      <c r="H1889">
        <v>6</v>
      </c>
      <c r="I1889">
        <v>0.25</v>
      </c>
      <c r="J1889">
        <v>0.35</v>
      </c>
      <c r="K1889">
        <v>0</v>
      </c>
      <c r="L1889">
        <v>0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 s="40">
        <f>AVERAGEIFS($C$2:C1889, $B$2:B1889, B1889)</f>
        <v>10.75</v>
      </c>
      <c r="AB1889" s="40">
        <f>AVERAGEIFS($I$2:I1889, $B$2:B1889, B1889)</f>
        <v>0.33750000000000002</v>
      </c>
      <c r="AC1889" s="40">
        <f>AVERAGEIFS($J$2:J1889, $B$2:B1889, B1889)</f>
        <v>0.38749999999999996</v>
      </c>
      <c r="AD1889" s="40">
        <f>AVERAGEIFS($D$2:D1889, $B$2:B1889, B1889)</f>
        <v>0.25</v>
      </c>
    </row>
    <row r="1890" spans="1:30" x14ac:dyDescent="0.25">
      <c r="A1890" s="39">
        <v>46241</v>
      </c>
      <c r="B1890" t="s">
        <v>44</v>
      </c>
      <c r="C1890">
        <v>6</v>
      </c>
      <c r="D1890" s="40">
        <v>0</v>
      </c>
      <c r="E1890">
        <v>4</v>
      </c>
      <c r="F1890">
        <v>1</v>
      </c>
      <c r="G1890">
        <v>17</v>
      </c>
      <c r="H1890">
        <v>6</v>
      </c>
      <c r="I1890">
        <v>0.25</v>
      </c>
      <c r="J1890">
        <v>0.35</v>
      </c>
      <c r="K1890">
        <v>0</v>
      </c>
      <c r="L1890">
        <v>0</v>
      </c>
      <c r="M1890">
        <v>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 s="40">
        <f>AVERAGEIFS($C$2:C1890, $B$2:B1890, B1890)</f>
        <v>12.125</v>
      </c>
      <c r="AB1890" s="40">
        <f>AVERAGEIFS($I$2:I1890, $B$2:B1890, B1890)</f>
        <v>0.42499999999999999</v>
      </c>
      <c r="AC1890" s="40">
        <f>AVERAGEIFS($J$2:J1890, $B$2:B1890, B1890)</f>
        <v>0.47749999999999998</v>
      </c>
      <c r="AD1890" s="40">
        <f>AVERAGEIFS($D$2:D1890, $B$2:B1890, B1890)</f>
        <v>0.25</v>
      </c>
    </row>
    <row r="1891" spans="1:30" x14ac:dyDescent="0.25">
      <c r="A1891" s="39">
        <v>46242</v>
      </c>
      <c r="B1891" t="s">
        <v>127</v>
      </c>
      <c r="C1891">
        <v>29</v>
      </c>
      <c r="D1891" s="40">
        <v>1</v>
      </c>
      <c r="E1891">
        <v>4</v>
      </c>
      <c r="F1891">
        <v>3</v>
      </c>
      <c r="G1891">
        <v>18</v>
      </c>
      <c r="H1891">
        <v>10</v>
      </c>
      <c r="I1891">
        <v>0.75</v>
      </c>
      <c r="J1891">
        <v>0.56000000000000005</v>
      </c>
      <c r="K1891">
        <v>1</v>
      </c>
      <c r="L1891">
        <v>0</v>
      </c>
      <c r="M1891">
        <v>0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1</v>
      </c>
      <c r="AA1891" s="40">
        <f>AVERAGEIFS($C$2:C1891, $B$2:B1891, B1891)</f>
        <v>19.810126582278482</v>
      </c>
      <c r="AB1891" s="40">
        <f>AVERAGEIFS($I$2:I1891, $B$2:B1891, B1891)</f>
        <v>0.42949367088607593</v>
      </c>
      <c r="AC1891" s="40">
        <f>AVERAGEIFS($J$2:J1891, $B$2:B1891, B1891)</f>
        <v>0.46987341772151897</v>
      </c>
      <c r="AD1891" s="40">
        <f>AVERAGEIFS($D$2:D1891, $B$2:B1891, B1891)</f>
        <v>0.43037974683544306</v>
      </c>
    </row>
    <row r="1892" spans="1:30" x14ac:dyDescent="0.25">
      <c r="A1892" s="39">
        <v>46242</v>
      </c>
      <c r="B1892" t="s">
        <v>13</v>
      </c>
      <c r="C1892">
        <v>19</v>
      </c>
      <c r="D1892" s="40">
        <v>1</v>
      </c>
      <c r="E1892">
        <v>4</v>
      </c>
      <c r="F1892">
        <v>3</v>
      </c>
      <c r="G1892">
        <v>18</v>
      </c>
      <c r="H1892">
        <v>10</v>
      </c>
      <c r="I1892">
        <v>0.75</v>
      </c>
      <c r="J1892">
        <v>0.56000000000000005</v>
      </c>
      <c r="K1892">
        <v>1</v>
      </c>
      <c r="L1892">
        <v>0</v>
      </c>
      <c r="M1892">
        <v>0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1</v>
      </c>
      <c r="AA1892" s="40">
        <f>AVERAGEIFS($C$2:C1892, $B$2:B1892, B1892)</f>
        <v>23.46153846153846</v>
      </c>
      <c r="AB1892" s="40">
        <f>AVERAGEIFS($I$2:I1892, $B$2:B1892, B1892)</f>
        <v>0.45512820512820512</v>
      </c>
      <c r="AC1892" s="40">
        <f>AVERAGEIFS($J$2:J1892, $B$2:B1892, B1892)</f>
        <v>0.47448717948717956</v>
      </c>
      <c r="AD1892" s="40">
        <f>AVERAGEIFS($D$2:D1892, $B$2:B1892, B1892)</f>
        <v>0.4358974358974359</v>
      </c>
    </row>
    <row r="1893" spans="1:30" x14ac:dyDescent="0.25">
      <c r="A1893" s="39">
        <v>46242</v>
      </c>
      <c r="B1893" t="s">
        <v>12</v>
      </c>
      <c r="C1893">
        <v>16</v>
      </c>
      <c r="D1893" s="40">
        <v>1</v>
      </c>
      <c r="E1893">
        <v>4</v>
      </c>
      <c r="F1893">
        <v>3</v>
      </c>
      <c r="G1893">
        <v>18</v>
      </c>
      <c r="H1893">
        <v>10</v>
      </c>
      <c r="I1893">
        <v>0.75</v>
      </c>
      <c r="J1893">
        <v>0.56000000000000005</v>
      </c>
      <c r="K1893">
        <v>1</v>
      </c>
      <c r="L1893">
        <v>0</v>
      </c>
      <c r="M1893">
        <v>0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1</v>
      </c>
      <c r="AA1893" s="40">
        <f>AVERAGEIFS($C$2:C1893, $B$2:B1893, B1893)</f>
        <v>25.653061224489797</v>
      </c>
      <c r="AB1893" s="40">
        <f>AVERAGEIFS($I$2:I1893, $B$2:B1893, B1893)</f>
        <v>0.54081632653061229</v>
      </c>
      <c r="AC1893" s="40">
        <f>AVERAGEIFS($J$2:J1893, $B$2:B1893, B1893)</f>
        <v>0.5235714285714288</v>
      </c>
      <c r="AD1893" s="40">
        <f>AVERAGEIFS($D$2:D1893, $B$2:B1893, B1893)</f>
        <v>0.58163265306122447</v>
      </c>
    </row>
    <row r="1894" spans="1:30" x14ac:dyDescent="0.25">
      <c r="A1894" s="39">
        <v>46242</v>
      </c>
      <c r="B1894" t="s">
        <v>182</v>
      </c>
      <c r="C1894">
        <v>16</v>
      </c>
      <c r="D1894" s="40">
        <v>1</v>
      </c>
      <c r="E1894">
        <v>4</v>
      </c>
      <c r="F1894">
        <v>3</v>
      </c>
      <c r="G1894">
        <v>18</v>
      </c>
      <c r="H1894">
        <v>10</v>
      </c>
      <c r="I1894">
        <v>0.75</v>
      </c>
      <c r="J1894">
        <v>0.56000000000000005</v>
      </c>
      <c r="K1894">
        <v>1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1</v>
      </c>
      <c r="AA1894" s="40">
        <f>AVERAGEIFS($C$2:C1894, $B$2:B1894, B1894)</f>
        <v>13</v>
      </c>
      <c r="AB1894" s="40">
        <f>AVERAGEIFS($I$2:I1894, $B$2:B1894, B1894)</f>
        <v>0.61296296296296282</v>
      </c>
      <c r="AC1894" s="40">
        <f>AVERAGEIFS($J$2:J1894, $B$2:B1894, B1894)</f>
        <v>0.5537037037037037</v>
      </c>
      <c r="AD1894" s="40">
        <f>AVERAGEIFS($D$2:D1894, $B$2:B1894, B1894)</f>
        <v>0.66666666666666663</v>
      </c>
    </row>
    <row r="1895" spans="1:30" x14ac:dyDescent="0.25">
      <c r="A1895" s="39">
        <v>46242</v>
      </c>
      <c r="B1895" t="s">
        <v>17</v>
      </c>
      <c r="C1895">
        <v>8</v>
      </c>
      <c r="D1895" s="40">
        <v>1</v>
      </c>
      <c r="E1895">
        <v>4</v>
      </c>
      <c r="F1895">
        <v>3</v>
      </c>
      <c r="G1895">
        <v>18</v>
      </c>
      <c r="H1895">
        <v>10</v>
      </c>
      <c r="I1895">
        <v>0.75</v>
      </c>
      <c r="J1895">
        <v>0.56000000000000005</v>
      </c>
      <c r="K1895">
        <v>1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1</v>
      </c>
      <c r="AA1895" s="40">
        <f>AVERAGEIFS($C$2:C1895, $B$2:B1895, B1895)</f>
        <v>11.684210526315789</v>
      </c>
      <c r="AB1895" s="40">
        <f>AVERAGEIFS($I$2:I1895, $B$2:B1895, B1895)</f>
        <v>0.48245614035087719</v>
      </c>
      <c r="AC1895" s="40">
        <f>AVERAGEIFS($J$2:J1895, $B$2:B1895, B1895)</f>
        <v>0.48421052631578954</v>
      </c>
      <c r="AD1895" s="40">
        <f>AVERAGEIFS($D$2:D1895, $B$2:B1895, B1895)</f>
        <v>0.47368421052631576</v>
      </c>
    </row>
    <row r="1896" spans="1:30" x14ac:dyDescent="0.25">
      <c r="A1896" s="39">
        <v>46242</v>
      </c>
      <c r="B1896" t="s">
        <v>29</v>
      </c>
      <c r="C1896">
        <v>15</v>
      </c>
      <c r="D1896" s="40">
        <v>1</v>
      </c>
      <c r="E1896">
        <v>4</v>
      </c>
      <c r="F1896">
        <v>3</v>
      </c>
      <c r="G1896">
        <v>18</v>
      </c>
      <c r="H1896">
        <v>10</v>
      </c>
      <c r="I1896">
        <v>0.75</v>
      </c>
      <c r="J1896">
        <v>0.56000000000000005</v>
      </c>
      <c r="K1896">
        <v>1</v>
      </c>
      <c r="L1896">
        <v>0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1</v>
      </c>
      <c r="AA1896" s="40">
        <f>AVERAGEIFS($C$2:C1896, $B$2:B1896, B1896)</f>
        <v>11.851851851851851</v>
      </c>
      <c r="AB1896" s="40">
        <f>AVERAGEIFS($I$2:I1896, $B$2:B1896, B1896)</f>
        <v>0.49907407407407417</v>
      </c>
      <c r="AC1896" s="40">
        <f>AVERAGEIFS($J$2:J1896, $B$2:B1896, B1896)</f>
        <v>0.49518518518518517</v>
      </c>
      <c r="AD1896" s="40">
        <f>AVERAGEIFS($D$2:D1896, $B$2:B1896, B1896)</f>
        <v>0.59259259259259256</v>
      </c>
    </row>
    <row r="1897" spans="1:30" x14ac:dyDescent="0.25">
      <c r="A1897" s="39">
        <v>46242</v>
      </c>
      <c r="B1897" t="s">
        <v>111</v>
      </c>
      <c r="C1897">
        <v>18</v>
      </c>
      <c r="D1897" s="40">
        <v>1</v>
      </c>
      <c r="E1897">
        <v>4</v>
      </c>
      <c r="F1897">
        <v>3</v>
      </c>
      <c r="G1897">
        <v>18</v>
      </c>
      <c r="H1897">
        <v>10</v>
      </c>
      <c r="I1897">
        <v>0.75</v>
      </c>
      <c r="J1897">
        <v>0.56000000000000005</v>
      </c>
      <c r="K1897">
        <v>1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1</v>
      </c>
      <c r="AA1897" s="40">
        <f>AVERAGEIFS($C$2:C1897, $B$2:B1897, B1897)</f>
        <v>12.629032258064516</v>
      </c>
      <c r="AB1897" s="40">
        <f>AVERAGEIFS($I$2:I1897, $B$2:B1897, B1897)</f>
        <v>0.48225806451612901</v>
      </c>
      <c r="AC1897" s="40">
        <f>AVERAGEIFS($J$2:J1897, $B$2:B1897, B1897)</f>
        <v>0.50338709677419347</v>
      </c>
      <c r="AD1897" s="40">
        <f>AVERAGEIFS($D$2:D1897, $B$2:B1897, B1897)</f>
        <v>0.5</v>
      </c>
    </row>
    <row r="1898" spans="1:30" x14ac:dyDescent="0.25">
      <c r="A1898" s="39">
        <v>46242</v>
      </c>
      <c r="B1898" t="s">
        <v>15</v>
      </c>
      <c r="C1898">
        <v>25</v>
      </c>
      <c r="D1898" s="40">
        <v>0</v>
      </c>
      <c r="E1898">
        <v>4</v>
      </c>
      <c r="F1898">
        <v>1</v>
      </c>
      <c r="G1898">
        <v>18</v>
      </c>
      <c r="H1898">
        <v>8</v>
      </c>
      <c r="I1898">
        <v>0.25</v>
      </c>
      <c r="J1898">
        <v>0.44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</v>
      </c>
      <c r="Z1898">
        <v>0</v>
      </c>
      <c r="AA1898" s="40">
        <f>AVERAGEIFS($C$2:C1898, $B$2:B1898, B1898)</f>
        <v>24.777777777777779</v>
      </c>
      <c r="AB1898" s="40">
        <f>AVERAGEIFS($I$2:I1898, $B$2:B1898, B1898)</f>
        <v>0.46728395061728395</v>
      </c>
      <c r="AC1898" s="40">
        <f>AVERAGEIFS($J$2:J1898, $B$2:B1898, B1898)</f>
        <v>0.49790123456790103</v>
      </c>
      <c r="AD1898" s="40">
        <f>AVERAGEIFS($D$2:D1898, $B$2:B1898, B1898)</f>
        <v>0.39506172839506171</v>
      </c>
    </row>
    <row r="1899" spans="1:30" x14ac:dyDescent="0.25">
      <c r="A1899" s="39">
        <v>46242</v>
      </c>
      <c r="B1899" t="s">
        <v>16</v>
      </c>
      <c r="C1899">
        <v>27</v>
      </c>
      <c r="D1899" s="40">
        <v>0</v>
      </c>
      <c r="E1899">
        <v>4</v>
      </c>
      <c r="F1899">
        <v>1</v>
      </c>
      <c r="G1899">
        <v>18</v>
      </c>
      <c r="H1899">
        <v>8</v>
      </c>
      <c r="I1899">
        <v>0.25</v>
      </c>
      <c r="J1899">
        <v>0.44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</v>
      </c>
      <c r="Z1899">
        <v>0</v>
      </c>
      <c r="AA1899" s="40">
        <f>AVERAGEIFS($C$2:C1899, $B$2:B1899, B1899)</f>
        <v>25.630434782608695</v>
      </c>
      <c r="AB1899" s="40">
        <f>AVERAGEIFS($I$2:I1899, $B$2:B1899, B1899)</f>
        <v>0.47391304347826091</v>
      </c>
      <c r="AC1899" s="40">
        <f>AVERAGEIFS($J$2:J1899, $B$2:B1899, B1899)</f>
        <v>0.48347826086956525</v>
      </c>
      <c r="AD1899" s="40">
        <f>AVERAGEIFS($D$2:D1899, $B$2:B1899, B1899)</f>
        <v>0.45652173913043476</v>
      </c>
    </row>
    <row r="1900" spans="1:30" x14ac:dyDescent="0.25">
      <c r="A1900" s="39">
        <v>46242</v>
      </c>
      <c r="B1900" t="s">
        <v>22</v>
      </c>
      <c r="C1900">
        <v>17</v>
      </c>
      <c r="D1900" s="40">
        <v>0</v>
      </c>
      <c r="E1900">
        <v>4</v>
      </c>
      <c r="F1900">
        <v>1</v>
      </c>
      <c r="G1900">
        <v>18</v>
      </c>
      <c r="H1900">
        <v>8</v>
      </c>
      <c r="I1900">
        <v>0.25</v>
      </c>
      <c r="J1900">
        <v>0.44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  <c r="Z1900">
        <v>0</v>
      </c>
      <c r="AA1900" s="40">
        <f>AVERAGEIFS($C$2:C1900, $B$2:B1900, B1900)</f>
        <v>15.314285714285715</v>
      </c>
      <c r="AB1900" s="40">
        <f>AVERAGEIFS($I$2:I1900, $B$2:B1900, B1900)</f>
        <v>0.41085714285714287</v>
      </c>
      <c r="AC1900" s="40">
        <f>AVERAGEIFS($J$2:J1900, $B$2:B1900, B1900)</f>
        <v>0.45742857142857146</v>
      </c>
      <c r="AD1900" s="40">
        <f>AVERAGEIFS($D$2:D1900, $B$2:B1900, B1900)</f>
        <v>0.37142857142857144</v>
      </c>
    </row>
    <row r="1901" spans="1:30" x14ac:dyDescent="0.25">
      <c r="A1901" s="39">
        <v>46242</v>
      </c>
      <c r="B1901" t="s">
        <v>49</v>
      </c>
      <c r="C1901">
        <v>10</v>
      </c>
      <c r="D1901" s="40">
        <v>0</v>
      </c>
      <c r="E1901">
        <v>4</v>
      </c>
      <c r="F1901">
        <v>1</v>
      </c>
      <c r="G1901">
        <v>18</v>
      </c>
      <c r="H1901">
        <v>8</v>
      </c>
      <c r="I1901">
        <v>0.25</v>
      </c>
      <c r="J1901">
        <v>0.44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  <c r="Z1901">
        <v>0</v>
      </c>
      <c r="AA1901" s="40">
        <f>AVERAGEIFS($C$2:C1901, $B$2:B1901, B1901)</f>
        <v>10.76</v>
      </c>
      <c r="AB1901" s="40">
        <f>AVERAGEIFS($I$2:I1901, $B$2:B1901, B1901)</f>
        <v>0.496</v>
      </c>
      <c r="AC1901" s="40">
        <f>AVERAGEIFS($J$2:J1901, $B$2:B1901, B1901)</f>
        <v>0.502</v>
      </c>
      <c r="AD1901" s="40">
        <f>AVERAGEIFS($D$2:D1901, $B$2:B1901, B1901)</f>
        <v>0.48</v>
      </c>
    </row>
    <row r="1902" spans="1:30" x14ac:dyDescent="0.25">
      <c r="A1902" s="39">
        <v>46242</v>
      </c>
      <c r="B1902" t="s">
        <v>28</v>
      </c>
      <c r="C1902">
        <v>8</v>
      </c>
      <c r="D1902" s="40">
        <v>0</v>
      </c>
      <c r="E1902">
        <v>4</v>
      </c>
      <c r="F1902">
        <v>1</v>
      </c>
      <c r="G1902">
        <v>18</v>
      </c>
      <c r="H1902">
        <v>8</v>
      </c>
      <c r="I1902">
        <v>0.25</v>
      </c>
      <c r="J1902">
        <v>0.44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  <c r="Z1902">
        <v>0</v>
      </c>
      <c r="AA1902" s="40">
        <f>AVERAGEIFS($C$2:C1902, $B$2:B1902, B1902)</f>
        <v>11</v>
      </c>
      <c r="AB1902" s="40">
        <f>AVERAGEIFS($I$2:I1902, $B$2:B1902, B1902)</f>
        <v>0.66666666666666663</v>
      </c>
      <c r="AC1902" s="40">
        <f>AVERAGEIFS($J$2:J1902, $B$2:B1902, B1902)</f>
        <v>0.61666666666666659</v>
      </c>
      <c r="AD1902" s="40">
        <f>AVERAGEIFS($D$2:D1902, $B$2:B1902, B1902)</f>
        <v>0.66666666666666663</v>
      </c>
    </row>
    <row r="1903" spans="1:30" x14ac:dyDescent="0.25">
      <c r="A1903" s="39">
        <v>46242</v>
      </c>
      <c r="B1903" t="s">
        <v>112</v>
      </c>
      <c r="C1903">
        <v>9</v>
      </c>
      <c r="D1903" s="40">
        <v>0</v>
      </c>
      <c r="E1903">
        <v>4</v>
      </c>
      <c r="F1903">
        <v>1</v>
      </c>
      <c r="G1903">
        <v>18</v>
      </c>
      <c r="H1903">
        <v>8</v>
      </c>
      <c r="I1903">
        <v>0.25</v>
      </c>
      <c r="J1903">
        <v>0.44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0</v>
      </c>
      <c r="AA1903" s="40">
        <f>AVERAGEIFS($C$2:C1903, $B$2:B1903, B1903)</f>
        <v>11.054545454545455</v>
      </c>
      <c r="AB1903" s="40">
        <f>AVERAGEIFS($I$2:I1903, $B$2:B1903, B1903)</f>
        <v>0.50181818181818172</v>
      </c>
      <c r="AC1903" s="40">
        <f>AVERAGEIFS($J$2:J1903, $B$2:B1903, B1903)</f>
        <v>0.49999999999999989</v>
      </c>
      <c r="AD1903" s="40">
        <f>AVERAGEIFS($D$2:D1903, $B$2:B1903, B1903)</f>
        <v>0.47272727272727272</v>
      </c>
    </row>
    <row r="1904" spans="1:30" x14ac:dyDescent="0.25">
      <c r="A1904" s="39">
        <v>46242</v>
      </c>
      <c r="B1904" t="s">
        <v>18</v>
      </c>
      <c r="C1904">
        <v>15</v>
      </c>
      <c r="D1904" s="40">
        <v>0</v>
      </c>
      <c r="E1904">
        <v>4</v>
      </c>
      <c r="F1904">
        <v>1</v>
      </c>
      <c r="G1904">
        <v>18</v>
      </c>
      <c r="H1904">
        <v>8</v>
      </c>
      <c r="I1904">
        <v>0.25</v>
      </c>
      <c r="J1904">
        <v>0.44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0</v>
      </c>
      <c r="AA1904" s="40">
        <f>AVERAGEIFS($C$2:C1904, $B$2:B1904, B1904)</f>
        <v>15.634146341463415</v>
      </c>
      <c r="AB1904" s="40">
        <f>AVERAGEIFS($I$2:I1904, $B$2:B1904, B1904)</f>
        <v>0.47439024390243911</v>
      </c>
      <c r="AC1904" s="40">
        <f>AVERAGEIFS($J$2:J1904, $B$2:B1904, B1904)</f>
        <v>0.49219512195121967</v>
      </c>
      <c r="AD1904" s="40">
        <f>AVERAGEIFS($D$2:D1904, $B$2:B1904, B1904)</f>
        <v>0.3902439024390244</v>
      </c>
    </row>
    <row r="1905" spans="1:30" x14ac:dyDescent="0.25">
      <c r="A1905" s="39">
        <v>46243</v>
      </c>
      <c r="B1905" t="s">
        <v>12</v>
      </c>
      <c r="C1905">
        <v>35</v>
      </c>
      <c r="D1905" s="40">
        <v>1</v>
      </c>
      <c r="E1905">
        <v>5</v>
      </c>
      <c r="F1905">
        <v>3</v>
      </c>
      <c r="G1905">
        <v>21</v>
      </c>
      <c r="H1905">
        <v>11</v>
      </c>
      <c r="I1905">
        <v>0.6</v>
      </c>
      <c r="J1905">
        <v>0.52</v>
      </c>
      <c r="K1905">
        <v>0</v>
      </c>
      <c r="L1905">
        <v>0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 s="40">
        <f>AVERAGEIFS($C$2:C1905, $B$2:B1905, B1905)</f>
        <v>25.747474747474747</v>
      </c>
      <c r="AB1905" s="40">
        <f>AVERAGEIFS($I$2:I1905, $B$2:B1905, B1905)</f>
        <v>0.54141414141414146</v>
      </c>
      <c r="AC1905" s="40">
        <f>AVERAGEIFS($J$2:J1905, $B$2:B1905, B1905)</f>
        <v>0.52353535353535385</v>
      </c>
      <c r="AD1905" s="40">
        <f>AVERAGEIFS($D$2:D1905, $B$2:B1905, B1905)</f>
        <v>0.58585858585858586</v>
      </c>
    </row>
    <row r="1906" spans="1:30" x14ac:dyDescent="0.25">
      <c r="A1906" s="39">
        <v>46243</v>
      </c>
      <c r="B1906" t="s">
        <v>182</v>
      </c>
      <c r="C1906">
        <v>24</v>
      </c>
      <c r="D1906" s="40">
        <v>1</v>
      </c>
      <c r="E1906">
        <v>5</v>
      </c>
      <c r="F1906">
        <v>3</v>
      </c>
      <c r="G1906">
        <v>21</v>
      </c>
      <c r="H1906">
        <v>11</v>
      </c>
      <c r="I1906">
        <v>0.6</v>
      </c>
      <c r="J1906">
        <v>0.52</v>
      </c>
      <c r="K1906">
        <v>0</v>
      </c>
      <c r="L1906">
        <v>0</v>
      </c>
      <c r="M1906">
        <v>0</v>
      </c>
      <c r="N1906">
        <v>1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 s="40">
        <f>AVERAGEIFS($C$2:C1906, $B$2:B1906, B1906)</f>
        <v>13.392857142857142</v>
      </c>
      <c r="AB1906" s="40">
        <f>AVERAGEIFS($I$2:I1906, $B$2:B1906, B1906)</f>
        <v>0.61249999999999993</v>
      </c>
      <c r="AC1906" s="40">
        <f>AVERAGEIFS($J$2:J1906, $B$2:B1906, B1906)</f>
        <v>0.55249999999999999</v>
      </c>
      <c r="AD1906" s="40">
        <f>AVERAGEIFS($D$2:D1906, $B$2:B1906, B1906)</f>
        <v>0.6785714285714286</v>
      </c>
    </row>
    <row r="1907" spans="1:30" x14ac:dyDescent="0.25">
      <c r="A1907" s="39">
        <v>46243</v>
      </c>
      <c r="B1907" t="s">
        <v>21</v>
      </c>
      <c r="C1907">
        <v>25</v>
      </c>
      <c r="D1907" s="40">
        <v>1</v>
      </c>
      <c r="E1907">
        <v>5</v>
      </c>
      <c r="F1907">
        <v>3</v>
      </c>
      <c r="G1907">
        <v>21</v>
      </c>
      <c r="H1907">
        <v>11</v>
      </c>
      <c r="I1907">
        <v>0.6</v>
      </c>
      <c r="J1907">
        <v>0.52</v>
      </c>
      <c r="K1907">
        <v>0</v>
      </c>
      <c r="L1907">
        <v>0</v>
      </c>
      <c r="M1907">
        <v>0</v>
      </c>
      <c r="N1907">
        <v>1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 s="40">
        <f>AVERAGEIFS($C$2:C1907, $B$2:B1907, B1907)</f>
        <v>15.318181818181818</v>
      </c>
      <c r="AB1907" s="40">
        <f>AVERAGEIFS($I$2:I1907, $B$2:B1907, B1907)</f>
        <v>0.48363636363636348</v>
      </c>
      <c r="AC1907" s="40">
        <f>AVERAGEIFS($J$2:J1907, $B$2:B1907, B1907)</f>
        <v>0.49249999999999994</v>
      </c>
      <c r="AD1907" s="40">
        <f>AVERAGEIFS($D$2:D1907, $B$2:B1907, B1907)</f>
        <v>0.5</v>
      </c>
    </row>
    <row r="1908" spans="1:30" x14ac:dyDescent="0.25">
      <c r="A1908" s="39">
        <v>46243</v>
      </c>
      <c r="B1908" t="s">
        <v>127</v>
      </c>
      <c r="C1908">
        <v>20</v>
      </c>
      <c r="D1908" s="40">
        <v>1</v>
      </c>
      <c r="E1908">
        <v>5</v>
      </c>
      <c r="F1908">
        <v>3</v>
      </c>
      <c r="G1908">
        <v>21</v>
      </c>
      <c r="H1908">
        <v>11</v>
      </c>
      <c r="I1908">
        <v>0.6</v>
      </c>
      <c r="J1908">
        <v>0.52</v>
      </c>
      <c r="K1908">
        <v>0</v>
      </c>
      <c r="L1908">
        <v>0</v>
      </c>
      <c r="M1908">
        <v>0</v>
      </c>
      <c r="N1908">
        <v>1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 s="40">
        <f>AVERAGEIFS($C$2:C1908, $B$2:B1908, B1908)</f>
        <v>19.8125</v>
      </c>
      <c r="AB1908" s="40">
        <f>AVERAGEIFS($I$2:I1908, $B$2:B1908, B1908)</f>
        <v>0.43162500000000004</v>
      </c>
      <c r="AC1908" s="40">
        <f>AVERAGEIFS($J$2:J1908, $B$2:B1908, B1908)</f>
        <v>0.47050000000000003</v>
      </c>
      <c r="AD1908" s="40">
        <f>AVERAGEIFS($D$2:D1908, $B$2:B1908, B1908)</f>
        <v>0.4375</v>
      </c>
    </row>
    <row r="1909" spans="1:30" x14ac:dyDescent="0.25">
      <c r="A1909" s="39">
        <v>46243</v>
      </c>
      <c r="B1909" t="s">
        <v>5</v>
      </c>
      <c r="C1909">
        <v>19</v>
      </c>
      <c r="D1909" s="40">
        <v>1</v>
      </c>
      <c r="E1909">
        <v>5</v>
      </c>
      <c r="F1909">
        <v>3</v>
      </c>
      <c r="G1909">
        <v>21</v>
      </c>
      <c r="H1909">
        <v>11</v>
      </c>
      <c r="I1909">
        <v>0.6</v>
      </c>
      <c r="J1909">
        <v>0.52</v>
      </c>
      <c r="K1909">
        <v>0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 s="40">
        <f>AVERAGEIFS($C$2:C1909, $B$2:B1909, B1909)</f>
        <v>21.88372093023256</v>
      </c>
      <c r="AB1909" s="40">
        <f>AVERAGEIFS($I$2:I1909, $B$2:B1909, B1909)</f>
        <v>0.4697674418604651</v>
      </c>
      <c r="AC1909" s="40">
        <f>AVERAGEIFS($J$2:J1909, $B$2:B1909, B1909)</f>
        <v>0.48999999999999994</v>
      </c>
      <c r="AD1909" s="40">
        <f>AVERAGEIFS($D$2:D1909, $B$2:B1909, B1909)</f>
        <v>0.41860465116279072</v>
      </c>
    </row>
    <row r="1910" spans="1:30" x14ac:dyDescent="0.25">
      <c r="A1910" s="39">
        <v>46243</v>
      </c>
      <c r="B1910" t="s">
        <v>46</v>
      </c>
      <c r="C1910">
        <v>24</v>
      </c>
      <c r="D1910" s="40">
        <v>1</v>
      </c>
      <c r="E1910">
        <v>5</v>
      </c>
      <c r="F1910">
        <v>3</v>
      </c>
      <c r="G1910">
        <v>21</v>
      </c>
      <c r="H1910">
        <v>11</v>
      </c>
      <c r="I1910">
        <v>0.6</v>
      </c>
      <c r="J1910">
        <v>0.52</v>
      </c>
      <c r="K1910">
        <v>0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1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 s="40">
        <f>AVERAGEIFS($C$2:C1910, $B$2:B1910, B1910)</f>
        <v>13.875</v>
      </c>
      <c r="AB1910" s="40">
        <f>AVERAGEIFS($I$2:I1910, $B$2:B1910, B1910)</f>
        <v>0.34375</v>
      </c>
      <c r="AC1910" s="40">
        <f>AVERAGEIFS($J$2:J1910, $B$2:B1910, B1910)</f>
        <v>0.39750000000000002</v>
      </c>
      <c r="AD1910" s="40">
        <f>AVERAGEIFS($D$2:D1910, $B$2:B1910, B1910)</f>
        <v>0.375</v>
      </c>
    </row>
    <row r="1911" spans="1:30" x14ac:dyDescent="0.25">
      <c r="A1911" s="39">
        <v>46243</v>
      </c>
      <c r="B1911" t="s">
        <v>237</v>
      </c>
      <c r="C1911">
        <v>17</v>
      </c>
      <c r="D1911" s="40">
        <v>1</v>
      </c>
      <c r="E1911">
        <v>5</v>
      </c>
      <c r="F1911">
        <v>3</v>
      </c>
      <c r="G1911">
        <v>21</v>
      </c>
      <c r="H1911">
        <v>11</v>
      </c>
      <c r="I1911">
        <v>0.6</v>
      </c>
      <c r="J1911">
        <v>0.52</v>
      </c>
      <c r="K1911">
        <v>0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 s="40">
        <f>AVERAGEIFS($C$2:C1911, $B$2:B1911, B1911)</f>
        <v>10.454545454545455</v>
      </c>
      <c r="AB1911" s="40">
        <f>AVERAGEIFS($I$2:I1911, $B$2:B1911, B1911)</f>
        <v>0.55909090909090908</v>
      </c>
      <c r="AC1911" s="40">
        <f>AVERAGEIFS($J$2:J1911, $B$2:B1911, B1911)</f>
        <v>0.54727272727272724</v>
      </c>
      <c r="AD1911" s="40">
        <f>AVERAGEIFS($D$2:D1911, $B$2:B1911, B1911)</f>
        <v>0.54545454545454541</v>
      </c>
    </row>
    <row r="1912" spans="1:30" x14ac:dyDescent="0.25">
      <c r="A1912" s="39">
        <v>46243</v>
      </c>
      <c r="B1912" t="s">
        <v>125</v>
      </c>
      <c r="C1912">
        <v>14</v>
      </c>
      <c r="D1912" s="40">
        <v>1</v>
      </c>
      <c r="E1912">
        <v>5</v>
      </c>
      <c r="F1912">
        <v>3</v>
      </c>
      <c r="G1912">
        <v>21</v>
      </c>
      <c r="H1912">
        <v>11</v>
      </c>
      <c r="I1912">
        <v>0.6</v>
      </c>
      <c r="J1912">
        <v>0.52</v>
      </c>
      <c r="K1912">
        <v>0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 s="40">
        <f>AVERAGEIFS($C$2:C1912, $B$2:B1912, B1912)</f>
        <v>11.4</v>
      </c>
      <c r="AB1912" s="40">
        <f>AVERAGEIFS($I$2:I1912, $B$2:B1912, B1912)</f>
        <v>0.39</v>
      </c>
      <c r="AC1912" s="40">
        <f>AVERAGEIFS($J$2:J1912, $B$2:B1912, B1912)</f>
        <v>0.41399999999999998</v>
      </c>
      <c r="AD1912" s="40">
        <f>AVERAGEIFS($D$2:D1912, $B$2:B1912, B1912)</f>
        <v>0.4</v>
      </c>
    </row>
    <row r="1913" spans="1:30" x14ac:dyDescent="0.25">
      <c r="A1913" s="39">
        <v>46243</v>
      </c>
      <c r="B1913" t="s">
        <v>29</v>
      </c>
      <c r="C1913">
        <v>14</v>
      </c>
      <c r="D1913" s="40">
        <v>0</v>
      </c>
      <c r="E1913">
        <v>5</v>
      </c>
      <c r="F1913">
        <v>2</v>
      </c>
      <c r="G1913">
        <v>21</v>
      </c>
      <c r="H1913">
        <v>10</v>
      </c>
      <c r="I1913">
        <v>0.4</v>
      </c>
      <c r="J1913">
        <v>0.48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1</v>
      </c>
      <c r="AA1913" s="40">
        <f>AVERAGEIFS($C$2:C1913, $B$2:B1913, B1913)</f>
        <v>11.890909090909091</v>
      </c>
      <c r="AB1913" s="40">
        <f>AVERAGEIFS($I$2:I1913, $B$2:B1913, B1913)</f>
        <v>0.49727272727272737</v>
      </c>
      <c r="AC1913" s="40">
        <f>AVERAGEIFS($J$2:J1913, $B$2:B1913, B1913)</f>
        <v>0.49490909090909091</v>
      </c>
      <c r="AD1913" s="40">
        <f>AVERAGEIFS($D$2:D1913, $B$2:B1913, B1913)</f>
        <v>0.58181818181818179</v>
      </c>
    </row>
    <row r="1914" spans="1:30" x14ac:dyDescent="0.25">
      <c r="A1914" s="39">
        <v>46243</v>
      </c>
      <c r="B1914" t="s">
        <v>23</v>
      </c>
      <c r="C1914">
        <v>11</v>
      </c>
      <c r="D1914" s="40">
        <v>0</v>
      </c>
      <c r="E1914">
        <v>5</v>
      </c>
      <c r="F1914">
        <v>2</v>
      </c>
      <c r="G1914">
        <v>21</v>
      </c>
      <c r="H1914">
        <v>10</v>
      </c>
      <c r="I1914">
        <v>0.4</v>
      </c>
      <c r="J1914">
        <v>0.48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1</v>
      </c>
      <c r="AA1914" s="40">
        <f>AVERAGEIFS($C$2:C1914, $B$2:B1914, B1914)</f>
        <v>11.352272727272727</v>
      </c>
      <c r="AB1914" s="40">
        <f>AVERAGEIFS($I$2:I1914, $B$2:B1914, B1914)</f>
        <v>0.46704545454545454</v>
      </c>
      <c r="AC1914" s="40">
        <f>AVERAGEIFS($J$2:J1914, $B$2:B1914, B1914)</f>
        <v>0.48806818181818196</v>
      </c>
      <c r="AD1914" s="40">
        <f>AVERAGEIFS($D$2:D1914, $B$2:B1914, B1914)</f>
        <v>0.43181818181818182</v>
      </c>
    </row>
    <row r="1915" spans="1:30" x14ac:dyDescent="0.25">
      <c r="A1915" s="39">
        <v>46243</v>
      </c>
      <c r="B1915" t="s">
        <v>14</v>
      </c>
      <c r="C1915">
        <v>30</v>
      </c>
      <c r="D1915" s="40">
        <v>0</v>
      </c>
      <c r="E1915">
        <v>5</v>
      </c>
      <c r="F1915">
        <v>2</v>
      </c>
      <c r="G1915">
        <v>21</v>
      </c>
      <c r="H1915">
        <v>10</v>
      </c>
      <c r="I1915">
        <v>0.4</v>
      </c>
      <c r="J1915">
        <v>0.48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1</v>
      </c>
      <c r="AA1915" s="40">
        <f>AVERAGEIFS($C$2:C1915, $B$2:B1915, B1915)</f>
        <v>23.050847457627118</v>
      </c>
      <c r="AB1915" s="40">
        <f>AVERAGEIFS($I$2:I1915, $B$2:B1915, B1915)</f>
        <v>0.44237288135593222</v>
      </c>
      <c r="AC1915" s="40">
        <f>AVERAGEIFS($J$2:J1915, $B$2:B1915, B1915)</f>
        <v>0.47406779661016946</v>
      </c>
      <c r="AD1915" s="40">
        <f>AVERAGEIFS($D$2:D1915, $B$2:B1915, B1915)</f>
        <v>0.38983050847457629</v>
      </c>
    </row>
    <row r="1916" spans="1:30" x14ac:dyDescent="0.25">
      <c r="A1916" s="39">
        <v>46243</v>
      </c>
      <c r="B1916" t="s">
        <v>13</v>
      </c>
      <c r="C1916">
        <v>27</v>
      </c>
      <c r="D1916" s="40">
        <v>0</v>
      </c>
      <c r="E1916">
        <v>5</v>
      </c>
      <c r="F1916">
        <v>2</v>
      </c>
      <c r="G1916">
        <v>21</v>
      </c>
      <c r="H1916">
        <v>10</v>
      </c>
      <c r="I1916">
        <v>0.4</v>
      </c>
      <c r="J1916">
        <v>0.48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1</v>
      </c>
      <c r="AA1916" s="40">
        <f>AVERAGEIFS($C$2:C1916, $B$2:B1916, B1916)</f>
        <v>23.50632911392405</v>
      </c>
      <c r="AB1916" s="40">
        <f>AVERAGEIFS($I$2:I1916, $B$2:B1916, B1916)</f>
        <v>0.45443037974683542</v>
      </c>
      <c r="AC1916" s="40">
        <f>AVERAGEIFS($J$2:J1916, $B$2:B1916, B1916)</f>
        <v>0.4745569620253165</v>
      </c>
      <c r="AD1916" s="40">
        <f>AVERAGEIFS($D$2:D1916, $B$2:B1916, B1916)</f>
        <v>0.43037974683544306</v>
      </c>
    </row>
    <row r="1917" spans="1:30" x14ac:dyDescent="0.25">
      <c r="A1917" s="39">
        <v>46243</v>
      </c>
      <c r="B1917" t="s">
        <v>32</v>
      </c>
      <c r="C1917">
        <v>26</v>
      </c>
      <c r="D1917" s="40">
        <v>0</v>
      </c>
      <c r="E1917">
        <v>5</v>
      </c>
      <c r="F1917">
        <v>2</v>
      </c>
      <c r="G1917">
        <v>21</v>
      </c>
      <c r="H1917">
        <v>10</v>
      </c>
      <c r="I1917">
        <v>0.4</v>
      </c>
      <c r="J1917">
        <v>0.48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1</v>
      </c>
      <c r="Y1917">
        <v>0</v>
      </c>
      <c r="Z1917">
        <v>1</v>
      </c>
      <c r="AA1917" s="40">
        <f>AVERAGEIFS($C$2:C1917, $B$2:B1917, B1917)</f>
        <v>10.454545454545455</v>
      </c>
      <c r="AB1917" s="40">
        <f>AVERAGEIFS($I$2:I1917, $B$2:B1917, B1917)</f>
        <v>0.42954545454545445</v>
      </c>
      <c r="AC1917" s="40">
        <f>AVERAGEIFS($J$2:J1917, $B$2:B1917, B1917)</f>
        <v>0.46636363636363637</v>
      </c>
      <c r="AD1917" s="40">
        <f>AVERAGEIFS($D$2:D1917, $B$2:B1917, B1917)</f>
        <v>0.43181818181818182</v>
      </c>
    </row>
    <row r="1918" spans="1:30" x14ac:dyDescent="0.25">
      <c r="A1918" s="39">
        <v>46243</v>
      </c>
      <c r="B1918" t="s">
        <v>90</v>
      </c>
      <c r="C1918">
        <v>44</v>
      </c>
      <c r="D1918" s="40">
        <v>0</v>
      </c>
      <c r="E1918">
        <v>5</v>
      </c>
      <c r="F1918">
        <v>2</v>
      </c>
      <c r="G1918">
        <v>21</v>
      </c>
      <c r="H1918">
        <v>10</v>
      </c>
      <c r="I1918">
        <v>0.4</v>
      </c>
      <c r="J1918">
        <v>0.48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1</v>
      </c>
      <c r="AA1918" s="40">
        <f>AVERAGEIFS($C$2:C1918, $B$2:B1918, B1918)</f>
        <v>22.470588235294116</v>
      </c>
      <c r="AB1918" s="40">
        <f>AVERAGEIFS($I$2:I1918, $B$2:B1918, B1918)</f>
        <v>0.58088235294117641</v>
      </c>
      <c r="AC1918" s="40">
        <f>AVERAGEIFS($J$2:J1918, $B$2:B1918, B1918)</f>
        <v>0.54382352941176459</v>
      </c>
      <c r="AD1918" s="40">
        <f>AVERAGEIFS($D$2:D1918, $B$2:B1918, B1918)</f>
        <v>0.6470588235294118</v>
      </c>
    </row>
    <row r="1919" spans="1:30" x14ac:dyDescent="0.25">
      <c r="A1919" s="39">
        <v>46243</v>
      </c>
      <c r="B1919" t="s">
        <v>133</v>
      </c>
      <c r="C1919">
        <v>18</v>
      </c>
      <c r="D1919" s="40">
        <v>0</v>
      </c>
      <c r="E1919">
        <v>5</v>
      </c>
      <c r="F1919">
        <v>2</v>
      </c>
      <c r="G1919">
        <v>21</v>
      </c>
      <c r="H1919">
        <v>10</v>
      </c>
      <c r="I1919">
        <v>0.4</v>
      </c>
      <c r="J1919">
        <v>0.48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1</v>
      </c>
      <c r="AA1919" s="40">
        <f>AVERAGEIFS($C$2:C1919, $B$2:B1919, B1919)</f>
        <v>12.9375</v>
      </c>
      <c r="AB1919" s="40">
        <f>AVERAGEIFS($I$2:I1919, $B$2:B1919, B1919)</f>
        <v>0.484375</v>
      </c>
      <c r="AC1919" s="40">
        <f>AVERAGEIFS($J$2:J1919, $B$2:B1919, B1919)</f>
        <v>0.49187500000000006</v>
      </c>
      <c r="AD1919" s="40">
        <f>AVERAGEIFS($D$2:D1919, $B$2:B1919, B1919)</f>
        <v>0.375</v>
      </c>
    </row>
    <row r="1920" spans="1:30" x14ac:dyDescent="0.25">
      <c r="A1920" s="39">
        <v>46243</v>
      </c>
      <c r="B1920" t="s">
        <v>120</v>
      </c>
      <c r="C1920">
        <v>23</v>
      </c>
      <c r="D1920" s="40">
        <v>0</v>
      </c>
      <c r="E1920">
        <v>5</v>
      </c>
      <c r="F1920">
        <v>2</v>
      </c>
      <c r="G1920">
        <v>21</v>
      </c>
      <c r="H1920">
        <v>10</v>
      </c>
      <c r="I1920">
        <v>0.4</v>
      </c>
      <c r="J1920">
        <v>0.48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1</v>
      </c>
      <c r="Y1920">
        <v>0</v>
      </c>
      <c r="Z1920">
        <v>1</v>
      </c>
      <c r="AA1920" s="40">
        <f>AVERAGEIFS($C$2:C1920, $B$2:B1920, B1920)</f>
        <v>14.289473684210526</v>
      </c>
      <c r="AB1920" s="40">
        <f>AVERAGEIFS($I$2:I1920, $B$2:B1920, B1920)</f>
        <v>0.49644736842105258</v>
      </c>
      <c r="AC1920" s="40">
        <f>AVERAGEIFS($J$2:J1920, $B$2:B1920, B1920)</f>
        <v>0.49539473684210517</v>
      </c>
      <c r="AD1920" s="40">
        <f>AVERAGEIFS($D$2:D1920, $B$2:B1920, B1920)</f>
        <v>0.46052631578947367</v>
      </c>
    </row>
    <row r="1921" spans="1:30" x14ac:dyDescent="0.25">
      <c r="A1921" s="39">
        <v>46246</v>
      </c>
      <c r="B1921" t="s">
        <v>90</v>
      </c>
      <c r="C1921">
        <v>30</v>
      </c>
      <c r="D1921" s="40">
        <v>1</v>
      </c>
      <c r="E1921">
        <v>5</v>
      </c>
      <c r="F1921">
        <v>3</v>
      </c>
      <c r="G1921">
        <v>22</v>
      </c>
      <c r="H1921">
        <v>11</v>
      </c>
      <c r="I1921">
        <v>0.6</v>
      </c>
      <c r="J1921">
        <v>0.5</v>
      </c>
      <c r="K1921">
        <v>1</v>
      </c>
      <c r="L1921">
        <v>0</v>
      </c>
      <c r="M1921">
        <v>0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  <c r="Z1921">
        <v>0</v>
      </c>
      <c r="AA1921" s="40">
        <f>AVERAGEIFS($C$2:C1921, $B$2:B1921, B1921)</f>
        <v>22.685714285714287</v>
      </c>
      <c r="AB1921" s="40">
        <f>AVERAGEIFS($I$2:I1921, $B$2:B1921, B1921)</f>
        <v>0.58142857142857141</v>
      </c>
      <c r="AC1921" s="40">
        <f>AVERAGEIFS($J$2:J1921, $B$2:B1921, B1921)</f>
        <v>0.54257142857142837</v>
      </c>
      <c r="AD1921" s="40">
        <f>AVERAGEIFS($D$2:D1921, $B$2:B1921, B1921)</f>
        <v>0.65714285714285714</v>
      </c>
    </row>
    <row r="1922" spans="1:30" x14ac:dyDescent="0.25">
      <c r="A1922" s="39">
        <v>46246</v>
      </c>
      <c r="B1922" t="s">
        <v>120</v>
      </c>
      <c r="C1922">
        <v>26</v>
      </c>
      <c r="D1922" s="40">
        <v>1</v>
      </c>
      <c r="E1922">
        <v>5</v>
      </c>
      <c r="F1922">
        <v>3</v>
      </c>
      <c r="G1922">
        <v>22</v>
      </c>
      <c r="H1922">
        <v>11</v>
      </c>
      <c r="I1922">
        <v>0.6</v>
      </c>
      <c r="J1922">
        <v>0.5</v>
      </c>
      <c r="K1922">
        <v>1</v>
      </c>
      <c r="L1922">
        <v>0</v>
      </c>
      <c r="M1922">
        <v>0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</v>
      </c>
      <c r="Z1922">
        <v>0</v>
      </c>
      <c r="AA1922" s="40">
        <f>AVERAGEIFS($C$2:C1922, $B$2:B1922, B1922)</f>
        <v>14.441558441558442</v>
      </c>
      <c r="AB1922" s="40">
        <f>AVERAGEIFS($I$2:I1922, $B$2:B1922, B1922)</f>
        <v>0.49779220779220779</v>
      </c>
      <c r="AC1922" s="40">
        <f>AVERAGEIFS($J$2:J1922, $B$2:B1922, B1922)</f>
        <v>0.49545454545454537</v>
      </c>
      <c r="AD1922" s="40">
        <f>AVERAGEIFS($D$2:D1922, $B$2:B1922, B1922)</f>
        <v>0.46753246753246752</v>
      </c>
    </row>
    <row r="1923" spans="1:30" x14ac:dyDescent="0.25">
      <c r="A1923" s="39">
        <v>46246</v>
      </c>
      <c r="B1923" t="s">
        <v>13</v>
      </c>
      <c r="C1923">
        <v>24</v>
      </c>
      <c r="D1923" s="40">
        <v>1</v>
      </c>
      <c r="E1923">
        <v>5</v>
      </c>
      <c r="F1923">
        <v>3</v>
      </c>
      <c r="G1923">
        <v>22</v>
      </c>
      <c r="H1923">
        <v>11</v>
      </c>
      <c r="I1923">
        <v>0.6</v>
      </c>
      <c r="J1923">
        <v>0.5</v>
      </c>
      <c r="K1923">
        <v>1</v>
      </c>
      <c r="L1923">
        <v>0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0</v>
      </c>
      <c r="AA1923" s="40">
        <f>AVERAGEIFS($C$2:C1923, $B$2:B1923, B1923)</f>
        <v>23.512499999999999</v>
      </c>
      <c r="AB1923" s="40">
        <f>AVERAGEIFS($I$2:I1923, $B$2:B1923, B1923)</f>
        <v>0.45624999999999999</v>
      </c>
      <c r="AC1923" s="40">
        <f>AVERAGEIFS($J$2:J1923, $B$2:B1923, B1923)</f>
        <v>0.47487500000000005</v>
      </c>
      <c r="AD1923" s="40">
        <f>AVERAGEIFS($D$2:D1923, $B$2:B1923, B1923)</f>
        <v>0.4375</v>
      </c>
    </row>
    <row r="1924" spans="1:30" x14ac:dyDescent="0.25">
      <c r="A1924" s="39">
        <v>46246</v>
      </c>
      <c r="B1924" t="s">
        <v>113</v>
      </c>
      <c r="C1924">
        <v>24</v>
      </c>
      <c r="D1924" s="40">
        <v>1</v>
      </c>
      <c r="E1924">
        <v>5</v>
      </c>
      <c r="F1924">
        <v>3</v>
      </c>
      <c r="G1924">
        <v>22</v>
      </c>
      <c r="H1924">
        <v>11</v>
      </c>
      <c r="I1924">
        <v>0.6</v>
      </c>
      <c r="J1924">
        <v>0.5</v>
      </c>
      <c r="K1924">
        <v>1</v>
      </c>
      <c r="L1924">
        <v>0</v>
      </c>
      <c r="M1924">
        <v>0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</v>
      </c>
      <c r="AA1924" s="40">
        <f>AVERAGEIFS($C$2:C1924, $B$2:B1924, B1924)</f>
        <v>21.292682926829269</v>
      </c>
      <c r="AB1924" s="40">
        <f>AVERAGEIFS($I$2:I1924, $B$2:B1924, B1924)</f>
        <v>0.54560975609756102</v>
      </c>
      <c r="AC1924" s="40">
        <f>AVERAGEIFS($J$2:J1924, $B$2:B1924, B1924)</f>
        <v>0.51829268292682928</v>
      </c>
      <c r="AD1924" s="40">
        <f>AVERAGEIFS($D$2:D1924, $B$2:B1924, B1924)</f>
        <v>0.58536585365853655</v>
      </c>
    </row>
    <row r="1925" spans="1:30" x14ac:dyDescent="0.25">
      <c r="A1925" s="39">
        <v>46246</v>
      </c>
      <c r="B1925" t="s">
        <v>125</v>
      </c>
      <c r="C1925">
        <v>13</v>
      </c>
      <c r="D1925" s="40">
        <v>1</v>
      </c>
      <c r="E1925">
        <v>5</v>
      </c>
      <c r="F1925">
        <v>3</v>
      </c>
      <c r="G1925">
        <v>22</v>
      </c>
      <c r="H1925">
        <v>11</v>
      </c>
      <c r="I1925">
        <v>0.6</v>
      </c>
      <c r="J1925">
        <v>0.5</v>
      </c>
      <c r="K1925">
        <v>1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0</v>
      </c>
      <c r="AA1925" s="40">
        <f>AVERAGEIFS($C$2:C1925, $B$2:B1925, B1925)</f>
        <v>11.666666666666666</v>
      </c>
      <c r="AB1925" s="40">
        <f>AVERAGEIFS($I$2:I1925, $B$2:B1925, B1925)</f>
        <v>0.42500000000000004</v>
      </c>
      <c r="AC1925" s="40">
        <f>AVERAGEIFS($J$2:J1925, $B$2:B1925, B1925)</f>
        <v>0.42833333333333329</v>
      </c>
      <c r="AD1925" s="40">
        <f>AVERAGEIFS($D$2:D1925, $B$2:B1925, B1925)</f>
        <v>0.5</v>
      </c>
    </row>
    <row r="1926" spans="1:30" x14ac:dyDescent="0.25">
      <c r="A1926" s="39">
        <v>46246</v>
      </c>
      <c r="B1926" t="s">
        <v>23</v>
      </c>
      <c r="C1926">
        <v>11</v>
      </c>
      <c r="D1926" s="40">
        <v>1</v>
      </c>
      <c r="E1926">
        <v>5</v>
      </c>
      <c r="F1926">
        <v>3</v>
      </c>
      <c r="G1926">
        <v>22</v>
      </c>
      <c r="H1926">
        <v>11</v>
      </c>
      <c r="I1926">
        <v>0.6</v>
      </c>
      <c r="J1926">
        <v>0.5</v>
      </c>
      <c r="K1926">
        <v>1</v>
      </c>
      <c r="L1926">
        <v>0</v>
      </c>
      <c r="M1926">
        <v>0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</v>
      </c>
      <c r="AA1926" s="40">
        <f>AVERAGEIFS($C$2:C1926, $B$2:B1926, B1926)</f>
        <v>11.348314606741573</v>
      </c>
      <c r="AB1926" s="40">
        <f>AVERAGEIFS($I$2:I1926, $B$2:B1926, B1926)</f>
        <v>0.46853932584269664</v>
      </c>
      <c r="AC1926" s="40">
        <f>AVERAGEIFS($J$2:J1926, $B$2:B1926, B1926)</f>
        <v>0.48820224719101135</v>
      </c>
      <c r="AD1926" s="40">
        <f>AVERAGEIFS($D$2:D1926, $B$2:B1926, B1926)</f>
        <v>0.43820224719101125</v>
      </c>
    </row>
    <row r="1927" spans="1:30" x14ac:dyDescent="0.25">
      <c r="A1927" s="39">
        <v>46246</v>
      </c>
      <c r="B1927" t="s">
        <v>246</v>
      </c>
      <c r="C1927">
        <v>6</v>
      </c>
      <c r="D1927" s="40">
        <v>1</v>
      </c>
      <c r="E1927">
        <v>5</v>
      </c>
      <c r="F1927">
        <v>3</v>
      </c>
      <c r="G1927">
        <v>22</v>
      </c>
      <c r="H1927">
        <v>11</v>
      </c>
      <c r="I1927">
        <v>0.6</v>
      </c>
      <c r="J1927">
        <v>0.5</v>
      </c>
      <c r="K1927">
        <v>1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</v>
      </c>
      <c r="Z1927">
        <v>0</v>
      </c>
      <c r="AA1927" s="40">
        <f>AVERAGEIFS($C$2:C1927, $B$2:B1927, B1927)</f>
        <v>6</v>
      </c>
      <c r="AB1927" s="40">
        <f>AVERAGEIFS($I$2:I1927, $B$2:B1927, B1927)</f>
        <v>0.6</v>
      </c>
      <c r="AC1927" s="40">
        <f>AVERAGEIFS($J$2:J1927, $B$2:B1927, B1927)</f>
        <v>0.5</v>
      </c>
      <c r="AD1927" s="40">
        <f>AVERAGEIFS($D$2:D1927, $B$2:B1927, B1927)</f>
        <v>1</v>
      </c>
    </row>
    <row r="1928" spans="1:30" x14ac:dyDescent="0.25">
      <c r="A1928" s="39">
        <v>46246</v>
      </c>
      <c r="B1928" t="s">
        <v>15</v>
      </c>
      <c r="C1928">
        <v>38</v>
      </c>
      <c r="D1928" s="40">
        <v>0</v>
      </c>
      <c r="E1928">
        <v>5</v>
      </c>
      <c r="F1928">
        <v>2</v>
      </c>
      <c r="G1928">
        <v>22</v>
      </c>
      <c r="H1928">
        <v>11</v>
      </c>
      <c r="I1928">
        <v>0.4</v>
      </c>
      <c r="J1928">
        <v>0.5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</v>
      </c>
      <c r="Y1928">
        <v>0</v>
      </c>
      <c r="Z1928">
        <v>1</v>
      </c>
      <c r="AA1928" s="40">
        <f>AVERAGEIFS($C$2:C1928, $B$2:B1928, B1928)</f>
        <v>24.939024390243901</v>
      </c>
      <c r="AB1928" s="40">
        <f>AVERAGEIFS($I$2:I1928, $B$2:B1928, B1928)</f>
        <v>0.46646341463414637</v>
      </c>
      <c r="AC1928" s="40">
        <f>AVERAGEIFS($J$2:J1928, $B$2:B1928, B1928)</f>
        <v>0.49792682926829251</v>
      </c>
      <c r="AD1928" s="40">
        <f>AVERAGEIFS($D$2:D1928, $B$2:B1928, B1928)</f>
        <v>0.3902439024390244</v>
      </c>
    </row>
    <row r="1929" spans="1:30" x14ac:dyDescent="0.25">
      <c r="A1929" s="39">
        <v>46246</v>
      </c>
      <c r="B1929" t="s">
        <v>5</v>
      </c>
      <c r="C1929">
        <v>25</v>
      </c>
      <c r="D1929" s="40">
        <v>0</v>
      </c>
      <c r="E1929">
        <v>5</v>
      </c>
      <c r="F1929">
        <v>2</v>
      </c>
      <c r="G1929">
        <v>22</v>
      </c>
      <c r="H1929">
        <v>11</v>
      </c>
      <c r="I1929">
        <v>0.4</v>
      </c>
      <c r="J1929">
        <v>0.5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1</v>
      </c>
      <c r="AA1929" s="40">
        <f>AVERAGEIFS($C$2:C1929, $B$2:B1929, B1929)</f>
        <v>21.954545454545453</v>
      </c>
      <c r="AB1929" s="40">
        <f>AVERAGEIFS($I$2:I1929, $B$2:B1929, B1929)</f>
        <v>0.46818181818181814</v>
      </c>
      <c r="AC1929" s="40">
        <f>AVERAGEIFS($J$2:J1929, $B$2:B1929, B1929)</f>
        <v>0.49022727272727268</v>
      </c>
      <c r="AD1929" s="40">
        <f>AVERAGEIFS($D$2:D1929, $B$2:B1929, B1929)</f>
        <v>0.40909090909090912</v>
      </c>
    </row>
    <row r="1930" spans="1:30" x14ac:dyDescent="0.25">
      <c r="A1930" s="39">
        <v>46246</v>
      </c>
      <c r="B1930" t="s">
        <v>182</v>
      </c>
      <c r="C1930">
        <v>19</v>
      </c>
      <c r="D1930" s="40">
        <v>0</v>
      </c>
      <c r="E1930">
        <v>5</v>
      </c>
      <c r="F1930">
        <v>2</v>
      </c>
      <c r="G1930">
        <v>22</v>
      </c>
      <c r="H1930">
        <v>11</v>
      </c>
      <c r="I1930">
        <v>0.4</v>
      </c>
      <c r="J1930">
        <v>0.5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1</v>
      </c>
      <c r="AA1930" s="40">
        <f>AVERAGEIFS($C$2:C1930, $B$2:B1930, B1930)</f>
        <v>13.586206896551724</v>
      </c>
      <c r="AB1930" s="40">
        <f>AVERAGEIFS($I$2:I1930, $B$2:B1930, B1930)</f>
        <v>0.60517241379310338</v>
      </c>
      <c r="AC1930" s="40">
        <f>AVERAGEIFS($J$2:J1930, $B$2:B1930, B1930)</f>
        <v>0.55068965517241375</v>
      </c>
      <c r="AD1930" s="40">
        <f>AVERAGEIFS($D$2:D1930, $B$2:B1930, B1930)</f>
        <v>0.65517241379310343</v>
      </c>
    </row>
    <row r="1931" spans="1:30" x14ac:dyDescent="0.25">
      <c r="A1931" s="39">
        <v>46246</v>
      </c>
      <c r="B1931" t="s">
        <v>32</v>
      </c>
      <c r="C1931">
        <v>12</v>
      </c>
      <c r="D1931" s="40">
        <v>0</v>
      </c>
      <c r="E1931">
        <v>5</v>
      </c>
      <c r="F1931">
        <v>2</v>
      </c>
      <c r="G1931">
        <v>22</v>
      </c>
      <c r="H1931">
        <v>11</v>
      </c>
      <c r="I1931">
        <v>0.4</v>
      </c>
      <c r="J1931">
        <v>0.5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1</v>
      </c>
      <c r="AA1931" s="40">
        <f>AVERAGEIFS($C$2:C1931, $B$2:B1931, B1931)</f>
        <v>10.488888888888889</v>
      </c>
      <c r="AB1931" s="40">
        <f>AVERAGEIFS($I$2:I1931, $B$2:B1931, B1931)</f>
        <v>0.42888888888888876</v>
      </c>
      <c r="AC1931" s="40">
        <f>AVERAGEIFS($J$2:J1931, $B$2:B1931, B1931)</f>
        <v>0.46711111111111109</v>
      </c>
      <c r="AD1931" s="40">
        <f>AVERAGEIFS($D$2:D1931, $B$2:B1931, B1931)</f>
        <v>0.42222222222222222</v>
      </c>
    </row>
    <row r="1932" spans="1:30" x14ac:dyDescent="0.25">
      <c r="A1932" s="39">
        <v>46246</v>
      </c>
      <c r="B1932" t="s">
        <v>111</v>
      </c>
      <c r="C1932">
        <v>12</v>
      </c>
      <c r="D1932" s="40">
        <v>0</v>
      </c>
      <c r="E1932">
        <v>5</v>
      </c>
      <c r="F1932">
        <v>2</v>
      </c>
      <c r="G1932">
        <v>22</v>
      </c>
      <c r="H1932">
        <v>11</v>
      </c>
      <c r="I1932">
        <v>0.4</v>
      </c>
      <c r="J1932">
        <v>0.5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1</v>
      </c>
      <c r="AA1932" s="40">
        <f>AVERAGEIFS($C$2:C1932, $B$2:B1932, B1932)</f>
        <v>12.619047619047619</v>
      </c>
      <c r="AB1932" s="40">
        <f>AVERAGEIFS($I$2:I1932, $B$2:B1932, B1932)</f>
        <v>0.48095238095238091</v>
      </c>
      <c r="AC1932" s="40">
        <f>AVERAGEIFS($J$2:J1932, $B$2:B1932, B1932)</f>
        <v>0.5033333333333333</v>
      </c>
      <c r="AD1932" s="40">
        <f>AVERAGEIFS($D$2:D1932, $B$2:B1932, B1932)</f>
        <v>0.49206349206349204</v>
      </c>
    </row>
    <row r="1933" spans="1:30" x14ac:dyDescent="0.25">
      <c r="A1933" s="39">
        <v>46246</v>
      </c>
      <c r="B1933" t="s">
        <v>64</v>
      </c>
      <c r="C1933">
        <v>11</v>
      </c>
      <c r="D1933" s="40">
        <v>0</v>
      </c>
      <c r="E1933">
        <v>5</v>
      </c>
      <c r="F1933">
        <v>2</v>
      </c>
      <c r="G1933">
        <v>22</v>
      </c>
      <c r="H1933">
        <v>11</v>
      </c>
      <c r="I1933">
        <v>0.4</v>
      </c>
      <c r="J1933">
        <v>0.5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</v>
      </c>
      <c r="Y1933">
        <v>0</v>
      </c>
      <c r="Z1933">
        <v>1</v>
      </c>
      <c r="AA1933" s="40">
        <f>AVERAGEIFS($C$2:C1933, $B$2:B1933, B1933)</f>
        <v>16.307692307692307</v>
      </c>
      <c r="AB1933" s="40">
        <f>AVERAGEIFS($I$2:I1933, $B$2:B1933, B1933)</f>
        <v>0.5346153846153846</v>
      </c>
      <c r="AC1933" s="40">
        <f>AVERAGEIFS($J$2:J1933, $B$2:B1933, B1933)</f>
        <v>0.5130769230769231</v>
      </c>
      <c r="AD1933" s="40">
        <f>AVERAGEIFS($D$2:D1933, $B$2:B1933, B1933)</f>
        <v>0.53846153846153844</v>
      </c>
    </row>
    <row r="1934" spans="1:30" x14ac:dyDescent="0.25">
      <c r="A1934" s="39">
        <v>46246</v>
      </c>
      <c r="B1934" t="s">
        <v>247</v>
      </c>
      <c r="C1934">
        <v>8</v>
      </c>
      <c r="D1934" s="40">
        <v>0</v>
      </c>
      <c r="E1934">
        <v>5</v>
      </c>
      <c r="F1934">
        <v>2</v>
      </c>
      <c r="G1934">
        <v>22</v>
      </c>
      <c r="H1934">
        <v>11</v>
      </c>
      <c r="I1934">
        <v>0.4</v>
      </c>
      <c r="J1934">
        <v>0.5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</v>
      </c>
      <c r="Y1934">
        <v>0</v>
      </c>
      <c r="Z1934">
        <v>1</v>
      </c>
      <c r="AA1934" s="40">
        <f>AVERAGEIFS($C$2:C1934, $B$2:B1934, B1934)</f>
        <v>8</v>
      </c>
      <c r="AB1934" s="40">
        <f>AVERAGEIFS($I$2:I1934, $B$2:B1934, B1934)</f>
        <v>0.4</v>
      </c>
      <c r="AC1934" s="40">
        <f>AVERAGEIFS($J$2:J1934, $B$2:B1934, B1934)</f>
        <v>0.5</v>
      </c>
      <c r="AD1934" s="40">
        <f>AVERAGEIFS($D$2:D1934, $B$2:B1934, B1934)</f>
        <v>0</v>
      </c>
    </row>
    <row r="1935" spans="1:30" x14ac:dyDescent="0.25">
      <c r="A1935" s="39">
        <v>46248</v>
      </c>
      <c r="B1935" t="s">
        <v>125</v>
      </c>
      <c r="C1935">
        <v>6</v>
      </c>
      <c r="D1935" s="40">
        <v>1</v>
      </c>
      <c r="E1935">
        <v>4</v>
      </c>
      <c r="F1935">
        <v>3</v>
      </c>
      <c r="G1935">
        <v>17</v>
      </c>
      <c r="H1935">
        <v>10</v>
      </c>
      <c r="I1935">
        <v>0.75</v>
      </c>
      <c r="J1935">
        <v>0.59</v>
      </c>
      <c r="K1935">
        <v>1</v>
      </c>
      <c r="L1935">
        <v>0</v>
      </c>
      <c r="M1935">
        <v>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  <c r="Z1935">
        <v>0</v>
      </c>
      <c r="AA1935" s="40">
        <f>AVERAGEIFS($C$2:C1935, $B$2:B1935, B1935)</f>
        <v>10.857142857142858</v>
      </c>
      <c r="AB1935" s="40">
        <f>AVERAGEIFS($I$2:I1935, $B$2:B1935, B1935)</f>
        <v>0.47142857142857147</v>
      </c>
      <c r="AC1935" s="40">
        <f>AVERAGEIFS($J$2:J1935, $B$2:B1935, B1935)</f>
        <v>0.4514285714285714</v>
      </c>
      <c r="AD1935" s="40">
        <f>AVERAGEIFS($D$2:D1935, $B$2:B1935, B1935)</f>
        <v>0.5714285714285714</v>
      </c>
    </row>
    <row r="1936" spans="1:30" x14ac:dyDescent="0.25">
      <c r="A1936" s="39">
        <v>46248</v>
      </c>
      <c r="B1936" t="s">
        <v>12</v>
      </c>
      <c r="C1936">
        <v>21</v>
      </c>
      <c r="D1936" s="40">
        <v>1</v>
      </c>
      <c r="E1936">
        <v>4</v>
      </c>
      <c r="F1936">
        <v>3</v>
      </c>
      <c r="G1936">
        <v>17</v>
      </c>
      <c r="H1936">
        <v>10</v>
      </c>
      <c r="I1936">
        <v>0.75</v>
      </c>
      <c r="J1936">
        <v>0.59</v>
      </c>
      <c r="K1936">
        <v>1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  <c r="Z1936">
        <v>0</v>
      </c>
      <c r="AA1936" s="40">
        <f>AVERAGEIFS($C$2:C1936, $B$2:B1936, B1936)</f>
        <v>25.7</v>
      </c>
      <c r="AB1936" s="40">
        <f>AVERAGEIFS($I$2:I1936, $B$2:B1936, B1936)</f>
        <v>0.54350000000000009</v>
      </c>
      <c r="AC1936" s="40">
        <f>AVERAGEIFS($J$2:J1936, $B$2:B1936, B1936)</f>
        <v>0.52420000000000033</v>
      </c>
      <c r="AD1936" s="40">
        <f>AVERAGEIFS($D$2:D1936, $B$2:B1936, B1936)</f>
        <v>0.59</v>
      </c>
    </row>
    <row r="1937" spans="1:30" x14ac:dyDescent="0.25">
      <c r="A1937" s="39">
        <v>46248</v>
      </c>
      <c r="B1937" t="s">
        <v>6</v>
      </c>
      <c r="C1937">
        <v>19</v>
      </c>
      <c r="D1937" s="40">
        <v>1</v>
      </c>
      <c r="E1937">
        <v>4</v>
      </c>
      <c r="F1937">
        <v>3</v>
      </c>
      <c r="G1937">
        <v>17</v>
      </c>
      <c r="H1937">
        <v>10</v>
      </c>
      <c r="I1937">
        <v>0.75</v>
      </c>
      <c r="J1937">
        <v>0.59</v>
      </c>
      <c r="K1937">
        <v>1</v>
      </c>
      <c r="L1937">
        <v>0</v>
      </c>
      <c r="M1937">
        <v>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  <c r="Z1937">
        <v>0</v>
      </c>
      <c r="AA1937" s="40">
        <f>AVERAGEIFS($C$2:C1937, $B$2:B1937, B1937)</f>
        <v>25.136363636363637</v>
      </c>
      <c r="AB1937" s="40">
        <f>AVERAGEIFS($I$2:I1937, $B$2:B1937, B1937)</f>
        <v>0.6106060606060606</v>
      </c>
      <c r="AC1937" s="40">
        <f>AVERAGEIFS($J$2:J1937, $B$2:B1937, B1937)</f>
        <v>0.56424242424242432</v>
      </c>
      <c r="AD1937" s="40">
        <f>AVERAGEIFS($D$2:D1937, $B$2:B1937, B1937)</f>
        <v>0.66666666666666663</v>
      </c>
    </row>
    <row r="1938" spans="1:30" x14ac:dyDescent="0.25">
      <c r="A1938" s="39">
        <v>46248</v>
      </c>
      <c r="B1938" t="s">
        <v>65</v>
      </c>
      <c r="C1938">
        <v>15</v>
      </c>
      <c r="D1938" s="40">
        <v>1</v>
      </c>
      <c r="E1938">
        <v>4</v>
      </c>
      <c r="F1938">
        <v>3</v>
      </c>
      <c r="G1938">
        <v>17</v>
      </c>
      <c r="H1938">
        <v>10</v>
      </c>
      <c r="I1938">
        <v>0.75</v>
      </c>
      <c r="J1938">
        <v>0.59</v>
      </c>
      <c r="K1938">
        <v>1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</v>
      </c>
      <c r="Z1938">
        <v>0</v>
      </c>
      <c r="AA1938" s="40">
        <f>AVERAGEIFS($C$2:C1938, $B$2:B1938, B1938)</f>
        <v>18.263157894736842</v>
      </c>
      <c r="AB1938" s="40">
        <f>AVERAGEIFS($I$2:I1938, $B$2:B1938, B1938)</f>
        <v>0.60894736842105268</v>
      </c>
      <c r="AC1938" s="40">
        <f>AVERAGEIFS($J$2:J1938, $B$2:B1938, B1938)</f>
        <v>0.55999999999999994</v>
      </c>
      <c r="AD1938" s="40">
        <f>AVERAGEIFS($D$2:D1938, $B$2:B1938, B1938)</f>
        <v>0.68421052631578949</v>
      </c>
    </row>
    <row r="1939" spans="1:30" x14ac:dyDescent="0.25">
      <c r="A1939" s="39">
        <v>46248</v>
      </c>
      <c r="B1939" t="s">
        <v>38</v>
      </c>
      <c r="C1939">
        <v>17</v>
      </c>
      <c r="D1939" s="40">
        <v>1</v>
      </c>
      <c r="E1939">
        <v>4</v>
      </c>
      <c r="F1939">
        <v>3</v>
      </c>
      <c r="G1939">
        <v>17</v>
      </c>
      <c r="H1939">
        <v>10</v>
      </c>
      <c r="I1939">
        <v>0.75</v>
      </c>
      <c r="J1939">
        <v>0.59</v>
      </c>
      <c r="K1939">
        <v>1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</v>
      </c>
      <c r="Z1939">
        <v>0</v>
      </c>
      <c r="AA1939" s="40">
        <f>AVERAGEIFS($C$2:C1939, $B$2:B1939, B1939)</f>
        <v>15.363636363636363</v>
      </c>
      <c r="AB1939" s="40">
        <f>AVERAGEIFS($I$2:I1939, $B$2:B1939, B1939)</f>
        <v>0.77727272727272734</v>
      </c>
      <c r="AC1939" s="40">
        <f>AVERAGEIFS($J$2:J1939, $B$2:B1939, B1939)</f>
        <v>0.63454545454545452</v>
      </c>
      <c r="AD1939" s="40">
        <f>AVERAGEIFS($D$2:D1939, $B$2:B1939, B1939)</f>
        <v>0.90909090909090906</v>
      </c>
    </row>
    <row r="1940" spans="1:30" x14ac:dyDescent="0.25">
      <c r="A1940" s="39">
        <v>46248</v>
      </c>
      <c r="B1940" t="s">
        <v>36</v>
      </c>
      <c r="C1940">
        <v>18</v>
      </c>
      <c r="D1940" s="40">
        <v>1</v>
      </c>
      <c r="E1940">
        <v>4</v>
      </c>
      <c r="F1940">
        <v>3</v>
      </c>
      <c r="G1940">
        <v>17</v>
      </c>
      <c r="H1940">
        <v>10</v>
      </c>
      <c r="I1940">
        <v>0.75</v>
      </c>
      <c r="J1940">
        <v>0.59</v>
      </c>
      <c r="K1940">
        <v>1</v>
      </c>
      <c r="L1940">
        <v>0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</v>
      </c>
      <c r="Z1940">
        <v>0</v>
      </c>
      <c r="AA1940" s="40">
        <f>AVERAGEIFS($C$2:C1940, $B$2:B1940, B1940)</f>
        <v>14.357142857142858</v>
      </c>
      <c r="AB1940" s="40">
        <f>AVERAGEIFS($I$2:I1940, $B$2:B1940, B1940)</f>
        <v>0.43928571428571433</v>
      </c>
      <c r="AC1940" s="40">
        <f>AVERAGEIFS($J$2:J1940, $B$2:B1940, B1940)</f>
        <v>0.45214285714285724</v>
      </c>
      <c r="AD1940" s="40">
        <f>AVERAGEIFS($D$2:D1940, $B$2:B1940, B1940)</f>
        <v>0.42857142857142855</v>
      </c>
    </row>
    <row r="1941" spans="1:30" x14ac:dyDescent="0.25">
      <c r="A1941" s="39">
        <v>46248</v>
      </c>
      <c r="B1941" t="s">
        <v>110</v>
      </c>
      <c r="C1941">
        <v>8</v>
      </c>
      <c r="D1941" s="40">
        <v>1</v>
      </c>
      <c r="E1941">
        <v>4</v>
      </c>
      <c r="F1941">
        <v>3</v>
      </c>
      <c r="G1941">
        <v>17</v>
      </c>
      <c r="H1941">
        <v>10</v>
      </c>
      <c r="I1941">
        <v>0.75</v>
      </c>
      <c r="J1941">
        <v>0.59</v>
      </c>
      <c r="K1941">
        <v>1</v>
      </c>
      <c r="L1941">
        <v>0</v>
      </c>
      <c r="M1941">
        <v>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</v>
      </c>
      <c r="Z1941">
        <v>0</v>
      </c>
      <c r="AA1941" s="40">
        <f>AVERAGEIFS($C$2:C1941, $B$2:B1941, B1941)</f>
        <v>8</v>
      </c>
      <c r="AB1941" s="40">
        <f>AVERAGEIFS($I$2:I1941, $B$2:B1941, B1941)</f>
        <v>0.5</v>
      </c>
      <c r="AC1941" s="40">
        <f>AVERAGEIFS($J$2:J1941, $B$2:B1941, B1941)</f>
        <v>0.48187499999999989</v>
      </c>
      <c r="AD1941" s="40">
        <f>AVERAGEIFS($D$2:D1941, $B$2:B1941, B1941)</f>
        <v>0.5</v>
      </c>
    </row>
    <row r="1942" spans="1:30" x14ac:dyDescent="0.25">
      <c r="A1942" s="39">
        <v>46248</v>
      </c>
      <c r="B1942" t="s">
        <v>5</v>
      </c>
      <c r="C1942">
        <v>11</v>
      </c>
      <c r="D1942" s="40">
        <v>1</v>
      </c>
      <c r="E1942">
        <v>4</v>
      </c>
      <c r="F1942">
        <v>3</v>
      </c>
      <c r="G1942">
        <v>17</v>
      </c>
      <c r="H1942">
        <v>10</v>
      </c>
      <c r="I1942">
        <v>0.75</v>
      </c>
      <c r="J1942">
        <v>0.59</v>
      </c>
      <c r="K1942">
        <v>1</v>
      </c>
      <c r="L1942">
        <v>0</v>
      </c>
      <c r="M1942">
        <v>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  <c r="Z1942">
        <v>0</v>
      </c>
      <c r="AA1942" s="40">
        <f>AVERAGEIFS($C$2:C1942, $B$2:B1942, B1942)</f>
        <v>21.711111111111112</v>
      </c>
      <c r="AB1942" s="40">
        <f>AVERAGEIFS($I$2:I1942, $B$2:B1942, B1942)</f>
        <v>0.47444444444444439</v>
      </c>
      <c r="AC1942" s="40">
        <f>AVERAGEIFS($J$2:J1942, $B$2:B1942, B1942)</f>
        <v>0.49244444444444435</v>
      </c>
      <c r="AD1942" s="40">
        <f>AVERAGEIFS($D$2:D1942, $B$2:B1942, B1942)</f>
        <v>0.42222222222222222</v>
      </c>
    </row>
    <row r="1943" spans="1:30" x14ac:dyDescent="0.25">
      <c r="A1943" s="39">
        <v>46248</v>
      </c>
      <c r="B1943" t="s">
        <v>120</v>
      </c>
      <c r="C1943">
        <v>11</v>
      </c>
      <c r="D1943" s="40">
        <v>0</v>
      </c>
      <c r="E1943">
        <v>4</v>
      </c>
      <c r="F1943">
        <v>1</v>
      </c>
      <c r="G1943">
        <v>17</v>
      </c>
      <c r="H1943">
        <v>7</v>
      </c>
      <c r="I1943">
        <v>0.25</v>
      </c>
      <c r="J1943">
        <v>0.41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0</v>
      </c>
      <c r="AA1943" s="40">
        <f>AVERAGEIFS($C$2:C1943, $B$2:B1943, B1943)</f>
        <v>14.397435897435898</v>
      </c>
      <c r="AB1943" s="40">
        <f>AVERAGEIFS($I$2:I1943, $B$2:B1943, B1943)</f>
        <v>0.49461538461538457</v>
      </c>
      <c r="AC1943" s="40">
        <f>AVERAGEIFS($J$2:J1943, $B$2:B1943, B1943)</f>
        <v>0.49435897435897419</v>
      </c>
      <c r="AD1943" s="40">
        <f>AVERAGEIFS($D$2:D1943, $B$2:B1943, B1943)</f>
        <v>0.46153846153846156</v>
      </c>
    </row>
    <row r="1944" spans="1:30" x14ac:dyDescent="0.25">
      <c r="A1944" s="39">
        <v>46248</v>
      </c>
      <c r="B1944" t="s">
        <v>15</v>
      </c>
      <c r="C1944">
        <v>17</v>
      </c>
      <c r="D1944" s="40">
        <v>0</v>
      </c>
      <c r="E1944">
        <v>4</v>
      </c>
      <c r="F1944">
        <v>1</v>
      </c>
      <c r="G1944">
        <v>17</v>
      </c>
      <c r="H1944">
        <v>7</v>
      </c>
      <c r="I1944">
        <v>0.25</v>
      </c>
      <c r="J1944">
        <v>0.41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</v>
      </c>
      <c r="Y1944">
        <v>0</v>
      </c>
      <c r="Z1944">
        <v>0</v>
      </c>
      <c r="AA1944" s="40">
        <f>AVERAGEIFS($C$2:C1944, $B$2:B1944, B1944)</f>
        <v>24.843373493975903</v>
      </c>
      <c r="AB1944" s="40">
        <f>AVERAGEIFS($I$2:I1944, $B$2:B1944, B1944)</f>
        <v>0.46385542168674698</v>
      </c>
      <c r="AC1944" s="40">
        <f>AVERAGEIFS($J$2:J1944, $B$2:B1944, B1944)</f>
        <v>0.49686746987951785</v>
      </c>
      <c r="AD1944" s="40">
        <f>AVERAGEIFS($D$2:D1944, $B$2:B1944, B1944)</f>
        <v>0.38554216867469882</v>
      </c>
    </row>
    <row r="1945" spans="1:30" x14ac:dyDescent="0.25">
      <c r="A1945" s="39">
        <v>46248</v>
      </c>
      <c r="B1945" t="s">
        <v>90</v>
      </c>
      <c r="C1945">
        <v>9</v>
      </c>
      <c r="D1945" s="40">
        <v>0</v>
      </c>
      <c r="E1945">
        <v>4</v>
      </c>
      <c r="F1945">
        <v>1</v>
      </c>
      <c r="G1945">
        <v>17</v>
      </c>
      <c r="H1945">
        <v>7</v>
      </c>
      <c r="I1945">
        <v>0.25</v>
      </c>
      <c r="J1945">
        <v>0.41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</v>
      </c>
      <c r="Y1945">
        <v>0</v>
      </c>
      <c r="Z1945">
        <v>0</v>
      </c>
      <c r="AA1945" s="40">
        <f>AVERAGEIFS($C$2:C1945, $B$2:B1945, B1945)</f>
        <v>22.305555555555557</v>
      </c>
      <c r="AB1945" s="40">
        <f>AVERAGEIFS($I$2:I1945, $B$2:B1945, B1945)</f>
        <v>0.57222222222222219</v>
      </c>
      <c r="AC1945" s="40">
        <f>AVERAGEIFS($J$2:J1945, $B$2:B1945, B1945)</f>
        <v>0.53888888888888875</v>
      </c>
      <c r="AD1945" s="40">
        <f>AVERAGEIFS($D$2:D1945, $B$2:B1945, B1945)</f>
        <v>0.63888888888888884</v>
      </c>
    </row>
    <row r="1946" spans="1:30" x14ac:dyDescent="0.25">
      <c r="A1946" s="39">
        <v>46248</v>
      </c>
      <c r="B1946" t="s">
        <v>113</v>
      </c>
      <c r="C1946">
        <v>13</v>
      </c>
      <c r="D1946" s="40">
        <v>0</v>
      </c>
      <c r="E1946">
        <v>4</v>
      </c>
      <c r="F1946">
        <v>1</v>
      </c>
      <c r="G1946">
        <v>17</v>
      </c>
      <c r="H1946">
        <v>7</v>
      </c>
      <c r="I1946">
        <v>0.25</v>
      </c>
      <c r="J1946">
        <v>0.41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</v>
      </c>
      <c r="Y1946">
        <v>0</v>
      </c>
      <c r="Z1946">
        <v>0</v>
      </c>
      <c r="AA1946" s="40">
        <f>AVERAGEIFS($C$2:C1946, $B$2:B1946, B1946)</f>
        <v>21.095238095238095</v>
      </c>
      <c r="AB1946" s="40">
        <f>AVERAGEIFS($I$2:I1946, $B$2:B1946, B1946)</f>
        <v>0.53857142857142859</v>
      </c>
      <c r="AC1946" s="40">
        <f>AVERAGEIFS($J$2:J1946, $B$2:B1946, B1946)</f>
        <v>0.51571428571428568</v>
      </c>
      <c r="AD1946" s="40">
        <f>AVERAGEIFS($D$2:D1946, $B$2:B1946, B1946)</f>
        <v>0.5714285714285714</v>
      </c>
    </row>
    <row r="1947" spans="1:30" x14ac:dyDescent="0.25">
      <c r="A1947" s="39">
        <v>46248</v>
      </c>
      <c r="B1947" t="s">
        <v>17</v>
      </c>
      <c r="C1947">
        <v>9</v>
      </c>
      <c r="D1947" s="40">
        <v>0</v>
      </c>
      <c r="E1947">
        <v>4</v>
      </c>
      <c r="F1947">
        <v>1</v>
      </c>
      <c r="G1947">
        <v>17</v>
      </c>
      <c r="H1947">
        <v>7</v>
      </c>
      <c r="I1947">
        <v>0.25</v>
      </c>
      <c r="J1947">
        <v>0.41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0</v>
      </c>
      <c r="Z1947">
        <v>0</v>
      </c>
      <c r="AA1947" s="40">
        <f>AVERAGEIFS($C$2:C1947, $B$2:B1947, B1947)</f>
        <v>11.637931034482758</v>
      </c>
      <c r="AB1947" s="40">
        <f>AVERAGEIFS($I$2:I1947, $B$2:B1947, B1947)</f>
        <v>0.47844827586206895</v>
      </c>
      <c r="AC1947" s="40">
        <f>AVERAGEIFS($J$2:J1947, $B$2:B1947, B1947)</f>
        <v>0.4829310344827587</v>
      </c>
      <c r="AD1947" s="40">
        <f>AVERAGEIFS($D$2:D1947, $B$2:B1947, B1947)</f>
        <v>0.46551724137931033</v>
      </c>
    </row>
    <row r="1948" spans="1:30" x14ac:dyDescent="0.25">
      <c r="A1948" s="39">
        <v>46248</v>
      </c>
      <c r="B1948" t="s">
        <v>18</v>
      </c>
      <c r="C1948">
        <v>4</v>
      </c>
      <c r="D1948" s="40">
        <v>0</v>
      </c>
      <c r="E1948">
        <v>4</v>
      </c>
      <c r="F1948">
        <v>1</v>
      </c>
      <c r="G1948">
        <v>17</v>
      </c>
      <c r="H1948">
        <v>7</v>
      </c>
      <c r="I1948">
        <v>0.25</v>
      </c>
      <c r="J1948">
        <v>0.41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</v>
      </c>
      <c r="Y1948">
        <v>0</v>
      </c>
      <c r="Z1948">
        <v>0</v>
      </c>
      <c r="AA1948" s="40">
        <f>AVERAGEIFS($C$2:C1948, $B$2:B1948, B1948)</f>
        <v>15.357142857142858</v>
      </c>
      <c r="AB1948" s="40">
        <f>AVERAGEIFS($I$2:I1948, $B$2:B1948, B1948)</f>
        <v>0.4690476190476191</v>
      </c>
      <c r="AC1948" s="40">
        <f>AVERAGEIFS($J$2:J1948, $B$2:B1948, B1948)</f>
        <v>0.49023809523809542</v>
      </c>
      <c r="AD1948" s="40">
        <f>AVERAGEIFS($D$2:D1948, $B$2:B1948, B1948)</f>
        <v>0.38095238095238093</v>
      </c>
    </row>
    <row r="1949" spans="1:30" x14ac:dyDescent="0.25">
      <c r="A1949" s="39">
        <v>46248</v>
      </c>
      <c r="B1949" t="s">
        <v>32</v>
      </c>
      <c r="C1949">
        <v>10</v>
      </c>
      <c r="D1949" s="40">
        <v>0</v>
      </c>
      <c r="E1949">
        <v>4</v>
      </c>
      <c r="F1949">
        <v>1</v>
      </c>
      <c r="G1949">
        <v>17</v>
      </c>
      <c r="H1949">
        <v>7</v>
      </c>
      <c r="I1949">
        <v>0.25</v>
      </c>
      <c r="J1949">
        <v>0.41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0</v>
      </c>
      <c r="AA1949" s="40">
        <f>AVERAGEIFS($C$2:C1949, $B$2:B1949, B1949)</f>
        <v>10.478260869565217</v>
      </c>
      <c r="AB1949" s="40">
        <f>AVERAGEIFS($I$2:I1949, $B$2:B1949, B1949)</f>
        <v>0.42499999999999988</v>
      </c>
      <c r="AC1949" s="40">
        <f>AVERAGEIFS($J$2:J1949, $B$2:B1949, B1949)</f>
        <v>0.46586956521739131</v>
      </c>
      <c r="AD1949" s="40">
        <f>AVERAGEIFS($D$2:D1949, $B$2:B1949, B1949)</f>
        <v>0.41304347826086957</v>
      </c>
    </row>
    <row r="1950" spans="1:30" x14ac:dyDescent="0.25">
      <c r="A1950" s="39">
        <v>46248</v>
      </c>
      <c r="B1950" t="s">
        <v>13</v>
      </c>
      <c r="C1950">
        <v>16</v>
      </c>
      <c r="D1950" s="40">
        <v>0</v>
      </c>
      <c r="E1950">
        <v>4</v>
      </c>
      <c r="F1950">
        <v>1</v>
      </c>
      <c r="G1950">
        <v>17</v>
      </c>
      <c r="H1950">
        <v>7</v>
      </c>
      <c r="I1950">
        <v>0.25</v>
      </c>
      <c r="J1950">
        <v>0.41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</v>
      </c>
      <c r="Y1950">
        <v>0</v>
      </c>
      <c r="Z1950">
        <v>0</v>
      </c>
      <c r="AA1950" s="40">
        <f>AVERAGEIFS($C$2:C1950, $B$2:B1950, B1950)</f>
        <v>23.419753086419753</v>
      </c>
      <c r="AB1950" s="40">
        <f>AVERAGEIFS($I$2:I1950, $B$2:B1950, B1950)</f>
        <v>0.45370370370370372</v>
      </c>
      <c r="AC1950" s="40">
        <f>AVERAGEIFS($J$2:J1950, $B$2:B1950, B1950)</f>
        <v>0.47407407407407404</v>
      </c>
      <c r="AD1950" s="40">
        <f>AVERAGEIFS($D$2:D1950, $B$2:B1950, B1950)</f>
        <v>0.43209876543209874</v>
      </c>
    </row>
    <row r="1951" spans="1:30" x14ac:dyDescent="0.25">
      <c r="A1951" s="39">
        <v>46250</v>
      </c>
      <c r="B1951" t="s">
        <v>120</v>
      </c>
      <c r="C1951">
        <v>22</v>
      </c>
      <c r="D1951" s="40">
        <v>0</v>
      </c>
      <c r="E1951">
        <v>5</v>
      </c>
      <c r="F1951">
        <v>2</v>
      </c>
      <c r="G1951">
        <v>21</v>
      </c>
      <c r="H1951">
        <v>9</v>
      </c>
      <c r="I1951">
        <v>0.4</v>
      </c>
      <c r="J1951">
        <v>0.43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</v>
      </c>
      <c r="Z1951">
        <v>0</v>
      </c>
      <c r="AA1951" s="40">
        <f>AVERAGEIFS($C$2:C1951, $B$2:B1951, B1951)</f>
        <v>14.49367088607595</v>
      </c>
      <c r="AB1951" s="40">
        <f>AVERAGEIFS($I$2:I1951, $B$2:B1951, B1951)</f>
        <v>0.49341772151898733</v>
      </c>
      <c r="AC1951" s="40">
        <f>AVERAGEIFS($J$2:J1951, $B$2:B1951, B1951)</f>
        <v>0.49354430379746822</v>
      </c>
      <c r="AD1951" s="40">
        <f>AVERAGEIFS($D$2:D1951, $B$2:B1951, B1951)</f>
        <v>0.45569620253164556</v>
      </c>
    </row>
    <row r="1952" spans="1:30" x14ac:dyDescent="0.25">
      <c r="A1952" s="39">
        <v>46250</v>
      </c>
      <c r="B1952" t="s">
        <v>13</v>
      </c>
      <c r="C1952">
        <v>32</v>
      </c>
      <c r="D1952" s="40">
        <v>0</v>
      </c>
      <c r="E1952">
        <v>5</v>
      </c>
      <c r="F1952">
        <v>2</v>
      </c>
      <c r="G1952">
        <v>21</v>
      </c>
      <c r="H1952">
        <v>9</v>
      </c>
      <c r="I1952">
        <v>0.4</v>
      </c>
      <c r="J1952">
        <v>0.43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</v>
      </c>
      <c r="Z1952">
        <v>0</v>
      </c>
      <c r="AA1952" s="40">
        <f>AVERAGEIFS($C$2:C1952, $B$2:B1952, B1952)</f>
        <v>23.524390243902438</v>
      </c>
      <c r="AB1952" s="40">
        <f>AVERAGEIFS($I$2:I1952, $B$2:B1952, B1952)</f>
        <v>0.45304878048780484</v>
      </c>
      <c r="AC1952" s="40">
        <f>AVERAGEIFS($J$2:J1952, $B$2:B1952, B1952)</f>
        <v>0.47353658536585364</v>
      </c>
      <c r="AD1952" s="40">
        <f>AVERAGEIFS($D$2:D1952, $B$2:B1952, B1952)</f>
        <v>0.42682926829268292</v>
      </c>
    </row>
    <row r="1953" spans="1:30" x14ac:dyDescent="0.25">
      <c r="A1953" s="39">
        <v>46250</v>
      </c>
      <c r="B1953" t="s">
        <v>12</v>
      </c>
      <c r="C1953">
        <v>16</v>
      </c>
      <c r="D1953" s="40">
        <v>0</v>
      </c>
      <c r="E1953">
        <v>5</v>
      </c>
      <c r="F1953">
        <v>2</v>
      </c>
      <c r="G1953">
        <v>21</v>
      </c>
      <c r="H1953">
        <v>9</v>
      </c>
      <c r="I1953">
        <v>0.4</v>
      </c>
      <c r="J1953">
        <v>0.43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  <c r="Z1953">
        <v>0</v>
      </c>
      <c r="AA1953" s="40">
        <f>AVERAGEIFS($C$2:C1953, $B$2:B1953, B1953)</f>
        <v>25.603960396039604</v>
      </c>
      <c r="AB1953" s="40">
        <f>AVERAGEIFS($I$2:I1953, $B$2:B1953, B1953)</f>
        <v>0.54207920792079212</v>
      </c>
      <c r="AC1953" s="40">
        <f>AVERAGEIFS($J$2:J1953, $B$2:B1953, B1953)</f>
        <v>0.52326732673267351</v>
      </c>
      <c r="AD1953" s="40">
        <f>AVERAGEIFS($D$2:D1953, $B$2:B1953, B1953)</f>
        <v>0.58415841584158412</v>
      </c>
    </row>
    <row r="1954" spans="1:30" x14ac:dyDescent="0.25">
      <c r="A1954" s="39">
        <v>46250</v>
      </c>
      <c r="B1954" t="s">
        <v>65</v>
      </c>
      <c r="C1954">
        <v>19</v>
      </c>
      <c r="D1954" s="40">
        <v>0</v>
      </c>
      <c r="E1954">
        <v>5</v>
      </c>
      <c r="F1954">
        <v>2</v>
      </c>
      <c r="G1954">
        <v>21</v>
      </c>
      <c r="H1954">
        <v>9</v>
      </c>
      <c r="I1954">
        <v>0.4</v>
      </c>
      <c r="J1954">
        <v>0.43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</v>
      </c>
      <c r="Z1954">
        <v>0</v>
      </c>
      <c r="AA1954" s="40">
        <f>AVERAGEIFS($C$2:C1954, $B$2:B1954, B1954)</f>
        <v>18.3</v>
      </c>
      <c r="AB1954" s="40">
        <f>AVERAGEIFS($I$2:I1954, $B$2:B1954, B1954)</f>
        <v>0.59850000000000003</v>
      </c>
      <c r="AC1954" s="40">
        <f>AVERAGEIFS($J$2:J1954, $B$2:B1954, B1954)</f>
        <v>0.55349999999999988</v>
      </c>
      <c r="AD1954" s="40">
        <f>AVERAGEIFS($D$2:D1954, $B$2:B1954, B1954)</f>
        <v>0.65</v>
      </c>
    </row>
    <row r="1955" spans="1:30" x14ac:dyDescent="0.25">
      <c r="A1955" s="39">
        <v>46250</v>
      </c>
      <c r="B1955" t="s">
        <v>111</v>
      </c>
      <c r="C1955">
        <v>8</v>
      </c>
      <c r="D1955" s="40">
        <v>0</v>
      </c>
      <c r="E1955">
        <v>5</v>
      </c>
      <c r="F1955">
        <v>2</v>
      </c>
      <c r="G1955">
        <v>21</v>
      </c>
      <c r="H1955">
        <v>9</v>
      </c>
      <c r="I1955">
        <v>0.4</v>
      </c>
      <c r="J1955">
        <v>0.43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</v>
      </c>
      <c r="Z1955">
        <v>0</v>
      </c>
      <c r="AA1955" s="40">
        <f>AVERAGEIFS($C$2:C1955, $B$2:B1955, B1955)</f>
        <v>12.546875</v>
      </c>
      <c r="AB1955" s="40">
        <f>AVERAGEIFS($I$2:I1955, $B$2:B1955, B1955)</f>
        <v>0.47968749999999993</v>
      </c>
      <c r="AC1955" s="40">
        <f>AVERAGEIFS($J$2:J1955, $B$2:B1955, B1955)</f>
        <v>0.50218750000000001</v>
      </c>
      <c r="AD1955" s="40">
        <f>AVERAGEIFS($D$2:D1955, $B$2:B1955, B1955)</f>
        <v>0.484375</v>
      </c>
    </row>
    <row r="1956" spans="1:30" x14ac:dyDescent="0.25">
      <c r="A1956" s="39">
        <v>46250</v>
      </c>
      <c r="B1956" t="s">
        <v>32</v>
      </c>
      <c r="C1956">
        <v>15</v>
      </c>
      <c r="D1956" s="40">
        <v>0</v>
      </c>
      <c r="E1956">
        <v>5</v>
      </c>
      <c r="F1956">
        <v>2</v>
      </c>
      <c r="G1956">
        <v>21</v>
      </c>
      <c r="H1956">
        <v>9</v>
      </c>
      <c r="I1956">
        <v>0.4</v>
      </c>
      <c r="J1956">
        <v>0.43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</v>
      </c>
      <c r="Z1956">
        <v>0</v>
      </c>
      <c r="AA1956" s="40">
        <f>AVERAGEIFS($C$2:C1956, $B$2:B1956, B1956)</f>
        <v>10.574468085106384</v>
      </c>
      <c r="AB1956" s="40">
        <f>AVERAGEIFS($I$2:I1956, $B$2:B1956, B1956)</f>
        <v>0.42446808510638279</v>
      </c>
      <c r="AC1956" s="40">
        <f>AVERAGEIFS($J$2:J1956, $B$2:B1956, B1956)</f>
        <v>0.46510638297872336</v>
      </c>
      <c r="AD1956" s="40">
        <f>AVERAGEIFS($D$2:D1956, $B$2:B1956, B1956)</f>
        <v>0.40425531914893614</v>
      </c>
    </row>
    <row r="1957" spans="1:30" x14ac:dyDescent="0.25">
      <c r="A1957" s="39">
        <v>46250</v>
      </c>
      <c r="B1957" t="s">
        <v>127</v>
      </c>
      <c r="C1957">
        <v>26</v>
      </c>
      <c r="D1957" s="40">
        <v>0</v>
      </c>
      <c r="E1957">
        <v>5</v>
      </c>
      <c r="F1957">
        <v>2</v>
      </c>
      <c r="G1957">
        <v>21</v>
      </c>
      <c r="H1957">
        <v>9</v>
      </c>
      <c r="I1957">
        <v>0.4</v>
      </c>
      <c r="J1957">
        <v>0.43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</v>
      </c>
      <c r="Z1957">
        <v>0</v>
      </c>
      <c r="AA1957" s="40">
        <f>AVERAGEIFS($C$2:C1957, $B$2:B1957, B1957)</f>
        <v>19.888888888888889</v>
      </c>
      <c r="AB1957" s="40">
        <f>AVERAGEIFS($I$2:I1957, $B$2:B1957, B1957)</f>
        <v>0.43123456790123454</v>
      </c>
      <c r="AC1957" s="40">
        <f>AVERAGEIFS($J$2:J1957, $B$2:B1957, B1957)</f>
        <v>0.47000000000000003</v>
      </c>
      <c r="AD1957" s="40">
        <f>AVERAGEIFS($D$2:D1957, $B$2:B1957, B1957)</f>
        <v>0.43209876543209874</v>
      </c>
    </row>
    <row r="1958" spans="1:30" x14ac:dyDescent="0.25">
      <c r="A1958" s="39">
        <v>46250</v>
      </c>
      <c r="B1958" t="s">
        <v>36</v>
      </c>
      <c r="C1958">
        <v>15</v>
      </c>
      <c r="D1958" s="40">
        <v>0</v>
      </c>
      <c r="E1958">
        <v>5</v>
      </c>
      <c r="F1958">
        <v>2</v>
      </c>
      <c r="G1958">
        <v>21</v>
      </c>
      <c r="H1958">
        <v>9</v>
      </c>
      <c r="I1958">
        <v>0.4</v>
      </c>
      <c r="J1958">
        <v>0.43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  <c r="Z1958">
        <v>0</v>
      </c>
      <c r="AA1958" s="40">
        <f>AVERAGEIFS($C$2:C1958, $B$2:B1958, B1958)</f>
        <v>14.4</v>
      </c>
      <c r="AB1958" s="40">
        <f>AVERAGEIFS($I$2:I1958, $B$2:B1958, B1958)</f>
        <v>0.4366666666666667</v>
      </c>
      <c r="AC1958" s="40">
        <f>AVERAGEIFS($J$2:J1958, $B$2:B1958, B1958)</f>
        <v>0.45066666666666672</v>
      </c>
      <c r="AD1958" s="40">
        <f>AVERAGEIFS($D$2:D1958, $B$2:B1958, B1958)</f>
        <v>0.4</v>
      </c>
    </row>
    <row r="1959" spans="1:30" x14ac:dyDescent="0.25">
      <c r="A1959" s="39">
        <v>46250</v>
      </c>
      <c r="B1959" t="s">
        <v>23</v>
      </c>
      <c r="C1959">
        <v>20</v>
      </c>
      <c r="D1959" s="40">
        <v>1</v>
      </c>
      <c r="E1959">
        <v>5</v>
      </c>
      <c r="F1959">
        <v>3</v>
      </c>
      <c r="G1959">
        <v>21</v>
      </c>
      <c r="H1959">
        <v>12</v>
      </c>
      <c r="I1959">
        <v>0.6</v>
      </c>
      <c r="J1959">
        <v>0.56999999999999995</v>
      </c>
      <c r="K1959">
        <v>0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1</v>
      </c>
      <c r="AA1959" s="40">
        <f>AVERAGEIFS($C$2:C1959, $B$2:B1959, B1959)</f>
        <v>11.444444444444445</v>
      </c>
      <c r="AB1959" s="40">
        <f>AVERAGEIFS($I$2:I1959, $B$2:B1959, B1959)</f>
        <v>0.47000000000000003</v>
      </c>
      <c r="AC1959" s="40">
        <f>AVERAGEIFS($J$2:J1959, $B$2:B1959, B1959)</f>
        <v>0.48911111111111122</v>
      </c>
      <c r="AD1959" s="40">
        <f>AVERAGEIFS($D$2:D1959, $B$2:B1959, B1959)</f>
        <v>0.44444444444444442</v>
      </c>
    </row>
    <row r="1960" spans="1:30" x14ac:dyDescent="0.25">
      <c r="A1960" s="39">
        <v>46250</v>
      </c>
      <c r="B1960" t="s">
        <v>31</v>
      </c>
      <c r="C1960">
        <v>29</v>
      </c>
      <c r="D1960" s="40">
        <v>1</v>
      </c>
      <c r="E1960">
        <v>5</v>
      </c>
      <c r="F1960">
        <v>3</v>
      </c>
      <c r="G1960">
        <v>21</v>
      </c>
      <c r="H1960">
        <v>12</v>
      </c>
      <c r="I1960">
        <v>0.6</v>
      </c>
      <c r="J1960">
        <v>0.56999999999999995</v>
      </c>
      <c r="K1960">
        <v>0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0</v>
      </c>
      <c r="Z1960">
        <v>1</v>
      </c>
      <c r="AA1960" s="40">
        <f>AVERAGEIFS($C$2:C1960, $B$2:B1960, B1960)</f>
        <v>19.693877551020407</v>
      </c>
      <c r="AB1960" s="40">
        <f>AVERAGEIFS($I$2:I1960, $B$2:B1960, B1960)</f>
        <v>0.48122448979591842</v>
      </c>
      <c r="AC1960" s="40">
        <f>AVERAGEIFS($J$2:J1960, $B$2:B1960, B1960)</f>
        <v>0.4840816326530612</v>
      </c>
      <c r="AD1960" s="40">
        <f>AVERAGEIFS($D$2:D1960, $B$2:B1960, B1960)</f>
        <v>0.53061224489795922</v>
      </c>
    </row>
    <row r="1961" spans="1:30" x14ac:dyDescent="0.25">
      <c r="A1961" s="39">
        <v>46250</v>
      </c>
      <c r="B1961" t="s">
        <v>182</v>
      </c>
      <c r="C1961">
        <v>12</v>
      </c>
      <c r="D1961" s="40">
        <v>1</v>
      </c>
      <c r="E1961">
        <v>5</v>
      </c>
      <c r="F1961">
        <v>3</v>
      </c>
      <c r="G1961">
        <v>21</v>
      </c>
      <c r="H1961">
        <v>12</v>
      </c>
      <c r="I1961">
        <v>0.6</v>
      </c>
      <c r="J1961">
        <v>0.56999999999999995</v>
      </c>
      <c r="K1961">
        <v>0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0</v>
      </c>
      <c r="Z1961">
        <v>1</v>
      </c>
      <c r="AA1961" s="40">
        <f>AVERAGEIFS($C$2:C1961, $B$2:B1961, B1961)</f>
        <v>13.533333333333333</v>
      </c>
      <c r="AB1961" s="40">
        <f>AVERAGEIFS($I$2:I1961, $B$2:B1961, B1961)</f>
        <v>0.60499999999999998</v>
      </c>
      <c r="AC1961" s="40">
        <f>AVERAGEIFS($J$2:J1961, $B$2:B1961, B1961)</f>
        <v>0.55133333333333334</v>
      </c>
      <c r="AD1961" s="40">
        <f>AVERAGEIFS($D$2:D1961, $B$2:B1961, B1961)</f>
        <v>0.66666666666666663</v>
      </c>
    </row>
    <row r="1962" spans="1:30" x14ac:dyDescent="0.25">
      <c r="A1962" s="39">
        <v>46250</v>
      </c>
      <c r="B1962" t="s">
        <v>125</v>
      </c>
      <c r="C1962">
        <v>15</v>
      </c>
      <c r="D1962" s="40">
        <v>1</v>
      </c>
      <c r="E1962">
        <v>5</v>
      </c>
      <c r="F1962">
        <v>3</v>
      </c>
      <c r="G1962">
        <v>21</v>
      </c>
      <c r="H1962">
        <v>12</v>
      </c>
      <c r="I1962">
        <v>0.6</v>
      </c>
      <c r="J1962">
        <v>0.56999999999999995</v>
      </c>
      <c r="K1962">
        <v>0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</v>
      </c>
      <c r="Y1962">
        <v>0</v>
      </c>
      <c r="Z1962">
        <v>1</v>
      </c>
      <c r="AA1962" s="40">
        <f>AVERAGEIFS($C$2:C1962, $B$2:B1962, B1962)</f>
        <v>11.375</v>
      </c>
      <c r="AB1962" s="40">
        <f>AVERAGEIFS($I$2:I1962, $B$2:B1962, B1962)</f>
        <v>0.48750000000000004</v>
      </c>
      <c r="AC1962" s="40">
        <f>AVERAGEIFS($J$2:J1962, $B$2:B1962, B1962)</f>
        <v>0.46624999999999994</v>
      </c>
      <c r="AD1962" s="40">
        <f>AVERAGEIFS($D$2:D1962, $B$2:B1962, B1962)</f>
        <v>0.625</v>
      </c>
    </row>
    <row r="1963" spans="1:30" x14ac:dyDescent="0.25">
      <c r="A1963" s="39">
        <v>46250</v>
      </c>
      <c r="B1963" t="s">
        <v>90</v>
      </c>
      <c r="C1963">
        <v>34</v>
      </c>
      <c r="D1963" s="40">
        <v>1</v>
      </c>
      <c r="E1963">
        <v>5</v>
      </c>
      <c r="F1963">
        <v>3</v>
      </c>
      <c r="G1963">
        <v>21</v>
      </c>
      <c r="H1963">
        <v>12</v>
      </c>
      <c r="I1963">
        <v>0.6</v>
      </c>
      <c r="J1963">
        <v>0.56999999999999995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0</v>
      </c>
      <c r="Z1963">
        <v>1</v>
      </c>
      <c r="AA1963" s="40">
        <f>AVERAGEIFS($C$2:C1963, $B$2:B1963, B1963)</f>
        <v>22.621621621621621</v>
      </c>
      <c r="AB1963" s="40">
        <f>AVERAGEIFS($I$2:I1963, $B$2:B1963, B1963)</f>
        <v>0.572972972972973</v>
      </c>
      <c r="AC1963" s="40">
        <f>AVERAGEIFS($J$2:J1963, $B$2:B1963, B1963)</f>
        <v>0.53972972972972966</v>
      </c>
      <c r="AD1963" s="40">
        <f>AVERAGEIFS($D$2:D1963, $B$2:B1963, B1963)</f>
        <v>0.64864864864864868</v>
      </c>
    </row>
    <row r="1964" spans="1:30" x14ac:dyDescent="0.25">
      <c r="A1964" s="39">
        <v>46250</v>
      </c>
      <c r="B1964" t="s">
        <v>49</v>
      </c>
      <c r="C1964">
        <v>16</v>
      </c>
      <c r="D1964" s="40">
        <v>1</v>
      </c>
      <c r="E1964">
        <v>5</v>
      </c>
      <c r="F1964">
        <v>3</v>
      </c>
      <c r="G1964">
        <v>21</v>
      </c>
      <c r="H1964">
        <v>12</v>
      </c>
      <c r="I1964">
        <v>0.6</v>
      </c>
      <c r="J1964">
        <v>0.56999999999999995</v>
      </c>
      <c r="K1964">
        <v>0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</v>
      </c>
      <c r="Y1964">
        <v>0</v>
      </c>
      <c r="Z1964">
        <v>1</v>
      </c>
      <c r="AA1964" s="40">
        <f>AVERAGEIFS($C$2:C1964, $B$2:B1964, B1964)</f>
        <v>10.961538461538462</v>
      </c>
      <c r="AB1964" s="40">
        <f>AVERAGEIFS($I$2:I1964, $B$2:B1964, B1964)</f>
        <v>0.5</v>
      </c>
      <c r="AC1964" s="40">
        <f>AVERAGEIFS($J$2:J1964, $B$2:B1964, B1964)</f>
        <v>0.50461538461538458</v>
      </c>
      <c r="AD1964" s="40">
        <f>AVERAGEIFS($D$2:D1964, $B$2:B1964, B1964)</f>
        <v>0.5</v>
      </c>
    </row>
    <row r="1965" spans="1:30" x14ac:dyDescent="0.25">
      <c r="A1965" s="39">
        <v>46250</v>
      </c>
      <c r="B1965" t="s">
        <v>15</v>
      </c>
      <c r="C1965">
        <v>27</v>
      </c>
      <c r="D1965" s="40">
        <v>1</v>
      </c>
      <c r="E1965">
        <v>5</v>
      </c>
      <c r="F1965">
        <v>3</v>
      </c>
      <c r="G1965">
        <v>21</v>
      </c>
      <c r="H1965">
        <v>12</v>
      </c>
      <c r="I1965">
        <v>0.6</v>
      </c>
      <c r="J1965">
        <v>0.56999999999999995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</v>
      </c>
      <c r="Y1965">
        <v>0</v>
      </c>
      <c r="Z1965">
        <v>1</v>
      </c>
      <c r="AA1965" s="40">
        <f>AVERAGEIFS($C$2:C1965, $B$2:B1965, B1965)</f>
        <v>24.86904761904762</v>
      </c>
      <c r="AB1965" s="40">
        <f>AVERAGEIFS($I$2:I1965, $B$2:B1965, B1965)</f>
        <v>0.46547619047619049</v>
      </c>
      <c r="AC1965" s="40">
        <f>AVERAGEIFS($J$2:J1965, $B$2:B1965, B1965)</f>
        <v>0.49773809523809504</v>
      </c>
      <c r="AD1965" s="40">
        <f>AVERAGEIFS($D$2:D1965, $B$2:B1965, B1965)</f>
        <v>0.39285714285714285</v>
      </c>
    </row>
    <row r="1966" spans="1:30" x14ac:dyDescent="0.25">
      <c r="A1966" s="39">
        <v>46250</v>
      </c>
      <c r="B1966" t="s">
        <v>6</v>
      </c>
      <c r="C1966">
        <v>22</v>
      </c>
      <c r="D1966" s="40">
        <v>1</v>
      </c>
      <c r="E1966">
        <v>5</v>
      </c>
      <c r="F1966">
        <v>3</v>
      </c>
      <c r="G1966">
        <v>21</v>
      </c>
      <c r="H1966">
        <v>12</v>
      </c>
      <c r="I1966">
        <v>0.6</v>
      </c>
      <c r="J1966">
        <v>0.56999999999999995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</v>
      </c>
      <c r="Y1966">
        <v>0</v>
      </c>
      <c r="Z1966">
        <v>1</v>
      </c>
      <c r="AA1966" s="40">
        <f>AVERAGEIFS($C$2:C1966, $B$2:B1966, B1966)</f>
        <v>25.089552238805972</v>
      </c>
      <c r="AB1966" s="40">
        <f>AVERAGEIFS($I$2:I1966, $B$2:B1966, B1966)</f>
        <v>0.61044776119402988</v>
      </c>
      <c r="AC1966" s="40">
        <f>AVERAGEIFS($J$2:J1966, $B$2:B1966, B1966)</f>
        <v>0.56432835820895522</v>
      </c>
      <c r="AD1966" s="40">
        <f>AVERAGEIFS($D$2:D1966, $B$2:B1966, B1966)</f>
        <v>0.67164179104477617</v>
      </c>
    </row>
    <row r="1967" spans="1:30" x14ac:dyDescent="0.25">
      <c r="A1967" s="39">
        <v>46250</v>
      </c>
      <c r="B1967" t="s">
        <v>12</v>
      </c>
      <c r="C1967">
        <v>27</v>
      </c>
      <c r="D1967" s="40">
        <v>0</v>
      </c>
      <c r="E1967">
        <v>5</v>
      </c>
      <c r="F1967">
        <v>2</v>
      </c>
      <c r="G1967">
        <v>21</v>
      </c>
      <c r="H1967">
        <v>10</v>
      </c>
      <c r="I1967">
        <v>0.4</v>
      </c>
      <c r="J1967">
        <v>0.48</v>
      </c>
      <c r="K1967">
        <v>0</v>
      </c>
      <c r="L1967">
        <v>0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0</v>
      </c>
      <c r="AA1967" s="40">
        <f>AVERAGEIFS($C$2:C1967, $B$2:B1967, B1967)</f>
        <v>25.617647058823529</v>
      </c>
      <c r="AB1967" s="40">
        <f>AVERAGEIFS($I$2:I1967, $B$2:B1967, B1967)</f>
        <v>0.540686274509804</v>
      </c>
      <c r="AC1967" s="40">
        <f>AVERAGEIFS($J$2:J1967, $B$2:B1967, B1967)</f>
        <v>0.52284313725490217</v>
      </c>
      <c r="AD1967" s="40">
        <f>AVERAGEIFS($D$2:D1967, $B$2:B1967, B1967)</f>
        <v>0.57843137254901966</v>
      </c>
    </row>
    <row r="1968" spans="1:30" x14ac:dyDescent="0.25">
      <c r="A1968" s="39">
        <v>46250</v>
      </c>
      <c r="B1968" t="s">
        <v>31</v>
      </c>
      <c r="C1968">
        <v>18</v>
      </c>
      <c r="D1968" s="40">
        <v>0</v>
      </c>
      <c r="E1968">
        <v>5</v>
      </c>
      <c r="F1968">
        <v>2</v>
      </c>
      <c r="G1968">
        <v>21</v>
      </c>
      <c r="H1968">
        <v>10</v>
      </c>
      <c r="I1968">
        <v>0.4</v>
      </c>
      <c r="J1968">
        <v>0.48</v>
      </c>
      <c r="K1968">
        <v>0</v>
      </c>
      <c r="L1968">
        <v>0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</v>
      </c>
      <c r="Y1968">
        <v>0</v>
      </c>
      <c r="Z1968">
        <v>0</v>
      </c>
      <c r="AA1968" s="40">
        <f>AVERAGEIFS($C$2:C1968, $B$2:B1968, B1968)</f>
        <v>19.66</v>
      </c>
      <c r="AB1968" s="40">
        <f>AVERAGEIFS($I$2:I1968, $B$2:B1968, B1968)</f>
        <v>0.47960000000000003</v>
      </c>
      <c r="AC1968" s="40">
        <f>AVERAGEIFS($J$2:J1968, $B$2:B1968, B1968)</f>
        <v>0.48399999999999999</v>
      </c>
      <c r="AD1968" s="40">
        <f>AVERAGEIFS($D$2:D1968, $B$2:B1968, B1968)</f>
        <v>0.52</v>
      </c>
    </row>
    <row r="1969" spans="1:30" x14ac:dyDescent="0.25">
      <c r="A1969" s="39">
        <v>46250</v>
      </c>
      <c r="B1969" t="s">
        <v>21</v>
      </c>
      <c r="C1969">
        <v>15</v>
      </c>
      <c r="D1969" s="40">
        <v>0</v>
      </c>
      <c r="E1969">
        <v>5</v>
      </c>
      <c r="F1969">
        <v>2</v>
      </c>
      <c r="G1969">
        <v>21</v>
      </c>
      <c r="H1969">
        <v>10</v>
      </c>
      <c r="I1969">
        <v>0.4</v>
      </c>
      <c r="J1969">
        <v>0.48</v>
      </c>
      <c r="K1969">
        <v>0</v>
      </c>
      <c r="L1969">
        <v>0</v>
      </c>
      <c r="M1969">
        <v>0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</v>
      </c>
      <c r="Y1969">
        <v>0</v>
      </c>
      <c r="Z1969">
        <v>0</v>
      </c>
      <c r="AA1969" s="40">
        <f>AVERAGEIFS($C$2:C1969, $B$2:B1969, B1969)</f>
        <v>15.311111111111112</v>
      </c>
      <c r="AB1969" s="40">
        <f>AVERAGEIFS($I$2:I1969, $B$2:B1969, B1969)</f>
        <v>0.48177777777777764</v>
      </c>
      <c r="AC1969" s="40">
        <f>AVERAGEIFS($J$2:J1969, $B$2:B1969, B1969)</f>
        <v>0.49222222222222217</v>
      </c>
      <c r="AD1969" s="40">
        <f>AVERAGEIFS($D$2:D1969, $B$2:B1969, B1969)</f>
        <v>0.48888888888888887</v>
      </c>
    </row>
    <row r="1970" spans="1:30" x14ac:dyDescent="0.25">
      <c r="A1970" s="39">
        <v>46250</v>
      </c>
      <c r="B1970" t="s">
        <v>111</v>
      </c>
      <c r="C1970">
        <v>26</v>
      </c>
      <c r="D1970" s="40">
        <v>0</v>
      </c>
      <c r="E1970">
        <v>5</v>
      </c>
      <c r="F1970">
        <v>2</v>
      </c>
      <c r="G1970">
        <v>21</v>
      </c>
      <c r="H1970">
        <v>10</v>
      </c>
      <c r="I1970">
        <v>0.4</v>
      </c>
      <c r="J1970">
        <v>0.48</v>
      </c>
      <c r="K1970">
        <v>0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 s="40">
        <f>AVERAGEIFS($C$2:C1970, $B$2:B1970, B1970)</f>
        <v>12.753846153846155</v>
      </c>
      <c r="AB1970" s="40">
        <f>AVERAGEIFS($I$2:I1970, $B$2:B1970, B1970)</f>
        <v>0.47846153846153838</v>
      </c>
      <c r="AC1970" s="40">
        <f>AVERAGEIFS($J$2:J1970, $B$2:B1970, B1970)</f>
        <v>0.50184615384615383</v>
      </c>
      <c r="AD1970" s="40">
        <f>AVERAGEIFS($D$2:D1970, $B$2:B1970, B1970)</f>
        <v>0.47692307692307695</v>
      </c>
    </row>
    <row r="1971" spans="1:30" x14ac:dyDescent="0.25">
      <c r="A1971" s="39">
        <v>46250</v>
      </c>
      <c r="B1971" t="s">
        <v>18</v>
      </c>
      <c r="C1971">
        <v>13</v>
      </c>
      <c r="D1971" s="40">
        <v>0</v>
      </c>
      <c r="E1971">
        <v>5</v>
      </c>
      <c r="F1971">
        <v>2</v>
      </c>
      <c r="G1971">
        <v>21</v>
      </c>
      <c r="H1971">
        <v>10</v>
      </c>
      <c r="I1971">
        <v>0.4</v>
      </c>
      <c r="J1971">
        <v>0.48</v>
      </c>
      <c r="K1971">
        <v>0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</v>
      </c>
      <c r="Y1971">
        <v>0</v>
      </c>
      <c r="Z1971">
        <v>0</v>
      </c>
      <c r="AA1971" s="40">
        <f>AVERAGEIFS($C$2:C1971, $B$2:B1971, B1971)</f>
        <v>15.302325581395349</v>
      </c>
      <c r="AB1971" s="40">
        <f>AVERAGEIFS($I$2:I1971, $B$2:B1971, B1971)</f>
        <v>0.46744186046511632</v>
      </c>
      <c r="AC1971" s="40">
        <f>AVERAGEIFS($J$2:J1971, $B$2:B1971, B1971)</f>
        <v>0.49000000000000016</v>
      </c>
      <c r="AD1971" s="40">
        <f>AVERAGEIFS($D$2:D1971, $B$2:B1971, B1971)</f>
        <v>0.37209302325581395</v>
      </c>
    </row>
    <row r="1972" spans="1:30" x14ac:dyDescent="0.25">
      <c r="A1972" s="39">
        <v>46250</v>
      </c>
      <c r="B1972" t="s">
        <v>237</v>
      </c>
      <c r="C1972">
        <v>10</v>
      </c>
      <c r="D1972" s="40">
        <v>0</v>
      </c>
      <c r="E1972">
        <v>5</v>
      </c>
      <c r="F1972">
        <v>2</v>
      </c>
      <c r="G1972">
        <v>21</v>
      </c>
      <c r="H1972">
        <v>10</v>
      </c>
      <c r="I1972">
        <v>0.4</v>
      </c>
      <c r="J1972">
        <v>0.48</v>
      </c>
      <c r="K1972">
        <v>0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</v>
      </c>
      <c r="AA1972" s="40">
        <f>AVERAGEIFS($C$2:C1972, $B$2:B1972, B1972)</f>
        <v>10.416666666666666</v>
      </c>
      <c r="AB1972" s="40">
        <f>AVERAGEIFS($I$2:I1972, $B$2:B1972, B1972)</f>
        <v>0.54583333333333328</v>
      </c>
      <c r="AC1972" s="40">
        <f>AVERAGEIFS($J$2:J1972, $B$2:B1972, B1972)</f>
        <v>0.54166666666666663</v>
      </c>
      <c r="AD1972" s="40">
        <f>AVERAGEIFS($D$2:D1972, $B$2:B1972, B1972)</f>
        <v>0.5</v>
      </c>
    </row>
    <row r="1973" spans="1:30" x14ac:dyDescent="0.25">
      <c r="A1973" s="39">
        <v>46250</v>
      </c>
      <c r="B1973" t="s">
        <v>120</v>
      </c>
      <c r="C1973">
        <v>21</v>
      </c>
      <c r="D1973" s="40">
        <v>0</v>
      </c>
      <c r="E1973">
        <v>5</v>
      </c>
      <c r="F1973">
        <v>2</v>
      </c>
      <c r="G1973">
        <v>21</v>
      </c>
      <c r="H1973">
        <v>10</v>
      </c>
      <c r="I1973">
        <v>0.4</v>
      </c>
      <c r="J1973">
        <v>0.48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</v>
      </c>
      <c r="Y1973">
        <v>0</v>
      </c>
      <c r="Z1973">
        <v>0</v>
      </c>
      <c r="AA1973" s="40">
        <f>AVERAGEIFS($C$2:C1973, $B$2:B1973, B1973)</f>
        <v>14.574999999999999</v>
      </c>
      <c r="AB1973" s="40">
        <f>AVERAGEIFS($I$2:I1973, $B$2:B1973, B1973)</f>
        <v>0.49224999999999997</v>
      </c>
      <c r="AC1973" s="40">
        <f>AVERAGEIFS($J$2:J1973, $B$2:B1973, B1973)</f>
        <v>0.49337499999999979</v>
      </c>
      <c r="AD1973" s="40">
        <f>AVERAGEIFS($D$2:D1973, $B$2:B1973, B1973)</f>
        <v>0.45</v>
      </c>
    </row>
    <row r="1974" spans="1:30" x14ac:dyDescent="0.25">
      <c r="A1974" s="39">
        <v>46250</v>
      </c>
      <c r="B1974" t="s">
        <v>29</v>
      </c>
      <c r="C1974">
        <v>10</v>
      </c>
      <c r="D1974" s="40">
        <v>0</v>
      </c>
      <c r="E1974">
        <v>5</v>
      </c>
      <c r="F1974">
        <v>2</v>
      </c>
      <c r="G1974">
        <v>21</v>
      </c>
      <c r="H1974">
        <v>10</v>
      </c>
      <c r="I1974">
        <v>0.4</v>
      </c>
      <c r="J1974">
        <v>0.48</v>
      </c>
      <c r="K1974">
        <v>0</v>
      </c>
      <c r="L1974">
        <v>0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0</v>
      </c>
      <c r="Z1974">
        <v>0</v>
      </c>
      <c r="AA1974" s="40">
        <f>AVERAGEIFS($C$2:C1974, $B$2:B1974, B1974)</f>
        <v>11.857142857142858</v>
      </c>
      <c r="AB1974" s="40">
        <f>AVERAGEIFS($I$2:I1974, $B$2:B1974, B1974)</f>
        <v>0.49553571428571436</v>
      </c>
      <c r="AC1974" s="40">
        <f>AVERAGEIFS($J$2:J1974, $B$2:B1974, B1974)</f>
        <v>0.49464285714285711</v>
      </c>
      <c r="AD1974" s="40">
        <f>AVERAGEIFS($D$2:D1974, $B$2:B1974, B1974)</f>
        <v>0.5714285714285714</v>
      </c>
    </row>
    <row r="1975" spans="1:30" x14ac:dyDescent="0.25">
      <c r="A1975" s="39">
        <v>46250</v>
      </c>
      <c r="B1975" t="s">
        <v>5</v>
      </c>
      <c r="C1975">
        <v>30</v>
      </c>
      <c r="D1975" s="40">
        <v>1</v>
      </c>
      <c r="E1975">
        <v>5</v>
      </c>
      <c r="F1975">
        <v>3</v>
      </c>
      <c r="G1975">
        <v>21</v>
      </c>
      <c r="H1975">
        <v>11</v>
      </c>
      <c r="I1975">
        <v>0.6</v>
      </c>
      <c r="J1975">
        <v>0.52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  <c r="Z1975">
        <v>1</v>
      </c>
      <c r="AA1975" s="40">
        <f>AVERAGEIFS($C$2:C1975, $B$2:B1975, B1975)</f>
        <v>21.891304347826086</v>
      </c>
      <c r="AB1975" s="40">
        <f>AVERAGEIFS($I$2:I1975, $B$2:B1975, B1975)</f>
        <v>0.47717391304347823</v>
      </c>
      <c r="AC1975" s="40">
        <f>AVERAGEIFS($J$2:J1975, $B$2:B1975, B1975)</f>
        <v>0.49304347826086947</v>
      </c>
      <c r="AD1975" s="40">
        <f>AVERAGEIFS($D$2:D1975, $B$2:B1975, B1975)</f>
        <v>0.43478260869565216</v>
      </c>
    </row>
    <row r="1976" spans="1:30" x14ac:dyDescent="0.25">
      <c r="A1976" s="39">
        <v>46250</v>
      </c>
      <c r="B1976" t="s">
        <v>3</v>
      </c>
      <c r="C1976">
        <v>28</v>
      </c>
      <c r="D1976" s="40">
        <v>1</v>
      </c>
      <c r="E1976">
        <v>5</v>
      </c>
      <c r="F1976">
        <v>3</v>
      </c>
      <c r="G1976">
        <v>21</v>
      </c>
      <c r="H1976">
        <v>11</v>
      </c>
      <c r="I1976">
        <v>0.6</v>
      </c>
      <c r="J1976">
        <v>0.52</v>
      </c>
      <c r="K1976">
        <v>1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  <c r="Z1976">
        <v>1</v>
      </c>
      <c r="AA1976" s="40">
        <f>AVERAGEIFS($C$2:C1976, $B$2:B1976, B1976)</f>
        <v>22.714285714285715</v>
      </c>
      <c r="AB1976" s="40">
        <f>AVERAGEIFS($I$2:I1976, $B$2:B1976, B1976)</f>
        <v>0.47857142857142854</v>
      </c>
      <c r="AC1976" s="40">
        <f>AVERAGEIFS($J$2:J1976, $B$2:B1976, B1976)</f>
        <v>0.47857142857142854</v>
      </c>
      <c r="AD1976" s="40">
        <f>AVERAGEIFS($D$2:D1976, $B$2:B1976, B1976)</f>
        <v>0.5</v>
      </c>
    </row>
    <row r="1977" spans="1:30" x14ac:dyDescent="0.25">
      <c r="A1977" s="39">
        <v>46250</v>
      </c>
      <c r="B1977" t="s">
        <v>127</v>
      </c>
      <c r="C1977">
        <v>27</v>
      </c>
      <c r="D1977" s="40">
        <v>1</v>
      </c>
      <c r="E1977">
        <v>5</v>
      </c>
      <c r="F1977">
        <v>3</v>
      </c>
      <c r="G1977">
        <v>21</v>
      </c>
      <c r="H1977">
        <v>11</v>
      </c>
      <c r="I1977">
        <v>0.6</v>
      </c>
      <c r="J1977">
        <v>0.52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  <c r="Z1977">
        <v>1</v>
      </c>
      <c r="AA1977" s="40">
        <f>AVERAGEIFS($C$2:C1977, $B$2:B1977, B1977)</f>
        <v>19.975609756097562</v>
      </c>
      <c r="AB1977" s="40">
        <f>AVERAGEIFS($I$2:I1977, $B$2:B1977, B1977)</f>
        <v>0.43329268292682926</v>
      </c>
      <c r="AC1977" s="40">
        <f>AVERAGEIFS($J$2:J1977, $B$2:B1977, B1977)</f>
        <v>0.47060975609756101</v>
      </c>
      <c r="AD1977" s="40">
        <f>AVERAGEIFS($D$2:D1977, $B$2:B1977, B1977)</f>
        <v>0.43902439024390244</v>
      </c>
    </row>
    <row r="1978" spans="1:30" x14ac:dyDescent="0.25">
      <c r="A1978" s="39">
        <v>46250</v>
      </c>
      <c r="B1978" t="s">
        <v>49</v>
      </c>
      <c r="C1978">
        <v>12</v>
      </c>
      <c r="D1978" s="40">
        <v>1</v>
      </c>
      <c r="E1978">
        <v>5</v>
      </c>
      <c r="F1978">
        <v>3</v>
      </c>
      <c r="G1978">
        <v>21</v>
      </c>
      <c r="H1978">
        <v>11</v>
      </c>
      <c r="I1978">
        <v>0.6</v>
      </c>
      <c r="J1978">
        <v>0.52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1</v>
      </c>
      <c r="AA1978" s="40">
        <f>AVERAGEIFS($C$2:C1978, $B$2:B1978, B1978)</f>
        <v>11</v>
      </c>
      <c r="AB1978" s="40">
        <f>AVERAGEIFS($I$2:I1978, $B$2:B1978, B1978)</f>
        <v>0.50370370370370365</v>
      </c>
      <c r="AC1978" s="40">
        <f>AVERAGEIFS($J$2:J1978, $B$2:B1978, B1978)</f>
        <v>0.50518518518518518</v>
      </c>
      <c r="AD1978" s="40">
        <f>AVERAGEIFS($D$2:D1978, $B$2:B1978, B1978)</f>
        <v>0.51851851851851849</v>
      </c>
    </row>
    <row r="1979" spans="1:30" x14ac:dyDescent="0.25">
      <c r="A1979" s="39">
        <v>46250</v>
      </c>
      <c r="B1979" t="s">
        <v>32</v>
      </c>
      <c r="C1979">
        <v>26</v>
      </c>
      <c r="D1979" s="40">
        <v>1</v>
      </c>
      <c r="E1979">
        <v>5</v>
      </c>
      <c r="F1979">
        <v>3</v>
      </c>
      <c r="G1979">
        <v>21</v>
      </c>
      <c r="H1979">
        <v>11</v>
      </c>
      <c r="I1979">
        <v>0.6</v>
      </c>
      <c r="J1979">
        <v>0.52</v>
      </c>
      <c r="K1979">
        <v>1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</v>
      </c>
      <c r="Z1979">
        <v>1</v>
      </c>
      <c r="AA1979" s="40">
        <f>AVERAGEIFS($C$2:C1979, $B$2:B1979, B1979)</f>
        <v>10.895833333333334</v>
      </c>
      <c r="AB1979" s="40">
        <f>AVERAGEIFS($I$2:I1979, $B$2:B1979, B1979)</f>
        <v>0.42812499999999987</v>
      </c>
      <c r="AC1979" s="40">
        <f>AVERAGEIFS($J$2:J1979, $B$2:B1979, B1979)</f>
        <v>0.46625</v>
      </c>
      <c r="AD1979" s="40">
        <f>AVERAGEIFS($D$2:D1979, $B$2:B1979, B1979)</f>
        <v>0.41666666666666669</v>
      </c>
    </row>
    <row r="1980" spans="1:30" x14ac:dyDescent="0.25">
      <c r="A1980" s="39">
        <v>46250</v>
      </c>
      <c r="B1980" t="s">
        <v>110</v>
      </c>
      <c r="C1980">
        <v>9</v>
      </c>
      <c r="D1980" s="40">
        <v>1</v>
      </c>
      <c r="E1980">
        <v>5</v>
      </c>
      <c r="F1980">
        <v>3</v>
      </c>
      <c r="G1980">
        <v>21</v>
      </c>
      <c r="H1980">
        <v>11</v>
      </c>
      <c r="I1980">
        <v>0.6</v>
      </c>
      <c r="J1980">
        <v>0.52</v>
      </c>
      <c r="K1980">
        <v>1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</v>
      </c>
      <c r="Z1980">
        <v>1</v>
      </c>
      <c r="AA1980" s="40">
        <f>AVERAGEIFS($C$2:C1980, $B$2:B1980, B1980)</f>
        <v>8.0588235294117645</v>
      </c>
      <c r="AB1980" s="40">
        <f>AVERAGEIFS($I$2:I1980, $B$2:B1980, B1980)</f>
        <v>0.50588235294117645</v>
      </c>
      <c r="AC1980" s="40">
        <f>AVERAGEIFS($J$2:J1980, $B$2:B1980, B1980)</f>
        <v>0.48411764705882343</v>
      </c>
      <c r="AD1980" s="40">
        <f>AVERAGEIFS($D$2:D1980, $B$2:B1980, B1980)</f>
        <v>0.52941176470588236</v>
      </c>
    </row>
    <row r="1981" spans="1:30" x14ac:dyDescent="0.25">
      <c r="A1981" s="39">
        <v>46250</v>
      </c>
      <c r="B1981" t="s">
        <v>22</v>
      </c>
      <c r="C1981">
        <v>24</v>
      </c>
      <c r="D1981" s="40">
        <v>1</v>
      </c>
      <c r="E1981">
        <v>5</v>
      </c>
      <c r="F1981">
        <v>3</v>
      </c>
      <c r="G1981">
        <v>21</v>
      </c>
      <c r="H1981">
        <v>11</v>
      </c>
      <c r="I1981">
        <v>0.6</v>
      </c>
      <c r="J1981">
        <v>0.52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1</v>
      </c>
      <c r="AA1981" s="40">
        <f>AVERAGEIFS($C$2:C1981, $B$2:B1981, B1981)</f>
        <v>15.555555555555555</v>
      </c>
      <c r="AB1981" s="40">
        <f>AVERAGEIFS($I$2:I1981, $B$2:B1981, B1981)</f>
        <v>0.4161111111111111</v>
      </c>
      <c r="AC1981" s="40">
        <f>AVERAGEIFS($J$2:J1981, $B$2:B1981, B1981)</f>
        <v>0.45916666666666672</v>
      </c>
      <c r="AD1981" s="40">
        <f>AVERAGEIFS($D$2:D1981, $B$2:B1981, B1981)</f>
        <v>0.3888888888888889</v>
      </c>
    </row>
    <row r="1982" spans="1:30" x14ac:dyDescent="0.25">
      <c r="A1982" s="39">
        <v>46250</v>
      </c>
      <c r="B1982" t="s">
        <v>248</v>
      </c>
      <c r="C1982">
        <v>3</v>
      </c>
      <c r="D1982" s="40">
        <v>1</v>
      </c>
      <c r="E1982">
        <v>5</v>
      </c>
      <c r="F1982">
        <v>3</v>
      </c>
      <c r="G1982">
        <v>21</v>
      </c>
      <c r="H1982">
        <v>11</v>
      </c>
      <c r="I1982">
        <v>0.6</v>
      </c>
      <c r="J1982">
        <v>0.52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  <c r="Z1982">
        <v>1</v>
      </c>
      <c r="AA1982" s="40">
        <f>AVERAGEIFS($C$2:C1982, $B$2:B1982, B1982)</f>
        <v>3</v>
      </c>
      <c r="AB1982" s="40">
        <f>AVERAGEIFS($I$2:I1982, $B$2:B1982, B1982)</f>
        <v>0.6</v>
      </c>
      <c r="AC1982" s="40">
        <f>AVERAGEIFS($J$2:J1982, $B$2:B1982, B1982)</f>
        <v>0.52</v>
      </c>
      <c r="AD1982" s="40">
        <f>AVERAGEIFS($D$2:D1982, $B$2:B1982, B1982)</f>
        <v>1</v>
      </c>
    </row>
    <row r="1983" spans="1:30" x14ac:dyDescent="0.25">
      <c r="A1983" s="39">
        <v>46253</v>
      </c>
      <c r="B1983" t="s">
        <v>65</v>
      </c>
      <c r="C1983">
        <v>22</v>
      </c>
      <c r="D1983" s="40">
        <v>1</v>
      </c>
      <c r="E1983">
        <v>5</v>
      </c>
      <c r="F1983">
        <v>3</v>
      </c>
      <c r="G1983">
        <v>20</v>
      </c>
      <c r="H1983">
        <v>10</v>
      </c>
      <c r="I1983">
        <v>0.6</v>
      </c>
      <c r="J1983">
        <v>0.5</v>
      </c>
      <c r="K1983">
        <v>1</v>
      </c>
      <c r="L1983">
        <v>0</v>
      </c>
      <c r="M1983">
        <v>0</v>
      </c>
      <c r="N1983">
        <v>0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 s="40">
        <f>AVERAGEIFS($C$2:C1983, $B$2:B1983, B1983)</f>
        <v>18.476190476190474</v>
      </c>
      <c r="AB1983" s="40">
        <f>AVERAGEIFS($I$2:I1983, $B$2:B1983, B1983)</f>
        <v>0.59857142857142853</v>
      </c>
      <c r="AC1983" s="40">
        <f>AVERAGEIFS($J$2:J1983, $B$2:B1983, B1983)</f>
        <v>0.55095238095238086</v>
      </c>
      <c r="AD1983" s="40">
        <f>AVERAGEIFS($D$2:D1983, $B$2:B1983, B1983)</f>
        <v>0.66666666666666663</v>
      </c>
    </row>
    <row r="1984" spans="1:30" x14ac:dyDescent="0.25">
      <c r="A1984" s="39">
        <v>46253</v>
      </c>
      <c r="B1984" t="s">
        <v>21</v>
      </c>
      <c r="C1984">
        <v>24</v>
      </c>
      <c r="D1984" s="40">
        <v>1</v>
      </c>
      <c r="E1984">
        <v>5</v>
      </c>
      <c r="F1984">
        <v>3</v>
      </c>
      <c r="G1984">
        <v>20</v>
      </c>
      <c r="H1984">
        <v>10</v>
      </c>
      <c r="I1984">
        <v>0.6</v>
      </c>
      <c r="J1984">
        <v>0.5</v>
      </c>
      <c r="K1984">
        <v>1</v>
      </c>
      <c r="L1984">
        <v>0</v>
      </c>
      <c r="M1984">
        <v>0</v>
      </c>
      <c r="N1984">
        <v>0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 s="40">
        <f>AVERAGEIFS($C$2:C1984, $B$2:B1984, B1984)</f>
        <v>15.5</v>
      </c>
      <c r="AB1984" s="40">
        <f>AVERAGEIFS($I$2:I1984, $B$2:B1984, B1984)</f>
        <v>0.48434782608695637</v>
      </c>
      <c r="AC1984" s="40">
        <f>AVERAGEIFS($J$2:J1984, $B$2:B1984, B1984)</f>
        <v>0.49239130434782608</v>
      </c>
      <c r="AD1984" s="40">
        <f>AVERAGEIFS($D$2:D1984, $B$2:B1984, B1984)</f>
        <v>0.5</v>
      </c>
    </row>
    <row r="1985" spans="1:30" x14ac:dyDescent="0.25">
      <c r="A1985" s="39">
        <v>46253</v>
      </c>
      <c r="B1985" t="s">
        <v>1</v>
      </c>
      <c r="C1985">
        <v>41</v>
      </c>
      <c r="D1985" s="40">
        <v>1</v>
      </c>
      <c r="E1985">
        <v>5</v>
      </c>
      <c r="F1985">
        <v>3</v>
      </c>
      <c r="G1985">
        <v>20</v>
      </c>
      <c r="H1985">
        <v>10</v>
      </c>
      <c r="I1985">
        <v>0.6</v>
      </c>
      <c r="J1985">
        <v>0.5</v>
      </c>
      <c r="K1985">
        <v>1</v>
      </c>
      <c r="L1985">
        <v>0</v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 s="40">
        <f>AVERAGEIFS($C$2:C1985, $B$2:B1985, B1985)</f>
        <v>26.76</v>
      </c>
      <c r="AB1985" s="40">
        <f>AVERAGEIFS($I$2:I1985, $B$2:B1985, B1985)</f>
        <v>0.54400000000000004</v>
      </c>
      <c r="AC1985" s="40">
        <f>AVERAGEIFS($J$2:J1985, $B$2:B1985, B1985)</f>
        <v>0.504</v>
      </c>
      <c r="AD1985" s="40">
        <f>AVERAGEIFS($D$2:D1985, $B$2:B1985, B1985)</f>
        <v>0.64</v>
      </c>
    </row>
    <row r="1986" spans="1:30" x14ac:dyDescent="0.25">
      <c r="A1986" s="39">
        <v>46253</v>
      </c>
      <c r="B1986" t="s">
        <v>133</v>
      </c>
      <c r="C1986">
        <v>16</v>
      </c>
      <c r="D1986" s="40">
        <v>1</v>
      </c>
      <c r="E1986">
        <v>5</v>
      </c>
      <c r="F1986">
        <v>3</v>
      </c>
      <c r="G1986">
        <v>20</v>
      </c>
      <c r="H1986">
        <v>10</v>
      </c>
      <c r="I1986">
        <v>0.6</v>
      </c>
      <c r="J1986">
        <v>0.5</v>
      </c>
      <c r="K1986">
        <v>1</v>
      </c>
      <c r="L1986">
        <v>0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 s="40">
        <f>AVERAGEIFS($C$2:C1986, $B$2:B1986, B1986)</f>
        <v>13.117647058823529</v>
      </c>
      <c r="AB1986" s="40">
        <f>AVERAGEIFS($I$2:I1986, $B$2:B1986, B1986)</f>
        <v>0.49117647058823527</v>
      </c>
      <c r="AC1986" s="40">
        <f>AVERAGEIFS($J$2:J1986, $B$2:B1986, B1986)</f>
        <v>0.49235294117647066</v>
      </c>
      <c r="AD1986" s="40">
        <f>AVERAGEIFS($D$2:D1986, $B$2:B1986, B1986)</f>
        <v>0.41176470588235292</v>
      </c>
    </row>
    <row r="1987" spans="1:30" x14ac:dyDescent="0.25">
      <c r="A1987" s="39">
        <v>46253</v>
      </c>
      <c r="B1987" t="s">
        <v>4</v>
      </c>
      <c r="C1987">
        <v>49</v>
      </c>
      <c r="D1987" s="40">
        <v>1</v>
      </c>
      <c r="E1987">
        <v>5</v>
      </c>
      <c r="F1987">
        <v>3</v>
      </c>
      <c r="G1987">
        <v>20</v>
      </c>
      <c r="H1987">
        <v>10</v>
      </c>
      <c r="I1987">
        <v>0.6</v>
      </c>
      <c r="J1987">
        <v>0.5</v>
      </c>
      <c r="K1987">
        <v>1</v>
      </c>
      <c r="L1987">
        <v>0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 s="40">
        <f>AVERAGEIFS($C$2:C1987, $B$2:B1987, B1987)</f>
        <v>25.16</v>
      </c>
      <c r="AB1987" s="40">
        <f>AVERAGEIFS($I$2:I1987, $B$2:B1987, B1987)</f>
        <v>0.51600000000000001</v>
      </c>
      <c r="AC1987" s="40">
        <f>AVERAGEIFS($J$2:J1987, $B$2:B1987, B1987)</f>
        <v>0.50560000000000005</v>
      </c>
      <c r="AD1987" s="40">
        <f>AVERAGEIFS($D$2:D1987, $B$2:B1987, B1987)</f>
        <v>0.6</v>
      </c>
    </row>
    <row r="1988" spans="1:30" x14ac:dyDescent="0.25">
      <c r="A1988" s="39">
        <v>46253</v>
      </c>
      <c r="B1988" t="s">
        <v>88</v>
      </c>
      <c r="C1988">
        <v>26</v>
      </c>
      <c r="D1988" s="40">
        <v>1</v>
      </c>
      <c r="E1988">
        <v>5</v>
      </c>
      <c r="F1988">
        <v>3</v>
      </c>
      <c r="G1988">
        <v>20</v>
      </c>
      <c r="H1988">
        <v>10</v>
      </c>
      <c r="I1988">
        <v>0.6</v>
      </c>
      <c r="J1988">
        <v>0.5</v>
      </c>
      <c r="K1988">
        <v>1</v>
      </c>
      <c r="L1988">
        <v>0</v>
      </c>
      <c r="M1988">
        <v>0</v>
      </c>
      <c r="N1988">
        <v>0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 s="40">
        <f>AVERAGEIFS($C$2:C1988, $B$2:B1988, B1988)</f>
        <v>19.181818181818183</v>
      </c>
      <c r="AB1988" s="40">
        <f>AVERAGEIFS($I$2:I1988, $B$2:B1988, B1988)</f>
        <v>0.50909090909090904</v>
      </c>
      <c r="AC1988" s="40">
        <f>AVERAGEIFS($J$2:J1988, $B$2:B1988, B1988)</f>
        <v>0.50727272727272732</v>
      </c>
      <c r="AD1988" s="40">
        <f>AVERAGEIFS($D$2:D1988, $B$2:B1988, B1988)</f>
        <v>0.54545454545454541</v>
      </c>
    </row>
    <row r="1989" spans="1:30" x14ac:dyDescent="0.25">
      <c r="A1989" s="39">
        <v>46253</v>
      </c>
      <c r="B1989" t="s">
        <v>19</v>
      </c>
      <c r="C1989">
        <v>25</v>
      </c>
      <c r="D1989" s="40">
        <v>0</v>
      </c>
      <c r="E1989">
        <v>5</v>
      </c>
      <c r="F1989">
        <v>2</v>
      </c>
      <c r="G1989">
        <v>20</v>
      </c>
      <c r="H1989">
        <v>10</v>
      </c>
      <c r="I1989">
        <v>0.4</v>
      </c>
      <c r="J1989">
        <v>0.5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1</v>
      </c>
      <c r="Z1989">
        <v>0</v>
      </c>
      <c r="AA1989" s="40">
        <f>AVERAGEIFS($C$2:C1989, $B$2:B1989, B1989)</f>
        <v>18.783783783783782</v>
      </c>
      <c r="AB1989" s="40">
        <f>AVERAGEIFS($I$2:I1989, $B$2:B1989, B1989)</f>
        <v>0.54810810810810795</v>
      </c>
      <c r="AC1989" s="40">
        <f>AVERAGEIFS($J$2:J1989, $B$2:B1989, B1989)</f>
        <v>0.51054054054054054</v>
      </c>
      <c r="AD1989" s="40">
        <f>AVERAGEIFS($D$2:D1989, $B$2:B1989, B1989)</f>
        <v>0.51351351351351349</v>
      </c>
    </row>
    <row r="1990" spans="1:30" x14ac:dyDescent="0.25">
      <c r="A1990" s="39">
        <v>46253</v>
      </c>
      <c r="B1990" t="s">
        <v>23</v>
      </c>
      <c r="C1990">
        <v>15</v>
      </c>
      <c r="D1990" s="40">
        <v>0</v>
      </c>
      <c r="E1990">
        <v>5</v>
      </c>
      <c r="F1990">
        <v>2</v>
      </c>
      <c r="G1990">
        <v>20</v>
      </c>
      <c r="H1990">
        <v>10</v>
      </c>
      <c r="I1990">
        <v>0.4</v>
      </c>
      <c r="J1990">
        <v>0.5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</v>
      </c>
      <c r="Y1990">
        <v>1</v>
      </c>
      <c r="Z1990">
        <v>0</v>
      </c>
      <c r="AA1990" s="40">
        <f>AVERAGEIFS($C$2:C1990, $B$2:B1990, B1990)</f>
        <v>11.483516483516484</v>
      </c>
      <c r="AB1990" s="40">
        <f>AVERAGEIFS($I$2:I1990, $B$2:B1990, B1990)</f>
        <v>0.46923076923076928</v>
      </c>
      <c r="AC1990" s="40">
        <f>AVERAGEIFS($J$2:J1990, $B$2:B1990, B1990)</f>
        <v>0.48923076923076936</v>
      </c>
      <c r="AD1990" s="40">
        <f>AVERAGEIFS($D$2:D1990, $B$2:B1990, B1990)</f>
        <v>0.43956043956043955</v>
      </c>
    </row>
    <row r="1991" spans="1:30" x14ac:dyDescent="0.25">
      <c r="A1991" s="39">
        <v>46253</v>
      </c>
      <c r="B1991" t="s">
        <v>14</v>
      </c>
      <c r="C1991">
        <v>43</v>
      </c>
      <c r="D1991" s="40">
        <v>0</v>
      </c>
      <c r="E1991">
        <v>5</v>
      </c>
      <c r="F1991">
        <v>2</v>
      </c>
      <c r="G1991">
        <v>20</v>
      </c>
      <c r="H1991">
        <v>10</v>
      </c>
      <c r="I1991">
        <v>0.4</v>
      </c>
      <c r="J1991">
        <v>0.5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</v>
      </c>
      <c r="Y1991">
        <v>1</v>
      </c>
      <c r="Z1991">
        <v>0</v>
      </c>
      <c r="AA1991" s="40">
        <f>AVERAGEIFS($C$2:C1991, $B$2:B1991, B1991)</f>
        <v>23.383333333333333</v>
      </c>
      <c r="AB1991" s="40">
        <f>AVERAGEIFS($I$2:I1991, $B$2:B1991, B1991)</f>
        <v>0.44166666666666665</v>
      </c>
      <c r="AC1991" s="40">
        <f>AVERAGEIFS($J$2:J1991, $B$2:B1991, B1991)</f>
        <v>0.47449999999999998</v>
      </c>
      <c r="AD1991" s="40">
        <f>AVERAGEIFS($D$2:D1991, $B$2:B1991, B1991)</f>
        <v>0.38333333333333336</v>
      </c>
    </row>
    <row r="1992" spans="1:30" x14ac:dyDescent="0.25">
      <c r="A1992" s="39">
        <v>46253</v>
      </c>
      <c r="B1992" t="s">
        <v>13</v>
      </c>
      <c r="C1992">
        <v>47</v>
      </c>
      <c r="D1992" s="40">
        <v>0</v>
      </c>
      <c r="E1992">
        <v>5</v>
      </c>
      <c r="F1992">
        <v>2</v>
      </c>
      <c r="G1992">
        <v>20</v>
      </c>
      <c r="H1992">
        <v>10</v>
      </c>
      <c r="I1992">
        <v>0.4</v>
      </c>
      <c r="J1992">
        <v>0.5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</v>
      </c>
      <c r="Y1992">
        <v>1</v>
      </c>
      <c r="Z1992">
        <v>0</v>
      </c>
      <c r="AA1992" s="40">
        <f>AVERAGEIFS($C$2:C1992, $B$2:B1992, B1992)</f>
        <v>23.807228915662652</v>
      </c>
      <c r="AB1992" s="40">
        <f>AVERAGEIFS($I$2:I1992, $B$2:B1992, B1992)</f>
        <v>0.45240963855421684</v>
      </c>
      <c r="AC1992" s="40">
        <f>AVERAGEIFS($J$2:J1992, $B$2:B1992, B1992)</f>
        <v>0.47385542168674699</v>
      </c>
      <c r="AD1992" s="40">
        <f>AVERAGEIFS($D$2:D1992, $B$2:B1992, B1992)</f>
        <v>0.42168674698795183</v>
      </c>
    </row>
    <row r="1993" spans="1:30" x14ac:dyDescent="0.25">
      <c r="A1993" s="39">
        <v>46253</v>
      </c>
      <c r="B1993" t="s">
        <v>90</v>
      </c>
      <c r="C1993">
        <v>42</v>
      </c>
      <c r="D1993" s="40">
        <v>0</v>
      </c>
      <c r="E1993">
        <v>5</v>
      </c>
      <c r="F1993">
        <v>2</v>
      </c>
      <c r="G1993">
        <v>20</v>
      </c>
      <c r="H1993">
        <v>10</v>
      </c>
      <c r="I1993">
        <v>0.4</v>
      </c>
      <c r="J1993">
        <v>0.5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</v>
      </c>
      <c r="Y1993">
        <v>1</v>
      </c>
      <c r="Z1993">
        <v>0</v>
      </c>
      <c r="AA1993" s="40">
        <f>AVERAGEIFS($C$2:C1993, $B$2:B1993, B1993)</f>
        <v>23.131578947368421</v>
      </c>
      <c r="AB1993" s="40">
        <f>AVERAGEIFS($I$2:I1993, $B$2:B1993, B1993)</f>
        <v>0.56842105263157894</v>
      </c>
      <c r="AC1993" s="40">
        <f>AVERAGEIFS($J$2:J1993, $B$2:B1993, B1993)</f>
        <v>0.53868421052631565</v>
      </c>
      <c r="AD1993" s="40">
        <f>AVERAGEIFS($D$2:D1993, $B$2:B1993, B1993)</f>
        <v>0.63157894736842102</v>
      </c>
    </row>
    <row r="1994" spans="1:30" x14ac:dyDescent="0.25">
      <c r="A1994" s="39">
        <v>46253</v>
      </c>
      <c r="B1994" t="s">
        <v>64</v>
      </c>
      <c r="C1994">
        <v>4</v>
      </c>
      <c r="D1994" s="40">
        <v>0</v>
      </c>
      <c r="E1994">
        <v>5</v>
      </c>
      <c r="F1994">
        <v>2</v>
      </c>
      <c r="G1994">
        <v>20</v>
      </c>
      <c r="H1994">
        <v>10</v>
      </c>
      <c r="I1994">
        <v>0.4</v>
      </c>
      <c r="J1994">
        <v>0.5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1</v>
      </c>
      <c r="Z1994">
        <v>0</v>
      </c>
      <c r="AA1994" s="40">
        <f>AVERAGEIFS($C$2:C1994, $B$2:B1994, B1994)</f>
        <v>15.428571428571429</v>
      </c>
      <c r="AB1994" s="40">
        <f>AVERAGEIFS($I$2:I1994, $B$2:B1994, B1994)</f>
        <v>0.52500000000000002</v>
      </c>
      <c r="AC1994" s="40">
        <f>AVERAGEIFS($J$2:J1994, $B$2:B1994, B1994)</f>
        <v>0.51214285714285712</v>
      </c>
      <c r="AD1994" s="40">
        <f>AVERAGEIFS($D$2:D1994, $B$2:B1994, B1994)</f>
        <v>0.5</v>
      </c>
    </row>
    <row r="1995" spans="1:30" x14ac:dyDescent="0.25">
      <c r="A1995" s="39">
        <v>46253</v>
      </c>
      <c r="B1995" t="s">
        <v>120</v>
      </c>
      <c r="C1995">
        <v>15</v>
      </c>
      <c r="D1995" s="40">
        <v>1</v>
      </c>
      <c r="E1995">
        <v>3</v>
      </c>
      <c r="F1995">
        <v>3</v>
      </c>
      <c r="G1995">
        <v>12</v>
      </c>
      <c r="H1995">
        <v>9</v>
      </c>
      <c r="I1995">
        <v>1</v>
      </c>
      <c r="J1995">
        <v>0.75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1</v>
      </c>
      <c r="Y1995">
        <v>0</v>
      </c>
      <c r="Z1995">
        <v>0</v>
      </c>
      <c r="AA1995" s="40">
        <f>AVERAGEIFS($C$2:C1995, $B$2:B1995, B1995)</f>
        <v>14.580246913580247</v>
      </c>
      <c r="AB1995" s="40">
        <f>AVERAGEIFS($I$2:I1995, $B$2:B1995, B1995)</f>
        <v>0.49851851851851847</v>
      </c>
      <c r="AC1995" s="40">
        <f>AVERAGEIFS($J$2:J1995, $B$2:B1995, B1995)</f>
        <v>0.49654320987654305</v>
      </c>
      <c r="AD1995" s="40">
        <f>AVERAGEIFS($D$2:D1995, $B$2:B1995, B1995)</f>
        <v>0.4567901234567901</v>
      </c>
    </row>
    <row r="1996" spans="1:30" x14ac:dyDescent="0.25">
      <c r="A1996" s="39">
        <v>46253</v>
      </c>
      <c r="B1996" t="s">
        <v>2</v>
      </c>
      <c r="C1996">
        <v>31</v>
      </c>
      <c r="D1996" s="40">
        <v>1</v>
      </c>
      <c r="E1996">
        <v>3</v>
      </c>
      <c r="F1996">
        <v>3</v>
      </c>
      <c r="G1996">
        <v>12</v>
      </c>
      <c r="H1996">
        <v>9</v>
      </c>
      <c r="I1996">
        <v>1</v>
      </c>
      <c r="J1996">
        <v>0.75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1</v>
      </c>
      <c r="Y1996">
        <v>0</v>
      </c>
      <c r="Z1996">
        <v>0</v>
      </c>
      <c r="AA1996" s="40">
        <f>AVERAGEIFS($C$2:C1996, $B$2:B1996, B1996)</f>
        <v>28.239130434782609</v>
      </c>
      <c r="AB1996" s="40">
        <f>AVERAGEIFS($I$2:I1996, $B$2:B1996, B1996)</f>
        <v>0.61304347826086958</v>
      </c>
      <c r="AC1996" s="40">
        <f>AVERAGEIFS($J$2:J1996, $B$2:B1996, B1996)</f>
        <v>0.55760869565217397</v>
      </c>
      <c r="AD1996" s="40">
        <f>AVERAGEIFS($D$2:D1996, $B$2:B1996, B1996)</f>
        <v>0.58695652173913049</v>
      </c>
    </row>
    <row r="1997" spans="1:30" x14ac:dyDescent="0.25">
      <c r="A1997" s="39">
        <v>46253</v>
      </c>
      <c r="B1997" t="s">
        <v>22</v>
      </c>
      <c r="C1997">
        <v>16</v>
      </c>
      <c r="D1997" s="40">
        <v>1</v>
      </c>
      <c r="E1997">
        <v>3</v>
      </c>
      <c r="F1997">
        <v>3</v>
      </c>
      <c r="G1997">
        <v>12</v>
      </c>
      <c r="H1997">
        <v>9</v>
      </c>
      <c r="I1997">
        <v>1</v>
      </c>
      <c r="J1997">
        <v>0.75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1</v>
      </c>
      <c r="Y1997">
        <v>0</v>
      </c>
      <c r="Z1997">
        <v>0</v>
      </c>
      <c r="AA1997" s="40">
        <f>AVERAGEIFS($C$2:C1997, $B$2:B1997, B1997)</f>
        <v>15.567567567567568</v>
      </c>
      <c r="AB1997" s="40">
        <f>AVERAGEIFS($I$2:I1997, $B$2:B1997, B1997)</f>
        <v>0.43189189189189192</v>
      </c>
      <c r="AC1997" s="40">
        <f>AVERAGEIFS($J$2:J1997, $B$2:B1997, B1997)</f>
        <v>0.46702702702702703</v>
      </c>
      <c r="AD1997" s="40">
        <f>AVERAGEIFS($D$2:D1997, $B$2:B1997, B1997)</f>
        <v>0.40540540540540543</v>
      </c>
    </row>
    <row r="1998" spans="1:30" x14ac:dyDescent="0.25">
      <c r="A1998" s="39">
        <v>46253</v>
      </c>
      <c r="B1998" t="s">
        <v>113</v>
      </c>
      <c r="C1998">
        <v>26</v>
      </c>
      <c r="D1998" s="40">
        <v>1</v>
      </c>
      <c r="E1998">
        <v>3</v>
      </c>
      <c r="F1998">
        <v>3</v>
      </c>
      <c r="G1998">
        <v>12</v>
      </c>
      <c r="H1998">
        <v>9</v>
      </c>
      <c r="I1998">
        <v>1</v>
      </c>
      <c r="J1998">
        <v>0.75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1</v>
      </c>
      <c r="Y1998">
        <v>0</v>
      </c>
      <c r="Z1998">
        <v>0</v>
      </c>
      <c r="AA1998" s="40">
        <f>AVERAGEIFS($C$2:C1998, $B$2:B1998, B1998)</f>
        <v>21.209302325581394</v>
      </c>
      <c r="AB1998" s="40">
        <f>AVERAGEIFS($I$2:I1998, $B$2:B1998, B1998)</f>
        <v>0.54930232558139536</v>
      </c>
      <c r="AC1998" s="40">
        <f>AVERAGEIFS($J$2:J1998, $B$2:B1998, B1998)</f>
        <v>0.52116279069767446</v>
      </c>
      <c r="AD1998" s="40">
        <f>AVERAGEIFS($D$2:D1998, $B$2:B1998, B1998)</f>
        <v>0.58139534883720934</v>
      </c>
    </row>
    <row r="1999" spans="1:30" x14ac:dyDescent="0.25">
      <c r="A1999" s="39">
        <v>46253</v>
      </c>
      <c r="B1999" t="s">
        <v>182</v>
      </c>
      <c r="C1999">
        <v>9</v>
      </c>
      <c r="D1999" s="40">
        <v>1</v>
      </c>
      <c r="E1999">
        <v>3</v>
      </c>
      <c r="F1999">
        <v>3</v>
      </c>
      <c r="G1999">
        <v>12</v>
      </c>
      <c r="H1999">
        <v>9</v>
      </c>
      <c r="I1999">
        <v>1</v>
      </c>
      <c r="J1999">
        <v>0.75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1</v>
      </c>
      <c r="Y1999">
        <v>0</v>
      </c>
      <c r="Z1999">
        <v>0</v>
      </c>
      <c r="AA1999" s="40">
        <f>AVERAGEIFS($C$2:C1999, $B$2:B1999, B1999)</f>
        <v>13.387096774193548</v>
      </c>
      <c r="AB1999" s="40">
        <f>AVERAGEIFS($I$2:I1999, $B$2:B1999, B1999)</f>
        <v>0.61774193548387091</v>
      </c>
      <c r="AC1999" s="40">
        <f>AVERAGEIFS($J$2:J1999, $B$2:B1999, B1999)</f>
        <v>0.55774193548387097</v>
      </c>
      <c r="AD1999" s="40">
        <f>AVERAGEIFS($D$2:D1999, $B$2:B1999, B1999)</f>
        <v>0.67741935483870963</v>
      </c>
    </row>
    <row r="2000" spans="1:30" x14ac:dyDescent="0.25">
      <c r="A2000" s="39">
        <v>46253</v>
      </c>
      <c r="B2000" t="s">
        <v>3</v>
      </c>
      <c r="C2000">
        <v>30</v>
      </c>
      <c r="D2000" s="40">
        <v>1</v>
      </c>
      <c r="E2000">
        <v>3</v>
      </c>
      <c r="F2000">
        <v>3</v>
      </c>
      <c r="G2000">
        <v>12</v>
      </c>
      <c r="H2000">
        <v>9</v>
      </c>
      <c r="I2000">
        <v>1</v>
      </c>
      <c r="J2000">
        <v>0.75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1</v>
      </c>
      <c r="Y2000">
        <v>0</v>
      </c>
      <c r="Z2000">
        <v>0</v>
      </c>
      <c r="AA2000" s="40">
        <f>AVERAGEIFS($C$2:C2000, $B$2:B2000, B2000)</f>
        <v>22.96551724137931</v>
      </c>
      <c r="AB2000" s="40">
        <f>AVERAGEIFS($I$2:I2000, $B$2:B2000, B2000)</f>
        <v>0.49655172413793097</v>
      </c>
      <c r="AC2000" s="40">
        <f>AVERAGEIFS($J$2:J2000, $B$2:B2000, B2000)</f>
        <v>0.4879310344827586</v>
      </c>
      <c r="AD2000" s="40">
        <f>AVERAGEIFS($D$2:D2000, $B$2:B2000, B2000)</f>
        <v>0.51724137931034486</v>
      </c>
    </row>
    <row r="2001" spans="1:30" x14ac:dyDescent="0.25">
      <c r="A2001" s="39">
        <v>46253</v>
      </c>
      <c r="B2001" t="s">
        <v>18</v>
      </c>
      <c r="C2001">
        <v>6</v>
      </c>
      <c r="D2001" s="40">
        <v>0</v>
      </c>
      <c r="E2001">
        <v>3</v>
      </c>
      <c r="F2001">
        <v>0</v>
      </c>
      <c r="G2001">
        <v>12</v>
      </c>
      <c r="H2001">
        <v>3</v>
      </c>
      <c r="I2001">
        <v>0</v>
      </c>
      <c r="J2001">
        <v>0.25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 s="40">
        <f>AVERAGEIFS($C$2:C2001, $B$2:B2001, B2001)</f>
        <v>15.090909090909092</v>
      </c>
      <c r="AB2001" s="40">
        <f>AVERAGEIFS($I$2:I2001, $B$2:B2001, B2001)</f>
        <v>0.45681818181818185</v>
      </c>
      <c r="AC2001" s="40">
        <f>AVERAGEIFS($J$2:J2001, $B$2:B2001, B2001)</f>
        <v>0.48454545454545472</v>
      </c>
      <c r="AD2001" s="40">
        <f>AVERAGEIFS($D$2:D2001, $B$2:B2001, B2001)</f>
        <v>0.36363636363636365</v>
      </c>
    </row>
    <row r="2002" spans="1:30" x14ac:dyDescent="0.25">
      <c r="A2002" s="39">
        <v>46253</v>
      </c>
      <c r="B2002" t="s">
        <v>16</v>
      </c>
      <c r="C2002">
        <v>24</v>
      </c>
      <c r="D2002" s="40">
        <v>0</v>
      </c>
      <c r="E2002">
        <v>3</v>
      </c>
      <c r="F2002">
        <v>0</v>
      </c>
      <c r="G2002">
        <v>12</v>
      </c>
      <c r="H2002">
        <v>3</v>
      </c>
      <c r="I2002">
        <v>0</v>
      </c>
      <c r="J2002">
        <v>0.25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 s="40">
        <f>AVERAGEIFS($C$2:C2002, $B$2:B2002, B2002)</f>
        <v>25.595744680851062</v>
      </c>
      <c r="AB2002" s="40">
        <f>AVERAGEIFS($I$2:I2002, $B$2:B2002, B2002)</f>
        <v>0.46382978723404256</v>
      </c>
      <c r="AC2002" s="40">
        <f>AVERAGEIFS($J$2:J2002, $B$2:B2002, B2002)</f>
        <v>0.47851063829787238</v>
      </c>
      <c r="AD2002" s="40">
        <f>AVERAGEIFS($D$2:D2002, $B$2:B2002, B2002)</f>
        <v>0.44680851063829785</v>
      </c>
    </row>
    <row r="2003" spans="1:30" x14ac:dyDescent="0.25">
      <c r="A2003" s="39">
        <v>46253</v>
      </c>
      <c r="B2003" t="s">
        <v>111</v>
      </c>
      <c r="C2003">
        <v>13</v>
      </c>
      <c r="D2003" s="40">
        <v>0</v>
      </c>
      <c r="E2003">
        <v>3</v>
      </c>
      <c r="F2003">
        <v>0</v>
      </c>
      <c r="G2003">
        <v>12</v>
      </c>
      <c r="H2003">
        <v>3</v>
      </c>
      <c r="I2003">
        <v>0</v>
      </c>
      <c r="J2003">
        <v>0.25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 s="40">
        <f>AVERAGEIFS($C$2:C2003, $B$2:B2003, B2003)</f>
        <v>12.757575757575758</v>
      </c>
      <c r="AB2003" s="40">
        <f>AVERAGEIFS($I$2:I2003, $B$2:B2003, B2003)</f>
        <v>0.47121212121212114</v>
      </c>
      <c r="AC2003" s="40">
        <f>AVERAGEIFS($J$2:J2003, $B$2:B2003, B2003)</f>
        <v>0.49803030303030299</v>
      </c>
      <c r="AD2003" s="40">
        <f>AVERAGEIFS($D$2:D2003, $B$2:B2003, B2003)</f>
        <v>0.46969696969696972</v>
      </c>
    </row>
    <row r="2004" spans="1:30" x14ac:dyDescent="0.25">
      <c r="A2004" s="39">
        <v>46253</v>
      </c>
      <c r="B2004" t="s">
        <v>5</v>
      </c>
      <c r="C2004">
        <v>27</v>
      </c>
      <c r="D2004" s="40">
        <v>0</v>
      </c>
      <c r="E2004">
        <v>3</v>
      </c>
      <c r="F2004">
        <v>0</v>
      </c>
      <c r="G2004">
        <v>12</v>
      </c>
      <c r="H2004">
        <v>3</v>
      </c>
      <c r="I2004">
        <v>0</v>
      </c>
      <c r="J2004">
        <v>0.25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 s="40">
        <f>AVERAGEIFS($C$2:C2004, $B$2:B2004, B2004)</f>
        <v>22</v>
      </c>
      <c r="AB2004" s="40">
        <f>AVERAGEIFS($I$2:I2004, $B$2:B2004, B2004)</f>
        <v>0.46702127659574466</v>
      </c>
      <c r="AC2004" s="40">
        <f>AVERAGEIFS($J$2:J2004, $B$2:B2004, B2004)</f>
        <v>0.48787234042553185</v>
      </c>
      <c r="AD2004" s="40">
        <f>AVERAGEIFS($D$2:D2004, $B$2:B2004, B2004)</f>
        <v>0.42553191489361702</v>
      </c>
    </row>
    <row r="2005" spans="1:30" x14ac:dyDescent="0.25">
      <c r="A2005" s="39">
        <v>46253</v>
      </c>
      <c r="B2005" t="s">
        <v>31</v>
      </c>
      <c r="C2005">
        <v>22</v>
      </c>
      <c r="D2005" s="40">
        <v>0</v>
      </c>
      <c r="E2005">
        <v>3</v>
      </c>
      <c r="F2005">
        <v>0</v>
      </c>
      <c r="G2005">
        <v>12</v>
      </c>
      <c r="H2005">
        <v>3</v>
      </c>
      <c r="I2005">
        <v>0</v>
      </c>
      <c r="J2005">
        <v>0.25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 s="40">
        <f>AVERAGEIFS($C$2:C2005, $B$2:B2005, B2005)</f>
        <v>19.705882352941178</v>
      </c>
      <c r="AB2005" s="40">
        <f>AVERAGEIFS($I$2:I2005, $B$2:B2005, B2005)</f>
        <v>0.47019607843137257</v>
      </c>
      <c r="AC2005" s="40">
        <f>AVERAGEIFS($J$2:J2005, $B$2:B2005, B2005)</f>
        <v>0.47941176470588232</v>
      </c>
      <c r="AD2005" s="40">
        <f>AVERAGEIFS($D$2:D2005, $B$2:B2005, B2005)</f>
        <v>0.50980392156862742</v>
      </c>
    </row>
    <row r="2006" spans="1:30" x14ac:dyDescent="0.25">
      <c r="A2006" s="39">
        <v>46253</v>
      </c>
      <c r="B2006" t="s">
        <v>119</v>
      </c>
      <c r="C2006">
        <v>5</v>
      </c>
      <c r="D2006" s="40">
        <v>0</v>
      </c>
      <c r="E2006">
        <v>3</v>
      </c>
      <c r="F2006">
        <v>0</v>
      </c>
      <c r="G2006">
        <v>12</v>
      </c>
      <c r="H2006">
        <v>3</v>
      </c>
      <c r="I2006">
        <v>0</v>
      </c>
      <c r="J2006">
        <v>0.25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 s="40">
        <f>AVERAGEIFS($C$2:C2006, $B$2:B2006, B2006)</f>
        <v>16.88</v>
      </c>
      <c r="AB2006" s="40">
        <f>AVERAGEIFS($I$2:I2006, $B$2:B2006, B2006)</f>
        <v>0.47879999999999995</v>
      </c>
      <c r="AC2006" s="40">
        <f>AVERAGEIFS($J$2:J2006, $B$2:B2006, B2006)</f>
        <v>0.48920000000000002</v>
      </c>
      <c r="AD2006" s="40">
        <f>AVERAGEIFS($D$2:D2006, $B$2:B2006, B2006)</f>
        <v>0.52</v>
      </c>
    </row>
    <row r="2007" spans="1:30" x14ac:dyDescent="0.25">
      <c r="A2007" s="39">
        <v>46257</v>
      </c>
      <c r="B2007" t="s">
        <v>13</v>
      </c>
      <c r="C2007">
        <v>9</v>
      </c>
      <c r="D2007" s="40">
        <v>1</v>
      </c>
      <c r="E2007">
        <v>5</v>
      </c>
      <c r="F2007">
        <v>3</v>
      </c>
      <c r="G2007">
        <v>20</v>
      </c>
      <c r="H2007">
        <v>12</v>
      </c>
      <c r="I2007">
        <v>0.6</v>
      </c>
      <c r="J2007">
        <v>0.6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</v>
      </c>
      <c r="Y2007">
        <v>1</v>
      </c>
      <c r="Z2007">
        <v>1</v>
      </c>
      <c r="AA2007" s="40">
        <f>AVERAGEIFS($C$2:C2007, $B$2:B2007, B2007)</f>
        <v>23.63095238095238</v>
      </c>
      <c r="AB2007" s="40">
        <f>AVERAGEIFS($I$2:I2007, $B$2:B2007, B2007)</f>
        <v>0.45416666666666666</v>
      </c>
      <c r="AC2007" s="40">
        <f>AVERAGEIFS($J$2:J2007, $B$2:B2007, B2007)</f>
        <v>0.47535714285714287</v>
      </c>
      <c r="AD2007" s="40">
        <f>AVERAGEIFS($D$2:D2007, $B$2:B2007, B2007)</f>
        <v>0.42857142857142855</v>
      </c>
    </row>
    <row r="2008" spans="1:30" x14ac:dyDescent="0.25">
      <c r="A2008" s="39">
        <v>46257</v>
      </c>
      <c r="B2008" t="s">
        <v>2</v>
      </c>
      <c r="C2008">
        <v>53</v>
      </c>
      <c r="D2008" s="40">
        <v>1</v>
      </c>
      <c r="E2008">
        <v>5</v>
      </c>
      <c r="F2008">
        <v>3</v>
      </c>
      <c r="G2008">
        <v>20</v>
      </c>
      <c r="H2008">
        <v>12</v>
      </c>
      <c r="I2008">
        <v>0.6</v>
      </c>
      <c r="J2008">
        <v>0.6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1</v>
      </c>
      <c r="Y2008">
        <v>1</v>
      </c>
      <c r="Z2008">
        <v>1</v>
      </c>
      <c r="AA2008" s="40">
        <f>AVERAGEIFS($C$2:C2008, $B$2:B2008, B2008)</f>
        <v>28.76595744680851</v>
      </c>
      <c r="AB2008" s="40">
        <f>AVERAGEIFS($I$2:I2008, $B$2:B2008, B2008)</f>
        <v>0.61276595744680851</v>
      </c>
      <c r="AC2008" s="40">
        <f>AVERAGEIFS($J$2:J2008, $B$2:B2008, B2008)</f>
        <v>0.5585106382978724</v>
      </c>
      <c r="AD2008" s="40">
        <f>AVERAGEIFS($D$2:D2008, $B$2:B2008, B2008)</f>
        <v>0.5957446808510638</v>
      </c>
    </row>
    <row r="2009" spans="1:30" x14ac:dyDescent="0.25">
      <c r="A2009" s="39">
        <v>46257</v>
      </c>
      <c r="B2009" t="s">
        <v>127</v>
      </c>
      <c r="C2009">
        <v>32</v>
      </c>
      <c r="D2009" s="40">
        <v>1</v>
      </c>
      <c r="E2009">
        <v>5</v>
      </c>
      <c r="F2009">
        <v>3</v>
      </c>
      <c r="G2009">
        <v>20</v>
      </c>
      <c r="H2009">
        <v>12</v>
      </c>
      <c r="I2009">
        <v>0.6</v>
      </c>
      <c r="J2009">
        <v>0.6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</v>
      </c>
      <c r="Y2009">
        <v>1</v>
      </c>
      <c r="Z2009">
        <v>1</v>
      </c>
      <c r="AA2009" s="40">
        <f>AVERAGEIFS($C$2:C2009, $B$2:B2009, B2009)</f>
        <v>20.120481927710845</v>
      </c>
      <c r="AB2009" s="40">
        <f>AVERAGEIFS($I$2:I2009, $B$2:B2009, B2009)</f>
        <v>0.43530120481927714</v>
      </c>
      <c r="AC2009" s="40">
        <f>AVERAGEIFS($J$2:J2009, $B$2:B2009, B2009)</f>
        <v>0.47216867469879525</v>
      </c>
      <c r="AD2009" s="40">
        <f>AVERAGEIFS($D$2:D2009, $B$2:B2009, B2009)</f>
        <v>0.44578313253012047</v>
      </c>
    </row>
    <row r="2010" spans="1:30" x14ac:dyDescent="0.25">
      <c r="A2010" s="39">
        <v>46257</v>
      </c>
      <c r="B2010" t="s">
        <v>120</v>
      </c>
      <c r="C2010">
        <v>23</v>
      </c>
      <c r="D2010" s="40">
        <v>1</v>
      </c>
      <c r="E2010">
        <v>5</v>
      </c>
      <c r="F2010">
        <v>3</v>
      </c>
      <c r="G2010">
        <v>20</v>
      </c>
      <c r="H2010">
        <v>12</v>
      </c>
      <c r="I2010">
        <v>0.6</v>
      </c>
      <c r="J2010">
        <v>0.6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1</v>
      </c>
      <c r="Y2010">
        <v>1</v>
      </c>
      <c r="Z2010">
        <v>1</v>
      </c>
      <c r="AA2010" s="40">
        <f>AVERAGEIFS($C$2:C2010, $B$2:B2010, B2010)</f>
        <v>14.682926829268293</v>
      </c>
      <c r="AB2010" s="40">
        <f>AVERAGEIFS($I$2:I2010, $B$2:B2010, B2010)</f>
        <v>0.49975609756097555</v>
      </c>
      <c r="AC2010" s="40">
        <f>AVERAGEIFS($J$2:J2010, $B$2:B2010, B2010)</f>
        <v>0.49780487804878032</v>
      </c>
      <c r="AD2010" s="40">
        <f>AVERAGEIFS($D$2:D2010, $B$2:B2010, B2010)</f>
        <v>0.46341463414634149</v>
      </c>
    </row>
    <row r="2011" spans="1:30" x14ac:dyDescent="0.25">
      <c r="A2011" s="39">
        <v>46257</v>
      </c>
      <c r="B2011" t="s">
        <v>111</v>
      </c>
      <c r="C2011">
        <v>20</v>
      </c>
      <c r="D2011" s="40">
        <v>1</v>
      </c>
      <c r="E2011">
        <v>5</v>
      </c>
      <c r="F2011">
        <v>3</v>
      </c>
      <c r="G2011">
        <v>20</v>
      </c>
      <c r="H2011">
        <v>12</v>
      </c>
      <c r="I2011">
        <v>0.6</v>
      </c>
      <c r="J2011">
        <v>0.6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</v>
      </c>
      <c r="Y2011">
        <v>1</v>
      </c>
      <c r="Z2011">
        <v>1</v>
      </c>
      <c r="AA2011" s="40">
        <f>AVERAGEIFS($C$2:C2011, $B$2:B2011, B2011)</f>
        <v>12.865671641791044</v>
      </c>
      <c r="AB2011" s="40">
        <f>AVERAGEIFS($I$2:I2011, $B$2:B2011, B2011)</f>
        <v>0.4731343283582089</v>
      </c>
      <c r="AC2011" s="40">
        <f>AVERAGEIFS($J$2:J2011, $B$2:B2011, B2011)</f>
        <v>0.49955223880597011</v>
      </c>
      <c r="AD2011" s="40">
        <f>AVERAGEIFS($D$2:D2011, $B$2:B2011, B2011)</f>
        <v>0.47761194029850745</v>
      </c>
    </row>
    <row r="2012" spans="1:30" x14ac:dyDescent="0.25">
      <c r="A2012" s="39">
        <v>46257</v>
      </c>
      <c r="B2012" t="s">
        <v>182</v>
      </c>
      <c r="C2012">
        <v>15</v>
      </c>
      <c r="D2012" s="40">
        <v>1</v>
      </c>
      <c r="E2012">
        <v>5</v>
      </c>
      <c r="F2012">
        <v>3</v>
      </c>
      <c r="G2012">
        <v>20</v>
      </c>
      <c r="H2012">
        <v>12</v>
      </c>
      <c r="I2012">
        <v>0.6</v>
      </c>
      <c r="J2012">
        <v>0.6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1</v>
      </c>
      <c r="Y2012">
        <v>1</v>
      </c>
      <c r="Z2012">
        <v>1</v>
      </c>
      <c r="AA2012" s="40">
        <f>AVERAGEIFS($C$2:C2012, $B$2:B2012, B2012)</f>
        <v>13.4375</v>
      </c>
      <c r="AB2012" s="40">
        <f>AVERAGEIFS($I$2:I2012, $B$2:B2012, B2012)</f>
        <v>0.6171875</v>
      </c>
      <c r="AC2012" s="40">
        <f>AVERAGEIFS($J$2:J2012, $B$2:B2012, B2012)</f>
        <v>0.55906250000000002</v>
      </c>
      <c r="AD2012" s="40">
        <f>AVERAGEIFS($D$2:D2012, $B$2:B2012, B2012)</f>
        <v>0.6875</v>
      </c>
    </row>
    <row r="2013" spans="1:30" x14ac:dyDescent="0.25">
      <c r="A2013" s="39">
        <v>46257</v>
      </c>
      <c r="B2013" t="s">
        <v>49</v>
      </c>
      <c r="C2013">
        <v>10</v>
      </c>
      <c r="D2013" s="40">
        <v>1</v>
      </c>
      <c r="E2013">
        <v>5</v>
      </c>
      <c r="F2013">
        <v>3</v>
      </c>
      <c r="G2013">
        <v>20</v>
      </c>
      <c r="H2013">
        <v>12</v>
      </c>
      <c r="I2013">
        <v>0.6</v>
      </c>
      <c r="J2013">
        <v>0.6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1</v>
      </c>
      <c r="Z2013">
        <v>1</v>
      </c>
      <c r="AA2013" s="40">
        <f>AVERAGEIFS($C$2:C2013, $B$2:B2013, B2013)</f>
        <v>10.964285714285714</v>
      </c>
      <c r="AB2013" s="40">
        <f>AVERAGEIFS($I$2:I2013, $B$2:B2013, B2013)</f>
        <v>0.50714285714285712</v>
      </c>
      <c r="AC2013" s="40">
        <f>AVERAGEIFS($J$2:J2013, $B$2:B2013, B2013)</f>
        <v>0.50857142857142856</v>
      </c>
      <c r="AD2013" s="40">
        <f>AVERAGEIFS($D$2:D2013, $B$2:B2013, B2013)</f>
        <v>0.5357142857142857</v>
      </c>
    </row>
    <row r="2014" spans="1:30" x14ac:dyDescent="0.25">
      <c r="A2014" s="39">
        <v>46257</v>
      </c>
      <c r="B2014" t="s">
        <v>247</v>
      </c>
      <c r="C2014">
        <v>3</v>
      </c>
      <c r="D2014" s="40">
        <v>1</v>
      </c>
      <c r="E2014">
        <v>5</v>
      </c>
      <c r="F2014">
        <v>3</v>
      </c>
      <c r="G2014">
        <v>20</v>
      </c>
      <c r="H2014">
        <v>12</v>
      </c>
      <c r="I2014">
        <v>0.6</v>
      </c>
      <c r="J2014">
        <v>0.6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</v>
      </c>
      <c r="Y2014">
        <v>1</v>
      </c>
      <c r="Z2014">
        <v>1</v>
      </c>
      <c r="AA2014" s="40">
        <f>AVERAGEIFS($C$2:C2014, $B$2:B2014, B2014)</f>
        <v>5.5</v>
      </c>
      <c r="AB2014" s="40">
        <f>AVERAGEIFS($I$2:I2014, $B$2:B2014, B2014)</f>
        <v>0.5</v>
      </c>
      <c r="AC2014" s="40">
        <f>AVERAGEIFS($J$2:J2014, $B$2:B2014, B2014)</f>
        <v>0.55000000000000004</v>
      </c>
      <c r="AD2014" s="40">
        <f>AVERAGEIFS($D$2:D2014, $B$2:B2014, B2014)</f>
        <v>0.5</v>
      </c>
    </row>
    <row r="2015" spans="1:30" x14ac:dyDescent="0.25">
      <c r="A2015" s="39">
        <v>46257</v>
      </c>
      <c r="B2015" t="s">
        <v>12</v>
      </c>
      <c r="C2015">
        <v>19</v>
      </c>
      <c r="D2015" s="40">
        <v>0</v>
      </c>
      <c r="E2015">
        <v>5</v>
      </c>
      <c r="F2015">
        <v>2</v>
      </c>
      <c r="G2015">
        <v>20</v>
      </c>
      <c r="H2015">
        <v>8</v>
      </c>
      <c r="I2015">
        <v>0.4</v>
      </c>
      <c r="J2015">
        <v>0.4</v>
      </c>
      <c r="K2015">
        <v>0</v>
      </c>
      <c r="L2015">
        <v>0</v>
      </c>
      <c r="M2015">
        <v>0</v>
      </c>
      <c r="N2015">
        <v>0</v>
      </c>
      <c r="O2015">
        <v>1</v>
      </c>
      <c r="P2015">
        <v>0</v>
      </c>
      <c r="Q2015">
        <v>0</v>
      </c>
      <c r="R2015">
        <v>1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 s="40">
        <f>AVERAGEIFS($C$2:C2015, $B$2:B2015, B2015)</f>
        <v>25.553398058252426</v>
      </c>
      <c r="AB2015" s="40">
        <f>AVERAGEIFS($I$2:I2015, $B$2:B2015, B2015)</f>
        <v>0.53932038834951457</v>
      </c>
      <c r="AC2015" s="40">
        <f>AVERAGEIFS($J$2:J2015, $B$2:B2015, B2015)</f>
        <v>0.52165048543689341</v>
      </c>
      <c r="AD2015" s="40">
        <f>AVERAGEIFS($D$2:D2015, $B$2:B2015, B2015)</f>
        <v>0.57281553398058249</v>
      </c>
    </row>
    <row r="2016" spans="1:30" x14ac:dyDescent="0.25">
      <c r="A2016" s="39">
        <v>46257</v>
      </c>
      <c r="B2016" t="s">
        <v>90</v>
      </c>
      <c r="C2016">
        <v>26</v>
      </c>
      <c r="D2016" s="40">
        <v>0</v>
      </c>
      <c r="E2016">
        <v>5</v>
      </c>
      <c r="F2016">
        <v>2</v>
      </c>
      <c r="G2016">
        <v>20</v>
      </c>
      <c r="H2016">
        <v>8</v>
      </c>
      <c r="I2016">
        <v>0.4</v>
      </c>
      <c r="J2016">
        <v>0.4</v>
      </c>
      <c r="K2016">
        <v>0</v>
      </c>
      <c r="L2016">
        <v>0</v>
      </c>
      <c r="M2016">
        <v>0</v>
      </c>
      <c r="N2016">
        <v>0</v>
      </c>
      <c r="O2016">
        <v>1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 s="40">
        <f>AVERAGEIFS($C$2:C2016, $B$2:B2016, B2016)</f>
        <v>23.205128205128204</v>
      </c>
      <c r="AB2016" s="40">
        <f>AVERAGEIFS($I$2:I2016, $B$2:B2016, B2016)</f>
        <v>0.56410256410256399</v>
      </c>
      <c r="AC2016" s="40">
        <f>AVERAGEIFS($J$2:J2016, $B$2:B2016, B2016)</f>
        <v>0.53512820512820503</v>
      </c>
      <c r="AD2016" s="40">
        <f>AVERAGEIFS($D$2:D2016, $B$2:B2016, B2016)</f>
        <v>0.61538461538461542</v>
      </c>
    </row>
    <row r="2017" spans="1:30" x14ac:dyDescent="0.25">
      <c r="A2017" s="39">
        <v>46257</v>
      </c>
      <c r="B2017" t="s">
        <v>65</v>
      </c>
      <c r="C2017">
        <v>23</v>
      </c>
      <c r="D2017" s="40">
        <v>0</v>
      </c>
      <c r="E2017">
        <v>5</v>
      </c>
      <c r="F2017">
        <v>2</v>
      </c>
      <c r="G2017">
        <v>20</v>
      </c>
      <c r="H2017">
        <v>8</v>
      </c>
      <c r="I2017">
        <v>0.4</v>
      </c>
      <c r="J2017">
        <v>0.4</v>
      </c>
      <c r="K2017">
        <v>0</v>
      </c>
      <c r="L2017">
        <v>0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 s="40">
        <f>AVERAGEIFS($C$2:C2017, $B$2:B2017, B2017)</f>
        <v>18.681818181818183</v>
      </c>
      <c r="AB2017" s="40">
        <f>AVERAGEIFS($I$2:I2017, $B$2:B2017, B2017)</f>
        <v>0.58954545454545459</v>
      </c>
      <c r="AC2017" s="40">
        <f>AVERAGEIFS($J$2:J2017, $B$2:B2017, B2017)</f>
        <v>0.54409090909090907</v>
      </c>
      <c r="AD2017" s="40">
        <f>AVERAGEIFS($D$2:D2017, $B$2:B2017, B2017)</f>
        <v>0.63636363636363635</v>
      </c>
    </row>
    <row r="2018" spans="1:30" x14ac:dyDescent="0.25">
      <c r="A2018" s="39">
        <v>46257</v>
      </c>
      <c r="B2018" t="s">
        <v>125</v>
      </c>
      <c r="C2018">
        <v>22</v>
      </c>
      <c r="D2018" s="40">
        <v>0</v>
      </c>
      <c r="E2018">
        <v>5</v>
      </c>
      <c r="F2018">
        <v>2</v>
      </c>
      <c r="G2018">
        <v>20</v>
      </c>
      <c r="H2018">
        <v>8</v>
      </c>
      <c r="I2018">
        <v>0.4</v>
      </c>
      <c r="J2018">
        <v>0.4</v>
      </c>
      <c r="K2018">
        <v>0</v>
      </c>
      <c r="L2018">
        <v>0</v>
      </c>
      <c r="M2018">
        <v>0</v>
      </c>
      <c r="N2018">
        <v>0</v>
      </c>
      <c r="O2018">
        <v>1</v>
      </c>
      <c r="P2018">
        <v>0</v>
      </c>
      <c r="Q2018">
        <v>0</v>
      </c>
      <c r="R2018">
        <v>1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 s="40">
        <f>AVERAGEIFS($C$2:C2018, $B$2:B2018, B2018)</f>
        <v>12.555555555555555</v>
      </c>
      <c r="AB2018" s="40">
        <f>AVERAGEIFS($I$2:I2018, $B$2:B2018, B2018)</f>
        <v>0.47777777777777786</v>
      </c>
      <c r="AC2018" s="40">
        <f>AVERAGEIFS($J$2:J2018, $B$2:B2018, B2018)</f>
        <v>0.4588888888888889</v>
      </c>
      <c r="AD2018" s="40">
        <f>AVERAGEIFS($D$2:D2018, $B$2:B2018, B2018)</f>
        <v>0.55555555555555558</v>
      </c>
    </row>
    <row r="2019" spans="1:30" x14ac:dyDescent="0.25">
      <c r="A2019" s="39">
        <v>46257</v>
      </c>
      <c r="B2019" t="s">
        <v>17</v>
      </c>
      <c r="C2019">
        <v>20</v>
      </c>
      <c r="D2019" s="40">
        <v>0</v>
      </c>
      <c r="E2019">
        <v>5</v>
      </c>
      <c r="F2019">
        <v>2</v>
      </c>
      <c r="G2019">
        <v>20</v>
      </c>
      <c r="H2019">
        <v>8</v>
      </c>
      <c r="I2019">
        <v>0.4</v>
      </c>
      <c r="J2019">
        <v>0.4</v>
      </c>
      <c r="K2019">
        <v>0</v>
      </c>
      <c r="L2019">
        <v>0</v>
      </c>
      <c r="M2019">
        <v>0</v>
      </c>
      <c r="N2019">
        <v>0</v>
      </c>
      <c r="O2019">
        <v>1</v>
      </c>
      <c r="P2019">
        <v>0</v>
      </c>
      <c r="Q2019">
        <v>0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 s="40">
        <f>AVERAGEIFS($C$2:C2019, $B$2:B2019, B2019)</f>
        <v>11.779661016949152</v>
      </c>
      <c r="AB2019" s="40">
        <f>AVERAGEIFS($I$2:I2019, $B$2:B2019, B2019)</f>
        <v>0.47711864406779658</v>
      </c>
      <c r="AC2019" s="40">
        <f>AVERAGEIFS($J$2:J2019, $B$2:B2019, B2019)</f>
        <v>0.48152542372881363</v>
      </c>
      <c r="AD2019" s="40">
        <f>AVERAGEIFS($D$2:D2019, $B$2:B2019, B2019)</f>
        <v>0.4576271186440678</v>
      </c>
    </row>
    <row r="2020" spans="1:30" x14ac:dyDescent="0.25">
      <c r="A2020" s="39">
        <v>46257</v>
      </c>
      <c r="B2020" t="s">
        <v>32</v>
      </c>
      <c r="C2020">
        <v>20</v>
      </c>
      <c r="D2020" s="40">
        <v>0</v>
      </c>
      <c r="E2020">
        <v>5</v>
      </c>
      <c r="F2020">
        <v>2</v>
      </c>
      <c r="G2020">
        <v>20</v>
      </c>
      <c r="H2020">
        <v>8</v>
      </c>
      <c r="I2020">
        <v>0.4</v>
      </c>
      <c r="J2020">
        <v>0.4</v>
      </c>
      <c r="K2020">
        <v>0</v>
      </c>
      <c r="L2020">
        <v>0</v>
      </c>
      <c r="M2020">
        <v>0</v>
      </c>
      <c r="N2020">
        <v>0</v>
      </c>
      <c r="O2020">
        <v>1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 s="40">
        <f>AVERAGEIFS($C$2:C2020, $B$2:B2020, B2020)</f>
        <v>11.081632653061224</v>
      </c>
      <c r="AB2020" s="40">
        <f>AVERAGEIFS($I$2:I2020, $B$2:B2020, B2020)</f>
        <v>0.42755102040816312</v>
      </c>
      <c r="AC2020" s="40">
        <f>AVERAGEIFS($J$2:J2020, $B$2:B2020, B2020)</f>
        <v>0.46489795918367344</v>
      </c>
      <c r="AD2020" s="40">
        <f>AVERAGEIFS($D$2:D2020, $B$2:B2020, B2020)</f>
        <v>0.40816326530612246</v>
      </c>
    </row>
    <row r="2021" spans="1:30" x14ac:dyDescent="0.25">
      <c r="A2021" s="39">
        <v>46257</v>
      </c>
      <c r="B2021" t="s">
        <v>28</v>
      </c>
      <c r="C2021">
        <v>9</v>
      </c>
      <c r="D2021" s="40">
        <v>0</v>
      </c>
      <c r="E2021">
        <v>5</v>
      </c>
      <c r="F2021">
        <v>2</v>
      </c>
      <c r="G2021">
        <v>20</v>
      </c>
      <c r="H2021">
        <v>8</v>
      </c>
      <c r="I2021">
        <v>0.4</v>
      </c>
      <c r="J2021">
        <v>0.4</v>
      </c>
      <c r="K2021">
        <v>0</v>
      </c>
      <c r="L2021">
        <v>0</v>
      </c>
      <c r="M2021">
        <v>0</v>
      </c>
      <c r="N2021">
        <v>0</v>
      </c>
      <c r="O2021">
        <v>1</v>
      </c>
      <c r="P2021">
        <v>0</v>
      </c>
      <c r="Q2021">
        <v>0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 s="40">
        <f>AVERAGEIFS($C$2:C2021, $B$2:B2021, B2021)</f>
        <v>10.714285714285714</v>
      </c>
      <c r="AB2021" s="40">
        <f>AVERAGEIFS($I$2:I2021, $B$2:B2021, B2021)</f>
        <v>0.62857142857142867</v>
      </c>
      <c r="AC2021" s="40">
        <f>AVERAGEIFS($J$2:J2021, $B$2:B2021, B2021)</f>
        <v>0.58571428571428563</v>
      </c>
      <c r="AD2021" s="40">
        <f>AVERAGEIFS($D$2:D2021, $B$2:B2021, B2021)</f>
        <v>0.5714285714285714</v>
      </c>
    </row>
    <row r="2022" spans="1:30" x14ac:dyDescent="0.25">
      <c r="A2022" s="39">
        <v>46257</v>
      </c>
      <c r="B2022" t="s">
        <v>249</v>
      </c>
      <c r="C2022">
        <v>5</v>
      </c>
      <c r="D2022" s="40">
        <v>0</v>
      </c>
      <c r="E2022">
        <v>5</v>
      </c>
      <c r="F2022">
        <v>2</v>
      </c>
      <c r="G2022">
        <v>20</v>
      </c>
      <c r="H2022">
        <v>8</v>
      </c>
      <c r="I2022">
        <v>0.4</v>
      </c>
      <c r="J2022">
        <v>0.4</v>
      </c>
      <c r="K2022">
        <v>0</v>
      </c>
      <c r="L2022">
        <v>0</v>
      </c>
      <c r="M2022">
        <v>0</v>
      </c>
      <c r="N2022">
        <v>0</v>
      </c>
      <c r="O2022">
        <v>1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 s="40">
        <f>AVERAGEIFS($C$2:C2022, $B$2:B2022, B2022)</f>
        <v>5</v>
      </c>
      <c r="AB2022" s="40">
        <f>AVERAGEIFS($I$2:I2022, $B$2:B2022, B2022)</f>
        <v>0.32500000000000001</v>
      </c>
      <c r="AC2022" s="40">
        <f>AVERAGEIFS($J$2:J2022, $B$2:B2022, B2022)</f>
        <v>0.39</v>
      </c>
      <c r="AD2022" s="40">
        <f>AVERAGEIFS($D$2:D2022, $B$2:B2022, B2022)</f>
        <v>0</v>
      </c>
    </row>
    <row r="2023" spans="1:30" x14ac:dyDescent="0.25">
      <c r="A2023" s="39">
        <v>46257</v>
      </c>
      <c r="B2023" t="s">
        <v>120</v>
      </c>
      <c r="C2023">
        <v>7</v>
      </c>
      <c r="D2023" s="40">
        <v>1</v>
      </c>
      <c r="E2023">
        <v>4</v>
      </c>
      <c r="F2023">
        <v>3</v>
      </c>
      <c r="G2023">
        <v>17</v>
      </c>
      <c r="H2023">
        <v>10</v>
      </c>
      <c r="I2023">
        <v>0.75</v>
      </c>
      <c r="J2023">
        <v>0.59</v>
      </c>
      <c r="K2023">
        <v>0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</v>
      </c>
      <c r="U2023">
        <v>0</v>
      </c>
      <c r="V2023">
        <v>0</v>
      </c>
      <c r="W2023">
        <v>0</v>
      </c>
      <c r="X2023">
        <v>1</v>
      </c>
      <c r="Y2023">
        <v>0</v>
      </c>
      <c r="Z2023">
        <v>0</v>
      </c>
      <c r="AA2023" s="40">
        <f>AVERAGEIFS($C$2:C2023, $B$2:B2023, B2023)</f>
        <v>14.590361445783133</v>
      </c>
      <c r="AB2023" s="40">
        <f>AVERAGEIFS($I$2:I2023, $B$2:B2023, B2023)</f>
        <v>0.50277108433734941</v>
      </c>
      <c r="AC2023" s="40">
        <f>AVERAGEIFS($J$2:J2023, $B$2:B2023, B2023)</f>
        <v>0.49891566265060228</v>
      </c>
      <c r="AD2023" s="40">
        <f>AVERAGEIFS($D$2:D2023, $B$2:B2023, B2023)</f>
        <v>0.46987951807228917</v>
      </c>
    </row>
    <row r="2024" spans="1:30" x14ac:dyDescent="0.25">
      <c r="A2024" s="39">
        <v>46257</v>
      </c>
      <c r="B2024" t="s">
        <v>2</v>
      </c>
      <c r="C2024">
        <v>22</v>
      </c>
      <c r="D2024" s="40">
        <v>1</v>
      </c>
      <c r="E2024">
        <v>4</v>
      </c>
      <c r="F2024">
        <v>3</v>
      </c>
      <c r="G2024">
        <v>17</v>
      </c>
      <c r="H2024">
        <v>10</v>
      </c>
      <c r="I2024">
        <v>0.75</v>
      </c>
      <c r="J2024">
        <v>0.59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0</v>
      </c>
      <c r="V2024">
        <v>0</v>
      </c>
      <c r="W2024">
        <v>0</v>
      </c>
      <c r="X2024">
        <v>1</v>
      </c>
      <c r="Y2024">
        <v>0</v>
      </c>
      <c r="Z2024">
        <v>0</v>
      </c>
      <c r="AA2024" s="40">
        <f>AVERAGEIFS($C$2:C2024, $B$2:B2024, B2024)</f>
        <v>28.625</v>
      </c>
      <c r="AB2024" s="40">
        <f>AVERAGEIFS($I$2:I2024, $B$2:B2024, B2024)</f>
        <v>0.61562499999999998</v>
      </c>
      <c r="AC2024" s="40">
        <f>AVERAGEIFS($J$2:J2024, $B$2:B2024, B2024)</f>
        <v>0.5591666666666667</v>
      </c>
      <c r="AD2024" s="40">
        <f>AVERAGEIFS($D$2:D2024, $B$2:B2024, B2024)</f>
        <v>0.60416666666666663</v>
      </c>
    </row>
    <row r="2025" spans="1:30" x14ac:dyDescent="0.25">
      <c r="A2025" s="39">
        <v>46257</v>
      </c>
      <c r="B2025" t="s">
        <v>90</v>
      </c>
      <c r="C2025">
        <v>21</v>
      </c>
      <c r="D2025" s="40">
        <v>1</v>
      </c>
      <c r="E2025">
        <v>4</v>
      </c>
      <c r="F2025">
        <v>3</v>
      </c>
      <c r="G2025">
        <v>17</v>
      </c>
      <c r="H2025">
        <v>10</v>
      </c>
      <c r="I2025">
        <v>0.75</v>
      </c>
      <c r="J2025">
        <v>0.59</v>
      </c>
      <c r="K2025">
        <v>0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0</v>
      </c>
      <c r="X2025">
        <v>1</v>
      </c>
      <c r="Y2025">
        <v>0</v>
      </c>
      <c r="Z2025">
        <v>0</v>
      </c>
      <c r="AA2025" s="40">
        <f>AVERAGEIFS($C$2:C2025, $B$2:B2025, B2025)</f>
        <v>23.15</v>
      </c>
      <c r="AB2025" s="40">
        <f>AVERAGEIFS($I$2:I2025, $B$2:B2025, B2025)</f>
        <v>0.56874999999999987</v>
      </c>
      <c r="AC2025" s="40">
        <f>AVERAGEIFS($J$2:J2025, $B$2:B2025, B2025)</f>
        <v>0.53649999999999987</v>
      </c>
      <c r="AD2025" s="40">
        <f>AVERAGEIFS($D$2:D2025, $B$2:B2025, B2025)</f>
        <v>0.625</v>
      </c>
    </row>
    <row r="2026" spans="1:30" x14ac:dyDescent="0.25">
      <c r="A2026" s="39">
        <v>46257</v>
      </c>
      <c r="B2026" t="s">
        <v>111</v>
      </c>
      <c r="C2026">
        <v>13</v>
      </c>
      <c r="D2026" s="40">
        <v>1</v>
      </c>
      <c r="E2026">
        <v>4</v>
      </c>
      <c r="F2026">
        <v>3</v>
      </c>
      <c r="G2026">
        <v>17</v>
      </c>
      <c r="H2026">
        <v>10</v>
      </c>
      <c r="I2026">
        <v>0.75</v>
      </c>
      <c r="J2026">
        <v>0.59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0</v>
      </c>
      <c r="X2026">
        <v>1</v>
      </c>
      <c r="Y2026">
        <v>0</v>
      </c>
      <c r="Z2026">
        <v>0</v>
      </c>
      <c r="AA2026" s="40">
        <f>AVERAGEIFS($C$2:C2026, $B$2:B2026, B2026)</f>
        <v>12.867647058823529</v>
      </c>
      <c r="AB2026" s="40">
        <f>AVERAGEIFS($I$2:I2026, $B$2:B2026, B2026)</f>
        <v>0.47720588235294109</v>
      </c>
      <c r="AC2026" s="40">
        <f>AVERAGEIFS($J$2:J2026, $B$2:B2026, B2026)</f>
        <v>0.50088235294117656</v>
      </c>
      <c r="AD2026" s="40">
        <f>AVERAGEIFS($D$2:D2026, $B$2:B2026, B2026)</f>
        <v>0.48529411764705882</v>
      </c>
    </row>
    <row r="2027" spans="1:30" x14ac:dyDescent="0.25">
      <c r="A2027" s="39">
        <v>46257</v>
      </c>
      <c r="B2027" t="s">
        <v>23</v>
      </c>
      <c r="C2027">
        <v>4</v>
      </c>
      <c r="D2027" s="40">
        <v>1</v>
      </c>
      <c r="E2027">
        <v>4</v>
      </c>
      <c r="F2027">
        <v>3</v>
      </c>
      <c r="G2027">
        <v>17</v>
      </c>
      <c r="H2027">
        <v>10</v>
      </c>
      <c r="I2027">
        <v>0.75</v>
      </c>
      <c r="J2027">
        <v>0.59</v>
      </c>
      <c r="K2027">
        <v>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0</v>
      </c>
      <c r="AA2027" s="40">
        <f>AVERAGEIFS($C$2:C2027, $B$2:B2027, B2027)</f>
        <v>11.402173913043478</v>
      </c>
      <c r="AB2027" s="40">
        <f>AVERAGEIFS($I$2:I2027, $B$2:B2027, B2027)</f>
        <v>0.4722826086956522</v>
      </c>
      <c r="AC2027" s="40">
        <f>AVERAGEIFS($J$2:J2027, $B$2:B2027, B2027)</f>
        <v>0.49032608695652191</v>
      </c>
      <c r="AD2027" s="40">
        <f>AVERAGEIFS($D$2:D2027, $B$2:B2027, B2027)</f>
        <v>0.44565217391304346</v>
      </c>
    </row>
    <row r="2028" spans="1:30" x14ac:dyDescent="0.25">
      <c r="A2028" s="39">
        <v>46257</v>
      </c>
      <c r="B2028" t="s">
        <v>15</v>
      </c>
      <c r="C2028">
        <v>29</v>
      </c>
      <c r="D2028" s="40">
        <v>1</v>
      </c>
      <c r="E2028">
        <v>4</v>
      </c>
      <c r="F2028">
        <v>3</v>
      </c>
      <c r="G2028">
        <v>17</v>
      </c>
      <c r="H2028">
        <v>10</v>
      </c>
      <c r="I2028">
        <v>0.75</v>
      </c>
      <c r="J2028">
        <v>0.59</v>
      </c>
      <c r="K2028">
        <v>0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0</v>
      </c>
      <c r="W2028">
        <v>0</v>
      </c>
      <c r="X2028">
        <v>1</v>
      </c>
      <c r="Y2028">
        <v>0</v>
      </c>
      <c r="Z2028">
        <v>0</v>
      </c>
      <c r="AA2028" s="40">
        <f>AVERAGEIFS($C$2:C2028, $B$2:B2028, B2028)</f>
        <v>24.91764705882353</v>
      </c>
      <c r="AB2028" s="40">
        <f>AVERAGEIFS($I$2:I2028, $B$2:B2028, B2028)</f>
        <v>0.46882352941176475</v>
      </c>
      <c r="AC2028" s="40">
        <f>AVERAGEIFS($J$2:J2028, $B$2:B2028, B2028)</f>
        <v>0.4988235294117645</v>
      </c>
      <c r="AD2028" s="40">
        <f>AVERAGEIFS($D$2:D2028, $B$2:B2028, B2028)</f>
        <v>0.4</v>
      </c>
    </row>
    <row r="2029" spans="1:30" x14ac:dyDescent="0.25">
      <c r="A2029" s="39">
        <v>46257</v>
      </c>
      <c r="B2029" t="s">
        <v>65</v>
      </c>
      <c r="C2029">
        <v>13</v>
      </c>
      <c r="D2029" s="40">
        <v>1</v>
      </c>
      <c r="E2029">
        <v>4</v>
      </c>
      <c r="F2029">
        <v>3</v>
      </c>
      <c r="G2029">
        <v>17</v>
      </c>
      <c r="H2029">
        <v>10</v>
      </c>
      <c r="I2029">
        <v>0.75</v>
      </c>
      <c r="J2029">
        <v>0.59</v>
      </c>
      <c r="K2029">
        <v>0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0</v>
      </c>
      <c r="X2029">
        <v>1</v>
      </c>
      <c r="Y2029">
        <v>0</v>
      </c>
      <c r="Z2029">
        <v>0</v>
      </c>
      <c r="AA2029" s="40">
        <f>AVERAGEIFS($C$2:C2029, $B$2:B2029, B2029)</f>
        <v>18.434782608695652</v>
      </c>
      <c r="AB2029" s="40">
        <f>AVERAGEIFS($I$2:I2029, $B$2:B2029, B2029)</f>
        <v>0.59652173913043482</v>
      </c>
      <c r="AC2029" s="40">
        <f>AVERAGEIFS($J$2:J2029, $B$2:B2029, B2029)</f>
        <v>0.54608695652173911</v>
      </c>
      <c r="AD2029" s="40">
        <f>AVERAGEIFS($D$2:D2029, $B$2:B2029, B2029)</f>
        <v>0.65217391304347827</v>
      </c>
    </row>
    <row r="2030" spans="1:30" x14ac:dyDescent="0.25">
      <c r="A2030" s="39">
        <v>46257</v>
      </c>
      <c r="B2030" t="s">
        <v>125</v>
      </c>
      <c r="C2030">
        <v>5</v>
      </c>
      <c r="D2030" s="40">
        <v>0</v>
      </c>
      <c r="E2030">
        <v>4</v>
      </c>
      <c r="F2030">
        <v>1</v>
      </c>
      <c r="G2030">
        <v>17</v>
      </c>
      <c r="H2030">
        <v>7</v>
      </c>
      <c r="I2030">
        <v>0.25</v>
      </c>
      <c r="J2030">
        <v>0.41</v>
      </c>
      <c r="K2030">
        <v>0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 s="40">
        <f>AVERAGEIFS($C$2:C2030, $B$2:B2030, B2030)</f>
        <v>11.8</v>
      </c>
      <c r="AB2030" s="40">
        <f>AVERAGEIFS($I$2:I2030, $B$2:B2030, B2030)</f>
        <v>0.45500000000000007</v>
      </c>
      <c r="AC2030" s="40">
        <f>AVERAGEIFS($J$2:J2030, $B$2:B2030, B2030)</f>
        <v>0.45400000000000001</v>
      </c>
      <c r="AD2030" s="40">
        <f>AVERAGEIFS($D$2:D2030, $B$2:B2030, B2030)</f>
        <v>0.5</v>
      </c>
    </row>
    <row r="2031" spans="1:30" x14ac:dyDescent="0.25">
      <c r="A2031" s="39">
        <v>46257</v>
      </c>
      <c r="B2031" t="s">
        <v>12</v>
      </c>
      <c r="C2031">
        <v>14</v>
      </c>
      <c r="D2031" s="40">
        <v>0</v>
      </c>
      <c r="E2031">
        <v>4</v>
      </c>
      <c r="F2031">
        <v>1</v>
      </c>
      <c r="G2031">
        <v>17</v>
      </c>
      <c r="H2031">
        <v>7</v>
      </c>
      <c r="I2031">
        <v>0.25</v>
      </c>
      <c r="J2031">
        <v>0.41</v>
      </c>
      <c r="K2031">
        <v>0</v>
      </c>
      <c r="L2031">
        <v>0</v>
      </c>
      <c r="M2031">
        <v>0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 s="40">
        <f>AVERAGEIFS($C$2:C2031, $B$2:B2031, B2031)</f>
        <v>25.442307692307693</v>
      </c>
      <c r="AB2031" s="40">
        <f>AVERAGEIFS($I$2:I2031, $B$2:B2031, B2031)</f>
        <v>0.53653846153846163</v>
      </c>
      <c r="AC2031" s="40">
        <f>AVERAGEIFS($J$2:J2031, $B$2:B2031, B2031)</f>
        <v>0.52057692307692327</v>
      </c>
      <c r="AD2031" s="40">
        <f>AVERAGEIFS($D$2:D2031, $B$2:B2031, B2031)</f>
        <v>0.56730769230769229</v>
      </c>
    </row>
    <row r="2032" spans="1:30" x14ac:dyDescent="0.25">
      <c r="A2032" s="39">
        <v>46257</v>
      </c>
      <c r="B2032" t="s">
        <v>127</v>
      </c>
      <c r="C2032">
        <v>19</v>
      </c>
      <c r="D2032" s="40">
        <v>0</v>
      </c>
      <c r="E2032">
        <v>4</v>
      </c>
      <c r="F2032">
        <v>1</v>
      </c>
      <c r="G2032">
        <v>17</v>
      </c>
      <c r="H2032">
        <v>7</v>
      </c>
      <c r="I2032">
        <v>0.25</v>
      </c>
      <c r="J2032">
        <v>0.41</v>
      </c>
      <c r="K2032">
        <v>0</v>
      </c>
      <c r="L2032">
        <v>0</v>
      </c>
      <c r="M2032">
        <v>0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 s="40">
        <f>AVERAGEIFS($C$2:C2032, $B$2:B2032, B2032)</f>
        <v>20.107142857142858</v>
      </c>
      <c r="AB2032" s="40">
        <f>AVERAGEIFS($I$2:I2032, $B$2:B2032, B2032)</f>
        <v>0.43309523809523814</v>
      </c>
      <c r="AC2032" s="40">
        <f>AVERAGEIFS($J$2:J2032, $B$2:B2032, B2032)</f>
        <v>0.47142857142857142</v>
      </c>
      <c r="AD2032" s="40">
        <f>AVERAGEIFS($D$2:D2032, $B$2:B2032, B2032)</f>
        <v>0.44047619047619047</v>
      </c>
    </row>
    <row r="2033" spans="1:30" x14ac:dyDescent="0.25">
      <c r="A2033" s="39">
        <v>46257</v>
      </c>
      <c r="B2033" t="s">
        <v>6</v>
      </c>
      <c r="C2033">
        <v>17</v>
      </c>
      <c r="D2033" s="40">
        <v>0</v>
      </c>
      <c r="E2033">
        <v>4</v>
      </c>
      <c r="F2033">
        <v>1</v>
      </c>
      <c r="G2033">
        <v>17</v>
      </c>
      <c r="H2033">
        <v>7</v>
      </c>
      <c r="I2033">
        <v>0.25</v>
      </c>
      <c r="J2033">
        <v>0.41</v>
      </c>
      <c r="K2033">
        <v>0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 s="40">
        <f>AVERAGEIFS($C$2:C2033, $B$2:B2033, B2033)</f>
        <v>24.970588235294116</v>
      </c>
      <c r="AB2033" s="40">
        <f>AVERAGEIFS($I$2:I2033, $B$2:B2033, B2033)</f>
        <v>0.60514705882352937</v>
      </c>
      <c r="AC2033" s="40">
        <f>AVERAGEIFS($J$2:J2033, $B$2:B2033, B2033)</f>
        <v>0.56205882352941172</v>
      </c>
      <c r="AD2033" s="40">
        <f>AVERAGEIFS($D$2:D2033, $B$2:B2033, B2033)</f>
        <v>0.66176470588235292</v>
      </c>
    </row>
    <row r="2034" spans="1:30" x14ac:dyDescent="0.25">
      <c r="A2034" s="39">
        <v>46257</v>
      </c>
      <c r="B2034" t="s">
        <v>182</v>
      </c>
      <c r="C2034">
        <v>16</v>
      </c>
      <c r="D2034" s="40">
        <v>0</v>
      </c>
      <c r="E2034">
        <v>4</v>
      </c>
      <c r="F2034">
        <v>1</v>
      </c>
      <c r="G2034">
        <v>17</v>
      </c>
      <c r="H2034">
        <v>7</v>
      </c>
      <c r="I2034">
        <v>0.25</v>
      </c>
      <c r="J2034">
        <v>0.41</v>
      </c>
      <c r="K2034">
        <v>0</v>
      </c>
      <c r="L2034">
        <v>0</v>
      </c>
      <c r="M2034">
        <v>0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 s="40">
        <f>AVERAGEIFS($C$2:C2034, $B$2:B2034, B2034)</f>
        <v>13.515151515151516</v>
      </c>
      <c r="AB2034" s="40">
        <f>AVERAGEIFS($I$2:I2034, $B$2:B2034, B2034)</f>
        <v>0.60606060606060608</v>
      </c>
      <c r="AC2034" s="40">
        <f>AVERAGEIFS($J$2:J2034, $B$2:B2034, B2034)</f>
        <v>0.55454545454545456</v>
      </c>
      <c r="AD2034" s="40">
        <f>AVERAGEIFS($D$2:D2034, $B$2:B2034, B2034)</f>
        <v>0.66666666666666663</v>
      </c>
    </row>
    <row r="2035" spans="1:30" x14ac:dyDescent="0.25">
      <c r="A2035" s="39">
        <v>46257</v>
      </c>
      <c r="B2035" t="s">
        <v>17</v>
      </c>
      <c r="C2035">
        <v>20</v>
      </c>
      <c r="D2035" s="40">
        <v>0</v>
      </c>
      <c r="E2035">
        <v>4</v>
      </c>
      <c r="F2035">
        <v>1</v>
      </c>
      <c r="G2035">
        <v>17</v>
      </c>
      <c r="H2035">
        <v>7</v>
      </c>
      <c r="I2035">
        <v>0.25</v>
      </c>
      <c r="J2035">
        <v>0.41</v>
      </c>
      <c r="K2035">
        <v>0</v>
      </c>
      <c r="L2035">
        <v>0</v>
      </c>
      <c r="M2035">
        <v>0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 s="40">
        <f>AVERAGEIFS($C$2:C2035, $B$2:B2035, B2035)</f>
        <v>11.916666666666666</v>
      </c>
      <c r="AB2035" s="40">
        <f>AVERAGEIFS($I$2:I2035, $B$2:B2035, B2035)</f>
        <v>0.47333333333333333</v>
      </c>
      <c r="AC2035" s="40">
        <f>AVERAGEIFS($J$2:J2035, $B$2:B2035, B2035)</f>
        <v>0.48033333333333339</v>
      </c>
      <c r="AD2035" s="40">
        <f>AVERAGEIFS($D$2:D2035, $B$2:B2035, B2035)</f>
        <v>0.45</v>
      </c>
    </row>
    <row r="2036" spans="1:30" x14ac:dyDescent="0.25">
      <c r="A2036" s="39">
        <v>46257</v>
      </c>
      <c r="B2036" t="s">
        <v>36</v>
      </c>
      <c r="C2036">
        <v>12</v>
      </c>
      <c r="D2036" s="40">
        <v>0</v>
      </c>
      <c r="E2036">
        <v>4</v>
      </c>
      <c r="F2036">
        <v>1</v>
      </c>
      <c r="G2036">
        <v>17</v>
      </c>
      <c r="H2036">
        <v>7</v>
      </c>
      <c r="I2036">
        <v>0.25</v>
      </c>
      <c r="J2036">
        <v>0.41</v>
      </c>
      <c r="K2036">
        <v>0</v>
      </c>
      <c r="L2036">
        <v>0</v>
      </c>
      <c r="M2036">
        <v>0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 s="40">
        <f>AVERAGEIFS($C$2:C2036, $B$2:B2036, B2036)</f>
        <v>14.25</v>
      </c>
      <c r="AB2036" s="40">
        <f>AVERAGEIFS($I$2:I2036, $B$2:B2036, B2036)</f>
        <v>0.42500000000000004</v>
      </c>
      <c r="AC2036" s="40">
        <f>AVERAGEIFS($J$2:J2036, $B$2:B2036, B2036)</f>
        <v>0.44812500000000005</v>
      </c>
      <c r="AD2036" s="40">
        <f>AVERAGEIFS($D$2:D2036, $B$2:B2036, B2036)</f>
        <v>0.375</v>
      </c>
    </row>
    <row r="2037" spans="1:30" x14ac:dyDescent="0.25">
      <c r="A2037" s="39">
        <v>46258</v>
      </c>
      <c r="B2037" t="s">
        <v>23</v>
      </c>
      <c r="C2037">
        <v>10</v>
      </c>
      <c r="D2037" s="40">
        <v>0</v>
      </c>
      <c r="E2037">
        <v>5</v>
      </c>
      <c r="F2037">
        <v>2</v>
      </c>
      <c r="G2037">
        <v>19</v>
      </c>
      <c r="H2037">
        <v>8</v>
      </c>
      <c r="I2037">
        <v>0.4</v>
      </c>
      <c r="J2037">
        <v>0.42</v>
      </c>
      <c r="K2037">
        <v>0</v>
      </c>
      <c r="L2037">
        <v>0</v>
      </c>
      <c r="M2037">
        <v>0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0</v>
      </c>
      <c r="AA2037" s="40">
        <f>AVERAGEIFS($C$2:C2037, $B$2:B2037, B2037)</f>
        <v>11.387096774193548</v>
      </c>
      <c r="AB2037" s="40">
        <f>AVERAGEIFS($I$2:I2037, $B$2:B2037, B2037)</f>
        <v>0.47150537634408601</v>
      </c>
      <c r="AC2037" s="40">
        <f>AVERAGEIFS($J$2:J2037, $B$2:B2037, B2037)</f>
        <v>0.48956989247311844</v>
      </c>
      <c r="AD2037" s="40">
        <f>AVERAGEIFS($D$2:D2037, $B$2:B2037, B2037)</f>
        <v>0.44086021505376344</v>
      </c>
    </row>
    <row r="2038" spans="1:30" x14ac:dyDescent="0.25">
      <c r="A2038" s="39">
        <v>46258</v>
      </c>
      <c r="B2038" t="s">
        <v>12</v>
      </c>
      <c r="C2038">
        <v>26</v>
      </c>
      <c r="D2038" s="40">
        <v>0</v>
      </c>
      <c r="E2038">
        <v>5</v>
      </c>
      <c r="F2038">
        <v>2</v>
      </c>
      <c r="G2038">
        <v>19</v>
      </c>
      <c r="H2038">
        <v>8</v>
      </c>
      <c r="I2038">
        <v>0.4</v>
      </c>
      <c r="J2038">
        <v>0.42</v>
      </c>
      <c r="K2038">
        <v>0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0</v>
      </c>
      <c r="AA2038" s="40">
        <f>AVERAGEIFS($C$2:C2038, $B$2:B2038, B2038)</f>
        <v>25.447619047619046</v>
      </c>
      <c r="AB2038" s="40">
        <f>AVERAGEIFS($I$2:I2038, $B$2:B2038, B2038)</f>
        <v>0.53523809523809529</v>
      </c>
      <c r="AC2038" s="40">
        <f>AVERAGEIFS($J$2:J2038, $B$2:B2038, B2038)</f>
        <v>0.51961904761904787</v>
      </c>
      <c r="AD2038" s="40">
        <f>AVERAGEIFS($D$2:D2038, $B$2:B2038, B2038)</f>
        <v>0.56190476190476191</v>
      </c>
    </row>
    <row r="2039" spans="1:30" x14ac:dyDescent="0.25">
      <c r="A2039" s="39">
        <v>46258</v>
      </c>
      <c r="B2039" t="s">
        <v>15</v>
      </c>
      <c r="C2039">
        <v>36</v>
      </c>
      <c r="D2039" s="40">
        <v>0</v>
      </c>
      <c r="E2039">
        <v>5</v>
      </c>
      <c r="F2039">
        <v>2</v>
      </c>
      <c r="G2039">
        <v>19</v>
      </c>
      <c r="H2039">
        <v>8</v>
      </c>
      <c r="I2039">
        <v>0.4</v>
      </c>
      <c r="J2039">
        <v>0.42</v>
      </c>
      <c r="K2039">
        <v>0</v>
      </c>
      <c r="L2039">
        <v>0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</v>
      </c>
      <c r="Y2039">
        <v>0</v>
      </c>
      <c r="Z2039">
        <v>0</v>
      </c>
      <c r="AA2039" s="40">
        <f>AVERAGEIFS($C$2:C2039, $B$2:B2039, B2039)</f>
        <v>25.046511627906977</v>
      </c>
      <c r="AB2039" s="40">
        <f>AVERAGEIFS($I$2:I2039, $B$2:B2039, B2039)</f>
        <v>0.46802325581395349</v>
      </c>
      <c r="AC2039" s="40">
        <f>AVERAGEIFS($J$2:J2039, $B$2:B2039, B2039)</f>
        <v>0.49790697674418588</v>
      </c>
      <c r="AD2039" s="40">
        <f>AVERAGEIFS($D$2:D2039, $B$2:B2039, B2039)</f>
        <v>0.39534883720930231</v>
      </c>
    </row>
    <row r="2040" spans="1:30" x14ac:dyDescent="0.25">
      <c r="A2040" s="39">
        <v>46258</v>
      </c>
      <c r="B2040" t="s">
        <v>127</v>
      </c>
      <c r="C2040">
        <v>38</v>
      </c>
      <c r="D2040" s="40">
        <v>0</v>
      </c>
      <c r="E2040">
        <v>5</v>
      </c>
      <c r="F2040">
        <v>2</v>
      </c>
      <c r="G2040">
        <v>19</v>
      </c>
      <c r="H2040">
        <v>8</v>
      </c>
      <c r="I2040">
        <v>0.4</v>
      </c>
      <c r="J2040">
        <v>0.42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</v>
      </c>
      <c r="Y2040">
        <v>0</v>
      </c>
      <c r="Z2040">
        <v>0</v>
      </c>
      <c r="AA2040" s="40">
        <f>AVERAGEIFS($C$2:C2040, $B$2:B2040, B2040)</f>
        <v>20.317647058823528</v>
      </c>
      <c r="AB2040" s="40">
        <f>AVERAGEIFS($I$2:I2040, $B$2:B2040, B2040)</f>
        <v>0.43270588235294116</v>
      </c>
      <c r="AC2040" s="40">
        <f>AVERAGEIFS($J$2:J2040, $B$2:B2040, B2040)</f>
        <v>0.47082352941176475</v>
      </c>
      <c r="AD2040" s="40">
        <f>AVERAGEIFS($D$2:D2040, $B$2:B2040, B2040)</f>
        <v>0.43529411764705883</v>
      </c>
    </row>
    <row r="2041" spans="1:30" x14ac:dyDescent="0.25">
      <c r="A2041" s="39">
        <v>46258</v>
      </c>
      <c r="B2041" t="s">
        <v>5</v>
      </c>
      <c r="C2041">
        <v>21</v>
      </c>
      <c r="D2041" s="40">
        <v>0</v>
      </c>
      <c r="E2041">
        <v>5</v>
      </c>
      <c r="F2041">
        <v>2</v>
      </c>
      <c r="G2041">
        <v>19</v>
      </c>
      <c r="H2041">
        <v>8</v>
      </c>
      <c r="I2041">
        <v>0.4</v>
      </c>
      <c r="J2041">
        <v>0.42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</v>
      </c>
      <c r="Y2041">
        <v>0</v>
      </c>
      <c r="Z2041">
        <v>0</v>
      </c>
      <c r="AA2041" s="40">
        <f>AVERAGEIFS($C$2:C2041, $B$2:B2041, B2041)</f>
        <v>21.979166666666668</v>
      </c>
      <c r="AB2041" s="40">
        <f>AVERAGEIFS($I$2:I2041, $B$2:B2041, B2041)</f>
        <v>0.46562499999999996</v>
      </c>
      <c r="AC2041" s="40">
        <f>AVERAGEIFS($J$2:J2041, $B$2:B2041, B2041)</f>
        <v>0.48645833333333327</v>
      </c>
      <c r="AD2041" s="40">
        <f>AVERAGEIFS($D$2:D2041, $B$2:B2041, B2041)</f>
        <v>0.41666666666666669</v>
      </c>
    </row>
    <row r="2042" spans="1:30" x14ac:dyDescent="0.25">
      <c r="A2042" s="39">
        <v>46258</v>
      </c>
      <c r="B2042" t="s">
        <v>17</v>
      </c>
      <c r="C2042">
        <v>14</v>
      </c>
      <c r="D2042" s="40">
        <v>0</v>
      </c>
      <c r="E2042">
        <v>5</v>
      </c>
      <c r="F2042">
        <v>2</v>
      </c>
      <c r="G2042">
        <v>19</v>
      </c>
      <c r="H2042">
        <v>8</v>
      </c>
      <c r="I2042">
        <v>0.4</v>
      </c>
      <c r="J2042">
        <v>0.42</v>
      </c>
      <c r="K2042">
        <v>0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</v>
      </c>
      <c r="Y2042">
        <v>0</v>
      </c>
      <c r="Z2042">
        <v>0</v>
      </c>
      <c r="AA2042" s="40">
        <f>AVERAGEIFS($C$2:C2042, $B$2:B2042, B2042)</f>
        <v>11.950819672131148</v>
      </c>
      <c r="AB2042" s="40">
        <f>AVERAGEIFS($I$2:I2042, $B$2:B2042, B2042)</f>
        <v>0.47213114754098356</v>
      </c>
      <c r="AC2042" s="40">
        <f>AVERAGEIFS($J$2:J2042, $B$2:B2042, B2042)</f>
        <v>0.47934426229508204</v>
      </c>
      <c r="AD2042" s="40">
        <f>AVERAGEIFS($D$2:D2042, $B$2:B2042, B2042)</f>
        <v>0.44262295081967212</v>
      </c>
    </row>
    <row r="2043" spans="1:30" x14ac:dyDescent="0.25">
      <c r="A2043" s="39">
        <v>46258</v>
      </c>
      <c r="B2043" t="s">
        <v>49</v>
      </c>
      <c r="C2043">
        <v>14</v>
      </c>
      <c r="D2043" s="40">
        <v>0</v>
      </c>
      <c r="E2043">
        <v>5</v>
      </c>
      <c r="F2043">
        <v>2</v>
      </c>
      <c r="G2043">
        <v>19</v>
      </c>
      <c r="H2043">
        <v>8</v>
      </c>
      <c r="I2043">
        <v>0.4</v>
      </c>
      <c r="J2043">
        <v>0.42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</v>
      </c>
      <c r="Y2043">
        <v>0</v>
      </c>
      <c r="Z2043">
        <v>0</v>
      </c>
      <c r="AA2043" s="40">
        <f>AVERAGEIFS($C$2:C2043, $B$2:B2043, B2043)</f>
        <v>11.068965517241379</v>
      </c>
      <c r="AB2043" s="40">
        <f>AVERAGEIFS($I$2:I2043, $B$2:B2043, B2043)</f>
        <v>0.50344827586206897</v>
      </c>
      <c r="AC2043" s="40">
        <f>AVERAGEIFS($J$2:J2043, $B$2:B2043, B2043)</f>
        <v>0.50551724137931031</v>
      </c>
      <c r="AD2043" s="40">
        <f>AVERAGEIFS($D$2:D2043, $B$2:B2043, B2043)</f>
        <v>0.51724137931034486</v>
      </c>
    </row>
    <row r="2044" spans="1:30" x14ac:dyDescent="0.25">
      <c r="A2044" s="39">
        <v>46258</v>
      </c>
      <c r="B2044" t="s">
        <v>32</v>
      </c>
      <c r="C2044">
        <v>17</v>
      </c>
      <c r="D2044" s="40">
        <v>0</v>
      </c>
      <c r="E2044">
        <v>5</v>
      </c>
      <c r="F2044">
        <v>2</v>
      </c>
      <c r="G2044">
        <v>19</v>
      </c>
      <c r="H2044">
        <v>8</v>
      </c>
      <c r="I2044">
        <v>0.4</v>
      </c>
      <c r="J2044">
        <v>0.42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0</v>
      </c>
      <c r="AA2044" s="40">
        <f>AVERAGEIFS($C$2:C2044, $B$2:B2044, B2044)</f>
        <v>11.2</v>
      </c>
      <c r="AB2044" s="40">
        <f>AVERAGEIFS($I$2:I2044, $B$2:B2044, B2044)</f>
        <v>0.42699999999999982</v>
      </c>
      <c r="AC2044" s="40">
        <f>AVERAGEIFS($J$2:J2044, $B$2:B2044, B2044)</f>
        <v>0.46399999999999997</v>
      </c>
      <c r="AD2044" s="40">
        <f>AVERAGEIFS($D$2:D2044, $B$2:B2044, B2044)</f>
        <v>0.4</v>
      </c>
    </row>
    <row r="2045" spans="1:30" x14ac:dyDescent="0.25">
      <c r="A2045" s="39">
        <v>46258</v>
      </c>
      <c r="B2045" t="s">
        <v>120</v>
      </c>
      <c r="C2045">
        <v>15</v>
      </c>
      <c r="D2045" s="40">
        <v>1</v>
      </c>
      <c r="E2045">
        <v>5</v>
      </c>
      <c r="F2045">
        <v>3</v>
      </c>
      <c r="G2045">
        <v>19</v>
      </c>
      <c r="H2045">
        <v>11</v>
      </c>
      <c r="I2045">
        <v>0.6</v>
      </c>
      <c r="J2045">
        <v>0.57999999999999996</v>
      </c>
      <c r="K2045">
        <v>1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  <c r="Z2045">
        <v>0</v>
      </c>
      <c r="AA2045" s="40">
        <f>AVERAGEIFS($C$2:C2045, $B$2:B2045, B2045)</f>
        <v>14.595238095238095</v>
      </c>
      <c r="AB2045" s="40">
        <f>AVERAGEIFS($I$2:I2045, $B$2:B2045, B2045)</f>
        <v>0.50392857142857139</v>
      </c>
      <c r="AC2045" s="40">
        <f>AVERAGEIFS($J$2:J2045, $B$2:B2045, B2045)</f>
        <v>0.49988095238095226</v>
      </c>
      <c r="AD2045" s="40">
        <f>AVERAGEIFS($D$2:D2045, $B$2:B2045, B2045)</f>
        <v>0.47619047619047616</v>
      </c>
    </row>
    <row r="2046" spans="1:30" x14ac:dyDescent="0.25">
      <c r="A2046" s="39">
        <v>46258</v>
      </c>
      <c r="B2046" t="s">
        <v>2</v>
      </c>
      <c r="C2046">
        <v>40</v>
      </c>
      <c r="D2046" s="40">
        <v>1</v>
      </c>
      <c r="E2046">
        <v>5</v>
      </c>
      <c r="F2046">
        <v>3</v>
      </c>
      <c r="G2046">
        <v>19</v>
      </c>
      <c r="H2046">
        <v>11</v>
      </c>
      <c r="I2046">
        <v>0.6</v>
      </c>
      <c r="J2046">
        <v>0.57999999999999996</v>
      </c>
      <c r="K2046">
        <v>1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0</v>
      </c>
      <c r="AA2046" s="40">
        <f>AVERAGEIFS($C$2:C2046, $B$2:B2046, B2046)</f>
        <v>28.857142857142858</v>
      </c>
      <c r="AB2046" s="40">
        <f>AVERAGEIFS($I$2:I2046, $B$2:B2046, B2046)</f>
        <v>0.61530612244897964</v>
      </c>
      <c r="AC2046" s="40">
        <f>AVERAGEIFS($J$2:J2046, $B$2:B2046, B2046)</f>
        <v>0.55959183673469393</v>
      </c>
      <c r="AD2046" s="40">
        <f>AVERAGEIFS($D$2:D2046, $B$2:B2046, B2046)</f>
        <v>0.61224489795918369</v>
      </c>
    </row>
    <row r="2047" spans="1:30" x14ac:dyDescent="0.25">
      <c r="A2047" s="39">
        <v>46258</v>
      </c>
      <c r="B2047" t="s">
        <v>113</v>
      </c>
      <c r="C2047">
        <v>19</v>
      </c>
      <c r="D2047" s="40">
        <v>1</v>
      </c>
      <c r="E2047">
        <v>5</v>
      </c>
      <c r="F2047">
        <v>3</v>
      </c>
      <c r="G2047">
        <v>19</v>
      </c>
      <c r="H2047">
        <v>11</v>
      </c>
      <c r="I2047">
        <v>0.6</v>
      </c>
      <c r="J2047">
        <v>0.57999999999999996</v>
      </c>
      <c r="K2047">
        <v>1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1</v>
      </c>
      <c r="Z2047">
        <v>0</v>
      </c>
      <c r="AA2047" s="40">
        <f>AVERAGEIFS($C$2:C2047, $B$2:B2047, B2047)</f>
        <v>21.15909090909091</v>
      </c>
      <c r="AB2047" s="40">
        <f>AVERAGEIFS($I$2:I2047, $B$2:B2047, B2047)</f>
        <v>0.55045454545454553</v>
      </c>
      <c r="AC2047" s="40">
        <f>AVERAGEIFS($J$2:J2047, $B$2:B2047, B2047)</f>
        <v>0.52249999999999996</v>
      </c>
      <c r="AD2047" s="40">
        <f>AVERAGEIFS($D$2:D2047, $B$2:B2047, B2047)</f>
        <v>0.59090909090909094</v>
      </c>
    </row>
    <row r="2048" spans="1:30" x14ac:dyDescent="0.25">
      <c r="A2048" s="39">
        <v>46258</v>
      </c>
      <c r="B2048" t="s">
        <v>3</v>
      </c>
      <c r="C2048">
        <v>28</v>
      </c>
      <c r="D2048" s="40">
        <v>1</v>
      </c>
      <c r="E2048">
        <v>5</v>
      </c>
      <c r="F2048">
        <v>3</v>
      </c>
      <c r="G2048">
        <v>19</v>
      </c>
      <c r="H2048">
        <v>11</v>
      </c>
      <c r="I2048">
        <v>0.6</v>
      </c>
      <c r="J2048">
        <v>0.57999999999999996</v>
      </c>
      <c r="K2048">
        <v>1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</v>
      </c>
      <c r="Z2048">
        <v>0</v>
      </c>
      <c r="AA2048" s="40">
        <f>AVERAGEIFS($C$2:C2048, $B$2:B2048, B2048)</f>
        <v>23.133333333333333</v>
      </c>
      <c r="AB2048" s="40">
        <f>AVERAGEIFS($I$2:I2048, $B$2:B2048, B2048)</f>
        <v>0.49999999999999994</v>
      </c>
      <c r="AC2048" s="40">
        <f>AVERAGEIFS($J$2:J2048, $B$2:B2048, B2048)</f>
        <v>0.49099999999999994</v>
      </c>
      <c r="AD2048" s="40">
        <f>AVERAGEIFS($D$2:D2048, $B$2:B2048, B2048)</f>
        <v>0.53333333333333333</v>
      </c>
    </row>
    <row r="2049" spans="1:30" x14ac:dyDescent="0.25">
      <c r="A2049" s="39">
        <v>46258</v>
      </c>
      <c r="B2049" t="s">
        <v>65</v>
      </c>
      <c r="C2049">
        <v>29</v>
      </c>
      <c r="D2049" s="40">
        <v>1</v>
      </c>
      <c r="E2049">
        <v>5</v>
      </c>
      <c r="F2049">
        <v>3</v>
      </c>
      <c r="G2049">
        <v>19</v>
      </c>
      <c r="H2049">
        <v>11</v>
      </c>
      <c r="I2049">
        <v>0.6</v>
      </c>
      <c r="J2049">
        <v>0.57999999999999996</v>
      </c>
      <c r="K2049">
        <v>1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  <c r="Z2049">
        <v>0</v>
      </c>
      <c r="AA2049" s="40">
        <f>AVERAGEIFS($C$2:C2049, $B$2:B2049, B2049)</f>
        <v>18.875</v>
      </c>
      <c r="AB2049" s="40">
        <f>AVERAGEIFS($I$2:I2049, $B$2:B2049, B2049)</f>
        <v>0.59666666666666668</v>
      </c>
      <c r="AC2049" s="40">
        <f>AVERAGEIFS($J$2:J2049, $B$2:B2049, B2049)</f>
        <v>0.54749999999999999</v>
      </c>
      <c r="AD2049" s="40">
        <f>AVERAGEIFS($D$2:D2049, $B$2:B2049, B2049)</f>
        <v>0.66666666666666663</v>
      </c>
    </row>
    <row r="2050" spans="1:30" x14ac:dyDescent="0.25">
      <c r="A2050" s="39">
        <v>46258</v>
      </c>
      <c r="B2050" t="s">
        <v>125</v>
      </c>
      <c r="C2050">
        <v>11</v>
      </c>
      <c r="D2050" s="40">
        <v>1</v>
      </c>
      <c r="E2050">
        <v>5</v>
      </c>
      <c r="F2050">
        <v>3</v>
      </c>
      <c r="G2050">
        <v>19</v>
      </c>
      <c r="H2050">
        <v>11</v>
      </c>
      <c r="I2050">
        <v>0.6</v>
      </c>
      <c r="J2050">
        <v>0.57999999999999996</v>
      </c>
      <c r="K2050">
        <v>1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0</v>
      </c>
      <c r="AA2050" s="40">
        <f>AVERAGEIFS($C$2:C2050, $B$2:B2050, B2050)</f>
        <v>11.727272727272727</v>
      </c>
      <c r="AB2050" s="40">
        <f>AVERAGEIFS($I$2:I2050, $B$2:B2050, B2050)</f>
        <v>0.4681818181818182</v>
      </c>
      <c r="AC2050" s="40">
        <f>AVERAGEIFS($J$2:J2050, $B$2:B2050, B2050)</f>
        <v>0.46545454545454545</v>
      </c>
      <c r="AD2050" s="40">
        <f>AVERAGEIFS($D$2:D2050, $B$2:B2050, B2050)</f>
        <v>0.54545454545454541</v>
      </c>
    </row>
    <row r="2051" spans="1:30" x14ac:dyDescent="0.25">
      <c r="A2051" s="39">
        <v>46258</v>
      </c>
      <c r="B2051" t="s">
        <v>111</v>
      </c>
      <c r="C2051">
        <v>17</v>
      </c>
      <c r="D2051" s="40">
        <v>1</v>
      </c>
      <c r="E2051">
        <v>5</v>
      </c>
      <c r="F2051">
        <v>3</v>
      </c>
      <c r="G2051">
        <v>19</v>
      </c>
      <c r="H2051">
        <v>11</v>
      </c>
      <c r="I2051">
        <v>0.6</v>
      </c>
      <c r="J2051">
        <v>0.57999999999999996</v>
      </c>
      <c r="K2051">
        <v>1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</v>
      </c>
      <c r="Z2051">
        <v>0</v>
      </c>
      <c r="AA2051" s="40">
        <f>AVERAGEIFS($C$2:C2051, $B$2:B2051, B2051)</f>
        <v>12.927536231884059</v>
      </c>
      <c r="AB2051" s="40">
        <f>AVERAGEIFS($I$2:I2051, $B$2:B2051, B2051)</f>
        <v>0.47898550724637678</v>
      </c>
      <c r="AC2051" s="40">
        <f>AVERAGEIFS($J$2:J2051, $B$2:B2051, B2051)</f>
        <v>0.50202898550724639</v>
      </c>
      <c r="AD2051" s="40">
        <f>AVERAGEIFS($D$2:D2051, $B$2:B2051, B2051)</f>
        <v>0.49275362318840582</v>
      </c>
    </row>
    <row r="2052" spans="1:30" x14ac:dyDescent="0.25">
      <c r="A2052" s="39">
        <v>46258</v>
      </c>
      <c r="B2052" t="s">
        <v>247</v>
      </c>
      <c r="C2052">
        <v>6</v>
      </c>
      <c r="D2052" s="40">
        <v>1</v>
      </c>
      <c r="E2052">
        <v>5</v>
      </c>
      <c r="F2052">
        <v>3</v>
      </c>
      <c r="G2052">
        <v>19</v>
      </c>
      <c r="H2052">
        <v>11</v>
      </c>
      <c r="I2052">
        <v>0.6</v>
      </c>
      <c r="J2052">
        <v>0.57999999999999996</v>
      </c>
      <c r="K2052">
        <v>1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  <c r="Z2052">
        <v>0</v>
      </c>
      <c r="AA2052" s="40">
        <f>AVERAGEIFS($C$2:C2052, $B$2:B2052, B2052)</f>
        <v>5.666666666666667</v>
      </c>
      <c r="AB2052" s="40">
        <f>AVERAGEIFS($I$2:I2052, $B$2:B2052, B2052)</f>
        <v>0.53333333333333333</v>
      </c>
      <c r="AC2052" s="40">
        <f>AVERAGEIFS($J$2:J2052, $B$2:B2052, B2052)</f>
        <v>0.56000000000000005</v>
      </c>
      <c r="AD2052" s="40">
        <f>AVERAGEIFS($D$2:D2052, $B$2:B2052, B2052)</f>
        <v>0.66666666666666663</v>
      </c>
    </row>
    <row r="2053" spans="1:30" x14ac:dyDescent="0.25">
      <c r="A2053" s="39">
        <v>46258</v>
      </c>
      <c r="B2053" t="s">
        <v>182</v>
      </c>
      <c r="C2053">
        <v>17</v>
      </c>
      <c r="D2053" s="40">
        <v>1</v>
      </c>
      <c r="E2053">
        <v>5</v>
      </c>
      <c r="F2053">
        <v>3</v>
      </c>
      <c r="G2053">
        <v>19</v>
      </c>
      <c r="H2053">
        <v>11</v>
      </c>
      <c r="I2053">
        <v>0.6</v>
      </c>
      <c r="J2053">
        <v>0.57999999999999996</v>
      </c>
      <c r="K2053">
        <v>1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</v>
      </c>
      <c r="Z2053">
        <v>0</v>
      </c>
      <c r="AA2053" s="40">
        <f>AVERAGEIFS($C$2:C2053, $B$2:B2053, B2053)</f>
        <v>13.617647058823529</v>
      </c>
      <c r="AB2053" s="40">
        <f>AVERAGEIFS($I$2:I2053, $B$2:B2053, B2053)</f>
        <v>0.60588235294117654</v>
      </c>
      <c r="AC2053" s="40">
        <f>AVERAGEIFS($J$2:J2053, $B$2:B2053, B2053)</f>
        <v>0.55529411764705883</v>
      </c>
      <c r="AD2053" s="40">
        <f>AVERAGEIFS($D$2:D2053, $B$2:B2053, B2053)</f>
        <v>0.67647058823529416</v>
      </c>
    </row>
    <row r="2054" spans="1:30" x14ac:dyDescent="0.25">
      <c r="A2054" s="39">
        <v>46261</v>
      </c>
      <c r="B2054" t="s">
        <v>22</v>
      </c>
      <c r="C2054">
        <v>18</v>
      </c>
      <c r="D2054" s="40">
        <v>0</v>
      </c>
      <c r="E2054">
        <v>4</v>
      </c>
      <c r="F2054">
        <v>1</v>
      </c>
      <c r="G2054">
        <v>18</v>
      </c>
      <c r="H2054">
        <v>8</v>
      </c>
      <c r="I2054">
        <v>0.25</v>
      </c>
      <c r="J2054">
        <v>0.44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1</v>
      </c>
      <c r="Y2054">
        <v>0</v>
      </c>
      <c r="Z2054">
        <v>0</v>
      </c>
      <c r="AA2054" s="40">
        <f>AVERAGEIFS($C$2:C2054, $B$2:B2054, B2054)</f>
        <v>15.631578947368421</v>
      </c>
      <c r="AB2054" s="40">
        <f>AVERAGEIFS($I$2:I2054, $B$2:B2054, B2054)</f>
        <v>0.42710526315789477</v>
      </c>
      <c r="AC2054" s="40">
        <f>AVERAGEIFS($J$2:J2054, $B$2:B2054, B2054)</f>
        <v>0.46631578947368429</v>
      </c>
      <c r="AD2054" s="40">
        <f>AVERAGEIFS($D$2:D2054, $B$2:B2054, B2054)</f>
        <v>0.39473684210526316</v>
      </c>
    </row>
    <row r="2055" spans="1:30" x14ac:dyDescent="0.25">
      <c r="A2055" s="39">
        <v>46261</v>
      </c>
      <c r="B2055" t="s">
        <v>13</v>
      </c>
      <c r="C2055">
        <v>15</v>
      </c>
      <c r="D2055" s="40">
        <v>0</v>
      </c>
      <c r="E2055">
        <v>4</v>
      </c>
      <c r="F2055">
        <v>1</v>
      </c>
      <c r="G2055">
        <v>18</v>
      </c>
      <c r="H2055">
        <v>8</v>
      </c>
      <c r="I2055">
        <v>0.25</v>
      </c>
      <c r="J2055">
        <v>0.44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1</v>
      </c>
      <c r="Y2055">
        <v>0</v>
      </c>
      <c r="Z2055">
        <v>0</v>
      </c>
      <c r="AA2055" s="40">
        <f>AVERAGEIFS($C$2:C2055, $B$2:B2055, B2055)</f>
        <v>23.529411764705884</v>
      </c>
      <c r="AB2055" s="40">
        <f>AVERAGEIFS($I$2:I2055, $B$2:B2055, B2055)</f>
        <v>0.4517647058823529</v>
      </c>
      <c r="AC2055" s="40">
        <f>AVERAGEIFS($J$2:J2055, $B$2:B2055, B2055)</f>
        <v>0.4749411764705882</v>
      </c>
      <c r="AD2055" s="40">
        <f>AVERAGEIFS($D$2:D2055, $B$2:B2055, B2055)</f>
        <v>0.42352941176470588</v>
      </c>
    </row>
    <row r="2056" spans="1:30" x14ac:dyDescent="0.25">
      <c r="A2056" s="39">
        <v>46261</v>
      </c>
      <c r="B2056" t="s">
        <v>16</v>
      </c>
      <c r="C2056">
        <v>23</v>
      </c>
      <c r="D2056" s="40">
        <v>0</v>
      </c>
      <c r="E2056">
        <v>4</v>
      </c>
      <c r="F2056">
        <v>1</v>
      </c>
      <c r="G2056">
        <v>18</v>
      </c>
      <c r="H2056">
        <v>8</v>
      </c>
      <c r="I2056">
        <v>0.25</v>
      </c>
      <c r="J2056">
        <v>0.44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1</v>
      </c>
      <c r="Y2056">
        <v>0</v>
      </c>
      <c r="Z2056">
        <v>0</v>
      </c>
      <c r="AA2056" s="40">
        <f>AVERAGEIFS($C$2:C2056, $B$2:B2056, B2056)</f>
        <v>25.541666666666668</v>
      </c>
      <c r="AB2056" s="40">
        <f>AVERAGEIFS($I$2:I2056, $B$2:B2056, B2056)</f>
        <v>0.45937500000000003</v>
      </c>
      <c r="AC2056" s="40">
        <f>AVERAGEIFS($J$2:J2056, $B$2:B2056, B2056)</f>
        <v>0.4777083333333334</v>
      </c>
      <c r="AD2056" s="40">
        <f>AVERAGEIFS($D$2:D2056, $B$2:B2056, B2056)</f>
        <v>0.4375</v>
      </c>
    </row>
    <row r="2057" spans="1:30" x14ac:dyDescent="0.25">
      <c r="A2057" s="39">
        <v>46261</v>
      </c>
      <c r="B2057" t="s">
        <v>211</v>
      </c>
      <c r="C2057">
        <v>3</v>
      </c>
      <c r="D2057" s="40">
        <v>0</v>
      </c>
      <c r="E2057">
        <v>4</v>
      </c>
      <c r="F2057">
        <v>1</v>
      </c>
      <c r="G2057">
        <v>18</v>
      </c>
      <c r="H2057">
        <v>8</v>
      </c>
      <c r="I2057">
        <v>0.25</v>
      </c>
      <c r="J2057">
        <v>0.44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0</v>
      </c>
      <c r="Z2057">
        <v>0</v>
      </c>
      <c r="AA2057" s="40">
        <f>AVERAGEIFS($C$2:C2057, $B$2:B2057, B2057)</f>
        <v>4.5999999999999996</v>
      </c>
      <c r="AB2057" s="40">
        <f>AVERAGEIFS($I$2:I2057, $B$2:B2057, B2057)</f>
        <v>0.55000000000000004</v>
      </c>
      <c r="AC2057" s="40">
        <f>AVERAGEIFS($J$2:J2057, $B$2:B2057, B2057)</f>
        <v>0.55199999999999994</v>
      </c>
      <c r="AD2057" s="40">
        <f>AVERAGEIFS($D$2:D2057, $B$2:B2057, B2057)</f>
        <v>0.6</v>
      </c>
    </row>
    <row r="2058" spans="1:30" x14ac:dyDescent="0.25">
      <c r="A2058" s="39">
        <v>46261</v>
      </c>
      <c r="B2058" t="s">
        <v>32</v>
      </c>
      <c r="C2058">
        <v>7</v>
      </c>
      <c r="D2058" s="40">
        <v>0</v>
      </c>
      <c r="E2058">
        <v>4</v>
      </c>
      <c r="F2058">
        <v>1</v>
      </c>
      <c r="G2058">
        <v>18</v>
      </c>
      <c r="H2058">
        <v>8</v>
      </c>
      <c r="I2058">
        <v>0.25</v>
      </c>
      <c r="J2058">
        <v>0.44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0</v>
      </c>
      <c r="AA2058" s="40">
        <f>AVERAGEIFS($C$2:C2058, $B$2:B2058, B2058)</f>
        <v>11.117647058823529</v>
      </c>
      <c r="AB2058" s="40">
        <f>AVERAGEIFS($I$2:I2058, $B$2:B2058, B2058)</f>
        <v>0.42352941176470571</v>
      </c>
      <c r="AC2058" s="40">
        <f>AVERAGEIFS($J$2:J2058, $B$2:B2058, B2058)</f>
        <v>0.46352941176470591</v>
      </c>
      <c r="AD2058" s="40">
        <f>AVERAGEIFS($D$2:D2058, $B$2:B2058, B2058)</f>
        <v>0.39215686274509803</v>
      </c>
    </row>
    <row r="2059" spans="1:30" x14ac:dyDescent="0.25">
      <c r="A2059" s="39">
        <v>46261</v>
      </c>
      <c r="B2059" t="s">
        <v>23</v>
      </c>
      <c r="C2059">
        <v>9</v>
      </c>
      <c r="D2059" s="40">
        <v>0</v>
      </c>
      <c r="E2059">
        <v>4</v>
      </c>
      <c r="F2059">
        <v>1</v>
      </c>
      <c r="G2059">
        <v>18</v>
      </c>
      <c r="H2059">
        <v>8</v>
      </c>
      <c r="I2059">
        <v>0.25</v>
      </c>
      <c r="J2059">
        <v>0.44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 s="40">
        <f>AVERAGEIFS($C$2:C2059, $B$2:B2059, B2059)</f>
        <v>11.361702127659575</v>
      </c>
      <c r="AB2059" s="40">
        <f>AVERAGEIFS($I$2:I2059, $B$2:B2059, B2059)</f>
        <v>0.4691489361702128</v>
      </c>
      <c r="AC2059" s="40">
        <f>AVERAGEIFS($J$2:J2059, $B$2:B2059, B2059)</f>
        <v>0.48904255319148948</v>
      </c>
      <c r="AD2059" s="40">
        <f>AVERAGEIFS($D$2:D2059, $B$2:B2059, B2059)</f>
        <v>0.43617021276595747</v>
      </c>
    </row>
    <row r="2060" spans="1:30" x14ac:dyDescent="0.25">
      <c r="A2060" s="39">
        <v>46261</v>
      </c>
      <c r="B2060" t="s">
        <v>49</v>
      </c>
      <c r="C2060">
        <v>6</v>
      </c>
      <c r="D2060" s="40">
        <v>1</v>
      </c>
      <c r="E2060">
        <v>4</v>
      </c>
      <c r="F2060">
        <v>3</v>
      </c>
      <c r="G2060">
        <v>18</v>
      </c>
      <c r="H2060">
        <v>10</v>
      </c>
      <c r="I2060">
        <v>0.75</v>
      </c>
      <c r="J2060">
        <v>0.56000000000000005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</v>
      </c>
      <c r="Z2060">
        <v>1</v>
      </c>
      <c r="AA2060" s="40">
        <f>AVERAGEIFS($C$2:C2060, $B$2:B2060, B2060)</f>
        <v>10.9</v>
      </c>
      <c r="AB2060" s="40">
        <f>AVERAGEIFS($I$2:I2060, $B$2:B2060, B2060)</f>
        <v>0.5116666666666666</v>
      </c>
      <c r="AC2060" s="40">
        <f>AVERAGEIFS($J$2:J2060, $B$2:B2060, B2060)</f>
        <v>0.5073333333333333</v>
      </c>
      <c r="AD2060" s="40">
        <f>AVERAGEIFS($D$2:D2060, $B$2:B2060, B2060)</f>
        <v>0.53333333333333333</v>
      </c>
    </row>
    <row r="2061" spans="1:30" x14ac:dyDescent="0.25">
      <c r="A2061" s="39">
        <v>46261</v>
      </c>
      <c r="B2061" t="s">
        <v>12</v>
      </c>
      <c r="C2061">
        <v>19</v>
      </c>
      <c r="D2061" s="40">
        <v>1</v>
      </c>
      <c r="E2061">
        <v>4</v>
      </c>
      <c r="F2061">
        <v>3</v>
      </c>
      <c r="G2061">
        <v>18</v>
      </c>
      <c r="H2061">
        <v>10</v>
      </c>
      <c r="I2061">
        <v>0.75</v>
      </c>
      <c r="J2061">
        <v>0.56000000000000005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</v>
      </c>
      <c r="Z2061">
        <v>1</v>
      </c>
      <c r="AA2061" s="40">
        <f>AVERAGEIFS($C$2:C2061, $B$2:B2061, B2061)</f>
        <v>25.386792452830189</v>
      </c>
      <c r="AB2061" s="40">
        <f>AVERAGEIFS($I$2:I2061, $B$2:B2061, B2061)</f>
        <v>0.5372641509433963</v>
      </c>
      <c r="AC2061" s="40">
        <f>AVERAGEIFS($J$2:J2061, $B$2:B2061, B2061)</f>
        <v>0.52000000000000024</v>
      </c>
      <c r="AD2061" s="40">
        <f>AVERAGEIFS($D$2:D2061, $B$2:B2061, B2061)</f>
        <v>0.56603773584905659</v>
      </c>
    </row>
    <row r="2062" spans="1:30" x14ac:dyDescent="0.25">
      <c r="A2062" s="39">
        <v>46261</v>
      </c>
      <c r="B2062" t="s">
        <v>15</v>
      </c>
      <c r="C2062">
        <v>16</v>
      </c>
      <c r="D2062" s="40">
        <v>1</v>
      </c>
      <c r="E2062">
        <v>4</v>
      </c>
      <c r="F2062">
        <v>3</v>
      </c>
      <c r="G2062">
        <v>18</v>
      </c>
      <c r="H2062">
        <v>10</v>
      </c>
      <c r="I2062">
        <v>0.75</v>
      </c>
      <c r="J2062">
        <v>0.56000000000000005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</v>
      </c>
      <c r="Z2062">
        <v>1</v>
      </c>
      <c r="AA2062" s="40">
        <f>AVERAGEIFS($C$2:C2062, $B$2:B2062, B2062)</f>
        <v>24.942528735632184</v>
      </c>
      <c r="AB2062" s="40">
        <f>AVERAGEIFS($I$2:I2062, $B$2:B2062, B2062)</f>
        <v>0.47126436781609193</v>
      </c>
      <c r="AC2062" s="40">
        <f>AVERAGEIFS($J$2:J2062, $B$2:B2062, B2062)</f>
        <v>0.49862068965517226</v>
      </c>
      <c r="AD2062" s="40">
        <f>AVERAGEIFS($D$2:D2062, $B$2:B2062, B2062)</f>
        <v>0.40229885057471265</v>
      </c>
    </row>
    <row r="2063" spans="1:30" x14ac:dyDescent="0.25">
      <c r="A2063" s="39">
        <v>46261</v>
      </c>
      <c r="B2063" t="s">
        <v>127</v>
      </c>
      <c r="C2063">
        <v>31</v>
      </c>
      <c r="D2063" s="40">
        <v>1</v>
      </c>
      <c r="E2063">
        <v>4</v>
      </c>
      <c r="F2063">
        <v>3</v>
      </c>
      <c r="G2063">
        <v>18</v>
      </c>
      <c r="H2063">
        <v>10</v>
      </c>
      <c r="I2063">
        <v>0.75</v>
      </c>
      <c r="J2063">
        <v>0.56000000000000005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</v>
      </c>
      <c r="Z2063">
        <v>1</v>
      </c>
      <c r="AA2063" s="40">
        <f>AVERAGEIFS($C$2:C2063, $B$2:B2063, B2063)</f>
        <v>20.441860465116278</v>
      </c>
      <c r="AB2063" s="40">
        <f>AVERAGEIFS($I$2:I2063, $B$2:B2063, B2063)</f>
        <v>0.43639534883720932</v>
      </c>
      <c r="AC2063" s="40">
        <f>AVERAGEIFS($J$2:J2063, $B$2:B2063, B2063)</f>
        <v>0.47186046511627916</v>
      </c>
      <c r="AD2063" s="40">
        <f>AVERAGEIFS($D$2:D2063, $B$2:B2063, B2063)</f>
        <v>0.44186046511627908</v>
      </c>
    </row>
    <row r="2064" spans="1:30" x14ac:dyDescent="0.25">
      <c r="A2064" s="39">
        <v>46261</v>
      </c>
      <c r="B2064" t="s">
        <v>18</v>
      </c>
      <c r="C2064">
        <v>9</v>
      </c>
      <c r="D2064" s="40">
        <v>1</v>
      </c>
      <c r="E2064">
        <v>4</v>
      </c>
      <c r="F2064">
        <v>3</v>
      </c>
      <c r="G2064">
        <v>18</v>
      </c>
      <c r="H2064">
        <v>10</v>
      </c>
      <c r="I2064">
        <v>0.75</v>
      </c>
      <c r="J2064">
        <v>0.56000000000000005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  <c r="Z2064">
        <v>1</v>
      </c>
      <c r="AA2064" s="40">
        <f>AVERAGEIFS($C$2:C2064, $B$2:B2064, B2064)</f>
        <v>14.955555555555556</v>
      </c>
      <c r="AB2064" s="40">
        <f>AVERAGEIFS($I$2:I2064, $B$2:B2064, B2064)</f>
        <v>0.46333333333333337</v>
      </c>
      <c r="AC2064" s="40">
        <f>AVERAGEIFS($J$2:J2064, $B$2:B2064, B2064)</f>
        <v>0.48622222222222233</v>
      </c>
      <c r="AD2064" s="40">
        <f>AVERAGEIFS($D$2:D2064, $B$2:B2064, B2064)</f>
        <v>0.37777777777777777</v>
      </c>
    </row>
    <row r="2065" spans="1:30" x14ac:dyDescent="0.25">
      <c r="A2065" s="39">
        <v>46261</v>
      </c>
      <c r="B2065" t="s">
        <v>17</v>
      </c>
      <c r="C2065">
        <v>8</v>
      </c>
      <c r="D2065" s="40">
        <v>1</v>
      </c>
      <c r="E2065">
        <v>4</v>
      </c>
      <c r="F2065">
        <v>3</v>
      </c>
      <c r="G2065">
        <v>18</v>
      </c>
      <c r="H2065">
        <v>10</v>
      </c>
      <c r="I2065">
        <v>0.75</v>
      </c>
      <c r="J2065">
        <v>0.56000000000000005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</v>
      </c>
      <c r="Z2065">
        <v>1</v>
      </c>
      <c r="AA2065" s="40">
        <f>AVERAGEIFS($C$2:C2065, $B$2:B2065, B2065)</f>
        <v>11.887096774193548</v>
      </c>
      <c r="AB2065" s="40">
        <f>AVERAGEIFS($I$2:I2065, $B$2:B2065, B2065)</f>
        <v>0.47661290322580641</v>
      </c>
      <c r="AC2065" s="40">
        <f>AVERAGEIFS($J$2:J2065, $B$2:B2065, B2065)</f>
        <v>0.48064516129032264</v>
      </c>
      <c r="AD2065" s="40">
        <f>AVERAGEIFS($D$2:D2065, $B$2:B2065, B2065)</f>
        <v>0.45161290322580644</v>
      </c>
    </row>
    <row r="2066" spans="1:30" x14ac:dyDescent="0.25">
      <c r="A2066" s="39">
        <v>46263</v>
      </c>
      <c r="B2066" t="s">
        <v>65</v>
      </c>
      <c r="C2066">
        <v>37</v>
      </c>
      <c r="D2066" s="40">
        <v>1</v>
      </c>
      <c r="E2066">
        <v>5</v>
      </c>
      <c r="F2066">
        <v>3</v>
      </c>
      <c r="G2066">
        <v>18</v>
      </c>
      <c r="H2066">
        <v>9</v>
      </c>
      <c r="I2066">
        <v>0.6</v>
      </c>
      <c r="J2066">
        <v>0.5</v>
      </c>
      <c r="K2066">
        <v>0</v>
      </c>
      <c r="L2066">
        <v>1</v>
      </c>
      <c r="M2066">
        <v>0</v>
      </c>
      <c r="N2066">
        <v>0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0</v>
      </c>
      <c r="AA2066" s="40">
        <f>AVERAGEIFS($C$2:C2066, $B$2:B2066, B2066)</f>
        <v>19.600000000000001</v>
      </c>
      <c r="AB2066" s="40">
        <f>AVERAGEIFS($I$2:I2066, $B$2:B2066, B2066)</f>
        <v>0.5968</v>
      </c>
      <c r="AC2066" s="40">
        <f>AVERAGEIFS($J$2:J2066, $B$2:B2066, B2066)</f>
        <v>0.54559999999999997</v>
      </c>
      <c r="AD2066" s="40">
        <f>AVERAGEIFS($D$2:D2066, $B$2:B2066, B2066)</f>
        <v>0.68</v>
      </c>
    </row>
    <row r="2067" spans="1:30" x14ac:dyDescent="0.25">
      <c r="A2067" s="39">
        <v>46263</v>
      </c>
      <c r="B2067" t="s">
        <v>21</v>
      </c>
      <c r="C2067">
        <v>28</v>
      </c>
      <c r="D2067" s="40">
        <v>1</v>
      </c>
      <c r="E2067">
        <v>5</v>
      </c>
      <c r="F2067">
        <v>3</v>
      </c>
      <c r="G2067">
        <v>18</v>
      </c>
      <c r="H2067">
        <v>9</v>
      </c>
      <c r="I2067">
        <v>0.6</v>
      </c>
      <c r="J2067">
        <v>0.5</v>
      </c>
      <c r="K2067">
        <v>0</v>
      </c>
      <c r="L2067">
        <v>1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 s="40">
        <f>AVERAGEIFS($C$2:C2067, $B$2:B2067, B2067)</f>
        <v>15.76595744680851</v>
      </c>
      <c r="AB2067" s="40">
        <f>AVERAGEIFS($I$2:I2067, $B$2:B2067, B2067)</f>
        <v>0.48680851063829778</v>
      </c>
      <c r="AC2067" s="40">
        <f>AVERAGEIFS($J$2:J2067, $B$2:B2067, B2067)</f>
        <v>0.49255319148936166</v>
      </c>
      <c r="AD2067" s="40">
        <f>AVERAGEIFS($D$2:D2067, $B$2:B2067, B2067)</f>
        <v>0.51063829787234039</v>
      </c>
    </row>
    <row r="2068" spans="1:30" x14ac:dyDescent="0.25">
      <c r="A2068" s="39">
        <v>46263</v>
      </c>
      <c r="B2068" t="s">
        <v>1</v>
      </c>
      <c r="C2068">
        <v>28</v>
      </c>
      <c r="D2068" s="40">
        <v>1</v>
      </c>
      <c r="E2068">
        <v>5</v>
      </c>
      <c r="F2068">
        <v>3</v>
      </c>
      <c r="G2068">
        <v>18</v>
      </c>
      <c r="H2068">
        <v>9</v>
      </c>
      <c r="I2068">
        <v>0.6</v>
      </c>
      <c r="J2068">
        <v>0.5</v>
      </c>
      <c r="K2068">
        <v>0</v>
      </c>
      <c r="L2068">
        <v>1</v>
      </c>
      <c r="M2068">
        <v>0</v>
      </c>
      <c r="N2068">
        <v>0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0</v>
      </c>
      <c r="Z2068">
        <v>0</v>
      </c>
      <c r="AA2068" s="40">
        <f>AVERAGEIFS($C$2:C2068, $B$2:B2068, B2068)</f>
        <v>26.807692307692307</v>
      </c>
      <c r="AB2068" s="40">
        <f>AVERAGEIFS($I$2:I2068, $B$2:B2068, B2068)</f>
        <v>0.5461538461538461</v>
      </c>
      <c r="AC2068" s="40">
        <f>AVERAGEIFS($J$2:J2068, $B$2:B2068, B2068)</f>
        <v>0.50384615384615394</v>
      </c>
      <c r="AD2068" s="40">
        <f>AVERAGEIFS($D$2:D2068, $B$2:B2068, B2068)</f>
        <v>0.65384615384615385</v>
      </c>
    </row>
    <row r="2069" spans="1:30" x14ac:dyDescent="0.25">
      <c r="A2069" s="39">
        <v>46263</v>
      </c>
      <c r="B2069" t="s">
        <v>133</v>
      </c>
      <c r="C2069">
        <v>23</v>
      </c>
      <c r="D2069" s="40">
        <v>1</v>
      </c>
      <c r="E2069">
        <v>5</v>
      </c>
      <c r="F2069">
        <v>3</v>
      </c>
      <c r="G2069">
        <v>18</v>
      </c>
      <c r="H2069">
        <v>9</v>
      </c>
      <c r="I2069">
        <v>0.6</v>
      </c>
      <c r="J2069">
        <v>0.5</v>
      </c>
      <c r="K2069">
        <v>0</v>
      </c>
      <c r="L2069">
        <v>1</v>
      </c>
      <c r="M2069">
        <v>0</v>
      </c>
      <c r="N2069">
        <v>0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</v>
      </c>
      <c r="Y2069">
        <v>0</v>
      </c>
      <c r="Z2069">
        <v>0</v>
      </c>
      <c r="AA2069" s="40">
        <f>AVERAGEIFS($C$2:C2069, $B$2:B2069, B2069)</f>
        <v>13.666666666666666</v>
      </c>
      <c r="AB2069" s="40">
        <f>AVERAGEIFS($I$2:I2069, $B$2:B2069, B2069)</f>
        <v>0.49722222222222218</v>
      </c>
      <c r="AC2069" s="40">
        <f>AVERAGEIFS($J$2:J2069, $B$2:B2069, B2069)</f>
        <v>0.49277777777777781</v>
      </c>
      <c r="AD2069" s="40">
        <f>AVERAGEIFS($D$2:D2069, $B$2:B2069, B2069)</f>
        <v>0.44444444444444442</v>
      </c>
    </row>
    <row r="2070" spans="1:30" x14ac:dyDescent="0.25">
      <c r="A2070" s="39">
        <v>46263</v>
      </c>
      <c r="B2070" t="s">
        <v>113</v>
      </c>
      <c r="C2070">
        <v>20</v>
      </c>
      <c r="D2070" s="40">
        <v>1</v>
      </c>
      <c r="E2070">
        <v>5</v>
      </c>
      <c r="F2070">
        <v>3</v>
      </c>
      <c r="G2070">
        <v>18</v>
      </c>
      <c r="H2070">
        <v>9</v>
      </c>
      <c r="I2070">
        <v>0.6</v>
      </c>
      <c r="J2070">
        <v>0.5</v>
      </c>
      <c r="K2070">
        <v>0</v>
      </c>
      <c r="L2070">
        <v>1</v>
      </c>
      <c r="M2070">
        <v>0</v>
      </c>
      <c r="N2070">
        <v>0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0</v>
      </c>
      <c r="Z2070">
        <v>0</v>
      </c>
      <c r="AA2070" s="40">
        <f>AVERAGEIFS($C$2:C2070, $B$2:B2070, B2070)</f>
        <v>21.133333333333333</v>
      </c>
      <c r="AB2070" s="40">
        <f>AVERAGEIFS($I$2:I2070, $B$2:B2070, B2070)</f>
        <v>0.55155555555555569</v>
      </c>
      <c r="AC2070" s="40">
        <f>AVERAGEIFS($J$2:J2070, $B$2:B2070, B2070)</f>
        <v>0.52200000000000002</v>
      </c>
      <c r="AD2070" s="40">
        <f>AVERAGEIFS($D$2:D2070, $B$2:B2070, B2070)</f>
        <v>0.6</v>
      </c>
    </row>
    <row r="2071" spans="1:30" x14ac:dyDescent="0.25">
      <c r="A2071" s="39">
        <v>46263</v>
      </c>
      <c r="B2071" t="s">
        <v>88</v>
      </c>
      <c r="C2071">
        <v>19</v>
      </c>
      <c r="D2071" s="40">
        <v>1</v>
      </c>
      <c r="E2071">
        <v>5</v>
      </c>
      <c r="F2071">
        <v>3</v>
      </c>
      <c r="G2071">
        <v>18</v>
      </c>
      <c r="H2071">
        <v>9</v>
      </c>
      <c r="I2071">
        <v>0.6</v>
      </c>
      <c r="J2071">
        <v>0.5</v>
      </c>
      <c r="K2071">
        <v>0</v>
      </c>
      <c r="L2071">
        <v>1</v>
      </c>
      <c r="M2071">
        <v>0</v>
      </c>
      <c r="N2071">
        <v>0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</v>
      </c>
      <c r="Y2071">
        <v>0</v>
      </c>
      <c r="Z2071">
        <v>0</v>
      </c>
      <c r="AA2071" s="40">
        <f>AVERAGEIFS($C$2:C2071, $B$2:B2071, B2071)</f>
        <v>19.166666666666668</v>
      </c>
      <c r="AB2071" s="40">
        <f>AVERAGEIFS($I$2:I2071, $B$2:B2071, B2071)</f>
        <v>0.51666666666666661</v>
      </c>
      <c r="AC2071" s="40">
        <f>AVERAGEIFS($J$2:J2071, $B$2:B2071, B2071)</f>
        <v>0.50666666666666671</v>
      </c>
      <c r="AD2071" s="40">
        <f>AVERAGEIFS($D$2:D2071, $B$2:B2071, B2071)</f>
        <v>0.58333333333333337</v>
      </c>
    </row>
    <row r="2072" spans="1:30" x14ac:dyDescent="0.25">
      <c r="A2072" s="39">
        <v>46263</v>
      </c>
      <c r="B2072" t="s">
        <v>112</v>
      </c>
      <c r="C2072">
        <v>14</v>
      </c>
      <c r="D2072" s="40">
        <v>0</v>
      </c>
      <c r="E2072">
        <v>5</v>
      </c>
      <c r="F2072">
        <v>2</v>
      </c>
      <c r="G2072">
        <v>18</v>
      </c>
      <c r="H2072">
        <v>9</v>
      </c>
      <c r="I2072">
        <v>0.4</v>
      </c>
      <c r="J2072">
        <v>0.5</v>
      </c>
      <c r="K2072">
        <v>1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1</v>
      </c>
      <c r="AA2072" s="40">
        <f>AVERAGEIFS($C$2:C2072, $B$2:B2072, B2072)</f>
        <v>11.107142857142858</v>
      </c>
      <c r="AB2072" s="40">
        <f>AVERAGEIFS($I$2:I2072, $B$2:B2072, B2072)</f>
        <v>0.49999999999999989</v>
      </c>
      <c r="AC2072" s="40">
        <f>AVERAGEIFS($J$2:J2072, $B$2:B2072, B2072)</f>
        <v>0.49999999999999989</v>
      </c>
      <c r="AD2072" s="40">
        <f>AVERAGEIFS($D$2:D2072, $B$2:B2072, B2072)</f>
        <v>0.4642857142857143</v>
      </c>
    </row>
    <row r="2073" spans="1:30" x14ac:dyDescent="0.25">
      <c r="A2073" s="39">
        <v>46263</v>
      </c>
      <c r="B2073" t="s">
        <v>150</v>
      </c>
      <c r="C2073">
        <v>34</v>
      </c>
      <c r="D2073" s="40">
        <v>0</v>
      </c>
      <c r="E2073">
        <v>5</v>
      </c>
      <c r="F2073">
        <v>2</v>
      </c>
      <c r="G2073">
        <v>18</v>
      </c>
      <c r="H2073">
        <v>9</v>
      </c>
      <c r="I2073">
        <v>0.4</v>
      </c>
      <c r="J2073">
        <v>0.5</v>
      </c>
      <c r="K2073">
        <v>1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1</v>
      </c>
      <c r="AA2073" s="40">
        <f>AVERAGEIFS($C$2:C2073, $B$2:B2073, B2073)</f>
        <v>18.3</v>
      </c>
      <c r="AB2073" s="40">
        <f>AVERAGEIFS($I$2:I2073, $B$2:B2073, B2073)</f>
        <v>0.7609999999999999</v>
      </c>
      <c r="AC2073" s="40">
        <f>AVERAGEIFS($J$2:J2073, $B$2:B2073, B2073)</f>
        <v>0.6130000000000001</v>
      </c>
      <c r="AD2073" s="40">
        <f>AVERAGEIFS($D$2:D2073, $B$2:B2073, B2073)</f>
        <v>0.9</v>
      </c>
    </row>
    <row r="2074" spans="1:30" x14ac:dyDescent="0.25">
      <c r="A2074" s="39">
        <v>46263</v>
      </c>
      <c r="B2074" t="s">
        <v>40</v>
      </c>
      <c r="C2074">
        <v>18</v>
      </c>
      <c r="D2074" s="40">
        <v>0</v>
      </c>
      <c r="E2074">
        <v>5</v>
      </c>
      <c r="F2074">
        <v>2</v>
      </c>
      <c r="G2074">
        <v>18</v>
      </c>
      <c r="H2074">
        <v>9</v>
      </c>
      <c r="I2074">
        <v>0.4</v>
      </c>
      <c r="J2074">
        <v>0.5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1</v>
      </c>
      <c r="AA2074" s="40">
        <f>AVERAGEIFS($C$2:C2074, $B$2:B2074, B2074)</f>
        <v>19.785714285714285</v>
      </c>
      <c r="AB2074" s="40">
        <f>AVERAGEIFS($I$2:I2074, $B$2:B2074, B2074)</f>
        <v>0.49285714285714288</v>
      </c>
      <c r="AC2074" s="40">
        <f>AVERAGEIFS($J$2:J2074, $B$2:B2074, B2074)</f>
        <v>0.48142857142857137</v>
      </c>
      <c r="AD2074" s="40">
        <f>AVERAGEIFS($D$2:D2074, $B$2:B2074, B2074)</f>
        <v>0.5</v>
      </c>
    </row>
    <row r="2075" spans="1:30" x14ac:dyDescent="0.25">
      <c r="A2075" s="39">
        <v>46263</v>
      </c>
      <c r="B2075" t="s">
        <v>15</v>
      </c>
      <c r="C2075">
        <v>36</v>
      </c>
      <c r="D2075" s="40">
        <v>0</v>
      </c>
      <c r="E2075">
        <v>5</v>
      </c>
      <c r="F2075">
        <v>2</v>
      </c>
      <c r="G2075">
        <v>18</v>
      </c>
      <c r="H2075">
        <v>9</v>
      </c>
      <c r="I2075">
        <v>0.4</v>
      </c>
      <c r="J2075">
        <v>0.5</v>
      </c>
      <c r="K2075">
        <v>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1</v>
      </c>
      <c r="AA2075" s="40">
        <f>AVERAGEIFS($C$2:C2075, $B$2:B2075, B2075)</f>
        <v>25.068181818181817</v>
      </c>
      <c r="AB2075" s="40">
        <f>AVERAGEIFS($I$2:I2075, $B$2:B2075, B2075)</f>
        <v>0.47045454545454546</v>
      </c>
      <c r="AC2075" s="40">
        <f>AVERAGEIFS($J$2:J2075, $B$2:B2075, B2075)</f>
        <v>0.49863636363636349</v>
      </c>
      <c r="AD2075" s="40">
        <f>AVERAGEIFS($D$2:D2075, $B$2:B2075, B2075)</f>
        <v>0.39772727272727271</v>
      </c>
    </row>
    <row r="2076" spans="1:30" x14ac:dyDescent="0.25">
      <c r="A2076" s="39">
        <v>46263</v>
      </c>
      <c r="B2076" t="s">
        <v>127</v>
      </c>
      <c r="C2076">
        <v>31</v>
      </c>
      <c r="D2076" s="40">
        <v>0</v>
      </c>
      <c r="E2076">
        <v>5</v>
      </c>
      <c r="F2076">
        <v>2</v>
      </c>
      <c r="G2076">
        <v>18</v>
      </c>
      <c r="H2076">
        <v>9</v>
      </c>
      <c r="I2076">
        <v>0.4</v>
      </c>
      <c r="J2076">
        <v>0.5</v>
      </c>
      <c r="K2076">
        <v>1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1</v>
      </c>
      <c r="AA2076" s="40">
        <f>AVERAGEIFS($C$2:C2076, $B$2:B2076, B2076)</f>
        <v>20.563218390804597</v>
      </c>
      <c r="AB2076" s="40">
        <f>AVERAGEIFS($I$2:I2076, $B$2:B2076, B2076)</f>
        <v>0.43597701149425289</v>
      </c>
      <c r="AC2076" s="40">
        <f>AVERAGEIFS($J$2:J2076, $B$2:B2076, B2076)</f>
        <v>0.4721839080459771</v>
      </c>
      <c r="AD2076" s="40">
        <f>AVERAGEIFS($D$2:D2076, $B$2:B2076, B2076)</f>
        <v>0.43678160919540232</v>
      </c>
    </row>
    <row r="2077" spans="1:30" x14ac:dyDescent="0.25">
      <c r="A2077" s="39">
        <v>46263</v>
      </c>
      <c r="B2077" t="s">
        <v>6</v>
      </c>
      <c r="C2077">
        <v>30</v>
      </c>
      <c r="D2077" s="40">
        <v>0</v>
      </c>
      <c r="E2077">
        <v>5</v>
      </c>
      <c r="F2077">
        <v>2</v>
      </c>
      <c r="G2077">
        <v>18</v>
      </c>
      <c r="H2077">
        <v>9</v>
      </c>
      <c r="I2077">
        <v>0.4</v>
      </c>
      <c r="J2077">
        <v>0.5</v>
      </c>
      <c r="K2077">
        <v>1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1</v>
      </c>
      <c r="AA2077" s="40">
        <f>AVERAGEIFS($C$2:C2077, $B$2:B2077, B2077)</f>
        <v>25.043478260869566</v>
      </c>
      <c r="AB2077" s="40">
        <f>AVERAGEIFS($I$2:I2077, $B$2:B2077, B2077)</f>
        <v>0.60217391304347823</v>
      </c>
      <c r="AC2077" s="40">
        <f>AVERAGEIFS($J$2:J2077, $B$2:B2077, B2077)</f>
        <v>0.5611594202898551</v>
      </c>
      <c r="AD2077" s="40">
        <f>AVERAGEIFS($D$2:D2077, $B$2:B2077, B2077)</f>
        <v>0.65217391304347827</v>
      </c>
    </row>
    <row r="2078" spans="1:30" x14ac:dyDescent="0.25">
      <c r="A2078" s="39">
        <v>46263</v>
      </c>
      <c r="B2078" t="s">
        <v>16</v>
      </c>
      <c r="C2078">
        <v>26</v>
      </c>
      <c r="D2078" s="40">
        <v>1</v>
      </c>
      <c r="E2078">
        <v>5</v>
      </c>
      <c r="F2078">
        <v>3</v>
      </c>
      <c r="G2078">
        <v>22</v>
      </c>
      <c r="H2078">
        <v>12</v>
      </c>
      <c r="I2078">
        <v>0.6</v>
      </c>
      <c r="J2078">
        <v>0.55000000000000004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1</v>
      </c>
      <c r="W2078">
        <v>1</v>
      </c>
      <c r="X2078">
        <v>0</v>
      </c>
      <c r="Y2078">
        <v>0</v>
      </c>
      <c r="Z2078">
        <v>0</v>
      </c>
      <c r="AA2078" s="40">
        <f>AVERAGEIFS($C$2:C2078, $B$2:B2078, B2078)</f>
        <v>25.551020408163264</v>
      </c>
      <c r="AB2078" s="40">
        <f>AVERAGEIFS($I$2:I2078, $B$2:B2078, B2078)</f>
        <v>0.46224489795918372</v>
      </c>
      <c r="AC2078" s="40">
        <f>AVERAGEIFS($J$2:J2078, $B$2:B2078, B2078)</f>
        <v>0.47918367346938784</v>
      </c>
      <c r="AD2078" s="40">
        <f>AVERAGEIFS($D$2:D2078, $B$2:B2078, B2078)</f>
        <v>0.44897959183673469</v>
      </c>
    </row>
    <row r="2079" spans="1:30" x14ac:dyDescent="0.25">
      <c r="A2079" s="39">
        <v>46263</v>
      </c>
      <c r="B2079" t="s">
        <v>18</v>
      </c>
      <c r="C2079">
        <v>26</v>
      </c>
      <c r="D2079" s="40">
        <v>1</v>
      </c>
      <c r="E2079">
        <v>5</v>
      </c>
      <c r="F2079">
        <v>3</v>
      </c>
      <c r="G2079">
        <v>22</v>
      </c>
      <c r="H2079">
        <v>12</v>
      </c>
      <c r="I2079">
        <v>0.6</v>
      </c>
      <c r="J2079">
        <v>0.55000000000000004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</v>
      </c>
      <c r="W2079">
        <v>1</v>
      </c>
      <c r="X2079">
        <v>0</v>
      </c>
      <c r="Y2079">
        <v>0</v>
      </c>
      <c r="Z2079">
        <v>0</v>
      </c>
      <c r="AA2079" s="40">
        <f>AVERAGEIFS($C$2:C2079, $B$2:B2079, B2079)</f>
        <v>15.195652173913043</v>
      </c>
      <c r="AB2079" s="40">
        <f>AVERAGEIFS($I$2:I2079, $B$2:B2079, B2079)</f>
        <v>0.46630434782608704</v>
      </c>
      <c r="AC2079" s="40">
        <f>AVERAGEIFS($J$2:J2079, $B$2:B2079, B2079)</f>
        <v>0.48760869565217407</v>
      </c>
      <c r="AD2079" s="40">
        <f>AVERAGEIFS($D$2:D2079, $B$2:B2079, B2079)</f>
        <v>0.39130434782608697</v>
      </c>
    </row>
    <row r="2080" spans="1:30" x14ac:dyDescent="0.25">
      <c r="A2080" s="39">
        <v>46263</v>
      </c>
      <c r="B2080" t="s">
        <v>17</v>
      </c>
      <c r="C2080">
        <v>10</v>
      </c>
      <c r="D2080" s="40">
        <v>1</v>
      </c>
      <c r="E2080">
        <v>5</v>
      </c>
      <c r="F2080">
        <v>3</v>
      </c>
      <c r="G2080">
        <v>22</v>
      </c>
      <c r="H2080">
        <v>12</v>
      </c>
      <c r="I2080">
        <v>0.6</v>
      </c>
      <c r="J2080">
        <v>0.55000000000000004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1</v>
      </c>
      <c r="W2080">
        <v>1</v>
      </c>
      <c r="X2080">
        <v>0</v>
      </c>
      <c r="Y2080">
        <v>0</v>
      </c>
      <c r="Z2080">
        <v>0</v>
      </c>
      <c r="AA2080" s="40">
        <f>AVERAGEIFS($C$2:C2080, $B$2:B2080, B2080)</f>
        <v>11.857142857142858</v>
      </c>
      <c r="AB2080" s="40">
        <f>AVERAGEIFS($I$2:I2080, $B$2:B2080, B2080)</f>
        <v>0.47857142857142854</v>
      </c>
      <c r="AC2080" s="40">
        <f>AVERAGEIFS($J$2:J2080, $B$2:B2080, B2080)</f>
        <v>0.48174603174603181</v>
      </c>
      <c r="AD2080" s="40">
        <f>AVERAGEIFS($D$2:D2080, $B$2:B2080, B2080)</f>
        <v>0.46031746031746029</v>
      </c>
    </row>
    <row r="2081" spans="1:30" x14ac:dyDescent="0.25">
      <c r="A2081" s="39">
        <v>46263</v>
      </c>
      <c r="B2081" t="s">
        <v>13</v>
      </c>
      <c r="C2081">
        <v>21</v>
      </c>
      <c r="D2081" s="40">
        <v>1</v>
      </c>
      <c r="E2081">
        <v>5</v>
      </c>
      <c r="F2081">
        <v>3</v>
      </c>
      <c r="G2081">
        <v>22</v>
      </c>
      <c r="H2081">
        <v>12</v>
      </c>
      <c r="I2081">
        <v>0.6</v>
      </c>
      <c r="J2081">
        <v>0.55000000000000004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1</v>
      </c>
      <c r="W2081">
        <v>1</v>
      </c>
      <c r="X2081">
        <v>0</v>
      </c>
      <c r="Y2081">
        <v>0</v>
      </c>
      <c r="Z2081">
        <v>0</v>
      </c>
      <c r="AA2081" s="40">
        <f>AVERAGEIFS($C$2:C2081, $B$2:B2081, B2081)</f>
        <v>23.5</v>
      </c>
      <c r="AB2081" s="40">
        <f>AVERAGEIFS($I$2:I2081, $B$2:B2081, B2081)</f>
        <v>0.45348837209302323</v>
      </c>
      <c r="AC2081" s="40">
        <f>AVERAGEIFS($J$2:J2081, $B$2:B2081, B2081)</f>
        <v>0.47581395348837202</v>
      </c>
      <c r="AD2081" s="40">
        <f>AVERAGEIFS($D$2:D2081, $B$2:B2081, B2081)</f>
        <v>0.43023255813953487</v>
      </c>
    </row>
    <row r="2082" spans="1:30" x14ac:dyDescent="0.25">
      <c r="A2082" s="39">
        <v>46263</v>
      </c>
      <c r="B2082" t="s">
        <v>120</v>
      </c>
      <c r="C2082">
        <v>11</v>
      </c>
      <c r="D2082" s="40">
        <v>1</v>
      </c>
      <c r="E2082">
        <v>5</v>
      </c>
      <c r="F2082">
        <v>3</v>
      </c>
      <c r="G2082">
        <v>22</v>
      </c>
      <c r="H2082">
        <v>12</v>
      </c>
      <c r="I2082">
        <v>0.6</v>
      </c>
      <c r="J2082">
        <v>0.55000000000000004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1</v>
      </c>
      <c r="W2082">
        <v>1</v>
      </c>
      <c r="X2082">
        <v>0</v>
      </c>
      <c r="Y2082">
        <v>0</v>
      </c>
      <c r="Z2082">
        <v>0</v>
      </c>
      <c r="AA2082" s="40">
        <f>AVERAGEIFS($C$2:C2082, $B$2:B2082, B2082)</f>
        <v>14.552941176470588</v>
      </c>
      <c r="AB2082" s="40">
        <f>AVERAGEIFS($I$2:I2082, $B$2:B2082, B2082)</f>
        <v>0.50505882352941178</v>
      </c>
      <c r="AC2082" s="40">
        <f>AVERAGEIFS($J$2:J2082, $B$2:B2082, B2082)</f>
        <v>0.50047058823529389</v>
      </c>
      <c r="AD2082" s="40">
        <f>AVERAGEIFS($D$2:D2082, $B$2:B2082, B2082)</f>
        <v>0.4823529411764706</v>
      </c>
    </row>
    <row r="2083" spans="1:30" x14ac:dyDescent="0.25">
      <c r="A2083" s="39">
        <v>46263</v>
      </c>
      <c r="B2083" t="s">
        <v>21</v>
      </c>
      <c r="C2083">
        <v>15</v>
      </c>
      <c r="D2083" s="40">
        <v>0</v>
      </c>
      <c r="E2083">
        <v>5</v>
      </c>
      <c r="F2083">
        <v>2</v>
      </c>
      <c r="G2083">
        <v>22</v>
      </c>
      <c r="H2083">
        <v>10</v>
      </c>
      <c r="I2083">
        <v>0.4</v>
      </c>
      <c r="J2083">
        <v>0.45</v>
      </c>
      <c r="K2083">
        <v>0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1</v>
      </c>
      <c r="Y2083">
        <v>0</v>
      </c>
      <c r="Z2083">
        <v>0</v>
      </c>
      <c r="AA2083" s="40">
        <f>AVERAGEIFS($C$2:C2083, $B$2:B2083, B2083)</f>
        <v>15.75</v>
      </c>
      <c r="AB2083" s="40">
        <f>AVERAGEIFS($I$2:I2083, $B$2:B2083, B2083)</f>
        <v>0.48499999999999988</v>
      </c>
      <c r="AC2083" s="40">
        <f>AVERAGEIFS($J$2:J2083, $B$2:B2083, B2083)</f>
        <v>0.49166666666666664</v>
      </c>
      <c r="AD2083" s="40">
        <f>AVERAGEIFS($D$2:D2083, $B$2:B2083, B2083)</f>
        <v>0.5</v>
      </c>
    </row>
    <row r="2084" spans="1:30" x14ac:dyDescent="0.25">
      <c r="A2084" s="39">
        <v>46263</v>
      </c>
      <c r="B2084" t="s">
        <v>12</v>
      </c>
      <c r="C2084">
        <v>16</v>
      </c>
      <c r="D2084" s="40">
        <v>0</v>
      </c>
      <c r="E2084">
        <v>5</v>
      </c>
      <c r="F2084">
        <v>2</v>
      </c>
      <c r="G2084">
        <v>22</v>
      </c>
      <c r="H2084">
        <v>10</v>
      </c>
      <c r="I2084">
        <v>0.4</v>
      </c>
      <c r="J2084">
        <v>0.45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  <c r="AA2084" s="40">
        <f>AVERAGEIFS($C$2:C2084, $B$2:B2084, B2084)</f>
        <v>25.299065420560748</v>
      </c>
      <c r="AB2084" s="40">
        <f>AVERAGEIFS($I$2:I2084, $B$2:B2084, B2084)</f>
        <v>0.53598130841121494</v>
      </c>
      <c r="AC2084" s="40">
        <f>AVERAGEIFS($J$2:J2084, $B$2:B2084, B2084)</f>
        <v>0.5193457943925236</v>
      </c>
      <c r="AD2084" s="40">
        <f>AVERAGEIFS($D$2:D2084, $B$2:B2084, B2084)</f>
        <v>0.56074766355140182</v>
      </c>
    </row>
    <row r="2085" spans="1:30" x14ac:dyDescent="0.25">
      <c r="A2085" s="39">
        <v>46263</v>
      </c>
      <c r="B2085" t="s">
        <v>23</v>
      </c>
      <c r="C2085">
        <v>10</v>
      </c>
      <c r="D2085" s="40">
        <v>0</v>
      </c>
      <c r="E2085">
        <v>5</v>
      </c>
      <c r="F2085">
        <v>2</v>
      </c>
      <c r="G2085">
        <v>22</v>
      </c>
      <c r="H2085">
        <v>10</v>
      </c>
      <c r="I2085">
        <v>0.4</v>
      </c>
      <c r="J2085">
        <v>0.45</v>
      </c>
      <c r="K2085">
        <v>0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1</v>
      </c>
      <c r="Y2085">
        <v>0</v>
      </c>
      <c r="Z2085">
        <v>0</v>
      </c>
      <c r="AA2085" s="40">
        <f>AVERAGEIFS($C$2:C2085, $B$2:B2085, B2085)</f>
        <v>11.347368421052632</v>
      </c>
      <c r="AB2085" s="40">
        <f>AVERAGEIFS($I$2:I2085, $B$2:B2085, B2085)</f>
        <v>0.46842105263157896</v>
      </c>
      <c r="AC2085" s="40">
        <f>AVERAGEIFS($J$2:J2085, $B$2:B2085, B2085)</f>
        <v>0.48863157894736858</v>
      </c>
      <c r="AD2085" s="40">
        <f>AVERAGEIFS($D$2:D2085, $B$2:B2085, B2085)</f>
        <v>0.43157894736842106</v>
      </c>
    </row>
    <row r="2086" spans="1:30" x14ac:dyDescent="0.25">
      <c r="A2086" s="39">
        <v>46263</v>
      </c>
      <c r="B2086" t="s">
        <v>15</v>
      </c>
      <c r="C2086">
        <v>28</v>
      </c>
      <c r="D2086" s="40">
        <v>0</v>
      </c>
      <c r="E2086">
        <v>5</v>
      </c>
      <c r="F2086">
        <v>2</v>
      </c>
      <c r="G2086">
        <v>22</v>
      </c>
      <c r="H2086">
        <v>10</v>
      </c>
      <c r="I2086">
        <v>0.4</v>
      </c>
      <c r="J2086">
        <v>0.45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1</v>
      </c>
      <c r="Y2086">
        <v>0</v>
      </c>
      <c r="Z2086">
        <v>0</v>
      </c>
      <c r="AA2086" s="40">
        <f>AVERAGEIFS($C$2:C2086, $B$2:B2086, B2086)</f>
        <v>25.101123595505619</v>
      </c>
      <c r="AB2086" s="40">
        <f>AVERAGEIFS($I$2:I2086, $B$2:B2086, B2086)</f>
        <v>0.46966292134831455</v>
      </c>
      <c r="AC2086" s="40">
        <f>AVERAGEIFS($J$2:J2086, $B$2:B2086, B2086)</f>
        <v>0.49808988764044931</v>
      </c>
      <c r="AD2086" s="40">
        <f>AVERAGEIFS($D$2:D2086, $B$2:B2086, B2086)</f>
        <v>0.39325842696629215</v>
      </c>
    </row>
    <row r="2087" spans="1:30" x14ac:dyDescent="0.25">
      <c r="A2087" s="39">
        <v>46263</v>
      </c>
      <c r="B2087" t="s">
        <v>32</v>
      </c>
      <c r="C2087">
        <v>20</v>
      </c>
      <c r="D2087" s="40">
        <v>0</v>
      </c>
      <c r="E2087">
        <v>5</v>
      </c>
      <c r="F2087">
        <v>2</v>
      </c>
      <c r="G2087">
        <v>22</v>
      </c>
      <c r="H2087">
        <v>10</v>
      </c>
      <c r="I2087">
        <v>0.4</v>
      </c>
      <c r="J2087">
        <v>0.45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</v>
      </c>
      <c r="Y2087">
        <v>0</v>
      </c>
      <c r="Z2087">
        <v>0</v>
      </c>
      <c r="AA2087" s="40">
        <f>AVERAGEIFS($C$2:C2087, $B$2:B2087, B2087)</f>
        <v>11.288461538461538</v>
      </c>
      <c r="AB2087" s="40">
        <f>AVERAGEIFS($I$2:I2087, $B$2:B2087, B2087)</f>
        <v>0.42307692307692285</v>
      </c>
      <c r="AC2087" s="40">
        <f>AVERAGEIFS($J$2:J2087, $B$2:B2087, B2087)</f>
        <v>0.46326923076923077</v>
      </c>
      <c r="AD2087" s="40">
        <f>AVERAGEIFS($D$2:D2087, $B$2:B2087, B2087)</f>
        <v>0.38461538461538464</v>
      </c>
    </row>
    <row r="2088" spans="1:30" x14ac:dyDescent="0.25">
      <c r="A2088" s="39">
        <v>46264</v>
      </c>
      <c r="B2088" t="s">
        <v>120</v>
      </c>
      <c r="C2088">
        <v>7</v>
      </c>
      <c r="D2088" s="40">
        <v>1</v>
      </c>
      <c r="E2088">
        <v>3</v>
      </c>
      <c r="F2088">
        <v>3</v>
      </c>
      <c r="G2088">
        <v>11</v>
      </c>
      <c r="H2088">
        <v>9</v>
      </c>
      <c r="I2088">
        <v>1</v>
      </c>
      <c r="J2088">
        <v>0.82</v>
      </c>
      <c r="K2088">
        <v>1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0</v>
      </c>
      <c r="AA2088" s="40">
        <f>AVERAGEIFS($C$2:C2088, $B$2:B2088, B2088)</f>
        <v>14.465116279069768</v>
      </c>
      <c r="AB2088" s="40">
        <f>AVERAGEIFS($I$2:I2088, $B$2:B2088, B2088)</f>
        <v>0.51081395348837211</v>
      </c>
      <c r="AC2088" s="40">
        <f>AVERAGEIFS($J$2:J2088, $B$2:B2088, B2088)</f>
        <v>0.50418604651162768</v>
      </c>
      <c r="AD2088" s="40">
        <f>AVERAGEIFS($D$2:D2088, $B$2:B2088, B2088)</f>
        <v>0.48837209302325579</v>
      </c>
    </row>
    <row r="2089" spans="1:30" x14ac:dyDescent="0.25">
      <c r="A2089" s="39">
        <v>46264</v>
      </c>
      <c r="B2089" t="s">
        <v>2</v>
      </c>
      <c r="C2089">
        <v>19</v>
      </c>
      <c r="D2089" s="40">
        <v>1</v>
      </c>
      <c r="E2089">
        <v>3</v>
      </c>
      <c r="F2089">
        <v>3</v>
      </c>
      <c r="G2089">
        <v>11</v>
      </c>
      <c r="H2089">
        <v>9</v>
      </c>
      <c r="I2089">
        <v>1</v>
      </c>
      <c r="J2089">
        <v>0.82</v>
      </c>
      <c r="K2089">
        <v>1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 s="40">
        <f>AVERAGEIFS($C$2:C2089, $B$2:B2089, B2089)</f>
        <v>28.66</v>
      </c>
      <c r="AB2089" s="40">
        <f>AVERAGEIFS($I$2:I2089, $B$2:B2089, B2089)</f>
        <v>0.623</v>
      </c>
      <c r="AC2089" s="40">
        <f>AVERAGEIFS($J$2:J2089, $B$2:B2089, B2089)</f>
        <v>0.56480000000000008</v>
      </c>
      <c r="AD2089" s="40">
        <f>AVERAGEIFS($D$2:D2089, $B$2:B2089, B2089)</f>
        <v>0.62</v>
      </c>
    </row>
    <row r="2090" spans="1:30" x14ac:dyDescent="0.25">
      <c r="A2090" s="39">
        <v>46264</v>
      </c>
      <c r="B2090" t="s">
        <v>90</v>
      </c>
      <c r="C2090">
        <v>19</v>
      </c>
      <c r="D2090" s="40">
        <v>1</v>
      </c>
      <c r="E2090">
        <v>3</v>
      </c>
      <c r="F2090">
        <v>3</v>
      </c>
      <c r="G2090">
        <v>11</v>
      </c>
      <c r="H2090">
        <v>9</v>
      </c>
      <c r="I2090">
        <v>1</v>
      </c>
      <c r="J2090">
        <v>0.82</v>
      </c>
      <c r="K2090">
        <v>1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1</v>
      </c>
      <c r="Y2090">
        <v>0</v>
      </c>
      <c r="Z2090">
        <v>0</v>
      </c>
      <c r="AA2090" s="40">
        <f>AVERAGEIFS($C$2:C2090, $B$2:B2090, B2090)</f>
        <v>23.048780487804876</v>
      </c>
      <c r="AB2090" s="40">
        <f>AVERAGEIFS($I$2:I2090, $B$2:B2090, B2090)</f>
        <v>0.57926829268292679</v>
      </c>
      <c r="AC2090" s="40">
        <f>AVERAGEIFS($J$2:J2090, $B$2:B2090, B2090)</f>
        <v>0.54341463414634128</v>
      </c>
      <c r="AD2090" s="40">
        <f>AVERAGEIFS($D$2:D2090, $B$2:B2090, B2090)</f>
        <v>0.63414634146341464</v>
      </c>
    </row>
    <row r="2091" spans="1:30" x14ac:dyDescent="0.25">
      <c r="A2091" s="39">
        <v>46264</v>
      </c>
      <c r="B2091" t="s">
        <v>127</v>
      </c>
      <c r="C2091">
        <v>19</v>
      </c>
      <c r="D2091" s="40">
        <v>1</v>
      </c>
      <c r="E2091">
        <v>3</v>
      </c>
      <c r="F2091">
        <v>3</v>
      </c>
      <c r="G2091">
        <v>11</v>
      </c>
      <c r="H2091">
        <v>9</v>
      </c>
      <c r="I2091">
        <v>1</v>
      </c>
      <c r="J2091">
        <v>0.82</v>
      </c>
      <c r="K2091">
        <v>1</v>
      </c>
      <c r="L2091">
        <v>0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0</v>
      </c>
      <c r="AA2091" s="40">
        <f>AVERAGEIFS($C$2:C2091, $B$2:B2091, B2091)</f>
        <v>20.545454545454547</v>
      </c>
      <c r="AB2091" s="40">
        <f>AVERAGEIFS($I$2:I2091, $B$2:B2091, B2091)</f>
        <v>0.44238636363636363</v>
      </c>
      <c r="AC2091" s="40">
        <f>AVERAGEIFS($J$2:J2091, $B$2:B2091, B2091)</f>
        <v>0.47613636363636369</v>
      </c>
      <c r="AD2091" s="40">
        <f>AVERAGEIFS($D$2:D2091, $B$2:B2091, B2091)</f>
        <v>0.44318181818181818</v>
      </c>
    </row>
    <row r="2092" spans="1:30" x14ac:dyDescent="0.25">
      <c r="A2092" s="39">
        <v>46264</v>
      </c>
      <c r="B2092" t="s">
        <v>113</v>
      </c>
      <c r="C2092">
        <v>16</v>
      </c>
      <c r="D2092" s="40">
        <v>1</v>
      </c>
      <c r="E2092">
        <v>3</v>
      </c>
      <c r="F2092">
        <v>3</v>
      </c>
      <c r="G2092">
        <v>11</v>
      </c>
      <c r="H2092">
        <v>9</v>
      </c>
      <c r="I2092">
        <v>1</v>
      </c>
      <c r="J2092">
        <v>0.82</v>
      </c>
      <c r="K2092">
        <v>1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0</v>
      </c>
      <c r="Z2092">
        <v>0</v>
      </c>
      <c r="AA2092" s="40">
        <f>AVERAGEIFS($C$2:C2092, $B$2:B2092, B2092)</f>
        <v>21.021739130434781</v>
      </c>
      <c r="AB2092" s="40">
        <f>AVERAGEIFS($I$2:I2092, $B$2:B2092, B2092)</f>
        <v>0.56130434782608707</v>
      </c>
      <c r="AC2092" s="40">
        <f>AVERAGEIFS($J$2:J2092, $B$2:B2092, B2092)</f>
        <v>0.52847826086956518</v>
      </c>
      <c r="AD2092" s="40">
        <f>AVERAGEIFS($D$2:D2092, $B$2:B2092, B2092)</f>
        <v>0.60869565217391308</v>
      </c>
    </row>
    <row r="2093" spans="1:30" x14ac:dyDescent="0.25">
      <c r="A2093" s="39">
        <v>46264</v>
      </c>
      <c r="B2093" t="s">
        <v>17</v>
      </c>
      <c r="C2093">
        <v>6</v>
      </c>
      <c r="D2093" s="40">
        <v>1</v>
      </c>
      <c r="E2093">
        <v>3</v>
      </c>
      <c r="F2093">
        <v>3</v>
      </c>
      <c r="G2093">
        <v>11</v>
      </c>
      <c r="H2093">
        <v>9</v>
      </c>
      <c r="I2093">
        <v>1</v>
      </c>
      <c r="J2093">
        <v>0.82</v>
      </c>
      <c r="K2093">
        <v>1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0</v>
      </c>
      <c r="AA2093" s="40">
        <f>AVERAGEIFS($C$2:C2093, $B$2:B2093, B2093)</f>
        <v>11.765625</v>
      </c>
      <c r="AB2093" s="40">
        <f>AVERAGEIFS($I$2:I2093, $B$2:B2093, B2093)</f>
        <v>0.48671874999999998</v>
      </c>
      <c r="AC2093" s="40">
        <f>AVERAGEIFS($J$2:J2093, $B$2:B2093, B2093)</f>
        <v>0.48703125000000008</v>
      </c>
      <c r="AD2093" s="40">
        <f>AVERAGEIFS($D$2:D2093, $B$2:B2093, B2093)</f>
        <v>0.46875</v>
      </c>
    </row>
    <row r="2094" spans="1:30" x14ac:dyDescent="0.25">
      <c r="A2094" s="39">
        <v>46264</v>
      </c>
      <c r="B2094" t="s">
        <v>29</v>
      </c>
      <c r="C2094">
        <v>7</v>
      </c>
      <c r="D2094" s="40">
        <v>1</v>
      </c>
      <c r="E2094">
        <v>3</v>
      </c>
      <c r="F2094">
        <v>3</v>
      </c>
      <c r="G2094">
        <v>11</v>
      </c>
      <c r="H2094">
        <v>9</v>
      </c>
      <c r="I2094">
        <v>1</v>
      </c>
      <c r="J2094">
        <v>0.82</v>
      </c>
      <c r="K2094">
        <v>1</v>
      </c>
      <c r="L2094">
        <v>0</v>
      </c>
      <c r="M2094">
        <v>0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 s="40">
        <f>AVERAGEIFS($C$2:C2094, $B$2:B2094, B2094)</f>
        <v>11.771929824561404</v>
      </c>
      <c r="AB2094" s="40">
        <f>AVERAGEIFS($I$2:I2094, $B$2:B2094, B2094)</f>
        <v>0.50438596491228072</v>
      </c>
      <c r="AC2094" s="40">
        <f>AVERAGEIFS($J$2:J2094, $B$2:B2094, B2094)</f>
        <v>0.50035087719298244</v>
      </c>
      <c r="AD2094" s="40">
        <f>AVERAGEIFS($D$2:D2094, $B$2:B2094, B2094)</f>
        <v>0.57894736842105265</v>
      </c>
    </row>
    <row r="2095" spans="1:30" x14ac:dyDescent="0.25">
      <c r="A2095" s="39">
        <v>46264</v>
      </c>
      <c r="B2095" t="s">
        <v>125</v>
      </c>
      <c r="C2095">
        <v>6</v>
      </c>
      <c r="D2095" s="40">
        <v>0</v>
      </c>
      <c r="E2095">
        <v>3</v>
      </c>
      <c r="F2095">
        <v>0</v>
      </c>
      <c r="G2095">
        <v>11</v>
      </c>
      <c r="H2095">
        <v>2</v>
      </c>
      <c r="I2095">
        <v>0</v>
      </c>
      <c r="J2095">
        <v>0.18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 s="40">
        <f>AVERAGEIFS($C$2:C2095, $B$2:B2095, B2095)</f>
        <v>11.25</v>
      </c>
      <c r="AB2095" s="40">
        <f>AVERAGEIFS($I$2:I2095, $B$2:B2095, B2095)</f>
        <v>0.4291666666666667</v>
      </c>
      <c r="AC2095" s="40">
        <f>AVERAGEIFS($J$2:J2095, $B$2:B2095, B2095)</f>
        <v>0.44166666666666665</v>
      </c>
      <c r="AD2095" s="40">
        <f>AVERAGEIFS($D$2:D2095, $B$2:B2095, B2095)</f>
        <v>0.5</v>
      </c>
    </row>
    <row r="2096" spans="1:30" x14ac:dyDescent="0.25">
      <c r="A2096" s="39">
        <v>46264</v>
      </c>
      <c r="B2096" t="s">
        <v>12</v>
      </c>
      <c r="C2096">
        <v>16</v>
      </c>
      <c r="D2096" s="40">
        <v>0</v>
      </c>
      <c r="E2096">
        <v>3</v>
      </c>
      <c r="F2096">
        <v>0</v>
      </c>
      <c r="G2096">
        <v>11</v>
      </c>
      <c r="H2096">
        <v>2</v>
      </c>
      <c r="I2096">
        <v>0</v>
      </c>
      <c r="J2096">
        <v>0.18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 s="40">
        <f>AVERAGEIFS($C$2:C2096, $B$2:B2096, B2096)</f>
        <v>25.212962962962962</v>
      </c>
      <c r="AB2096" s="40">
        <f>AVERAGEIFS($I$2:I2096, $B$2:B2096, B2096)</f>
        <v>0.53101851851851856</v>
      </c>
      <c r="AC2096" s="40">
        <f>AVERAGEIFS($J$2:J2096, $B$2:B2096, B2096)</f>
        <v>0.51620370370370394</v>
      </c>
      <c r="AD2096" s="40">
        <f>AVERAGEIFS($D$2:D2096, $B$2:B2096, B2096)</f>
        <v>0.55555555555555558</v>
      </c>
    </row>
    <row r="2097" spans="1:30" x14ac:dyDescent="0.25">
      <c r="A2097" s="39">
        <v>46264</v>
      </c>
      <c r="B2097" t="s">
        <v>31</v>
      </c>
      <c r="C2097">
        <v>8</v>
      </c>
      <c r="D2097" s="40">
        <v>0</v>
      </c>
      <c r="E2097">
        <v>3</v>
      </c>
      <c r="F2097">
        <v>0</v>
      </c>
      <c r="G2097">
        <v>11</v>
      </c>
      <c r="H2097">
        <v>2</v>
      </c>
      <c r="I2097">
        <v>0</v>
      </c>
      <c r="J2097">
        <v>0.18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 s="40">
        <f>AVERAGEIFS($C$2:C2097, $B$2:B2097, B2097)</f>
        <v>19.48076923076923</v>
      </c>
      <c r="AB2097" s="40">
        <f>AVERAGEIFS($I$2:I2097, $B$2:B2097, B2097)</f>
        <v>0.46115384615384614</v>
      </c>
      <c r="AC2097" s="40">
        <f>AVERAGEIFS($J$2:J2097, $B$2:B2097, B2097)</f>
        <v>0.47365384615384615</v>
      </c>
      <c r="AD2097" s="40">
        <f>AVERAGEIFS($D$2:D2097, $B$2:B2097, B2097)</f>
        <v>0.5</v>
      </c>
    </row>
    <row r="2098" spans="1:30" x14ac:dyDescent="0.25">
      <c r="A2098" s="39">
        <v>46264</v>
      </c>
      <c r="B2098" t="s">
        <v>65</v>
      </c>
      <c r="C2098">
        <v>11</v>
      </c>
      <c r="D2098" s="40">
        <v>0</v>
      </c>
      <c r="E2098">
        <v>3</v>
      </c>
      <c r="F2098">
        <v>0</v>
      </c>
      <c r="G2098">
        <v>11</v>
      </c>
      <c r="H2098">
        <v>2</v>
      </c>
      <c r="I2098">
        <v>0</v>
      </c>
      <c r="J2098">
        <v>0.18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 s="40">
        <f>AVERAGEIFS($C$2:C2098, $B$2:B2098, B2098)</f>
        <v>19.26923076923077</v>
      </c>
      <c r="AB2098" s="40">
        <f>AVERAGEIFS($I$2:I2098, $B$2:B2098, B2098)</f>
        <v>0.57384615384615389</v>
      </c>
      <c r="AC2098" s="40">
        <f>AVERAGEIFS($J$2:J2098, $B$2:B2098, B2098)</f>
        <v>0.53153846153846152</v>
      </c>
      <c r="AD2098" s="40">
        <f>AVERAGEIFS($D$2:D2098, $B$2:B2098, B2098)</f>
        <v>0.65384615384615385</v>
      </c>
    </row>
    <row r="2099" spans="1:30" x14ac:dyDescent="0.25">
      <c r="A2099" s="39">
        <v>46264</v>
      </c>
      <c r="B2099" t="s">
        <v>36</v>
      </c>
      <c r="C2099">
        <v>10</v>
      </c>
      <c r="D2099" s="40">
        <v>0</v>
      </c>
      <c r="E2099">
        <v>3</v>
      </c>
      <c r="F2099">
        <v>0</v>
      </c>
      <c r="G2099">
        <v>11</v>
      </c>
      <c r="H2099">
        <v>2</v>
      </c>
      <c r="I2099">
        <v>0</v>
      </c>
      <c r="J2099">
        <v>0.18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 s="40">
        <f>AVERAGEIFS($C$2:C2099, $B$2:B2099, B2099)</f>
        <v>14</v>
      </c>
      <c r="AB2099" s="40">
        <f>AVERAGEIFS($I$2:I2099, $B$2:B2099, B2099)</f>
        <v>0.4</v>
      </c>
      <c r="AC2099" s="40">
        <f>AVERAGEIFS($J$2:J2099, $B$2:B2099, B2099)</f>
        <v>0.43235294117647061</v>
      </c>
      <c r="AD2099" s="40">
        <f>AVERAGEIFS($D$2:D2099, $B$2:B2099, B2099)</f>
        <v>0.35294117647058826</v>
      </c>
    </row>
    <row r="2100" spans="1:30" x14ac:dyDescent="0.25">
      <c r="A2100" s="39">
        <v>46264</v>
      </c>
      <c r="B2100" t="s">
        <v>124</v>
      </c>
      <c r="C2100">
        <v>8</v>
      </c>
      <c r="D2100" s="40">
        <v>0</v>
      </c>
      <c r="E2100">
        <v>3</v>
      </c>
      <c r="F2100">
        <v>0</v>
      </c>
      <c r="G2100">
        <v>11</v>
      </c>
      <c r="H2100">
        <v>2</v>
      </c>
      <c r="I2100">
        <v>0</v>
      </c>
      <c r="J2100">
        <v>0.18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 s="40">
        <f>AVERAGEIFS($C$2:C2100, $B$2:B2100, B2100)</f>
        <v>13.736842105263158</v>
      </c>
      <c r="AB2100" s="40">
        <f>AVERAGEIFS($I$2:I2100, $B$2:B2100, B2100)</f>
        <v>0.38789473684210529</v>
      </c>
      <c r="AC2100" s="40">
        <f>AVERAGEIFS($J$2:J2100, $B$2:B2100, B2100)</f>
        <v>0.44000000000000006</v>
      </c>
      <c r="AD2100" s="40">
        <f>AVERAGEIFS($D$2:D2100, $B$2:B2100, B2100)</f>
        <v>0.36842105263157893</v>
      </c>
    </row>
    <row r="2101" spans="1:30" x14ac:dyDescent="0.25">
      <c r="A2101" s="39">
        <v>46264</v>
      </c>
      <c r="B2101" t="s">
        <v>118</v>
      </c>
      <c r="C2101">
        <v>9</v>
      </c>
      <c r="D2101" s="40">
        <v>0</v>
      </c>
      <c r="E2101">
        <v>3</v>
      </c>
      <c r="F2101">
        <v>0</v>
      </c>
      <c r="G2101">
        <v>11</v>
      </c>
      <c r="H2101">
        <v>2</v>
      </c>
      <c r="I2101">
        <v>0</v>
      </c>
      <c r="J2101">
        <v>0.18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 s="40">
        <f>AVERAGEIFS($C$2:C2101, $B$2:B2101, B2101)</f>
        <v>14.483870967741936</v>
      </c>
      <c r="AB2101" s="40">
        <f>AVERAGEIFS($I$2:I2101, $B$2:B2101, B2101)</f>
        <v>0.47483870967741937</v>
      </c>
      <c r="AC2101" s="40">
        <f>AVERAGEIFS($J$2:J2101, $B$2:B2101, B2101)</f>
        <v>0.50548387096774194</v>
      </c>
      <c r="AD2101" s="40">
        <f>AVERAGEIFS($D$2:D2101, $B$2:B2101, B2101)</f>
        <v>0.4838709677419355</v>
      </c>
    </row>
    <row r="2102" spans="1:30" x14ac:dyDescent="0.25">
      <c r="A2102" s="39">
        <v>46264</v>
      </c>
      <c r="B2102" t="s">
        <v>127</v>
      </c>
      <c r="C2102">
        <v>23</v>
      </c>
      <c r="D2102" s="40">
        <v>1</v>
      </c>
      <c r="E2102">
        <v>3</v>
      </c>
      <c r="F2102">
        <v>3</v>
      </c>
      <c r="G2102">
        <v>13</v>
      </c>
      <c r="H2102">
        <v>9</v>
      </c>
      <c r="I2102">
        <v>1</v>
      </c>
      <c r="J2102">
        <v>0.69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1</v>
      </c>
      <c r="Y2102">
        <v>1</v>
      </c>
      <c r="Z2102">
        <v>1</v>
      </c>
      <c r="AA2102" s="40">
        <f>AVERAGEIFS($C$2:C2102, $B$2:B2102, B2102)</f>
        <v>20.573033707865168</v>
      </c>
      <c r="AB2102" s="40">
        <f>AVERAGEIFS($I$2:I2102, $B$2:B2102, B2102)</f>
        <v>0.44865168539325845</v>
      </c>
      <c r="AC2102" s="40">
        <f>AVERAGEIFS($J$2:J2102, $B$2:B2102, B2102)</f>
        <v>0.47853932584269665</v>
      </c>
      <c r="AD2102" s="40">
        <f>AVERAGEIFS($D$2:D2102, $B$2:B2102, B2102)</f>
        <v>0.449438202247191</v>
      </c>
    </row>
    <row r="2103" spans="1:30" x14ac:dyDescent="0.25">
      <c r="A2103" s="39">
        <v>46264</v>
      </c>
      <c r="B2103" t="s">
        <v>12</v>
      </c>
      <c r="C2103">
        <v>19</v>
      </c>
      <c r="D2103" s="40">
        <v>1</v>
      </c>
      <c r="E2103">
        <v>3</v>
      </c>
      <c r="F2103">
        <v>3</v>
      </c>
      <c r="G2103">
        <v>13</v>
      </c>
      <c r="H2103">
        <v>9</v>
      </c>
      <c r="I2103">
        <v>1</v>
      </c>
      <c r="J2103">
        <v>0.69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1</v>
      </c>
      <c r="Z2103">
        <v>1</v>
      </c>
      <c r="AA2103" s="40">
        <f>AVERAGEIFS($C$2:C2103, $B$2:B2103, B2103)</f>
        <v>25.155963302752294</v>
      </c>
      <c r="AB2103" s="40">
        <f>AVERAGEIFS($I$2:I2103, $B$2:B2103, B2103)</f>
        <v>0.53532110091743124</v>
      </c>
      <c r="AC2103" s="40">
        <f>AVERAGEIFS($J$2:J2103, $B$2:B2103, B2103)</f>
        <v>0.5177981651376149</v>
      </c>
      <c r="AD2103" s="40">
        <f>AVERAGEIFS($D$2:D2103, $B$2:B2103, B2103)</f>
        <v>0.55963302752293576</v>
      </c>
    </row>
    <row r="2104" spans="1:30" x14ac:dyDescent="0.25">
      <c r="A2104" s="39">
        <v>46264</v>
      </c>
      <c r="B2104" t="s">
        <v>16</v>
      </c>
      <c r="C2104">
        <v>17</v>
      </c>
      <c r="D2104" s="40">
        <v>1</v>
      </c>
      <c r="E2104">
        <v>3</v>
      </c>
      <c r="F2104">
        <v>3</v>
      </c>
      <c r="G2104">
        <v>13</v>
      </c>
      <c r="H2104">
        <v>9</v>
      </c>
      <c r="I2104">
        <v>1</v>
      </c>
      <c r="J2104">
        <v>0.69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1</v>
      </c>
      <c r="Z2104">
        <v>1</v>
      </c>
      <c r="AA2104" s="40">
        <f>AVERAGEIFS($C$2:C2104, $B$2:B2104, B2104)</f>
        <v>25.38</v>
      </c>
      <c r="AB2104" s="40">
        <f>AVERAGEIFS($I$2:I2104, $B$2:B2104, B2104)</f>
        <v>0.47300000000000003</v>
      </c>
      <c r="AC2104" s="40">
        <f>AVERAGEIFS($J$2:J2104, $B$2:B2104, B2104)</f>
        <v>0.48340000000000011</v>
      </c>
      <c r="AD2104" s="40">
        <f>AVERAGEIFS($D$2:D2104, $B$2:B2104, B2104)</f>
        <v>0.46</v>
      </c>
    </row>
    <row r="2105" spans="1:30" x14ac:dyDescent="0.25">
      <c r="A2105" s="39">
        <v>46264</v>
      </c>
      <c r="B2105" t="s">
        <v>120</v>
      </c>
      <c r="C2105">
        <v>8</v>
      </c>
      <c r="D2105" s="40">
        <v>1</v>
      </c>
      <c r="E2105">
        <v>3</v>
      </c>
      <c r="F2105">
        <v>3</v>
      </c>
      <c r="G2105">
        <v>13</v>
      </c>
      <c r="H2105">
        <v>9</v>
      </c>
      <c r="I2105">
        <v>1</v>
      </c>
      <c r="J2105">
        <v>0.69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1</v>
      </c>
      <c r="Y2105">
        <v>1</v>
      </c>
      <c r="Z2105">
        <v>1</v>
      </c>
      <c r="AA2105" s="40">
        <f>AVERAGEIFS($C$2:C2105, $B$2:B2105, B2105)</f>
        <v>14.39080459770115</v>
      </c>
      <c r="AB2105" s="40">
        <f>AVERAGEIFS($I$2:I2105, $B$2:B2105, B2105)</f>
        <v>0.51643678160919537</v>
      </c>
      <c r="AC2105" s="40">
        <f>AVERAGEIFS($J$2:J2105, $B$2:B2105, B2105)</f>
        <v>0.50632183908045958</v>
      </c>
      <c r="AD2105" s="40">
        <f>AVERAGEIFS($D$2:D2105, $B$2:B2105, B2105)</f>
        <v>0.4942528735632184</v>
      </c>
    </row>
    <row r="2106" spans="1:30" x14ac:dyDescent="0.25">
      <c r="A2106" s="39">
        <v>46264</v>
      </c>
      <c r="B2106" t="s">
        <v>23</v>
      </c>
      <c r="C2106">
        <v>12</v>
      </c>
      <c r="D2106" s="40">
        <v>1</v>
      </c>
      <c r="E2106">
        <v>3</v>
      </c>
      <c r="F2106">
        <v>3</v>
      </c>
      <c r="G2106">
        <v>13</v>
      </c>
      <c r="H2106">
        <v>9</v>
      </c>
      <c r="I2106">
        <v>1</v>
      </c>
      <c r="J2106">
        <v>0.69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</v>
      </c>
      <c r="Y2106">
        <v>1</v>
      </c>
      <c r="Z2106">
        <v>1</v>
      </c>
      <c r="AA2106" s="40">
        <f>AVERAGEIFS($C$2:C2106, $B$2:B2106, B2106)</f>
        <v>11.354166666666666</v>
      </c>
      <c r="AB2106" s="40">
        <f>AVERAGEIFS($I$2:I2106, $B$2:B2106, B2106)</f>
        <v>0.47395833333333331</v>
      </c>
      <c r="AC2106" s="40">
        <f>AVERAGEIFS($J$2:J2106, $B$2:B2106, B2106)</f>
        <v>0.49072916666666683</v>
      </c>
      <c r="AD2106" s="40">
        <f>AVERAGEIFS($D$2:D2106, $B$2:B2106, B2106)</f>
        <v>0.4375</v>
      </c>
    </row>
    <row r="2107" spans="1:30" x14ac:dyDescent="0.25">
      <c r="A2107" s="39">
        <v>46264</v>
      </c>
      <c r="B2107" t="s">
        <v>17</v>
      </c>
      <c r="C2107">
        <v>8</v>
      </c>
      <c r="D2107" s="40">
        <v>1</v>
      </c>
      <c r="E2107">
        <v>3</v>
      </c>
      <c r="F2107">
        <v>3</v>
      </c>
      <c r="G2107">
        <v>13</v>
      </c>
      <c r="H2107">
        <v>9</v>
      </c>
      <c r="I2107">
        <v>1</v>
      </c>
      <c r="J2107">
        <v>0.69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1</v>
      </c>
      <c r="Y2107">
        <v>1</v>
      </c>
      <c r="Z2107">
        <v>1</v>
      </c>
      <c r="AA2107" s="40">
        <f>AVERAGEIFS($C$2:C2107, $B$2:B2107, B2107)</f>
        <v>11.707692307692307</v>
      </c>
      <c r="AB2107" s="40">
        <f>AVERAGEIFS($I$2:I2107, $B$2:B2107, B2107)</f>
        <v>0.49461538461538457</v>
      </c>
      <c r="AC2107" s="40">
        <f>AVERAGEIFS($J$2:J2107, $B$2:B2107, B2107)</f>
        <v>0.49015384615384627</v>
      </c>
      <c r="AD2107" s="40">
        <f>AVERAGEIFS($D$2:D2107, $B$2:B2107, B2107)</f>
        <v>0.47692307692307695</v>
      </c>
    </row>
    <row r="2108" spans="1:30" x14ac:dyDescent="0.25">
      <c r="A2108" s="39">
        <v>46264</v>
      </c>
      <c r="B2108" t="s">
        <v>32</v>
      </c>
      <c r="C2108">
        <v>15</v>
      </c>
      <c r="D2108" s="40">
        <v>1</v>
      </c>
      <c r="E2108">
        <v>3</v>
      </c>
      <c r="F2108">
        <v>3</v>
      </c>
      <c r="G2108">
        <v>13</v>
      </c>
      <c r="H2108">
        <v>9</v>
      </c>
      <c r="I2108">
        <v>1</v>
      </c>
      <c r="J2108">
        <v>0.69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1</v>
      </c>
      <c r="Y2108">
        <v>1</v>
      </c>
      <c r="Z2108">
        <v>1</v>
      </c>
      <c r="AA2108" s="40">
        <f>AVERAGEIFS($C$2:C2108, $B$2:B2108, B2108)</f>
        <v>11.358490566037736</v>
      </c>
      <c r="AB2108" s="40">
        <f>AVERAGEIFS($I$2:I2108, $B$2:B2108, B2108)</f>
        <v>0.43396226415094319</v>
      </c>
      <c r="AC2108" s="40">
        <f>AVERAGEIFS($J$2:J2108, $B$2:B2108, B2108)</f>
        <v>0.46754716981132077</v>
      </c>
      <c r="AD2108" s="40">
        <f>AVERAGEIFS($D$2:D2108, $B$2:B2108, B2108)</f>
        <v>0.39622641509433965</v>
      </c>
    </row>
    <row r="2109" spans="1:30" x14ac:dyDescent="0.25">
      <c r="A2109" s="39">
        <v>46264</v>
      </c>
      <c r="B2109" t="s">
        <v>13</v>
      </c>
      <c r="C2109">
        <v>18</v>
      </c>
      <c r="D2109" s="40">
        <v>0</v>
      </c>
      <c r="E2109">
        <v>3</v>
      </c>
      <c r="F2109">
        <v>0</v>
      </c>
      <c r="G2109">
        <v>13</v>
      </c>
      <c r="H2109">
        <v>4</v>
      </c>
      <c r="I2109">
        <v>0</v>
      </c>
      <c r="J2109">
        <v>0.31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 s="40">
        <f>AVERAGEIFS($C$2:C2109, $B$2:B2109, B2109)</f>
        <v>23.436781609195403</v>
      </c>
      <c r="AB2109" s="40">
        <f>AVERAGEIFS($I$2:I2109, $B$2:B2109, B2109)</f>
        <v>0.44827586206896552</v>
      </c>
      <c r="AC2109" s="40">
        <f>AVERAGEIFS($J$2:J2109, $B$2:B2109, B2109)</f>
        <v>0.47390804597701147</v>
      </c>
      <c r="AD2109" s="40">
        <f>AVERAGEIFS($D$2:D2109, $B$2:B2109, B2109)</f>
        <v>0.42528735632183906</v>
      </c>
    </row>
    <row r="2110" spans="1:30" x14ac:dyDescent="0.25">
      <c r="A2110" s="39">
        <v>46264</v>
      </c>
      <c r="B2110" t="s">
        <v>14</v>
      </c>
      <c r="C2110">
        <v>16</v>
      </c>
      <c r="D2110" s="40">
        <v>0</v>
      </c>
      <c r="E2110">
        <v>3</v>
      </c>
      <c r="F2110">
        <v>0</v>
      </c>
      <c r="G2110">
        <v>13</v>
      </c>
      <c r="H2110">
        <v>4</v>
      </c>
      <c r="I2110">
        <v>0</v>
      </c>
      <c r="J2110">
        <v>0.31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 s="40">
        <f>AVERAGEIFS($C$2:C2110, $B$2:B2110, B2110)</f>
        <v>23.262295081967213</v>
      </c>
      <c r="AB2110" s="40">
        <f>AVERAGEIFS($I$2:I2110, $B$2:B2110, B2110)</f>
        <v>0.4344262295081967</v>
      </c>
      <c r="AC2110" s="40">
        <f>AVERAGEIFS($J$2:J2110, $B$2:B2110, B2110)</f>
        <v>0.47180327868852456</v>
      </c>
      <c r="AD2110" s="40">
        <f>AVERAGEIFS($D$2:D2110, $B$2:B2110, B2110)</f>
        <v>0.37704918032786883</v>
      </c>
    </row>
    <row r="2111" spans="1:30" x14ac:dyDescent="0.25">
      <c r="A2111" s="39">
        <v>46264</v>
      </c>
      <c r="B2111" t="s">
        <v>5</v>
      </c>
      <c r="C2111">
        <v>18</v>
      </c>
      <c r="D2111" s="40">
        <v>0</v>
      </c>
      <c r="E2111">
        <v>3</v>
      </c>
      <c r="F2111">
        <v>0</v>
      </c>
      <c r="G2111">
        <v>13</v>
      </c>
      <c r="H2111">
        <v>4</v>
      </c>
      <c r="I2111">
        <v>0</v>
      </c>
      <c r="J2111">
        <v>0.31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 s="40">
        <f>AVERAGEIFS($C$2:C2111, $B$2:B2111, B2111)</f>
        <v>21.897959183673468</v>
      </c>
      <c r="AB2111" s="40">
        <f>AVERAGEIFS($I$2:I2111, $B$2:B2111, B2111)</f>
        <v>0.45612244897959181</v>
      </c>
      <c r="AC2111" s="40">
        <f>AVERAGEIFS($J$2:J2111, $B$2:B2111, B2111)</f>
        <v>0.48285714285714276</v>
      </c>
      <c r="AD2111" s="40">
        <f>AVERAGEIFS($D$2:D2111, $B$2:B2111, B2111)</f>
        <v>0.40816326530612246</v>
      </c>
    </row>
    <row r="2112" spans="1:30" x14ac:dyDescent="0.25">
      <c r="A2112" s="39">
        <v>46264</v>
      </c>
      <c r="B2112" t="s">
        <v>18</v>
      </c>
      <c r="C2112">
        <v>14</v>
      </c>
      <c r="D2112" s="40">
        <v>0</v>
      </c>
      <c r="E2112">
        <v>3</v>
      </c>
      <c r="F2112">
        <v>0</v>
      </c>
      <c r="G2112">
        <v>13</v>
      </c>
      <c r="H2112">
        <v>4</v>
      </c>
      <c r="I2112">
        <v>0</v>
      </c>
      <c r="J2112">
        <v>0.31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 s="40">
        <f>AVERAGEIFS($C$2:C2112, $B$2:B2112, B2112)</f>
        <v>15.170212765957446</v>
      </c>
      <c r="AB2112" s="40">
        <f>AVERAGEIFS($I$2:I2112, $B$2:B2112, B2112)</f>
        <v>0.45638297872340433</v>
      </c>
      <c r="AC2112" s="40">
        <f>AVERAGEIFS($J$2:J2112, $B$2:B2112, B2112)</f>
        <v>0.48382978723404269</v>
      </c>
      <c r="AD2112" s="40">
        <f>AVERAGEIFS($D$2:D2112, $B$2:B2112, B2112)</f>
        <v>0.38297872340425532</v>
      </c>
    </row>
    <row r="2113" spans="1:30" x14ac:dyDescent="0.25">
      <c r="A2113" s="39">
        <v>46264</v>
      </c>
      <c r="B2113" t="s">
        <v>111</v>
      </c>
      <c r="C2113">
        <v>4</v>
      </c>
      <c r="D2113" s="40">
        <v>0</v>
      </c>
      <c r="E2113">
        <v>3</v>
      </c>
      <c r="F2113">
        <v>0</v>
      </c>
      <c r="G2113">
        <v>13</v>
      </c>
      <c r="H2113">
        <v>4</v>
      </c>
      <c r="I2113">
        <v>0</v>
      </c>
      <c r="J2113">
        <v>0.31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 s="40">
        <f>AVERAGEIFS($C$2:C2113, $B$2:B2113, B2113)</f>
        <v>12.8</v>
      </c>
      <c r="AB2113" s="40">
        <f>AVERAGEIFS($I$2:I2113, $B$2:B2113, B2113)</f>
        <v>0.47214285714285709</v>
      </c>
      <c r="AC2113" s="40">
        <f>AVERAGEIFS($J$2:J2113, $B$2:B2113, B2113)</f>
        <v>0.49928571428571433</v>
      </c>
      <c r="AD2113" s="40">
        <f>AVERAGEIFS($D$2:D2113, $B$2:B2113, B2113)</f>
        <v>0.48571428571428571</v>
      </c>
    </row>
    <row r="2114" spans="1:30" x14ac:dyDescent="0.25">
      <c r="A2114" s="39">
        <v>46264</v>
      </c>
      <c r="B2114" t="s">
        <v>28</v>
      </c>
      <c r="C2114">
        <v>12</v>
      </c>
      <c r="D2114" s="40">
        <v>0</v>
      </c>
      <c r="E2114">
        <v>3</v>
      </c>
      <c r="F2114">
        <v>0</v>
      </c>
      <c r="G2114">
        <v>13</v>
      </c>
      <c r="H2114">
        <v>4</v>
      </c>
      <c r="I2114">
        <v>0</v>
      </c>
      <c r="J2114">
        <v>0.31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 s="40">
        <f>AVERAGEIFS($C$2:C2114, $B$2:B2114, B2114)</f>
        <v>10.875</v>
      </c>
      <c r="AB2114" s="40">
        <f>AVERAGEIFS($I$2:I2114, $B$2:B2114, B2114)</f>
        <v>0.55000000000000004</v>
      </c>
      <c r="AC2114" s="40">
        <f>AVERAGEIFS($J$2:J2114, $B$2:B2114, B2114)</f>
        <v>0.55124999999999991</v>
      </c>
      <c r="AD2114" s="40">
        <f>AVERAGEIFS($D$2:D2114, $B$2:B2114, B2114)</f>
        <v>0.5</v>
      </c>
    </row>
    <row r="2115" spans="1:30" x14ac:dyDescent="0.25">
      <c r="A2115" s="39">
        <v>46264</v>
      </c>
      <c r="B2115" t="s">
        <v>110</v>
      </c>
      <c r="C2115">
        <v>7</v>
      </c>
      <c r="D2115" s="40">
        <v>0</v>
      </c>
      <c r="E2115">
        <v>3</v>
      </c>
      <c r="F2115">
        <v>0</v>
      </c>
      <c r="G2115">
        <v>13</v>
      </c>
      <c r="H2115">
        <v>4</v>
      </c>
      <c r="I2115">
        <v>0</v>
      </c>
      <c r="J2115">
        <v>0.31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 s="40">
        <f>AVERAGEIFS($C$2:C2115, $B$2:B2115, B2115)</f>
        <v>8</v>
      </c>
      <c r="AB2115" s="40">
        <f>AVERAGEIFS($I$2:I2115, $B$2:B2115, B2115)</f>
        <v>0.47777777777777775</v>
      </c>
      <c r="AC2115" s="40">
        <f>AVERAGEIFS($J$2:J2115, $B$2:B2115, B2115)</f>
        <v>0.47444444444444439</v>
      </c>
      <c r="AD2115" s="40">
        <f>AVERAGEIFS($D$2:D2115, $B$2:B2115, B2115)</f>
        <v>0.5</v>
      </c>
    </row>
    <row r="2116" spans="1:30" x14ac:dyDescent="0.25">
      <c r="A2116" s="39">
        <v>46265</v>
      </c>
      <c r="B2116" t="s">
        <v>182</v>
      </c>
      <c r="C2116">
        <v>24</v>
      </c>
      <c r="D2116" s="40">
        <v>1</v>
      </c>
      <c r="E2116">
        <v>5</v>
      </c>
      <c r="F2116">
        <v>3</v>
      </c>
      <c r="G2116">
        <v>23</v>
      </c>
      <c r="H2116">
        <v>12</v>
      </c>
      <c r="I2116">
        <v>0.6</v>
      </c>
      <c r="J2116">
        <v>0.52</v>
      </c>
      <c r="K2116">
        <v>1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1</v>
      </c>
      <c r="Z2116">
        <v>0</v>
      </c>
      <c r="AA2116" s="40">
        <f>AVERAGEIFS($C$2:C2116, $B$2:B2116, B2116)</f>
        <v>13.914285714285715</v>
      </c>
      <c r="AB2116" s="40">
        <f>AVERAGEIFS($I$2:I2116, $B$2:B2116, B2116)</f>
        <v>0.60571428571428576</v>
      </c>
      <c r="AC2116" s="40">
        <f>AVERAGEIFS($J$2:J2116, $B$2:B2116, B2116)</f>
        <v>0.55428571428571427</v>
      </c>
      <c r="AD2116" s="40">
        <f>AVERAGEIFS($D$2:D2116, $B$2:B2116, B2116)</f>
        <v>0.68571428571428572</v>
      </c>
    </row>
    <row r="2117" spans="1:30" x14ac:dyDescent="0.25">
      <c r="A2117" s="39">
        <v>46265</v>
      </c>
      <c r="B2117" t="s">
        <v>16</v>
      </c>
      <c r="C2117">
        <v>42</v>
      </c>
      <c r="D2117" s="40">
        <v>1</v>
      </c>
      <c r="E2117">
        <v>5</v>
      </c>
      <c r="F2117">
        <v>3</v>
      </c>
      <c r="G2117">
        <v>23</v>
      </c>
      <c r="H2117">
        <v>12</v>
      </c>
      <c r="I2117">
        <v>0.6</v>
      </c>
      <c r="J2117">
        <v>0.52</v>
      </c>
      <c r="K2117">
        <v>1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1</v>
      </c>
      <c r="Z2117">
        <v>0</v>
      </c>
      <c r="AA2117" s="40">
        <f>AVERAGEIFS($C$2:C2117, $B$2:B2117, B2117)</f>
        <v>25.705882352941178</v>
      </c>
      <c r="AB2117" s="40">
        <f>AVERAGEIFS($I$2:I2117, $B$2:B2117, B2117)</f>
        <v>0.47549019607843146</v>
      </c>
      <c r="AC2117" s="40">
        <f>AVERAGEIFS($J$2:J2117, $B$2:B2117, B2117)</f>
        <v>0.4841176470588236</v>
      </c>
      <c r="AD2117" s="40">
        <f>AVERAGEIFS($D$2:D2117, $B$2:B2117, B2117)</f>
        <v>0.47058823529411764</v>
      </c>
    </row>
    <row r="2118" spans="1:30" x14ac:dyDescent="0.25">
      <c r="A2118" s="39">
        <v>46265</v>
      </c>
      <c r="B2118" t="s">
        <v>5</v>
      </c>
      <c r="C2118">
        <v>36</v>
      </c>
      <c r="D2118" s="40">
        <v>1</v>
      </c>
      <c r="E2118">
        <v>5</v>
      </c>
      <c r="F2118">
        <v>3</v>
      </c>
      <c r="G2118">
        <v>23</v>
      </c>
      <c r="H2118">
        <v>12</v>
      </c>
      <c r="I2118">
        <v>0.6</v>
      </c>
      <c r="J2118">
        <v>0.52</v>
      </c>
      <c r="K2118">
        <v>1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1</v>
      </c>
      <c r="Z2118">
        <v>0</v>
      </c>
      <c r="AA2118" s="40">
        <f>AVERAGEIFS($C$2:C2118, $B$2:B2118, B2118)</f>
        <v>22.18</v>
      </c>
      <c r="AB2118" s="40">
        <f>AVERAGEIFS($I$2:I2118, $B$2:B2118, B2118)</f>
        <v>0.45899999999999996</v>
      </c>
      <c r="AC2118" s="40">
        <f>AVERAGEIFS($J$2:J2118, $B$2:B2118, B2118)</f>
        <v>0.48359999999999992</v>
      </c>
      <c r="AD2118" s="40">
        <f>AVERAGEIFS($D$2:D2118, $B$2:B2118, B2118)</f>
        <v>0.42</v>
      </c>
    </row>
    <row r="2119" spans="1:30" x14ac:dyDescent="0.25">
      <c r="A2119" s="39">
        <v>46265</v>
      </c>
      <c r="B2119" t="s">
        <v>113</v>
      </c>
      <c r="C2119">
        <v>32</v>
      </c>
      <c r="D2119" s="40">
        <v>1</v>
      </c>
      <c r="E2119">
        <v>5</v>
      </c>
      <c r="F2119">
        <v>3</v>
      </c>
      <c r="G2119">
        <v>23</v>
      </c>
      <c r="H2119">
        <v>12</v>
      </c>
      <c r="I2119">
        <v>0.6</v>
      </c>
      <c r="J2119">
        <v>0.52</v>
      </c>
      <c r="K2119">
        <v>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1</v>
      </c>
      <c r="Z2119">
        <v>0</v>
      </c>
      <c r="AA2119" s="40">
        <f>AVERAGEIFS($C$2:C2119, $B$2:B2119, B2119)</f>
        <v>21.25531914893617</v>
      </c>
      <c r="AB2119" s="40">
        <f>AVERAGEIFS($I$2:I2119, $B$2:B2119, B2119)</f>
        <v>0.5621276595744682</v>
      </c>
      <c r="AC2119" s="40">
        <f>AVERAGEIFS($J$2:J2119, $B$2:B2119, B2119)</f>
        <v>0.52829787234042547</v>
      </c>
      <c r="AD2119" s="40">
        <f>AVERAGEIFS($D$2:D2119, $B$2:B2119, B2119)</f>
        <v>0.61702127659574468</v>
      </c>
    </row>
    <row r="2120" spans="1:30" x14ac:dyDescent="0.25">
      <c r="A2120" s="39">
        <v>46265</v>
      </c>
      <c r="B2120" t="s">
        <v>18</v>
      </c>
      <c r="C2120">
        <v>29</v>
      </c>
      <c r="D2120" s="40">
        <v>1</v>
      </c>
      <c r="E2120">
        <v>5</v>
      </c>
      <c r="F2120">
        <v>3</v>
      </c>
      <c r="G2120">
        <v>23</v>
      </c>
      <c r="H2120">
        <v>12</v>
      </c>
      <c r="I2120">
        <v>0.6</v>
      </c>
      <c r="J2120">
        <v>0.52</v>
      </c>
      <c r="K2120">
        <v>1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1</v>
      </c>
      <c r="Z2120">
        <v>0</v>
      </c>
      <c r="AA2120" s="40">
        <f>AVERAGEIFS($C$2:C2120, $B$2:B2120, B2120)</f>
        <v>15.458333333333334</v>
      </c>
      <c r="AB2120" s="40">
        <f>AVERAGEIFS($I$2:I2120, $B$2:B2120, B2120)</f>
        <v>0.45937500000000009</v>
      </c>
      <c r="AC2120" s="40">
        <f>AVERAGEIFS($J$2:J2120, $B$2:B2120, B2120)</f>
        <v>0.48458333333333342</v>
      </c>
      <c r="AD2120" s="40">
        <f>AVERAGEIFS($D$2:D2120, $B$2:B2120, B2120)</f>
        <v>0.39583333333333331</v>
      </c>
    </row>
    <row r="2121" spans="1:30" x14ac:dyDescent="0.25">
      <c r="A2121" s="39">
        <v>46265</v>
      </c>
      <c r="B2121" t="s">
        <v>36</v>
      </c>
      <c r="C2121">
        <v>16</v>
      </c>
      <c r="D2121" s="40">
        <v>1</v>
      </c>
      <c r="E2121">
        <v>5</v>
      </c>
      <c r="F2121">
        <v>3</v>
      </c>
      <c r="G2121">
        <v>23</v>
      </c>
      <c r="H2121">
        <v>12</v>
      </c>
      <c r="I2121">
        <v>0.6</v>
      </c>
      <c r="J2121">
        <v>0.52</v>
      </c>
      <c r="K2121">
        <v>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1</v>
      </c>
      <c r="Z2121">
        <v>0</v>
      </c>
      <c r="AA2121" s="40">
        <f>AVERAGEIFS($C$2:C2121, $B$2:B2121, B2121)</f>
        <v>14.111111111111111</v>
      </c>
      <c r="AB2121" s="40">
        <f>AVERAGEIFS($I$2:I2121, $B$2:B2121, B2121)</f>
        <v>0.41111111111111115</v>
      </c>
      <c r="AC2121" s="40">
        <f>AVERAGEIFS($J$2:J2121, $B$2:B2121, B2121)</f>
        <v>0.43722222222222229</v>
      </c>
      <c r="AD2121" s="40">
        <f>AVERAGEIFS($D$2:D2121, $B$2:B2121, B2121)</f>
        <v>0.3888888888888889</v>
      </c>
    </row>
    <row r="2122" spans="1:30" x14ac:dyDescent="0.25">
      <c r="A2122" s="39">
        <v>46265</v>
      </c>
      <c r="B2122" t="s">
        <v>111</v>
      </c>
      <c r="C2122">
        <v>16</v>
      </c>
      <c r="D2122" s="40">
        <v>1</v>
      </c>
      <c r="E2122">
        <v>5</v>
      </c>
      <c r="F2122">
        <v>3</v>
      </c>
      <c r="G2122">
        <v>23</v>
      </c>
      <c r="H2122">
        <v>12</v>
      </c>
      <c r="I2122">
        <v>0.6</v>
      </c>
      <c r="J2122">
        <v>0.52</v>
      </c>
      <c r="K2122">
        <v>1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1</v>
      </c>
      <c r="Z2122">
        <v>0</v>
      </c>
      <c r="AA2122" s="40">
        <f>AVERAGEIFS($C$2:C2122, $B$2:B2122, B2122)</f>
        <v>12.845070422535212</v>
      </c>
      <c r="AB2122" s="40">
        <f>AVERAGEIFS($I$2:I2122, $B$2:B2122, B2122)</f>
        <v>0.47394366197183097</v>
      </c>
      <c r="AC2122" s="40">
        <f>AVERAGEIFS($J$2:J2122, $B$2:B2122, B2122)</f>
        <v>0.49957746478873249</v>
      </c>
      <c r="AD2122" s="40">
        <f>AVERAGEIFS($D$2:D2122, $B$2:B2122, B2122)</f>
        <v>0.49295774647887325</v>
      </c>
    </row>
    <row r="2123" spans="1:30" x14ac:dyDescent="0.25">
      <c r="A2123" s="39">
        <v>46265</v>
      </c>
      <c r="B2123" t="s">
        <v>110</v>
      </c>
      <c r="C2123">
        <v>21</v>
      </c>
      <c r="D2123" s="40">
        <v>1</v>
      </c>
      <c r="E2123">
        <v>5</v>
      </c>
      <c r="F2123">
        <v>3</v>
      </c>
      <c r="G2123">
        <v>23</v>
      </c>
      <c r="H2123">
        <v>12</v>
      </c>
      <c r="I2123">
        <v>0.6</v>
      </c>
      <c r="J2123">
        <v>0.52</v>
      </c>
      <c r="K2123">
        <v>1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1</v>
      </c>
      <c r="Z2123">
        <v>0</v>
      </c>
      <c r="AA2123" s="40">
        <f>AVERAGEIFS($C$2:C2123, $B$2:B2123, B2123)</f>
        <v>8.6842105263157894</v>
      </c>
      <c r="AB2123" s="40">
        <f>AVERAGEIFS($I$2:I2123, $B$2:B2123, B2123)</f>
        <v>0.48421052631578942</v>
      </c>
      <c r="AC2123" s="40">
        <f>AVERAGEIFS($J$2:J2123, $B$2:B2123, B2123)</f>
        <v>0.47684210526315784</v>
      </c>
      <c r="AD2123" s="40">
        <f>AVERAGEIFS($D$2:D2123, $B$2:B2123, B2123)</f>
        <v>0.52631578947368418</v>
      </c>
    </row>
    <row r="2124" spans="1:30" x14ac:dyDescent="0.25">
      <c r="A2124" s="39">
        <v>46265</v>
      </c>
      <c r="B2124" t="s">
        <v>17</v>
      </c>
      <c r="C2124">
        <v>23</v>
      </c>
      <c r="D2124" s="40">
        <v>0</v>
      </c>
      <c r="E2124">
        <v>5</v>
      </c>
      <c r="F2124">
        <v>2</v>
      </c>
      <c r="G2124">
        <v>23</v>
      </c>
      <c r="H2124">
        <v>11</v>
      </c>
      <c r="I2124">
        <v>0.4</v>
      </c>
      <c r="J2124">
        <v>0.48</v>
      </c>
      <c r="K2124">
        <v>0</v>
      </c>
      <c r="L2124">
        <v>0</v>
      </c>
      <c r="M2124">
        <v>0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1</v>
      </c>
      <c r="Y2124">
        <v>0</v>
      </c>
      <c r="Z2124">
        <v>0</v>
      </c>
      <c r="AA2124" s="40">
        <f>AVERAGEIFS($C$2:C2124, $B$2:B2124, B2124)</f>
        <v>11.878787878787879</v>
      </c>
      <c r="AB2124" s="40">
        <f>AVERAGEIFS($I$2:I2124, $B$2:B2124, B2124)</f>
        <v>0.49318181818181817</v>
      </c>
      <c r="AC2124" s="40">
        <f>AVERAGEIFS($J$2:J2124, $B$2:B2124, B2124)</f>
        <v>0.49000000000000005</v>
      </c>
      <c r="AD2124" s="40">
        <f>AVERAGEIFS($D$2:D2124, $B$2:B2124, B2124)</f>
        <v>0.46969696969696972</v>
      </c>
    </row>
    <row r="2125" spans="1:30" x14ac:dyDescent="0.25">
      <c r="A2125" s="39">
        <v>46265</v>
      </c>
      <c r="B2125" t="s">
        <v>23</v>
      </c>
      <c r="C2125">
        <v>16</v>
      </c>
      <c r="D2125" s="40">
        <v>0</v>
      </c>
      <c r="E2125">
        <v>5</v>
      </c>
      <c r="F2125">
        <v>2</v>
      </c>
      <c r="G2125">
        <v>23</v>
      </c>
      <c r="H2125">
        <v>11</v>
      </c>
      <c r="I2125">
        <v>0.4</v>
      </c>
      <c r="J2125">
        <v>0.48</v>
      </c>
      <c r="K2125">
        <v>0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0</v>
      </c>
      <c r="AA2125" s="40">
        <f>AVERAGEIFS($C$2:C2125, $B$2:B2125, B2125)</f>
        <v>11.402061855670103</v>
      </c>
      <c r="AB2125" s="40">
        <f>AVERAGEIFS($I$2:I2125, $B$2:B2125, B2125)</f>
        <v>0.47319587628865978</v>
      </c>
      <c r="AC2125" s="40">
        <f>AVERAGEIFS($J$2:J2125, $B$2:B2125, B2125)</f>
        <v>0.49061855670103105</v>
      </c>
      <c r="AD2125" s="40">
        <f>AVERAGEIFS($D$2:D2125, $B$2:B2125, B2125)</f>
        <v>0.4329896907216495</v>
      </c>
    </row>
    <row r="2126" spans="1:30" x14ac:dyDescent="0.25">
      <c r="A2126" s="39">
        <v>46265</v>
      </c>
      <c r="B2126" t="s">
        <v>13</v>
      </c>
      <c r="C2126">
        <v>39</v>
      </c>
      <c r="D2126" s="40">
        <v>0</v>
      </c>
      <c r="E2126">
        <v>5</v>
      </c>
      <c r="F2126">
        <v>2</v>
      </c>
      <c r="G2126">
        <v>23</v>
      </c>
      <c r="H2126">
        <v>11</v>
      </c>
      <c r="I2126">
        <v>0.4</v>
      </c>
      <c r="J2126">
        <v>0.48</v>
      </c>
      <c r="K2126">
        <v>0</v>
      </c>
      <c r="L2126">
        <v>0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0</v>
      </c>
      <c r="AA2126" s="40">
        <f>AVERAGEIFS($C$2:C2126, $B$2:B2126, B2126)</f>
        <v>23.613636363636363</v>
      </c>
      <c r="AB2126" s="40">
        <f>AVERAGEIFS($I$2:I2126, $B$2:B2126, B2126)</f>
        <v>0.4477272727272727</v>
      </c>
      <c r="AC2126" s="40">
        <f>AVERAGEIFS($J$2:J2126, $B$2:B2126, B2126)</f>
        <v>0.47397727272727264</v>
      </c>
      <c r="AD2126" s="40">
        <f>AVERAGEIFS($D$2:D2126, $B$2:B2126, B2126)</f>
        <v>0.42045454545454547</v>
      </c>
    </row>
    <row r="2127" spans="1:30" x14ac:dyDescent="0.25">
      <c r="A2127" s="39">
        <v>46265</v>
      </c>
      <c r="B2127" t="s">
        <v>12</v>
      </c>
      <c r="C2127">
        <v>40</v>
      </c>
      <c r="D2127" s="40">
        <v>0</v>
      </c>
      <c r="E2127">
        <v>5</v>
      </c>
      <c r="F2127">
        <v>2</v>
      </c>
      <c r="G2127">
        <v>23</v>
      </c>
      <c r="H2127">
        <v>11</v>
      </c>
      <c r="I2127">
        <v>0.4</v>
      </c>
      <c r="J2127">
        <v>0.48</v>
      </c>
      <c r="K2127">
        <v>0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1</v>
      </c>
      <c r="Y2127">
        <v>0</v>
      </c>
      <c r="Z2127">
        <v>0</v>
      </c>
      <c r="AA2127" s="40">
        <f>AVERAGEIFS($C$2:C2127, $B$2:B2127, B2127)</f>
        <v>25.290909090909089</v>
      </c>
      <c r="AB2127" s="40">
        <f>AVERAGEIFS($I$2:I2127, $B$2:B2127, B2127)</f>
        <v>0.53409090909090906</v>
      </c>
      <c r="AC2127" s="40">
        <f>AVERAGEIFS($J$2:J2127, $B$2:B2127, B2127)</f>
        <v>0.51745454545454561</v>
      </c>
      <c r="AD2127" s="40">
        <f>AVERAGEIFS($D$2:D2127, $B$2:B2127, B2127)</f>
        <v>0.55454545454545456</v>
      </c>
    </row>
    <row r="2128" spans="1:30" x14ac:dyDescent="0.25">
      <c r="A2128" s="39">
        <v>46265</v>
      </c>
      <c r="B2128" t="s">
        <v>127</v>
      </c>
      <c r="C2128">
        <v>29</v>
      </c>
      <c r="D2128" s="40">
        <v>0</v>
      </c>
      <c r="E2128">
        <v>5</v>
      </c>
      <c r="F2128">
        <v>2</v>
      </c>
      <c r="G2128">
        <v>23</v>
      </c>
      <c r="H2128">
        <v>11</v>
      </c>
      <c r="I2128">
        <v>0.4</v>
      </c>
      <c r="J2128">
        <v>0.48</v>
      </c>
      <c r="K2128">
        <v>0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0</v>
      </c>
      <c r="AA2128" s="40">
        <f>AVERAGEIFS($C$2:C2128, $B$2:B2128, B2128)</f>
        <v>20.666666666666668</v>
      </c>
      <c r="AB2128" s="40">
        <f>AVERAGEIFS($I$2:I2128, $B$2:B2128, B2128)</f>
        <v>0.44811111111111107</v>
      </c>
      <c r="AC2128" s="40">
        <f>AVERAGEIFS($J$2:J2128, $B$2:B2128, B2128)</f>
        <v>0.47855555555555557</v>
      </c>
      <c r="AD2128" s="40">
        <f>AVERAGEIFS($D$2:D2128, $B$2:B2128, B2128)</f>
        <v>0.44444444444444442</v>
      </c>
    </row>
    <row r="2129" spans="1:30" x14ac:dyDescent="0.25">
      <c r="A2129" s="39">
        <v>46265</v>
      </c>
      <c r="B2129" t="s">
        <v>28</v>
      </c>
      <c r="C2129">
        <v>17</v>
      </c>
      <c r="D2129" s="40">
        <v>0</v>
      </c>
      <c r="E2129">
        <v>5</v>
      </c>
      <c r="F2129">
        <v>2</v>
      </c>
      <c r="G2129">
        <v>23</v>
      </c>
      <c r="H2129">
        <v>11</v>
      </c>
      <c r="I2129">
        <v>0.4</v>
      </c>
      <c r="J2129">
        <v>0.48</v>
      </c>
      <c r="K2129">
        <v>0</v>
      </c>
      <c r="L2129">
        <v>0</v>
      </c>
      <c r="M2129">
        <v>0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1</v>
      </c>
      <c r="Y2129">
        <v>0</v>
      </c>
      <c r="Z2129">
        <v>0</v>
      </c>
      <c r="AA2129" s="40">
        <f>AVERAGEIFS($C$2:C2129, $B$2:B2129, B2129)</f>
        <v>11.555555555555555</v>
      </c>
      <c r="AB2129" s="40">
        <f>AVERAGEIFS($I$2:I2129, $B$2:B2129, B2129)</f>
        <v>0.53333333333333344</v>
      </c>
      <c r="AC2129" s="40">
        <f>AVERAGEIFS($J$2:J2129, $B$2:B2129, B2129)</f>
        <v>0.54333333333333322</v>
      </c>
      <c r="AD2129" s="40">
        <f>AVERAGEIFS($D$2:D2129, $B$2:B2129, B2129)</f>
        <v>0.44444444444444442</v>
      </c>
    </row>
    <row r="2130" spans="1:30" x14ac:dyDescent="0.25">
      <c r="A2130" s="39">
        <v>46265</v>
      </c>
      <c r="B2130" t="s">
        <v>29</v>
      </c>
      <c r="C2130">
        <v>15</v>
      </c>
      <c r="D2130" s="40">
        <v>0</v>
      </c>
      <c r="E2130">
        <v>5</v>
      </c>
      <c r="F2130">
        <v>2</v>
      </c>
      <c r="G2130">
        <v>23</v>
      </c>
      <c r="H2130">
        <v>11</v>
      </c>
      <c r="I2130">
        <v>0.4</v>
      </c>
      <c r="J2130">
        <v>0.48</v>
      </c>
      <c r="K2130">
        <v>0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 s="40">
        <f>AVERAGEIFS($C$2:C2130, $B$2:B2130, B2130)</f>
        <v>11.827586206896552</v>
      </c>
      <c r="AB2130" s="40">
        <f>AVERAGEIFS($I$2:I2130, $B$2:B2130, B2130)</f>
        <v>0.50258620689655176</v>
      </c>
      <c r="AC2130" s="40">
        <f>AVERAGEIFS($J$2:J2130, $B$2:B2130, B2130)</f>
        <v>0.5</v>
      </c>
      <c r="AD2130" s="40">
        <f>AVERAGEIFS($D$2:D2130, $B$2:B2130, B2130)</f>
        <v>0.56896551724137934</v>
      </c>
    </row>
    <row r="2131" spans="1:30" x14ac:dyDescent="0.25">
      <c r="A2131" s="39">
        <v>46265</v>
      </c>
      <c r="B2131" t="s">
        <v>32</v>
      </c>
      <c r="C2131">
        <v>26</v>
      </c>
      <c r="D2131" s="40">
        <v>0</v>
      </c>
      <c r="E2131">
        <v>5</v>
      </c>
      <c r="F2131">
        <v>2</v>
      </c>
      <c r="G2131">
        <v>23</v>
      </c>
      <c r="H2131">
        <v>11</v>
      </c>
      <c r="I2131">
        <v>0.4</v>
      </c>
      <c r="J2131">
        <v>0.48</v>
      </c>
      <c r="K2131">
        <v>0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</v>
      </c>
      <c r="Y2131">
        <v>0</v>
      </c>
      <c r="Z2131">
        <v>0</v>
      </c>
      <c r="AA2131" s="40">
        <f>AVERAGEIFS($C$2:C2131, $B$2:B2131, B2131)</f>
        <v>11.62962962962963</v>
      </c>
      <c r="AB2131" s="40">
        <f>AVERAGEIFS($I$2:I2131, $B$2:B2131, B2131)</f>
        <v>0.43333333333333313</v>
      </c>
      <c r="AC2131" s="40">
        <f>AVERAGEIFS($J$2:J2131, $B$2:B2131, B2131)</f>
        <v>0.46777777777777779</v>
      </c>
      <c r="AD2131" s="40">
        <f>AVERAGEIFS($D$2:D2131, $B$2:B2131, B2131)</f>
        <v>0.3888888888888889</v>
      </c>
    </row>
    <row r="2132" spans="1:30" x14ac:dyDescent="0.25">
      <c r="A2132" s="39">
        <v>46266</v>
      </c>
      <c r="B2132" t="s">
        <v>65</v>
      </c>
      <c r="C2132">
        <v>18</v>
      </c>
      <c r="D2132" s="40">
        <v>1</v>
      </c>
      <c r="E2132">
        <v>4</v>
      </c>
      <c r="F2132">
        <v>3</v>
      </c>
      <c r="G2132">
        <v>15</v>
      </c>
      <c r="H2132">
        <v>10</v>
      </c>
      <c r="I2132">
        <v>0.75</v>
      </c>
      <c r="J2132">
        <v>0.67</v>
      </c>
      <c r="K2132">
        <v>1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1</v>
      </c>
      <c r="AA2132" s="40">
        <f>AVERAGEIFS($C$2:C2132, $B$2:B2132, B2132)</f>
        <v>19.222222222222221</v>
      </c>
      <c r="AB2132" s="40">
        <f>AVERAGEIFS($I$2:I2132, $B$2:B2132, B2132)</f>
        <v>0.58037037037037031</v>
      </c>
      <c r="AC2132" s="40">
        <f>AVERAGEIFS($J$2:J2132, $B$2:B2132, B2132)</f>
        <v>0.53666666666666663</v>
      </c>
      <c r="AD2132" s="40">
        <f>AVERAGEIFS($D$2:D2132, $B$2:B2132, B2132)</f>
        <v>0.66666666666666663</v>
      </c>
    </row>
    <row r="2133" spans="1:30" x14ac:dyDescent="0.25">
      <c r="A2133" s="39">
        <v>46266</v>
      </c>
      <c r="B2133" t="s">
        <v>2</v>
      </c>
      <c r="C2133">
        <v>39</v>
      </c>
      <c r="D2133" s="40">
        <v>1</v>
      </c>
      <c r="E2133">
        <v>4</v>
      </c>
      <c r="F2133">
        <v>3</v>
      </c>
      <c r="G2133">
        <v>15</v>
      </c>
      <c r="H2133">
        <v>10</v>
      </c>
      <c r="I2133">
        <v>0.75</v>
      </c>
      <c r="J2133">
        <v>0.67</v>
      </c>
      <c r="K2133">
        <v>1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1</v>
      </c>
      <c r="AA2133" s="40">
        <f>AVERAGEIFS($C$2:C2133, $B$2:B2133, B2133)</f>
        <v>28.862745098039216</v>
      </c>
      <c r="AB2133" s="40">
        <f>AVERAGEIFS($I$2:I2133, $B$2:B2133, B2133)</f>
        <v>0.62549019607843137</v>
      </c>
      <c r="AC2133" s="40">
        <f>AVERAGEIFS($J$2:J2133, $B$2:B2133, B2133)</f>
        <v>0.56686274509803924</v>
      </c>
      <c r="AD2133" s="40">
        <f>AVERAGEIFS($D$2:D2133, $B$2:B2133, B2133)</f>
        <v>0.62745098039215685</v>
      </c>
    </row>
    <row r="2134" spans="1:30" x14ac:dyDescent="0.25">
      <c r="A2134" s="39">
        <v>46266</v>
      </c>
      <c r="B2134" t="s">
        <v>113</v>
      </c>
      <c r="C2134">
        <v>38</v>
      </c>
      <c r="D2134" s="40">
        <v>1</v>
      </c>
      <c r="E2134">
        <v>4</v>
      </c>
      <c r="F2134">
        <v>3</v>
      </c>
      <c r="G2134">
        <v>15</v>
      </c>
      <c r="H2134">
        <v>10</v>
      </c>
      <c r="I2134">
        <v>0.75</v>
      </c>
      <c r="J2134">
        <v>0.67</v>
      </c>
      <c r="K2134">
        <v>1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1</v>
      </c>
      <c r="AA2134" s="40">
        <f>AVERAGEIFS($C$2:C2134, $B$2:B2134, B2134)</f>
        <v>21.604166666666668</v>
      </c>
      <c r="AB2134" s="40">
        <f>AVERAGEIFS($I$2:I2134, $B$2:B2134, B2134)</f>
        <v>0.56604166666666678</v>
      </c>
      <c r="AC2134" s="40">
        <f>AVERAGEIFS($J$2:J2134, $B$2:B2134, B2134)</f>
        <v>0.53125</v>
      </c>
      <c r="AD2134" s="40">
        <f>AVERAGEIFS($D$2:D2134, $B$2:B2134, B2134)</f>
        <v>0.625</v>
      </c>
    </row>
    <row r="2135" spans="1:30" x14ac:dyDescent="0.25">
      <c r="A2135" s="39">
        <v>46266</v>
      </c>
      <c r="B2135" t="s">
        <v>38</v>
      </c>
      <c r="C2135">
        <v>17</v>
      </c>
      <c r="D2135" s="40">
        <v>1</v>
      </c>
      <c r="E2135">
        <v>4</v>
      </c>
      <c r="F2135">
        <v>3</v>
      </c>
      <c r="G2135">
        <v>15</v>
      </c>
      <c r="H2135">
        <v>10</v>
      </c>
      <c r="I2135">
        <v>0.75</v>
      </c>
      <c r="J2135">
        <v>0.67</v>
      </c>
      <c r="K2135">
        <v>1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1</v>
      </c>
      <c r="AA2135" s="40">
        <f>AVERAGEIFS($C$2:C2135, $B$2:B2135, B2135)</f>
        <v>15.5</v>
      </c>
      <c r="AB2135" s="40">
        <f>AVERAGEIFS($I$2:I2135, $B$2:B2135, B2135)</f>
        <v>0.77500000000000002</v>
      </c>
      <c r="AC2135" s="40">
        <f>AVERAGEIFS($J$2:J2135, $B$2:B2135, B2135)</f>
        <v>0.63749999999999996</v>
      </c>
      <c r="AD2135" s="40">
        <f>AVERAGEIFS($D$2:D2135, $B$2:B2135, B2135)</f>
        <v>0.91666666666666663</v>
      </c>
    </row>
    <row r="2136" spans="1:30" x14ac:dyDescent="0.25">
      <c r="A2136" s="39">
        <v>46266</v>
      </c>
      <c r="B2136" t="s">
        <v>182</v>
      </c>
      <c r="C2136">
        <v>20</v>
      </c>
      <c r="D2136" s="40">
        <v>1</v>
      </c>
      <c r="E2136">
        <v>4</v>
      </c>
      <c r="F2136">
        <v>3</v>
      </c>
      <c r="G2136">
        <v>15</v>
      </c>
      <c r="H2136">
        <v>10</v>
      </c>
      <c r="I2136">
        <v>0.75</v>
      </c>
      <c r="J2136">
        <v>0.67</v>
      </c>
      <c r="K2136">
        <v>1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1</v>
      </c>
      <c r="AA2136" s="40">
        <f>AVERAGEIFS($C$2:C2136, $B$2:B2136, B2136)</f>
        <v>14.083333333333334</v>
      </c>
      <c r="AB2136" s="40">
        <f>AVERAGEIFS($I$2:I2136, $B$2:B2136, B2136)</f>
        <v>0.60972222222222228</v>
      </c>
      <c r="AC2136" s="40">
        <f>AVERAGEIFS($J$2:J2136, $B$2:B2136, B2136)</f>
        <v>0.5575</v>
      </c>
      <c r="AD2136" s="40">
        <f>AVERAGEIFS($D$2:D2136, $B$2:B2136, B2136)</f>
        <v>0.69444444444444442</v>
      </c>
    </row>
    <row r="2137" spans="1:30" x14ac:dyDescent="0.25">
      <c r="A2137" s="39">
        <v>46266</v>
      </c>
      <c r="B2137" t="s">
        <v>125</v>
      </c>
      <c r="C2137">
        <v>12</v>
      </c>
      <c r="D2137" s="40">
        <v>1</v>
      </c>
      <c r="E2137">
        <v>4</v>
      </c>
      <c r="F2137">
        <v>3</v>
      </c>
      <c r="G2137">
        <v>15</v>
      </c>
      <c r="H2137">
        <v>10</v>
      </c>
      <c r="I2137">
        <v>0.75</v>
      </c>
      <c r="J2137">
        <v>0.67</v>
      </c>
      <c r="K2137">
        <v>1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1</v>
      </c>
      <c r="AA2137" s="40">
        <f>AVERAGEIFS($C$2:C2137, $B$2:B2137, B2137)</f>
        <v>11.307692307692308</v>
      </c>
      <c r="AB2137" s="40">
        <f>AVERAGEIFS($I$2:I2137, $B$2:B2137, B2137)</f>
        <v>0.4538461538461539</v>
      </c>
      <c r="AC2137" s="40">
        <f>AVERAGEIFS($J$2:J2137, $B$2:B2137, B2137)</f>
        <v>0.45923076923076922</v>
      </c>
      <c r="AD2137" s="40">
        <f>AVERAGEIFS($D$2:D2137, $B$2:B2137, B2137)</f>
        <v>0.53846153846153844</v>
      </c>
    </row>
    <row r="2138" spans="1:30" x14ac:dyDescent="0.25">
      <c r="A2138" s="39">
        <v>46266</v>
      </c>
      <c r="B2138" t="s">
        <v>28</v>
      </c>
      <c r="C2138">
        <v>9</v>
      </c>
      <c r="D2138" s="40">
        <v>1</v>
      </c>
      <c r="E2138">
        <v>4</v>
      </c>
      <c r="F2138">
        <v>3</v>
      </c>
      <c r="G2138">
        <v>15</v>
      </c>
      <c r="H2138">
        <v>10</v>
      </c>
      <c r="I2138">
        <v>0.75</v>
      </c>
      <c r="J2138">
        <v>0.67</v>
      </c>
      <c r="K2138">
        <v>1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1</v>
      </c>
      <c r="AA2138" s="40">
        <f>AVERAGEIFS($C$2:C2138, $B$2:B2138, B2138)</f>
        <v>11.3</v>
      </c>
      <c r="AB2138" s="40">
        <f>AVERAGEIFS($I$2:I2138, $B$2:B2138, B2138)</f>
        <v>0.55500000000000005</v>
      </c>
      <c r="AC2138" s="40">
        <f>AVERAGEIFS($J$2:J2138, $B$2:B2138, B2138)</f>
        <v>0.55599999999999983</v>
      </c>
      <c r="AD2138" s="40">
        <f>AVERAGEIFS($D$2:D2138, $B$2:B2138, B2138)</f>
        <v>0.5</v>
      </c>
    </row>
    <row r="2139" spans="1:30" x14ac:dyDescent="0.25">
      <c r="A2139" s="39">
        <v>46266</v>
      </c>
      <c r="B2139" t="s">
        <v>127</v>
      </c>
      <c r="C2139">
        <v>19</v>
      </c>
      <c r="D2139" s="40">
        <v>0</v>
      </c>
      <c r="E2139">
        <v>4</v>
      </c>
      <c r="F2139">
        <v>1</v>
      </c>
      <c r="G2139">
        <v>15</v>
      </c>
      <c r="H2139">
        <v>5</v>
      </c>
      <c r="I2139">
        <v>0.25</v>
      </c>
      <c r="J2139">
        <v>0.33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</v>
      </c>
      <c r="Y2139">
        <v>0</v>
      </c>
      <c r="Z2139">
        <v>0</v>
      </c>
      <c r="AA2139" s="40">
        <f>AVERAGEIFS($C$2:C2139, $B$2:B2139, B2139)</f>
        <v>20.64835164835165</v>
      </c>
      <c r="AB2139" s="40">
        <f>AVERAGEIFS($I$2:I2139, $B$2:B2139, B2139)</f>
        <v>0.44593406593406593</v>
      </c>
      <c r="AC2139" s="40">
        <f>AVERAGEIFS($J$2:J2139, $B$2:B2139, B2139)</f>
        <v>0.47692307692307689</v>
      </c>
      <c r="AD2139" s="40">
        <f>AVERAGEIFS($D$2:D2139, $B$2:B2139, B2139)</f>
        <v>0.43956043956043955</v>
      </c>
    </row>
    <row r="2140" spans="1:30" x14ac:dyDescent="0.25">
      <c r="A2140" s="39">
        <v>46266</v>
      </c>
      <c r="B2140" t="s">
        <v>90</v>
      </c>
      <c r="C2140">
        <v>36</v>
      </c>
      <c r="D2140" s="40">
        <v>0</v>
      </c>
      <c r="E2140">
        <v>4</v>
      </c>
      <c r="F2140">
        <v>1</v>
      </c>
      <c r="G2140">
        <v>15</v>
      </c>
      <c r="H2140">
        <v>5</v>
      </c>
      <c r="I2140">
        <v>0.25</v>
      </c>
      <c r="J2140">
        <v>0.33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1</v>
      </c>
      <c r="Y2140">
        <v>0</v>
      </c>
      <c r="Z2140">
        <v>0</v>
      </c>
      <c r="AA2140" s="40">
        <f>AVERAGEIFS($C$2:C2140, $B$2:B2140, B2140)</f>
        <v>23.357142857142858</v>
      </c>
      <c r="AB2140" s="40">
        <f>AVERAGEIFS($I$2:I2140, $B$2:B2140, B2140)</f>
        <v>0.5714285714285714</v>
      </c>
      <c r="AC2140" s="40">
        <f>AVERAGEIFS($J$2:J2140, $B$2:B2140, B2140)</f>
        <v>0.53833333333333311</v>
      </c>
      <c r="AD2140" s="40">
        <f>AVERAGEIFS($D$2:D2140, $B$2:B2140, B2140)</f>
        <v>0.61904761904761907</v>
      </c>
    </row>
    <row r="2141" spans="1:30" x14ac:dyDescent="0.25">
      <c r="A2141" s="39">
        <v>46266</v>
      </c>
      <c r="B2141" t="s">
        <v>5</v>
      </c>
      <c r="C2141">
        <v>15</v>
      </c>
      <c r="D2141" s="40">
        <v>0</v>
      </c>
      <c r="E2141">
        <v>4</v>
      </c>
      <c r="F2141">
        <v>1</v>
      </c>
      <c r="G2141">
        <v>15</v>
      </c>
      <c r="H2141">
        <v>5</v>
      </c>
      <c r="I2141">
        <v>0.25</v>
      </c>
      <c r="J2141">
        <v>0.33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1</v>
      </c>
      <c r="Y2141">
        <v>0</v>
      </c>
      <c r="Z2141">
        <v>0</v>
      </c>
      <c r="AA2141" s="40">
        <f>AVERAGEIFS($C$2:C2141, $B$2:B2141, B2141)</f>
        <v>22.03921568627451</v>
      </c>
      <c r="AB2141" s="40">
        <f>AVERAGEIFS($I$2:I2141, $B$2:B2141, B2141)</f>
        <v>0.45490196078431372</v>
      </c>
      <c r="AC2141" s="40">
        <f>AVERAGEIFS($J$2:J2141, $B$2:B2141, B2141)</f>
        <v>0.48058823529411754</v>
      </c>
      <c r="AD2141" s="40">
        <f>AVERAGEIFS($D$2:D2141, $B$2:B2141, B2141)</f>
        <v>0.41176470588235292</v>
      </c>
    </row>
    <row r="2142" spans="1:30" x14ac:dyDescent="0.25">
      <c r="A2142" s="39">
        <v>46266</v>
      </c>
      <c r="B2142" t="s">
        <v>22</v>
      </c>
      <c r="C2142">
        <v>18</v>
      </c>
      <c r="D2142" s="40">
        <v>0</v>
      </c>
      <c r="E2142">
        <v>4</v>
      </c>
      <c r="F2142">
        <v>1</v>
      </c>
      <c r="G2142">
        <v>15</v>
      </c>
      <c r="H2142">
        <v>5</v>
      </c>
      <c r="I2142">
        <v>0.25</v>
      </c>
      <c r="J2142">
        <v>0.33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1</v>
      </c>
      <c r="Y2142">
        <v>0</v>
      </c>
      <c r="Z2142">
        <v>0</v>
      </c>
      <c r="AA2142" s="40">
        <f>AVERAGEIFS($C$2:C2142, $B$2:B2142, B2142)</f>
        <v>15.692307692307692</v>
      </c>
      <c r="AB2142" s="40">
        <f>AVERAGEIFS($I$2:I2142, $B$2:B2142, B2142)</f>
        <v>0.42256410256410259</v>
      </c>
      <c r="AC2142" s="40">
        <f>AVERAGEIFS($J$2:J2142, $B$2:B2142, B2142)</f>
        <v>0.46282051282051284</v>
      </c>
      <c r="AD2142" s="40">
        <f>AVERAGEIFS($D$2:D2142, $B$2:B2142, B2142)</f>
        <v>0.38461538461538464</v>
      </c>
    </row>
    <row r="2143" spans="1:30" x14ac:dyDescent="0.25">
      <c r="A2143" s="39">
        <v>46266</v>
      </c>
      <c r="B2143" t="s">
        <v>120</v>
      </c>
      <c r="C2143">
        <v>13</v>
      </c>
      <c r="D2143" s="40">
        <v>0</v>
      </c>
      <c r="E2143">
        <v>4</v>
      </c>
      <c r="F2143">
        <v>1</v>
      </c>
      <c r="G2143">
        <v>15</v>
      </c>
      <c r="H2143">
        <v>5</v>
      </c>
      <c r="I2143">
        <v>0.25</v>
      </c>
      <c r="J2143">
        <v>0.33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1</v>
      </c>
      <c r="Y2143">
        <v>0</v>
      </c>
      <c r="Z2143">
        <v>0</v>
      </c>
      <c r="AA2143" s="40">
        <f>AVERAGEIFS($C$2:C2143, $B$2:B2143, B2143)</f>
        <v>14.375</v>
      </c>
      <c r="AB2143" s="40">
        <f>AVERAGEIFS($I$2:I2143, $B$2:B2143, B2143)</f>
        <v>0.51340909090909093</v>
      </c>
      <c r="AC2143" s="40">
        <f>AVERAGEIFS($J$2:J2143, $B$2:B2143, B2143)</f>
        <v>0.50431818181818155</v>
      </c>
      <c r="AD2143" s="40">
        <f>AVERAGEIFS($D$2:D2143, $B$2:B2143, B2143)</f>
        <v>0.48863636363636365</v>
      </c>
    </row>
    <row r="2144" spans="1:30" x14ac:dyDescent="0.25">
      <c r="A2144" s="39">
        <v>46266</v>
      </c>
      <c r="B2144" t="s">
        <v>17</v>
      </c>
      <c r="C2144">
        <v>7</v>
      </c>
      <c r="D2144" s="40">
        <v>0</v>
      </c>
      <c r="E2144">
        <v>4</v>
      </c>
      <c r="F2144">
        <v>1</v>
      </c>
      <c r="G2144">
        <v>15</v>
      </c>
      <c r="H2144">
        <v>5</v>
      </c>
      <c r="I2144">
        <v>0.25</v>
      </c>
      <c r="J2144">
        <v>0.33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1</v>
      </c>
      <c r="Y2144">
        <v>0</v>
      </c>
      <c r="Z2144">
        <v>0</v>
      </c>
      <c r="AA2144" s="40">
        <f>AVERAGEIFS($C$2:C2144, $B$2:B2144, B2144)</f>
        <v>11.805970149253731</v>
      </c>
      <c r="AB2144" s="40">
        <f>AVERAGEIFS($I$2:I2144, $B$2:B2144, B2144)</f>
        <v>0.4895522388059701</v>
      </c>
      <c r="AC2144" s="40">
        <f>AVERAGEIFS($J$2:J2144, $B$2:B2144, B2144)</f>
        <v>0.48761194029850746</v>
      </c>
      <c r="AD2144" s="40">
        <f>AVERAGEIFS($D$2:D2144, $B$2:B2144, B2144)</f>
        <v>0.46268656716417911</v>
      </c>
    </row>
    <row r="2145" spans="1:30" x14ac:dyDescent="0.25">
      <c r="A2145" s="39">
        <v>46266</v>
      </c>
      <c r="B2145" t="s">
        <v>111</v>
      </c>
      <c r="C2145">
        <v>17</v>
      </c>
      <c r="D2145" s="40">
        <v>0</v>
      </c>
      <c r="E2145">
        <v>4</v>
      </c>
      <c r="F2145">
        <v>1</v>
      </c>
      <c r="G2145">
        <v>15</v>
      </c>
      <c r="H2145">
        <v>5</v>
      </c>
      <c r="I2145">
        <v>0.25</v>
      </c>
      <c r="J2145">
        <v>0.33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1</v>
      </c>
      <c r="Y2145">
        <v>0</v>
      </c>
      <c r="Z2145">
        <v>0</v>
      </c>
      <c r="AA2145" s="40">
        <f>AVERAGEIFS($C$2:C2145, $B$2:B2145, B2145)</f>
        <v>12.902777777777779</v>
      </c>
      <c r="AB2145" s="40">
        <f>AVERAGEIFS($I$2:I2145, $B$2:B2145, B2145)</f>
        <v>0.47083333333333333</v>
      </c>
      <c r="AC2145" s="40">
        <f>AVERAGEIFS($J$2:J2145, $B$2:B2145, B2145)</f>
        <v>0.49722222222222229</v>
      </c>
      <c r="AD2145" s="40">
        <f>AVERAGEIFS($D$2:D2145, $B$2:B2145, B2145)</f>
        <v>0.4861111111111111</v>
      </c>
    </row>
    <row r="2146" spans="1:30" x14ac:dyDescent="0.25">
      <c r="A2146" s="39">
        <v>46268</v>
      </c>
      <c r="B2146" t="s">
        <v>5</v>
      </c>
      <c r="C2146">
        <v>35</v>
      </c>
      <c r="D2146" s="40">
        <v>0</v>
      </c>
      <c r="E2146">
        <v>5</v>
      </c>
      <c r="F2146">
        <v>2</v>
      </c>
      <c r="G2146">
        <v>23</v>
      </c>
      <c r="H2146">
        <v>11</v>
      </c>
      <c r="I2146">
        <v>0.4</v>
      </c>
      <c r="J2146">
        <v>0.48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1</v>
      </c>
      <c r="Y2146">
        <v>0</v>
      </c>
      <c r="Z2146">
        <v>0</v>
      </c>
      <c r="AA2146" s="40">
        <f>AVERAGEIFS($C$2:C2146, $B$2:B2146, B2146)</f>
        <v>22.28846153846154</v>
      </c>
      <c r="AB2146" s="40">
        <f>AVERAGEIFS($I$2:I2146, $B$2:B2146, B2146)</f>
        <v>0.45384615384615379</v>
      </c>
      <c r="AC2146" s="40">
        <f>AVERAGEIFS($J$2:J2146, $B$2:B2146, B2146)</f>
        <v>0.48057692307692296</v>
      </c>
      <c r="AD2146" s="40">
        <f>AVERAGEIFS($D$2:D2146, $B$2:B2146, B2146)</f>
        <v>0.40384615384615385</v>
      </c>
    </row>
    <row r="2147" spans="1:30" x14ac:dyDescent="0.25">
      <c r="A2147" s="39">
        <v>46268</v>
      </c>
      <c r="B2147" t="s">
        <v>14</v>
      </c>
      <c r="C2147">
        <v>33</v>
      </c>
      <c r="D2147" s="40">
        <v>0</v>
      </c>
      <c r="E2147">
        <v>5</v>
      </c>
      <c r="F2147">
        <v>2</v>
      </c>
      <c r="G2147">
        <v>23</v>
      </c>
      <c r="H2147">
        <v>11</v>
      </c>
      <c r="I2147">
        <v>0.4</v>
      </c>
      <c r="J2147">
        <v>0.48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1</v>
      </c>
      <c r="Y2147">
        <v>0</v>
      </c>
      <c r="Z2147">
        <v>0</v>
      </c>
      <c r="AA2147" s="40">
        <f>AVERAGEIFS($C$2:C2147, $B$2:B2147, B2147)</f>
        <v>23.419354838709676</v>
      </c>
      <c r="AB2147" s="40">
        <f>AVERAGEIFS($I$2:I2147, $B$2:B2147, B2147)</f>
        <v>0.43387096774193545</v>
      </c>
      <c r="AC2147" s="40">
        <f>AVERAGEIFS($J$2:J2147, $B$2:B2147, B2147)</f>
        <v>0.47193548387096773</v>
      </c>
      <c r="AD2147" s="40">
        <f>AVERAGEIFS($D$2:D2147, $B$2:B2147, B2147)</f>
        <v>0.37096774193548387</v>
      </c>
    </row>
    <row r="2148" spans="1:30" x14ac:dyDescent="0.25">
      <c r="A2148" s="39">
        <v>46268</v>
      </c>
      <c r="B2148" t="s">
        <v>111</v>
      </c>
      <c r="C2148">
        <v>7</v>
      </c>
      <c r="D2148" s="40">
        <v>0</v>
      </c>
      <c r="E2148">
        <v>5</v>
      </c>
      <c r="F2148">
        <v>2</v>
      </c>
      <c r="G2148">
        <v>23</v>
      </c>
      <c r="H2148">
        <v>11</v>
      </c>
      <c r="I2148">
        <v>0.4</v>
      </c>
      <c r="J2148">
        <v>0.48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1</v>
      </c>
      <c r="Y2148">
        <v>0</v>
      </c>
      <c r="Z2148">
        <v>0</v>
      </c>
      <c r="AA2148" s="40">
        <f>AVERAGEIFS($C$2:C2148, $B$2:B2148, B2148)</f>
        <v>12.821917808219178</v>
      </c>
      <c r="AB2148" s="40">
        <f>AVERAGEIFS($I$2:I2148, $B$2:B2148, B2148)</f>
        <v>0.46986301369863009</v>
      </c>
      <c r="AC2148" s="40">
        <f>AVERAGEIFS($J$2:J2148, $B$2:B2148, B2148)</f>
        <v>0.49698630136986305</v>
      </c>
      <c r="AD2148" s="40">
        <f>AVERAGEIFS($D$2:D2148, $B$2:B2148, B2148)</f>
        <v>0.47945205479452052</v>
      </c>
    </row>
    <row r="2149" spans="1:30" x14ac:dyDescent="0.25">
      <c r="A2149" s="39">
        <v>46268</v>
      </c>
      <c r="B2149" t="s">
        <v>250</v>
      </c>
      <c r="C2149">
        <v>5</v>
      </c>
      <c r="D2149" s="40">
        <v>0</v>
      </c>
      <c r="E2149">
        <v>5</v>
      </c>
      <c r="F2149">
        <v>2</v>
      </c>
      <c r="G2149">
        <v>23</v>
      </c>
      <c r="H2149">
        <v>11</v>
      </c>
      <c r="I2149">
        <v>0.4</v>
      </c>
      <c r="J2149">
        <v>0.48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1</v>
      </c>
      <c r="Y2149">
        <v>0</v>
      </c>
      <c r="Z2149">
        <v>0</v>
      </c>
      <c r="AA2149" s="40">
        <f>AVERAGEIFS($C$2:C2149, $B$2:B2149, B2149)</f>
        <v>5</v>
      </c>
      <c r="AB2149" s="40">
        <f>AVERAGEIFS($I$2:I2149, $B$2:B2149, B2149)</f>
        <v>0.4</v>
      </c>
      <c r="AC2149" s="40">
        <f>AVERAGEIFS($J$2:J2149, $B$2:B2149, B2149)</f>
        <v>0.48</v>
      </c>
      <c r="AD2149" s="40">
        <f>AVERAGEIFS($D$2:D2149, $B$2:B2149, B2149)</f>
        <v>0</v>
      </c>
    </row>
    <row r="2150" spans="1:30" x14ac:dyDescent="0.25">
      <c r="A2150" s="39">
        <v>46268</v>
      </c>
      <c r="B2150" t="s">
        <v>36</v>
      </c>
      <c r="C2150">
        <v>25</v>
      </c>
      <c r="D2150" s="40">
        <v>0</v>
      </c>
      <c r="E2150">
        <v>5</v>
      </c>
      <c r="F2150">
        <v>2</v>
      </c>
      <c r="G2150">
        <v>23</v>
      </c>
      <c r="H2150">
        <v>11</v>
      </c>
      <c r="I2150">
        <v>0.4</v>
      </c>
      <c r="J2150">
        <v>0.48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1</v>
      </c>
      <c r="Y2150">
        <v>0</v>
      </c>
      <c r="Z2150">
        <v>0</v>
      </c>
      <c r="AA2150" s="40">
        <f>AVERAGEIFS($C$2:C2150, $B$2:B2150, B2150)</f>
        <v>14.684210526315789</v>
      </c>
      <c r="AB2150" s="40">
        <f>AVERAGEIFS($I$2:I2150, $B$2:B2150, B2150)</f>
        <v>0.41052631578947374</v>
      </c>
      <c r="AC2150" s="40">
        <f>AVERAGEIFS($J$2:J2150, $B$2:B2150, B2150)</f>
        <v>0.43947368421052641</v>
      </c>
      <c r="AD2150" s="40">
        <f>AVERAGEIFS($D$2:D2150, $B$2:B2150, B2150)</f>
        <v>0.36842105263157893</v>
      </c>
    </row>
    <row r="2151" spans="1:30" x14ac:dyDescent="0.25">
      <c r="A2151" s="39">
        <v>46268</v>
      </c>
      <c r="B2151" t="s">
        <v>17</v>
      </c>
      <c r="C2151">
        <v>14</v>
      </c>
      <c r="D2151" s="40">
        <v>0</v>
      </c>
      <c r="E2151">
        <v>5</v>
      </c>
      <c r="F2151">
        <v>2</v>
      </c>
      <c r="G2151">
        <v>23</v>
      </c>
      <c r="H2151">
        <v>11</v>
      </c>
      <c r="I2151">
        <v>0.4</v>
      </c>
      <c r="J2151">
        <v>0.48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</v>
      </c>
      <c r="Y2151">
        <v>0</v>
      </c>
      <c r="Z2151">
        <v>0</v>
      </c>
      <c r="AA2151" s="40">
        <f>AVERAGEIFS($C$2:C2151, $B$2:B2151, B2151)</f>
        <v>11.838235294117647</v>
      </c>
      <c r="AB2151" s="40">
        <f>AVERAGEIFS($I$2:I2151, $B$2:B2151, B2151)</f>
        <v>0.48823529411764699</v>
      </c>
      <c r="AC2151" s="40">
        <f>AVERAGEIFS($J$2:J2151, $B$2:B2151, B2151)</f>
        <v>0.48749999999999999</v>
      </c>
      <c r="AD2151" s="40">
        <f>AVERAGEIFS($D$2:D2151, $B$2:B2151, B2151)</f>
        <v>0.45588235294117646</v>
      </c>
    </row>
    <row r="2152" spans="1:30" x14ac:dyDescent="0.25">
      <c r="A2152" s="39">
        <v>46268</v>
      </c>
      <c r="B2152" t="s">
        <v>12</v>
      </c>
      <c r="C2152">
        <v>36</v>
      </c>
      <c r="D2152" s="40">
        <v>1</v>
      </c>
      <c r="E2152">
        <v>5</v>
      </c>
      <c r="F2152">
        <v>3</v>
      </c>
      <c r="G2152">
        <v>23</v>
      </c>
      <c r="H2152">
        <v>12</v>
      </c>
      <c r="I2152">
        <v>0.6</v>
      </c>
      <c r="J2152">
        <v>0.52</v>
      </c>
      <c r="K2152">
        <v>1</v>
      </c>
      <c r="L2152">
        <v>0</v>
      </c>
      <c r="M2152">
        <v>0</v>
      </c>
      <c r="N2152">
        <v>1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 s="40">
        <f>AVERAGEIFS($C$2:C2152, $B$2:B2152, B2152)</f>
        <v>25.387387387387388</v>
      </c>
      <c r="AB2152" s="40">
        <f>AVERAGEIFS($I$2:I2152, $B$2:B2152, B2152)</f>
        <v>0.53468468468468466</v>
      </c>
      <c r="AC2152" s="40">
        <f>AVERAGEIFS($J$2:J2152, $B$2:B2152, B2152)</f>
        <v>0.51747747747747774</v>
      </c>
      <c r="AD2152" s="40">
        <f>AVERAGEIFS($D$2:D2152, $B$2:B2152, B2152)</f>
        <v>0.55855855855855852</v>
      </c>
    </row>
    <row r="2153" spans="1:30" x14ac:dyDescent="0.25">
      <c r="A2153" s="39">
        <v>46268</v>
      </c>
      <c r="B2153" t="s">
        <v>13</v>
      </c>
      <c r="C2153">
        <v>24</v>
      </c>
      <c r="D2153" s="40">
        <v>1</v>
      </c>
      <c r="E2153">
        <v>5</v>
      </c>
      <c r="F2153">
        <v>3</v>
      </c>
      <c r="G2153">
        <v>23</v>
      </c>
      <c r="H2153">
        <v>12</v>
      </c>
      <c r="I2153">
        <v>0.6</v>
      </c>
      <c r="J2153">
        <v>0.52</v>
      </c>
      <c r="K2153">
        <v>1</v>
      </c>
      <c r="L2153">
        <v>0</v>
      </c>
      <c r="M2153">
        <v>0</v>
      </c>
      <c r="N2153">
        <v>1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 s="40">
        <f>AVERAGEIFS($C$2:C2153, $B$2:B2153, B2153)</f>
        <v>23.617977528089888</v>
      </c>
      <c r="AB2153" s="40">
        <f>AVERAGEIFS($I$2:I2153, $B$2:B2153, B2153)</f>
        <v>0.449438202247191</v>
      </c>
      <c r="AC2153" s="40">
        <f>AVERAGEIFS($J$2:J2153, $B$2:B2153, B2153)</f>
        <v>0.47449438202247185</v>
      </c>
      <c r="AD2153" s="40">
        <f>AVERAGEIFS($D$2:D2153, $B$2:B2153, B2153)</f>
        <v>0.42696629213483145</v>
      </c>
    </row>
    <row r="2154" spans="1:30" x14ac:dyDescent="0.25">
      <c r="A2154" s="39">
        <v>46268</v>
      </c>
      <c r="B2154" t="s">
        <v>127</v>
      </c>
      <c r="C2154">
        <v>35</v>
      </c>
      <c r="D2154" s="40">
        <v>1</v>
      </c>
      <c r="E2154">
        <v>5</v>
      </c>
      <c r="F2154">
        <v>3</v>
      </c>
      <c r="G2154">
        <v>23</v>
      </c>
      <c r="H2154">
        <v>12</v>
      </c>
      <c r="I2154">
        <v>0.6</v>
      </c>
      <c r="J2154">
        <v>0.52</v>
      </c>
      <c r="K2154">
        <v>1</v>
      </c>
      <c r="L2154">
        <v>0</v>
      </c>
      <c r="M2154">
        <v>0</v>
      </c>
      <c r="N2154">
        <v>1</v>
      </c>
      <c r="O2154">
        <v>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 s="40">
        <f>AVERAGEIFS($C$2:C2154, $B$2:B2154, B2154)</f>
        <v>20.804347826086957</v>
      </c>
      <c r="AB2154" s="40">
        <f>AVERAGEIFS($I$2:I2154, $B$2:B2154, B2154)</f>
        <v>0.44760869565217393</v>
      </c>
      <c r="AC2154" s="40">
        <f>AVERAGEIFS($J$2:J2154, $B$2:B2154, B2154)</f>
        <v>0.47739130434782612</v>
      </c>
      <c r="AD2154" s="40">
        <f>AVERAGEIFS($D$2:D2154, $B$2:B2154, B2154)</f>
        <v>0.44565217391304346</v>
      </c>
    </row>
    <row r="2155" spans="1:30" x14ac:dyDescent="0.25">
      <c r="A2155" s="39">
        <v>46268</v>
      </c>
      <c r="B2155" t="s">
        <v>23</v>
      </c>
      <c r="C2155">
        <v>6</v>
      </c>
      <c r="D2155" s="40">
        <v>1</v>
      </c>
      <c r="E2155">
        <v>5</v>
      </c>
      <c r="F2155">
        <v>3</v>
      </c>
      <c r="G2155">
        <v>23</v>
      </c>
      <c r="H2155">
        <v>12</v>
      </c>
      <c r="I2155">
        <v>0.6</v>
      </c>
      <c r="J2155">
        <v>0.52</v>
      </c>
      <c r="K2155">
        <v>1</v>
      </c>
      <c r="L2155">
        <v>0</v>
      </c>
      <c r="M2155">
        <v>0</v>
      </c>
      <c r="N2155">
        <v>1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 s="40">
        <f>AVERAGEIFS($C$2:C2155, $B$2:B2155, B2155)</f>
        <v>11.346938775510203</v>
      </c>
      <c r="AB2155" s="40">
        <f>AVERAGEIFS($I$2:I2155, $B$2:B2155, B2155)</f>
        <v>0.47448979591836737</v>
      </c>
      <c r="AC2155" s="40">
        <f>AVERAGEIFS($J$2:J2155, $B$2:B2155, B2155)</f>
        <v>0.49091836734693889</v>
      </c>
      <c r="AD2155" s="40">
        <f>AVERAGEIFS($D$2:D2155, $B$2:B2155, B2155)</f>
        <v>0.43877551020408162</v>
      </c>
    </row>
    <row r="2156" spans="1:30" x14ac:dyDescent="0.25">
      <c r="A2156" s="39">
        <v>46268</v>
      </c>
      <c r="B2156" t="s">
        <v>118</v>
      </c>
      <c r="C2156">
        <v>14</v>
      </c>
      <c r="D2156" s="40">
        <v>1</v>
      </c>
      <c r="E2156">
        <v>5</v>
      </c>
      <c r="F2156">
        <v>3</v>
      </c>
      <c r="G2156">
        <v>23</v>
      </c>
      <c r="H2156">
        <v>12</v>
      </c>
      <c r="I2156">
        <v>0.6</v>
      </c>
      <c r="J2156">
        <v>0.52</v>
      </c>
      <c r="K2156">
        <v>1</v>
      </c>
      <c r="L2156">
        <v>0</v>
      </c>
      <c r="M2156">
        <v>0</v>
      </c>
      <c r="N2156">
        <v>1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 s="40">
        <f>AVERAGEIFS($C$2:C2156, $B$2:B2156, B2156)</f>
        <v>14.46875</v>
      </c>
      <c r="AB2156" s="40">
        <f>AVERAGEIFS($I$2:I2156, $B$2:B2156, B2156)</f>
        <v>0.47875000000000001</v>
      </c>
      <c r="AC2156" s="40">
        <f>AVERAGEIFS($J$2:J2156, $B$2:B2156, B2156)</f>
        <v>0.50593750000000004</v>
      </c>
      <c r="AD2156" s="40">
        <f>AVERAGEIFS($D$2:D2156, $B$2:B2156, B2156)</f>
        <v>0.5</v>
      </c>
    </row>
    <row r="2157" spans="1:30" x14ac:dyDescent="0.25">
      <c r="A2157" s="39">
        <v>46268</v>
      </c>
      <c r="B2157" t="s">
        <v>125</v>
      </c>
      <c r="C2157">
        <v>16</v>
      </c>
      <c r="D2157" s="40">
        <v>1</v>
      </c>
      <c r="E2157">
        <v>5</v>
      </c>
      <c r="F2157">
        <v>3</v>
      </c>
      <c r="G2157">
        <v>23</v>
      </c>
      <c r="H2157">
        <v>12</v>
      </c>
      <c r="I2157">
        <v>0.6</v>
      </c>
      <c r="J2157">
        <v>0.52</v>
      </c>
      <c r="K2157">
        <v>1</v>
      </c>
      <c r="L2157">
        <v>0</v>
      </c>
      <c r="M2157">
        <v>0</v>
      </c>
      <c r="N2157">
        <v>1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 s="40">
        <f>AVERAGEIFS($C$2:C2157, $B$2:B2157, B2157)</f>
        <v>11.642857142857142</v>
      </c>
      <c r="AB2157" s="40">
        <f>AVERAGEIFS($I$2:I2157, $B$2:B2157, B2157)</f>
        <v>0.4642857142857143</v>
      </c>
      <c r="AC2157" s="40">
        <f>AVERAGEIFS($J$2:J2157, $B$2:B2157, B2157)</f>
        <v>0.46357142857142858</v>
      </c>
      <c r="AD2157" s="40">
        <f>AVERAGEIFS($D$2:D2157, $B$2:B2157, B2157)</f>
        <v>0.5714285714285714</v>
      </c>
    </row>
    <row r="2158" spans="1:30" x14ac:dyDescent="0.25">
      <c r="A2158" s="39">
        <v>46269</v>
      </c>
      <c r="B2158" t="s">
        <v>120</v>
      </c>
      <c r="C2158">
        <v>19</v>
      </c>
      <c r="D2158" s="40">
        <v>1</v>
      </c>
      <c r="E2158">
        <v>5</v>
      </c>
      <c r="F2158">
        <v>3</v>
      </c>
      <c r="G2158">
        <v>19</v>
      </c>
      <c r="H2158">
        <v>10</v>
      </c>
      <c r="I2158">
        <v>0.6</v>
      </c>
      <c r="J2158">
        <v>0.53</v>
      </c>
      <c r="K2158">
        <v>0</v>
      </c>
      <c r="L2158">
        <v>0</v>
      </c>
      <c r="M2158">
        <v>0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</v>
      </c>
      <c r="Z2158">
        <v>1</v>
      </c>
      <c r="AA2158" s="40">
        <f>AVERAGEIFS($C$2:C2158, $B$2:B2158, B2158)</f>
        <v>14.426966292134832</v>
      </c>
      <c r="AB2158" s="40">
        <f>AVERAGEIFS($I$2:I2158, $B$2:B2158, B2158)</f>
        <v>0.51438202247191012</v>
      </c>
      <c r="AC2158" s="40">
        <f>AVERAGEIFS($J$2:J2158, $B$2:B2158, B2158)</f>
        <v>0.50460674157303353</v>
      </c>
      <c r="AD2158" s="40">
        <f>AVERAGEIFS($D$2:D2158, $B$2:B2158, B2158)</f>
        <v>0.4943820224719101</v>
      </c>
    </row>
    <row r="2159" spans="1:30" x14ac:dyDescent="0.25">
      <c r="A2159" s="39">
        <v>46269</v>
      </c>
      <c r="B2159" t="s">
        <v>127</v>
      </c>
      <c r="C2159">
        <v>50</v>
      </c>
      <c r="D2159" s="40">
        <v>1</v>
      </c>
      <c r="E2159">
        <v>5</v>
      </c>
      <c r="F2159">
        <v>3</v>
      </c>
      <c r="G2159">
        <v>19</v>
      </c>
      <c r="H2159">
        <v>10</v>
      </c>
      <c r="I2159">
        <v>0.6</v>
      </c>
      <c r="J2159">
        <v>0.53</v>
      </c>
      <c r="K2159">
        <v>0</v>
      </c>
      <c r="L2159">
        <v>0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</v>
      </c>
      <c r="Z2159">
        <v>1</v>
      </c>
      <c r="AA2159" s="40">
        <f>AVERAGEIFS($C$2:C2159, $B$2:B2159, B2159)</f>
        <v>21.118279569892472</v>
      </c>
      <c r="AB2159" s="40">
        <f>AVERAGEIFS($I$2:I2159, $B$2:B2159, B2159)</f>
        <v>0.44924731182795702</v>
      </c>
      <c r="AC2159" s="40">
        <f>AVERAGEIFS($J$2:J2159, $B$2:B2159, B2159)</f>
        <v>0.47795698924731184</v>
      </c>
      <c r="AD2159" s="40">
        <f>AVERAGEIFS($D$2:D2159, $B$2:B2159, B2159)</f>
        <v>0.45161290322580644</v>
      </c>
    </row>
    <row r="2160" spans="1:30" x14ac:dyDescent="0.25">
      <c r="A2160" s="39">
        <v>46269</v>
      </c>
      <c r="B2160" t="s">
        <v>22</v>
      </c>
      <c r="C2160">
        <v>23</v>
      </c>
      <c r="D2160" s="40">
        <v>1</v>
      </c>
      <c r="E2160">
        <v>5</v>
      </c>
      <c r="F2160">
        <v>3</v>
      </c>
      <c r="G2160">
        <v>19</v>
      </c>
      <c r="H2160">
        <v>10</v>
      </c>
      <c r="I2160">
        <v>0.6</v>
      </c>
      <c r="J2160">
        <v>0.53</v>
      </c>
      <c r="K2160">
        <v>0</v>
      </c>
      <c r="L2160">
        <v>0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</v>
      </c>
      <c r="Z2160">
        <v>1</v>
      </c>
      <c r="AA2160" s="40">
        <f>AVERAGEIFS($C$2:C2160, $B$2:B2160, B2160)</f>
        <v>15.875</v>
      </c>
      <c r="AB2160" s="40">
        <f>AVERAGEIFS($I$2:I2160, $B$2:B2160, B2160)</f>
        <v>0.42700000000000005</v>
      </c>
      <c r="AC2160" s="40">
        <f>AVERAGEIFS($J$2:J2160, $B$2:B2160, B2160)</f>
        <v>0.46450000000000002</v>
      </c>
      <c r="AD2160" s="40">
        <f>AVERAGEIFS($D$2:D2160, $B$2:B2160, B2160)</f>
        <v>0.4</v>
      </c>
    </row>
    <row r="2161" spans="1:30" x14ac:dyDescent="0.25">
      <c r="A2161" s="39">
        <v>46269</v>
      </c>
      <c r="B2161" t="s">
        <v>111</v>
      </c>
      <c r="C2161">
        <v>24</v>
      </c>
      <c r="D2161" s="40">
        <v>1</v>
      </c>
      <c r="E2161">
        <v>5</v>
      </c>
      <c r="F2161">
        <v>3</v>
      </c>
      <c r="G2161">
        <v>19</v>
      </c>
      <c r="H2161">
        <v>10</v>
      </c>
      <c r="I2161">
        <v>0.6</v>
      </c>
      <c r="J2161">
        <v>0.53</v>
      </c>
      <c r="K2161">
        <v>0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  <c r="Z2161">
        <v>1</v>
      </c>
      <c r="AA2161" s="40">
        <f>AVERAGEIFS($C$2:C2161, $B$2:B2161, B2161)</f>
        <v>12.972972972972974</v>
      </c>
      <c r="AB2161" s="40">
        <f>AVERAGEIFS($I$2:I2161, $B$2:B2161, B2161)</f>
        <v>0.47162162162162158</v>
      </c>
      <c r="AC2161" s="40">
        <f>AVERAGEIFS($J$2:J2161, $B$2:B2161, B2161)</f>
        <v>0.49743243243243246</v>
      </c>
      <c r="AD2161" s="40">
        <f>AVERAGEIFS($D$2:D2161, $B$2:B2161, B2161)</f>
        <v>0.48648648648648651</v>
      </c>
    </row>
    <row r="2162" spans="1:30" x14ac:dyDescent="0.25">
      <c r="A2162" s="39">
        <v>46269</v>
      </c>
      <c r="B2162" t="s">
        <v>32</v>
      </c>
      <c r="C2162">
        <v>20</v>
      </c>
      <c r="D2162" s="40">
        <v>1</v>
      </c>
      <c r="E2162">
        <v>5</v>
      </c>
      <c r="F2162">
        <v>3</v>
      </c>
      <c r="G2162">
        <v>19</v>
      </c>
      <c r="H2162">
        <v>10</v>
      </c>
      <c r="I2162">
        <v>0.6</v>
      </c>
      <c r="J2162">
        <v>0.53</v>
      </c>
      <c r="K2162">
        <v>0</v>
      </c>
      <c r="L2162">
        <v>0</v>
      </c>
      <c r="M2162">
        <v>0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</v>
      </c>
      <c r="Z2162">
        <v>1</v>
      </c>
      <c r="AA2162" s="40">
        <f>AVERAGEIFS($C$2:C2162, $B$2:B2162, B2162)</f>
        <v>11.781818181818181</v>
      </c>
      <c r="AB2162" s="40">
        <f>AVERAGEIFS($I$2:I2162, $B$2:B2162, B2162)</f>
        <v>0.43636363636363618</v>
      </c>
      <c r="AC2162" s="40">
        <f>AVERAGEIFS($J$2:J2162, $B$2:B2162, B2162)</f>
        <v>0.46890909090909094</v>
      </c>
      <c r="AD2162" s="40">
        <f>AVERAGEIFS($D$2:D2162, $B$2:B2162, B2162)</f>
        <v>0.4</v>
      </c>
    </row>
    <row r="2163" spans="1:30" x14ac:dyDescent="0.25">
      <c r="A2163" s="39">
        <v>46269</v>
      </c>
      <c r="B2163" t="s">
        <v>243</v>
      </c>
      <c r="C2163">
        <v>8</v>
      </c>
      <c r="D2163" s="40">
        <v>1</v>
      </c>
      <c r="E2163">
        <v>5</v>
      </c>
      <c r="F2163">
        <v>3</v>
      </c>
      <c r="G2163">
        <v>19</v>
      </c>
      <c r="H2163">
        <v>10</v>
      </c>
      <c r="I2163">
        <v>0.6</v>
      </c>
      <c r="J2163">
        <v>0.53</v>
      </c>
      <c r="K2163">
        <v>0</v>
      </c>
      <c r="L2163">
        <v>0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1</v>
      </c>
      <c r="AA2163" s="40">
        <f>AVERAGEIFS($C$2:C2163, $B$2:B2163, B2163)</f>
        <v>4.5</v>
      </c>
      <c r="AB2163" s="40">
        <f>AVERAGEIFS($I$2:I2163, $B$2:B2163, B2163)</f>
        <v>0.67500000000000004</v>
      </c>
      <c r="AC2163" s="40">
        <f>AVERAGEIFS($J$2:J2163, $B$2:B2163, B2163)</f>
        <v>0.59000000000000008</v>
      </c>
      <c r="AD2163" s="40">
        <f>AVERAGEIFS($D$2:D2163, $B$2:B2163, B2163)</f>
        <v>1</v>
      </c>
    </row>
    <row r="2164" spans="1:30" x14ac:dyDescent="0.25">
      <c r="A2164" s="39">
        <v>46269</v>
      </c>
      <c r="B2164" t="s">
        <v>23</v>
      </c>
      <c r="C2164">
        <v>16</v>
      </c>
      <c r="D2164" s="40">
        <v>0</v>
      </c>
      <c r="E2164">
        <v>5</v>
      </c>
      <c r="F2164">
        <v>2</v>
      </c>
      <c r="G2164">
        <v>19</v>
      </c>
      <c r="H2164">
        <v>9</v>
      </c>
      <c r="I2164">
        <v>0.4</v>
      </c>
      <c r="J2164">
        <v>0.47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1</v>
      </c>
      <c r="Y2164">
        <v>0</v>
      </c>
      <c r="Z2164">
        <v>0</v>
      </c>
      <c r="AA2164" s="40">
        <f>AVERAGEIFS($C$2:C2164, $B$2:B2164, B2164)</f>
        <v>11.393939393939394</v>
      </c>
      <c r="AB2164" s="40">
        <f>AVERAGEIFS($I$2:I2164, $B$2:B2164, B2164)</f>
        <v>0.47373737373737373</v>
      </c>
      <c r="AC2164" s="40">
        <f>AVERAGEIFS($J$2:J2164, $B$2:B2164, B2164)</f>
        <v>0.49070707070707081</v>
      </c>
      <c r="AD2164" s="40">
        <f>AVERAGEIFS($D$2:D2164, $B$2:B2164, B2164)</f>
        <v>0.43434343434343436</v>
      </c>
    </row>
    <row r="2165" spans="1:30" x14ac:dyDescent="0.25">
      <c r="A2165" s="39">
        <v>46269</v>
      </c>
      <c r="B2165" t="s">
        <v>13</v>
      </c>
      <c r="C2165">
        <v>39</v>
      </c>
      <c r="D2165" s="40">
        <v>0</v>
      </c>
      <c r="E2165">
        <v>5</v>
      </c>
      <c r="F2165">
        <v>2</v>
      </c>
      <c r="G2165">
        <v>19</v>
      </c>
      <c r="H2165">
        <v>9</v>
      </c>
      <c r="I2165">
        <v>0.4</v>
      </c>
      <c r="J2165">
        <v>0.47</v>
      </c>
      <c r="K2165">
        <v>0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 s="40">
        <f>AVERAGEIFS($C$2:C2165, $B$2:B2165, B2165)</f>
        <v>23.788888888888888</v>
      </c>
      <c r="AB2165" s="40">
        <f>AVERAGEIFS($I$2:I2165, $B$2:B2165, B2165)</f>
        <v>0.44888888888888889</v>
      </c>
      <c r="AC2165" s="40">
        <f>AVERAGEIFS($J$2:J2165, $B$2:B2165, B2165)</f>
        <v>0.47444444444444439</v>
      </c>
      <c r="AD2165" s="40">
        <f>AVERAGEIFS($D$2:D2165, $B$2:B2165, B2165)</f>
        <v>0.42222222222222222</v>
      </c>
    </row>
    <row r="2166" spans="1:30" x14ac:dyDescent="0.25">
      <c r="A2166" s="39">
        <v>46269</v>
      </c>
      <c r="B2166" t="s">
        <v>18</v>
      </c>
      <c r="C2166">
        <v>31</v>
      </c>
      <c r="D2166" s="40">
        <v>0</v>
      </c>
      <c r="E2166">
        <v>5</v>
      </c>
      <c r="F2166">
        <v>2</v>
      </c>
      <c r="G2166">
        <v>19</v>
      </c>
      <c r="H2166">
        <v>9</v>
      </c>
      <c r="I2166">
        <v>0.4</v>
      </c>
      <c r="J2166">
        <v>0.47</v>
      </c>
      <c r="K2166">
        <v>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1</v>
      </c>
      <c r="Y2166">
        <v>0</v>
      </c>
      <c r="Z2166">
        <v>0</v>
      </c>
      <c r="AA2166" s="40">
        <f>AVERAGEIFS($C$2:C2166, $B$2:B2166, B2166)</f>
        <v>15.775510204081632</v>
      </c>
      <c r="AB2166" s="40">
        <f>AVERAGEIFS($I$2:I2166, $B$2:B2166, B2166)</f>
        <v>0.4581632653061225</v>
      </c>
      <c r="AC2166" s="40">
        <f>AVERAGEIFS($J$2:J2166, $B$2:B2166, B2166)</f>
        <v>0.48428571428571437</v>
      </c>
      <c r="AD2166" s="40">
        <f>AVERAGEIFS($D$2:D2166, $B$2:B2166, B2166)</f>
        <v>0.38775510204081631</v>
      </c>
    </row>
    <row r="2167" spans="1:30" x14ac:dyDescent="0.25">
      <c r="A2167" s="39">
        <v>46269</v>
      </c>
      <c r="B2167" t="s">
        <v>17</v>
      </c>
      <c r="C2167">
        <v>23</v>
      </c>
      <c r="D2167" s="40">
        <v>0</v>
      </c>
      <c r="E2167">
        <v>5</v>
      </c>
      <c r="F2167">
        <v>2</v>
      </c>
      <c r="G2167">
        <v>19</v>
      </c>
      <c r="H2167">
        <v>9</v>
      </c>
      <c r="I2167">
        <v>0.4</v>
      </c>
      <c r="J2167">
        <v>0.47</v>
      </c>
      <c r="K2167">
        <v>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1</v>
      </c>
      <c r="Y2167">
        <v>0</v>
      </c>
      <c r="Z2167">
        <v>0</v>
      </c>
      <c r="AA2167" s="40">
        <f>AVERAGEIFS($C$2:C2167, $B$2:B2167, B2167)</f>
        <v>12</v>
      </c>
      <c r="AB2167" s="40">
        <f>AVERAGEIFS($I$2:I2167, $B$2:B2167, B2167)</f>
        <v>0.48695652173913034</v>
      </c>
      <c r="AC2167" s="40">
        <f>AVERAGEIFS($J$2:J2167, $B$2:B2167, B2167)</f>
        <v>0.48724637681159416</v>
      </c>
      <c r="AD2167" s="40">
        <f>AVERAGEIFS($D$2:D2167, $B$2:B2167, B2167)</f>
        <v>0.44927536231884058</v>
      </c>
    </row>
    <row r="2168" spans="1:30" x14ac:dyDescent="0.25">
      <c r="A2168" s="39">
        <v>46269</v>
      </c>
      <c r="B2168" t="s">
        <v>110</v>
      </c>
      <c r="C2168">
        <v>13</v>
      </c>
      <c r="D2168" s="40">
        <v>0</v>
      </c>
      <c r="E2168">
        <v>5</v>
      </c>
      <c r="F2168">
        <v>2</v>
      </c>
      <c r="G2168">
        <v>19</v>
      </c>
      <c r="H2168">
        <v>9</v>
      </c>
      <c r="I2168">
        <v>0.4</v>
      </c>
      <c r="J2168">
        <v>0.47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1</v>
      </c>
      <c r="Y2168">
        <v>0</v>
      </c>
      <c r="Z2168">
        <v>0</v>
      </c>
      <c r="AA2168" s="40">
        <f>AVERAGEIFS($C$2:C2168, $B$2:B2168, B2168)</f>
        <v>8.9</v>
      </c>
      <c r="AB2168" s="40">
        <f>AVERAGEIFS($I$2:I2168, $B$2:B2168, B2168)</f>
        <v>0.48</v>
      </c>
      <c r="AC2168" s="40">
        <f>AVERAGEIFS($J$2:J2168, $B$2:B2168, B2168)</f>
        <v>0.47649999999999998</v>
      </c>
      <c r="AD2168" s="40">
        <f>AVERAGEIFS($D$2:D2168, $B$2:B2168, B2168)</f>
        <v>0.5</v>
      </c>
    </row>
    <row r="2169" spans="1:30" x14ac:dyDescent="0.25">
      <c r="A2169" s="39">
        <v>46269</v>
      </c>
      <c r="B2169" t="s">
        <v>251</v>
      </c>
      <c r="C2169">
        <v>11</v>
      </c>
      <c r="D2169" s="40">
        <v>0</v>
      </c>
      <c r="E2169">
        <v>5</v>
      </c>
      <c r="F2169">
        <v>2</v>
      </c>
      <c r="G2169">
        <v>19</v>
      </c>
      <c r="H2169">
        <v>9</v>
      </c>
      <c r="I2169">
        <v>0.4</v>
      </c>
      <c r="J2169">
        <v>0.47</v>
      </c>
      <c r="K2169">
        <v>0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 s="40">
        <f>AVERAGEIFS($C$2:C2169, $B$2:B2169, B2169)</f>
        <v>11</v>
      </c>
      <c r="AB2169" s="40">
        <f>AVERAGEIFS($I$2:I2169, $B$2:B2169, B2169)</f>
        <v>0.4</v>
      </c>
      <c r="AC2169" s="40">
        <f>AVERAGEIFS($J$2:J2169, $B$2:B2169, B2169)</f>
        <v>0.47</v>
      </c>
      <c r="AD2169" s="40">
        <f>AVERAGEIFS($D$2:D2169, $B$2:B2169, B2169)</f>
        <v>0</v>
      </c>
    </row>
    <row r="2170" spans="1:30" x14ac:dyDescent="0.25">
      <c r="A2170" s="39">
        <v>46270</v>
      </c>
      <c r="B2170" t="s">
        <v>19</v>
      </c>
      <c r="C2170">
        <v>27</v>
      </c>
      <c r="D2170" s="40">
        <v>0</v>
      </c>
      <c r="E2170">
        <v>4</v>
      </c>
      <c r="F2170">
        <v>1</v>
      </c>
      <c r="G2170">
        <v>17</v>
      </c>
      <c r="H2170">
        <v>8</v>
      </c>
      <c r="I2170">
        <v>0.25</v>
      </c>
      <c r="J2170">
        <v>0.47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 s="40">
        <f>AVERAGEIFS($C$2:C2170, $B$2:B2170, B2170)</f>
        <v>19</v>
      </c>
      <c r="AB2170" s="40">
        <f>AVERAGEIFS($I$2:I2170, $B$2:B2170, B2170)</f>
        <v>0.54026315789473667</v>
      </c>
      <c r="AC2170" s="40">
        <f>AVERAGEIFS($J$2:J2170, $B$2:B2170, B2170)</f>
        <v>0.5094736842105263</v>
      </c>
      <c r="AD2170" s="40">
        <f>AVERAGEIFS($D$2:D2170, $B$2:B2170, B2170)</f>
        <v>0.5</v>
      </c>
    </row>
    <row r="2171" spans="1:30" x14ac:dyDescent="0.25">
      <c r="A2171" s="39">
        <v>46270</v>
      </c>
      <c r="B2171" t="s">
        <v>92</v>
      </c>
      <c r="C2171">
        <v>19</v>
      </c>
      <c r="D2171" s="40">
        <v>0</v>
      </c>
      <c r="E2171">
        <v>4</v>
      </c>
      <c r="F2171">
        <v>1</v>
      </c>
      <c r="G2171">
        <v>17</v>
      </c>
      <c r="H2171">
        <v>8</v>
      </c>
      <c r="I2171">
        <v>0.25</v>
      </c>
      <c r="J2171">
        <v>0.47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 s="40">
        <f>AVERAGEIFS($C$2:C2171, $B$2:B2171, B2171)</f>
        <v>19</v>
      </c>
      <c r="AB2171" s="40">
        <f>AVERAGEIFS($I$2:I2171, $B$2:B2171, B2171)</f>
        <v>0.25</v>
      </c>
      <c r="AC2171" s="40">
        <f>AVERAGEIFS($J$2:J2171, $B$2:B2171, B2171)</f>
        <v>0.47</v>
      </c>
      <c r="AD2171" s="40">
        <f>AVERAGEIFS($D$2:D2171, $B$2:B2171, B2171)</f>
        <v>0</v>
      </c>
    </row>
    <row r="2172" spans="1:30" x14ac:dyDescent="0.25">
      <c r="A2172" s="39">
        <v>46270</v>
      </c>
      <c r="B2172" t="s">
        <v>17</v>
      </c>
      <c r="C2172">
        <v>17</v>
      </c>
      <c r="D2172" s="40">
        <v>0</v>
      </c>
      <c r="E2172">
        <v>4</v>
      </c>
      <c r="F2172">
        <v>1</v>
      </c>
      <c r="G2172">
        <v>17</v>
      </c>
      <c r="H2172">
        <v>8</v>
      </c>
      <c r="I2172">
        <v>0.25</v>
      </c>
      <c r="J2172">
        <v>0.47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 s="40">
        <f>AVERAGEIFS($C$2:C2172, $B$2:B2172, B2172)</f>
        <v>12.071428571428571</v>
      </c>
      <c r="AB2172" s="40">
        <f>AVERAGEIFS($I$2:I2172, $B$2:B2172, B2172)</f>
        <v>0.48357142857142849</v>
      </c>
      <c r="AC2172" s="40">
        <f>AVERAGEIFS($J$2:J2172, $B$2:B2172, B2172)</f>
        <v>0.48699999999999993</v>
      </c>
      <c r="AD2172" s="40">
        <f>AVERAGEIFS($D$2:D2172, $B$2:B2172, B2172)</f>
        <v>0.44285714285714284</v>
      </c>
    </row>
    <row r="2173" spans="1:30" x14ac:dyDescent="0.25">
      <c r="A2173" s="39">
        <v>46270</v>
      </c>
      <c r="B2173" t="s">
        <v>90</v>
      </c>
      <c r="C2173">
        <v>35</v>
      </c>
      <c r="D2173" s="40">
        <v>0</v>
      </c>
      <c r="E2173">
        <v>4</v>
      </c>
      <c r="F2173">
        <v>1</v>
      </c>
      <c r="G2173">
        <v>17</v>
      </c>
      <c r="H2173">
        <v>8</v>
      </c>
      <c r="I2173">
        <v>0.25</v>
      </c>
      <c r="J2173">
        <v>0.47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 s="40">
        <f>AVERAGEIFS($C$2:C2173, $B$2:B2173, B2173)</f>
        <v>23.627906976744185</v>
      </c>
      <c r="AB2173" s="40">
        <f>AVERAGEIFS($I$2:I2173, $B$2:B2173, B2173)</f>
        <v>0.56395348837209291</v>
      </c>
      <c r="AC2173" s="40">
        <f>AVERAGEIFS($J$2:J2173, $B$2:B2173, B2173)</f>
        <v>0.53674418604651142</v>
      </c>
      <c r="AD2173" s="40">
        <f>AVERAGEIFS($D$2:D2173, $B$2:B2173, B2173)</f>
        <v>0.60465116279069764</v>
      </c>
    </row>
    <row r="2174" spans="1:30" x14ac:dyDescent="0.25">
      <c r="A2174" s="39">
        <v>46270</v>
      </c>
      <c r="B2174" t="s">
        <v>32</v>
      </c>
      <c r="C2174">
        <v>16</v>
      </c>
      <c r="D2174" s="40">
        <v>0</v>
      </c>
      <c r="E2174">
        <v>4</v>
      </c>
      <c r="F2174">
        <v>1</v>
      </c>
      <c r="G2174">
        <v>17</v>
      </c>
      <c r="H2174">
        <v>8</v>
      </c>
      <c r="I2174">
        <v>0.25</v>
      </c>
      <c r="J2174">
        <v>0.47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 s="40">
        <f>AVERAGEIFS($C$2:C2174, $B$2:B2174, B2174)</f>
        <v>11.857142857142858</v>
      </c>
      <c r="AB2174" s="40">
        <f>AVERAGEIFS($I$2:I2174, $B$2:B2174, B2174)</f>
        <v>0.43303571428571408</v>
      </c>
      <c r="AC2174" s="40">
        <f>AVERAGEIFS($J$2:J2174, $B$2:B2174, B2174)</f>
        <v>0.46892857142857147</v>
      </c>
      <c r="AD2174" s="40">
        <f>AVERAGEIFS($D$2:D2174, $B$2:B2174, B2174)</f>
        <v>0.39285714285714285</v>
      </c>
    </row>
    <row r="2175" spans="1:30" x14ac:dyDescent="0.25">
      <c r="A2175" s="39">
        <v>46270</v>
      </c>
      <c r="B2175" t="s">
        <v>29</v>
      </c>
      <c r="C2175">
        <v>18</v>
      </c>
      <c r="D2175" s="40">
        <v>0</v>
      </c>
      <c r="E2175">
        <v>4</v>
      </c>
      <c r="F2175">
        <v>1</v>
      </c>
      <c r="G2175">
        <v>17</v>
      </c>
      <c r="H2175">
        <v>8</v>
      </c>
      <c r="I2175">
        <v>0.25</v>
      </c>
      <c r="J2175">
        <v>0.47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 s="40">
        <f>AVERAGEIFS($C$2:C2175, $B$2:B2175, B2175)</f>
        <v>11.932203389830509</v>
      </c>
      <c r="AB2175" s="40">
        <f>AVERAGEIFS($I$2:I2175, $B$2:B2175, B2175)</f>
        <v>0.49830508474576274</v>
      </c>
      <c r="AC2175" s="40">
        <f>AVERAGEIFS($J$2:J2175, $B$2:B2175, B2175)</f>
        <v>0.49949152542372882</v>
      </c>
      <c r="AD2175" s="40">
        <f>AVERAGEIFS($D$2:D2175, $B$2:B2175, B2175)</f>
        <v>0.55932203389830504</v>
      </c>
    </row>
    <row r="2176" spans="1:30" x14ac:dyDescent="0.25">
      <c r="A2176" s="39">
        <v>46270</v>
      </c>
      <c r="B2176" t="s">
        <v>2</v>
      </c>
      <c r="C2176">
        <v>44</v>
      </c>
      <c r="D2176" s="40">
        <v>1</v>
      </c>
      <c r="E2176">
        <v>4</v>
      </c>
      <c r="F2176">
        <v>3</v>
      </c>
      <c r="G2176">
        <v>17</v>
      </c>
      <c r="H2176">
        <v>9</v>
      </c>
      <c r="I2176">
        <v>0.75</v>
      </c>
      <c r="J2176">
        <v>0.53</v>
      </c>
      <c r="K2176">
        <v>1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1</v>
      </c>
      <c r="Y2176">
        <v>0</v>
      </c>
      <c r="Z2176">
        <v>0</v>
      </c>
      <c r="AA2176" s="40">
        <f>AVERAGEIFS($C$2:C2176, $B$2:B2176, B2176)</f>
        <v>29.153846153846153</v>
      </c>
      <c r="AB2176" s="40">
        <f>AVERAGEIFS($I$2:I2176, $B$2:B2176, B2176)</f>
        <v>0.62788461538461549</v>
      </c>
      <c r="AC2176" s="40">
        <f>AVERAGEIFS($J$2:J2176, $B$2:B2176, B2176)</f>
        <v>0.56615384615384623</v>
      </c>
      <c r="AD2176" s="40">
        <f>AVERAGEIFS($D$2:D2176, $B$2:B2176, B2176)</f>
        <v>0.63461538461538458</v>
      </c>
    </row>
    <row r="2177" spans="1:30" x14ac:dyDescent="0.25">
      <c r="A2177" s="39">
        <v>46270</v>
      </c>
      <c r="B2177" t="s">
        <v>125</v>
      </c>
      <c r="C2177">
        <v>22</v>
      </c>
      <c r="D2177" s="40">
        <v>1</v>
      </c>
      <c r="E2177">
        <v>4</v>
      </c>
      <c r="F2177">
        <v>3</v>
      </c>
      <c r="G2177">
        <v>17</v>
      </c>
      <c r="H2177">
        <v>9</v>
      </c>
      <c r="I2177">
        <v>0.75</v>
      </c>
      <c r="J2177">
        <v>0.53</v>
      </c>
      <c r="K2177">
        <v>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1</v>
      </c>
      <c r="Y2177">
        <v>0</v>
      </c>
      <c r="Z2177">
        <v>0</v>
      </c>
      <c r="AA2177" s="40">
        <f>AVERAGEIFS($C$2:C2177, $B$2:B2177, B2177)</f>
        <v>12.333333333333334</v>
      </c>
      <c r="AB2177" s="40">
        <f>AVERAGEIFS($I$2:I2177, $B$2:B2177, B2177)</f>
        <v>0.48333333333333334</v>
      </c>
      <c r="AC2177" s="40">
        <f>AVERAGEIFS($J$2:J2177, $B$2:B2177, B2177)</f>
        <v>0.46800000000000003</v>
      </c>
      <c r="AD2177" s="40">
        <f>AVERAGEIFS($D$2:D2177, $B$2:B2177, B2177)</f>
        <v>0.6</v>
      </c>
    </row>
    <row r="2178" spans="1:30" x14ac:dyDescent="0.25">
      <c r="A2178" s="39">
        <v>46270</v>
      </c>
      <c r="B2178" t="s">
        <v>120</v>
      </c>
      <c r="C2178">
        <v>21</v>
      </c>
      <c r="D2178" s="40">
        <v>1</v>
      </c>
      <c r="E2178">
        <v>4</v>
      </c>
      <c r="F2178">
        <v>3</v>
      </c>
      <c r="G2178">
        <v>17</v>
      </c>
      <c r="H2178">
        <v>9</v>
      </c>
      <c r="I2178">
        <v>0.75</v>
      </c>
      <c r="J2178">
        <v>0.53</v>
      </c>
      <c r="K2178">
        <v>1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</v>
      </c>
      <c r="Y2178">
        <v>0</v>
      </c>
      <c r="Z2178">
        <v>0</v>
      </c>
      <c r="AA2178" s="40">
        <f>AVERAGEIFS($C$2:C2178, $B$2:B2178, B2178)</f>
        <v>14.5</v>
      </c>
      <c r="AB2178" s="40">
        <f>AVERAGEIFS($I$2:I2178, $B$2:B2178, B2178)</f>
        <v>0.51700000000000002</v>
      </c>
      <c r="AC2178" s="40">
        <f>AVERAGEIFS($J$2:J2178, $B$2:B2178, B2178)</f>
        <v>0.50488888888888872</v>
      </c>
      <c r="AD2178" s="40">
        <f>AVERAGEIFS($D$2:D2178, $B$2:B2178, B2178)</f>
        <v>0.5</v>
      </c>
    </row>
    <row r="2179" spans="1:30" x14ac:dyDescent="0.25">
      <c r="A2179" s="39">
        <v>46270</v>
      </c>
      <c r="B2179" t="s">
        <v>22</v>
      </c>
      <c r="C2179">
        <v>12</v>
      </c>
      <c r="D2179" s="40">
        <v>1</v>
      </c>
      <c r="E2179">
        <v>4</v>
      </c>
      <c r="F2179">
        <v>3</v>
      </c>
      <c r="G2179">
        <v>17</v>
      </c>
      <c r="H2179">
        <v>9</v>
      </c>
      <c r="I2179">
        <v>0.75</v>
      </c>
      <c r="J2179">
        <v>0.53</v>
      </c>
      <c r="K2179">
        <v>1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1</v>
      </c>
      <c r="Y2179">
        <v>0</v>
      </c>
      <c r="Z2179">
        <v>0</v>
      </c>
      <c r="AA2179" s="40">
        <f>AVERAGEIFS($C$2:C2179, $B$2:B2179, B2179)</f>
        <v>15.780487804878049</v>
      </c>
      <c r="AB2179" s="40">
        <f>AVERAGEIFS($I$2:I2179, $B$2:B2179, B2179)</f>
        <v>0.43487804878048786</v>
      </c>
      <c r="AC2179" s="40">
        <f>AVERAGEIFS($J$2:J2179, $B$2:B2179, B2179)</f>
        <v>0.46609756097560984</v>
      </c>
      <c r="AD2179" s="40">
        <f>AVERAGEIFS($D$2:D2179, $B$2:B2179, B2179)</f>
        <v>0.41463414634146339</v>
      </c>
    </row>
    <row r="2180" spans="1:30" x14ac:dyDescent="0.25">
      <c r="A2180" s="39">
        <v>46270</v>
      </c>
      <c r="B2180" t="s">
        <v>111</v>
      </c>
      <c r="C2180">
        <v>11</v>
      </c>
      <c r="D2180" s="40">
        <v>1</v>
      </c>
      <c r="E2180">
        <v>4</v>
      </c>
      <c r="F2180">
        <v>3</v>
      </c>
      <c r="G2180">
        <v>17</v>
      </c>
      <c r="H2180">
        <v>9</v>
      </c>
      <c r="I2180">
        <v>0.75</v>
      </c>
      <c r="J2180">
        <v>0.53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</v>
      </c>
      <c r="Y2180">
        <v>0</v>
      </c>
      <c r="Z2180">
        <v>0</v>
      </c>
      <c r="AA2180" s="40">
        <f>AVERAGEIFS($C$2:C2180, $B$2:B2180, B2180)</f>
        <v>12.946666666666667</v>
      </c>
      <c r="AB2180" s="40">
        <f>AVERAGEIFS($I$2:I2180, $B$2:B2180, B2180)</f>
        <v>0.47533333333333333</v>
      </c>
      <c r="AC2180" s="40">
        <f>AVERAGEIFS($J$2:J2180, $B$2:B2180, B2180)</f>
        <v>0.49786666666666674</v>
      </c>
      <c r="AD2180" s="40">
        <f>AVERAGEIFS($D$2:D2180, $B$2:B2180, B2180)</f>
        <v>0.49333333333333335</v>
      </c>
    </row>
    <row r="2181" spans="1:30" x14ac:dyDescent="0.25">
      <c r="A2181" s="39">
        <v>46270</v>
      </c>
      <c r="B2181" t="s">
        <v>250</v>
      </c>
      <c r="C2181">
        <v>14</v>
      </c>
      <c r="D2181" s="40">
        <v>1</v>
      </c>
      <c r="E2181">
        <v>4</v>
      </c>
      <c r="F2181">
        <v>3</v>
      </c>
      <c r="G2181">
        <v>17</v>
      </c>
      <c r="H2181">
        <v>9</v>
      </c>
      <c r="I2181">
        <v>0.75</v>
      </c>
      <c r="J2181">
        <v>0.53</v>
      </c>
      <c r="K2181">
        <v>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 s="40">
        <f>AVERAGEIFS($C$2:C2181, $B$2:B2181, B2181)</f>
        <v>9.5</v>
      </c>
      <c r="AB2181" s="40">
        <f>AVERAGEIFS($I$2:I2181, $B$2:B2181, B2181)</f>
        <v>0.57499999999999996</v>
      </c>
      <c r="AC2181" s="40">
        <f>AVERAGEIFS($J$2:J2181, $B$2:B2181, B2181)</f>
        <v>0.505</v>
      </c>
      <c r="AD2181" s="40">
        <f>AVERAGEIFS($D$2:D2181, $B$2:B2181, B2181)</f>
        <v>0.5</v>
      </c>
    </row>
    <row r="2182" spans="1:30" x14ac:dyDescent="0.25">
      <c r="A2182" s="39">
        <v>46271</v>
      </c>
      <c r="B2182" t="s">
        <v>12</v>
      </c>
      <c r="C2182">
        <v>31</v>
      </c>
      <c r="D2182" s="40">
        <v>0</v>
      </c>
      <c r="E2182">
        <v>3</v>
      </c>
      <c r="F2182">
        <v>0</v>
      </c>
      <c r="G2182">
        <v>14</v>
      </c>
      <c r="H2182">
        <v>5</v>
      </c>
      <c r="I2182">
        <v>0</v>
      </c>
      <c r="J2182">
        <v>0.36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 s="40">
        <f>AVERAGEIFS($C$2:C2182, $B$2:B2182, B2182)</f>
        <v>25.4375</v>
      </c>
      <c r="AB2182" s="40">
        <f>AVERAGEIFS($I$2:I2182, $B$2:B2182, B2182)</f>
        <v>0.52991071428571435</v>
      </c>
      <c r="AC2182" s="40">
        <f>AVERAGEIFS($J$2:J2182, $B$2:B2182, B2182)</f>
        <v>0.51607142857142885</v>
      </c>
      <c r="AD2182" s="40">
        <f>AVERAGEIFS($D$2:D2182, $B$2:B2182, B2182)</f>
        <v>0.5535714285714286</v>
      </c>
    </row>
    <row r="2183" spans="1:30" x14ac:dyDescent="0.25">
      <c r="A2183" s="39">
        <v>46271</v>
      </c>
      <c r="B2183" t="s">
        <v>16</v>
      </c>
      <c r="C2183">
        <v>11</v>
      </c>
      <c r="D2183" s="40">
        <v>0</v>
      </c>
      <c r="E2183">
        <v>3</v>
      </c>
      <c r="F2183">
        <v>0</v>
      </c>
      <c r="G2183">
        <v>14</v>
      </c>
      <c r="H2183">
        <v>5</v>
      </c>
      <c r="I2183">
        <v>0</v>
      </c>
      <c r="J2183">
        <v>0.36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 s="40">
        <f>AVERAGEIFS($C$2:C2183, $B$2:B2183, B2183)</f>
        <v>25.423076923076923</v>
      </c>
      <c r="AB2183" s="40">
        <f>AVERAGEIFS($I$2:I2183, $B$2:B2183, B2183)</f>
        <v>0.46634615384615391</v>
      </c>
      <c r="AC2183" s="40">
        <f>AVERAGEIFS($J$2:J2183, $B$2:B2183, B2183)</f>
        <v>0.4817307692307693</v>
      </c>
      <c r="AD2183" s="40">
        <f>AVERAGEIFS($D$2:D2183, $B$2:B2183, B2183)</f>
        <v>0.46153846153846156</v>
      </c>
    </row>
    <row r="2184" spans="1:30" x14ac:dyDescent="0.25">
      <c r="A2184" s="39">
        <v>46271</v>
      </c>
      <c r="B2184" t="s">
        <v>14</v>
      </c>
      <c r="C2184">
        <v>22</v>
      </c>
      <c r="D2184" s="40">
        <v>0</v>
      </c>
      <c r="E2184">
        <v>3</v>
      </c>
      <c r="F2184">
        <v>0</v>
      </c>
      <c r="G2184">
        <v>14</v>
      </c>
      <c r="H2184">
        <v>5</v>
      </c>
      <c r="I2184">
        <v>0</v>
      </c>
      <c r="J2184">
        <v>0.36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 s="40">
        <f>AVERAGEIFS($C$2:C2184, $B$2:B2184, B2184)</f>
        <v>23.396825396825395</v>
      </c>
      <c r="AB2184" s="40">
        <f>AVERAGEIFS($I$2:I2184, $B$2:B2184, B2184)</f>
        <v>0.42698412698412697</v>
      </c>
      <c r="AC2184" s="40">
        <f>AVERAGEIFS($J$2:J2184, $B$2:B2184, B2184)</f>
        <v>0.47015873015873011</v>
      </c>
      <c r="AD2184" s="40">
        <f>AVERAGEIFS($D$2:D2184, $B$2:B2184, B2184)</f>
        <v>0.36507936507936506</v>
      </c>
    </row>
    <row r="2185" spans="1:30" x14ac:dyDescent="0.25">
      <c r="A2185" s="39">
        <v>46271</v>
      </c>
      <c r="B2185" t="s">
        <v>18</v>
      </c>
      <c r="C2185">
        <v>15</v>
      </c>
      <c r="D2185" s="40">
        <v>0</v>
      </c>
      <c r="E2185">
        <v>3</v>
      </c>
      <c r="F2185">
        <v>0</v>
      </c>
      <c r="G2185">
        <v>14</v>
      </c>
      <c r="H2185">
        <v>5</v>
      </c>
      <c r="I2185">
        <v>0</v>
      </c>
      <c r="J2185">
        <v>0.36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 s="40">
        <f>AVERAGEIFS($C$2:C2185, $B$2:B2185, B2185)</f>
        <v>15.76</v>
      </c>
      <c r="AB2185" s="40">
        <f>AVERAGEIFS($I$2:I2185, $B$2:B2185, B2185)</f>
        <v>0.44900000000000007</v>
      </c>
      <c r="AC2185" s="40">
        <f>AVERAGEIFS($J$2:J2185, $B$2:B2185, B2185)</f>
        <v>0.48180000000000006</v>
      </c>
      <c r="AD2185" s="40">
        <f>AVERAGEIFS($D$2:D2185, $B$2:B2185, B2185)</f>
        <v>0.38</v>
      </c>
    </row>
    <row r="2186" spans="1:30" x14ac:dyDescent="0.25">
      <c r="A2186" s="39">
        <v>46271</v>
      </c>
      <c r="B2186" t="s">
        <v>111</v>
      </c>
      <c r="C2186">
        <v>16</v>
      </c>
      <c r="D2186" s="40">
        <v>0</v>
      </c>
      <c r="E2186">
        <v>3</v>
      </c>
      <c r="F2186">
        <v>0</v>
      </c>
      <c r="G2186">
        <v>14</v>
      </c>
      <c r="H2186">
        <v>5</v>
      </c>
      <c r="I2186">
        <v>0</v>
      </c>
      <c r="J2186">
        <v>0.36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 s="40">
        <f>AVERAGEIFS($C$2:C2186, $B$2:B2186, B2186)</f>
        <v>12.986842105263158</v>
      </c>
      <c r="AB2186" s="40">
        <f>AVERAGEIFS($I$2:I2186, $B$2:B2186, B2186)</f>
        <v>0.46907894736842104</v>
      </c>
      <c r="AC2186" s="40">
        <f>AVERAGEIFS($J$2:J2186, $B$2:B2186, B2186)</f>
        <v>0.49605263157894741</v>
      </c>
      <c r="AD2186" s="40">
        <f>AVERAGEIFS($D$2:D2186, $B$2:B2186, B2186)</f>
        <v>0.48684210526315791</v>
      </c>
    </row>
    <row r="2187" spans="1:30" x14ac:dyDescent="0.25">
      <c r="A2187" s="39">
        <v>46271</v>
      </c>
      <c r="B2187" t="s">
        <v>15</v>
      </c>
      <c r="C2187">
        <v>20</v>
      </c>
      <c r="D2187" s="40">
        <v>0</v>
      </c>
      <c r="E2187">
        <v>3</v>
      </c>
      <c r="F2187">
        <v>0</v>
      </c>
      <c r="G2187">
        <v>14</v>
      </c>
      <c r="H2187">
        <v>5</v>
      </c>
      <c r="I2187">
        <v>0</v>
      </c>
      <c r="J2187">
        <v>0.36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 s="40">
        <f>AVERAGEIFS($C$2:C2187, $B$2:B2187, B2187)</f>
        <v>25.044444444444444</v>
      </c>
      <c r="AB2187" s="40">
        <f>AVERAGEIFS($I$2:I2187, $B$2:B2187, B2187)</f>
        <v>0.46444444444444444</v>
      </c>
      <c r="AC2187" s="40">
        <f>AVERAGEIFS($J$2:J2187, $B$2:B2187, B2187)</f>
        <v>0.49655555555555547</v>
      </c>
      <c r="AD2187" s="40">
        <f>AVERAGEIFS($D$2:D2187, $B$2:B2187, B2187)</f>
        <v>0.3888888888888889</v>
      </c>
    </row>
    <row r="2188" spans="1:30" x14ac:dyDescent="0.25">
      <c r="A2188" s="39">
        <v>46271</v>
      </c>
      <c r="B2188" t="s">
        <v>250</v>
      </c>
      <c r="C2188">
        <v>8</v>
      </c>
      <c r="D2188" s="40">
        <v>0</v>
      </c>
      <c r="E2188">
        <v>3</v>
      </c>
      <c r="F2188">
        <v>0</v>
      </c>
      <c r="G2188">
        <v>14</v>
      </c>
      <c r="H2188">
        <v>5</v>
      </c>
      <c r="I2188">
        <v>0</v>
      </c>
      <c r="J2188">
        <v>0.36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 s="40">
        <f>AVERAGEIFS($C$2:C2188, $B$2:B2188, B2188)</f>
        <v>9</v>
      </c>
      <c r="AB2188" s="40">
        <f>AVERAGEIFS($I$2:I2188, $B$2:B2188, B2188)</f>
        <v>0.3833333333333333</v>
      </c>
      <c r="AC2188" s="40">
        <f>AVERAGEIFS($J$2:J2188, $B$2:B2188, B2188)</f>
        <v>0.45666666666666672</v>
      </c>
      <c r="AD2188" s="40">
        <f>AVERAGEIFS($D$2:D2188, $B$2:B2188, B2188)</f>
        <v>0.33333333333333331</v>
      </c>
    </row>
    <row r="2189" spans="1:30" x14ac:dyDescent="0.25">
      <c r="A2189" s="39">
        <v>46271</v>
      </c>
      <c r="B2189" t="s">
        <v>65</v>
      </c>
      <c r="C2189">
        <v>19</v>
      </c>
      <c r="D2189" s="40">
        <v>0</v>
      </c>
      <c r="E2189">
        <v>3</v>
      </c>
      <c r="F2189">
        <v>0</v>
      </c>
      <c r="G2189">
        <v>14</v>
      </c>
      <c r="H2189">
        <v>5</v>
      </c>
      <c r="I2189">
        <v>0</v>
      </c>
      <c r="J2189">
        <v>0.36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 s="40">
        <f>AVERAGEIFS($C$2:C2189, $B$2:B2189, B2189)</f>
        <v>19.214285714285715</v>
      </c>
      <c r="AB2189" s="40">
        <f>AVERAGEIFS($I$2:I2189, $B$2:B2189, B2189)</f>
        <v>0.55964285714285711</v>
      </c>
      <c r="AC2189" s="40">
        <f>AVERAGEIFS($J$2:J2189, $B$2:B2189, B2189)</f>
        <v>0.53035714285714275</v>
      </c>
      <c r="AD2189" s="40">
        <f>AVERAGEIFS($D$2:D2189, $B$2:B2189, B2189)</f>
        <v>0.6428571428571429</v>
      </c>
    </row>
    <row r="2190" spans="1:30" x14ac:dyDescent="0.25">
      <c r="A2190" s="39">
        <v>46271</v>
      </c>
      <c r="B2190" t="s">
        <v>34</v>
      </c>
      <c r="C2190">
        <v>16</v>
      </c>
      <c r="D2190" s="40">
        <v>1</v>
      </c>
      <c r="E2190">
        <v>3</v>
      </c>
      <c r="F2190">
        <v>3</v>
      </c>
      <c r="G2190">
        <v>14</v>
      </c>
      <c r="H2190">
        <v>9</v>
      </c>
      <c r="I2190">
        <v>1</v>
      </c>
      <c r="J2190">
        <v>0.64</v>
      </c>
      <c r="K2190">
        <v>1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</v>
      </c>
      <c r="Z2190">
        <v>1</v>
      </c>
      <c r="AA2190" s="40">
        <f>AVERAGEIFS($C$2:C2190, $B$2:B2190, B2190)</f>
        <v>20</v>
      </c>
      <c r="AB2190" s="40">
        <f>AVERAGEIFS($I$2:I2190, $B$2:B2190, B2190)</f>
        <v>0.56333333333333324</v>
      </c>
      <c r="AC2190" s="40">
        <f>AVERAGEIFS($J$2:J2190, $B$2:B2190, B2190)</f>
        <v>0.5086666666666666</v>
      </c>
      <c r="AD2190" s="40">
        <f>AVERAGEIFS($D$2:D2190, $B$2:B2190, B2190)</f>
        <v>0.6</v>
      </c>
    </row>
    <row r="2191" spans="1:30" x14ac:dyDescent="0.25">
      <c r="A2191" s="39">
        <v>46271</v>
      </c>
      <c r="B2191" t="s">
        <v>2</v>
      </c>
      <c r="C2191">
        <v>25</v>
      </c>
      <c r="D2191" s="40">
        <v>1</v>
      </c>
      <c r="E2191">
        <v>3</v>
      </c>
      <c r="F2191">
        <v>3</v>
      </c>
      <c r="G2191">
        <v>14</v>
      </c>
      <c r="H2191">
        <v>9</v>
      </c>
      <c r="I2191">
        <v>1</v>
      </c>
      <c r="J2191">
        <v>0.64</v>
      </c>
      <c r="K2191">
        <v>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  <c r="Z2191">
        <v>1</v>
      </c>
      <c r="AA2191" s="40">
        <f>AVERAGEIFS($C$2:C2191, $B$2:B2191, B2191)</f>
        <v>29.075471698113208</v>
      </c>
      <c r="AB2191" s="40">
        <f>AVERAGEIFS($I$2:I2191, $B$2:B2191, B2191)</f>
        <v>0.63490566037735863</v>
      </c>
      <c r="AC2191" s="40">
        <f>AVERAGEIFS($J$2:J2191, $B$2:B2191, B2191)</f>
        <v>0.56754716981132081</v>
      </c>
      <c r="AD2191" s="40">
        <f>AVERAGEIFS($D$2:D2191, $B$2:B2191, B2191)</f>
        <v>0.64150943396226412</v>
      </c>
    </row>
    <row r="2192" spans="1:30" x14ac:dyDescent="0.25">
      <c r="A2192" s="39">
        <v>46271</v>
      </c>
      <c r="B2192" t="s">
        <v>90</v>
      </c>
      <c r="C2192">
        <v>25</v>
      </c>
      <c r="D2192" s="40">
        <v>1</v>
      </c>
      <c r="E2192">
        <v>3</v>
      </c>
      <c r="F2192">
        <v>3</v>
      </c>
      <c r="G2192">
        <v>14</v>
      </c>
      <c r="H2192">
        <v>9</v>
      </c>
      <c r="I2192">
        <v>1</v>
      </c>
      <c r="J2192">
        <v>0.64</v>
      </c>
      <c r="K2192">
        <v>1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</v>
      </c>
      <c r="Z2192">
        <v>1</v>
      </c>
      <c r="AA2192" s="40">
        <f>AVERAGEIFS($C$2:C2192, $B$2:B2192, B2192)</f>
        <v>23.65909090909091</v>
      </c>
      <c r="AB2192" s="40">
        <f>AVERAGEIFS($I$2:I2192, $B$2:B2192, B2192)</f>
        <v>0.57386363636363624</v>
      </c>
      <c r="AC2192" s="40">
        <f>AVERAGEIFS($J$2:J2192, $B$2:B2192, B2192)</f>
        <v>0.53909090909090895</v>
      </c>
      <c r="AD2192" s="40">
        <f>AVERAGEIFS($D$2:D2192, $B$2:B2192, B2192)</f>
        <v>0.61363636363636365</v>
      </c>
    </row>
    <row r="2193" spans="1:30" x14ac:dyDescent="0.25">
      <c r="A2193" s="39">
        <v>46271</v>
      </c>
      <c r="B2193" t="s">
        <v>36</v>
      </c>
      <c r="C2193">
        <v>23</v>
      </c>
      <c r="D2193" s="40">
        <v>1</v>
      </c>
      <c r="E2193">
        <v>3</v>
      </c>
      <c r="F2193">
        <v>3</v>
      </c>
      <c r="G2193">
        <v>14</v>
      </c>
      <c r="H2193">
        <v>9</v>
      </c>
      <c r="I2193">
        <v>1</v>
      </c>
      <c r="J2193">
        <v>0.64</v>
      </c>
      <c r="K2193">
        <v>1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  <c r="Z2193">
        <v>1</v>
      </c>
      <c r="AA2193" s="40">
        <f>AVERAGEIFS($C$2:C2193, $B$2:B2193, B2193)</f>
        <v>15.1</v>
      </c>
      <c r="AB2193" s="40">
        <f>AVERAGEIFS($I$2:I2193, $B$2:B2193, B2193)</f>
        <v>0.44000000000000006</v>
      </c>
      <c r="AC2193" s="40">
        <f>AVERAGEIFS($J$2:J2193, $B$2:B2193, B2193)</f>
        <v>0.44950000000000012</v>
      </c>
      <c r="AD2193" s="40">
        <f>AVERAGEIFS($D$2:D2193, $B$2:B2193, B2193)</f>
        <v>0.4</v>
      </c>
    </row>
    <row r="2194" spans="1:30" x14ac:dyDescent="0.25">
      <c r="A2194" s="39">
        <v>46271</v>
      </c>
      <c r="B2194" t="s">
        <v>182</v>
      </c>
      <c r="C2194">
        <v>17</v>
      </c>
      <c r="D2194" s="40">
        <v>1</v>
      </c>
      <c r="E2194">
        <v>3</v>
      </c>
      <c r="F2194">
        <v>3</v>
      </c>
      <c r="G2194">
        <v>14</v>
      </c>
      <c r="H2194">
        <v>9</v>
      </c>
      <c r="I2194">
        <v>1</v>
      </c>
      <c r="J2194">
        <v>0.64</v>
      </c>
      <c r="K2194">
        <v>1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</v>
      </c>
      <c r="Z2194">
        <v>1</v>
      </c>
      <c r="AA2194" s="40">
        <f>AVERAGEIFS($C$2:C2194, $B$2:B2194, B2194)</f>
        <v>14.162162162162161</v>
      </c>
      <c r="AB2194" s="40">
        <f>AVERAGEIFS($I$2:I2194, $B$2:B2194, B2194)</f>
        <v>0.62027027027027037</v>
      </c>
      <c r="AC2194" s="40">
        <f>AVERAGEIFS($J$2:J2194, $B$2:B2194, B2194)</f>
        <v>0.55972972972972979</v>
      </c>
      <c r="AD2194" s="40">
        <f>AVERAGEIFS($D$2:D2194, $B$2:B2194, B2194)</f>
        <v>0.70270270270270274</v>
      </c>
    </row>
    <row r="2195" spans="1:30" x14ac:dyDescent="0.25">
      <c r="A2195" s="39">
        <v>46271</v>
      </c>
      <c r="B2195" t="s">
        <v>127</v>
      </c>
      <c r="C2195">
        <v>29</v>
      </c>
      <c r="D2195" s="40">
        <v>1</v>
      </c>
      <c r="E2195">
        <v>3</v>
      </c>
      <c r="F2195">
        <v>3</v>
      </c>
      <c r="G2195">
        <v>14</v>
      </c>
      <c r="H2195">
        <v>9</v>
      </c>
      <c r="I2195">
        <v>1</v>
      </c>
      <c r="J2195">
        <v>0.64</v>
      </c>
      <c r="K2195">
        <v>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</v>
      </c>
      <c r="Z2195">
        <v>1</v>
      </c>
      <c r="AA2195" s="40">
        <f>AVERAGEIFS($C$2:C2195, $B$2:B2195, B2195)</f>
        <v>21.202127659574469</v>
      </c>
      <c r="AB2195" s="40">
        <f>AVERAGEIFS($I$2:I2195, $B$2:B2195, B2195)</f>
        <v>0.45510638297872341</v>
      </c>
      <c r="AC2195" s="40">
        <f>AVERAGEIFS($J$2:J2195, $B$2:B2195, B2195)</f>
        <v>0.47968085106382985</v>
      </c>
      <c r="AD2195" s="40">
        <f>AVERAGEIFS($D$2:D2195, $B$2:B2195, B2195)</f>
        <v>0.45744680851063829</v>
      </c>
    </row>
    <row r="2196" spans="1:30" x14ac:dyDescent="0.25">
      <c r="A2196" s="39">
        <v>46271</v>
      </c>
      <c r="B2196" t="s">
        <v>22</v>
      </c>
      <c r="C2196">
        <v>9</v>
      </c>
      <c r="D2196" s="40">
        <v>1</v>
      </c>
      <c r="E2196">
        <v>3</v>
      </c>
      <c r="F2196">
        <v>3</v>
      </c>
      <c r="G2196">
        <v>14</v>
      </c>
      <c r="H2196">
        <v>9</v>
      </c>
      <c r="I2196">
        <v>1</v>
      </c>
      <c r="J2196">
        <v>0.64</v>
      </c>
      <c r="K2196">
        <v>1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</v>
      </c>
      <c r="Z2196">
        <v>1</v>
      </c>
      <c r="AA2196" s="40">
        <f>AVERAGEIFS($C$2:C2196, $B$2:B2196, B2196)</f>
        <v>15.619047619047619</v>
      </c>
      <c r="AB2196" s="40">
        <f>AVERAGEIFS($I$2:I2196, $B$2:B2196, B2196)</f>
        <v>0.44833333333333336</v>
      </c>
      <c r="AC2196" s="40">
        <f>AVERAGEIFS($J$2:J2196, $B$2:B2196, B2196)</f>
        <v>0.47023809523809534</v>
      </c>
      <c r="AD2196" s="40">
        <f>AVERAGEIFS($D$2:D2196, $B$2:B2196, B2196)</f>
        <v>0.42857142857142855</v>
      </c>
    </row>
    <row r="2197" spans="1:30" x14ac:dyDescent="0.25">
      <c r="A2197" s="39">
        <v>46271</v>
      </c>
      <c r="B2197" t="s">
        <v>125</v>
      </c>
      <c r="C2197">
        <v>13</v>
      </c>
      <c r="D2197" s="40">
        <v>1</v>
      </c>
      <c r="E2197">
        <v>3</v>
      </c>
      <c r="F2197">
        <v>3</v>
      </c>
      <c r="G2197">
        <v>14</v>
      </c>
      <c r="H2197">
        <v>9</v>
      </c>
      <c r="I2197">
        <v>1</v>
      </c>
      <c r="J2197">
        <v>0.64</v>
      </c>
      <c r="K2197">
        <v>1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</v>
      </c>
      <c r="Z2197">
        <v>1</v>
      </c>
      <c r="AA2197" s="40">
        <f>AVERAGEIFS($C$2:C2197, $B$2:B2197, B2197)</f>
        <v>12.375</v>
      </c>
      <c r="AB2197" s="40">
        <f>AVERAGEIFS($I$2:I2197, $B$2:B2197, B2197)</f>
        <v>0.515625</v>
      </c>
      <c r="AC2197" s="40">
        <f>AVERAGEIFS($J$2:J2197, $B$2:B2197, B2197)</f>
        <v>0.47875000000000001</v>
      </c>
      <c r="AD2197" s="40">
        <f>AVERAGEIFS($D$2:D2197, $B$2:B2197, B2197)</f>
        <v>0.625</v>
      </c>
    </row>
    <row r="2198" spans="1:30" x14ac:dyDescent="0.25">
      <c r="A2198" s="39">
        <v>46272</v>
      </c>
      <c r="B2198" t="s">
        <v>13</v>
      </c>
      <c r="C2198">
        <v>24</v>
      </c>
      <c r="D2198" s="40">
        <v>0</v>
      </c>
      <c r="E2198">
        <v>4</v>
      </c>
      <c r="F2198">
        <v>1</v>
      </c>
      <c r="G2198">
        <v>16</v>
      </c>
      <c r="H2198">
        <v>6</v>
      </c>
      <c r="I2198">
        <v>0.25</v>
      </c>
      <c r="J2198">
        <v>0.38</v>
      </c>
      <c r="K2198">
        <v>0</v>
      </c>
      <c r="L2198">
        <v>0</v>
      </c>
      <c r="M2198">
        <v>0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 s="40">
        <f>AVERAGEIFS($C$2:C2198, $B$2:B2198, B2198)</f>
        <v>23.791208791208792</v>
      </c>
      <c r="AB2198" s="40">
        <f>AVERAGEIFS($I$2:I2198, $B$2:B2198, B2198)</f>
        <v>0.44670329670329667</v>
      </c>
      <c r="AC2198" s="40">
        <f>AVERAGEIFS($J$2:J2198, $B$2:B2198, B2198)</f>
        <v>0.47340659340659341</v>
      </c>
      <c r="AD2198" s="40">
        <f>AVERAGEIFS($D$2:D2198, $B$2:B2198, B2198)</f>
        <v>0.4175824175824176</v>
      </c>
    </row>
    <row r="2199" spans="1:30" x14ac:dyDescent="0.25">
      <c r="A2199" s="39">
        <v>46272</v>
      </c>
      <c r="B2199" t="s">
        <v>12</v>
      </c>
      <c r="C2199">
        <v>36</v>
      </c>
      <c r="D2199" s="40">
        <v>0</v>
      </c>
      <c r="E2199">
        <v>4</v>
      </c>
      <c r="F2199">
        <v>1</v>
      </c>
      <c r="G2199">
        <v>16</v>
      </c>
      <c r="H2199">
        <v>6</v>
      </c>
      <c r="I2199">
        <v>0.25</v>
      </c>
      <c r="J2199">
        <v>0.38</v>
      </c>
      <c r="K2199">
        <v>0</v>
      </c>
      <c r="L2199">
        <v>0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 s="40">
        <f>AVERAGEIFS($C$2:C2199, $B$2:B2199, B2199)</f>
        <v>25.530973451327434</v>
      </c>
      <c r="AB2199" s="40">
        <f>AVERAGEIFS($I$2:I2199, $B$2:B2199, B2199)</f>
        <v>0.52743362831858409</v>
      </c>
      <c r="AC2199" s="40">
        <f>AVERAGEIFS($J$2:J2199, $B$2:B2199, B2199)</f>
        <v>0.51486725663716837</v>
      </c>
      <c r="AD2199" s="40">
        <f>AVERAGEIFS($D$2:D2199, $B$2:B2199, B2199)</f>
        <v>0.54867256637168138</v>
      </c>
    </row>
    <row r="2200" spans="1:30" x14ac:dyDescent="0.25">
      <c r="A2200" s="39">
        <v>46272</v>
      </c>
      <c r="B2200" t="s">
        <v>14</v>
      </c>
      <c r="C2200">
        <v>24</v>
      </c>
      <c r="D2200" s="40">
        <v>0</v>
      </c>
      <c r="E2200">
        <v>4</v>
      </c>
      <c r="F2200">
        <v>1</v>
      </c>
      <c r="G2200">
        <v>16</v>
      </c>
      <c r="H2200">
        <v>6</v>
      </c>
      <c r="I2200">
        <v>0.25</v>
      </c>
      <c r="J2200">
        <v>0.38</v>
      </c>
      <c r="K2200">
        <v>0</v>
      </c>
      <c r="L2200">
        <v>0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 s="40">
        <f>AVERAGEIFS($C$2:C2200, $B$2:B2200, B2200)</f>
        <v>23.40625</v>
      </c>
      <c r="AB2200" s="40">
        <f>AVERAGEIFS($I$2:I2200, $B$2:B2200, B2200)</f>
        <v>0.42421874999999998</v>
      </c>
      <c r="AC2200" s="40">
        <f>AVERAGEIFS($J$2:J2200, $B$2:B2200, B2200)</f>
        <v>0.46874999999999994</v>
      </c>
      <c r="AD2200" s="40">
        <f>AVERAGEIFS($D$2:D2200, $B$2:B2200, B2200)</f>
        <v>0.359375</v>
      </c>
    </row>
    <row r="2201" spans="1:30" x14ac:dyDescent="0.25">
      <c r="A2201" s="39">
        <v>46272</v>
      </c>
      <c r="B2201" t="s">
        <v>127</v>
      </c>
      <c r="C2201">
        <v>26</v>
      </c>
      <c r="D2201" s="40">
        <v>0</v>
      </c>
      <c r="E2201">
        <v>4</v>
      </c>
      <c r="F2201">
        <v>1</v>
      </c>
      <c r="G2201">
        <v>16</v>
      </c>
      <c r="H2201">
        <v>6</v>
      </c>
      <c r="I2201">
        <v>0.25</v>
      </c>
      <c r="J2201">
        <v>0.38</v>
      </c>
      <c r="K2201">
        <v>0</v>
      </c>
      <c r="L2201">
        <v>0</v>
      </c>
      <c r="M2201">
        <v>0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 s="40">
        <f>AVERAGEIFS($C$2:C2201, $B$2:B2201, B2201)</f>
        <v>21.252631578947369</v>
      </c>
      <c r="AB2201" s="40">
        <f>AVERAGEIFS($I$2:I2201, $B$2:B2201, B2201)</f>
        <v>0.45294736842105265</v>
      </c>
      <c r="AC2201" s="40">
        <f>AVERAGEIFS($J$2:J2201, $B$2:B2201, B2201)</f>
        <v>0.47863157894736846</v>
      </c>
      <c r="AD2201" s="40">
        <f>AVERAGEIFS($D$2:D2201, $B$2:B2201, B2201)</f>
        <v>0.45263157894736844</v>
      </c>
    </row>
    <row r="2202" spans="1:30" x14ac:dyDescent="0.25">
      <c r="A2202" s="39">
        <v>46272</v>
      </c>
      <c r="B2202" t="s">
        <v>120</v>
      </c>
      <c r="C2202">
        <v>17</v>
      </c>
      <c r="D2202" s="40">
        <v>0</v>
      </c>
      <c r="E2202">
        <v>4</v>
      </c>
      <c r="F2202">
        <v>1</v>
      </c>
      <c r="G2202">
        <v>16</v>
      </c>
      <c r="H2202">
        <v>6</v>
      </c>
      <c r="I2202">
        <v>0.25</v>
      </c>
      <c r="J2202">
        <v>0.38</v>
      </c>
      <c r="K2202">
        <v>0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 s="40">
        <f>AVERAGEIFS($C$2:C2202, $B$2:B2202, B2202)</f>
        <v>14.527472527472527</v>
      </c>
      <c r="AB2202" s="40">
        <f>AVERAGEIFS($I$2:I2202, $B$2:B2202, B2202)</f>
        <v>0.51406593406593404</v>
      </c>
      <c r="AC2202" s="40">
        <f>AVERAGEIFS($J$2:J2202, $B$2:B2202, B2202)</f>
        <v>0.50351648351648337</v>
      </c>
      <c r="AD2202" s="40">
        <f>AVERAGEIFS($D$2:D2202, $B$2:B2202, B2202)</f>
        <v>0.49450549450549453</v>
      </c>
    </row>
    <row r="2203" spans="1:30" x14ac:dyDescent="0.25">
      <c r="A2203" s="39">
        <v>46272</v>
      </c>
      <c r="B2203" t="s">
        <v>111</v>
      </c>
      <c r="C2203">
        <v>8</v>
      </c>
      <c r="D2203" s="40">
        <v>0</v>
      </c>
      <c r="E2203">
        <v>4</v>
      </c>
      <c r="F2203">
        <v>1</v>
      </c>
      <c r="G2203">
        <v>16</v>
      </c>
      <c r="H2203">
        <v>6</v>
      </c>
      <c r="I2203">
        <v>0.25</v>
      </c>
      <c r="J2203">
        <v>0.38</v>
      </c>
      <c r="K2203">
        <v>0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 s="40">
        <f>AVERAGEIFS($C$2:C2203, $B$2:B2203, B2203)</f>
        <v>12.922077922077921</v>
      </c>
      <c r="AB2203" s="40">
        <f>AVERAGEIFS($I$2:I2203, $B$2:B2203, B2203)</f>
        <v>0.46623376623376622</v>
      </c>
      <c r="AC2203" s="40">
        <f>AVERAGEIFS($J$2:J2203, $B$2:B2203, B2203)</f>
        <v>0.49454545454545462</v>
      </c>
      <c r="AD2203" s="40">
        <f>AVERAGEIFS($D$2:D2203, $B$2:B2203, B2203)</f>
        <v>0.48051948051948051</v>
      </c>
    </row>
    <row r="2204" spans="1:30" x14ac:dyDescent="0.25">
      <c r="A2204" s="39">
        <v>46272</v>
      </c>
      <c r="B2204" t="s">
        <v>17</v>
      </c>
      <c r="C2204">
        <v>18</v>
      </c>
      <c r="D2204" s="40">
        <v>0</v>
      </c>
      <c r="E2204">
        <v>4</v>
      </c>
      <c r="F2204">
        <v>1</v>
      </c>
      <c r="G2204">
        <v>16</v>
      </c>
      <c r="H2204">
        <v>6</v>
      </c>
      <c r="I2204">
        <v>0.25</v>
      </c>
      <c r="J2204">
        <v>0.38</v>
      </c>
      <c r="K2204">
        <v>0</v>
      </c>
      <c r="L2204">
        <v>0</v>
      </c>
      <c r="M2204">
        <v>0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 s="40">
        <f>AVERAGEIFS($C$2:C2204, $B$2:B2204, B2204)</f>
        <v>12.154929577464788</v>
      </c>
      <c r="AB2204" s="40">
        <f>AVERAGEIFS($I$2:I2204, $B$2:B2204, B2204)</f>
        <v>0.48028169014084499</v>
      </c>
      <c r="AC2204" s="40">
        <f>AVERAGEIFS($J$2:J2204, $B$2:B2204, B2204)</f>
        <v>0.48549295774647888</v>
      </c>
      <c r="AD2204" s="40">
        <f>AVERAGEIFS($D$2:D2204, $B$2:B2204, B2204)</f>
        <v>0.43661971830985913</v>
      </c>
    </row>
    <row r="2205" spans="1:30" x14ac:dyDescent="0.25">
      <c r="A2205" s="39">
        <v>46272</v>
      </c>
      <c r="B2205" t="s">
        <v>32</v>
      </c>
      <c r="C2205">
        <v>16</v>
      </c>
      <c r="D2205" s="40">
        <v>0</v>
      </c>
      <c r="E2205">
        <v>4</v>
      </c>
      <c r="F2205">
        <v>1</v>
      </c>
      <c r="G2205">
        <v>16</v>
      </c>
      <c r="H2205">
        <v>6</v>
      </c>
      <c r="I2205">
        <v>0.25</v>
      </c>
      <c r="J2205">
        <v>0.38</v>
      </c>
      <c r="K2205">
        <v>0</v>
      </c>
      <c r="L2205">
        <v>0</v>
      </c>
      <c r="M2205">
        <v>0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 s="40">
        <f>AVERAGEIFS($C$2:C2205, $B$2:B2205, B2205)</f>
        <v>11.929824561403509</v>
      </c>
      <c r="AB2205" s="40">
        <f>AVERAGEIFS($I$2:I2205, $B$2:B2205, B2205)</f>
        <v>0.42982456140350861</v>
      </c>
      <c r="AC2205" s="40">
        <f>AVERAGEIFS($J$2:J2205, $B$2:B2205, B2205)</f>
        <v>0.4673684210526316</v>
      </c>
      <c r="AD2205" s="40">
        <f>AVERAGEIFS($D$2:D2205, $B$2:B2205, B2205)</f>
        <v>0.38596491228070173</v>
      </c>
    </row>
    <row r="2206" spans="1:30" x14ac:dyDescent="0.25">
      <c r="A2206" s="39">
        <v>46272</v>
      </c>
      <c r="B2206" t="s">
        <v>2</v>
      </c>
      <c r="C2206">
        <v>50</v>
      </c>
      <c r="D2206" s="40">
        <v>1</v>
      </c>
      <c r="E2206">
        <v>4</v>
      </c>
      <c r="F2206">
        <v>3</v>
      </c>
      <c r="G2206">
        <v>16</v>
      </c>
      <c r="H2206">
        <v>10</v>
      </c>
      <c r="I2206">
        <v>0.75</v>
      </c>
      <c r="J2206">
        <v>0.63</v>
      </c>
      <c r="K2206">
        <v>0</v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1</v>
      </c>
      <c r="Y2206">
        <v>0</v>
      </c>
      <c r="Z2206">
        <v>0</v>
      </c>
      <c r="AA2206" s="40">
        <f>AVERAGEIFS($C$2:C2206, $B$2:B2206, B2206)</f>
        <v>29.462962962962962</v>
      </c>
      <c r="AB2206" s="40">
        <f>AVERAGEIFS($I$2:I2206, $B$2:B2206, B2206)</f>
        <v>0.63703703703703718</v>
      </c>
      <c r="AC2206" s="40">
        <f>AVERAGEIFS($J$2:J2206, $B$2:B2206, B2206)</f>
        <v>0.56870370370370382</v>
      </c>
      <c r="AD2206" s="40">
        <f>AVERAGEIFS($D$2:D2206, $B$2:B2206, B2206)</f>
        <v>0.64814814814814814</v>
      </c>
    </row>
    <row r="2207" spans="1:30" x14ac:dyDescent="0.25">
      <c r="A2207" s="39">
        <v>46272</v>
      </c>
      <c r="B2207" t="s">
        <v>34</v>
      </c>
      <c r="C2207">
        <v>26</v>
      </c>
      <c r="D2207" s="40">
        <v>1</v>
      </c>
      <c r="E2207">
        <v>4</v>
      </c>
      <c r="F2207">
        <v>3</v>
      </c>
      <c r="G2207">
        <v>16</v>
      </c>
      <c r="H2207">
        <v>10</v>
      </c>
      <c r="I2207">
        <v>0.75</v>
      </c>
      <c r="J2207">
        <v>0.63</v>
      </c>
      <c r="K2207">
        <v>0</v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1</v>
      </c>
      <c r="Y2207">
        <v>0</v>
      </c>
      <c r="Z2207">
        <v>0</v>
      </c>
      <c r="AA2207" s="40">
        <f>AVERAGEIFS($C$2:C2207, $B$2:B2207, B2207)</f>
        <v>20.193548387096776</v>
      </c>
      <c r="AB2207" s="40">
        <f>AVERAGEIFS($I$2:I2207, $B$2:B2207, B2207)</f>
        <v>0.5693548387096774</v>
      </c>
      <c r="AC2207" s="40">
        <f>AVERAGEIFS($J$2:J2207, $B$2:B2207, B2207)</f>
        <v>0.51258064516129032</v>
      </c>
      <c r="AD2207" s="40">
        <f>AVERAGEIFS($D$2:D2207, $B$2:B2207, B2207)</f>
        <v>0.61290322580645162</v>
      </c>
    </row>
    <row r="2208" spans="1:30" x14ac:dyDescent="0.25">
      <c r="A2208" s="39">
        <v>46272</v>
      </c>
      <c r="B2208" t="s">
        <v>36</v>
      </c>
      <c r="C2208">
        <v>25</v>
      </c>
      <c r="D2208" s="40">
        <v>1</v>
      </c>
      <c r="E2208">
        <v>4</v>
      </c>
      <c r="F2208">
        <v>3</v>
      </c>
      <c r="G2208">
        <v>16</v>
      </c>
      <c r="H2208">
        <v>10</v>
      </c>
      <c r="I2208">
        <v>0.75</v>
      </c>
      <c r="J2208">
        <v>0.63</v>
      </c>
      <c r="K2208">
        <v>0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1</v>
      </c>
      <c r="Y2208">
        <v>0</v>
      </c>
      <c r="Z2208">
        <v>0</v>
      </c>
      <c r="AA2208" s="40">
        <f>AVERAGEIFS($C$2:C2208, $B$2:B2208, B2208)</f>
        <v>15.571428571428571</v>
      </c>
      <c r="AB2208" s="40">
        <f>AVERAGEIFS($I$2:I2208, $B$2:B2208, B2208)</f>
        <v>0.45476190476190481</v>
      </c>
      <c r="AC2208" s="40">
        <f>AVERAGEIFS($J$2:J2208, $B$2:B2208, B2208)</f>
        <v>0.45809523809523822</v>
      </c>
      <c r="AD2208" s="40">
        <f>AVERAGEIFS($D$2:D2208, $B$2:B2208, B2208)</f>
        <v>0.42857142857142855</v>
      </c>
    </row>
    <row r="2209" spans="1:30" x14ac:dyDescent="0.25">
      <c r="A2209" s="39">
        <v>46272</v>
      </c>
      <c r="B2209" t="s">
        <v>182</v>
      </c>
      <c r="C2209">
        <v>16</v>
      </c>
      <c r="D2209" s="40">
        <v>1</v>
      </c>
      <c r="E2209">
        <v>4</v>
      </c>
      <c r="F2209">
        <v>3</v>
      </c>
      <c r="G2209">
        <v>16</v>
      </c>
      <c r="H2209">
        <v>10</v>
      </c>
      <c r="I2209">
        <v>0.75</v>
      </c>
      <c r="J2209">
        <v>0.63</v>
      </c>
      <c r="K2209">
        <v>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1</v>
      </c>
      <c r="Y2209">
        <v>0</v>
      </c>
      <c r="Z2209">
        <v>0</v>
      </c>
      <c r="AA2209" s="40">
        <f>AVERAGEIFS($C$2:C2209, $B$2:B2209, B2209)</f>
        <v>14.210526315789474</v>
      </c>
      <c r="AB2209" s="40">
        <f>AVERAGEIFS($I$2:I2209, $B$2:B2209, B2209)</f>
        <v>0.62368421052631584</v>
      </c>
      <c r="AC2209" s="40">
        <f>AVERAGEIFS($J$2:J2209, $B$2:B2209, B2209)</f>
        <v>0.56157894736842107</v>
      </c>
      <c r="AD2209" s="40">
        <f>AVERAGEIFS($D$2:D2209, $B$2:B2209, B2209)</f>
        <v>0.71052631578947367</v>
      </c>
    </row>
    <row r="2210" spans="1:30" x14ac:dyDescent="0.25">
      <c r="A2210" s="39">
        <v>46272</v>
      </c>
      <c r="B2210" t="s">
        <v>125</v>
      </c>
      <c r="C2210">
        <v>8</v>
      </c>
      <c r="D2210" s="40">
        <v>1</v>
      </c>
      <c r="E2210">
        <v>4</v>
      </c>
      <c r="F2210">
        <v>3</v>
      </c>
      <c r="G2210">
        <v>16</v>
      </c>
      <c r="H2210">
        <v>10</v>
      </c>
      <c r="I2210">
        <v>0.75</v>
      </c>
      <c r="J2210">
        <v>0.63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1</v>
      </c>
      <c r="Y2210">
        <v>0</v>
      </c>
      <c r="Z2210">
        <v>0</v>
      </c>
      <c r="AA2210" s="40">
        <f>AVERAGEIFS($C$2:C2210, $B$2:B2210, B2210)</f>
        <v>12.117647058823529</v>
      </c>
      <c r="AB2210" s="40">
        <f>AVERAGEIFS($I$2:I2210, $B$2:B2210, B2210)</f>
        <v>0.52941176470588236</v>
      </c>
      <c r="AC2210" s="40">
        <f>AVERAGEIFS($J$2:J2210, $B$2:B2210, B2210)</f>
        <v>0.48764705882352949</v>
      </c>
      <c r="AD2210" s="40">
        <f>AVERAGEIFS($D$2:D2210, $B$2:B2210, B2210)</f>
        <v>0.6470588235294118</v>
      </c>
    </row>
    <row r="2211" spans="1:30" x14ac:dyDescent="0.25">
      <c r="A2211" s="39">
        <v>46272</v>
      </c>
      <c r="B2211" t="s">
        <v>92</v>
      </c>
      <c r="C2211">
        <v>11</v>
      </c>
      <c r="D2211" s="40">
        <v>1</v>
      </c>
      <c r="E2211">
        <v>4</v>
      </c>
      <c r="F2211">
        <v>3</v>
      </c>
      <c r="G2211">
        <v>16</v>
      </c>
      <c r="H2211">
        <v>10</v>
      </c>
      <c r="I2211">
        <v>0.75</v>
      </c>
      <c r="J2211">
        <v>0.63</v>
      </c>
      <c r="K2211">
        <v>0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1</v>
      </c>
      <c r="Y2211">
        <v>0</v>
      </c>
      <c r="Z2211">
        <v>0</v>
      </c>
      <c r="AA2211" s="40">
        <f>AVERAGEIFS($C$2:C2211, $B$2:B2211, B2211)</f>
        <v>15</v>
      </c>
      <c r="AB2211" s="40">
        <f>AVERAGEIFS($I$2:I2211, $B$2:B2211, B2211)</f>
        <v>0.5</v>
      </c>
      <c r="AC2211" s="40">
        <f>AVERAGEIFS($J$2:J2211, $B$2:B2211, B2211)</f>
        <v>0.55000000000000004</v>
      </c>
      <c r="AD2211" s="40">
        <f>AVERAGEIFS($D$2:D2211, $B$2:B2211, B2211)</f>
        <v>0.5</v>
      </c>
    </row>
    <row r="2212" spans="1:30" x14ac:dyDescent="0.25">
      <c r="A2212" s="39">
        <v>46272</v>
      </c>
      <c r="B2212" t="s">
        <v>250</v>
      </c>
      <c r="C2212">
        <v>8</v>
      </c>
      <c r="D2212" s="40">
        <v>1</v>
      </c>
      <c r="E2212">
        <v>4</v>
      </c>
      <c r="F2212">
        <v>3</v>
      </c>
      <c r="G2212">
        <v>16</v>
      </c>
      <c r="H2212">
        <v>10</v>
      </c>
      <c r="I2212">
        <v>0.75</v>
      </c>
      <c r="J2212">
        <v>0.63</v>
      </c>
      <c r="K2212">
        <v>0</v>
      </c>
      <c r="L2212">
        <v>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1</v>
      </c>
      <c r="Y2212">
        <v>0</v>
      </c>
      <c r="Z2212">
        <v>0</v>
      </c>
      <c r="AA2212" s="40">
        <f>AVERAGEIFS($C$2:C2212, $B$2:B2212, B2212)</f>
        <v>8.75</v>
      </c>
      <c r="AB2212" s="40">
        <f>AVERAGEIFS($I$2:I2212, $B$2:B2212, B2212)</f>
        <v>0.47499999999999998</v>
      </c>
      <c r="AC2212" s="40">
        <f>AVERAGEIFS($J$2:J2212, $B$2:B2212, B2212)</f>
        <v>0.5</v>
      </c>
      <c r="AD2212" s="40">
        <f>AVERAGEIFS($D$2:D2212, $B$2:B2212, B2212)</f>
        <v>0.5</v>
      </c>
    </row>
    <row r="2213" spans="1:30" x14ac:dyDescent="0.25">
      <c r="A2213" s="39">
        <v>46272</v>
      </c>
      <c r="B2213" t="s">
        <v>90</v>
      </c>
      <c r="C2213">
        <v>15</v>
      </c>
      <c r="D2213" s="40">
        <v>1</v>
      </c>
      <c r="E2213">
        <v>4</v>
      </c>
      <c r="F2213">
        <v>3</v>
      </c>
      <c r="G2213">
        <v>16</v>
      </c>
      <c r="H2213">
        <v>10</v>
      </c>
      <c r="I2213">
        <v>0.75</v>
      </c>
      <c r="J2213">
        <v>0.63</v>
      </c>
      <c r="K2213">
        <v>0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1</v>
      </c>
      <c r="Y2213">
        <v>0</v>
      </c>
      <c r="Z2213">
        <v>0</v>
      </c>
      <c r="AA2213" s="40">
        <f>AVERAGEIFS($C$2:C2213, $B$2:B2213, B2213)</f>
        <v>23.466666666666665</v>
      </c>
      <c r="AB2213" s="40">
        <f>AVERAGEIFS($I$2:I2213, $B$2:B2213, B2213)</f>
        <v>0.57777777777777772</v>
      </c>
      <c r="AC2213" s="40">
        <f>AVERAGEIFS($J$2:J2213, $B$2:B2213, B2213)</f>
        <v>0.54111111111111088</v>
      </c>
      <c r="AD2213" s="40">
        <f>AVERAGEIFS($D$2:D2213, $B$2:B2213, B2213)</f>
        <v>0.62222222222222223</v>
      </c>
    </row>
    <row r="2214" spans="1:30" x14ac:dyDescent="0.25">
      <c r="A2214" s="39">
        <v>46273</v>
      </c>
      <c r="B2214" t="s">
        <v>2</v>
      </c>
      <c r="C2214">
        <v>44</v>
      </c>
      <c r="D2214" s="40">
        <v>1</v>
      </c>
      <c r="E2214">
        <v>5</v>
      </c>
      <c r="F2214">
        <v>3</v>
      </c>
      <c r="G2214">
        <v>21</v>
      </c>
      <c r="H2214">
        <v>10</v>
      </c>
      <c r="I2214">
        <v>0.6</v>
      </c>
      <c r="J2214">
        <v>0.48</v>
      </c>
      <c r="K2214">
        <v>1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 s="40">
        <f>AVERAGEIFS($C$2:C2214, $B$2:B2214, B2214)</f>
        <v>29.727272727272727</v>
      </c>
      <c r="AB2214" s="40">
        <f>AVERAGEIFS($I$2:I2214, $B$2:B2214, B2214)</f>
        <v>0.63636363636363646</v>
      </c>
      <c r="AC2214" s="40">
        <f>AVERAGEIFS($J$2:J2214, $B$2:B2214, B2214)</f>
        <v>0.5670909090909092</v>
      </c>
      <c r="AD2214" s="40">
        <f>AVERAGEIFS($D$2:D2214, $B$2:B2214, B2214)</f>
        <v>0.65454545454545454</v>
      </c>
    </row>
    <row r="2215" spans="1:30" x14ac:dyDescent="0.25">
      <c r="A2215" s="39">
        <v>46273</v>
      </c>
      <c r="B2215" t="s">
        <v>125</v>
      </c>
      <c r="C2215">
        <v>22</v>
      </c>
      <c r="D2215" s="40">
        <v>1</v>
      </c>
      <c r="E2215">
        <v>5</v>
      </c>
      <c r="F2215">
        <v>3</v>
      </c>
      <c r="G2215">
        <v>21</v>
      </c>
      <c r="H2215">
        <v>10</v>
      </c>
      <c r="I2215">
        <v>0.6</v>
      </c>
      <c r="J2215">
        <v>0.48</v>
      </c>
      <c r="K2215">
        <v>1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</v>
      </c>
      <c r="Y2215">
        <v>0</v>
      </c>
      <c r="Z2215">
        <v>0</v>
      </c>
      <c r="AA2215" s="40">
        <f>AVERAGEIFS($C$2:C2215, $B$2:B2215, B2215)</f>
        <v>12.666666666666666</v>
      </c>
      <c r="AB2215" s="40">
        <f>AVERAGEIFS($I$2:I2215, $B$2:B2215, B2215)</f>
        <v>0.53333333333333333</v>
      </c>
      <c r="AC2215" s="40">
        <f>AVERAGEIFS($J$2:J2215, $B$2:B2215, B2215)</f>
        <v>0.48722222222222228</v>
      </c>
      <c r="AD2215" s="40">
        <f>AVERAGEIFS($D$2:D2215, $B$2:B2215, B2215)</f>
        <v>0.66666666666666663</v>
      </c>
    </row>
    <row r="2216" spans="1:30" x14ac:dyDescent="0.25">
      <c r="A2216" s="39">
        <v>46273</v>
      </c>
      <c r="B2216" t="s">
        <v>120</v>
      </c>
      <c r="C2216">
        <v>21</v>
      </c>
      <c r="D2216" s="40">
        <v>1</v>
      </c>
      <c r="E2216">
        <v>5</v>
      </c>
      <c r="F2216">
        <v>3</v>
      </c>
      <c r="G2216">
        <v>21</v>
      </c>
      <c r="H2216">
        <v>10</v>
      </c>
      <c r="I2216">
        <v>0.6</v>
      </c>
      <c r="J2216">
        <v>0.48</v>
      </c>
      <c r="K2216">
        <v>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</v>
      </c>
      <c r="Y2216">
        <v>0</v>
      </c>
      <c r="Z2216">
        <v>0</v>
      </c>
      <c r="AA2216" s="40">
        <f>AVERAGEIFS($C$2:C2216, $B$2:B2216, B2216)</f>
        <v>14.597826086956522</v>
      </c>
      <c r="AB2216" s="40">
        <f>AVERAGEIFS($I$2:I2216, $B$2:B2216, B2216)</f>
        <v>0.51500000000000001</v>
      </c>
      <c r="AC2216" s="40">
        <f>AVERAGEIFS($J$2:J2216, $B$2:B2216, B2216)</f>
        <v>0.50326086956521721</v>
      </c>
      <c r="AD2216" s="40">
        <f>AVERAGEIFS($D$2:D2216, $B$2:B2216, B2216)</f>
        <v>0.5</v>
      </c>
    </row>
    <row r="2217" spans="1:30" x14ac:dyDescent="0.25">
      <c r="A2217" s="39">
        <v>46273</v>
      </c>
      <c r="B2217" t="s">
        <v>22</v>
      </c>
      <c r="C2217">
        <v>12</v>
      </c>
      <c r="D2217" s="40">
        <v>1</v>
      </c>
      <c r="E2217">
        <v>5</v>
      </c>
      <c r="F2217">
        <v>3</v>
      </c>
      <c r="G2217">
        <v>21</v>
      </c>
      <c r="H2217">
        <v>10</v>
      </c>
      <c r="I2217">
        <v>0.6</v>
      </c>
      <c r="J2217">
        <v>0.48</v>
      </c>
      <c r="K2217">
        <v>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</v>
      </c>
      <c r="Y2217">
        <v>0</v>
      </c>
      <c r="Z2217">
        <v>0</v>
      </c>
      <c r="AA2217" s="40">
        <f>AVERAGEIFS($C$2:C2217, $B$2:B2217, B2217)</f>
        <v>15.534883720930232</v>
      </c>
      <c r="AB2217" s="40">
        <f>AVERAGEIFS($I$2:I2217, $B$2:B2217, B2217)</f>
        <v>0.45186046511627914</v>
      </c>
      <c r="AC2217" s="40">
        <f>AVERAGEIFS($J$2:J2217, $B$2:B2217, B2217)</f>
        <v>0.47046511627906984</v>
      </c>
      <c r="AD2217" s="40">
        <f>AVERAGEIFS($D$2:D2217, $B$2:B2217, B2217)</f>
        <v>0.44186046511627908</v>
      </c>
    </row>
    <row r="2218" spans="1:30" x14ac:dyDescent="0.25">
      <c r="A2218" s="39">
        <v>46273</v>
      </c>
      <c r="B2218" t="s">
        <v>111</v>
      </c>
      <c r="C2218">
        <v>11</v>
      </c>
      <c r="D2218" s="40">
        <v>1</v>
      </c>
      <c r="E2218">
        <v>5</v>
      </c>
      <c r="F2218">
        <v>3</v>
      </c>
      <c r="G2218">
        <v>21</v>
      </c>
      <c r="H2218">
        <v>10</v>
      </c>
      <c r="I2218">
        <v>0.6</v>
      </c>
      <c r="J2218">
        <v>0.48</v>
      </c>
      <c r="K2218">
        <v>1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</v>
      </c>
      <c r="Y2218">
        <v>0</v>
      </c>
      <c r="Z2218">
        <v>0</v>
      </c>
      <c r="AA2218" s="40">
        <f>AVERAGEIFS($C$2:C2218, $B$2:B2218, B2218)</f>
        <v>12.897435897435898</v>
      </c>
      <c r="AB2218" s="40">
        <f>AVERAGEIFS($I$2:I2218, $B$2:B2218, B2218)</f>
        <v>0.46794871794871795</v>
      </c>
      <c r="AC2218" s="40">
        <f>AVERAGEIFS($J$2:J2218, $B$2:B2218, B2218)</f>
        <v>0.49435897435897441</v>
      </c>
      <c r="AD2218" s="40">
        <f>AVERAGEIFS($D$2:D2218, $B$2:B2218, B2218)</f>
        <v>0.48717948717948717</v>
      </c>
    </row>
    <row r="2219" spans="1:30" x14ac:dyDescent="0.25">
      <c r="A2219" s="39">
        <v>46273</v>
      </c>
      <c r="B2219" t="s">
        <v>250</v>
      </c>
      <c r="C2219">
        <v>14</v>
      </c>
      <c r="D2219" s="40">
        <v>1</v>
      </c>
      <c r="E2219">
        <v>5</v>
      </c>
      <c r="F2219">
        <v>3</v>
      </c>
      <c r="G2219">
        <v>21</v>
      </c>
      <c r="H2219">
        <v>10</v>
      </c>
      <c r="I2219">
        <v>0.6</v>
      </c>
      <c r="J2219">
        <v>0.48</v>
      </c>
      <c r="K2219">
        <v>1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0</v>
      </c>
      <c r="AA2219" s="40">
        <f>AVERAGEIFS($C$2:C2219, $B$2:B2219, B2219)</f>
        <v>9.8000000000000007</v>
      </c>
      <c r="AB2219" s="40">
        <f>AVERAGEIFS($I$2:I2219, $B$2:B2219, B2219)</f>
        <v>0.5</v>
      </c>
      <c r="AC2219" s="40">
        <f>AVERAGEIFS($J$2:J2219, $B$2:B2219, B2219)</f>
        <v>0.496</v>
      </c>
      <c r="AD2219" s="40">
        <f>AVERAGEIFS($D$2:D2219, $B$2:B2219, B2219)</f>
        <v>0.6</v>
      </c>
    </row>
    <row r="2220" spans="1:30" x14ac:dyDescent="0.25">
      <c r="A2220" s="39">
        <v>46273</v>
      </c>
      <c r="B2220" t="s">
        <v>19</v>
      </c>
      <c r="C2220">
        <v>27</v>
      </c>
      <c r="D2220" s="40">
        <v>0</v>
      </c>
      <c r="E2220">
        <v>5</v>
      </c>
      <c r="F2220">
        <v>2</v>
      </c>
      <c r="G2220">
        <v>21</v>
      </c>
      <c r="H2220">
        <v>11</v>
      </c>
      <c r="I2220">
        <v>0.4</v>
      </c>
      <c r="J2220">
        <v>0.52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 s="40">
        <f>AVERAGEIFS($C$2:C2220, $B$2:B2220, B2220)</f>
        <v>19.205128205128204</v>
      </c>
      <c r="AB2220" s="40">
        <f>AVERAGEIFS($I$2:I2220, $B$2:B2220, B2220)</f>
        <v>0.53666666666666651</v>
      </c>
      <c r="AC2220" s="40">
        <f>AVERAGEIFS($J$2:J2220, $B$2:B2220, B2220)</f>
        <v>0.50974358974358969</v>
      </c>
      <c r="AD2220" s="40">
        <f>AVERAGEIFS($D$2:D2220, $B$2:B2220, B2220)</f>
        <v>0.48717948717948717</v>
      </c>
    </row>
    <row r="2221" spans="1:30" x14ac:dyDescent="0.25">
      <c r="A2221" s="39">
        <v>46273</v>
      </c>
      <c r="B2221" t="s">
        <v>92</v>
      </c>
      <c r="C2221">
        <v>19</v>
      </c>
      <c r="D2221" s="40">
        <v>0</v>
      </c>
      <c r="E2221">
        <v>5</v>
      </c>
      <c r="F2221">
        <v>2</v>
      </c>
      <c r="G2221">
        <v>21</v>
      </c>
      <c r="H2221">
        <v>11</v>
      </c>
      <c r="I2221">
        <v>0.4</v>
      </c>
      <c r="J2221">
        <v>0.52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 s="40">
        <f>AVERAGEIFS($C$2:C2221, $B$2:B2221, B2221)</f>
        <v>16.333333333333332</v>
      </c>
      <c r="AB2221" s="40">
        <f>AVERAGEIFS($I$2:I2221, $B$2:B2221, B2221)</f>
        <v>0.46666666666666662</v>
      </c>
      <c r="AC2221" s="40">
        <f>AVERAGEIFS($J$2:J2221, $B$2:B2221, B2221)</f>
        <v>0.54</v>
      </c>
      <c r="AD2221" s="40">
        <f>AVERAGEIFS($D$2:D2221, $B$2:B2221, B2221)</f>
        <v>0.33333333333333331</v>
      </c>
    </row>
    <row r="2222" spans="1:30" x14ac:dyDescent="0.25">
      <c r="A2222" s="39">
        <v>46273</v>
      </c>
      <c r="B2222" t="s">
        <v>17</v>
      </c>
      <c r="C2222">
        <v>17</v>
      </c>
      <c r="D2222" s="40">
        <v>0</v>
      </c>
      <c r="E2222">
        <v>5</v>
      </c>
      <c r="F2222">
        <v>2</v>
      </c>
      <c r="G2222">
        <v>21</v>
      </c>
      <c r="H2222">
        <v>11</v>
      </c>
      <c r="I2222">
        <v>0.4</v>
      </c>
      <c r="J2222">
        <v>0.52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 s="40">
        <f>AVERAGEIFS($C$2:C2222, $B$2:B2222, B2222)</f>
        <v>12.222222222222221</v>
      </c>
      <c r="AB2222" s="40">
        <f>AVERAGEIFS($I$2:I2222, $B$2:B2222, B2222)</f>
        <v>0.47916666666666657</v>
      </c>
      <c r="AC2222" s="40">
        <f>AVERAGEIFS($J$2:J2222, $B$2:B2222, B2222)</f>
        <v>0.48597222222222225</v>
      </c>
      <c r="AD2222" s="40">
        <f>AVERAGEIFS($D$2:D2222, $B$2:B2222, B2222)</f>
        <v>0.43055555555555558</v>
      </c>
    </row>
    <row r="2223" spans="1:30" x14ac:dyDescent="0.25">
      <c r="A2223" s="39">
        <v>46273</v>
      </c>
      <c r="B2223" t="s">
        <v>90</v>
      </c>
      <c r="C2223">
        <v>35</v>
      </c>
      <c r="D2223" s="40">
        <v>0</v>
      </c>
      <c r="E2223">
        <v>5</v>
      </c>
      <c r="F2223">
        <v>2</v>
      </c>
      <c r="G2223">
        <v>21</v>
      </c>
      <c r="H2223">
        <v>11</v>
      </c>
      <c r="I2223">
        <v>0.4</v>
      </c>
      <c r="J2223">
        <v>0.52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 s="40">
        <f>AVERAGEIFS($C$2:C2223, $B$2:B2223, B2223)</f>
        <v>23.717391304347824</v>
      </c>
      <c r="AB2223" s="40">
        <f>AVERAGEIFS($I$2:I2223, $B$2:B2223, B2223)</f>
        <v>0.57391304347826078</v>
      </c>
      <c r="AC2223" s="40">
        <f>AVERAGEIFS($J$2:J2223, $B$2:B2223, B2223)</f>
        <v>0.54065217391304332</v>
      </c>
      <c r="AD2223" s="40">
        <f>AVERAGEIFS($D$2:D2223, $B$2:B2223, B2223)</f>
        <v>0.60869565217391308</v>
      </c>
    </row>
    <row r="2224" spans="1:30" x14ac:dyDescent="0.25">
      <c r="A2224" s="39">
        <v>46273</v>
      </c>
      <c r="B2224" t="s">
        <v>32</v>
      </c>
      <c r="C2224">
        <v>16</v>
      </c>
      <c r="D2224" s="40">
        <v>0</v>
      </c>
      <c r="E2224">
        <v>5</v>
      </c>
      <c r="F2224">
        <v>2</v>
      </c>
      <c r="G2224">
        <v>21</v>
      </c>
      <c r="H2224">
        <v>11</v>
      </c>
      <c r="I2224">
        <v>0.4</v>
      </c>
      <c r="J2224">
        <v>0.52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 s="40">
        <f>AVERAGEIFS($C$2:C2224, $B$2:B2224, B2224)</f>
        <v>12</v>
      </c>
      <c r="AB2224" s="40">
        <f>AVERAGEIFS($I$2:I2224, $B$2:B2224, B2224)</f>
        <v>0.42931034482758601</v>
      </c>
      <c r="AC2224" s="40">
        <f>AVERAGEIFS($J$2:J2224, $B$2:B2224, B2224)</f>
        <v>0.46827586206896554</v>
      </c>
      <c r="AD2224" s="40">
        <f>AVERAGEIFS($D$2:D2224, $B$2:B2224, B2224)</f>
        <v>0.37931034482758619</v>
      </c>
    </row>
    <row r="2225" spans="1:30" x14ac:dyDescent="0.25">
      <c r="A2225" s="39">
        <v>46273</v>
      </c>
      <c r="B2225" t="s">
        <v>29</v>
      </c>
      <c r="C2225">
        <v>18</v>
      </c>
      <c r="D2225" s="40">
        <v>0</v>
      </c>
      <c r="E2225">
        <v>5</v>
      </c>
      <c r="F2225">
        <v>2</v>
      </c>
      <c r="G2225">
        <v>21</v>
      </c>
      <c r="H2225">
        <v>11</v>
      </c>
      <c r="I2225">
        <v>0.4</v>
      </c>
      <c r="J2225">
        <v>0.52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 s="40">
        <f>AVERAGEIFS($C$2:C2225, $B$2:B2225, B2225)</f>
        <v>12.033333333333333</v>
      </c>
      <c r="AB2225" s="40">
        <f>AVERAGEIFS($I$2:I2225, $B$2:B2225, B2225)</f>
        <v>0.4966666666666667</v>
      </c>
      <c r="AC2225" s="40">
        <f>AVERAGEIFS($J$2:J2225, $B$2:B2225, B2225)</f>
        <v>0.4998333333333333</v>
      </c>
      <c r="AD2225" s="40">
        <f>AVERAGEIFS($D$2:D2225, $B$2:B2225, B2225)</f>
        <v>0.55000000000000004</v>
      </c>
    </row>
    <row r="2226" spans="1:30" x14ac:dyDescent="0.25">
      <c r="A2226" s="39">
        <v>46273</v>
      </c>
      <c r="B2226" t="s">
        <v>120</v>
      </c>
      <c r="C2226">
        <v>15</v>
      </c>
      <c r="D2226" s="40">
        <v>1</v>
      </c>
      <c r="E2226">
        <v>5</v>
      </c>
      <c r="F2226">
        <v>3</v>
      </c>
      <c r="G2226">
        <v>21</v>
      </c>
      <c r="H2226">
        <v>11</v>
      </c>
      <c r="I2226">
        <v>0.6</v>
      </c>
      <c r="J2226">
        <v>0.52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1</v>
      </c>
      <c r="Z2226">
        <v>0</v>
      </c>
      <c r="AA2226" s="40">
        <f>AVERAGEIFS($C$2:C2226, $B$2:B2226, B2226)</f>
        <v>14.602150537634408</v>
      </c>
      <c r="AB2226" s="40">
        <f>AVERAGEIFS($I$2:I2226, $B$2:B2226, B2226)</f>
        <v>0.51591397849462373</v>
      </c>
      <c r="AC2226" s="40">
        <f>AVERAGEIFS($J$2:J2226, $B$2:B2226, B2226)</f>
        <v>0.50344086021505363</v>
      </c>
      <c r="AD2226" s="40">
        <f>AVERAGEIFS($D$2:D2226, $B$2:B2226, B2226)</f>
        <v>0.5053763440860215</v>
      </c>
    </row>
    <row r="2227" spans="1:30" x14ac:dyDescent="0.25">
      <c r="A2227" s="39">
        <v>46273</v>
      </c>
      <c r="B2227" t="s">
        <v>15</v>
      </c>
      <c r="C2227">
        <v>46</v>
      </c>
      <c r="D2227" s="40">
        <v>1</v>
      </c>
      <c r="E2227">
        <v>5</v>
      </c>
      <c r="F2227">
        <v>3</v>
      </c>
      <c r="G2227">
        <v>21</v>
      </c>
      <c r="H2227">
        <v>11</v>
      </c>
      <c r="I2227">
        <v>0.6</v>
      </c>
      <c r="J2227">
        <v>0.52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1</v>
      </c>
      <c r="Y2227">
        <v>1</v>
      </c>
      <c r="Z2227">
        <v>0</v>
      </c>
      <c r="AA2227" s="40">
        <f>AVERAGEIFS($C$2:C2227, $B$2:B2227, B2227)</f>
        <v>25.274725274725274</v>
      </c>
      <c r="AB2227" s="40">
        <f>AVERAGEIFS($I$2:I2227, $B$2:B2227, B2227)</f>
        <v>0.46593406593406594</v>
      </c>
      <c r="AC2227" s="40">
        <f>AVERAGEIFS($J$2:J2227, $B$2:B2227, B2227)</f>
        <v>0.49681318681318676</v>
      </c>
      <c r="AD2227" s="40">
        <f>AVERAGEIFS($D$2:D2227, $B$2:B2227, B2227)</f>
        <v>0.39560439560439559</v>
      </c>
    </row>
    <row r="2228" spans="1:30" x14ac:dyDescent="0.25">
      <c r="A2228" s="39">
        <v>46273</v>
      </c>
      <c r="B2228" t="s">
        <v>127</v>
      </c>
      <c r="C2228">
        <v>32</v>
      </c>
      <c r="D2228" s="40">
        <v>1</v>
      </c>
      <c r="E2228">
        <v>5</v>
      </c>
      <c r="F2228">
        <v>3</v>
      </c>
      <c r="G2228">
        <v>21</v>
      </c>
      <c r="H2228">
        <v>11</v>
      </c>
      <c r="I2228">
        <v>0.6</v>
      </c>
      <c r="J2228">
        <v>0.52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</v>
      </c>
      <c r="Y2228">
        <v>1</v>
      </c>
      <c r="Z2228">
        <v>0</v>
      </c>
      <c r="AA2228" s="40">
        <f>AVERAGEIFS($C$2:C2228, $B$2:B2228, B2228)</f>
        <v>21.364583333333332</v>
      </c>
      <c r="AB2228" s="40">
        <f>AVERAGEIFS($I$2:I2228, $B$2:B2228, B2228)</f>
        <v>0.45447916666666671</v>
      </c>
      <c r="AC2228" s="40">
        <f>AVERAGEIFS($J$2:J2228, $B$2:B2228, B2228)</f>
        <v>0.47906250000000011</v>
      </c>
      <c r="AD2228" s="40">
        <f>AVERAGEIFS($D$2:D2228, $B$2:B2228, B2228)</f>
        <v>0.45833333333333331</v>
      </c>
    </row>
    <row r="2229" spans="1:30" x14ac:dyDescent="0.25">
      <c r="A2229" s="39">
        <v>46273</v>
      </c>
      <c r="B2229" t="s">
        <v>23</v>
      </c>
      <c r="C2229">
        <v>19</v>
      </c>
      <c r="D2229" s="40">
        <v>1</v>
      </c>
      <c r="E2229">
        <v>5</v>
      </c>
      <c r="F2229">
        <v>3</v>
      </c>
      <c r="G2229">
        <v>21</v>
      </c>
      <c r="H2229">
        <v>11</v>
      </c>
      <c r="I2229">
        <v>0.6</v>
      </c>
      <c r="J2229">
        <v>0.52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1</v>
      </c>
      <c r="Y2229">
        <v>1</v>
      </c>
      <c r="Z2229">
        <v>0</v>
      </c>
      <c r="AA2229" s="40">
        <f>AVERAGEIFS($C$2:C2229, $B$2:B2229, B2229)</f>
        <v>11.47</v>
      </c>
      <c r="AB2229" s="40">
        <f>AVERAGEIFS($I$2:I2229, $B$2:B2229, B2229)</f>
        <v>0.47499999999999998</v>
      </c>
      <c r="AC2229" s="40">
        <f>AVERAGEIFS($J$2:J2229, $B$2:B2229, B2229)</f>
        <v>0.49100000000000016</v>
      </c>
      <c r="AD2229" s="40">
        <f>AVERAGEIFS($D$2:D2229, $B$2:B2229, B2229)</f>
        <v>0.44</v>
      </c>
    </row>
    <row r="2230" spans="1:30" x14ac:dyDescent="0.25">
      <c r="A2230" s="39">
        <v>46273</v>
      </c>
      <c r="B2230" t="s">
        <v>28</v>
      </c>
      <c r="C2230">
        <v>14</v>
      </c>
      <c r="D2230" s="40">
        <v>1</v>
      </c>
      <c r="E2230">
        <v>5</v>
      </c>
      <c r="F2230">
        <v>3</v>
      </c>
      <c r="G2230">
        <v>21</v>
      </c>
      <c r="H2230">
        <v>11</v>
      </c>
      <c r="I2230">
        <v>0.6</v>
      </c>
      <c r="J2230">
        <v>0.52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1</v>
      </c>
      <c r="Y2230">
        <v>1</v>
      </c>
      <c r="Z2230">
        <v>0</v>
      </c>
      <c r="AA2230" s="40">
        <f>AVERAGEIFS($C$2:C2230, $B$2:B2230, B2230)</f>
        <v>11.545454545454545</v>
      </c>
      <c r="AB2230" s="40">
        <f>AVERAGEIFS($I$2:I2230, $B$2:B2230, B2230)</f>
        <v>0.55909090909090908</v>
      </c>
      <c r="AC2230" s="40">
        <f>AVERAGEIFS($J$2:J2230, $B$2:B2230, B2230)</f>
        <v>0.55272727272727262</v>
      </c>
      <c r="AD2230" s="40">
        <f>AVERAGEIFS($D$2:D2230, $B$2:B2230, B2230)</f>
        <v>0.54545454545454541</v>
      </c>
    </row>
    <row r="2231" spans="1:30" x14ac:dyDescent="0.25">
      <c r="A2231" s="39">
        <v>46273</v>
      </c>
      <c r="B2231" t="s">
        <v>113</v>
      </c>
      <c r="C2231">
        <v>23</v>
      </c>
      <c r="D2231" s="40">
        <v>1</v>
      </c>
      <c r="E2231">
        <v>5</v>
      </c>
      <c r="F2231">
        <v>3</v>
      </c>
      <c r="G2231">
        <v>21</v>
      </c>
      <c r="H2231">
        <v>11</v>
      </c>
      <c r="I2231">
        <v>0.6</v>
      </c>
      <c r="J2231">
        <v>0.52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</v>
      </c>
      <c r="Y2231">
        <v>1</v>
      </c>
      <c r="Z2231">
        <v>0</v>
      </c>
      <c r="AA2231" s="40">
        <f>AVERAGEIFS($C$2:C2231, $B$2:B2231, B2231)</f>
        <v>21.632653061224488</v>
      </c>
      <c r="AB2231" s="40">
        <f>AVERAGEIFS($I$2:I2231, $B$2:B2231, B2231)</f>
        <v>0.56673469387755115</v>
      </c>
      <c r="AC2231" s="40">
        <f>AVERAGEIFS($J$2:J2231, $B$2:B2231, B2231)</f>
        <v>0.53102040816326535</v>
      </c>
      <c r="AD2231" s="40">
        <f>AVERAGEIFS($D$2:D2231, $B$2:B2231, B2231)</f>
        <v>0.63265306122448983</v>
      </c>
    </row>
    <row r="2232" spans="1:30" x14ac:dyDescent="0.25">
      <c r="A2232" s="39">
        <v>46273</v>
      </c>
      <c r="B2232" t="s">
        <v>111</v>
      </c>
      <c r="C2232">
        <v>7</v>
      </c>
      <c r="D2232" s="40">
        <v>1</v>
      </c>
      <c r="E2232">
        <v>5</v>
      </c>
      <c r="F2232">
        <v>3</v>
      </c>
      <c r="G2232">
        <v>21</v>
      </c>
      <c r="H2232">
        <v>11</v>
      </c>
      <c r="I2232">
        <v>0.6</v>
      </c>
      <c r="J2232">
        <v>0.52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</v>
      </c>
      <c r="Y2232">
        <v>1</v>
      </c>
      <c r="Z2232">
        <v>0</v>
      </c>
      <c r="AA2232" s="40">
        <f>AVERAGEIFS($C$2:C2232, $B$2:B2232, B2232)</f>
        <v>12.822784810126583</v>
      </c>
      <c r="AB2232" s="40">
        <f>AVERAGEIFS($I$2:I2232, $B$2:B2232, B2232)</f>
        <v>0.46962025316455697</v>
      </c>
      <c r="AC2232" s="40">
        <f>AVERAGEIFS($J$2:J2232, $B$2:B2232, B2232)</f>
        <v>0.49468354430379752</v>
      </c>
      <c r="AD2232" s="40">
        <f>AVERAGEIFS($D$2:D2232, $B$2:B2232, B2232)</f>
        <v>0.49367088607594939</v>
      </c>
    </row>
    <row r="2233" spans="1:30" x14ac:dyDescent="0.25">
      <c r="A2233" s="39">
        <v>46273</v>
      </c>
      <c r="B2233" t="s">
        <v>17</v>
      </c>
      <c r="C2233">
        <v>11</v>
      </c>
      <c r="D2233" s="40">
        <v>0</v>
      </c>
      <c r="E2233">
        <v>5</v>
      </c>
      <c r="F2233">
        <v>2</v>
      </c>
      <c r="G2233">
        <v>21</v>
      </c>
      <c r="H2233">
        <v>10</v>
      </c>
      <c r="I2233">
        <v>0.4</v>
      </c>
      <c r="J2233">
        <v>0.48</v>
      </c>
      <c r="K2233">
        <v>1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 s="40">
        <f>AVERAGEIFS($C$2:C2233, $B$2:B2233, B2233)</f>
        <v>12.205479452054794</v>
      </c>
      <c r="AB2233" s="40">
        <f>AVERAGEIFS($I$2:I2233, $B$2:B2233, B2233)</f>
        <v>0.47808219178082179</v>
      </c>
      <c r="AC2233" s="40">
        <f>AVERAGEIFS($J$2:J2233, $B$2:B2233, B2233)</f>
        <v>0.48589041095890412</v>
      </c>
      <c r="AD2233" s="40">
        <f>AVERAGEIFS($D$2:D2233, $B$2:B2233, B2233)</f>
        <v>0.42465753424657532</v>
      </c>
    </row>
    <row r="2234" spans="1:30" x14ac:dyDescent="0.25">
      <c r="A2234" s="39">
        <v>46273</v>
      </c>
      <c r="B2234" t="s">
        <v>5</v>
      </c>
      <c r="C2234">
        <v>32</v>
      </c>
      <c r="D2234" s="40">
        <v>0</v>
      </c>
      <c r="E2234">
        <v>5</v>
      </c>
      <c r="F2234">
        <v>2</v>
      </c>
      <c r="G2234">
        <v>21</v>
      </c>
      <c r="H2234">
        <v>10</v>
      </c>
      <c r="I2234">
        <v>0.4</v>
      </c>
      <c r="J2234">
        <v>0.48</v>
      </c>
      <c r="K2234">
        <v>1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 s="40">
        <f>AVERAGEIFS($C$2:C2234, $B$2:B2234, B2234)</f>
        <v>22.471698113207548</v>
      </c>
      <c r="AB2234" s="40">
        <f>AVERAGEIFS($I$2:I2234, $B$2:B2234, B2234)</f>
        <v>0.45283018867924524</v>
      </c>
      <c r="AC2234" s="40">
        <f>AVERAGEIFS($J$2:J2234, $B$2:B2234, B2234)</f>
        <v>0.48056603773584899</v>
      </c>
      <c r="AD2234" s="40">
        <f>AVERAGEIFS($D$2:D2234, $B$2:B2234, B2234)</f>
        <v>0.39622641509433965</v>
      </c>
    </row>
    <row r="2235" spans="1:30" x14ac:dyDescent="0.25">
      <c r="A2235" s="39">
        <v>46273</v>
      </c>
      <c r="B2235" t="s">
        <v>182</v>
      </c>
      <c r="C2235">
        <v>25</v>
      </c>
      <c r="D2235" s="40">
        <v>0</v>
      </c>
      <c r="E2235">
        <v>5</v>
      </c>
      <c r="F2235">
        <v>2</v>
      </c>
      <c r="G2235">
        <v>21</v>
      </c>
      <c r="H2235">
        <v>10</v>
      </c>
      <c r="I2235">
        <v>0.4</v>
      </c>
      <c r="J2235">
        <v>0.48</v>
      </c>
      <c r="K2235">
        <v>1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 s="40">
        <f>AVERAGEIFS($C$2:C2235, $B$2:B2235, B2235)</f>
        <v>14.487179487179487</v>
      </c>
      <c r="AB2235" s="40">
        <f>AVERAGEIFS($I$2:I2235, $B$2:B2235, B2235)</f>
        <v>0.61794871794871797</v>
      </c>
      <c r="AC2235" s="40">
        <f>AVERAGEIFS($J$2:J2235, $B$2:B2235, B2235)</f>
        <v>0.55948717948717952</v>
      </c>
      <c r="AD2235" s="40">
        <f>AVERAGEIFS($D$2:D2235, $B$2:B2235, B2235)</f>
        <v>0.69230769230769229</v>
      </c>
    </row>
    <row r="2236" spans="1:30" x14ac:dyDescent="0.25">
      <c r="A2236" s="39">
        <v>46273</v>
      </c>
      <c r="B2236" t="s">
        <v>92</v>
      </c>
      <c r="C2236">
        <v>12</v>
      </c>
      <c r="D2236" s="40">
        <v>0</v>
      </c>
      <c r="E2236">
        <v>5</v>
      </c>
      <c r="F2236">
        <v>2</v>
      </c>
      <c r="G2236">
        <v>21</v>
      </c>
      <c r="H2236">
        <v>10</v>
      </c>
      <c r="I2236">
        <v>0.4</v>
      </c>
      <c r="J2236">
        <v>0.48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 s="40">
        <f>AVERAGEIFS($C$2:C2236, $B$2:B2236, B2236)</f>
        <v>15.25</v>
      </c>
      <c r="AB2236" s="40">
        <f>AVERAGEIFS($I$2:I2236, $B$2:B2236, B2236)</f>
        <v>0.44999999999999996</v>
      </c>
      <c r="AC2236" s="40">
        <f>AVERAGEIFS($J$2:J2236, $B$2:B2236, B2236)</f>
        <v>0.52500000000000002</v>
      </c>
      <c r="AD2236" s="40">
        <f>AVERAGEIFS($D$2:D2236, $B$2:B2236, B2236)</f>
        <v>0.25</v>
      </c>
    </row>
    <row r="2237" spans="1:30" x14ac:dyDescent="0.25">
      <c r="A2237" s="39">
        <v>46273</v>
      </c>
      <c r="B2237" t="s">
        <v>14</v>
      </c>
      <c r="C2237">
        <v>33</v>
      </c>
      <c r="D2237" s="40">
        <v>0</v>
      </c>
      <c r="E2237">
        <v>5</v>
      </c>
      <c r="F2237">
        <v>2</v>
      </c>
      <c r="G2237">
        <v>21</v>
      </c>
      <c r="H2237">
        <v>10</v>
      </c>
      <c r="I2237">
        <v>0.4</v>
      </c>
      <c r="J2237">
        <v>0.48</v>
      </c>
      <c r="K2237">
        <v>1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 s="40">
        <f>AVERAGEIFS($C$2:C2237, $B$2:B2237, B2237)</f>
        <v>23.553846153846155</v>
      </c>
      <c r="AB2237" s="40">
        <f>AVERAGEIFS($I$2:I2237, $B$2:B2237, B2237)</f>
        <v>0.42384615384615382</v>
      </c>
      <c r="AC2237" s="40">
        <f>AVERAGEIFS($J$2:J2237, $B$2:B2237, B2237)</f>
        <v>0.46892307692307689</v>
      </c>
      <c r="AD2237" s="40">
        <f>AVERAGEIFS($D$2:D2237, $B$2:B2237, B2237)</f>
        <v>0.35384615384615387</v>
      </c>
    </row>
    <row r="2238" spans="1:30" x14ac:dyDescent="0.25">
      <c r="A2238" s="39">
        <v>46273</v>
      </c>
      <c r="B2238" t="s">
        <v>125</v>
      </c>
      <c r="C2238">
        <v>15</v>
      </c>
      <c r="D2238" s="40">
        <v>0</v>
      </c>
      <c r="E2238">
        <v>5</v>
      </c>
      <c r="F2238">
        <v>2</v>
      </c>
      <c r="G2238">
        <v>21</v>
      </c>
      <c r="H2238">
        <v>10</v>
      </c>
      <c r="I2238">
        <v>0.4</v>
      </c>
      <c r="J2238">
        <v>0.48</v>
      </c>
      <c r="K2238">
        <v>1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 s="40">
        <f>AVERAGEIFS($C$2:C2238, $B$2:B2238, B2238)</f>
        <v>12.789473684210526</v>
      </c>
      <c r="AB2238" s="40">
        <f>AVERAGEIFS($I$2:I2238, $B$2:B2238, B2238)</f>
        <v>0.52631578947368418</v>
      </c>
      <c r="AC2238" s="40">
        <f>AVERAGEIFS($J$2:J2238, $B$2:B2238, B2238)</f>
        <v>0.48684210526315796</v>
      </c>
      <c r="AD2238" s="40">
        <f>AVERAGEIFS($D$2:D2238, $B$2:B2238, B2238)</f>
        <v>0.63157894736842102</v>
      </c>
    </row>
    <row r="2239" spans="1:30" x14ac:dyDescent="0.25">
      <c r="A2239" s="39">
        <v>46273</v>
      </c>
      <c r="B2239" t="s">
        <v>32</v>
      </c>
      <c r="C2239">
        <v>15</v>
      </c>
      <c r="D2239" s="40">
        <v>0</v>
      </c>
      <c r="E2239">
        <v>5</v>
      </c>
      <c r="F2239">
        <v>2</v>
      </c>
      <c r="G2239">
        <v>21</v>
      </c>
      <c r="H2239">
        <v>10</v>
      </c>
      <c r="I2239">
        <v>0.4</v>
      </c>
      <c r="J2239">
        <v>0.48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 s="40">
        <f>AVERAGEIFS($C$2:C2239, $B$2:B2239, B2239)</f>
        <v>12.050847457627119</v>
      </c>
      <c r="AB2239" s="40">
        <f>AVERAGEIFS($I$2:I2239, $B$2:B2239, B2239)</f>
        <v>0.42881355932203369</v>
      </c>
      <c r="AC2239" s="40">
        <f>AVERAGEIFS($J$2:J2239, $B$2:B2239, B2239)</f>
        <v>0.46847457627118644</v>
      </c>
      <c r="AD2239" s="40">
        <f>AVERAGEIFS($D$2:D2239, $B$2:B2239, B2239)</f>
        <v>0.3728813559322034</v>
      </c>
    </row>
    <row r="2240" spans="1:30" x14ac:dyDescent="0.25">
      <c r="A2240" s="39">
        <v>46277</v>
      </c>
      <c r="B2240" t="s">
        <v>65</v>
      </c>
      <c r="C2240">
        <v>21</v>
      </c>
      <c r="D2240" s="40">
        <v>1</v>
      </c>
      <c r="E2240">
        <v>4</v>
      </c>
      <c r="F2240">
        <v>3</v>
      </c>
      <c r="G2240">
        <v>18</v>
      </c>
      <c r="H2240">
        <v>9</v>
      </c>
      <c r="I2240">
        <v>0.75</v>
      </c>
      <c r="J2240">
        <v>0.5</v>
      </c>
      <c r="K2240">
        <v>1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 s="40">
        <f>AVERAGEIFS($C$2:C2240, $B$2:B2240, B2240)</f>
        <v>19.275862068965516</v>
      </c>
      <c r="AB2240" s="40">
        <f>AVERAGEIFS($I$2:I2240, $B$2:B2240, B2240)</f>
        <v>0.56620689655172418</v>
      </c>
      <c r="AC2240" s="40">
        <f>AVERAGEIFS($J$2:J2240, $B$2:B2240, B2240)</f>
        <v>0.5293103448275861</v>
      </c>
      <c r="AD2240" s="40">
        <f>AVERAGEIFS($D$2:D2240, $B$2:B2240, B2240)</f>
        <v>0.65517241379310343</v>
      </c>
    </row>
    <row r="2241" spans="1:30" x14ac:dyDescent="0.25">
      <c r="A2241" s="39">
        <v>46277</v>
      </c>
      <c r="B2241" t="s">
        <v>21</v>
      </c>
      <c r="C2241">
        <v>12</v>
      </c>
      <c r="D2241" s="40">
        <v>1</v>
      </c>
      <c r="E2241">
        <v>4</v>
      </c>
      <c r="F2241">
        <v>3</v>
      </c>
      <c r="G2241">
        <v>18</v>
      </c>
      <c r="H2241">
        <v>9</v>
      </c>
      <c r="I2241">
        <v>0.75</v>
      </c>
      <c r="J2241">
        <v>0.5</v>
      </c>
      <c r="K2241">
        <v>1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 s="40">
        <f>AVERAGEIFS($C$2:C2241, $B$2:B2241, B2241)</f>
        <v>15.673469387755102</v>
      </c>
      <c r="AB2241" s="40">
        <f>AVERAGEIFS($I$2:I2241, $B$2:B2241, B2241)</f>
        <v>0.49040816326530601</v>
      </c>
      <c r="AC2241" s="40">
        <f>AVERAGEIFS($J$2:J2241, $B$2:B2241, B2241)</f>
        <v>0.49183673469387751</v>
      </c>
      <c r="AD2241" s="40">
        <f>AVERAGEIFS($D$2:D2241, $B$2:B2241, B2241)</f>
        <v>0.51020408163265307</v>
      </c>
    </row>
    <row r="2242" spans="1:30" x14ac:dyDescent="0.25">
      <c r="A2242" s="39">
        <v>46277</v>
      </c>
      <c r="B2242" t="s">
        <v>133</v>
      </c>
      <c r="C2242">
        <v>15</v>
      </c>
      <c r="D2242" s="40">
        <v>1</v>
      </c>
      <c r="E2242">
        <v>4</v>
      </c>
      <c r="F2242">
        <v>3</v>
      </c>
      <c r="G2242">
        <v>18</v>
      </c>
      <c r="H2242">
        <v>9</v>
      </c>
      <c r="I2242">
        <v>0.75</v>
      </c>
      <c r="J2242">
        <v>0.5</v>
      </c>
      <c r="K2242">
        <v>1</v>
      </c>
      <c r="L2242">
        <v>1</v>
      </c>
      <c r="M2242">
        <v>0</v>
      </c>
      <c r="N2242">
        <v>0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 s="40">
        <f>AVERAGEIFS($C$2:C2242, $B$2:B2242, B2242)</f>
        <v>13.736842105263158</v>
      </c>
      <c r="AB2242" s="40">
        <f>AVERAGEIFS($I$2:I2242, $B$2:B2242, B2242)</f>
        <v>0.51052631578947361</v>
      </c>
      <c r="AC2242" s="40">
        <f>AVERAGEIFS($J$2:J2242, $B$2:B2242, B2242)</f>
        <v>0.49315789473684218</v>
      </c>
      <c r="AD2242" s="40">
        <f>AVERAGEIFS($D$2:D2242, $B$2:B2242, B2242)</f>
        <v>0.47368421052631576</v>
      </c>
    </row>
    <row r="2243" spans="1:30" x14ac:dyDescent="0.25">
      <c r="A2243" s="39">
        <v>46277</v>
      </c>
      <c r="B2243" t="s">
        <v>6</v>
      </c>
      <c r="C2243">
        <v>39</v>
      </c>
      <c r="D2243" s="40">
        <v>1</v>
      </c>
      <c r="E2243">
        <v>4</v>
      </c>
      <c r="F2243">
        <v>3</v>
      </c>
      <c r="G2243">
        <v>18</v>
      </c>
      <c r="H2243">
        <v>9</v>
      </c>
      <c r="I2243">
        <v>0.75</v>
      </c>
      <c r="J2243">
        <v>0.5</v>
      </c>
      <c r="K2243">
        <v>1</v>
      </c>
      <c r="L2243">
        <v>1</v>
      </c>
      <c r="M2243">
        <v>0</v>
      </c>
      <c r="N2243">
        <v>0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 s="40">
        <f>AVERAGEIFS($C$2:C2243, $B$2:B2243, B2243)</f>
        <v>25.242857142857144</v>
      </c>
      <c r="AB2243" s="40">
        <f>AVERAGEIFS($I$2:I2243, $B$2:B2243, B2243)</f>
        <v>0.6042857142857142</v>
      </c>
      <c r="AC2243" s="40">
        <f>AVERAGEIFS($J$2:J2243, $B$2:B2243, B2243)</f>
        <v>0.56028571428571428</v>
      </c>
      <c r="AD2243" s="40">
        <f>AVERAGEIFS($D$2:D2243, $B$2:B2243, B2243)</f>
        <v>0.65714285714285714</v>
      </c>
    </row>
    <row r="2244" spans="1:30" x14ac:dyDescent="0.25">
      <c r="A2244" s="39">
        <v>46277</v>
      </c>
      <c r="B2244" t="s">
        <v>4</v>
      </c>
      <c r="C2244">
        <v>33</v>
      </c>
      <c r="D2244" s="40">
        <v>1</v>
      </c>
      <c r="E2244">
        <v>4</v>
      </c>
      <c r="F2244">
        <v>3</v>
      </c>
      <c r="G2244">
        <v>18</v>
      </c>
      <c r="H2244">
        <v>9</v>
      </c>
      <c r="I2244">
        <v>0.75</v>
      </c>
      <c r="J2244">
        <v>0.5</v>
      </c>
      <c r="K2244">
        <v>1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 s="40">
        <f>AVERAGEIFS($C$2:C2244, $B$2:B2244, B2244)</f>
        <v>25.46153846153846</v>
      </c>
      <c r="AB2244" s="40">
        <f>AVERAGEIFS($I$2:I2244, $B$2:B2244, B2244)</f>
        <v>0.52500000000000002</v>
      </c>
      <c r="AC2244" s="40">
        <f>AVERAGEIFS($J$2:J2244, $B$2:B2244, B2244)</f>
        <v>0.50538461538461543</v>
      </c>
      <c r="AD2244" s="40">
        <f>AVERAGEIFS($D$2:D2244, $B$2:B2244, B2244)</f>
        <v>0.61538461538461542</v>
      </c>
    </row>
    <row r="2245" spans="1:30" x14ac:dyDescent="0.25">
      <c r="A2245" s="39">
        <v>46277</v>
      </c>
      <c r="B2245" t="s">
        <v>88</v>
      </c>
      <c r="C2245">
        <v>29</v>
      </c>
      <c r="D2245" s="40">
        <v>1</v>
      </c>
      <c r="E2245">
        <v>4</v>
      </c>
      <c r="F2245">
        <v>3</v>
      </c>
      <c r="G2245">
        <v>18</v>
      </c>
      <c r="H2245">
        <v>9</v>
      </c>
      <c r="I2245">
        <v>0.75</v>
      </c>
      <c r="J2245">
        <v>0.5</v>
      </c>
      <c r="K2245">
        <v>1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 s="40">
        <f>AVERAGEIFS($C$2:C2245, $B$2:B2245, B2245)</f>
        <v>19.923076923076923</v>
      </c>
      <c r="AB2245" s="40">
        <f>AVERAGEIFS($I$2:I2245, $B$2:B2245, B2245)</f>
        <v>0.5346153846153846</v>
      </c>
      <c r="AC2245" s="40">
        <f>AVERAGEIFS($J$2:J2245, $B$2:B2245, B2245)</f>
        <v>0.50615384615384618</v>
      </c>
      <c r="AD2245" s="40">
        <f>AVERAGEIFS($D$2:D2245, $B$2:B2245, B2245)</f>
        <v>0.61538461538461542</v>
      </c>
    </row>
    <row r="2246" spans="1:30" x14ac:dyDescent="0.25">
      <c r="A2246" s="39">
        <v>46277</v>
      </c>
      <c r="B2246" t="s">
        <v>182</v>
      </c>
      <c r="C2246">
        <v>21</v>
      </c>
      <c r="D2246" s="40">
        <v>0</v>
      </c>
      <c r="E2246">
        <v>4</v>
      </c>
      <c r="F2246">
        <v>1</v>
      </c>
      <c r="G2246">
        <v>18</v>
      </c>
      <c r="H2246">
        <v>9</v>
      </c>
      <c r="I2246">
        <v>0.25</v>
      </c>
      <c r="J2246">
        <v>0.5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1</v>
      </c>
      <c r="Y2246">
        <v>0</v>
      </c>
      <c r="Z2246">
        <v>0</v>
      </c>
      <c r="AA2246" s="40">
        <f>AVERAGEIFS($C$2:C2246, $B$2:B2246, B2246)</f>
        <v>14.65</v>
      </c>
      <c r="AB2246" s="40">
        <f>AVERAGEIFS($I$2:I2246, $B$2:B2246, B2246)</f>
        <v>0.60875000000000001</v>
      </c>
      <c r="AC2246" s="40">
        <f>AVERAGEIFS($J$2:J2246, $B$2:B2246, B2246)</f>
        <v>0.55800000000000005</v>
      </c>
      <c r="AD2246" s="40">
        <f>AVERAGEIFS($D$2:D2246, $B$2:B2246, B2246)</f>
        <v>0.67500000000000004</v>
      </c>
    </row>
    <row r="2247" spans="1:30" x14ac:dyDescent="0.25">
      <c r="A2247" s="39">
        <v>46277</v>
      </c>
      <c r="B2247" t="s">
        <v>22</v>
      </c>
      <c r="C2247">
        <v>14</v>
      </c>
      <c r="D2247" s="40">
        <v>0</v>
      </c>
      <c r="E2247">
        <v>4</v>
      </c>
      <c r="F2247">
        <v>1</v>
      </c>
      <c r="G2247">
        <v>18</v>
      </c>
      <c r="H2247">
        <v>9</v>
      </c>
      <c r="I2247">
        <v>0.25</v>
      </c>
      <c r="J2247">
        <v>0.5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1</v>
      </c>
      <c r="Y2247">
        <v>0</v>
      </c>
      <c r="Z2247">
        <v>0</v>
      </c>
      <c r="AA2247" s="40">
        <f>AVERAGEIFS($C$2:C2247, $B$2:B2247, B2247)</f>
        <v>15.5</v>
      </c>
      <c r="AB2247" s="40">
        <f>AVERAGEIFS($I$2:I2247, $B$2:B2247, B2247)</f>
        <v>0.44727272727272732</v>
      </c>
      <c r="AC2247" s="40">
        <f>AVERAGEIFS($J$2:J2247, $B$2:B2247, B2247)</f>
        <v>0.47113636363636374</v>
      </c>
      <c r="AD2247" s="40">
        <f>AVERAGEIFS($D$2:D2247, $B$2:B2247, B2247)</f>
        <v>0.43181818181818182</v>
      </c>
    </row>
    <row r="2248" spans="1:30" x14ac:dyDescent="0.25">
      <c r="A2248" s="39">
        <v>46277</v>
      </c>
      <c r="B2248" t="s">
        <v>3</v>
      </c>
      <c r="C2248">
        <v>21</v>
      </c>
      <c r="D2248" s="40">
        <v>0</v>
      </c>
      <c r="E2248">
        <v>4</v>
      </c>
      <c r="F2248">
        <v>1</v>
      </c>
      <c r="G2248">
        <v>18</v>
      </c>
      <c r="H2248">
        <v>9</v>
      </c>
      <c r="I2248">
        <v>0.25</v>
      </c>
      <c r="J2248">
        <v>0.5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1</v>
      </c>
      <c r="Y2248">
        <v>0</v>
      </c>
      <c r="Z2248">
        <v>0</v>
      </c>
      <c r="AA2248" s="40">
        <f>AVERAGEIFS($C$2:C2248, $B$2:B2248, B2248)</f>
        <v>23.06451612903226</v>
      </c>
      <c r="AB2248" s="40">
        <f>AVERAGEIFS($I$2:I2248, $B$2:B2248, B2248)</f>
        <v>0.49193548387096769</v>
      </c>
      <c r="AC2248" s="40">
        <f>AVERAGEIFS($J$2:J2248, $B$2:B2248, B2248)</f>
        <v>0.49129032258064514</v>
      </c>
      <c r="AD2248" s="40">
        <f>AVERAGEIFS($D$2:D2248, $B$2:B2248, B2248)</f>
        <v>0.5161290322580645</v>
      </c>
    </row>
    <row r="2249" spans="1:30" x14ac:dyDescent="0.25">
      <c r="A2249" s="39">
        <v>46277</v>
      </c>
      <c r="B2249" t="s">
        <v>120</v>
      </c>
      <c r="C2249">
        <v>17</v>
      </c>
      <c r="D2249" s="40">
        <v>0</v>
      </c>
      <c r="E2249">
        <v>4</v>
      </c>
      <c r="F2249">
        <v>1</v>
      </c>
      <c r="G2249">
        <v>18</v>
      </c>
      <c r="H2249">
        <v>9</v>
      </c>
      <c r="I2249">
        <v>0.25</v>
      </c>
      <c r="J2249">
        <v>0.5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1</v>
      </c>
      <c r="Y2249">
        <v>0</v>
      </c>
      <c r="Z2249">
        <v>0</v>
      </c>
      <c r="AA2249" s="40">
        <f>AVERAGEIFS($C$2:C2249, $B$2:B2249, B2249)</f>
        <v>14.627659574468085</v>
      </c>
      <c r="AB2249" s="40">
        <f>AVERAGEIFS($I$2:I2249, $B$2:B2249, B2249)</f>
        <v>0.51308510638297877</v>
      </c>
      <c r="AC2249" s="40">
        <f>AVERAGEIFS($J$2:J2249, $B$2:B2249, B2249)</f>
        <v>0.50340425531914879</v>
      </c>
      <c r="AD2249" s="40">
        <f>AVERAGEIFS($D$2:D2249, $B$2:B2249, B2249)</f>
        <v>0.5</v>
      </c>
    </row>
    <row r="2250" spans="1:30" x14ac:dyDescent="0.25">
      <c r="A2250" s="39">
        <v>46277</v>
      </c>
      <c r="B2250" t="s">
        <v>34</v>
      </c>
      <c r="C2250">
        <v>28</v>
      </c>
      <c r="D2250" s="40">
        <v>0</v>
      </c>
      <c r="E2250">
        <v>4</v>
      </c>
      <c r="F2250">
        <v>1</v>
      </c>
      <c r="G2250">
        <v>18</v>
      </c>
      <c r="H2250">
        <v>9</v>
      </c>
      <c r="I2250">
        <v>0.25</v>
      </c>
      <c r="J2250">
        <v>0.5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0</v>
      </c>
      <c r="Z2250">
        <v>0</v>
      </c>
      <c r="AA2250" s="40">
        <f>AVERAGEIFS($C$2:C2250, $B$2:B2250, B2250)</f>
        <v>20.4375</v>
      </c>
      <c r="AB2250" s="40">
        <f>AVERAGEIFS($I$2:I2250, $B$2:B2250, B2250)</f>
        <v>0.55937499999999996</v>
      </c>
      <c r="AC2250" s="40">
        <f>AVERAGEIFS($J$2:J2250, $B$2:B2250, B2250)</f>
        <v>0.51218750000000002</v>
      </c>
      <c r="AD2250" s="40">
        <f>AVERAGEIFS($D$2:D2250, $B$2:B2250, B2250)</f>
        <v>0.59375</v>
      </c>
    </row>
    <row r="2251" spans="1:30" x14ac:dyDescent="0.25">
      <c r="A2251" s="39">
        <v>46277</v>
      </c>
      <c r="B2251" t="s">
        <v>2</v>
      </c>
      <c r="C2251">
        <v>36</v>
      </c>
      <c r="D2251" s="40">
        <v>0</v>
      </c>
      <c r="E2251">
        <v>4</v>
      </c>
      <c r="F2251">
        <v>1</v>
      </c>
      <c r="G2251">
        <v>18</v>
      </c>
      <c r="H2251">
        <v>9</v>
      </c>
      <c r="I2251">
        <v>0.25</v>
      </c>
      <c r="J2251">
        <v>0.5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</v>
      </c>
      <c r="Y2251">
        <v>0</v>
      </c>
      <c r="Z2251">
        <v>0</v>
      </c>
      <c r="AA2251" s="40">
        <f>AVERAGEIFS($C$2:C2251, $B$2:B2251, B2251)</f>
        <v>29.839285714285715</v>
      </c>
      <c r="AB2251" s="40">
        <f>AVERAGEIFS($I$2:I2251, $B$2:B2251, B2251)</f>
        <v>0.62946428571428581</v>
      </c>
      <c r="AC2251" s="40">
        <f>AVERAGEIFS($J$2:J2251, $B$2:B2251, B2251)</f>
        <v>0.5658928571428572</v>
      </c>
      <c r="AD2251" s="40">
        <f>AVERAGEIFS($D$2:D2251, $B$2:B2251, B2251)</f>
        <v>0.6428571428571429</v>
      </c>
    </row>
    <row r="2252" spans="1:30" x14ac:dyDescent="0.25">
      <c r="A2252" s="39">
        <v>46278</v>
      </c>
      <c r="B2252" t="s">
        <v>31</v>
      </c>
      <c r="C2252">
        <v>34</v>
      </c>
      <c r="D2252" s="40">
        <v>0</v>
      </c>
      <c r="E2252">
        <v>4</v>
      </c>
      <c r="F2252">
        <v>1</v>
      </c>
      <c r="G2252">
        <v>19</v>
      </c>
      <c r="H2252">
        <v>8</v>
      </c>
      <c r="I2252">
        <v>0.25</v>
      </c>
      <c r="J2252">
        <v>0.42</v>
      </c>
      <c r="K2252">
        <v>1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 s="40">
        <f>AVERAGEIFS($C$2:C2252, $B$2:B2252, B2252)</f>
        <v>19.754716981132077</v>
      </c>
      <c r="AB2252" s="40">
        <f>AVERAGEIFS($I$2:I2252, $B$2:B2252, B2252)</f>
        <v>0.45716981132075474</v>
      </c>
      <c r="AC2252" s="40">
        <f>AVERAGEIFS($J$2:J2252, $B$2:B2252, B2252)</f>
        <v>0.47264150943396227</v>
      </c>
      <c r="AD2252" s="40">
        <f>AVERAGEIFS($D$2:D2252, $B$2:B2252, B2252)</f>
        <v>0.49056603773584906</v>
      </c>
    </row>
    <row r="2253" spans="1:30" x14ac:dyDescent="0.25">
      <c r="A2253" s="39">
        <v>46278</v>
      </c>
      <c r="B2253" t="s">
        <v>17</v>
      </c>
      <c r="C2253">
        <v>15</v>
      </c>
      <c r="D2253" s="40">
        <v>0</v>
      </c>
      <c r="E2253">
        <v>4</v>
      </c>
      <c r="F2253">
        <v>1</v>
      </c>
      <c r="G2253">
        <v>19</v>
      </c>
      <c r="H2253">
        <v>8</v>
      </c>
      <c r="I2253">
        <v>0.25</v>
      </c>
      <c r="J2253">
        <v>0.42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 s="40">
        <f>AVERAGEIFS($C$2:C2253, $B$2:B2253, B2253)</f>
        <v>12.243243243243244</v>
      </c>
      <c r="AB2253" s="40">
        <f>AVERAGEIFS($I$2:I2253, $B$2:B2253, B2253)</f>
        <v>0.47499999999999987</v>
      </c>
      <c r="AC2253" s="40">
        <f>AVERAGEIFS($J$2:J2253, $B$2:B2253, B2253)</f>
        <v>0.48499999999999999</v>
      </c>
      <c r="AD2253" s="40">
        <f>AVERAGEIFS($D$2:D2253, $B$2:B2253, B2253)</f>
        <v>0.41891891891891891</v>
      </c>
    </row>
    <row r="2254" spans="1:30" x14ac:dyDescent="0.25">
      <c r="A2254" s="39">
        <v>46278</v>
      </c>
      <c r="B2254" t="s">
        <v>21</v>
      </c>
      <c r="C2254">
        <v>23</v>
      </c>
      <c r="D2254" s="40">
        <v>0</v>
      </c>
      <c r="E2254">
        <v>4</v>
      </c>
      <c r="F2254">
        <v>1</v>
      </c>
      <c r="G2254">
        <v>19</v>
      </c>
      <c r="H2254">
        <v>8</v>
      </c>
      <c r="I2254">
        <v>0.25</v>
      </c>
      <c r="J2254">
        <v>0.42</v>
      </c>
      <c r="K2254">
        <v>1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 s="40">
        <f>AVERAGEIFS($C$2:C2254, $B$2:B2254, B2254)</f>
        <v>15.82</v>
      </c>
      <c r="AB2254" s="40">
        <f>AVERAGEIFS($I$2:I2254, $B$2:B2254, B2254)</f>
        <v>0.48559999999999987</v>
      </c>
      <c r="AC2254" s="40">
        <f>AVERAGEIFS($J$2:J2254, $B$2:B2254, B2254)</f>
        <v>0.4904</v>
      </c>
      <c r="AD2254" s="40">
        <f>AVERAGEIFS($D$2:D2254, $B$2:B2254, B2254)</f>
        <v>0.5</v>
      </c>
    </row>
    <row r="2255" spans="1:30" x14ac:dyDescent="0.25">
      <c r="A2255" s="39">
        <v>46278</v>
      </c>
      <c r="B2255" t="s">
        <v>111</v>
      </c>
      <c r="C2255">
        <v>30</v>
      </c>
      <c r="D2255" s="40">
        <v>0</v>
      </c>
      <c r="E2255">
        <v>4</v>
      </c>
      <c r="F2255">
        <v>1</v>
      </c>
      <c r="G2255">
        <v>19</v>
      </c>
      <c r="H2255">
        <v>8</v>
      </c>
      <c r="I2255">
        <v>0.25</v>
      </c>
      <c r="J2255">
        <v>0.42</v>
      </c>
      <c r="K2255">
        <v>1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 s="40">
        <f>AVERAGEIFS($C$2:C2255, $B$2:B2255, B2255)</f>
        <v>13.0375</v>
      </c>
      <c r="AB2255" s="40">
        <f>AVERAGEIFS($I$2:I2255, $B$2:B2255, B2255)</f>
        <v>0.46687500000000004</v>
      </c>
      <c r="AC2255" s="40">
        <f>AVERAGEIFS($J$2:J2255, $B$2:B2255, B2255)</f>
        <v>0.49375000000000008</v>
      </c>
      <c r="AD2255" s="40">
        <f>AVERAGEIFS($D$2:D2255, $B$2:B2255, B2255)</f>
        <v>0.48749999999999999</v>
      </c>
    </row>
    <row r="2256" spans="1:30" x14ac:dyDescent="0.25">
      <c r="A2256" s="39">
        <v>46278</v>
      </c>
      <c r="B2256" t="s">
        <v>23</v>
      </c>
      <c r="C2256">
        <v>22</v>
      </c>
      <c r="D2256" s="40">
        <v>0</v>
      </c>
      <c r="E2256">
        <v>4</v>
      </c>
      <c r="F2256">
        <v>1</v>
      </c>
      <c r="G2256">
        <v>19</v>
      </c>
      <c r="H2256">
        <v>8</v>
      </c>
      <c r="I2256">
        <v>0.25</v>
      </c>
      <c r="J2256">
        <v>0.42</v>
      </c>
      <c r="K2256">
        <v>1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 s="40">
        <f>AVERAGEIFS($C$2:C2256, $B$2:B2256, B2256)</f>
        <v>11.574257425742575</v>
      </c>
      <c r="AB2256" s="40">
        <f>AVERAGEIFS($I$2:I2256, $B$2:B2256, B2256)</f>
        <v>0.47277227722772275</v>
      </c>
      <c r="AC2256" s="40">
        <f>AVERAGEIFS($J$2:J2256, $B$2:B2256, B2256)</f>
        <v>0.49029702970297045</v>
      </c>
      <c r="AD2256" s="40">
        <f>AVERAGEIFS($D$2:D2256, $B$2:B2256, B2256)</f>
        <v>0.43564356435643564</v>
      </c>
    </row>
    <row r="2257" spans="1:30" x14ac:dyDescent="0.25">
      <c r="A2257" s="39">
        <v>46278</v>
      </c>
      <c r="B2257" t="s">
        <v>18</v>
      </c>
      <c r="C2257">
        <v>16</v>
      </c>
      <c r="D2257" s="40">
        <v>0</v>
      </c>
      <c r="E2257">
        <v>4</v>
      </c>
      <c r="F2257">
        <v>1</v>
      </c>
      <c r="G2257">
        <v>19</v>
      </c>
      <c r="H2257">
        <v>8</v>
      </c>
      <c r="I2257">
        <v>0.25</v>
      </c>
      <c r="J2257">
        <v>0.42</v>
      </c>
      <c r="K2257">
        <v>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 s="40">
        <f>AVERAGEIFS($C$2:C2257, $B$2:B2257, B2257)</f>
        <v>15.764705882352942</v>
      </c>
      <c r="AB2257" s="40">
        <f>AVERAGEIFS($I$2:I2257, $B$2:B2257, B2257)</f>
        <v>0.4450980392156863</v>
      </c>
      <c r="AC2257" s="40">
        <f>AVERAGEIFS($J$2:J2257, $B$2:B2257, B2257)</f>
        <v>0.48058823529411776</v>
      </c>
      <c r="AD2257" s="40">
        <f>AVERAGEIFS($D$2:D2257, $B$2:B2257, B2257)</f>
        <v>0.37254901960784315</v>
      </c>
    </row>
    <row r="2258" spans="1:30" x14ac:dyDescent="0.25">
      <c r="A2258" s="39">
        <v>46278</v>
      </c>
      <c r="B2258" t="s">
        <v>120</v>
      </c>
      <c r="C2258">
        <v>12</v>
      </c>
      <c r="D2258" s="40">
        <v>0</v>
      </c>
      <c r="E2258">
        <v>4</v>
      </c>
      <c r="F2258">
        <v>1</v>
      </c>
      <c r="G2258">
        <v>19</v>
      </c>
      <c r="H2258">
        <v>8</v>
      </c>
      <c r="I2258">
        <v>0.25</v>
      </c>
      <c r="J2258">
        <v>0.42</v>
      </c>
      <c r="K2258">
        <v>1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 s="40">
        <f>AVERAGEIFS($C$2:C2258, $B$2:B2258, B2258)</f>
        <v>14.6</v>
      </c>
      <c r="AB2258" s="40">
        <f>AVERAGEIFS($I$2:I2258, $B$2:B2258, B2258)</f>
        <v>0.51031578947368428</v>
      </c>
      <c r="AC2258" s="40">
        <f>AVERAGEIFS($J$2:J2258, $B$2:B2258, B2258)</f>
        <v>0.5025263157894736</v>
      </c>
      <c r="AD2258" s="40">
        <f>AVERAGEIFS($D$2:D2258, $B$2:B2258, B2258)</f>
        <v>0.49473684210526314</v>
      </c>
    </row>
    <row r="2259" spans="1:30" x14ac:dyDescent="0.25">
      <c r="A2259" s="39">
        <v>46278</v>
      </c>
      <c r="B2259" t="s">
        <v>127</v>
      </c>
      <c r="C2259">
        <v>37</v>
      </c>
      <c r="D2259" s="40">
        <v>0</v>
      </c>
      <c r="E2259">
        <v>4</v>
      </c>
      <c r="F2259">
        <v>1</v>
      </c>
      <c r="G2259">
        <v>19</v>
      </c>
      <c r="H2259">
        <v>8</v>
      </c>
      <c r="I2259">
        <v>0.25</v>
      </c>
      <c r="J2259">
        <v>0.42</v>
      </c>
      <c r="K2259">
        <v>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 s="40">
        <f>AVERAGEIFS($C$2:C2259, $B$2:B2259, B2259)</f>
        <v>21.52577319587629</v>
      </c>
      <c r="AB2259" s="40">
        <f>AVERAGEIFS($I$2:I2259, $B$2:B2259, B2259)</f>
        <v>0.45237113402061857</v>
      </c>
      <c r="AC2259" s="40">
        <f>AVERAGEIFS($J$2:J2259, $B$2:B2259, B2259)</f>
        <v>0.47845360824742278</v>
      </c>
      <c r="AD2259" s="40">
        <f>AVERAGEIFS($D$2:D2259, $B$2:B2259, B2259)</f>
        <v>0.45360824742268041</v>
      </c>
    </row>
    <row r="2260" spans="1:30" x14ac:dyDescent="0.25">
      <c r="A2260" s="39">
        <v>46278</v>
      </c>
      <c r="B2260" t="s">
        <v>36</v>
      </c>
      <c r="C2260">
        <v>32</v>
      </c>
      <c r="D2260" s="40">
        <v>1</v>
      </c>
      <c r="E2260">
        <v>4</v>
      </c>
      <c r="F2260">
        <v>3</v>
      </c>
      <c r="G2260">
        <v>19</v>
      </c>
      <c r="H2260">
        <v>11</v>
      </c>
      <c r="I2260">
        <v>0.75</v>
      </c>
      <c r="J2260">
        <v>0.57999999999999996</v>
      </c>
      <c r="K2260">
        <v>0</v>
      </c>
      <c r="L2260">
        <v>1</v>
      </c>
      <c r="M2260">
        <v>0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1</v>
      </c>
      <c r="Y2260">
        <v>0</v>
      </c>
      <c r="Z2260">
        <v>0</v>
      </c>
      <c r="AA2260" s="40">
        <f>AVERAGEIFS($C$2:C2260, $B$2:B2260, B2260)</f>
        <v>16.318181818181817</v>
      </c>
      <c r="AB2260" s="40">
        <f>AVERAGEIFS($I$2:I2260, $B$2:B2260, B2260)</f>
        <v>0.4681818181818182</v>
      </c>
      <c r="AC2260" s="40">
        <f>AVERAGEIFS($J$2:J2260, $B$2:B2260, B2260)</f>
        <v>0.46363636363636379</v>
      </c>
      <c r="AD2260" s="40">
        <f>AVERAGEIFS($D$2:D2260, $B$2:B2260, B2260)</f>
        <v>0.45454545454545453</v>
      </c>
    </row>
    <row r="2261" spans="1:30" x14ac:dyDescent="0.25">
      <c r="A2261" s="39">
        <v>46278</v>
      </c>
      <c r="B2261" t="s">
        <v>182</v>
      </c>
      <c r="C2261">
        <v>27</v>
      </c>
      <c r="D2261" s="40">
        <v>1</v>
      </c>
      <c r="E2261">
        <v>4</v>
      </c>
      <c r="F2261">
        <v>3</v>
      </c>
      <c r="G2261">
        <v>19</v>
      </c>
      <c r="H2261">
        <v>11</v>
      </c>
      <c r="I2261">
        <v>0.75</v>
      </c>
      <c r="J2261">
        <v>0.57999999999999996</v>
      </c>
      <c r="K2261">
        <v>0</v>
      </c>
      <c r="L2261">
        <v>1</v>
      </c>
      <c r="M2261">
        <v>0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</v>
      </c>
      <c r="Y2261">
        <v>0</v>
      </c>
      <c r="Z2261">
        <v>0</v>
      </c>
      <c r="AA2261" s="40">
        <f>AVERAGEIFS($C$2:C2261, $B$2:B2261, B2261)</f>
        <v>14.951219512195122</v>
      </c>
      <c r="AB2261" s="40">
        <f>AVERAGEIFS($I$2:I2261, $B$2:B2261, B2261)</f>
        <v>0.6121951219512195</v>
      </c>
      <c r="AC2261" s="40">
        <f>AVERAGEIFS($J$2:J2261, $B$2:B2261, B2261)</f>
        <v>0.5585365853658536</v>
      </c>
      <c r="AD2261" s="40">
        <f>AVERAGEIFS($D$2:D2261, $B$2:B2261, B2261)</f>
        <v>0.68292682926829273</v>
      </c>
    </row>
    <row r="2262" spans="1:30" x14ac:dyDescent="0.25">
      <c r="A2262" s="39">
        <v>46278</v>
      </c>
      <c r="B2262" t="s">
        <v>92</v>
      </c>
      <c r="C2262">
        <v>14</v>
      </c>
      <c r="D2262" s="40">
        <v>1</v>
      </c>
      <c r="E2262">
        <v>4</v>
      </c>
      <c r="F2262">
        <v>3</v>
      </c>
      <c r="G2262">
        <v>19</v>
      </c>
      <c r="H2262">
        <v>11</v>
      </c>
      <c r="I2262">
        <v>0.75</v>
      </c>
      <c r="J2262">
        <v>0.57999999999999996</v>
      </c>
      <c r="K2262">
        <v>0</v>
      </c>
      <c r="L2262">
        <v>1</v>
      </c>
      <c r="M2262">
        <v>0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</v>
      </c>
      <c r="Y2262">
        <v>0</v>
      </c>
      <c r="Z2262">
        <v>0</v>
      </c>
      <c r="AA2262" s="40">
        <f>AVERAGEIFS($C$2:C2262, $B$2:B2262, B2262)</f>
        <v>15</v>
      </c>
      <c r="AB2262" s="40">
        <f>AVERAGEIFS($I$2:I2262, $B$2:B2262, B2262)</f>
        <v>0.51</v>
      </c>
      <c r="AC2262" s="40">
        <f>AVERAGEIFS($J$2:J2262, $B$2:B2262, B2262)</f>
        <v>0.53600000000000003</v>
      </c>
      <c r="AD2262" s="40">
        <f>AVERAGEIFS($D$2:D2262, $B$2:B2262, B2262)</f>
        <v>0.4</v>
      </c>
    </row>
    <row r="2263" spans="1:30" x14ac:dyDescent="0.25">
      <c r="A2263" s="39">
        <v>46278</v>
      </c>
      <c r="B2263" t="s">
        <v>124</v>
      </c>
      <c r="C2263">
        <v>33</v>
      </c>
      <c r="D2263" s="40">
        <v>1</v>
      </c>
      <c r="E2263">
        <v>4</v>
      </c>
      <c r="F2263">
        <v>3</v>
      </c>
      <c r="G2263">
        <v>19</v>
      </c>
      <c r="H2263">
        <v>11</v>
      </c>
      <c r="I2263">
        <v>0.75</v>
      </c>
      <c r="J2263">
        <v>0.57999999999999996</v>
      </c>
      <c r="K2263">
        <v>0</v>
      </c>
      <c r="L2263">
        <v>1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</v>
      </c>
      <c r="Y2263">
        <v>0</v>
      </c>
      <c r="Z2263">
        <v>0</v>
      </c>
      <c r="AA2263" s="40">
        <f>AVERAGEIFS($C$2:C2263, $B$2:B2263, B2263)</f>
        <v>14.7</v>
      </c>
      <c r="AB2263" s="40">
        <f>AVERAGEIFS($I$2:I2263, $B$2:B2263, B2263)</f>
        <v>0.40600000000000003</v>
      </c>
      <c r="AC2263" s="40">
        <f>AVERAGEIFS($J$2:J2263, $B$2:B2263, B2263)</f>
        <v>0.44700000000000006</v>
      </c>
      <c r="AD2263" s="40">
        <f>AVERAGEIFS($D$2:D2263, $B$2:B2263, B2263)</f>
        <v>0.4</v>
      </c>
    </row>
    <row r="2264" spans="1:30" x14ac:dyDescent="0.25">
      <c r="A2264" s="39">
        <v>46278</v>
      </c>
      <c r="B2264" t="s">
        <v>38</v>
      </c>
      <c r="C2264">
        <v>26</v>
      </c>
      <c r="D2264" s="40">
        <v>1</v>
      </c>
      <c r="E2264">
        <v>4</v>
      </c>
      <c r="F2264">
        <v>3</v>
      </c>
      <c r="G2264">
        <v>19</v>
      </c>
      <c r="H2264">
        <v>11</v>
      </c>
      <c r="I2264">
        <v>0.75</v>
      </c>
      <c r="J2264">
        <v>0.57999999999999996</v>
      </c>
      <c r="K2264">
        <v>0</v>
      </c>
      <c r="L2264">
        <v>1</v>
      </c>
      <c r="M2264">
        <v>0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1</v>
      </c>
      <c r="Y2264">
        <v>0</v>
      </c>
      <c r="Z2264">
        <v>0</v>
      </c>
      <c r="AA2264" s="40">
        <f>AVERAGEIFS($C$2:C2264, $B$2:B2264, B2264)</f>
        <v>16.307692307692307</v>
      </c>
      <c r="AB2264" s="40">
        <f>AVERAGEIFS($I$2:I2264, $B$2:B2264, B2264)</f>
        <v>0.77307692307692311</v>
      </c>
      <c r="AC2264" s="40">
        <f>AVERAGEIFS($J$2:J2264, $B$2:B2264, B2264)</f>
        <v>0.63307692307692298</v>
      </c>
      <c r="AD2264" s="40">
        <f>AVERAGEIFS($D$2:D2264, $B$2:B2264, B2264)</f>
        <v>0.92307692307692313</v>
      </c>
    </row>
    <row r="2265" spans="1:30" x14ac:dyDescent="0.25">
      <c r="A2265" s="39">
        <v>46278</v>
      </c>
      <c r="B2265" t="s">
        <v>133</v>
      </c>
      <c r="C2265">
        <v>26</v>
      </c>
      <c r="D2265" s="40">
        <v>1</v>
      </c>
      <c r="E2265">
        <v>4</v>
      </c>
      <c r="F2265">
        <v>3</v>
      </c>
      <c r="G2265">
        <v>19</v>
      </c>
      <c r="H2265">
        <v>11</v>
      </c>
      <c r="I2265">
        <v>0.75</v>
      </c>
      <c r="J2265">
        <v>0.57999999999999996</v>
      </c>
      <c r="K2265">
        <v>0</v>
      </c>
      <c r="L2265">
        <v>1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1</v>
      </c>
      <c r="Y2265">
        <v>0</v>
      </c>
      <c r="Z2265">
        <v>0</v>
      </c>
      <c r="AA2265" s="40">
        <f>AVERAGEIFS($C$2:C2265, $B$2:B2265, B2265)</f>
        <v>14.35</v>
      </c>
      <c r="AB2265" s="40">
        <f>AVERAGEIFS($I$2:I2265, $B$2:B2265, B2265)</f>
        <v>0.52249999999999996</v>
      </c>
      <c r="AC2265" s="40">
        <f>AVERAGEIFS($J$2:J2265, $B$2:B2265, B2265)</f>
        <v>0.49750000000000005</v>
      </c>
      <c r="AD2265" s="40">
        <f>AVERAGEIFS($D$2:D2265, $B$2:B2265, B2265)</f>
        <v>0.5</v>
      </c>
    </row>
    <row r="2266" spans="1:30" x14ac:dyDescent="0.25">
      <c r="A2266" s="39">
        <v>46278</v>
      </c>
      <c r="B2266" t="s">
        <v>125</v>
      </c>
      <c r="C2266">
        <v>15</v>
      </c>
      <c r="D2266" s="40">
        <v>1</v>
      </c>
      <c r="E2266">
        <v>4</v>
      </c>
      <c r="F2266">
        <v>3</v>
      </c>
      <c r="G2266">
        <v>19</v>
      </c>
      <c r="H2266">
        <v>11</v>
      </c>
      <c r="I2266">
        <v>0.75</v>
      </c>
      <c r="J2266">
        <v>0.57999999999999996</v>
      </c>
      <c r="K2266">
        <v>0</v>
      </c>
      <c r="L2266">
        <v>1</v>
      </c>
      <c r="M2266">
        <v>0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1</v>
      </c>
      <c r="Y2266">
        <v>0</v>
      </c>
      <c r="Z2266">
        <v>0</v>
      </c>
      <c r="AA2266" s="40">
        <f>AVERAGEIFS($C$2:C2266, $B$2:B2266, B2266)</f>
        <v>12.9</v>
      </c>
      <c r="AB2266" s="40">
        <f>AVERAGEIFS($I$2:I2266, $B$2:B2266, B2266)</f>
        <v>0.53749999999999998</v>
      </c>
      <c r="AC2266" s="40">
        <f>AVERAGEIFS($J$2:J2266, $B$2:B2266, B2266)</f>
        <v>0.4915000000000001</v>
      </c>
      <c r="AD2266" s="40">
        <f>AVERAGEIFS($D$2:D2266, $B$2:B2266, B2266)</f>
        <v>0.65</v>
      </c>
    </row>
    <row r="2267" spans="1:30" x14ac:dyDescent="0.25">
      <c r="A2267" s="39">
        <v>46278</v>
      </c>
      <c r="B2267" t="s">
        <v>88</v>
      </c>
      <c r="C2267">
        <v>32</v>
      </c>
      <c r="D2267" s="40">
        <v>1</v>
      </c>
      <c r="E2267">
        <v>4</v>
      </c>
      <c r="F2267">
        <v>3</v>
      </c>
      <c r="G2267">
        <v>19</v>
      </c>
      <c r="H2267">
        <v>11</v>
      </c>
      <c r="I2267">
        <v>0.75</v>
      </c>
      <c r="J2267">
        <v>0.57999999999999996</v>
      </c>
      <c r="K2267">
        <v>0</v>
      </c>
      <c r="L2267">
        <v>1</v>
      </c>
      <c r="M2267">
        <v>0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1</v>
      </c>
      <c r="Y2267">
        <v>0</v>
      </c>
      <c r="Z2267">
        <v>0</v>
      </c>
      <c r="AA2267" s="40">
        <f>AVERAGEIFS($C$2:C2267, $B$2:B2267, B2267)</f>
        <v>20.785714285714285</v>
      </c>
      <c r="AB2267" s="40">
        <f>AVERAGEIFS($I$2:I2267, $B$2:B2267, B2267)</f>
        <v>0.54999999999999993</v>
      </c>
      <c r="AC2267" s="40">
        <f>AVERAGEIFS($J$2:J2267, $B$2:B2267, B2267)</f>
        <v>0.51142857142857145</v>
      </c>
      <c r="AD2267" s="40">
        <f>AVERAGEIFS($D$2:D2267, $B$2:B2267, B2267)</f>
        <v>0.6428571428571429</v>
      </c>
    </row>
    <row r="2268" spans="1:30" x14ac:dyDescent="0.25">
      <c r="A2268" s="39">
        <v>46281</v>
      </c>
      <c r="B2268" t="s">
        <v>16</v>
      </c>
      <c r="C2268">
        <v>21</v>
      </c>
      <c r="D2268" s="40">
        <v>1</v>
      </c>
      <c r="E2268">
        <v>3</v>
      </c>
      <c r="F2268">
        <v>3</v>
      </c>
      <c r="G2268">
        <v>13</v>
      </c>
      <c r="H2268">
        <v>9</v>
      </c>
      <c r="I2268">
        <v>1</v>
      </c>
      <c r="J2268">
        <v>0.69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1</v>
      </c>
      <c r="W2268">
        <v>0</v>
      </c>
      <c r="X2268">
        <v>1</v>
      </c>
      <c r="Y2268">
        <v>0</v>
      </c>
      <c r="Z2268">
        <v>1</v>
      </c>
      <c r="AA2268" s="40">
        <f>AVERAGEIFS($C$2:C2268, $B$2:B2268, B2268)</f>
        <v>25.339622641509433</v>
      </c>
      <c r="AB2268" s="40">
        <f>AVERAGEIFS($I$2:I2268, $B$2:B2268, B2268)</f>
        <v>0.4764150943396227</v>
      </c>
      <c r="AC2268" s="40">
        <f>AVERAGEIFS($J$2:J2268, $B$2:B2268, B2268)</f>
        <v>0.48566037735849066</v>
      </c>
      <c r="AD2268" s="40">
        <f>AVERAGEIFS($D$2:D2268, $B$2:B2268, B2268)</f>
        <v>0.47169811320754718</v>
      </c>
    </row>
    <row r="2269" spans="1:30" x14ac:dyDescent="0.25">
      <c r="A2269" s="39">
        <v>46281</v>
      </c>
      <c r="B2269" t="s">
        <v>3</v>
      </c>
      <c r="C2269">
        <v>10</v>
      </c>
      <c r="D2269" s="40">
        <v>1</v>
      </c>
      <c r="E2269">
        <v>3</v>
      </c>
      <c r="F2269">
        <v>3</v>
      </c>
      <c r="G2269">
        <v>13</v>
      </c>
      <c r="H2269">
        <v>9</v>
      </c>
      <c r="I2269">
        <v>1</v>
      </c>
      <c r="J2269">
        <v>0.69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</v>
      </c>
      <c r="W2269">
        <v>0</v>
      </c>
      <c r="X2269">
        <v>1</v>
      </c>
      <c r="Y2269">
        <v>0</v>
      </c>
      <c r="Z2269">
        <v>1</v>
      </c>
      <c r="AA2269" s="40">
        <f>AVERAGEIFS($C$2:C2269, $B$2:B2269, B2269)</f>
        <v>22.65625</v>
      </c>
      <c r="AB2269" s="40">
        <f>AVERAGEIFS($I$2:I2269, $B$2:B2269, B2269)</f>
        <v>0.5078125</v>
      </c>
      <c r="AC2269" s="40">
        <f>AVERAGEIFS($J$2:J2269, $B$2:B2269, B2269)</f>
        <v>0.49749999999999994</v>
      </c>
      <c r="AD2269" s="40">
        <f>AVERAGEIFS($D$2:D2269, $B$2:B2269, B2269)</f>
        <v>0.53125</v>
      </c>
    </row>
    <row r="2270" spans="1:30" x14ac:dyDescent="0.25">
      <c r="A2270" s="39">
        <v>46281</v>
      </c>
      <c r="B2270" t="s">
        <v>127</v>
      </c>
      <c r="C2270">
        <v>22</v>
      </c>
      <c r="D2270" s="40">
        <v>1</v>
      </c>
      <c r="E2270">
        <v>3</v>
      </c>
      <c r="F2270">
        <v>3</v>
      </c>
      <c r="G2270">
        <v>13</v>
      </c>
      <c r="H2270">
        <v>9</v>
      </c>
      <c r="I2270">
        <v>1</v>
      </c>
      <c r="J2270">
        <v>0.69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1</v>
      </c>
      <c r="W2270">
        <v>0</v>
      </c>
      <c r="X2270">
        <v>1</v>
      </c>
      <c r="Y2270">
        <v>0</v>
      </c>
      <c r="Z2270">
        <v>1</v>
      </c>
      <c r="AA2270" s="40">
        <f>AVERAGEIFS($C$2:C2270, $B$2:B2270, B2270)</f>
        <v>21.530612244897959</v>
      </c>
      <c r="AB2270" s="40">
        <f>AVERAGEIFS($I$2:I2270, $B$2:B2270, B2270)</f>
        <v>0.45795918367346944</v>
      </c>
      <c r="AC2270" s="40">
        <f>AVERAGEIFS($J$2:J2270, $B$2:B2270, B2270)</f>
        <v>0.48061224489795928</v>
      </c>
      <c r="AD2270" s="40">
        <f>AVERAGEIFS($D$2:D2270, $B$2:B2270, B2270)</f>
        <v>0.45918367346938777</v>
      </c>
    </row>
    <row r="2271" spans="1:30" x14ac:dyDescent="0.25">
      <c r="A2271" s="39">
        <v>46281</v>
      </c>
      <c r="B2271" t="s">
        <v>31</v>
      </c>
      <c r="C2271">
        <v>12</v>
      </c>
      <c r="D2271" s="40">
        <v>1</v>
      </c>
      <c r="E2271">
        <v>3</v>
      </c>
      <c r="F2271">
        <v>3</v>
      </c>
      <c r="G2271">
        <v>13</v>
      </c>
      <c r="H2271">
        <v>9</v>
      </c>
      <c r="I2271">
        <v>1</v>
      </c>
      <c r="J2271">
        <v>0.69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1</v>
      </c>
      <c r="W2271">
        <v>0</v>
      </c>
      <c r="X2271">
        <v>1</v>
      </c>
      <c r="Y2271">
        <v>0</v>
      </c>
      <c r="Z2271">
        <v>1</v>
      </c>
      <c r="AA2271" s="40">
        <f>AVERAGEIFS($C$2:C2271, $B$2:B2271, B2271)</f>
        <v>19.611111111111111</v>
      </c>
      <c r="AB2271" s="40">
        <f>AVERAGEIFS($I$2:I2271, $B$2:B2271, B2271)</f>
        <v>0.46722222222222221</v>
      </c>
      <c r="AC2271" s="40">
        <f>AVERAGEIFS($J$2:J2271, $B$2:B2271, B2271)</f>
        <v>0.47666666666666668</v>
      </c>
      <c r="AD2271" s="40">
        <f>AVERAGEIFS($D$2:D2271, $B$2:B2271, B2271)</f>
        <v>0.5</v>
      </c>
    </row>
    <row r="2272" spans="1:30" x14ac:dyDescent="0.25">
      <c r="A2272" s="39">
        <v>46281</v>
      </c>
      <c r="B2272" t="s">
        <v>36</v>
      </c>
      <c r="C2272">
        <v>9</v>
      </c>
      <c r="D2272" s="40">
        <v>1</v>
      </c>
      <c r="E2272">
        <v>3</v>
      </c>
      <c r="F2272">
        <v>3</v>
      </c>
      <c r="G2272">
        <v>13</v>
      </c>
      <c r="H2272">
        <v>9</v>
      </c>
      <c r="I2272">
        <v>1</v>
      </c>
      <c r="J2272">
        <v>0.69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1</v>
      </c>
      <c r="W2272">
        <v>0</v>
      </c>
      <c r="X2272">
        <v>1</v>
      </c>
      <c r="Y2272">
        <v>0</v>
      </c>
      <c r="Z2272">
        <v>1</v>
      </c>
      <c r="AA2272" s="40">
        <f>AVERAGEIFS($C$2:C2272, $B$2:B2272, B2272)</f>
        <v>16</v>
      </c>
      <c r="AB2272" s="40">
        <f>AVERAGEIFS($I$2:I2272, $B$2:B2272, B2272)</f>
        <v>0.49130434782608701</v>
      </c>
      <c r="AC2272" s="40">
        <f>AVERAGEIFS($J$2:J2272, $B$2:B2272, B2272)</f>
        <v>0.47347826086956529</v>
      </c>
      <c r="AD2272" s="40">
        <f>AVERAGEIFS($D$2:D2272, $B$2:B2272, B2272)</f>
        <v>0.47826086956521741</v>
      </c>
    </row>
    <row r="2273" spans="1:30" x14ac:dyDescent="0.25">
      <c r="A2273" s="39">
        <v>46281</v>
      </c>
      <c r="B2273" t="s">
        <v>17</v>
      </c>
      <c r="C2273">
        <v>17</v>
      </c>
      <c r="D2273" s="40">
        <v>1</v>
      </c>
      <c r="E2273">
        <v>3</v>
      </c>
      <c r="F2273">
        <v>3</v>
      </c>
      <c r="G2273">
        <v>13</v>
      </c>
      <c r="H2273">
        <v>9</v>
      </c>
      <c r="I2273">
        <v>1</v>
      </c>
      <c r="J2273">
        <v>0.69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1</v>
      </c>
      <c r="W2273">
        <v>0</v>
      </c>
      <c r="X2273">
        <v>1</v>
      </c>
      <c r="Y2273">
        <v>0</v>
      </c>
      <c r="Z2273">
        <v>1</v>
      </c>
      <c r="AA2273" s="40">
        <f>AVERAGEIFS($C$2:C2273, $B$2:B2273, B2273)</f>
        <v>12.306666666666667</v>
      </c>
      <c r="AB2273" s="40">
        <f>AVERAGEIFS($I$2:I2273, $B$2:B2273, B2273)</f>
        <v>0.48199999999999987</v>
      </c>
      <c r="AC2273" s="40">
        <f>AVERAGEIFS($J$2:J2273, $B$2:B2273, B2273)</f>
        <v>0.4877333333333333</v>
      </c>
      <c r="AD2273" s="40">
        <f>AVERAGEIFS($D$2:D2273, $B$2:B2273, B2273)</f>
        <v>0.42666666666666669</v>
      </c>
    </row>
    <row r="2274" spans="1:30" x14ac:dyDescent="0.25">
      <c r="A2274" s="39">
        <v>46281</v>
      </c>
      <c r="B2274" t="s">
        <v>254</v>
      </c>
      <c r="C2274">
        <v>1</v>
      </c>
      <c r="D2274" s="40">
        <v>1</v>
      </c>
      <c r="E2274">
        <v>3</v>
      </c>
      <c r="F2274">
        <v>3</v>
      </c>
      <c r="G2274">
        <v>13</v>
      </c>
      <c r="H2274">
        <v>9</v>
      </c>
      <c r="I2274">
        <v>1</v>
      </c>
      <c r="J2274">
        <v>0.69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1</v>
      </c>
      <c r="W2274">
        <v>0</v>
      </c>
      <c r="X2274">
        <v>1</v>
      </c>
      <c r="Y2274">
        <v>0</v>
      </c>
      <c r="Z2274">
        <v>1</v>
      </c>
      <c r="AA2274" s="40">
        <f>AVERAGEIFS($C$2:C2274, $B$2:B2274, B2274)</f>
        <v>1</v>
      </c>
      <c r="AB2274" s="40">
        <f>AVERAGEIFS($I$2:I2274, $B$2:B2274, B2274)</f>
        <v>1</v>
      </c>
      <c r="AC2274" s="40">
        <f>AVERAGEIFS($J$2:J2274, $B$2:B2274, B2274)</f>
        <v>0.69</v>
      </c>
      <c r="AD2274" s="40">
        <f>AVERAGEIFS($D$2:D2274, $B$2:B2274, B2274)</f>
        <v>1</v>
      </c>
    </row>
    <row r="2275" spans="1:30" x14ac:dyDescent="0.25">
      <c r="A2275" s="39">
        <v>46281</v>
      </c>
      <c r="B2275" t="s">
        <v>65</v>
      </c>
      <c r="C2275">
        <v>11</v>
      </c>
      <c r="D2275" s="40">
        <v>1</v>
      </c>
      <c r="E2275">
        <v>3</v>
      </c>
      <c r="F2275">
        <v>3</v>
      </c>
      <c r="G2275">
        <v>13</v>
      </c>
      <c r="H2275">
        <v>9</v>
      </c>
      <c r="I2275">
        <v>1</v>
      </c>
      <c r="J2275">
        <v>0.69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</v>
      </c>
      <c r="W2275">
        <v>0</v>
      </c>
      <c r="X2275">
        <v>1</v>
      </c>
      <c r="Y2275">
        <v>0</v>
      </c>
      <c r="Z2275">
        <v>1</v>
      </c>
      <c r="AA2275" s="40">
        <f>AVERAGEIFS($C$2:C2275, $B$2:B2275, B2275)</f>
        <v>19</v>
      </c>
      <c r="AB2275" s="40">
        <f>AVERAGEIFS($I$2:I2275, $B$2:B2275, B2275)</f>
        <v>0.58066666666666678</v>
      </c>
      <c r="AC2275" s="40">
        <f>AVERAGEIFS($J$2:J2275, $B$2:B2275, B2275)</f>
        <v>0.53466666666666662</v>
      </c>
      <c r="AD2275" s="40">
        <f>AVERAGEIFS($D$2:D2275, $B$2:B2275, B2275)</f>
        <v>0.66666666666666663</v>
      </c>
    </row>
    <row r="2276" spans="1:30" x14ac:dyDescent="0.25">
      <c r="A2276" s="39">
        <v>46281</v>
      </c>
      <c r="B2276" t="s">
        <v>13</v>
      </c>
      <c r="C2276">
        <v>11</v>
      </c>
      <c r="D2276" s="40">
        <v>0</v>
      </c>
      <c r="E2276">
        <v>3</v>
      </c>
      <c r="F2276">
        <v>0</v>
      </c>
      <c r="G2276">
        <v>13</v>
      </c>
      <c r="H2276">
        <v>4</v>
      </c>
      <c r="I2276">
        <v>0</v>
      </c>
      <c r="J2276">
        <v>0.31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 s="40">
        <f>AVERAGEIFS($C$2:C2276, $B$2:B2276, B2276)</f>
        <v>23.652173913043477</v>
      </c>
      <c r="AB2276" s="40">
        <f>AVERAGEIFS($I$2:I2276, $B$2:B2276, B2276)</f>
        <v>0.4418478260869565</v>
      </c>
      <c r="AC2276" s="40">
        <f>AVERAGEIFS($J$2:J2276, $B$2:B2276, B2276)</f>
        <v>0.47163043478260869</v>
      </c>
      <c r="AD2276" s="40">
        <f>AVERAGEIFS($D$2:D2276, $B$2:B2276, B2276)</f>
        <v>0.41304347826086957</v>
      </c>
    </row>
    <row r="2277" spans="1:30" x14ac:dyDescent="0.25">
      <c r="A2277" s="39">
        <v>46281</v>
      </c>
      <c r="B2277" t="s">
        <v>14</v>
      </c>
      <c r="C2277">
        <v>16</v>
      </c>
      <c r="D2277" s="40">
        <v>0</v>
      </c>
      <c r="E2277">
        <v>3</v>
      </c>
      <c r="F2277">
        <v>0</v>
      </c>
      <c r="G2277">
        <v>13</v>
      </c>
      <c r="H2277">
        <v>4</v>
      </c>
      <c r="I2277">
        <v>0</v>
      </c>
      <c r="J2277">
        <v>0.31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 s="40">
        <f>AVERAGEIFS($C$2:C2277, $B$2:B2277, B2277)</f>
        <v>23.439393939393938</v>
      </c>
      <c r="AB2277" s="40">
        <f>AVERAGEIFS($I$2:I2277, $B$2:B2277, B2277)</f>
        <v>0.41742424242424236</v>
      </c>
      <c r="AC2277" s="40">
        <f>AVERAGEIFS($J$2:J2277, $B$2:B2277, B2277)</f>
        <v>0.46651515151515144</v>
      </c>
      <c r="AD2277" s="40">
        <f>AVERAGEIFS($D$2:D2277, $B$2:B2277, B2277)</f>
        <v>0.34848484848484851</v>
      </c>
    </row>
    <row r="2278" spans="1:30" x14ac:dyDescent="0.25">
      <c r="A2278" s="39">
        <v>46281</v>
      </c>
      <c r="B2278" t="s">
        <v>242</v>
      </c>
      <c r="C2278">
        <v>20</v>
      </c>
      <c r="D2278" s="40">
        <v>0</v>
      </c>
      <c r="E2278">
        <v>3</v>
      </c>
      <c r="F2278">
        <v>0</v>
      </c>
      <c r="G2278">
        <v>13</v>
      </c>
      <c r="H2278">
        <v>4</v>
      </c>
      <c r="I2278">
        <v>0</v>
      </c>
      <c r="J2278">
        <v>0.31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 s="40">
        <f>AVERAGEIFS($C$2:C2278, $B$2:B2278, B2278)</f>
        <v>20.184210526315791</v>
      </c>
      <c r="AB2278" s="40">
        <f>AVERAGEIFS($I$2:I2278, $B$2:B2278, B2278)</f>
        <v>0.53736842105263161</v>
      </c>
      <c r="AC2278" s="40">
        <f>AVERAGEIFS($J$2:J2278, $B$2:B2278, B2278)</f>
        <v>0.52710526315789452</v>
      </c>
      <c r="AD2278" s="40">
        <f>AVERAGEIFS($D$2:D2278, $B$2:B2278, B2278)</f>
        <v>0.55263157894736847</v>
      </c>
    </row>
    <row r="2279" spans="1:30" x14ac:dyDescent="0.25">
      <c r="A2279" s="39">
        <v>46281</v>
      </c>
      <c r="B2279" t="s">
        <v>125</v>
      </c>
      <c r="C2279">
        <v>3</v>
      </c>
      <c r="D2279" s="40">
        <v>0</v>
      </c>
      <c r="E2279">
        <v>3</v>
      </c>
      <c r="F2279">
        <v>0</v>
      </c>
      <c r="G2279">
        <v>13</v>
      </c>
      <c r="H2279">
        <v>4</v>
      </c>
      <c r="I2279">
        <v>0</v>
      </c>
      <c r="J2279">
        <v>0.31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 s="40">
        <f>AVERAGEIFS($C$2:C2279, $B$2:B2279, B2279)</f>
        <v>12.428571428571429</v>
      </c>
      <c r="AB2279" s="40">
        <f>AVERAGEIFS($I$2:I2279, $B$2:B2279, B2279)</f>
        <v>0.51190476190476186</v>
      </c>
      <c r="AC2279" s="40">
        <f>AVERAGEIFS($J$2:J2279, $B$2:B2279, B2279)</f>
        <v>0.48285714285714298</v>
      </c>
      <c r="AD2279" s="40">
        <f>AVERAGEIFS($D$2:D2279, $B$2:B2279, B2279)</f>
        <v>0.61904761904761907</v>
      </c>
    </row>
    <row r="2280" spans="1:30" x14ac:dyDescent="0.25">
      <c r="A2280" s="39">
        <v>46281</v>
      </c>
      <c r="B2280" t="s">
        <v>182</v>
      </c>
      <c r="C2280">
        <v>11</v>
      </c>
      <c r="D2280" s="40">
        <v>0</v>
      </c>
      <c r="E2280">
        <v>3</v>
      </c>
      <c r="F2280">
        <v>0</v>
      </c>
      <c r="G2280">
        <v>13</v>
      </c>
      <c r="H2280">
        <v>4</v>
      </c>
      <c r="I2280">
        <v>0</v>
      </c>
      <c r="J2280">
        <v>0.31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 s="40">
        <f>AVERAGEIFS($C$2:C2280, $B$2:B2280, B2280)</f>
        <v>14.857142857142858</v>
      </c>
      <c r="AB2280" s="40">
        <f>AVERAGEIFS($I$2:I2280, $B$2:B2280, B2280)</f>
        <v>0.59761904761904761</v>
      </c>
      <c r="AC2280" s="40">
        <f>AVERAGEIFS($J$2:J2280, $B$2:B2280, B2280)</f>
        <v>0.55261904761904757</v>
      </c>
      <c r="AD2280" s="40">
        <f>AVERAGEIFS($D$2:D2280, $B$2:B2280, B2280)</f>
        <v>0.66666666666666663</v>
      </c>
    </row>
    <row r="2281" spans="1:30" x14ac:dyDescent="0.25">
      <c r="A2281" s="39">
        <v>46281</v>
      </c>
      <c r="B2281" t="s">
        <v>251</v>
      </c>
      <c r="C2281">
        <v>10</v>
      </c>
      <c r="D2281" s="40">
        <v>0</v>
      </c>
      <c r="E2281">
        <v>3</v>
      </c>
      <c r="F2281">
        <v>0</v>
      </c>
      <c r="G2281">
        <v>13</v>
      </c>
      <c r="H2281">
        <v>4</v>
      </c>
      <c r="I2281">
        <v>0</v>
      </c>
      <c r="J2281">
        <v>0.31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 s="40">
        <f>AVERAGEIFS($C$2:C2281, $B$2:B2281, B2281)</f>
        <v>10.5</v>
      </c>
      <c r="AB2281" s="40">
        <f>AVERAGEIFS($I$2:I2281, $B$2:B2281, B2281)</f>
        <v>0.2</v>
      </c>
      <c r="AC2281" s="40">
        <f>AVERAGEIFS($J$2:J2281, $B$2:B2281, B2281)</f>
        <v>0.39</v>
      </c>
      <c r="AD2281" s="40">
        <f>AVERAGEIFS($D$2:D2281, $B$2:B2281, B2281)</f>
        <v>0</v>
      </c>
    </row>
    <row r="2282" spans="1:30" x14ac:dyDescent="0.25">
      <c r="A2282" s="39">
        <v>46281</v>
      </c>
      <c r="B2282" t="s">
        <v>255</v>
      </c>
      <c r="C2282">
        <v>2</v>
      </c>
      <c r="D2282" s="40">
        <v>0</v>
      </c>
      <c r="E2282">
        <v>3</v>
      </c>
      <c r="F2282">
        <v>0</v>
      </c>
      <c r="G2282">
        <v>13</v>
      </c>
      <c r="H2282">
        <v>4</v>
      </c>
      <c r="I2282">
        <v>0</v>
      </c>
      <c r="J2282">
        <v>0.31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 s="40">
        <f>AVERAGEIFS($C$2:C2282, $B$2:B2282, B2282)</f>
        <v>2</v>
      </c>
      <c r="AB2282" s="40">
        <f>AVERAGEIFS($I$2:I2282, $B$2:B2282, B2282)</f>
        <v>0</v>
      </c>
      <c r="AC2282" s="40">
        <f>AVERAGEIFS($J$2:J2282, $B$2:B2282, B2282)</f>
        <v>0.31</v>
      </c>
      <c r="AD2282" s="40">
        <f>AVERAGEIFS($D$2:D2282, $B$2:B2282, B2282)</f>
        <v>0</v>
      </c>
    </row>
    <row r="2283" spans="1:30" x14ac:dyDescent="0.25">
      <c r="A2283" s="39">
        <v>46281</v>
      </c>
      <c r="B2283" t="s">
        <v>113</v>
      </c>
      <c r="C2283">
        <v>16</v>
      </c>
      <c r="D2283" s="40">
        <v>0</v>
      </c>
      <c r="E2283">
        <v>3</v>
      </c>
      <c r="F2283">
        <v>0</v>
      </c>
      <c r="G2283">
        <v>13</v>
      </c>
      <c r="H2283">
        <v>4</v>
      </c>
      <c r="I2283">
        <v>0</v>
      </c>
      <c r="J2283">
        <v>0.31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 s="40">
        <f>AVERAGEIFS($C$2:C2283, $B$2:B2283, B2283)</f>
        <v>21.52</v>
      </c>
      <c r="AB2283" s="40">
        <f>AVERAGEIFS($I$2:I2283, $B$2:B2283, B2283)</f>
        <v>0.55540000000000012</v>
      </c>
      <c r="AC2283" s="40">
        <f>AVERAGEIFS($J$2:J2283, $B$2:B2283, B2283)</f>
        <v>0.52659999999999996</v>
      </c>
      <c r="AD2283" s="40">
        <f>AVERAGEIFS($D$2:D2283, $B$2:B2283, B2283)</f>
        <v>0.62</v>
      </c>
    </row>
    <row r="2284" spans="1:30" x14ac:dyDescent="0.25">
      <c r="A2284" s="39">
        <v>46282</v>
      </c>
      <c r="B2284" t="s">
        <v>182</v>
      </c>
      <c r="C2284">
        <v>9</v>
      </c>
      <c r="D2284" s="40">
        <v>1</v>
      </c>
      <c r="E2284">
        <v>3</v>
      </c>
      <c r="F2284">
        <v>3</v>
      </c>
      <c r="G2284">
        <v>12</v>
      </c>
      <c r="H2284">
        <v>9</v>
      </c>
      <c r="I2284">
        <v>1</v>
      </c>
      <c r="J2284">
        <v>0.75</v>
      </c>
      <c r="K2284">
        <v>0</v>
      </c>
      <c r="L2284">
        <v>1</v>
      </c>
      <c r="M2284">
        <v>0</v>
      </c>
      <c r="N2284">
        <v>0</v>
      </c>
      <c r="O2284">
        <v>0</v>
      </c>
      <c r="P2284">
        <v>0</v>
      </c>
      <c r="Q2284">
        <v>1</v>
      </c>
      <c r="R2284">
        <v>1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 s="40">
        <f>AVERAGEIFS($C$2:C2284, $B$2:B2284, B2284)</f>
        <v>14.720930232558139</v>
      </c>
      <c r="AB2284" s="40">
        <f>AVERAGEIFS($I$2:I2284, $B$2:B2284, B2284)</f>
        <v>0.60697674418604652</v>
      </c>
      <c r="AC2284" s="40">
        <f>AVERAGEIFS($J$2:J2284, $B$2:B2284, B2284)</f>
        <v>0.5572093023255813</v>
      </c>
      <c r="AD2284" s="40">
        <f>AVERAGEIFS($D$2:D2284, $B$2:B2284, B2284)</f>
        <v>0.67441860465116277</v>
      </c>
    </row>
    <row r="2285" spans="1:30" x14ac:dyDescent="0.25">
      <c r="A2285" s="39">
        <v>46282</v>
      </c>
      <c r="B2285" t="s">
        <v>113</v>
      </c>
      <c r="C2285">
        <v>17</v>
      </c>
      <c r="D2285" s="40">
        <v>1</v>
      </c>
      <c r="E2285">
        <v>3</v>
      </c>
      <c r="F2285">
        <v>3</v>
      </c>
      <c r="G2285">
        <v>12</v>
      </c>
      <c r="H2285">
        <v>9</v>
      </c>
      <c r="I2285">
        <v>1</v>
      </c>
      <c r="J2285">
        <v>0.75</v>
      </c>
      <c r="K2285">
        <v>0</v>
      </c>
      <c r="L2285">
        <v>1</v>
      </c>
      <c r="M2285">
        <v>0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 s="40">
        <f>AVERAGEIFS($C$2:C2285, $B$2:B2285, B2285)</f>
        <v>21.431372549019606</v>
      </c>
      <c r="AB2285" s="40">
        <f>AVERAGEIFS($I$2:I2285, $B$2:B2285, B2285)</f>
        <v>0.56411764705882361</v>
      </c>
      <c r="AC2285" s="40">
        <f>AVERAGEIFS($J$2:J2285, $B$2:B2285, B2285)</f>
        <v>0.53098039215686266</v>
      </c>
      <c r="AD2285" s="40">
        <f>AVERAGEIFS($D$2:D2285, $B$2:B2285, B2285)</f>
        <v>0.62745098039215685</v>
      </c>
    </row>
    <row r="2286" spans="1:30" x14ac:dyDescent="0.25">
      <c r="A2286" s="39">
        <v>46282</v>
      </c>
      <c r="B2286" t="s">
        <v>28</v>
      </c>
      <c r="C2286">
        <v>4</v>
      </c>
      <c r="D2286" s="40">
        <v>1</v>
      </c>
      <c r="E2286">
        <v>3</v>
      </c>
      <c r="F2286">
        <v>3</v>
      </c>
      <c r="G2286">
        <v>12</v>
      </c>
      <c r="H2286">
        <v>9</v>
      </c>
      <c r="I2286">
        <v>1</v>
      </c>
      <c r="J2286">
        <v>0.75</v>
      </c>
      <c r="K2286">
        <v>0</v>
      </c>
      <c r="L2286">
        <v>1</v>
      </c>
      <c r="M2286">
        <v>0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 s="40">
        <f>AVERAGEIFS($C$2:C2286, $B$2:B2286, B2286)</f>
        <v>10.916666666666666</v>
      </c>
      <c r="AB2286" s="40">
        <f>AVERAGEIFS($I$2:I2286, $B$2:B2286, B2286)</f>
        <v>0.59583333333333333</v>
      </c>
      <c r="AC2286" s="40">
        <f>AVERAGEIFS($J$2:J2286, $B$2:B2286, B2286)</f>
        <v>0.56916666666666649</v>
      </c>
      <c r="AD2286" s="40">
        <f>AVERAGEIFS($D$2:D2286, $B$2:B2286, B2286)</f>
        <v>0.58333333333333337</v>
      </c>
    </row>
    <row r="2287" spans="1:30" x14ac:dyDescent="0.25">
      <c r="A2287" s="39">
        <v>46282</v>
      </c>
      <c r="B2287" t="s">
        <v>31</v>
      </c>
      <c r="C2287">
        <v>7</v>
      </c>
      <c r="D2287" s="40">
        <v>1</v>
      </c>
      <c r="E2287">
        <v>3</v>
      </c>
      <c r="F2287">
        <v>3</v>
      </c>
      <c r="G2287">
        <v>12</v>
      </c>
      <c r="H2287">
        <v>9</v>
      </c>
      <c r="I2287">
        <v>1</v>
      </c>
      <c r="J2287">
        <v>0.75</v>
      </c>
      <c r="K2287">
        <v>0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1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 s="40">
        <f>AVERAGEIFS($C$2:C2287, $B$2:B2287, B2287)</f>
        <v>19.381818181818183</v>
      </c>
      <c r="AB2287" s="40">
        <f>AVERAGEIFS($I$2:I2287, $B$2:B2287, B2287)</f>
        <v>0.47690909090909089</v>
      </c>
      <c r="AC2287" s="40">
        <f>AVERAGEIFS($J$2:J2287, $B$2:B2287, B2287)</f>
        <v>0.4816363636363637</v>
      </c>
      <c r="AD2287" s="40">
        <f>AVERAGEIFS($D$2:D2287, $B$2:B2287, B2287)</f>
        <v>0.50909090909090904</v>
      </c>
    </row>
    <row r="2288" spans="1:30" x14ac:dyDescent="0.25">
      <c r="A2288" s="39">
        <v>46282</v>
      </c>
      <c r="B2288" t="s">
        <v>256</v>
      </c>
      <c r="C2288">
        <v>9</v>
      </c>
      <c r="D2288" s="40">
        <v>1</v>
      </c>
      <c r="E2288">
        <v>3</v>
      </c>
      <c r="F2288">
        <v>3</v>
      </c>
      <c r="G2288">
        <v>12</v>
      </c>
      <c r="H2288">
        <v>9</v>
      </c>
      <c r="I2288">
        <v>1</v>
      </c>
      <c r="J2288">
        <v>0.75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 s="40">
        <f>AVERAGEIFS($C$2:C2288, $B$2:B2288, B2288)</f>
        <v>9</v>
      </c>
      <c r="AB2288" s="40">
        <f>AVERAGEIFS($I$2:I2288, $B$2:B2288, B2288)</f>
        <v>1</v>
      </c>
      <c r="AC2288" s="40">
        <f>AVERAGEIFS($J$2:J2288, $B$2:B2288, B2288)</f>
        <v>0.75</v>
      </c>
      <c r="AD2288" s="40">
        <f>AVERAGEIFS($D$2:D2288, $B$2:B2288, B2288)</f>
        <v>1</v>
      </c>
    </row>
    <row r="2289" spans="1:30" x14ac:dyDescent="0.25">
      <c r="A2289" s="39">
        <v>46282</v>
      </c>
      <c r="B2289" t="s">
        <v>90</v>
      </c>
      <c r="C2289">
        <v>25</v>
      </c>
      <c r="D2289" s="40">
        <v>1</v>
      </c>
      <c r="E2289">
        <v>3</v>
      </c>
      <c r="F2289">
        <v>3</v>
      </c>
      <c r="G2289">
        <v>12</v>
      </c>
      <c r="H2289">
        <v>9</v>
      </c>
      <c r="I2289">
        <v>1</v>
      </c>
      <c r="J2289">
        <v>0.75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 s="40">
        <f>AVERAGEIFS($C$2:C2289, $B$2:B2289, B2289)</f>
        <v>23.74468085106383</v>
      </c>
      <c r="AB2289" s="40">
        <f>AVERAGEIFS($I$2:I2289, $B$2:B2289, B2289)</f>
        <v>0.58297872340425516</v>
      </c>
      <c r="AC2289" s="40">
        <f>AVERAGEIFS($J$2:J2289, $B$2:B2289, B2289)</f>
        <v>0.54510638297872316</v>
      </c>
      <c r="AD2289" s="40">
        <f>AVERAGEIFS($D$2:D2289, $B$2:B2289, B2289)</f>
        <v>0.61702127659574468</v>
      </c>
    </row>
    <row r="2290" spans="1:30" x14ac:dyDescent="0.25">
      <c r="A2290" s="39">
        <v>46282</v>
      </c>
      <c r="B2290" t="s">
        <v>243</v>
      </c>
      <c r="C2290">
        <v>0</v>
      </c>
      <c r="D2290" s="40">
        <v>1</v>
      </c>
      <c r="E2290">
        <v>3</v>
      </c>
      <c r="F2290">
        <v>3</v>
      </c>
      <c r="G2290">
        <v>12</v>
      </c>
      <c r="H2290">
        <v>9</v>
      </c>
      <c r="I2290">
        <v>1</v>
      </c>
      <c r="J2290">
        <v>0.75</v>
      </c>
      <c r="K2290">
        <v>0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 s="40">
        <f>AVERAGEIFS($C$2:C2290, $B$2:B2290, B2290)</f>
        <v>3</v>
      </c>
      <c r="AB2290" s="40">
        <f>AVERAGEIFS($I$2:I2290, $B$2:B2290, B2290)</f>
        <v>0.78333333333333333</v>
      </c>
      <c r="AC2290" s="40">
        <f>AVERAGEIFS($J$2:J2290, $B$2:B2290, B2290)</f>
        <v>0.64333333333333342</v>
      </c>
      <c r="AD2290" s="40">
        <f>AVERAGEIFS($D$2:D2290, $B$2:B2290, B2290)</f>
        <v>1</v>
      </c>
    </row>
    <row r="2291" spans="1:30" x14ac:dyDescent="0.25">
      <c r="A2291" s="39">
        <v>46282</v>
      </c>
      <c r="B2291" t="s">
        <v>1</v>
      </c>
      <c r="C2291">
        <v>11</v>
      </c>
      <c r="D2291" s="40">
        <v>0</v>
      </c>
      <c r="E2291">
        <v>3</v>
      </c>
      <c r="F2291">
        <v>0</v>
      </c>
      <c r="G2291">
        <v>12</v>
      </c>
      <c r="H2291">
        <v>3</v>
      </c>
      <c r="I2291">
        <v>0</v>
      </c>
      <c r="J2291">
        <v>0.25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 s="40">
        <f>AVERAGEIFS($C$2:C2291, $B$2:B2291, B2291)</f>
        <v>26.222222222222221</v>
      </c>
      <c r="AB2291" s="40">
        <f>AVERAGEIFS($I$2:I2291, $B$2:B2291, B2291)</f>
        <v>0.52592592592592591</v>
      </c>
      <c r="AC2291" s="40">
        <f>AVERAGEIFS($J$2:J2291, $B$2:B2291, B2291)</f>
        <v>0.49444444444444452</v>
      </c>
      <c r="AD2291" s="40">
        <f>AVERAGEIFS($D$2:D2291, $B$2:B2291, B2291)</f>
        <v>0.62962962962962965</v>
      </c>
    </row>
    <row r="2292" spans="1:30" x14ac:dyDescent="0.25">
      <c r="A2292" s="39">
        <v>46282</v>
      </c>
      <c r="B2292" t="s">
        <v>3</v>
      </c>
      <c r="C2292">
        <v>11</v>
      </c>
      <c r="D2292" s="40">
        <v>0</v>
      </c>
      <c r="E2292">
        <v>3</v>
      </c>
      <c r="F2292">
        <v>0</v>
      </c>
      <c r="G2292">
        <v>12</v>
      </c>
      <c r="H2292">
        <v>3</v>
      </c>
      <c r="I2292">
        <v>0</v>
      </c>
      <c r="J2292">
        <v>0.25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 s="40">
        <f>AVERAGEIFS($C$2:C2292, $B$2:B2292, B2292)</f>
        <v>22.303030303030305</v>
      </c>
      <c r="AB2292" s="40">
        <f>AVERAGEIFS($I$2:I2292, $B$2:B2292, B2292)</f>
        <v>0.49242424242424243</v>
      </c>
      <c r="AC2292" s="40">
        <f>AVERAGEIFS($J$2:J2292, $B$2:B2292, B2292)</f>
        <v>0.48999999999999994</v>
      </c>
      <c r="AD2292" s="40">
        <f>AVERAGEIFS($D$2:D2292, $B$2:B2292, B2292)</f>
        <v>0.51515151515151514</v>
      </c>
    </row>
    <row r="2293" spans="1:30" x14ac:dyDescent="0.25">
      <c r="A2293" s="39">
        <v>46282</v>
      </c>
      <c r="B2293" t="s">
        <v>16</v>
      </c>
      <c r="C2293">
        <v>11</v>
      </c>
      <c r="D2293" s="40">
        <v>0</v>
      </c>
      <c r="E2293">
        <v>3</v>
      </c>
      <c r="F2293">
        <v>0</v>
      </c>
      <c r="G2293">
        <v>12</v>
      </c>
      <c r="H2293">
        <v>3</v>
      </c>
      <c r="I2293">
        <v>0</v>
      </c>
      <c r="J2293">
        <v>0.25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 s="40">
        <f>AVERAGEIFS($C$2:C2293, $B$2:B2293, B2293)</f>
        <v>25.074074074074073</v>
      </c>
      <c r="AB2293" s="40">
        <f>AVERAGEIFS($I$2:I2293, $B$2:B2293, B2293)</f>
        <v>0.46759259259259267</v>
      </c>
      <c r="AC2293" s="40">
        <f>AVERAGEIFS($J$2:J2293, $B$2:B2293, B2293)</f>
        <v>0.48129629629629639</v>
      </c>
      <c r="AD2293" s="40">
        <f>AVERAGEIFS($D$2:D2293, $B$2:B2293, B2293)</f>
        <v>0.46296296296296297</v>
      </c>
    </row>
    <row r="2294" spans="1:30" x14ac:dyDescent="0.25">
      <c r="A2294" s="39">
        <v>46282</v>
      </c>
      <c r="B2294" t="s">
        <v>17</v>
      </c>
      <c r="C2294">
        <v>4</v>
      </c>
      <c r="D2294" s="40">
        <v>0</v>
      </c>
      <c r="E2294">
        <v>3</v>
      </c>
      <c r="F2294">
        <v>0</v>
      </c>
      <c r="G2294">
        <v>12</v>
      </c>
      <c r="H2294">
        <v>3</v>
      </c>
      <c r="I2294">
        <v>0</v>
      </c>
      <c r="J2294">
        <v>0.25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 s="40">
        <f>AVERAGEIFS($C$2:C2294, $B$2:B2294, B2294)</f>
        <v>12.197368421052632</v>
      </c>
      <c r="AB2294" s="40">
        <f>AVERAGEIFS($I$2:I2294, $B$2:B2294, B2294)</f>
        <v>0.475657894736842</v>
      </c>
      <c r="AC2294" s="40">
        <f>AVERAGEIFS($J$2:J2294, $B$2:B2294, B2294)</f>
        <v>0.48460526315789471</v>
      </c>
      <c r="AD2294" s="40">
        <f>AVERAGEIFS($D$2:D2294, $B$2:B2294, B2294)</f>
        <v>0.42105263157894735</v>
      </c>
    </row>
    <row r="2295" spans="1:30" x14ac:dyDescent="0.25">
      <c r="A2295" s="39">
        <v>46282</v>
      </c>
      <c r="B2295" t="s">
        <v>251</v>
      </c>
      <c r="C2295">
        <v>1</v>
      </c>
      <c r="D2295" s="40">
        <v>0</v>
      </c>
      <c r="E2295">
        <v>3</v>
      </c>
      <c r="F2295">
        <v>0</v>
      </c>
      <c r="G2295">
        <v>12</v>
      </c>
      <c r="H2295">
        <v>3</v>
      </c>
      <c r="I2295">
        <v>0</v>
      </c>
      <c r="J2295">
        <v>0.25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 s="40">
        <f>AVERAGEIFS($C$2:C2295, $B$2:B2295, B2295)</f>
        <v>7.333333333333333</v>
      </c>
      <c r="AB2295" s="40">
        <f>AVERAGEIFS($I$2:I2295, $B$2:B2295, B2295)</f>
        <v>0.13333333333333333</v>
      </c>
      <c r="AC2295" s="40">
        <f>AVERAGEIFS($J$2:J2295, $B$2:B2295, B2295)</f>
        <v>0.34333333333333332</v>
      </c>
      <c r="AD2295" s="40">
        <f>AVERAGEIFS($D$2:D2295, $B$2:B2295, B2295)</f>
        <v>0</v>
      </c>
    </row>
    <row r="2296" spans="1:30" x14ac:dyDescent="0.25">
      <c r="A2296" s="39">
        <v>46282</v>
      </c>
      <c r="B2296" t="s">
        <v>254</v>
      </c>
      <c r="C2296">
        <v>9</v>
      </c>
      <c r="D2296" s="40">
        <v>0</v>
      </c>
      <c r="E2296">
        <v>3</v>
      </c>
      <c r="F2296">
        <v>0</v>
      </c>
      <c r="G2296">
        <v>12</v>
      </c>
      <c r="H2296">
        <v>3</v>
      </c>
      <c r="I2296">
        <v>0</v>
      </c>
      <c r="J2296">
        <v>0.25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 s="40">
        <f>AVERAGEIFS($C$2:C2296, $B$2:B2296, B2296)</f>
        <v>5</v>
      </c>
      <c r="AB2296" s="40">
        <f>AVERAGEIFS($I$2:I2296, $B$2:B2296, B2296)</f>
        <v>0.5</v>
      </c>
      <c r="AC2296" s="40">
        <f>AVERAGEIFS($J$2:J2296, $B$2:B2296, B2296)</f>
        <v>0.47</v>
      </c>
      <c r="AD2296" s="40">
        <f>AVERAGEIFS($D$2:D2296, $B$2:B2296, B2296)</f>
        <v>0.5</v>
      </c>
    </row>
    <row r="2297" spans="1:30" x14ac:dyDescent="0.25">
      <c r="A2297" s="39">
        <v>46282</v>
      </c>
      <c r="B2297" t="s">
        <v>127</v>
      </c>
      <c r="C2297">
        <v>9</v>
      </c>
      <c r="D2297" s="40">
        <v>0</v>
      </c>
      <c r="E2297">
        <v>3</v>
      </c>
      <c r="F2297">
        <v>0</v>
      </c>
      <c r="G2297">
        <v>12</v>
      </c>
      <c r="H2297">
        <v>3</v>
      </c>
      <c r="I2297">
        <v>0</v>
      </c>
      <c r="J2297">
        <v>0.25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 s="40">
        <f>AVERAGEIFS($C$2:C2297, $B$2:B2297, B2297)</f>
        <v>21.404040404040405</v>
      </c>
      <c r="AB2297" s="40">
        <f>AVERAGEIFS($I$2:I2297, $B$2:B2297, B2297)</f>
        <v>0.45333333333333337</v>
      </c>
      <c r="AC2297" s="40">
        <f>AVERAGEIFS($J$2:J2297, $B$2:B2297, B2297)</f>
        <v>0.47828282828282837</v>
      </c>
      <c r="AD2297" s="40">
        <f>AVERAGEIFS($D$2:D2297, $B$2:B2297, B2297)</f>
        <v>0.45454545454545453</v>
      </c>
    </row>
    <row r="2298" spans="1:30" x14ac:dyDescent="0.25">
      <c r="A2298" s="39">
        <v>46282</v>
      </c>
      <c r="B2298" t="s">
        <v>17</v>
      </c>
      <c r="C2298">
        <v>11</v>
      </c>
      <c r="D2298" s="40">
        <v>0</v>
      </c>
      <c r="E2298">
        <v>4</v>
      </c>
      <c r="F2298">
        <v>1</v>
      </c>
      <c r="G2298">
        <v>15</v>
      </c>
      <c r="H2298">
        <v>6</v>
      </c>
      <c r="I2298">
        <v>0.25</v>
      </c>
      <c r="J2298">
        <v>0.4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1</v>
      </c>
      <c r="AA2298" s="40">
        <f>AVERAGEIFS($C$2:C2298, $B$2:B2298, B2298)</f>
        <v>12.181818181818182</v>
      </c>
      <c r="AB2298" s="40">
        <f>AVERAGEIFS($I$2:I2298, $B$2:B2298, B2298)</f>
        <v>0.47272727272727261</v>
      </c>
      <c r="AC2298" s="40">
        <f>AVERAGEIFS($J$2:J2298, $B$2:B2298, B2298)</f>
        <v>0.48350649350649344</v>
      </c>
      <c r="AD2298" s="40">
        <f>AVERAGEIFS($D$2:D2298, $B$2:B2298, B2298)</f>
        <v>0.41558441558441561</v>
      </c>
    </row>
    <row r="2299" spans="1:30" x14ac:dyDescent="0.25">
      <c r="A2299" s="39">
        <v>46282</v>
      </c>
      <c r="B2299" t="s">
        <v>16</v>
      </c>
      <c r="C2299">
        <v>18</v>
      </c>
      <c r="D2299" s="40">
        <v>0</v>
      </c>
      <c r="E2299">
        <v>4</v>
      </c>
      <c r="F2299">
        <v>1</v>
      </c>
      <c r="G2299">
        <v>15</v>
      </c>
      <c r="H2299">
        <v>6</v>
      </c>
      <c r="I2299">
        <v>0.25</v>
      </c>
      <c r="J2299">
        <v>0.4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1</v>
      </c>
      <c r="AA2299" s="40">
        <f>AVERAGEIFS($C$2:C2299, $B$2:B2299, B2299)</f>
        <v>24.945454545454545</v>
      </c>
      <c r="AB2299" s="40">
        <f>AVERAGEIFS($I$2:I2299, $B$2:B2299, B2299)</f>
        <v>0.46363636363636368</v>
      </c>
      <c r="AC2299" s="40">
        <f>AVERAGEIFS($J$2:J2299, $B$2:B2299, B2299)</f>
        <v>0.47981818181818187</v>
      </c>
      <c r="AD2299" s="40">
        <f>AVERAGEIFS($D$2:D2299, $B$2:B2299, B2299)</f>
        <v>0.45454545454545453</v>
      </c>
    </row>
    <row r="2300" spans="1:30" x14ac:dyDescent="0.25">
      <c r="A2300" s="39">
        <v>46282</v>
      </c>
      <c r="B2300" t="s">
        <v>13</v>
      </c>
      <c r="C2300">
        <v>13</v>
      </c>
      <c r="D2300" s="40">
        <v>0</v>
      </c>
      <c r="E2300">
        <v>4</v>
      </c>
      <c r="F2300">
        <v>1</v>
      </c>
      <c r="G2300">
        <v>15</v>
      </c>
      <c r="H2300">
        <v>6</v>
      </c>
      <c r="I2300">
        <v>0.25</v>
      </c>
      <c r="J2300">
        <v>0.4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1</v>
      </c>
      <c r="AA2300" s="40">
        <f>AVERAGEIFS($C$2:C2300, $B$2:B2300, B2300)</f>
        <v>23.537634408602152</v>
      </c>
      <c r="AB2300" s="40">
        <f>AVERAGEIFS($I$2:I2300, $B$2:B2300, B2300)</f>
        <v>0.43978494623655912</v>
      </c>
      <c r="AC2300" s="40">
        <f>AVERAGEIFS($J$2:J2300, $B$2:B2300, B2300)</f>
        <v>0.47086021505376341</v>
      </c>
      <c r="AD2300" s="40">
        <f>AVERAGEIFS($D$2:D2300, $B$2:B2300, B2300)</f>
        <v>0.40860215053763443</v>
      </c>
    </row>
    <row r="2301" spans="1:30" x14ac:dyDescent="0.25">
      <c r="A2301" s="39">
        <v>46282</v>
      </c>
      <c r="B2301" t="s">
        <v>127</v>
      </c>
      <c r="C2301">
        <v>29</v>
      </c>
      <c r="D2301" s="40">
        <v>0</v>
      </c>
      <c r="E2301">
        <v>4</v>
      </c>
      <c r="F2301">
        <v>1</v>
      </c>
      <c r="G2301">
        <v>15</v>
      </c>
      <c r="H2301">
        <v>6</v>
      </c>
      <c r="I2301">
        <v>0.25</v>
      </c>
      <c r="J2301">
        <v>0.4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1</v>
      </c>
      <c r="AA2301" s="40">
        <f>AVERAGEIFS($C$2:C2301, $B$2:B2301, B2301)</f>
        <v>21.48</v>
      </c>
      <c r="AB2301" s="40">
        <f>AVERAGEIFS($I$2:I2301, $B$2:B2301, B2301)</f>
        <v>0.45130000000000003</v>
      </c>
      <c r="AC2301" s="40">
        <f>AVERAGEIFS($J$2:J2301, $B$2:B2301, B2301)</f>
        <v>0.47750000000000009</v>
      </c>
      <c r="AD2301" s="40">
        <f>AVERAGEIFS($D$2:D2301, $B$2:B2301, B2301)</f>
        <v>0.45</v>
      </c>
    </row>
    <row r="2302" spans="1:30" x14ac:dyDescent="0.25">
      <c r="A2302" s="39">
        <v>46282</v>
      </c>
      <c r="B2302" t="s">
        <v>251</v>
      </c>
      <c r="C2302">
        <v>9</v>
      </c>
      <c r="D2302" s="40">
        <v>0</v>
      </c>
      <c r="E2302">
        <v>4</v>
      </c>
      <c r="F2302">
        <v>1</v>
      </c>
      <c r="G2302">
        <v>15</v>
      </c>
      <c r="H2302">
        <v>6</v>
      </c>
      <c r="I2302">
        <v>0.25</v>
      </c>
      <c r="J2302">
        <v>0.4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1</v>
      </c>
      <c r="AA2302" s="40">
        <f>AVERAGEIFS($C$2:C2302, $B$2:B2302, B2302)</f>
        <v>7.75</v>
      </c>
      <c r="AB2302" s="40">
        <f>AVERAGEIFS($I$2:I2302, $B$2:B2302, B2302)</f>
        <v>0.16250000000000001</v>
      </c>
      <c r="AC2302" s="40">
        <f>AVERAGEIFS($J$2:J2302, $B$2:B2302, B2302)</f>
        <v>0.35750000000000004</v>
      </c>
      <c r="AD2302" s="40">
        <f>AVERAGEIFS($D$2:D2302, $B$2:B2302, B2302)</f>
        <v>0</v>
      </c>
    </row>
    <row r="2303" spans="1:30" x14ac:dyDescent="0.25">
      <c r="A2303" s="39">
        <v>46282</v>
      </c>
      <c r="B2303" t="s">
        <v>254</v>
      </c>
      <c r="C2303">
        <v>7</v>
      </c>
      <c r="D2303" s="40">
        <v>0</v>
      </c>
      <c r="E2303">
        <v>4</v>
      </c>
      <c r="F2303">
        <v>1</v>
      </c>
      <c r="G2303">
        <v>15</v>
      </c>
      <c r="H2303">
        <v>6</v>
      </c>
      <c r="I2303">
        <v>0.25</v>
      </c>
      <c r="J2303">
        <v>0.4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1</v>
      </c>
      <c r="AA2303" s="40">
        <f>AVERAGEIFS($C$2:C2303, $B$2:B2303, B2303)</f>
        <v>5.666666666666667</v>
      </c>
      <c r="AB2303" s="40">
        <f>AVERAGEIFS($I$2:I2303, $B$2:B2303, B2303)</f>
        <v>0.41666666666666669</v>
      </c>
      <c r="AC2303" s="40">
        <f>AVERAGEIFS($J$2:J2303, $B$2:B2303, B2303)</f>
        <v>0.4466666666666666</v>
      </c>
      <c r="AD2303" s="40">
        <f>AVERAGEIFS($D$2:D2303, $B$2:B2303, B2303)</f>
        <v>0.33333333333333331</v>
      </c>
    </row>
    <row r="2304" spans="1:30" x14ac:dyDescent="0.25">
      <c r="A2304" s="39">
        <v>46282</v>
      </c>
      <c r="B2304" t="s">
        <v>113</v>
      </c>
      <c r="C2304">
        <v>8</v>
      </c>
      <c r="D2304" s="40">
        <v>0</v>
      </c>
      <c r="E2304">
        <v>4</v>
      </c>
      <c r="F2304">
        <v>1</v>
      </c>
      <c r="G2304">
        <v>15</v>
      </c>
      <c r="H2304">
        <v>6</v>
      </c>
      <c r="I2304">
        <v>0.25</v>
      </c>
      <c r="J2304">
        <v>0.4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1</v>
      </c>
      <c r="AA2304" s="40">
        <f>AVERAGEIFS($C$2:C2304, $B$2:B2304, B2304)</f>
        <v>21.173076923076923</v>
      </c>
      <c r="AB2304" s="40">
        <f>AVERAGEIFS($I$2:I2304, $B$2:B2304, B2304)</f>
        <v>0.55807692307692325</v>
      </c>
      <c r="AC2304" s="40">
        <f>AVERAGEIFS($J$2:J2304, $B$2:B2304, B2304)</f>
        <v>0.52846153846153843</v>
      </c>
      <c r="AD2304" s="40">
        <f>AVERAGEIFS($D$2:D2304, $B$2:B2304, B2304)</f>
        <v>0.61538461538461542</v>
      </c>
    </row>
    <row r="2305" spans="1:30" x14ac:dyDescent="0.25">
      <c r="A2305" s="39">
        <v>46282</v>
      </c>
      <c r="B2305" t="s">
        <v>182</v>
      </c>
      <c r="C2305">
        <v>21</v>
      </c>
      <c r="D2305" s="40">
        <v>1</v>
      </c>
      <c r="E2305">
        <v>4</v>
      </c>
      <c r="F2305">
        <v>3</v>
      </c>
      <c r="G2305">
        <v>15</v>
      </c>
      <c r="H2305">
        <v>9</v>
      </c>
      <c r="I2305">
        <v>0.75</v>
      </c>
      <c r="J2305">
        <v>0.6</v>
      </c>
      <c r="K2305">
        <v>0</v>
      </c>
      <c r="L2305">
        <v>0</v>
      </c>
      <c r="M2305">
        <v>0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</v>
      </c>
      <c r="Y2305">
        <v>1</v>
      </c>
      <c r="Z2305">
        <v>0</v>
      </c>
      <c r="AA2305" s="40">
        <f>AVERAGEIFS($C$2:C2305, $B$2:B2305, B2305)</f>
        <v>14.863636363636363</v>
      </c>
      <c r="AB2305" s="40">
        <f>AVERAGEIFS($I$2:I2305, $B$2:B2305, B2305)</f>
        <v>0.61022727272727273</v>
      </c>
      <c r="AC2305" s="40">
        <f>AVERAGEIFS($J$2:J2305, $B$2:B2305, B2305)</f>
        <v>0.55818181818181811</v>
      </c>
      <c r="AD2305" s="40">
        <f>AVERAGEIFS($D$2:D2305, $B$2:B2305, B2305)</f>
        <v>0.68181818181818177</v>
      </c>
    </row>
    <row r="2306" spans="1:30" x14ac:dyDescent="0.25">
      <c r="A2306" s="39">
        <v>46282</v>
      </c>
      <c r="B2306" t="s">
        <v>1</v>
      </c>
      <c r="C2306">
        <v>26</v>
      </c>
      <c r="D2306" s="40">
        <v>1</v>
      </c>
      <c r="E2306">
        <v>4</v>
      </c>
      <c r="F2306">
        <v>3</v>
      </c>
      <c r="G2306">
        <v>15</v>
      </c>
      <c r="H2306">
        <v>9</v>
      </c>
      <c r="I2306">
        <v>0.75</v>
      </c>
      <c r="J2306">
        <v>0.6</v>
      </c>
      <c r="K2306">
        <v>0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1</v>
      </c>
      <c r="Y2306">
        <v>1</v>
      </c>
      <c r="Z2306">
        <v>0</v>
      </c>
      <c r="AA2306" s="40">
        <f>AVERAGEIFS($C$2:C2306, $B$2:B2306, B2306)</f>
        <v>26.214285714285715</v>
      </c>
      <c r="AB2306" s="40">
        <f>AVERAGEIFS($I$2:I2306, $B$2:B2306, B2306)</f>
        <v>0.53392857142857142</v>
      </c>
      <c r="AC2306" s="40">
        <f>AVERAGEIFS($J$2:J2306, $B$2:B2306, B2306)</f>
        <v>0.49821428571428578</v>
      </c>
      <c r="AD2306" s="40">
        <f>AVERAGEIFS($D$2:D2306, $B$2:B2306, B2306)</f>
        <v>0.6428571428571429</v>
      </c>
    </row>
    <row r="2307" spans="1:30" x14ac:dyDescent="0.25">
      <c r="A2307" s="39">
        <v>46282</v>
      </c>
      <c r="B2307" t="s">
        <v>3</v>
      </c>
      <c r="C2307">
        <v>24</v>
      </c>
      <c r="D2307" s="40">
        <v>1</v>
      </c>
      <c r="E2307">
        <v>4</v>
      </c>
      <c r="F2307">
        <v>3</v>
      </c>
      <c r="G2307">
        <v>15</v>
      </c>
      <c r="H2307">
        <v>9</v>
      </c>
      <c r="I2307">
        <v>0.75</v>
      </c>
      <c r="J2307">
        <v>0.6</v>
      </c>
      <c r="K2307">
        <v>0</v>
      </c>
      <c r="L2307">
        <v>0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</v>
      </c>
      <c r="Y2307">
        <v>1</v>
      </c>
      <c r="Z2307">
        <v>0</v>
      </c>
      <c r="AA2307" s="40">
        <f>AVERAGEIFS($C$2:C2307, $B$2:B2307, B2307)</f>
        <v>22.352941176470587</v>
      </c>
      <c r="AB2307" s="40">
        <f>AVERAGEIFS($I$2:I2307, $B$2:B2307, B2307)</f>
        <v>0.5</v>
      </c>
      <c r="AC2307" s="40">
        <f>AVERAGEIFS($J$2:J2307, $B$2:B2307, B2307)</f>
        <v>0.49323529411764705</v>
      </c>
      <c r="AD2307" s="40">
        <f>AVERAGEIFS($D$2:D2307, $B$2:B2307, B2307)</f>
        <v>0.52941176470588236</v>
      </c>
    </row>
    <row r="2308" spans="1:30" x14ac:dyDescent="0.25">
      <c r="A2308" s="39">
        <v>46282</v>
      </c>
      <c r="B2308" t="s">
        <v>242</v>
      </c>
      <c r="C2308">
        <v>20</v>
      </c>
      <c r="D2308" s="40">
        <v>1</v>
      </c>
      <c r="E2308">
        <v>4</v>
      </c>
      <c r="F2308">
        <v>3</v>
      </c>
      <c r="G2308">
        <v>15</v>
      </c>
      <c r="H2308">
        <v>9</v>
      </c>
      <c r="I2308">
        <v>0.75</v>
      </c>
      <c r="J2308">
        <v>0.6</v>
      </c>
      <c r="K2308">
        <v>0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1</v>
      </c>
      <c r="Y2308">
        <v>1</v>
      </c>
      <c r="Z2308">
        <v>0</v>
      </c>
      <c r="AA2308" s="40">
        <f>AVERAGEIFS($C$2:C2308, $B$2:B2308, B2308)</f>
        <v>20.179487179487179</v>
      </c>
      <c r="AB2308" s="40">
        <f>AVERAGEIFS($I$2:I2308, $B$2:B2308, B2308)</f>
        <v>0.54282051282051291</v>
      </c>
      <c r="AC2308" s="40">
        <f>AVERAGEIFS($J$2:J2308, $B$2:B2308, B2308)</f>
        <v>0.52897435897435874</v>
      </c>
      <c r="AD2308" s="40">
        <f>AVERAGEIFS($D$2:D2308, $B$2:B2308, B2308)</f>
        <v>0.5641025641025641</v>
      </c>
    </row>
    <row r="2309" spans="1:30" x14ac:dyDescent="0.25">
      <c r="A2309" s="39">
        <v>46282</v>
      </c>
      <c r="B2309" t="s">
        <v>256</v>
      </c>
      <c r="C2309">
        <v>11</v>
      </c>
      <c r="D2309" s="40">
        <v>1</v>
      </c>
      <c r="E2309">
        <v>4</v>
      </c>
      <c r="F2309">
        <v>3</v>
      </c>
      <c r="G2309">
        <v>15</v>
      </c>
      <c r="H2309">
        <v>9</v>
      </c>
      <c r="I2309">
        <v>0.75</v>
      </c>
      <c r="J2309">
        <v>0.6</v>
      </c>
      <c r="K2309">
        <v>0</v>
      </c>
      <c r="L2309">
        <v>0</v>
      </c>
      <c r="M2309">
        <v>0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1</v>
      </c>
      <c r="Y2309">
        <v>1</v>
      </c>
      <c r="Z2309">
        <v>0</v>
      </c>
      <c r="AA2309" s="40">
        <f>AVERAGEIFS($C$2:C2309, $B$2:B2309, B2309)</f>
        <v>10</v>
      </c>
      <c r="AB2309" s="40">
        <f>AVERAGEIFS($I$2:I2309, $B$2:B2309, B2309)</f>
        <v>0.875</v>
      </c>
      <c r="AC2309" s="40">
        <f>AVERAGEIFS($J$2:J2309, $B$2:B2309, B2309)</f>
        <v>0.67500000000000004</v>
      </c>
      <c r="AD2309" s="40">
        <f>AVERAGEIFS($D$2:D2309, $B$2:B2309, B2309)</f>
        <v>1</v>
      </c>
    </row>
    <row r="2310" spans="1:30" x14ac:dyDescent="0.25">
      <c r="A2310" s="39">
        <v>46282</v>
      </c>
      <c r="B2310" t="s">
        <v>243</v>
      </c>
      <c r="C2310">
        <v>2</v>
      </c>
      <c r="D2310" s="40">
        <v>1</v>
      </c>
      <c r="E2310">
        <v>4</v>
      </c>
      <c r="F2310">
        <v>3</v>
      </c>
      <c r="G2310">
        <v>15</v>
      </c>
      <c r="H2310">
        <v>9</v>
      </c>
      <c r="I2310">
        <v>0.75</v>
      </c>
      <c r="J2310">
        <v>0.6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1</v>
      </c>
      <c r="Y2310">
        <v>1</v>
      </c>
      <c r="Z2310">
        <v>0</v>
      </c>
      <c r="AA2310" s="40">
        <f>AVERAGEIFS($C$2:C2310, $B$2:B2310, B2310)</f>
        <v>2.75</v>
      </c>
      <c r="AB2310" s="40">
        <f>AVERAGEIFS($I$2:I2310, $B$2:B2310, B2310)</f>
        <v>0.77500000000000002</v>
      </c>
      <c r="AC2310" s="40">
        <f>AVERAGEIFS($J$2:J2310, $B$2:B2310, B2310)</f>
        <v>0.63250000000000006</v>
      </c>
      <c r="AD2310" s="40">
        <f>AVERAGEIFS($D$2:D2310, $B$2:B2310, B2310)</f>
        <v>1</v>
      </c>
    </row>
    <row r="2311" spans="1:30" x14ac:dyDescent="0.25">
      <c r="A2311" s="39">
        <v>46285</v>
      </c>
      <c r="B2311" t="s">
        <v>120</v>
      </c>
      <c r="C2311">
        <v>14</v>
      </c>
      <c r="D2311" s="40">
        <v>1</v>
      </c>
      <c r="E2311">
        <v>5</v>
      </c>
      <c r="F2311">
        <v>3</v>
      </c>
      <c r="G2311">
        <v>22</v>
      </c>
      <c r="H2311">
        <v>12</v>
      </c>
      <c r="I2311">
        <v>0.6</v>
      </c>
      <c r="J2311">
        <v>0.55000000000000004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1</v>
      </c>
      <c r="Z2311">
        <v>1</v>
      </c>
      <c r="AA2311" s="40">
        <f>AVERAGEIFS($C$2:C2311, $B$2:B2311, B2311)</f>
        <v>14.59375</v>
      </c>
      <c r="AB2311" s="40">
        <f>AVERAGEIFS($I$2:I2311, $B$2:B2311, B2311)</f>
        <v>0.51125000000000009</v>
      </c>
      <c r="AC2311" s="40">
        <f>AVERAGEIFS($J$2:J2311, $B$2:B2311, B2311)</f>
        <v>0.50302083333333314</v>
      </c>
      <c r="AD2311" s="40">
        <f>AVERAGEIFS($D$2:D2311, $B$2:B2311, B2311)</f>
        <v>0.5</v>
      </c>
    </row>
    <row r="2312" spans="1:30" x14ac:dyDescent="0.25">
      <c r="A2312" s="39">
        <v>46285</v>
      </c>
      <c r="B2312" t="s">
        <v>15</v>
      </c>
      <c r="C2312">
        <v>39</v>
      </c>
      <c r="D2312" s="40">
        <v>1</v>
      </c>
      <c r="E2312">
        <v>5</v>
      </c>
      <c r="F2312">
        <v>3</v>
      </c>
      <c r="G2312">
        <v>22</v>
      </c>
      <c r="H2312">
        <v>12</v>
      </c>
      <c r="I2312">
        <v>0.6</v>
      </c>
      <c r="J2312">
        <v>0.55000000000000004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1</v>
      </c>
      <c r="Z2312">
        <v>1</v>
      </c>
      <c r="AA2312" s="40">
        <f>AVERAGEIFS($C$2:C2312, $B$2:B2312, B2312)</f>
        <v>25.423913043478262</v>
      </c>
      <c r="AB2312" s="40">
        <f>AVERAGEIFS($I$2:I2312, $B$2:B2312, B2312)</f>
        <v>0.46739130434782611</v>
      </c>
      <c r="AC2312" s="40">
        <f>AVERAGEIFS($J$2:J2312, $B$2:B2312, B2312)</f>
        <v>0.49739130434782597</v>
      </c>
      <c r="AD2312" s="40">
        <f>AVERAGEIFS($D$2:D2312, $B$2:B2312, B2312)</f>
        <v>0.40217391304347827</v>
      </c>
    </row>
    <row r="2313" spans="1:30" x14ac:dyDescent="0.25">
      <c r="A2313" s="39">
        <v>46285</v>
      </c>
      <c r="B2313" t="s">
        <v>4</v>
      </c>
      <c r="C2313">
        <v>30</v>
      </c>
      <c r="D2313" s="40">
        <v>1</v>
      </c>
      <c r="E2313">
        <v>5</v>
      </c>
      <c r="F2313">
        <v>3</v>
      </c>
      <c r="G2313">
        <v>22</v>
      </c>
      <c r="H2313">
        <v>12</v>
      </c>
      <c r="I2313">
        <v>0.6</v>
      </c>
      <c r="J2313">
        <v>0.55000000000000004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1</v>
      </c>
      <c r="Z2313">
        <v>1</v>
      </c>
      <c r="AA2313" s="40">
        <f>AVERAGEIFS($C$2:C2313, $B$2:B2313, B2313)</f>
        <v>25.62962962962963</v>
      </c>
      <c r="AB2313" s="40">
        <f>AVERAGEIFS($I$2:I2313, $B$2:B2313, B2313)</f>
        <v>0.52777777777777779</v>
      </c>
      <c r="AC2313" s="40">
        <f>AVERAGEIFS($J$2:J2313, $B$2:B2313, B2313)</f>
        <v>0.50703703703703706</v>
      </c>
      <c r="AD2313" s="40">
        <f>AVERAGEIFS($D$2:D2313, $B$2:B2313, B2313)</f>
        <v>0.62962962962962965</v>
      </c>
    </row>
    <row r="2314" spans="1:30" x14ac:dyDescent="0.25">
      <c r="A2314" s="39">
        <v>46285</v>
      </c>
      <c r="B2314" t="s">
        <v>3</v>
      </c>
      <c r="C2314">
        <v>25</v>
      </c>
      <c r="D2314" s="40">
        <v>1</v>
      </c>
      <c r="E2314">
        <v>5</v>
      </c>
      <c r="F2314">
        <v>3</v>
      </c>
      <c r="G2314">
        <v>22</v>
      </c>
      <c r="H2314">
        <v>12</v>
      </c>
      <c r="I2314">
        <v>0.6</v>
      </c>
      <c r="J2314">
        <v>0.55000000000000004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1</v>
      </c>
      <c r="Z2314">
        <v>1</v>
      </c>
      <c r="AA2314" s="40">
        <f>AVERAGEIFS($C$2:C2314, $B$2:B2314, B2314)</f>
        <v>22.428571428571427</v>
      </c>
      <c r="AB2314" s="40">
        <f>AVERAGEIFS($I$2:I2314, $B$2:B2314, B2314)</f>
        <v>0.50285714285714289</v>
      </c>
      <c r="AC2314" s="40">
        <f>AVERAGEIFS($J$2:J2314, $B$2:B2314, B2314)</f>
        <v>0.49485714285714288</v>
      </c>
      <c r="AD2314" s="40">
        <f>AVERAGEIFS($D$2:D2314, $B$2:B2314, B2314)</f>
        <v>0.54285714285714282</v>
      </c>
    </row>
    <row r="2315" spans="1:30" x14ac:dyDescent="0.25">
      <c r="A2315" s="39">
        <v>46285</v>
      </c>
      <c r="B2315" t="s">
        <v>111</v>
      </c>
      <c r="C2315">
        <v>13</v>
      </c>
      <c r="D2315" s="40">
        <v>1</v>
      </c>
      <c r="E2315">
        <v>5</v>
      </c>
      <c r="F2315">
        <v>3</v>
      </c>
      <c r="G2315">
        <v>22</v>
      </c>
      <c r="H2315">
        <v>12</v>
      </c>
      <c r="I2315">
        <v>0.6</v>
      </c>
      <c r="J2315">
        <v>0.55000000000000004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1</v>
      </c>
      <c r="Z2315">
        <v>1</v>
      </c>
      <c r="AA2315" s="40">
        <f>AVERAGEIFS($C$2:C2315, $B$2:B2315, B2315)</f>
        <v>13.037037037037036</v>
      </c>
      <c r="AB2315" s="40">
        <f>AVERAGEIFS($I$2:I2315, $B$2:B2315, B2315)</f>
        <v>0.46851851851851856</v>
      </c>
      <c r="AC2315" s="40">
        <f>AVERAGEIFS($J$2:J2315, $B$2:B2315, B2315)</f>
        <v>0.49444444444444452</v>
      </c>
      <c r="AD2315" s="40">
        <f>AVERAGEIFS($D$2:D2315, $B$2:B2315, B2315)</f>
        <v>0.49382716049382713</v>
      </c>
    </row>
    <row r="2316" spans="1:30" x14ac:dyDescent="0.25">
      <c r="A2316" s="39">
        <v>46285</v>
      </c>
      <c r="B2316" t="s">
        <v>23</v>
      </c>
      <c r="C2316">
        <v>12</v>
      </c>
      <c r="D2316" s="40">
        <v>1</v>
      </c>
      <c r="E2316">
        <v>5</v>
      </c>
      <c r="F2316">
        <v>3</v>
      </c>
      <c r="G2316">
        <v>22</v>
      </c>
      <c r="H2316">
        <v>12</v>
      </c>
      <c r="I2316">
        <v>0.6</v>
      </c>
      <c r="J2316">
        <v>0.55000000000000004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1</v>
      </c>
      <c r="Z2316">
        <v>1</v>
      </c>
      <c r="AA2316" s="40">
        <f>AVERAGEIFS($C$2:C2316, $B$2:B2316, B2316)</f>
        <v>11.578431372549019</v>
      </c>
      <c r="AB2316" s="40">
        <f>AVERAGEIFS($I$2:I2316, $B$2:B2316, B2316)</f>
        <v>0.47401960784313729</v>
      </c>
      <c r="AC2316" s="40">
        <f>AVERAGEIFS($J$2:J2316, $B$2:B2316, B2316)</f>
        <v>0.4908823529411766</v>
      </c>
      <c r="AD2316" s="40">
        <f>AVERAGEIFS($D$2:D2316, $B$2:B2316, B2316)</f>
        <v>0.44117647058823528</v>
      </c>
    </row>
    <row r="2317" spans="1:30" x14ac:dyDescent="0.25">
      <c r="A2317" s="39">
        <v>46285</v>
      </c>
      <c r="B2317" t="s">
        <v>133</v>
      </c>
      <c r="C2317">
        <v>18</v>
      </c>
      <c r="D2317" s="40">
        <v>1</v>
      </c>
      <c r="E2317">
        <v>5</v>
      </c>
      <c r="F2317">
        <v>3</v>
      </c>
      <c r="G2317">
        <v>22</v>
      </c>
      <c r="H2317">
        <v>12</v>
      </c>
      <c r="I2317">
        <v>0.6</v>
      </c>
      <c r="J2317">
        <v>0.55000000000000004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1</v>
      </c>
      <c r="Z2317">
        <v>1</v>
      </c>
      <c r="AA2317" s="40">
        <f>AVERAGEIFS($C$2:C2317, $B$2:B2317, B2317)</f>
        <v>14.523809523809524</v>
      </c>
      <c r="AB2317" s="40">
        <f>AVERAGEIFS($I$2:I2317, $B$2:B2317, B2317)</f>
        <v>0.5261904761904761</v>
      </c>
      <c r="AC2317" s="40">
        <f>AVERAGEIFS($J$2:J2317, $B$2:B2317, B2317)</f>
        <v>0.50000000000000011</v>
      </c>
      <c r="AD2317" s="40">
        <f>AVERAGEIFS($D$2:D2317, $B$2:B2317, B2317)</f>
        <v>0.52380952380952384</v>
      </c>
    </row>
    <row r="2318" spans="1:30" x14ac:dyDescent="0.25">
      <c r="A2318" s="39">
        <v>46285</v>
      </c>
      <c r="B2318" t="s">
        <v>65</v>
      </c>
      <c r="C2318">
        <v>24</v>
      </c>
      <c r="D2318" s="40">
        <v>1</v>
      </c>
      <c r="E2318">
        <v>5</v>
      </c>
      <c r="F2318">
        <v>3</v>
      </c>
      <c r="G2318">
        <v>22</v>
      </c>
      <c r="H2318">
        <v>12</v>
      </c>
      <c r="I2318">
        <v>0.6</v>
      </c>
      <c r="J2318">
        <v>0.55000000000000004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1</v>
      </c>
      <c r="Z2318">
        <v>1</v>
      </c>
      <c r="AA2318" s="40">
        <f>AVERAGEIFS($C$2:C2318, $B$2:B2318, B2318)</f>
        <v>19.161290322580644</v>
      </c>
      <c r="AB2318" s="40">
        <f>AVERAGEIFS($I$2:I2318, $B$2:B2318, B2318)</f>
        <v>0.58129032258064528</v>
      </c>
      <c r="AC2318" s="40">
        <f>AVERAGEIFS($J$2:J2318, $B$2:B2318, B2318)</f>
        <v>0.53516129032258064</v>
      </c>
      <c r="AD2318" s="40">
        <f>AVERAGEIFS($D$2:D2318, $B$2:B2318, B2318)</f>
        <v>0.67741935483870963</v>
      </c>
    </row>
    <row r="2319" spans="1:30" x14ac:dyDescent="0.25">
      <c r="A2319" s="39">
        <v>46285</v>
      </c>
      <c r="B2319" t="s">
        <v>126</v>
      </c>
      <c r="C2319">
        <v>11</v>
      </c>
      <c r="D2319" s="40">
        <v>0</v>
      </c>
      <c r="E2319">
        <v>5</v>
      </c>
      <c r="F2319">
        <v>2</v>
      </c>
      <c r="G2319">
        <v>22</v>
      </c>
      <c r="H2319">
        <v>10</v>
      </c>
      <c r="I2319">
        <v>0.4</v>
      </c>
      <c r="J2319">
        <v>0.45</v>
      </c>
      <c r="K2319">
        <v>0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 s="40">
        <f>AVERAGEIFS($C$2:C2319, $B$2:B2319, B2319)</f>
        <v>12.225806451612904</v>
      </c>
      <c r="AB2319" s="40">
        <f>AVERAGEIFS($I$2:I2319, $B$2:B2319, B2319)</f>
        <v>0.44193548387096776</v>
      </c>
      <c r="AC2319" s="40">
        <f>AVERAGEIFS($J$2:J2319, $B$2:B2319, B2319)</f>
        <v>0.47709677419354829</v>
      </c>
      <c r="AD2319" s="40">
        <f>AVERAGEIFS($D$2:D2319, $B$2:B2319, B2319)</f>
        <v>0.4838709677419355</v>
      </c>
    </row>
    <row r="2320" spans="1:30" x14ac:dyDescent="0.25">
      <c r="A2320" s="39">
        <v>46285</v>
      </c>
      <c r="B2320" t="s">
        <v>256</v>
      </c>
      <c r="C2320">
        <v>14</v>
      </c>
      <c r="D2320" s="40">
        <v>0</v>
      </c>
      <c r="E2320">
        <v>5</v>
      </c>
      <c r="F2320">
        <v>2</v>
      </c>
      <c r="G2320">
        <v>22</v>
      </c>
      <c r="H2320">
        <v>10</v>
      </c>
      <c r="I2320">
        <v>0.4</v>
      </c>
      <c r="J2320">
        <v>0.45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 s="40">
        <f>AVERAGEIFS($C$2:C2320, $B$2:B2320, B2320)</f>
        <v>11.333333333333334</v>
      </c>
      <c r="AB2320" s="40">
        <f>AVERAGEIFS($I$2:I2320, $B$2:B2320, B2320)</f>
        <v>0.71666666666666667</v>
      </c>
      <c r="AC2320" s="40">
        <f>AVERAGEIFS($J$2:J2320, $B$2:B2320, B2320)</f>
        <v>0.6</v>
      </c>
      <c r="AD2320" s="40">
        <f>AVERAGEIFS($D$2:D2320, $B$2:B2320, B2320)</f>
        <v>0.66666666666666663</v>
      </c>
    </row>
    <row r="2321" spans="1:30" x14ac:dyDescent="0.25">
      <c r="A2321" s="39">
        <v>46285</v>
      </c>
      <c r="B2321" t="s">
        <v>12</v>
      </c>
      <c r="C2321">
        <v>26</v>
      </c>
      <c r="D2321" s="40">
        <v>0</v>
      </c>
      <c r="E2321">
        <v>5</v>
      </c>
      <c r="F2321">
        <v>2</v>
      </c>
      <c r="G2321">
        <v>22</v>
      </c>
      <c r="H2321">
        <v>10</v>
      </c>
      <c r="I2321">
        <v>0.4</v>
      </c>
      <c r="J2321">
        <v>0.45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 s="40">
        <f>AVERAGEIFS($C$2:C2321, $B$2:B2321, B2321)</f>
        <v>25.535087719298247</v>
      </c>
      <c r="AB2321" s="40">
        <f>AVERAGEIFS($I$2:I2321, $B$2:B2321, B2321)</f>
        <v>0.52631578947368418</v>
      </c>
      <c r="AC2321" s="40">
        <f>AVERAGEIFS($J$2:J2321, $B$2:B2321, B2321)</f>
        <v>0.51429824561403537</v>
      </c>
      <c r="AD2321" s="40">
        <f>AVERAGEIFS($D$2:D2321, $B$2:B2321, B2321)</f>
        <v>0.54385964912280704</v>
      </c>
    </row>
    <row r="2322" spans="1:30" x14ac:dyDescent="0.25">
      <c r="A2322" s="39">
        <v>46285</v>
      </c>
      <c r="B2322" t="s">
        <v>13</v>
      </c>
      <c r="C2322">
        <v>31</v>
      </c>
      <c r="D2322" s="40">
        <v>0</v>
      </c>
      <c r="E2322">
        <v>5</v>
      </c>
      <c r="F2322">
        <v>2</v>
      </c>
      <c r="G2322">
        <v>22</v>
      </c>
      <c r="H2322">
        <v>10</v>
      </c>
      <c r="I2322">
        <v>0.4</v>
      </c>
      <c r="J2322">
        <v>0.45</v>
      </c>
      <c r="K2322">
        <v>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 s="40">
        <f>AVERAGEIFS($C$2:C2322, $B$2:B2322, B2322)</f>
        <v>23.617021276595743</v>
      </c>
      <c r="AB2322" s="40">
        <f>AVERAGEIFS($I$2:I2322, $B$2:B2322, B2322)</f>
        <v>0.43936170212765957</v>
      </c>
      <c r="AC2322" s="40">
        <f>AVERAGEIFS($J$2:J2322, $B$2:B2322, B2322)</f>
        <v>0.47063829787234046</v>
      </c>
      <c r="AD2322" s="40">
        <f>AVERAGEIFS($D$2:D2322, $B$2:B2322, B2322)</f>
        <v>0.40425531914893614</v>
      </c>
    </row>
    <row r="2323" spans="1:30" x14ac:dyDescent="0.25">
      <c r="A2323" s="39">
        <v>46285</v>
      </c>
      <c r="B2323" t="s">
        <v>2</v>
      </c>
      <c r="C2323">
        <v>28</v>
      </c>
      <c r="D2323" s="40">
        <v>0</v>
      </c>
      <c r="E2323">
        <v>5</v>
      </c>
      <c r="F2323">
        <v>2</v>
      </c>
      <c r="G2323">
        <v>22</v>
      </c>
      <c r="H2323">
        <v>10</v>
      </c>
      <c r="I2323">
        <v>0.4</v>
      </c>
      <c r="J2323">
        <v>0.45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 s="40">
        <f>AVERAGEIFS($C$2:C2323, $B$2:B2323, B2323)</f>
        <v>29.807017543859651</v>
      </c>
      <c r="AB2323" s="40">
        <f>AVERAGEIFS($I$2:I2323, $B$2:B2323, B2323)</f>
        <v>0.62543859649122813</v>
      </c>
      <c r="AC2323" s="40">
        <f>AVERAGEIFS($J$2:J2323, $B$2:B2323, B2323)</f>
        <v>0.56385964912280717</v>
      </c>
      <c r="AD2323" s="40">
        <f>AVERAGEIFS($D$2:D2323, $B$2:B2323, B2323)</f>
        <v>0.63157894736842102</v>
      </c>
    </row>
    <row r="2324" spans="1:30" x14ac:dyDescent="0.25">
      <c r="A2324" s="39">
        <v>46285</v>
      </c>
      <c r="B2324" t="s">
        <v>125</v>
      </c>
      <c r="C2324">
        <v>16</v>
      </c>
      <c r="D2324" s="40">
        <v>0</v>
      </c>
      <c r="E2324">
        <v>5</v>
      </c>
      <c r="F2324">
        <v>2</v>
      </c>
      <c r="G2324">
        <v>22</v>
      </c>
      <c r="H2324">
        <v>10</v>
      </c>
      <c r="I2324">
        <v>0.4</v>
      </c>
      <c r="J2324">
        <v>0.45</v>
      </c>
      <c r="K2324">
        <v>0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 s="40">
        <f>AVERAGEIFS($C$2:C2324, $B$2:B2324, B2324)</f>
        <v>12.590909090909092</v>
      </c>
      <c r="AB2324" s="40">
        <f>AVERAGEIFS($I$2:I2324, $B$2:B2324, B2324)</f>
        <v>0.50681818181818183</v>
      </c>
      <c r="AC2324" s="40">
        <f>AVERAGEIFS($J$2:J2324, $B$2:B2324, B2324)</f>
        <v>0.48136363636363644</v>
      </c>
      <c r="AD2324" s="40">
        <f>AVERAGEIFS($D$2:D2324, $B$2:B2324, B2324)</f>
        <v>0.59090909090909094</v>
      </c>
    </row>
    <row r="2325" spans="1:30" x14ac:dyDescent="0.25">
      <c r="A2325" s="39">
        <v>46285</v>
      </c>
      <c r="B2325" t="s">
        <v>250</v>
      </c>
      <c r="C2325">
        <v>12</v>
      </c>
      <c r="D2325" s="40">
        <v>0</v>
      </c>
      <c r="E2325">
        <v>5</v>
      </c>
      <c r="F2325">
        <v>2</v>
      </c>
      <c r="G2325">
        <v>22</v>
      </c>
      <c r="H2325">
        <v>10</v>
      </c>
      <c r="I2325">
        <v>0.4</v>
      </c>
      <c r="J2325">
        <v>0.45</v>
      </c>
      <c r="K2325">
        <v>0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 s="40">
        <f>AVERAGEIFS($C$2:C2325, $B$2:B2325, B2325)</f>
        <v>10.166666666666666</v>
      </c>
      <c r="AB2325" s="40">
        <f>AVERAGEIFS($I$2:I2325, $B$2:B2325, B2325)</f>
        <v>0.48333333333333334</v>
      </c>
      <c r="AC2325" s="40">
        <f>AVERAGEIFS($J$2:J2325, $B$2:B2325, B2325)</f>
        <v>0.48833333333333334</v>
      </c>
      <c r="AD2325" s="40">
        <f>AVERAGEIFS($D$2:D2325, $B$2:B2325, B2325)</f>
        <v>0.5</v>
      </c>
    </row>
    <row r="2326" spans="1:30" x14ac:dyDescent="0.25">
      <c r="A2326" s="39">
        <v>46285</v>
      </c>
      <c r="B2326" t="s">
        <v>242</v>
      </c>
      <c r="C2326">
        <v>23</v>
      </c>
      <c r="D2326" s="40">
        <v>0</v>
      </c>
      <c r="E2326">
        <v>5</v>
      </c>
      <c r="F2326">
        <v>2</v>
      </c>
      <c r="G2326">
        <v>22</v>
      </c>
      <c r="H2326">
        <v>10</v>
      </c>
      <c r="I2326">
        <v>0.4</v>
      </c>
      <c r="J2326">
        <v>0.45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 s="40">
        <f>AVERAGEIFS($C$2:C2326, $B$2:B2326, B2326)</f>
        <v>20.25</v>
      </c>
      <c r="AB2326" s="40">
        <f>AVERAGEIFS($I$2:I2326, $B$2:B2326, B2326)</f>
        <v>0.53925000000000001</v>
      </c>
      <c r="AC2326" s="40">
        <f>AVERAGEIFS($J$2:J2326, $B$2:B2326, B2326)</f>
        <v>0.5269999999999998</v>
      </c>
      <c r="AD2326" s="40">
        <f>AVERAGEIFS($D$2:D2326, $B$2:B2326, B2326)</f>
        <v>0.55000000000000004</v>
      </c>
    </row>
    <row r="2327" spans="1:30" x14ac:dyDescent="0.25">
      <c r="A2327" s="39">
        <v>46285</v>
      </c>
      <c r="B2327" t="s">
        <v>133</v>
      </c>
      <c r="C2327">
        <v>8</v>
      </c>
      <c r="D2327" s="40">
        <v>0</v>
      </c>
      <c r="E2327">
        <v>3</v>
      </c>
      <c r="F2327">
        <v>0</v>
      </c>
      <c r="G2327">
        <v>11</v>
      </c>
      <c r="H2327">
        <v>2</v>
      </c>
      <c r="I2327">
        <v>0</v>
      </c>
      <c r="J2327">
        <v>0.18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 s="40">
        <f>AVERAGEIFS($C$2:C2327, $B$2:B2327, B2327)</f>
        <v>14.227272727272727</v>
      </c>
      <c r="AB2327" s="40">
        <f>AVERAGEIFS($I$2:I2327, $B$2:B2327, B2327)</f>
        <v>0.5022727272727272</v>
      </c>
      <c r="AC2327" s="40">
        <f>AVERAGEIFS($J$2:J2327, $B$2:B2327, B2327)</f>
        <v>0.48545454545454553</v>
      </c>
      <c r="AD2327" s="40">
        <f>AVERAGEIFS($D$2:D2327, $B$2:B2327, B2327)</f>
        <v>0.5</v>
      </c>
    </row>
    <row r="2328" spans="1:30" x14ac:dyDescent="0.25">
      <c r="A2328" s="39">
        <v>46285</v>
      </c>
      <c r="B2328" t="s">
        <v>3</v>
      </c>
      <c r="C2328">
        <v>19</v>
      </c>
      <c r="D2328" s="40">
        <v>0</v>
      </c>
      <c r="E2328">
        <v>3</v>
      </c>
      <c r="F2328">
        <v>0</v>
      </c>
      <c r="G2328">
        <v>11</v>
      </c>
      <c r="H2328">
        <v>2</v>
      </c>
      <c r="I2328">
        <v>0</v>
      </c>
      <c r="J2328">
        <v>0.18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 s="40">
        <f>AVERAGEIFS($C$2:C2328, $B$2:B2328, B2328)</f>
        <v>22.333333333333332</v>
      </c>
      <c r="AB2328" s="40">
        <f>AVERAGEIFS($I$2:I2328, $B$2:B2328, B2328)</f>
        <v>0.48888888888888893</v>
      </c>
      <c r="AC2328" s="40">
        <f>AVERAGEIFS($J$2:J2328, $B$2:B2328, B2328)</f>
        <v>0.4861111111111111</v>
      </c>
      <c r="AD2328" s="40">
        <f>AVERAGEIFS($D$2:D2328, $B$2:B2328, B2328)</f>
        <v>0.52777777777777779</v>
      </c>
    </row>
    <row r="2329" spans="1:30" x14ac:dyDescent="0.25">
      <c r="A2329" s="39">
        <v>46285</v>
      </c>
      <c r="B2329" t="s">
        <v>242</v>
      </c>
      <c r="C2329">
        <v>8</v>
      </c>
      <c r="D2329" s="40">
        <v>0</v>
      </c>
      <c r="E2329">
        <v>3</v>
      </c>
      <c r="F2329">
        <v>0</v>
      </c>
      <c r="G2329">
        <v>11</v>
      </c>
      <c r="H2329">
        <v>2</v>
      </c>
      <c r="I2329">
        <v>0</v>
      </c>
      <c r="J2329">
        <v>0.18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 s="40">
        <f>AVERAGEIFS($C$2:C2329, $B$2:B2329, B2329)</f>
        <v>19.951219512195124</v>
      </c>
      <c r="AB2329" s="40">
        <f>AVERAGEIFS($I$2:I2329, $B$2:B2329, B2329)</f>
        <v>0.52609756097560978</v>
      </c>
      <c r="AC2329" s="40">
        <f>AVERAGEIFS($J$2:J2329, $B$2:B2329, B2329)</f>
        <v>0.51853658536585345</v>
      </c>
      <c r="AD2329" s="40">
        <f>AVERAGEIFS($D$2:D2329, $B$2:B2329, B2329)</f>
        <v>0.53658536585365857</v>
      </c>
    </row>
    <row r="2330" spans="1:30" x14ac:dyDescent="0.25">
      <c r="A2330" s="39">
        <v>46285</v>
      </c>
      <c r="B2330" t="s">
        <v>251</v>
      </c>
      <c r="C2330">
        <v>6</v>
      </c>
      <c r="D2330" s="40">
        <v>0</v>
      </c>
      <c r="E2330">
        <v>3</v>
      </c>
      <c r="F2330">
        <v>0</v>
      </c>
      <c r="G2330">
        <v>11</v>
      </c>
      <c r="H2330">
        <v>2</v>
      </c>
      <c r="I2330">
        <v>0</v>
      </c>
      <c r="J2330">
        <v>0.18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 s="40">
        <f>AVERAGEIFS($C$2:C2330, $B$2:B2330, B2330)</f>
        <v>7.4</v>
      </c>
      <c r="AB2330" s="40">
        <f>AVERAGEIFS($I$2:I2330, $B$2:B2330, B2330)</f>
        <v>0.13</v>
      </c>
      <c r="AC2330" s="40">
        <f>AVERAGEIFS($J$2:J2330, $B$2:B2330, B2330)</f>
        <v>0.32200000000000001</v>
      </c>
      <c r="AD2330" s="40">
        <f>AVERAGEIFS($D$2:D2330, $B$2:B2330, B2330)</f>
        <v>0</v>
      </c>
    </row>
    <row r="2331" spans="1:30" x14ac:dyDescent="0.25">
      <c r="A2331" s="39">
        <v>46285</v>
      </c>
      <c r="B2331" t="s">
        <v>125</v>
      </c>
      <c r="C2331">
        <v>4</v>
      </c>
      <c r="D2331" s="40">
        <v>0</v>
      </c>
      <c r="E2331">
        <v>3</v>
      </c>
      <c r="F2331">
        <v>0</v>
      </c>
      <c r="G2331">
        <v>11</v>
      </c>
      <c r="H2331">
        <v>2</v>
      </c>
      <c r="I2331">
        <v>0</v>
      </c>
      <c r="J2331">
        <v>0.18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 s="40">
        <f>AVERAGEIFS($C$2:C2331, $B$2:B2331, B2331)</f>
        <v>12.217391304347826</v>
      </c>
      <c r="AB2331" s="40">
        <f>AVERAGEIFS($I$2:I2331, $B$2:B2331, B2331)</f>
        <v>0.48478260869565221</v>
      </c>
      <c r="AC2331" s="40">
        <f>AVERAGEIFS($J$2:J2331, $B$2:B2331, B2331)</f>
        <v>0.46826086956521745</v>
      </c>
      <c r="AD2331" s="40">
        <f>AVERAGEIFS($D$2:D2331, $B$2:B2331, B2331)</f>
        <v>0.56521739130434778</v>
      </c>
    </row>
    <row r="2332" spans="1:30" x14ac:dyDescent="0.25">
      <c r="A2332" s="39">
        <v>46285</v>
      </c>
      <c r="B2332" t="s">
        <v>250</v>
      </c>
      <c r="C2332">
        <v>4</v>
      </c>
      <c r="D2332" s="40">
        <v>0</v>
      </c>
      <c r="E2332">
        <v>3</v>
      </c>
      <c r="F2332">
        <v>0</v>
      </c>
      <c r="G2332">
        <v>11</v>
      </c>
      <c r="H2332">
        <v>2</v>
      </c>
      <c r="I2332">
        <v>0</v>
      </c>
      <c r="J2332">
        <v>0.18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 s="40">
        <f>AVERAGEIFS($C$2:C2332, $B$2:B2332, B2332)</f>
        <v>9.2857142857142865</v>
      </c>
      <c r="AB2332" s="40">
        <f>AVERAGEIFS($I$2:I2332, $B$2:B2332, B2332)</f>
        <v>0.41428571428571426</v>
      </c>
      <c r="AC2332" s="40">
        <f>AVERAGEIFS($J$2:J2332, $B$2:B2332, B2332)</f>
        <v>0.44428571428571434</v>
      </c>
      <c r="AD2332" s="40">
        <f>AVERAGEIFS($D$2:D2332, $B$2:B2332, B2332)</f>
        <v>0.42857142857142855</v>
      </c>
    </row>
    <row r="2333" spans="1:30" x14ac:dyDescent="0.25">
      <c r="A2333" s="39">
        <v>46285</v>
      </c>
      <c r="B2333" t="s">
        <v>120</v>
      </c>
      <c r="C2333">
        <v>10</v>
      </c>
      <c r="D2333" s="40">
        <v>1</v>
      </c>
      <c r="E2333">
        <v>3</v>
      </c>
      <c r="F2333">
        <v>3</v>
      </c>
      <c r="G2333">
        <v>11</v>
      </c>
      <c r="H2333">
        <v>9</v>
      </c>
      <c r="I2333">
        <v>1</v>
      </c>
      <c r="J2333">
        <v>0.82</v>
      </c>
      <c r="K2333">
        <v>0</v>
      </c>
      <c r="L2333">
        <v>0</v>
      </c>
      <c r="M2333">
        <v>0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1</v>
      </c>
      <c r="Y2333">
        <v>0</v>
      </c>
      <c r="Z2333">
        <v>1</v>
      </c>
      <c r="AA2333" s="40">
        <f>AVERAGEIFS($C$2:C2333, $B$2:B2333, B2333)</f>
        <v>14.546391752577319</v>
      </c>
      <c r="AB2333" s="40">
        <f>AVERAGEIFS($I$2:I2333, $B$2:B2333, B2333)</f>
        <v>0.51628865979381444</v>
      </c>
      <c r="AC2333" s="40">
        <f>AVERAGEIFS($J$2:J2333, $B$2:B2333, B2333)</f>
        <v>0.50628865979381432</v>
      </c>
      <c r="AD2333" s="40">
        <f>AVERAGEIFS($D$2:D2333, $B$2:B2333, B2333)</f>
        <v>0.50515463917525771</v>
      </c>
    </row>
    <row r="2334" spans="1:30" x14ac:dyDescent="0.25">
      <c r="A2334" s="39">
        <v>46285</v>
      </c>
      <c r="B2334" t="s">
        <v>12</v>
      </c>
      <c r="C2334">
        <v>15</v>
      </c>
      <c r="D2334" s="40">
        <v>1</v>
      </c>
      <c r="E2334">
        <v>3</v>
      </c>
      <c r="F2334">
        <v>3</v>
      </c>
      <c r="G2334">
        <v>11</v>
      </c>
      <c r="H2334">
        <v>9</v>
      </c>
      <c r="I2334">
        <v>1</v>
      </c>
      <c r="J2334">
        <v>0.82</v>
      </c>
      <c r="K2334">
        <v>0</v>
      </c>
      <c r="L2334">
        <v>0</v>
      </c>
      <c r="M2334">
        <v>0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1</v>
      </c>
      <c r="Y2334">
        <v>0</v>
      </c>
      <c r="Z2334">
        <v>1</v>
      </c>
      <c r="AA2334" s="40">
        <f>AVERAGEIFS($C$2:C2334, $B$2:B2334, B2334)</f>
        <v>25.443478260869565</v>
      </c>
      <c r="AB2334" s="40">
        <f>AVERAGEIFS($I$2:I2334, $B$2:B2334, B2334)</f>
        <v>0.5304347826086957</v>
      </c>
      <c r="AC2334" s="40">
        <f>AVERAGEIFS($J$2:J2334, $B$2:B2334, B2334)</f>
        <v>0.51695652173913076</v>
      </c>
      <c r="AD2334" s="40">
        <f>AVERAGEIFS($D$2:D2334, $B$2:B2334, B2334)</f>
        <v>0.54782608695652169</v>
      </c>
    </row>
    <row r="2335" spans="1:30" x14ac:dyDescent="0.25">
      <c r="A2335" s="39">
        <v>46285</v>
      </c>
      <c r="B2335" t="s">
        <v>182</v>
      </c>
      <c r="C2335">
        <v>15</v>
      </c>
      <c r="D2335" s="40">
        <v>1</v>
      </c>
      <c r="E2335">
        <v>3</v>
      </c>
      <c r="F2335">
        <v>3</v>
      </c>
      <c r="G2335">
        <v>11</v>
      </c>
      <c r="H2335">
        <v>9</v>
      </c>
      <c r="I2335">
        <v>1</v>
      </c>
      <c r="J2335">
        <v>0.82</v>
      </c>
      <c r="K2335">
        <v>0</v>
      </c>
      <c r="L2335">
        <v>0</v>
      </c>
      <c r="M2335">
        <v>0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1</v>
      </c>
      <c r="Y2335">
        <v>0</v>
      </c>
      <c r="Z2335">
        <v>1</v>
      </c>
      <c r="AA2335" s="40">
        <f>AVERAGEIFS($C$2:C2335, $B$2:B2335, B2335)</f>
        <v>14.866666666666667</v>
      </c>
      <c r="AB2335" s="40">
        <f>AVERAGEIFS($I$2:I2335, $B$2:B2335, B2335)</f>
        <v>0.61888888888888893</v>
      </c>
      <c r="AC2335" s="40">
        <f>AVERAGEIFS($J$2:J2335, $B$2:B2335, B2335)</f>
        <v>0.56399999999999995</v>
      </c>
      <c r="AD2335" s="40">
        <f>AVERAGEIFS($D$2:D2335, $B$2:B2335, B2335)</f>
        <v>0.68888888888888888</v>
      </c>
    </row>
    <row r="2336" spans="1:30" x14ac:dyDescent="0.25">
      <c r="A2336" s="39">
        <v>46285</v>
      </c>
      <c r="B2336" t="s">
        <v>17</v>
      </c>
      <c r="C2336">
        <v>11</v>
      </c>
      <c r="D2336" s="40">
        <v>1</v>
      </c>
      <c r="E2336">
        <v>3</v>
      </c>
      <c r="F2336">
        <v>3</v>
      </c>
      <c r="G2336">
        <v>11</v>
      </c>
      <c r="H2336">
        <v>9</v>
      </c>
      <c r="I2336">
        <v>1</v>
      </c>
      <c r="J2336">
        <v>0.82</v>
      </c>
      <c r="K2336">
        <v>0</v>
      </c>
      <c r="L2336">
        <v>0</v>
      </c>
      <c r="M2336">
        <v>0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1</v>
      </c>
      <c r="Y2336">
        <v>0</v>
      </c>
      <c r="Z2336">
        <v>1</v>
      </c>
      <c r="AA2336" s="40">
        <f>AVERAGEIFS($C$2:C2336, $B$2:B2336, B2336)</f>
        <v>12.166666666666666</v>
      </c>
      <c r="AB2336" s="40">
        <f>AVERAGEIFS($I$2:I2336, $B$2:B2336, B2336)</f>
        <v>0.47948717948717939</v>
      </c>
      <c r="AC2336" s="40">
        <f>AVERAGEIFS($J$2:J2336, $B$2:B2336, B2336)</f>
        <v>0.48782051282051281</v>
      </c>
      <c r="AD2336" s="40">
        <f>AVERAGEIFS($D$2:D2336, $B$2:B2336, B2336)</f>
        <v>0.42307692307692307</v>
      </c>
    </row>
    <row r="2337" spans="1:30" x14ac:dyDescent="0.25">
      <c r="A2337" s="39">
        <v>46285</v>
      </c>
      <c r="B2337" t="s">
        <v>111</v>
      </c>
      <c r="C2337">
        <v>12</v>
      </c>
      <c r="D2337" s="40">
        <v>1</v>
      </c>
      <c r="E2337">
        <v>3</v>
      </c>
      <c r="F2337">
        <v>3</v>
      </c>
      <c r="G2337">
        <v>11</v>
      </c>
      <c r="H2337">
        <v>9</v>
      </c>
      <c r="I2337">
        <v>1</v>
      </c>
      <c r="J2337">
        <v>0.82</v>
      </c>
      <c r="K2337">
        <v>0</v>
      </c>
      <c r="L2337">
        <v>0</v>
      </c>
      <c r="M2337">
        <v>0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</v>
      </c>
      <c r="Y2337">
        <v>0</v>
      </c>
      <c r="Z2337">
        <v>1</v>
      </c>
      <c r="AA2337" s="40">
        <f>AVERAGEIFS($C$2:C2337, $B$2:B2337, B2337)</f>
        <v>13.024390243902438</v>
      </c>
      <c r="AB2337" s="40">
        <f>AVERAGEIFS($I$2:I2337, $B$2:B2337, B2337)</f>
        <v>0.47500000000000003</v>
      </c>
      <c r="AC2337" s="40">
        <f>AVERAGEIFS($J$2:J2337, $B$2:B2337, B2337)</f>
        <v>0.49841463414634152</v>
      </c>
      <c r="AD2337" s="40">
        <f>AVERAGEIFS($D$2:D2337, $B$2:B2337, B2337)</f>
        <v>0.5</v>
      </c>
    </row>
    <row r="2338" spans="1:30" x14ac:dyDescent="0.25">
      <c r="A2338" s="39">
        <v>46285</v>
      </c>
      <c r="B2338" t="s">
        <v>127</v>
      </c>
      <c r="C2338">
        <v>19</v>
      </c>
      <c r="D2338" s="40">
        <v>1</v>
      </c>
      <c r="E2338">
        <v>3</v>
      </c>
      <c r="F2338">
        <v>3</v>
      </c>
      <c r="G2338">
        <v>11</v>
      </c>
      <c r="H2338">
        <v>9</v>
      </c>
      <c r="I2338">
        <v>1</v>
      </c>
      <c r="J2338">
        <v>0.82</v>
      </c>
      <c r="K2338">
        <v>0</v>
      </c>
      <c r="L2338">
        <v>0</v>
      </c>
      <c r="M2338">
        <v>0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1</v>
      </c>
      <c r="Y2338">
        <v>0</v>
      </c>
      <c r="Z2338">
        <v>1</v>
      </c>
      <c r="AA2338" s="40">
        <f>AVERAGEIFS($C$2:C2338, $B$2:B2338, B2338)</f>
        <v>21.455445544554454</v>
      </c>
      <c r="AB2338" s="40">
        <f>AVERAGEIFS($I$2:I2338, $B$2:B2338, B2338)</f>
        <v>0.45673267326732675</v>
      </c>
      <c r="AC2338" s="40">
        <f>AVERAGEIFS($J$2:J2338, $B$2:B2338, B2338)</f>
        <v>0.48089108910891099</v>
      </c>
      <c r="AD2338" s="40">
        <f>AVERAGEIFS($D$2:D2338, $B$2:B2338, B2338)</f>
        <v>0.45544554455445546</v>
      </c>
    </row>
    <row r="2339" spans="1:30" x14ac:dyDescent="0.25">
      <c r="A2339" s="39">
        <v>46285</v>
      </c>
      <c r="B2339" t="s">
        <v>21</v>
      </c>
      <c r="C2339">
        <v>20</v>
      </c>
      <c r="D2339" s="40">
        <v>0</v>
      </c>
      <c r="E2339">
        <v>4</v>
      </c>
      <c r="F2339">
        <v>1</v>
      </c>
      <c r="G2339">
        <v>15</v>
      </c>
      <c r="H2339">
        <v>6</v>
      </c>
      <c r="I2339">
        <v>0.25</v>
      </c>
      <c r="J2339">
        <v>0.4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 s="40">
        <f>AVERAGEIFS($C$2:C2339, $B$2:B2339, B2339)</f>
        <v>15.901960784313726</v>
      </c>
      <c r="AB2339" s="40">
        <f>AVERAGEIFS($I$2:I2339, $B$2:B2339, B2339)</f>
        <v>0.48098039215686261</v>
      </c>
      <c r="AC2339" s="40">
        <f>AVERAGEIFS($J$2:J2339, $B$2:B2339, B2339)</f>
        <v>0.48862745098039212</v>
      </c>
      <c r="AD2339" s="40">
        <f>AVERAGEIFS($D$2:D2339, $B$2:B2339, B2339)</f>
        <v>0.49019607843137253</v>
      </c>
    </row>
    <row r="2340" spans="1:30" x14ac:dyDescent="0.25">
      <c r="A2340" s="39">
        <v>46285</v>
      </c>
      <c r="B2340" t="s">
        <v>119</v>
      </c>
      <c r="C2340">
        <v>8</v>
      </c>
      <c r="D2340" s="40">
        <v>0</v>
      </c>
      <c r="E2340">
        <v>4</v>
      </c>
      <c r="F2340">
        <v>1</v>
      </c>
      <c r="G2340">
        <v>15</v>
      </c>
      <c r="H2340">
        <v>6</v>
      </c>
      <c r="I2340">
        <v>0.25</v>
      </c>
      <c r="J2340">
        <v>0.4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 s="40">
        <f>AVERAGEIFS($C$2:C2340, $B$2:B2340, B2340)</f>
        <v>16.53846153846154</v>
      </c>
      <c r="AB2340" s="40">
        <f>AVERAGEIFS($I$2:I2340, $B$2:B2340, B2340)</f>
        <v>0.47</v>
      </c>
      <c r="AC2340" s="40">
        <f>AVERAGEIFS($J$2:J2340, $B$2:B2340, B2340)</f>
        <v>0.48576923076923079</v>
      </c>
      <c r="AD2340" s="40">
        <f>AVERAGEIFS($D$2:D2340, $B$2:B2340, B2340)</f>
        <v>0.5</v>
      </c>
    </row>
    <row r="2341" spans="1:30" x14ac:dyDescent="0.25">
      <c r="A2341" s="39">
        <v>46285</v>
      </c>
      <c r="B2341" t="s">
        <v>125</v>
      </c>
      <c r="C2341">
        <v>8</v>
      </c>
      <c r="D2341" s="40">
        <v>0</v>
      </c>
      <c r="E2341">
        <v>4</v>
      </c>
      <c r="F2341">
        <v>1</v>
      </c>
      <c r="G2341">
        <v>15</v>
      </c>
      <c r="H2341">
        <v>6</v>
      </c>
      <c r="I2341">
        <v>0.25</v>
      </c>
      <c r="J2341">
        <v>0.4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 s="40">
        <f>AVERAGEIFS($C$2:C2341, $B$2:B2341, B2341)</f>
        <v>12.041666666666666</v>
      </c>
      <c r="AB2341" s="40">
        <f>AVERAGEIFS($I$2:I2341, $B$2:B2341, B2341)</f>
        <v>0.47500000000000003</v>
      </c>
      <c r="AC2341" s="40">
        <f>AVERAGEIFS($J$2:J2341, $B$2:B2341, B2341)</f>
        <v>0.46541666666666676</v>
      </c>
      <c r="AD2341" s="40">
        <f>AVERAGEIFS($D$2:D2341, $B$2:B2341, B2341)</f>
        <v>0.54166666666666663</v>
      </c>
    </row>
    <row r="2342" spans="1:30" x14ac:dyDescent="0.25">
      <c r="A2342" s="39">
        <v>46285</v>
      </c>
      <c r="B2342" t="s">
        <v>242</v>
      </c>
      <c r="C2342">
        <v>17</v>
      </c>
      <c r="D2342" s="40">
        <v>0</v>
      </c>
      <c r="E2342">
        <v>4</v>
      </c>
      <c r="F2342">
        <v>1</v>
      </c>
      <c r="G2342">
        <v>15</v>
      </c>
      <c r="H2342">
        <v>6</v>
      </c>
      <c r="I2342">
        <v>0.25</v>
      </c>
      <c r="J2342">
        <v>0.4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 s="40">
        <f>AVERAGEIFS($C$2:C2342, $B$2:B2342, B2342)</f>
        <v>19.88095238095238</v>
      </c>
      <c r="AB2342" s="40">
        <f>AVERAGEIFS($I$2:I2342, $B$2:B2342, B2342)</f>
        <v>0.5195238095238095</v>
      </c>
      <c r="AC2342" s="40">
        <f>AVERAGEIFS($J$2:J2342, $B$2:B2342, B2342)</f>
        <v>0.51571428571428546</v>
      </c>
      <c r="AD2342" s="40">
        <f>AVERAGEIFS($D$2:D2342, $B$2:B2342, B2342)</f>
        <v>0.52380952380952384</v>
      </c>
    </row>
    <row r="2343" spans="1:30" x14ac:dyDescent="0.25">
      <c r="A2343" s="39">
        <v>46285</v>
      </c>
      <c r="B2343" t="s">
        <v>127</v>
      </c>
      <c r="C2343">
        <v>22</v>
      </c>
      <c r="D2343" s="40">
        <v>0</v>
      </c>
      <c r="E2343">
        <v>4</v>
      </c>
      <c r="F2343">
        <v>1</v>
      </c>
      <c r="G2343">
        <v>15</v>
      </c>
      <c r="H2343">
        <v>6</v>
      </c>
      <c r="I2343">
        <v>0.25</v>
      </c>
      <c r="J2343">
        <v>0.4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 s="40">
        <f>AVERAGEIFS($C$2:C2343, $B$2:B2343, B2343)</f>
        <v>21.46078431372549</v>
      </c>
      <c r="AB2343" s="40">
        <f>AVERAGEIFS($I$2:I2343, $B$2:B2343, B2343)</f>
        <v>0.45470588235294118</v>
      </c>
      <c r="AC2343" s="40">
        <f>AVERAGEIFS($J$2:J2343, $B$2:B2343, B2343)</f>
        <v>0.48009803921568633</v>
      </c>
      <c r="AD2343" s="40">
        <f>AVERAGEIFS($D$2:D2343, $B$2:B2343, B2343)</f>
        <v>0.45098039215686275</v>
      </c>
    </row>
    <row r="2344" spans="1:30" x14ac:dyDescent="0.25">
      <c r="A2344" s="39">
        <v>46285</v>
      </c>
      <c r="B2344" t="s">
        <v>13</v>
      </c>
      <c r="C2344">
        <v>14</v>
      </c>
      <c r="D2344" s="40">
        <v>0</v>
      </c>
      <c r="E2344">
        <v>4</v>
      </c>
      <c r="F2344">
        <v>1</v>
      </c>
      <c r="G2344">
        <v>15</v>
      </c>
      <c r="H2344">
        <v>6</v>
      </c>
      <c r="I2344">
        <v>0.25</v>
      </c>
      <c r="J2344">
        <v>0.4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 s="40">
        <f>AVERAGEIFS($C$2:C2344, $B$2:B2344, B2344)</f>
        <v>23.515789473684212</v>
      </c>
      <c r="AB2344" s="40">
        <f>AVERAGEIFS($I$2:I2344, $B$2:B2344, B2344)</f>
        <v>0.43736842105263157</v>
      </c>
      <c r="AC2344" s="40">
        <f>AVERAGEIFS($J$2:J2344, $B$2:B2344, B2344)</f>
        <v>0.46989473684210525</v>
      </c>
      <c r="AD2344" s="40">
        <f>AVERAGEIFS($D$2:D2344, $B$2:B2344, B2344)</f>
        <v>0.4</v>
      </c>
    </row>
    <row r="2345" spans="1:30" x14ac:dyDescent="0.25">
      <c r="A2345" s="39">
        <v>46285</v>
      </c>
      <c r="B2345" t="s">
        <v>5</v>
      </c>
      <c r="C2345">
        <v>13</v>
      </c>
      <c r="D2345" s="40">
        <v>1</v>
      </c>
      <c r="E2345">
        <v>4</v>
      </c>
      <c r="F2345">
        <v>3</v>
      </c>
      <c r="G2345">
        <v>15</v>
      </c>
      <c r="H2345">
        <v>9</v>
      </c>
      <c r="I2345">
        <v>0.75</v>
      </c>
      <c r="J2345">
        <v>0.6</v>
      </c>
      <c r="K2345">
        <v>1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1</v>
      </c>
      <c r="Y2345">
        <v>0</v>
      </c>
      <c r="Z2345">
        <v>1</v>
      </c>
      <c r="AA2345" s="40">
        <f>AVERAGEIFS($C$2:C2345, $B$2:B2345, B2345)</f>
        <v>22.296296296296298</v>
      </c>
      <c r="AB2345" s="40">
        <f>AVERAGEIFS($I$2:I2345, $B$2:B2345, B2345)</f>
        <v>0.45833333333333326</v>
      </c>
      <c r="AC2345" s="40">
        <f>AVERAGEIFS($J$2:J2345, $B$2:B2345, B2345)</f>
        <v>0.48277777777777769</v>
      </c>
      <c r="AD2345" s="40">
        <f>AVERAGEIFS($D$2:D2345, $B$2:B2345, B2345)</f>
        <v>0.40740740740740738</v>
      </c>
    </row>
    <row r="2346" spans="1:30" x14ac:dyDescent="0.25">
      <c r="A2346" s="39">
        <v>46285</v>
      </c>
      <c r="B2346" t="s">
        <v>17</v>
      </c>
      <c r="C2346">
        <v>10</v>
      </c>
      <c r="D2346" s="40">
        <v>1</v>
      </c>
      <c r="E2346">
        <v>4</v>
      </c>
      <c r="F2346">
        <v>3</v>
      </c>
      <c r="G2346">
        <v>15</v>
      </c>
      <c r="H2346">
        <v>9</v>
      </c>
      <c r="I2346">
        <v>0.75</v>
      </c>
      <c r="J2346">
        <v>0.6</v>
      </c>
      <c r="K2346">
        <v>1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</v>
      </c>
      <c r="Y2346">
        <v>0</v>
      </c>
      <c r="Z2346">
        <v>1</v>
      </c>
      <c r="AA2346" s="40">
        <f>AVERAGEIFS($C$2:C2346, $B$2:B2346, B2346)</f>
        <v>12.139240506329115</v>
      </c>
      <c r="AB2346" s="40">
        <f>AVERAGEIFS($I$2:I2346, $B$2:B2346, B2346)</f>
        <v>0.4829113924050632</v>
      </c>
      <c r="AC2346" s="40">
        <f>AVERAGEIFS($J$2:J2346, $B$2:B2346, B2346)</f>
        <v>0.48924050632911392</v>
      </c>
      <c r="AD2346" s="40">
        <f>AVERAGEIFS($D$2:D2346, $B$2:B2346, B2346)</f>
        <v>0.43037974683544306</v>
      </c>
    </row>
    <row r="2347" spans="1:30" x14ac:dyDescent="0.25">
      <c r="A2347" s="39">
        <v>46285</v>
      </c>
      <c r="B2347" t="s">
        <v>34</v>
      </c>
      <c r="C2347">
        <v>19</v>
      </c>
      <c r="D2347" s="40">
        <v>1</v>
      </c>
      <c r="E2347">
        <v>4</v>
      </c>
      <c r="F2347">
        <v>3</v>
      </c>
      <c r="G2347">
        <v>15</v>
      </c>
      <c r="H2347">
        <v>9</v>
      </c>
      <c r="I2347">
        <v>0.75</v>
      </c>
      <c r="J2347">
        <v>0.6</v>
      </c>
      <c r="K2347">
        <v>1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1</v>
      </c>
      <c r="Y2347">
        <v>0</v>
      </c>
      <c r="Z2347">
        <v>1</v>
      </c>
      <c r="AA2347" s="40">
        <f>AVERAGEIFS($C$2:C2347, $B$2:B2347, B2347)</f>
        <v>20.393939393939394</v>
      </c>
      <c r="AB2347" s="40">
        <f>AVERAGEIFS($I$2:I2347, $B$2:B2347, B2347)</f>
        <v>0.56515151515151507</v>
      </c>
      <c r="AC2347" s="40">
        <f>AVERAGEIFS($J$2:J2347, $B$2:B2347, B2347)</f>
        <v>0.51484848484848489</v>
      </c>
      <c r="AD2347" s="40">
        <f>AVERAGEIFS($D$2:D2347, $B$2:B2347, B2347)</f>
        <v>0.60606060606060608</v>
      </c>
    </row>
    <row r="2348" spans="1:30" x14ac:dyDescent="0.25">
      <c r="A2348" s="39">
        <v>46285</v>
      </c>
      <c r="B2348" t="s">
        <v>120</v>
      </c>
      <c r="C2348">
        <v>14</v>
      </c>
      <c r="D2348" s="40">
        <v>1</v>
      </c>
      <c r="E2348">
        <v>4</v>
      </c>
      <c r="F2348">
        <v>3</v>
      </c>
      <c r="G2348">
        <v>15</v>
      </c>
      <c r="H2348">
        <v>9</v>
      </c>
      <c r="I2348">
        <v>0.75</v>
      </c>
      <c r="J2348">
        <v>0.6</v>
      </c>
      <c r="K2348">
        <v>1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1</v>
      </c>
      <c r="Y2348">
        <v>0</v>
      </c>
      <c r="Z2348">
        <v>1</v>
      </c>
      <c r="AA2348" s="40">
        <f>AVERAGEIFS($C$2:C2348, $B$2:B2348, B2348)</f>
        <v>14.540816326530612</v>
      </c>
      <c r="AB2348" s="40">
        <f>AVERAGEIFS($I$2:I2348, $B$2:B2348, B2348)</f>
        <v>0.51867346938775516</v>
      </c>
      <c r="AC2348" s="40">
        <f>AVERAGEIFS($J$2:J2348, $B$2:B2348, B2348)</f>
        <v>0.50724489795918348</v>
      </c>
      <c r="AD2348" s="40">
        <f>AVERAGEIFS($D$2:D2348, $B$2:B2348, B2348)</f>
        <v>0.51020408163265307</v>
      </c>
    </row>
    <row r="2349" spans="1:30" x14ac:dyDescent="0.25">
      <c r="A2349" s="39">
        <v>46285</v>
      </c>
      <c r="B2349" t="s">
        <v>113</v>
      </c>
      <c r="C2349">
        <v>29</v>
      </c>
      <c r="D2349" s="40">
        <v>1</v>
      </c>
      <c r="E2349">
        <v>4</v>
      </c>
      <c r="F2349">
        <v>3</v>
      </c>
      <c r="G2349">
        <v>15</v>
      </c>
      <c r="H2349">
        <v>9</v>
      </c>
      <c r="I2349">
        <v>0.75</v>
      </c>
      <c r="J2349">
        <v>0.6</v>
      </c>
      <c r="K2349">
        <v>1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1</v>
      </c>
      <c r="Y2349">
        <v>0</v>
      </c>
      <c r="Z2349">
        <v>1</v>
      </c>
      <c r="AA2349" s="40">
        <f>AVERAGEIFS($C$2:C2349, $B$2:B2349, B2349)</f>
        <v>21.320754716981131</v>
      </c>
      <c r="AB2349" s="40">
        <f>AVERAGEIFS($I$2:I2349, $B$2:B2349, B2349)</f>
        <v>0.56169811320754726</v>
      </c>
      <c r="AC2349" s="40">
        <f>AVERAGEIFS($J$2:J2349, $B$2:B2349, B2349)</f>
        <v>0.52981132075471693</v>
      </c>
      <c r="AD2349" s="40">
        <f>AVERAGEIFS($D$2:D2349, $B$2:B2349, B2349)</f>
        <v>0.62264150943396224</v>
      </c>
    </row>
    <row r="2350" spans="1:30" x14ac:dyDescent="0.25">
      <c r="A2350" s="39">
        <v>46285</v>
      </c>
      <c r="B2350" t="s">
        <v>20</v>
      </c>
      <c r="C2350">
        <v>13</v>
      </c>
      <c r="D2350" s="40">
        <v>1</v>
      </c>
      <c r="E2350">
        <v>4</v>
      </c>
      <c r="F2350">
        <v>3</v>
      </c>
      <c r="G2350">
        <v>15</v>
      </c>
      <c r="H2350">
        <v>9</v>
      </c>
      <c r="I2350">
        <v>0.75</v>
      </c>
      <c r="J2350">
        <v>0.6</v>
      </c>
      <c r="K2350">
        <v>1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1</v>
      </c>
      <c r="Y2350">
        <v>0</v>
      </c>
      <c r="Z2350">
        <v>1</v>
      </c>
      <c r="AA2350" s="40">
        <f>AVERAGEIFS($C$2:C2350, $B$2:B2350, B2350)</f>
        <v>14.666666666666666</v>
      </c>
      <c r="AB2350" s="40">
        <f>AVERAGEIFS($I$2:I2350, $B$2:B2350, B2350)</f>
        <v>0.5638333333333333</v>
      </c>
      <c r="AC2350" s="40">
        <f>AVERAGEIFS($J$2:J2350, $B$2:B2350, B2350)</f>
        <v>0.52100000000000002</v>
      </c>
      <c r="AD2350" s="40">
        <f>AVERAGEIFS($D$2:D2350, $B$2:B2350, B2350)</f>
        <v>0.58333333333333337</v>
      </c>
    </row>
    <row r="2351" spans="1:30" x14ac:dyDescent="0.25">
      <c r="A2351" s="39">
        <v>46289</v>
      </c>
      <c r="B2351" t="s">
        <v>14</v>
      </c>
      <c r="C2351">
        <v>24</v>
      </c>
      <c r="D2351" s="40">
        <v>0</v>
      </c>
      <c r="E2351">
        <v>4</v>
      </c>
      <c r="F2351">
        <v>1</v>
      </c>
      <c r="G2351">
        <v>15</v>
      </c>
      <c r="H2351">
        <v>4</v>
      </c>
      <c r="I2351">
        <v>0.25</v>
      </c>
      <c r="J2351">
        <v>0.27</v>
      </c>
      <c r="K2351">
        <v>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 s="40">
        <f>AVERAGEIFS($C$2:C2351, $B$2:B2351, B2351)</f>
        <v>23.447761194029852</v>
      </c>
      <c r="AB2351" s="40">
        <f>AVERAGEIFS($I$2:I2351, $B$2:B2351, B2351)</f>
        <v>0.41492537313432831</v>
      </c>
      <c r="AC2351" s="40">
        <f>AVERAGEIFS($J$2:J2351, $B$2:B2351, B2351)</f>
        <v>0.46358208955223873</v>
      </c>
      <c r="AD2351" s="40">
        <f>AVERAGEIFS($D$2:D2351, $B$2:B2351, B2351)</f>
        <v>0.34328358208955223</v>
      </c>
    </row>
    <row r="2352" spans="1:30" x14ac:dyDescent="0.25">
      <c r="A2352" s="39">
        <v>46289</v>
      </c>
      <c r="B2352" t="s">
        <v>4</v>
      </c>
      <c r="C2352">
        <v>20</v>
      </c>
      <c r="D2352" s="40">
        <v>0</v>
      </c>
      <c r="E2352">
        <v>4</v>
      </c>
      <c r="F2352">
        <v>1</v>
      </c>
      <c r="G2352">
        <v>15</v>
      </c>
      <c r="H2352">
        <v>4</v>
      </c>
      <c r="I2352">
        <v>0.25</v>
      </c>
      <c r="J2352">
        <v>0.27</v>
      </c>
      <c r="K2352">
        <v>1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 s="40">
        <f>AVERAGEIFS($C$2:C2352, $B$2:B2352, B2352)</f>
        <v>25.428571428571427</v>
      </c>
      <c r="AB2352" s="40">
        <f>AVERAGEIFS($I$2:I2352, $B$2:B2352, B2352)</f>
        <v>0.5178571428571429</v>
      </c>
      <c r="AC2352" s="40">
        <f>AVERAGEIFS($J$2:J2352, $B$2:B2352, B2352)</f>
        <v>0.49857142857142861</v>
      </c>
      <c r="AD2352" s="40">
        <f>AVERAGEIFS($D$2:D2352, $B$2:B2352, B2352)</f>
        <v>0.6071428571428571</v>
      </c>
    </row>
    <row r="2353" spans="1:30" x14ac:dyDescent="0.25">
      <c r="A2353" s="39">
        <v>46289</v>
      </c>
      <c r="B2353" t="s">
        <v>31</v>
      </c>
      <c r="C2353">
        <v>19</v>
      </c>
      <c r="D2353" s="40">
        <v>0</v>
      </c>
      <c r="E2353">
        <v>4</v>
      </c>
      <c r="F2353">
        <v>1</v>
      </c>
      <c r="G2353">
        <v>15</v>
      </c>
      <c r="H2353">
        <v>4</v>
      </c>
      <c r="I2353">
        <v>0.25</v>
      </c>
      <c r="J2353">
        <v>0.27</v>
      </c>
      <c r="K2353">
        <v>1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 s="40">
        <f>AVERAGEIFS($C$2:C2353, $B$2:B2353, B2353)</f>
        <v>19.375</v>
      </c>
      <c r="AB2353" s="40">
        <f>AVERAGEIFS($I$2:I2353, $B$2:B2353, B2353)</f>
        <v>0.47285714285714286</v>
      </c>
      <c r="AC2353" s="40">
        <f>AVERAGEIFS($J$2:J2353, $B$2:B2353, B2353)</f>
        <v>0.47785714285714287</v>
      </c>
      <c r="AD2353" s="40">
        <f>AVERAGEIFS($D$2:D2353, $B$2:B2353, B2353)</f>
        <v>0.5</v>
      </c>
    </row>
    <row r="2354" spans="1:30" x14ac:dyDescent="0.25">
      <c r="A2354" s="39">
        <v>46289</v>
      </c>
      <c r="B2354" t="s">
        <v>16</v>
      </c>
      <c r="C2354">
        <v>12</v>
      </c>
      <c r="D2354" s="40">
        <v>0</v>
      </c>
      <c r="E2354">
        <v>4</v>
      </c>
      <c r="F2354">
        <v>1</v>
      </c>
      <c r="G2354">
        <v>15</v>
      </c>
      <c r="H2354">
        <v>4</v>
      </c>
      <c r="I2354">
        <v>0.25</v>
      </c>
      <c r="J2354">
        <v>0.27</v>
      </c>
      <c r="K2354">
        <v>1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 s="40">
        <f>AVERAGEIFS($C$2:C2354, $B$2:B2354, B2354)</f>
        <v>24.714285714285715</v>
      </c>
      <c r="AB2354" s="40">
        <f>AVERAGEIFS($I$2:I2354, $B$2:B2354, B2354)</f>
        <v>0.45982142857142866</v>
      </c>
      <c r="AC2354" s="40">
        <f>AVERAGEIFS($J$2:J2354, $B$2:B2354, B2354)</f>
        <v>0.47607142857142865</v>
      </c>
      <c r="AD2354" s="40">
        <f>AVERAGEIFS($D$2:D2354, $B$2:B2354, B2354)</f>
        <v>0.44642857142857145</v>
      </c>
    </row>
    <row r="2355" spans="1:30" x14ac:dyDescent="0.25">
      <c r="A2355" s="39">
        <v>46289</v>
      </c>
      <c r="B2355" t="s">
        <v>20</v>
      </c>
      <c r="C2355">
        <v>11</v>
      </c>
      <c r="D2355" s="40">
        <v>0</v>
      </c>
      <c r="E2355">
        <v>4</v>
      </c>
      <c r="F2355">
        <v>1</v>
      </c>
      <c r="G2355">
        <v>15</v>
      </c>
      <c r="H2355">
        <v>4</v>
      </c>
      <c r="I2355">
        <v>0.25</v>
      </c>
      <c r="J2355">
        <v>0.27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 s="40">
        <f>AVERAGEIFS($C$2:C2355, $B$2:B2355, B2355)</f>
        <v>14.60655737704918</v>
      </c>
      <c r="AB2355" s="40">
        <f>AVERAGEIFS($I$2:I2355, $B$2:B2355, B2355)</f>
        <v>0.55868852459016394</v>
      </c>
      <c r="AC2355" s="40">
        <f>AVERAGEIFS($J$2:J2355, $B$2:B2355, B2355)</f>
        <v>0.51688524590163931</v>
      </c>
      <c r="AD2355" s="40">
        <f>AVERAGEIFS($D$2:D2355, $B$2:B2355, B2355)</f>
        <v>0.57377049180327866</v>
      </c>
    </row>
    <row r="2356" spans="1:30" x14ac:dyDescent="0.25">
      <c r="A2356" s="39">
        <v>46289</v>
      </c>
      <c r="B2356" t="s">
        <v>120</v>
      </c>
      <c r="C2356">
        <v>5</v>
      </c>
      <c r="D2356" s="40">
        <v>0</v>
      </c>
      <c r="E2356">
        <v>4</v>
      </c>
      <c r="F2356">
        <v>1</v>
      </c>
      <c r="G2356">
        <v>15</v>
      </c>
      <c r="H2356">
        <v>4</v>
      </c>
      <c r="I2356">
        <v>0.25</v>
      </c>
      <c r="J2356">
        <v>0.27</v>
      </c>
      <c r="K2356">
        <v>1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 s="40">
        <f>AVERAGEIFS($C$2:C2356, $B$2:B2356, B2356)</f>
        <v>14.444444444444445</v>
      </c>
      <c r="AB2356" s="40">
        <f>AVERAGEIFS($I$2:I2356, $B$2:B2356, B2356)</f>
        <v>0.51595959595959606</v>
      </c>
      <c r="AC2356" s="40">
        <f>AVERAGEIFS($J$2:J2356, $B$2:B2356, B2356)</f>
        <v>0.50484848484848477</v>
      </c>
      <c r="AD2356" s="40">
        <f>AVERAGEIFS($D$2:D2356, $B$2:B2356, B2356)</f>
        <v>0.50505050505050508</v>
      </c>
    </row>
    <row r="2357" spans="1:30" x14ac:dyDescent="0.25">
      <c r="A2357" s="39">
        <v>46289</v>
      </c>
      <c r="B2357" t="s">
        <v>242</v>
      </c>
      <c r="C2357">
        <v>35</v>
      </c>
      <c r="D2357" s="40">
        <v>1</v>
      </c>
      <c r="E2357">
        <v>4</v>
      </c>
      <c r="F2357">
        <v>3</v>
      </c>
      <c r="G2357">
        <v>15</v>
      </c>
      <c r="H2357">
        <v>11</v>
      </c>
      <c r="I2357">
        <v>0.75</v>
      </c>
      <c r="J2357">
        <v>0.73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1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 s="40">
        <f>AVERAGEIFS($C$2:C2357, $B$2:B2357, B2357)</f>
        <v>20.232558139534884</v>
      </c>
      <c r="AB2357" s="40">
        <f>AVERAGEIFS($I$2:I2357, $B$2:B2357, B2357)</f>
        <v>0.52488372093023261</v>
      </c>
      <c r="AC2357" s="40">
        <f>AVERAGEIFS($J$2:J2357, $B$2:B2357, B2357)</f>
        <v>0.52069767441860437</v>
      </c>
      <c r="AD2357" s="40">
        <f>AVERAGEIFS($D$2:D2357, $B$2:B2357, B2357)</f>
        <v>0.53488372093023251</v>
      </c>
    </row>
    <row r="2358" spans="1:30" x14ac:dyDescent="0.25">
      <c r="A2358" s="39">
        <v>46289</v>
      </c>
      <c r="B2358" t="s">
        <v>2</v>
      </c>
      <c r="C2358">
        <v>26</v>
      </c>
      <c r="D2358" s="40">
        <v>1</v>
      </c>
      <c r="E2358">
        <v>4</v>
      </c>
      <c r="F2358">
        <v>3</v>
      </c>
      <c r="G2358">
        <v>15</v>
      </c>
      <c r="H2358">
        <v>11</v>
      </c>
      <c r="I2358">
        <v>0.75</v>
      </c>
      <c r="J2358">
        <v>0.73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1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 s="40">
        <f>AVERAGEIFS($C$2:C2358, $B$2:B2358, B2358)</f>
        <v>29.741379310344829</v>
      </c>
      <c r="AB2358" s="40">
        <f>AVERAGEIFS($I$2:I2358, $B$2:B2358, B2358)</f>
        <v>0.62758620689655187</v>
      </c>
      <c r="AC2358" s="40">
        <f>AVERAGEIFS($J$2:J2358, $B$2:B2358, B2358)</f>
        <v>0.5667241379310346</v>
      </c>
      <c r="AD2358" s="40">
        <f>AVERAGEIFS($D$2:D2358, $B$2:B2358, B2358)</f>
        <v>0.63793103448275867</v>
      </c>
    </row>
    <row r="2359" spans="1:30" x14ac:dyDescent="0.25">
      <c r="A2359" s="39">
        <v>46289</v>
      </c>
      <c r="B2359" t="s">
        <v>13</v>
      </c>
      <c r="C2359">
        <v>21</v>
      </c>
      <c r="D2359" s="40">
        <v>1</v>
      </c>
      <c r="E2359">
        <v>4</v>
      </c>
      <c r="F2359">
        <v>3</v>
      </c>
      <c r="G2359">
        <v>15</v>
      </c>
      <c r="H2359">
        <v>11</v>
      </c>
      <c r="I2359">
        <v>0.75</v>
      </c>
      <c r="J2359">
        <v>0.73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1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 s="40">
        <f>AVERAGEIFS($C$2:C2359, $B$2:B2359, B2359)</f>
        <v>23.489583333333332</v>
      </c>
      <c r="AB2359" s="40">
        <f>AVERAGEIFS($I$2:I2359, $B$2:B2359, B2359)</f>
        <v>0.44062499999999999</v>
      </c>
      <c r="AC2359" s="40">
        <f>AVERAGEIFS($J$2:J2359, $B$2:B2359, B2359)</f>
        <v>0.47260416666666666</v>
      </c>
      <c r="AD2359" s="40">
        <f>AVERAGEIFS($D$2:D2359, $B$2:B2359, B2359)</f>
        <v>0.40625</v>
      </c>
    </row>
    <row r="2360" spans="1:30" x14ac:dyDescent="0.25">
      <c r="A2360" s="39">
        <v>46289</v>
      </c>
      <c r="B2360" t="s">
        <v>88</v>
      </c>
      <c r="C2360">
        <v>15</v>
      </c>
      <c r="D2360" s="40">
        <v>1</v>
      </c>
      <c r="E2360">
        <v>4</v>
      </c>
      <c r="F2360">
        <v>3</v>
      </c>
      <c r="G2360">
        <v>15</v>
      </c>
      <c r="H2360">
        <v>11</v>
      </c>
      <c r="I2360">
        <v>0.75</v>
      </c>
      <c r="J2360">
        <v>0.73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1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 s="40">
        <f>AVERAGEIFS($C$2:C2360, $B$2:B2360, B2360)</f>
        <v>20.399999999999999</v>
      </c>
      <c r="AB2360" s="40">
        <f>AVERAGEIFS($I$2:I2360, $B$2:B2360, B2360)</f>
        <v>0.56333333333333324</v>
      </c>
      <c r="AC2360" s="40">
        <f>AVERAGEIFS($J$2:J2360, $B$2:B2360, B2360)</f>
        <v>0.52600000000000002</v>
      </c>
      <c r="AD2360" s="40">
        <f>AVERAGEIFS($D$2:D2360, $B$2:B2360, B2360)</f>
        <v>0.66666666666666663</v>
      </c>
    </row>
    <row r="2361" spans="1:30" x14ac:dyDescent="0.25">
      <c r="A2361" s="39">
        <v>46289</v>
      </c>
      <c r="B2361" t="s">
        <v>125</v>
      </c>
      <c r="C2361">
        <v>15</v>
      </c>
      <c r="D2361" s="40">
        <v>1</v>
      </c>
      <c r="E2361">
        <v>4</v>
      </c>
      <c r="F2361">
        <v>3</v>
      </c>
      <c r="G2361">
        <v>15</v>
      </c>
      <c r="H2361">
        <v>11</v>
      </c>
      <c r="I2361">
        <v>0.75</v>
      </c>
      <c r="J2361">
        <v>0.73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1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 s="40">
        <f>AVERAGEIFS($C$2:C2361, $B$2:B2361, B2361)</f>
        <v>12.16</v>
      </c>
      <c r="AB2361" s="40">
        <f>AVERAGEIFS($I$2:I2361, $B$2:B2361, B2361)</f>
        <v>0.48599999999999999</v>
      </c>
      <c r="AC2361" s="40">
        <f>AVERAGEIFS($J$2:J2361, $B$2:B2361, B2361)</f>
        <v>0.47600000000000009</v>
      </c>
      <c r="AD2361" s="40">
        <f>AVERAGEIFS($D$2:D2361, $B$2:B2361, B2361)</f>
        <v>0.56000000000000005</v>
      </c>
    </row>
    <row r="2362" spans="1:30" x14ac:dyDescent="0.25">
      <c r="A2362" s="39">
        <v>46289</v>
      </c>
      <c r="B2362" t="s">
        <v>19</v>
      </c>
      <c r="C2362">
        <v>12</v>
      </c>
      <c r="D2362" s="40">
        <v>1</v>
      </c>
      <c r="E2362">
        <v>4</v>
      </c>
      <c r="F2362">
        <v>3</v>
      </c>
      <c r="G2362">
        <v>15</v>
      </c>
      <c r="H2362">
        <v>11</v>
      </c>
      <c r="I2362">
        <v>0.75</v>
      </c>
      <c r="J2362">
        <v>0.73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1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 s="40">
        <f>AVERAGEIFS($C$2:C2362, $B$2:B2362, B2362)</f>
        <v>19.024999999999999</v>
      </c>
      <c r="AB2362" s="40">
        <f>AVERAGEIFS($I$2:I2362, $B$2:B2362, B2362)</f>
        <v>0.54199999999999982</v>
      </c>
      <c r="AC2362" s="40">
        <f>AVERAGEIFS($J$2:J2362, $B$2:B2362, B2362)</f>
        <v>0.51524999999999999</v>
      </c>
      <c r="AD2362" s="40">
        <f>AVERAGEIFS($D$2:D2362, $B$2:B2362, B2362)</f>
        <v>0.5</v>
      </c>
    </row>
    <row r="2363" spans="1:30" x14ac:dyDescent="0.25">
      <c r="A2363" s="39">
        <v>46291</v>
      </c>
      <c r="B2363" t="s">
        <v>182</v>
      </c>
      <c r="C2363">
        <v>16</v>
      </c>
      <c r="D2363" s="40">
        <v>1</v>
      </c>
      <c r="E2363">
        <v>3</v>
      </c>
      <c r="F2363">
        <v>3</v>
      </c>
      <c r="G2363">
        <v>12</v>
      </c>
      <c r="H2363">
        <v>9</v>
      </c>
      <c r="I2363">
        <v>1</v>
      </c>
      <c r="J2363">
        <v>0.75</v>
      </c>
      <c r="K2363">
        <v>1</v>
      </c>
      <c r="L2363">
        <v>1</v>
      </c>
      <c r="M2363">
        <v>0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 s="40">
        <f>AVERAGEIFS($C$2:C2363, $B$2:B2363, B2363)</f>
        <v>14.891304347826088</v>
      </c>
      <c r="AB2363" s="40">
        <f>AVERAGEIFS($I$2:I2363, $B$2:B2363, B2363)</f>
        <v>0.62717391304347825</v>
      </c>
      <c r="AC2363" s="40">
        <f>AVERAGEIFS($J$2:J2363, $B$2:B2363, B2363)</f>
        <v>0.56804347826086954</v>
      </c>
      <c r="AD2363" s="40">
        <f>AVERAGEIFS($D$2:D2363, $B$2:B2363, B2363)</f>
        <v>0.69565217391304346</v>
      </c>
    </row>
    <row r="2364" spans="1:30" x14ac:dyDescent="0.25">
      <c r="A2364" s="39">
        <v>46291</v>
      </c>
      <c r="B2364" t="s">
        <v>113</v>
      </c>
      <c r="C2364">
        <v>20</v>
      </c>
      <c r="D2364" s="40">
        <v>1</v>
      </c>
      <c r="E2364">
        <v>3</v>
      </c>
      <c r="F2364">
        <v>3</v>
      </c>
      <c r="G2364">
        <v>12</v>
      </c>
      <c r="H2364">
        <v>9</v>
      </c>
      <c r="I2364">
        <v>1</v>
      </c>
      <c r="J2364">
        <v>0.75</v>
      </c>
      <c r="K2364">
        <v>1</v>
      </c>
      <c r="L2364">
        <v>1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 s="40">
        <f>AVERAGEIFS($C$2:C2364, $B$2:B2364, B2364)</f>
        <v>21.296296296296298</v>
      </c>
      <c r="AB2364" s="40">
        <f>AVERAGEIFS($I$2:I2364, $B$2:B2364, B2364)</f>
        <v>0.56981481481481489</v>
      </c>
      <c r="AC2364" s="40">
        <f>AVERAGEIFS($J$2:J2364, $B$2:B2364, B2364)</f>
        <v>0.53388888888888886</v>
      </c>
      <c r="AD2364" s="40">
        <f>AVERAGEIFS($D$2:D2364, $B$2:B2364, B2364)</f>
        <v>0.62962962962962965</v>
      </c>
    </row>
    <row r="2365" spans="1:30" x14ac:dyDescent="0.25">
      <c r="A2365" s="39">
        <v>46291</v>
      </c>
      <c r="B2365" t="s">
        <v>17</v>
      </c>
      <c r="C2365">
        <v>6</v>
      </c>
      <c r="D2365" s="40">
        <v>1</v>
      </c>
      <c r="E2365">
        <v>3</v>
      </c>
      <c r="F2365">
        <v>3</v>
      </c>
      <c r="G2365">
        <v>12</v>
      </c>
      <c r="H2365">
        <v>9</v>
      </c>
      <c r="I2365">
        <v>1</v>
      </c>
      <c r="J2365">
        <v>0.75</v>
      </c>
      <c r="K2365">
        <v>1</v>
      </c>
      <c r="L2365">
        <v>1</v>
      </c>
      <c r="M2365">
        <v>0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 s="40">
        <f>AVERAGEIFS($C$2:C2365, $B$2:B2365, B2365)</f>
        <v>12.0625</v>
      </c>
      <c r="AB2365" s="40">
        <f>AVERAGEIFS($I$2:I2365, $B$2:B2365, B2365)</f>
        <v>0.48937499999999989</v>
      </c>
      <c r="AC2365" s="40">
        <f>AVERAGEIFS($J$2:J2365, $B$2:B2365, B2365)</f>
        <v>0.49249999999999999</v>
      </c>
      <c r="AD2365" s="40">
        <f>AVERAGEIFS($D$2:D2365, $B$2:B2365, B2365)</f>
        <v>0.4375</v>
      </c>
    </row>
    <row r="2366" spans="1:30" x14ac:dyDescent="0.25">
      <c r="A2366" s="39">
        <v>46291</v>
      </c>
      <c r="B2366" t="s">
        <v>111</v>
      </c>
      <c r="C2366">
        <v>4</v>
      </c>
      <c r="D2366" s="40">
        <v>1</v>
      </c>
      <c r="E2366">
        <v>3</v>
      </c>
      <c r="F2366">
        <v>3</v>
      </c>
      <c r="G2366">
        <v>12</v>
      </c>
      <c r="H2366">
        <v>9</v>
      </c>
      <c r="I2366">
        <v>1</v>
      </c>
      <c r="J2366">
        <v>0.75</v>
      </c>
      <c r="K2366">
        <v>1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 s="40">
        <f>AVERAGEIFS($C$2:C2366, $B$2:B2366, B2366)</f>
        <v>12.91566265060241</v>
      </c>
      <c r="AB2366" s="40">
        <f>AVERAGEIFS($I$2:I2366, $B$2:B2366, B2366)</f>
        <v>0.48132530120481931</v>
      </c>
      <c r="AC2366" s="40">
        <f>AVERAGEIFS($J$2:J2366, $B$2:B2366, B2366)</f>
        <v>0.50144578313253019</v>
      </c>
      <c r="AD2366" s="40">
        <f>AVERAGEIFS($D$2:D2366, $B$2:B2366, B2366)</f>
        <v>0.50602409638554213</v>
      </c>
    </row>
    <row r="2367" spans="1:30" x14ac:dyDescent="0.25">
      <c r="A2367" s="39">
        <v>46291</v>
      </c>
      <c r="B2367" t="s">
        <v>13</v>
      </c>
      <c r="C2367">
        <v>18</v>
      </c>
      <c r="D2367" s="40">
        <v>1</v>
      </c>
      <c r="E2367">
        <v>3</v>
      </c>
      <c r="F2367">
        <v>3</v>
      </c>
      <c r="G2367">
        <v>12</v>
      </c>
      <c r="H2367">
        <v>9</v>
      </c>
      <c r="I2367">
        <v>1</v>
      </c>
      <c r="J2367">
        <v>0.75</v>
      </c>
      <c r="K2367">
        <v>1</v>
      </c>
      <c r="L2367">
        <v>1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 s="40">
        <f>AVERAGEIFS($C$2:C2367, $B$2:B2367, B2367)</f>
        <v>23.432989690721648</v>
      </c>
      <c r="AB2367" s="40">
        <f>AVERAGEIFS($I$2:I2367, $B$2:B2367, B2367)</f>
        <v>0.44639175257731956</v>
      </c>
      <c r="AC2367" s="40">
        <f>AVERAGEIFS($J$2:J2367, $B$2:B2367, B2367)</f>
        <v>0.47546391752577316</v>
      </c>
      <c r="AD2367" s="40">
        <f>AVERAGEIFS($D$2:D2367, $B$2:B2367, B2367)</f>
        <v>0.41237113402061853</v>
      </c>
    </row>
    <row r="2368" spans="1:30" x14ac:dyDescent="0.25">
      <c r="A2368" s="39">
        <v>46291</v>
      </c>
      <c r="B2368" t="s">
        <v>49</v>
      </c>
      <c r="C2368">
        <v>7</v>
      </c>
      <c r="D2368" s="40">
        <v>1</v>
      </c>
      <c r="E2368">
        <v>3</v>
      </c>
      <c r="F2368">
        <v>3</v>
      </c>
      <c r="G2368">
        <v>12</v>
      </c>
      <c r="H2368">
        <v>9</v>
      </c>
      <c r="I2368">
        <v>1</v>
      </c>
      <c r="J2368">
        <v>0.75</v>
      </c>
      <c r="K2368">
        <v>1</v>
      </c>
      <c r="L2368">
        <v>1</v>
      </c>
      <c r="M2368">
        <v>0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 s="40">
        <f>AVERAGEIFS($C$2:C2368, $B$2:B2368, B2368)</f>
        <v>10.774193548387096</v>
      </c>
      <c r="AB2368" s="40">
        <f>AVERAGEIFS($I$2:I2368, $B$2:B2368, B2368)</f>
        <v>0.52741935483870972</v>
      </c>
      <c r="AC2368" s="40">
        <f>AVERAGEIFS($J$2:J2368, $B$2:B2368, B2368)</f>
        <v>0.51516129032258062</v>
      </c>
      <c r="AD2368" s="40">
        <f>AVERAGEIFS($D$2:D2368, $B$2:B2368, B2368)</f>
        <v>0.54838709677419351</v>
      </c>
    </row>
    <row r="2369" spans="1:30" x14ac:dyDescent="0.25">
      <c r="A2369" s="39">
        <v>46291</v>
      </c>
      <c r="B2369" t="s">
        <v>29</v>
      </c>
      <c r="C2369">
        <v>12</v>
      </c>
      <c r="D2369" s="40">
        <v>0</v>
      </c>
      <c r="E2369">
        <v>3</v>
      </c>
      <c r="F2369">
        <v>0</v>
      </c>
      <c r="G2369">
        <v>12</v>
      </c>
      <c r="H2369">
        <v>3</v>
      </c>
      <c r="I2369">
        <v>0</v>
      </c>
      <c r="J2369">
        <v>0.25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 s="40">
        <f>AVERAGEIFS($C$2:C2369, $B$2:B2369, B2369)</f>
        <v>12.032786885245901</v>
      </c>
      <c r="AB2369" s="40">
        <f>AVERAGEIFS($I$2:I2369, $B$2:B2369, B2369)</f>
        <v>0.48852459016393446</v>
      </c>
      <c r="AC2369" s="40">
        <f>AVERAGEIFS($J$2:J2369, $B$2:B2369, B2369)</f>
        <v>0.49573770491803276</v>
      </c>
      <c r="AD2369" s="40">
        <f>AVERAGEIFS($D$2:D2369, $B$2:B2369, B2369)</f>
        <v>0.54098360655737709</v>
      </c>
    </row>
    <row r="2370" spans="1:30" x14ac:dyDescent="0.25">
      <c r="A2370" s="39">
        <v>46291</v>
      </c>
      <c r="B2370" t="s">
        <v>118</v>
      </c>
      <c r="C2370">
        <v>5</v>
      </c>
      <c r="D2370" s="40">
        <v>0</v>
      </c>
      <c r="E2370">
        <v>3</v>
      </c>
      <c r="F2370">
        <v>0</v>
      </c>
      <c r="G2370">
        <v>12</v>
      </c>
      <c r="H2370">
        <v>3</v>
      </c>
      <c r="I2370">
        <v>0</v>
      </c>
      <c r="J2370">
        <v>0.25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 s="40">
        <f>AVERAGEIFS($C$2:C2370, $B$2:B2370, B2370)</f>
        <v>14.181818181818182</v>
      </c>
      <c r="AB2370" s="40">
        <f>AVERAGEIFS($I$2:I2370, $B$2:B2370, B2370)</f>
        <v>0.46424242424242423</v>
      </c>
      <c r="AC2370" s="40">
        <f>AVERAGEIFS($J$2:J2370, $B$2:B2370, B2370)</f>
        <v>0.49818181818181823</v>
      </c>
      <c r="AD2370" s="40">
        <f>AVERAGEIFS($D$2:D2370, $B$2:B2370, B2370)</f>
        <v>0.48484848484848486</v>
      </c>
    </row>
    <row r="2371" spans="1:30" x14ac:dyDescent="0.25">
      <c r="A2371" s="39">
        <v>46291</v>
      </c>
      <c r="B2371" t="s">
        <v>18</v>
      </c>
      <c r="C2371">
        <v>7</v>
      </c>
      <c r="D2371" s="40">
        <v>0</v>
      </c>
      <c r="E2371">
        <v>3</v>
      </c>
      <c r="F2371">
        <v>0</v>
      </c>
      <c r="G2371">
        <v>12</v>
      </c>
      <c r="H2371">
        <v>3</v>
      </c>
      <c r="I2371">
        <v>0</v>
      </c>
      <c r="J2371">
        <v>0.25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 s="40">
        <f>AVERAGEIFS($C$2:C2371, $B$2:B2371, B2371)</f>
        <v>15.596153846153847</v>
      </c>
      <c r="AB2371" s="40">
        <f>AVERAGEIFS($I$2:I2371, $B$2:B2371, B2371)</f>
        <v>0.4365384615384616</v>
      </c>
      <c r="AC2371" s="40">
        <f>AVERAGEIFS($J$2:J2371, $B$2:B2371, B2371)</f>
        <v>0.47615384615384626</v>
      </c>
      <c r="AD2371" s="40">
        <f>AVERAGEIFS($D$2:D2371, $B$2:B2371, B2371)</f>
        <v>0.36538461538461536</v>
      </c>
    </row>
    <row r="2372" spans="1:30" x14ac:dyDescent="0.25">
      <c r="A2372" s="39">
        <v>46291</v>
      </c>
      <c r="B2372" t="s">
        <v>251</v>
      </c>
      <c r="C2372">
        <v>11</v>
      </c>
      <c r="D2372" s="40">
        <v>0</v>
      </c>
      <c r="E2372">
        <v>3</v>
      </c>
      <c r="F2372">
        <v>0</v>
      </c>
      <c r="G2372">
        <v>12</v>
      </c>
      <c r="H2372">
        <v>3</v>
      </c>
      <c r="I2372">
        <v>0</v>
      </c>
      <c r="J2372">
        <v>0.25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 s="40">
        <f>AVERAGEIFS($C$2:C2372, $B$2:B2372, B2372)</f>
        <v>8</v>
      </c>
      <c r="AB2372" s="40">
        <f>AVERAGEIFS($I$2:I2372, $B$2:B2372, B2372)</f>
        <v>0.10833333333333334</v>
      </c>
      <c r="AC2372" s="40">
        <f>AVERAGEIFS($J$2:J2372, $B$2:B2372, B2372)</f>
        <v>0.31</v>
      </c>
      <c r="AD2372" s="40">
        <f>AVERAGEIFS($D$2:D2372, $B$2:B2372, B2372)</f>
        <v>0</v>
      </c>
    </row>
    <row r="2373" spans="1:30" x14ac:dyDescent="0.25">
      <c r="A2373" s="39">
        <v>46291</v>
      </c>
      <c r="B2373" t="s">
        <v>242</v>
      </c>
      <c r="C2373">
        <v>5</v>
      </c>
      <c r="D2373" s="40">
        <v>0</v>
      </c>
      <c r="E2373">
        <v>3</v>
      </c>
      <c r="F2373">
        <v>0</v>
      </c>
      <c r="G2373">
        <v>12</v>
      </c>
      <c r="H2373">
        <v>3</v>
      </c>
      <c r="I2373">
        <v>0</v>
      </c>
      <c r="J2373">
        <v>0.25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 s="40">
        <f>AVERAGEIFS($C$2:C2373, $B$2:B2373, B2373)</f>
        <v>19.886363636363637</v>
      </c>
      <c r="AB2373" s="40">
        <f>AVERAGEIFS($I$2:I2373, $B$2:B2373, B2373)</f>
        <v>0.51295454545454544</v>
      </c>
      <c r="AC2373" s="40">
        <f>AVERAGEIFS($J$2:J2373, $B$2:B2373, B2373)</f>
        <v>0.51454545454545431</v>
      </c>
      <c r="AD2373" s="40">
        <f>AVERAGEIFS($D$2:D2373, $B$2:B2373, B2373)</f>
        <v>0.52272727272727271</v>
      </c>
    </row>
    <row r="2374" spans="1:30" x14ac:dyDescent="0.25">
      <c r="A2374" s="39">
        <v>46291</v>
      </c>
      <c r="B2374" t="s">
        <v>120</v>
      </c>
      <c r="C2374">
        <v>11</v>
      </c>
      <c r="D2374" s="40">
        <v>0</v>
      </c>
      <c r="E2374">
        <v>3</v>
      </c>
      <c r="F2374">
        <v>0</v>
      </c>
      <c r="G2374">
        <v>12</v>
      </c>
      <c r="H2374">
        <v>3</v>
      </c>
      <c r="I2374">
        <v>0</v>
      </c>
      <c r="J2374">
        <v>0.25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 s="40">
        <f>AVERAGEIFS($C$2:C2374, $B$2:B2374, B2374)</f>
        <v>14.41</v>
      </c>
      <c r="AB2374" s="40">
        <f>AVERAGEIFS($I$2:I2374, $B$2:B2374, B2374)</f>
        <v>0.51080000000000003</v>
      </c>
      <c r="AC2374" s="40">
        <f>AVERAGEIFS($J$2:J2374, $B$2:B2374, B2374)</f>
        <v>0.50229999999999986</v>
      </c>
      <c r="AD2374" s="40">
        <f>AVERAGEIFS($D$2:D2374, $B$2:B2374, B2374)</f>
        <v>0.5</v>
      </c>
    </row>
    <row r="2375" spans="1:30" x14ac:dyDescent="0.25">
      <c r="A2375" s="39">
        <v>46291</v>
      </c>
      <c r="B2375" t="s">
        <v>120</v>
      </c>
      <c r="C2375">
        <v>19</v>
      </c>
      <c r="D2375" s="40">
        <v>1</v>
      </c>
      <c r="E2375">
        <v>5</v>
      </c>
      <c r="F2375">
        <v>3</v>
      </c>
      <c r="G2375">
        <v>25</v>
      </c>
      <c r="H2375">
        <v>13</v>
      </c>
      <c r="I2375">
        <v>0.6</v>
      </c>
      <c r="J2375">
        <v>0.52</v>
      </c>
      <c r="K2375">
        <v>1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1</v>
      </c>
      <c r="AA2375" s="40">
        <f>AVERAGEIFS($C$2:C2375, $B$2:B2375, B2375)</f>
        <v>14.455445544554456</v>
      </c>
      <c r="AB2375" s="40">
        <f>AVERAGEIFS($I$2:I2375, $B$2:B2375, B2375)</f>
        <v>0.5116831683168318</v>
      </c>
      <c r="AC2375" s="40">
        <f>AVERAGEIFS($J$2:J2375, $B$2:B2375, B2375)</f>
        <v>0.50247524752475237</v>
      </c>
      <c r="AD2375" s="40">
        <f>AVERAGEIFS($D$2:D2375, $B$2:B2375, B2375)</f>
        <v>0.50495049504950495</v>
      </c>
    </row>
    <row r="2376" spans="1:30" x14ac:dyDescent="0.25">
      <c r="A2376" s="39">
        <v>46291</v>
      </c>
      <c r="B2376" t="s">
        <v>2</v>
      </c>
      <c r="C2376">
        <v>37</v>
      </c>
      <c r="D2376" s="40">
        <v>1</v>
      </c>
      <c r="E2376">
        <v>5</v>
      </c>
      <c r="F2376">
        <v>3</v>
      </c>
      <c r="G2376">
        <v>25</v>
      </c>
      <c r="H2376">
        <v>13</v>
      </c>
      <c r="I2376">
        <v>0.6</v>
      </c>
      <c r="J2376">
        <v>0.52</v>
      </c>
      <c r="K2376">
        <v>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1</v>
      </c>
      <c r="AA2376" s="40">
        <f>AVERAGEIFS($C$2:C2376, $B$2:B2376, B2376)</f>
        <v>29.864406779661017</v>
      </c>
      <c r="AB2376" s="40">
        <f>AVERAGEIFS($I$2:I2376, $B$2:B2376, B2376)</f>
        <v>0.62711864406779672</v>
      </c>
      <c r="AC2376" s="40">
        <f>AVERAGEIFS($J$2:J2376, $B$2:B2376, B2376)</f>
        <v>0.56593220338983063</v>
      </c>
      <c r="AD2376" s="40">
        <f>AVERAGEIFS($D$2:D2376, $B$2:B2376, B2376)</f>
        <v>0.64406779661016944</v>
      </c>
    </row>
    <row r="2377" spans="1:30" x14ac:dyDescent="0.25">
      <c r="A2377" s="39">
        <v>46291</v>
      </c>
      <c r="B2377" t="s">
        <v>242</v>
      </c>
      <c r="C2377">
        <v>24</v>
      </c>
      <c r="D2377" s="40">
        <v>1</v>
      </c>
      <c r="E2377">
        <v>5</v>
      </c>
      <c r="F2377">
        <v>3</v>
      </c>
      <c r="G2377">
        <v>25</v>
      </c>
      <c r="H2377">
        <v>13</v>
      </c>
      <c r="I2377">
        <v>0.6</v>
      </c>
      <c r="J2377">
        <v>0.52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1</v>
      </c>
      <c r="AA2377" s="40">
        <f>AVERAGEIFS($C$2:C2377, $B$2:B2377, B2377)</f>
        <v>19.977777777777778</v>
      </c>
      <c r="AB2377" s="40">
        <f>AVERAGEIFS($I$2:I2377, $B$2:B2377, B2377)</f>
        <v>0.51488888888888895</v>
      </c>
      <c r="AC2377" s="40">
        <f>AVERAGEIFS($J$2:J2377, $B$2:B2377, B2377)</f>
        <v>0.51466666666666638</v>
      </c>
      <c r="AD2377" s="40">
        <f>AVERAGEIFS($D$2:D2377, $B$2:B2377, B2377)</f>
        <v>0.53333333333333333</v>
      </c>
    </row>
    <row r="2378" spans="1:30" x14ac:dyDescent="0.25">
      <c r="A2378" s="39">
        <v>46291</v>
      </c>
      <c r="B2378" t="s">
        <v>125</v>
      </c>
      <c r="C2378">
        <v>9</v>
      </c>
      <c r="D2378" s="40">
        <v>1</v>
      </c>
      <c r="E2378">
        <v>5</v>
      </c>
      <c r="F2378">
        <v>3</v>
      </c>
      <c r="G2378">
        <v>25</v>
      </c>
      <c r="H2378">
        <v>13</v>
      </c>
      <c r="I2378">
        <v>0.6</v>
      </c>
      <c r="J2378">
        <v>0.52</v>
      </c>
      <c r="K2378">
        <v>1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1</v>
      </c>
      <c r="AA2378" s="40">
        <f>AVERAGEIFS($C$2:C2378, $B$2:B2378, B2378)</f>
        <v>12.038461538461538</v>
      </c>
      <c r="AB2378" s="40">
        <f>AVERAGEIFS($I$2:I2378, $B$2:B2378, B2378)</f>
        <v>0.49038461538461536</v>
      </c>
      <c r="AC2378" s="40">
        <f>AVERAGEIFS($J$2:J2378, $B$2:B2378, B2378)</f>
        <v>0.47769230769230775</v>
      </c>
      <c r="AD2378" s="40">
        <f>AVERAGEIFS($D$2:D2378, $B$2:B2378, B2378)</f>
        <v>0.57692307692307687</v>
      </c>
    </row>
    <row r="2379" spans="1:30" x14ac:dyDescent="0.25">
      <c r="A2379" s="39">
        <v>46291</v>
      </c>
      <c r="B2379" t="s">
        <v>111</v>
      </c>
      <c r="C2379">
        <v>18</v>
      </c>
      <c r="D2379" s="40">
        <v>1</v>
      </c>
      <c r="E2379">
        <v>5</v>
      </c>
      <c r="F2379">
        <v>3</v>
      </c>
      <c r="G2379">
        <v>25</v>
      </c>
      <c r="H2379">
        <v>13</v>
      </c>
      <c r="I2379">
        <v>0.6</v>
      </c>
      <c r="J2379">
        <v>0.52</v>
      </c>
      <c r="K2379">
        <v>1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1</v>
      </c>
      <c r="AA2379" s="40">
        <f>AVERAGEIFS($C$2:C2379, $B$2:B2379, B2379)</f>
        <v>12.976190476190476</v>
      </c>
      <c r="AB2379" s="40">
        <f>AVERAGEIFS($I$2:I2379, $B$2:B2379, B2379)</f>
        <v>0.4827380952380953</v>
      </c>
      <c r="AC2379" s="40">
        <f>AVERAGEIFS($J$2:J2379, $B$2:B2379, B2379)</f>
        <v>0.50166666666666671</v>
      </c>
      <c r="AD2379" s="40">
        <f>AVERAGEIFS($D$2:D2379, $B$2:B2379, B2379)</f>
        <v>0.51190476190476186</v>
      </c>
    </row>
    <row r="2380" spans="1:30" x14ac:dyDescent="0.25">
      <c r="A2380" s="39">
        <v>46291</v>
      </c>
      <c r="B2380" t="s">
        <v>17</v>
      </c>
      <c r="C2380">
        <v>5</v>
      </c>
      <c r="D2380" s="40">
        <v>1</v>
      </c>
      <c r="E2380">
        <v>5</v>
      </c>
      <c r="F2380">
        <v>3</v>
      </c>
      <c r="G2380">
        <v>25</v>
      </c>
      <c r="H2380">
        <v>13</v>
      </c>
      <c r="I2380">
        <v>0.6</v>
      </c>
      <c r="J2380">
        <v>0.52</v>
      </c>
      <c r="K2380">
        <v>1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1</v>
      </c>
      <c r="AA2380" s="40">
        <f>AVERAGEIFS($C$2:C2380, $B$2:B2380, B2380)</f>
        <v>11.975308641975309</v>
      </c>
      <c r="AB2380" s="40">
        <f>AVERAGEIFS($I$2:I2380, $B$2:B2380, B2380)</f>
        <v>0.49074074074074064</v>
      </c>
      <c r="AC2380" s="40">
        <f>AVERAGEIFS($J$2:J2380, $B$2:B2380, B2380)</f>
        <v>0.4928395061728395</v>
      </c>
      <c r="AD2380" s="40">
        <f>AVERAGEIFS($D$2:D2380, $B$2:B2380, B2380)</f>
        <v>0.44444444444444442</v>
      </c>
    </row>
    <row r="2381" spans="1:30" x14ac:dyDescent="0.25">
      <c r="A2381" s="39">
        <v>46291</v>
      </c>
      <c r="B2381" t="s">
        <v>256</v>
      </c>
      <c r="C2381">
        <v>11</v>
      </c>
      <c r="D2381" s="40">
        <v>1</v>
      </c>
      <c r="E2381">
        <v>5</v>
      </c>
      <c r="F2381">
        <v>3</v>
      </c>
      <c r="G2381">
        <v>25</v>
      </c>
      <c r="H2381">
        <v>13</v>
      </c>
      <c r="I2381">
        <v>0.6</v>
      </c>
      <c r="J2381">
        <v>0.52</v>
      </c>
      <c r="K2381">
        <v>1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1</v>
      </c>
      <c r="AA2381" s="40">
        <f>AVERAGEIFS($C$2:C2381, $B$2:B2381, B2381)</f>
        <v>11.25</v>
      </c>
      <c r="AB2381" s="40">
        <f>AVERAGEIFS($I$2:I2381, $B$2:B2381, B2381)</f>
        <v>0.6875</v>
      </c>
      <c r="AC2381" s="40">
        <f>AVERAGEIFS($J$2:J2381, $B$2:B2381, B2381)</f>
        <v>0.58000000000000007</v>
      </c>
      <c r="AD2381" s="40">
        <f>AVERAGEIFS($D$2:D2381, $B$2:B2381, B2381)</f>
        <v>0.75</v>
      </c>
    </row>
    <row r="2382" spans="1:30" x14ac:dyDescent="0.25">
      <c r="A2382" s="39">
        <v>46291</v>
      </c>
      <c r="B2382" t="s">
        <v>90</v>
      </c>
      <c r="C2382">
        <v>27</v>
      </c>
      <c r="D2382" s="40">
        <v>1</v>
      </c>
      <c r="E2382">
        <v>5</v>
      </c>
      <c r="F2382">
        <v>3</v>
      </c>
      <c r="G2382">
        <v>25</v>
      </c>
      <c r="H2382">
        <v>13</v>
      </c>
      <c r="I2382">
        <v>0.6</v>
      </c>
      <c r="J2382">
        <v>0.52</v>
      </c>
      <c r="K2382">
        <v>1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1</v>
      </c>
      <c r="AA2382" s="40">
        <f>AVERAGEIFS($C$2:C2382, $B$2:B2382, B2382)</f>
        <v>23.8125</v>
      </c>
      <c r="AB2382" s="40">
        <f>AVERAGEIFS($I$2:I2382, $B$2:B2382, B2382)</f>
        <v>0.58333333333333326</v>
      </c>
      <c r="AC2382" s="40">
        <f>AVERAGEIFS($J$2:J2382, $B$2:B2382, B2382)</f>
        <v>0.54458333333333309</v>
      </c>
      <c r="AD2382" s="40">
        <f>AVERAGEIFS($D$2:D2382, $B$2:B2382, B2382)</f>
        <v>0.625</v>
      </c>
    </row>
    <row r="2383" spans="1:30" x14ac:dyDescent="0.25">
      <c r="A2383" s="39">
        <v>46291</v>
      </c>
      <c r="B2383" t="s">
        <v>28</v>
      </c>
      <c r="C2383">
        <v>21</v>
      </c>
      <c r="D2383" s="40">
        <v>0</v>
      </c>
      <c r="E2383">
        <v>5</v>
      </c>
      <c r="F2383">
        <v>2</v>
      </c>
      <c r="G2383">
        <v>25</v>
      </c>
      <c r="H2383">
        <v>12</v>
      </c>
      <c r="I2383">
        <v>0.4</v>
      </c>
      <c r="J2383">
        <v>0.48</v>
      </c>
      <c r="K2383">
        <v>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</v>
      </c>
      <c r="Z2383">
        <v>0</v>
      </c>
      <c r="AA2383" s="40">
        <f>AVERAGEIFS($C$2:C2383, $B$2:B2383, B2383)</f>
        <v>11.692307692307692</v>
      </c>
      <c r="AB2383" s="40">
        <f>AVERAGEIFS($I$2:I2383, $B$2:B2383, B2383)</f>
        <v>0.58076923076923082</v>
      </c>
      <c r="AC2383" s="40">
        <f>AVERAGEIFS($J$2:J2383, $B$2:B2383, B2383)</f>
        <v>0.56230769230769218</v>
      </c>
      <c r="AD2383" s="40">
        <f>AVERAGEIFS($D$2:D2383, $B$2:B2383, B2383)</f>
        <v>0.53846153846153844</v>
      </c>
    </row>
    <row r="2384" spans="1:30" x14ac:dyDescent="0.25">
      <c r="A2384" s="39">
        <v>46291</v>
      </c>
      <c r="B2384" t="s">
        <v>182</v>
      </c>
      <c r="C2384">
        <v>18</v>
      </c>
      <c r="D2384" s="40">
        <v>0</v>
      </c>
      <c r="E2384">
        <v>5</v>
      </c>
      <c r="F2384">
        <v>2</v>
      </c>
      <c r="G2384">
        <v>25</v>
      </c>
      <c r="H2384">
        <v>12</v>
      </c>
      <c r="I2384">
        <v>0.4</v>
      </c>
      <c r="J2384">
        <v>0.48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1</v>
      </c>
      <c r="Z2384">
        <v>0</v>
      </c>
      <c r="AA2384" s="40">
        <f>AVERAGEIFS($C$2:C2384, $B$2:B2384, B2384)</f>
        <v>14.957446808510639</v>
      </c>
      <c r="AB2384" s="40">
        <f>AVERAGEIFS($I$2:I2384, $B$2:B2384, B2384)</f>
        <v>0.62234042553191493</v>
      </c>
      <c r="AC2384" s="40">
        <f>AVERAGEIFS($J$2:J2384, $B$2:B2384, B2384)</f>
        <v>0.56617021276595747</v>
      </c>
      <c r="AD2384" s="40">
        <f>AVERAGEIFS($D$2:D2384, $B$2:B2384, B2384)</f>
        <v>0.68085106382978722</v>
      </c>
    </row>
    <row r="2385" spans="1:30" x14ac:dyDescent="0.25">
      <c r="A2385" s="39">
        <v>46291</v>
      </c>
      <c r="B2385" t="s">
        <v>113</v>
      </c>
      <c r="C2385">
        <v>25</v>
      </c>
      <c r="D2385" s="40">
        <v>0</v>
      </c>
      <c r="E2385">
        <v>5</v>
      </c>
      <c r="F2385">
        <v>2</v>
      </c>
      <c r="G2385">
        <v>25</v>
      </c>
      <c r="H2385">
        <v>12</v>
      </c>
      <c r="I2385">
        <v>0.4</v>
      </c>
      <c r="J2385">
        <v>0.48</v>
      </c>
      <c r="K2385">
        <v>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1</v>
      </c>
      <c r="Z2385">
        <v>0</v>
      </c>
      <c r="AA2385" s="40">
        <f>AVERAGEIFS($C$2:C2385, $B$2:B2385, B2385)</f>
        <v>21.363636363636363</v>
      </c>
      <c r="AB2385" s="40">
        <f>AVERAGEIFS($I$2:I2385, $B$2:B2385, B2385)</f>
        <v>0.56672727272727286</v>
      </c>
      <c r="AC2385" s="40">
        <f>AVERAGEIFS($J$2:J2385, $B$2:B2385, B2385)</f>
        <v>0.53290909090909089</v>
      </c>
      <c r="AD2385" s="40">
        <f>AVERAGEIFS($D$2:D2385, $B$2:B2385, B2385)</f>
        <v>0.61818181818181817</v>
      </c>
    </row>
    <row r="2386" spans="1:30" x14ac:dyDescent="0.25">
      <c r="A2386" s="39">
        <v>46291</v>
      </c>
      <c r="B2386" t="s">
        <v>133</v>
      </c>
      <c r="C2386">
        <v>7</v>
      </c>
      <c r="D2386" s="40">
        <v>0</v>
      </c>
      <c r="E2386">
        <v>5</v>
      </c>
      <c r="F2386">
        <v>2</v>
      </c>
      <c r="G2386">
        <v>25</v>
      </c>
      <c r="H2386">
        <v>12</v>
      </c>
      <c r="I2386">
        <v>0.4</v>
      </c>
      <c r="J2386">
        <v>0.48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</v>
      </c>
      <c r="Z2386">
        <v>0</v>
      </c>
      <c r="AA2386" s="40">
        <f>AVERAGEIFS($C$2:C2386, $B$2:B2386, B2386)</f>
        <v>13.913043478260869</v>
      </c>
      <c r="AB2386" s="40">
        <f>AVERAGEIFS($I$2:I2386, $B$2:B2386, B2386)</f>
        <v>0.4978260869565217</v>
      </c>
      <c r="AC2386" s="40">
        <f>AVERAGEIFS($J$2:J2386, $B$2:B2386, B2386)</f>
        <v>0.48521739130434793</v>
      </c>
      <c r="AD2386" s="40">
        <f>AVERAGEIFS($D$2:D2386, $B$2:B2386, B2386)</f>
        <v>0.47826086956521741</v>
      </c>
    </row>
    <row r="2387" spans="1:30" x14ac:dyDescent="0.25">
      <c r="A2387" s="39">
        <v>46291</v>
      </c>
      <c r="B2387" t="s">
        <v>15</v>
      </c>
      <c r="C2387">
        <v>32</v>
      </c>
      <c r="D2387" s="40">
        <v>0</v>
      </c>
      <c r="E2387">
        <v>5</v>
      </c>
      <c r="F2387">
        <v>2</v>
      </c>
      <c r="G2387">
        <v>25</v>
      </c>
      <c r="H2387">
        <v>12</v>
      </c>
      <c r="I2387">
        <v>0.4</v>
      </c>
      <c r="J2387">
        <v>0.48</v>
      </c>
      <c r="K2387">
        <v>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  <c r="Z2387">
        <v>0</v>
      </c>
      <c r="AA2387" s="40">
        <f>AVERAGEIFS($C$2:C2387, $B$2:B2387, B2387)</f>
        <v>25.49462365591398</v>
      </c>
      <c r="AB2387" s="40">
        <f>AVERAGEIFS($I$2:I2387, $B$2:B2387, B2387)</f>
        <v>0.46666666666666667</v>
      </c>
      <c r="AC2387" s="40">
        <f>AVERAGEIFS($J$2:J2387, $B$2:B2387, B2387)</f>
        <v>0.4972043010752687</v>
      </c>
      <c r="AD2387" s="40">
        <f>AVERAGEIFS($D$2:D2387, $B$2:B2387, B2387)</f>
        <v>0.39784946236559138</v>
      </c>
    </row>
    <row r="2388" spans="1:30" x14ac:dyDescent="0.25">
      <c r="A2388" s="39">
        <v>46291</v>
      </c>
      <c r="B2388" t="s">
        <v>251</v>
      </c>
      <c r="C2388">
        <v>10</v>
      </c>
      <c r="D2388" s="40">
        <v>0</v>
      </c>
      <c r="E2388">
        <v>5</v>
      </c>
      <c r="F2388">
        <v>2</v>
      </c>
      <c r="G2388">
        <v>25</v>
      </c>
      <c r="H2388">
        <v>12</v>
      </c>
      <c r="I2388">
        <v>0.4</v>
      </c>
      <c r="J2388">
        <v>0.48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</v>
      </c>
      <c r="Z2388">
        <v>0</v>
      </c>
      <c r="AA2388" s="40">
        <f>AVERAGEIFS($C$2:C2388, $B$2:B2388, B2388)</f>
        <v>8.2857142857142865</v>
      </c>
      <c r="AB2388" s="40">
        <f>AVERAGEIFS($I$2:I2388, $B$2:B2388, B2388)</f>
        <v>0.15</v>
      </c>
      <c r="AC2388" s="40">
        <f>AVERAGEIFS($J$2:J2388, $B$2:B2388, B2388)</f>
        <v>0.33428571428571424</v>
      </c>
      <c r="AD2388" s="40">
        <f>AVERAGEIFS($D$2:D2388, $B$2:B2388, B2388)</f>
        <v>0</v>
      </c>
    </row>
    <row r="2389" spans="1:30" x14ac:dyDescent="0.25">
      <c r="A2389" s="39">
        <v>46291</v>
      </c>
      <c r="B2389" t="s">
        <v>49</v>
      </c>
      <c r="C2389">
        <v>10</v>
      </c>
      <c r="D2389" s="40">
        <v>0</v>
      </c>
      <c r="E2389">
        <v>5</v>
      </c>
      <c r="F2389">
        <v>2</v>
      </c>
      <c r="G2389">
        <v>25</v>
      </c>
      <c r="H2389">
        <v>12</v>
      </c>
      <c r="I2389">
        <v>0.4</v>
      </c>
      <c r="J2389">
        <v>0.48</v>
      </c>
      <c r="K2389">
        <v>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</v>
      </c>
      <c r="Z2389">
        <v>0</v>
      </c>
      <c r="AA2389" s="40">
        <f>AVERAGEIFS($C$2:C2389, $B$2:B2389, B2389)</f>
        <v>10.75</v>
      </c>
      <c r="AB2389" s="40">
        <f>AVERAGEIFS($I$2:I2389, $B$2:B2389, B2389)</f>
        <v>0.5234375</v>
      </c>
      <c r="AC2389" s="40">
        <f>AVERAGEIFS($J$2:J2389, $B$2:B2389, B2389)</f>
        <v>0.51406249999999998</v>
      </c>
      <c r="AD2389" s="40">
        <f>AVERAGEIFS($D$2:D2389, $B$2:B2389, B2389)</f>
        <v>0.53125</v>
      </c>
    </row>
    <row r="2390" spans="1:30" x14ac:dyDescent="0.25">
      <c r="A2390" s="39">
        <v>46291</v>
      </c>
      <c r="B2390" t="s">
        <v>12</v>
      </c>
      <c r="C2390">
        <v>25</v>
      </c>
      <c r="D2390" s="40">
        <v>0</v>
      </c>
      <c r="E2390">
        <v>5</v>
      </c>
      <c r="F2390">
        <v>2</v>
      </c>
      <c r="G2390">
        <v>25</v>
      </c>
      <c r="H2390">
        <v>12</v>
      </c>
      <c r="I2390">
        <v>0.4</v>
      </c>
      <c r="J2390">
        <v>0.48</v>
      </c>
      <c r="K2390">
        <v>0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  <c r="Z2390">
        <v>0</v>
      </c>
      <c r="AA2390" s="40">
        <f>AVERAGEIFS($C$2:C2390, $B$2:B2390, B2390)</f>
        <v>25.439655172413794</v>
      </c>
      <c r="AB2390" s="40">
        <f>AVERAGEIFS($I$2:I2390, $B$2:B2390, B2390)</f>
        <v>0.52931034482758621</v>
      </c>
      <c r="AC2390" s="40">
        <f>AVERAGEIFS($J$2:J2390, $B$2:B2390, B2390)</f>
        <v>0.51663793103448297</v>
      </c>
      <c r="AD2390" s="40">
        <f>AVERAGEIFS($D$2:D2390, $B$2:B2390, B2390)</f>
        <v>0.5431034482758621</v>
      </c>
    </row>
    <row r="2391" spans="1:30" x14ac:dyDescent="0.25">
      <c r="A2391" s="39">
        <v>46292</v>
      </c>
      <c r="B2391" t="s">
        <v>65</v>
      </c>
      <c r="C2391">
        <v>21</v>
      </c>
      <c r="D2391" s="40">
        <v>1</v>
      </c>
      <c r="E2391">
        <v>3</v>
      </c>
      <c r="F2391">
        <v>3</v>
      </c>
      <c r="G2391">
        <v>10</v>
      </c>
      <c r="H2391">
        <v>9</v>
      </c>
      <c r="I2391">
        <v>1</v>
      </c>
      <c r="J2391">
        <v>0.9</v>
      </c>
      <c r="K2391">
        <v>0</v>
      </c>
      <c r="L2391">
        <v>1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</v>
      </c>
      <c r="Z2391">
        <v>0</v>
      </c>
      <c r="AA2391" s="40">
        <f>AVERAGEIFS($C$2:C2391, $B$2:B2391, B2391)</f>
        <v>19.21875</v>
      </c>
      <c r="AB2391" s="40">
        <f>AVERAGEIFS($I$2:I2391, $B$2:B2391, B2391)</f>
        <v>0.5943750000000001</v>
      </c>
      <c r="AC2391" s="40">
        <f>AVERAGEIFS($J$2:J2391, $B$2:B2391, B2391)</f>
        <v>0.54656249999999995</v>
      </c>
      <c r="AD2391" s="40">
        <f>AVERAGEIFS($D$2:D2391, $B$2:B2391, B2391)</f>
        <v>0.6875</v>
      </c>
    </row>
    <row r="2392" spans="1:30" x14ac:dyDescent="0.25">
      <c r="A2392" s="39">
        <v>46292</v>
      </c>
      <c r="B2392" t="s">
        <v>182</v>
      </c>
      <c r="C2392">
        <v>25</v>
      </c>
      <c r="D2392" s="40">
        <v>1</v>
      </c>
      <c r="E2392">
        <v>3</v>
      </c>
      <c r="F2392">
        <v>3</v>
      </c>
      <c r="G2392">
        <v>10</v>
      </c>
      <c r="H2392">
        <v>9</v>
      </c>
      <c r="I2392">
        <v>1</v>
      </c>
      <c r="J2392">
        <v>0.9</v>
      </c>
      <c r="K2392">
        <v>0</v>
      </c>
      <c r="L2392">
        <v>1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</v>
      </c>
      <c r="Z2392">
        <v>0</v>
      </c>
      <c r="AA2392" s="40">
        <f>AVERAGEIFS($C$2:C2392, $B$2:B2392, B2392)</f>
        <v>15.166666666666666</v>
      </c>
      <c r="AB2392" s="40">
        <f>AVERAGEIFS($I$2:I2392, $B$2:B2392, B2392)</f>
        <v>0.63020833333333337</v>
      </c>
      <c r="AC2392" s="40">
        <f>AVERAGEIFS($J$2:J2392, $B$2:B2392, B2392)</f>
        <v>0.573125</v>
      </c>
      <c r="AD2392" s="40">
        <f>AVERAGEIFS($D$2:D2392, $B$2:B2392, B2392)</f>
        <v>0.6875</v>
      </c>
    </row>
    <row r="2393" spans="1:30" x14ac:dyDescent="0.25">
      <c r="A2393" s="39">
        <v>46292</v>
      </c>
      <c r="B2393" t="s">
        <v>21</v>
      </c>
      <c r="C2393">
        <v>16</v>
      </c>
      <c r="D2393" s="40">
        <v>1</v>
      </c>
      <c r="E2393">
        <v>3</v>
      </c>
      <c r="F2393">
        <v>3</v>
      </c>
      <c r="G2393">
        <v>10</v>
      </c>
      <c r="H2393">
        <v>9</v>
      </c>
      <c r="I2393">
        <v>1</v>
      </c>
      <c r="J2393">
        <v>0.9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  <c r="Z2393">
        <v>0</v>
      </c>
      <c r="AA2393" s="40">
        <f>AVERAGEIFS($C$2:C2393, $B$2:B2393, B2393)</f>
        <v>15.903846153846153</v>
      </c>
      <c r="AB2393" s="40">
        <f>AVERAGEIFS($I$2:I2393, $B$2:B2393, B2393)</f>
        <v>0.49096153846153834</v>
      </c>
      <c r="AC2393" s="40">
        <f>AVERAGEIFS($J$2:J2393, $B$2:B2393, B2393)</f>
        <v>0.49653846153846148</v>
      </c>
      <c r="AD2393" s="40">
        <f>AVERAGEIFS($D$2:D2393, $B$2:B2393, B2393)</f>
        <v>0.5</v>
      </c>
    </row>
    <row r="2394" spans="1:30" x14ac:dyDescent="0.25">
      <c r="A2394" s="39">
        <v>46292</v>
      </c>
      <c r="B2394" t="s">
        <v>133</v>
      </c>
      <c r="C2394">
        <v>22</v>
      </c>
      <c r="D2394" s="40">
        <v>1</v>
      </c>
      <c r="E2394">
        <v>3</v>
      </c>
      <c r="F2394">
        <v>3</v>
      </c>
      <c r="G2394">
        <v>10</v>
      </c>
      <c r="H2394">
        <v>9</v>
      </c>
      <c r="I2394">
        <v>1</v>
      </c>
      <c r="J2394">
        <v>0.9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1</v>
      </c>
      <c r="Z2394">
        <v>0</v>
      </c>
      <c r="AA2394" s="40">
        <f>AVERAGEIFS($C$2:C2394, $B$2:B2394, B2394)</f>
        <v>14.25</v>
      </c>
      <c r="AB2394" s="40">
        <f>AVERAGEIFS($I$2:I2394, $B$2:B2394, B2394)</f>
        <v>0.51874999999999993</v>
      </c>
      <c r="AC2394" s="40">
        <f>AVERAGEIFS($J$2:J2394, $B$2:B2394, B2394)</f>
        <v>0.50250000000000006</v>
      </c>
      <c r="AD2394" s="40">
        <f>AVERAGEIFS($D$2:D2394, $B$2:B2394, B2394)</f>
        <v>0.5</v>
      </c>
    </row>
    <row r="2395" spans="1:30" x14ac:dyDescent="0.25">
      <c r="A2395" s="39">
        <v>46292</v>
      </c>
      <c r="B2395" t="s">
        <v>113</v>
      </c>
      <c r="C2395">
        <v>27</v>
      </c>
      <c r="D2395" s="40">
        <v>1</v>
      </c>
      <c r="E2395">
        <v>3</v>
      </c>
      <c r="F2395">
        <v>3</v>
      </c>
      <c r="G2395">
        <v>10</v>
      </c>
      <c r="H2395">
        <v>9</v>
      </c>
      <c r="I2395">
        <v>1</v>
      </c>
      <c r="J2395">
        <v>0.9</v>
      </c>
      <c r="K2395">
        <v>0</v>
      </c>
      <c r="L2395">
        <v>1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1</v>
      </c>
      <c r="Z2395">
        <v>0</v>
      </c>
      <c r="AA2395" s="40">
        <f>AVERAGEIFS($C$2:C2395, $B$2:B2395, B2395)</f>
        <v>21.464285714285715</v>
      </c>
      <c r="AB2395" s="40">
        <f>AVERAGEIFS($I$2:I2395, $B$2:B2395, B2395)</f>
        <v>0.57446428571428576</v>
      </c>
      <c r="AC2395" s="40">
        <f>AVERAGEIFS($J$2:J2395, $B$2:B2395, B2395)</f>
        <v>0.53946428571428562</v>
      </c>
      <c r="AD2395" s="40">
        <f>AVERAGEIFS($D$2:D2395, $B$2:B2395, B2395)</f>
        <v>0.625</v>
      </c>
    </row>
    <row r="2396" spans="1:30" x14ac:dyDescent="0.25">
      <c r="A2396" s="39">
        <v>46292</v>
      </c>
      <c r="B2396" t="s">
        <v>15</v>
      </c>
      <c r="C2396">
        <v>33</v>
      </c>
      <c r="D2396" s="40">
        <v>1</v>
      </c>
      <c r="E2396">
        <v>3</v>
      </c>
      <c r="F2396">
        <v>3</v>
      </c>
      <c r="G2396">
        <v>10</v>
      </c>
      <c r="H2396">
        <v>9</v>
      </c>
      <c r="I2396">
        <v>1</v>
      </c>
      <c r="J2396">
        <v>0.9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  <c r="Z2396">
        <v>0</v>
      </c>
      <c r="AA2396" s="40">
        <f>AVERAGEIFS($C$2:C2396, $B$2:B2396, B2396)</f>
        <v>25.574468085106382</v>
      </c>
      <c r="AB2396" s="40">
        <f>AVERAGEIFS($I$2:I2396, $B$2:B2396, B2396)</f>
        <v>0.47234042553191485</v>
      </c>
      <c r="AC2396" s="40">
        <f>AVERAGEIFS($J$2:J2396, $B$2:B2396, B2396)</f>
        <v>0.50148936170212755</v>
      </c>
      <c r="AD2396" s="40">
        <f>AVERAGEIFS($D$2:D2396, $B$2:B2396, B2396)</f>
        <v>0.40425531914893614</v>
      </c>
    </row>
    <row r="2397" spans="1:30" x14ac:dyDescent="0.25">
      <c r="A2397" s="39">
        <v>46292</v>
      </c>
      <c r="B2397" t="s">
        <v>36</v>
      </c>
      <c r="C2397">
        <v>13</v>
      </c>
      <c r="D2397" s="40">
        <v>0</v>
      </c>
      <c r="E2397">
        <v>3</v>
      </c>
      <c r="F2397">
        <v>0</v>
      </c>
      <c r="G2397">
        <v>10</v>
      </c>
      <c r="H2397">
        <v>1</v>
      </c>
      <c r="I2397">
        <v>0</v>
      </c>
      <c r="J2397">
        <v>0.1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 s="40">
        <f>AVERAGEIFS($C$2:C2397, $B$2:B2397, B2397)</f>
        <v>15.875</v>
      </c>
      <c r="AB2397" s="40">
        <f>AVERAGEIFS($I$2:I2397, $B$2:B2397, B2397)</f>
        <v>0.47083333333333338</v>
      </c>
      <c r="AC2397" s="40">
        <f>AVERAGEIFS($J$2:J2397, $B$2:B2397, B2397)</f>
        <v>0.45791666666666675</v>
      </c>
      <c r="AD2397" s="40">
        <f>AVERAGEIFS($D$2:D2397, $B$2:B2397, B2397)</f>
        <v>0.45833333333333331</v>
      </c>
    </row>
    <row r="2398" spans="1:30" x14ac:dyDescent="0.25">
      <c r="A2398" s="39">
        <v>46292</v>
      </c>
      <c r="B2398" t="s">
        <v>1</v>
      </c>
      <c r="C2398">
        <v>33</v>
      </c>
      <c r="D2398" s="40">
        <v>0</v>
      </c>
      <c r="E2398">
        <v>3</v>
      </c>
      <c r="F2398">
        <v>0</v>
      </c>
      <c r="G2398">
        <v>10</v>
      </c>
      <c r="H2398">
        <v>1</v>
      </c>
      <c r="I2398">
        <v>0</v>
      </c>
      <c r="J2398">
        <v>0.1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 s="40">
        <f>AVERAGEIFS($C$2:C2398, $B$2:B2398, B2398)</f>
        <v>26.448275862068964</v>
      </c>
      <c r="AB2398" s="40">
        <f>AVERAGEIFS($I$2:I2398, $B$2:B2398, B2398)</f>
        <v>0.51551724137931032</v>
      </c>
      <c r="AC2398" s="40">
        <f>AVERAGEIFS($J$2:J2398, $B$2:B2398, B2398)</f>
        <v>0.48448275862068968</v>
      </c>
      <c r="AD2398" s="40">
        <f>AVERAGEIFS($D$2:D2398, $B$2:B2398, B2398)</f>
        <v>0.62068965517241381</v>
      </c>
    </row>
    <row r="2399" spans="1:30" x14ac:dyDescent="0.25">
      <c r="A2399" s="39">
        <v>46292</v>
      </c>
      <c r="B2399" t="s">
        <v>22</v>
      </c>
      <c r="C2399">
        <v>19</v>
      </c>
      <c r="D2399" s="40">
        <v>0</v>
      </c>
      <c r="E2399">
        <v>3</v>
      </c>
      <c r="F2399">
        <v>0</v>
      </c>
      <c r="G2399">
        <v>10</v>
      </c>
      <c r="H2399">
        <v>1</v>
      </c>
      <c r="I2399">
        <v>0</v>
      </c>
      <c r="J2399">
        <v>0.1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 s="40">
        <f>AVERAGEIFS($C$2:C2399, $B$2:B2399, B2399)</f>
        <v>15.577777777777778</v>
      </c>
      <c r="AB2399" s="40">
        <f>AVERAGEIFS($I$2:I2399, $B$2:B2399, B2399)</f>
        <v>0.43733333333333341</v>
      </c>
      <c r="AC2399" s="40">
        <f>AVERAGEIFS($J$2:J2399, $B$2:B2399, B2399)</f>
        <v>0.46288888888888902</v>
      </c>
      <c r="AD2399" s="40">
        <f>AVERAGEIFS($D$2:D2399, $B$2:B2399, B2399)</f>
        <v>0.42222222222222222</v>
      </c>
    </row>
    <row r="2400" spans="1:30" x14ac:dyDescent="0.25">
      <c r="A2400" s="39">
        <v>46292</v>
      </c>
      <c r="B2400" t="s">
        <v>18</v>
      </c>
      <c r="C2400">
        <v>17</v>
      </c>
      <c r="D2400" s="40">
        <v>0</v>
      </c>
      <c r="E2400">
        <v>3</v>
      </c>
      <c r="F2400">
        <v>0</v>
      </c>
      <c r="G2400">
        <v>10</v>
      </c>
      <c r="H2400">
        <v>1</v>
      </c>
      <c r="I2400">
        <v>0</v>
      </c>
      <c r="J2400">
        <v>0.1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 s="40">
        <f>AVERAGEIFS($C$2:C2400, $B$2:B2400, B2400)</f>
        <v>15.622641509433961</v>
      </c>
      <c r="AB2400" s="40">
        <f>AVERAGEIFS($I$2:I2400, $B$2:B2400, B2400)</f>
        <v>0.4283018867924529</v>
      </c>
      <c r="AC2400" s="40">
        <f>AVERAGEIFS($J$2:J2400, $B$2:B2400, B2400)</f>
        <v>0.46905660377358505</v>
      </c>
      <c r="AD2400" s="40">
        <f>AVERAGEIFS($D$2:D2400, $B$2:B2400, B2400)</f>
        <v>0.35849056603773582</v>
      </c>
    </row>
    <row r="2401" spans="1:30" x14ac:dyDescent="0.25">
      <c r="A2401" s="39">
        <v>46292</v>
      </c>
      <c r="B2401" t="s">
        <v>23</v>
      </c>
      <c r="C2401">
        <v>13</v>
      </c>
      <c r="D2401" s="40">
        <v>0</v>
      </c>
      <c r="E2401">
        <v>3</v>
      </c>
      <c r="F2401">
        <v>0</v>
      </c>
      <c r="G2401">
        <v>10</v>
      </c>
      <c r="H2401">
        <v>1</v>
      </c>
      <c r="I2401">
        <v>0</v>
      </c>
      <c r="J2401">
        <v>0.1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 s="40">
        <f>AVERAGEIFS($C$2:C2401, $B$2:B2401, B2401)</f>
        <v>11.592233009708737</v>
      </c>
      <c r="AB2401" s="40">
        <f>AVERAGEIFS($I$2:I2401, $B$2:B2401, B2401)</f>
        <v>0.46941747572815534</v>
      </c>
      <c r="AC2401" s="40">
        <f>AVERAGEIFS($J$2:J2401, $B$2:B2401, B2401)</f>
        <v>0.48708737864077684</v>
      </c>
      <c r="AD2401" s="40">
        <f>AVERAGEIFS($D$2:D2401, $B$2:B2401, B2401)</f>
        <v>0.43689320388349512</v>
      </c>
    </row>
    <row r="2402" spans="1:30" x14ac:dyDescent="0.25">
      <c r="A2402" s="39">
        <v>46292</v>
      </c>
      <c r="B2402" t="s">
        <v>5</v>
      </c>
      <c r="C2402">
        <v>20</v>
      </c>
      <c r="D2402" s="40">
        <v>0</v>
      </c>
      <c r="E2402">
        <v>3</v>
      </c>
      <c r="F2402">
        <v>0</v>
      </c>
      <c r="G2402">
        <v>10</v>
      </c>
      <c r="H2402">
        <v>1</v>
      </c>
      <c r="I2402">
        <v>0</v>
      </c>
      <c r="J2402">
        <v>0.1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 s="40">
        <f>AVERAGEIFS($C$2:C2402, $B$2:B2402, B2402)</f>
        <v>22.254545454545454</v>
      </c>
      <c r="AB2402" s="40">
        <f>AVERAGEIFS($I$2:I2402, $B$2:B2402, B2402)</f>
        <v>0.44999999999999996</v>
      </c>
      <c r="AC2402" s="40">
        <f>AVERAGEIFS($J$2:J2402, $B$2:B2402, B2402)</f>
        <v>0.47581818181818181</v>
      </c>
      <c r="AD2402" s="40">
        <f>AVERAGEIFS($D$2:D2402, $B$2:B2402, B2402)</f>
        <v>0.4</v>
      </c>
    </row>
    <row r="2403" spans="1:30" x14ac:dyDescent="0.25">
      <c r="A2403" s="39">
        <v>46296</v>
      </c>
      <c r="B2403" t="s">
        <v>120</v>
      </c>
      <c r="C2403">
        <v>12</v>
      </c>
      <c r="D2403" s="40">
        <v>1</v>
      </c>
      <c r="E2403">
        <v>3</v>
      </c>
      <c r="F2403">
        <v>3</v>
      </c>
      <c r="G2403">
        <v>12</v>
      </c>
      <c r="H2403">
        <v>9</v>
      </c>
      <c r="I2403">
        <v>1</v>
      </c>
      <c r="J2403">
        <v>0.75</v>
      </c>
      <c r="K2403">
        <v>1</v>
      </c>
      <c r="L2403">
        <v>0</v>
      </c>
      <c r="M2403">
        <v>0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1</v>
      </c>
      <c r="AA2403" s="40">
        <f>AVERAGEIFS($C$2:C2403, $B$2:B2403, B2403)</f>
        <v>14.431372549019608</v>
      </c>
      <c r="AB2403" s="40">
        <f>AVERAGEIFS($I$2:I2403, $B$2:B2403, B2403)</f>
        <v>0.51647058823529424</v>
      </c>
      <c r="AC2403" s="40">
        <f>AVERAGEIFS($J$2:J2403, $B$2:B2403, B2403)</f>
        <v>0.50490196078431371</v>
      </c>
      <c r="AD2403" s="40">
        <f>AVERAGEIFS($D$2:D2403, $B$2:B2403, B2403)</f>
        <v>0.50980392156862742</v>
      </c>
    </row>
    <row r="2404" spans="1:30" x14ac:dyDescent="0.25">
      <c r="A2404" s="39">
        <v>46296</v>
      </c>
      <c r="B2404" t="s">
        <v>2</v>
      </c>
      <c r="C2404">
        <v>34</v>
      </c>
      <c r="D2404" s="40">
        <v>1</v>
      </c>
      <c r="E2404">
        <v>3</v>
      </c>
      <c r="F2404">
        <v>3</v>
      </c>
      <c r="G2404">
        <v>12</v>
      </c>
      <c r="H2404">
        <v>9</v>
      </c>
      <c r="I2404">
        <v>1</v>
      </c>
      <c r="J2404">
        <v>0.75</v>
      </c>
      <c r="K2404">
        <v>1</v>
      </c>
      <c r="L2404">
        <v>0</v>
      </c>
      <c r="M2404">
        <v>0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1</v>
      </c>
      <c r="AA2404" s="40">
        <f>AVERAGEIFS($C$2:C2404, $B$2:B2404, B2404)</f>
        <v>29.933333333333334</v>
      </c>
      <c r="AB2404" s="40">
        <f>AVERAGEIFS($I$2:I2404, $B$2:B2404, B2404)</f>
        <v>0.63333333333333341</v>
      </c>
      <c r="AC2404" s="40">
        <f>AVERAGEIFS($J$2:J2404, $B$2:B2404, B2404)</f>
        <v>0.56900000000000017</v>
      </c>
      <c r="AD2404" s="40">
        <f>AVERAGEIFS($D$2:D2404, $B$2:B2404, B2404)</f>
        <v>0.65</v>
      </c>
    </row>
    <row r="2405" spans="1:30" x14ac:dyDescent="0.25">
      <c r="A2405" s="39">
        <v>46296</v>
      </c>
      <c r="B2405" t="s">
        <v>242</v>
      </c>
      <c r="C2405">
        <v>29</v>
      </c>
      <c r="D2405" s="40">
        <v>1</v>
      </c>
      <c r="E2405">
        <v>3</v>
      </c>
      <c r="F2405">
        <v>3</v>
      </c>
      <c r="G2405">
        <v>12</v>
      </c>
      <c r="H2405">
        <v>9</v>
      </c>
      <c r="I2405">
        <v>1</v>
      </c>
      <c r="J2405">
        <v>0.75</v>
      </c>
      <c r="K2405">
        <v>1</v>
      </c>
      <c r="L2405">
        <v>0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1</v>
      </c>
      <c r="AA2405" s="40">
        <f>AVERAGEIFS($C$2:C2405, $B$2:B2405, B2405)</f>
        <v>20.173913043478262</v>
      </c>
      <c r="AB2405" s="40">
        <f>AVERAGEIFS($I$2:I2405, $B$2:B2405, B2405)</f>
        <v>0.52543478260869569</v>
      </c>
      <c r="AC2405" s="40">
        <f>AVERAGEIFS($J$2:J2405, $B$2:B2405, B2405)</f>
        <v>0.51978260869565196</v>
      </c>
      <c r="AD2405" s="40">
        <f>AVERAGEIFS($D$2:D2405, $B$2:B2405, B2405)</f>
        <v>0.54347826086956519</v>
      </c>
    </row>
    <row r="2406" spans="1:30" x14ac:dyDescent="0.25">
      <c r="A2406" s="39">
        <v>46296</v>
      </c>
      <c r="B2406" t="s">
        <v>127</v>
      </c>
      <c r="C2406">
        <v>19</v>
      </c>
      <c r="D2406" s="40">
        <v>1</v>
      </c>
      <c r="E2406">
        <v>3</v>
      </c>
      <c r="F2406">
        <v>3</v>
      </c>
      <c r="G2406">
        <v>12</v>
      </c>
      <c r="H2406">
        <v>9</v>
      </c>
      <c r="I2406">
        <v>1</v>
      </c>
      <c r="J2406">
        <v>0.75</v>
      </c>
      <c r="K2406">
        <v>1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1</v>
      </c>
      <c r="AA2406" s="40">
        <f>AVERAGEIFS($C$2:C2406, $B$2:B2406, B2406)</f>
        <v>21.436893203883496</v>
      </c>
      <c r="AB2406" s="40">
        <f>AVERAGEIFS($I$2:I2406, $B$2:B2406, B2406)</f>
        <v>0.46</v>
      </c>
      <c r="AC2406" s="40">
        <f>AVERAGEIFS($J$2:J2406, $B$2:B2406, B2406)</f>
        <v>0.4827184466019418</v>
      </c>
      <c r="AD2406" s="40">
        <f>AVERAGEIFS($D$2:D2406, $B$2:B2406, B2406)</f>
        <v>0.4563106796116505</v>
      </c>
    </row>
    <row r="2407" spans="1:30" x14ac:dyDescent="0.25">
      <c r="A2407" s="39">
        <v>46296</v>
      </c>
      <c r="B2407" t="s">
        <v>31</v>
      </c>
      <c r="C2407">
        <v>21</v>
      </c>
      <c r="D2407" s="40">
        <v>1</v>
      </c>
      <c r="E2407">
        <v>3</v>
      </c>
      <c r="F2407">
        <v>3</v>
      </c>
      <c r="G2407">
        <v>12</v>
      </c>
      <c r="H2407">
        <v>9</v>
      </c>
      <c r="I2407">
        <v>1</v>
      </c>
      <c r="J2407">
        <v>0.75</v>
      </c>
      <c r="K2407">
        <v>1</v>
      </c>
      <c r="L2407">
        <v>0</v>
      </c>
      <c r="M2407">
        <v>0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1</v>
      </c>
      <c r="AA2407" s="40">
        <f>AVERAGEIFS($C$2:C2407, $B$2:B2407, B2407)</f>
        <v>19.403508771929825</v>
      </c>
      <c r="AB2407" s="40">
        <f>AVERAGEIFS($I$2:I2407, $B$2:B2407, B2407)</f>
        <v>0.48210526315789476</v>
      </c>
      <c r="AC2407" s="40">
        <f>AVERAGEIFS($J$2:J2407, $B$2:B2407, B2407)</f>
        <v>0.48263157894736847</v>
      </c>
      <c r="AD2407" s="40">
        <f>AVERAGEIFS($D$2:D2407, $B$2:B2407, B2407)</f>
        <v>0.50877192982456143</v>
      </c>
    </row>
    <row r="2408" spans="1:30" x14ac:dyDescent="0.25">
      <c r="A2408" s="39">
        <v>46296</v>
      </c>
      <c r="B2408" t="s">
        <v>17</v>
      </c>
      <c r="C2408">
        <v>6</v>
      </c>
      <c r="D2408" s="40">
        <v>1</v>
      </c>
      <c r="E2408">
        <v>3</v>
      </c>
      <c r="F2408">
        <v>3</v>
      </c>
      <c r="G2408">
        <v>12</v>
      </c>
      <c r="H2408">
        <v>9</v>
      </c>
      <c r="I2408">
        <v>1</v>
      </c>
      <c r="J2408">
        <v>0.75</v>
      </c>
      <c r="K2408">
        <v>1</v>
      </c>
      <c r="L2408">
        <v>0</v>
      </c>
      <c r="M2408">
        <v>0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1</v>
      </c>
      <c r="AA2408" s="40">
        <f>AVERAGEIFS($C$2:C2408, $B$2:B2408, B2408)</f>
        <v>11.902439024390244</v>
      </c>
      <c r="AB2408" s="40">
        <f>AVERAGEIFS($I$2:I2408, $B$2:B2408, B2408)</f>
        <v>0.49695121951219501</v>
      </c>
      <c r="AC2408" s="40">
        <f>AVERAGEIFS($J$2:J2408, $B$2:B2408, B2408)</f>
        <v>0.49597560975609756</v>
      </c>
      <c r="AD2408" s="40">
        <f>AVERAGEIFS($D$2:D2408, $B$2:B2408, B2408)</f>
        <v>0.45121951219512196</v>
      </c>
    </row>
    <row r="2409" spans="1:30" x14ac:dyDescent="0.25">
      <c r="A2409" s="39">
        <v>46296</v>
      </c>
      <c r="B2409" t="s">
        <v>28</v>
      </c>
      <c r="C2409">
        <v>8</v>
      </c>
      <c r="D2409" s="40">
        <v>1</v>
      </c>
      <c r="E2409">
        <v>3</v>
      </c>
      <c r="F2409">
        <v>3</v>
      </c>
      <c r="G2409">
        <v>12</v>
      </c>
      <c r="H2409">
        <v>9</v>
      </c>
      <c r="I2409">
        <v>1</v>
      </c>
      <c r="J2409">
        <v>0.75</v>
      </c>
      <c r="K2409">
        <v>1</v>
      </c>
      <c r="L2409">
        <v>0</v>
      </c>
      <c r="M2409">
        <v>0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1</v>
      </c>
      <c r="AA2409" s="40">
        <f>AVERAGEIFS($C$2:C2409, $B$2:B2409, B2409)</f>
        <v>11.428571428571429</v>
      </c>
      <c r="AB2409" s="40">
        <f>AVERAGEIFS($I$2:I2409, $B$2:B2409, B2409)</f>
        <v>0.61071428571428577</v>
      </c>
      <c r="AC2409" s="40">
        <f>AVERAGEIFS($J$2:J2409, $B$2:B2409, B2409)</f>
        <v>0.57571428571428562</v>
      </c>
      <c r="AD2409" s="40">
        <f>AVERAGEIFS($D$2:D2409, $B$2:B2409, B2409)</f>
        <v>0.5714285714285714</v>
      </c>
    </row>
    <row r="2410" spans="1:30" x14ac:dyDescent="0.25">
      <c r="A2410" s="39">
        <v>46296</v>
      </c>
      <c r="B2410" t="s">
        <v>256</v>
      </c>
      <c r="C2410">
        <v>14</v>
      </c>
      <c r="D2410" s="40">
        <v>1</v>
      </c>
      <c r="E2410">
        <v>3</v>
      </c>
      <c r="F2410">
        <v>3</v>
      </c>
      <c r="G2410">
        <v>12</v>
      </c>
      <c r="H2410">
        <v>9</v>
      </c>
      <c r="I2410">
        <v>1</v>
      </c>
      <c r="J2410">
        <v>0.75</v>
      </c>
      <c r="K2410">
        <v>1</v>
      </c>
      <c r="L2410">
        <v>0</v>
      </c>
      <c r="M2410">
        <v>0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1</v>
      </c>
      <c r="AA2410" s="40">
        <f>AVERAGEIFS($C$2:C2410, $B$2:B2410, B2410)</f>
        <v>11.8</v>
      </c>
      <c r="AB2410" s="40">
        <f>AVERAGEIFS($I$2:I2410, $B$2:B2410, B2410)</f>
        <v>0.75</v>
      </c>
      <c r="AC2410" s="40">
        <f>AVERAGEIFS($J$2:J2410, $B$2:B2410, B2410)</f>
        <v>0.6140000000000001</v>
      </c>
      <c r="AD2410" s="40">
        <f>AVERAGEIFS($D$2:D2410, $B$2:B2410, B2410)</f>
        <v>0.8</v>
      </c>
    </row>
    <row r="2411" spans="1:30" x14ac:dyDescent="0.25">
      <c r="A2411" s="39">
        <v>46296</v>
      </c>
      <c r="B2411" t="s">
        <v>182</v>
      </c>
      <c r="C2411">
        <v>9</v>
      </c>
      <c r="D2411" s="40">
        <v>0</v>
      </c>
      <c r="E2411">
        <v>3</v>
      </c>
      <c r="F2411">
        <v>0</v>
      </c>
      <c r="G2411">
        <v>12</v>
      </c>
      <c r="H2411">
        <v>3</v>
      </c>
      <c r="I2411">
        <v>0</v>
      </c>
      <c r="J2411">
        <v>0.25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 s="40">
        <f>AVERAGEIFS($C$2:C2411, $B$2:B2411, B2411)</f>
        <v>15.040816326530612</v>
      </c>
      <c r="AB2411" s="40">
        <f>AVERAGEIFS($I$2:I2411, $B$2:B2411, B2411)</f>
        <v>0.61734693877551017</v>
      </c>
      <c r="AC2411" s="40">
        <f>AVERAGEIFS($J$2:J2411, $B$2:B2411, B2411)</f>
        <v>0.56653061224489787</v>
      </c>
      <c r="AD2411" s="40">
        <f>AVERAGEIFS($D$2:D2411, $B$2:B2411, B2411)</f>
        <v>0.67346938775510201</v>
      </c>
    </row>
    <row r="2412" spans="1:30" x14ac:dyDescent="0.25">
      <c r="A2412" s="39">
        <v>46296</v>
      </c>
      <c r="B2412" t="s">
        <v>1</v>
      </c>
      <c r="C2412">
        <v>21</v>
      </c>
      <c r="D2412" s="40">
        <v>0</v>
      </c>
      <c r="E2412">
        <v>3</v>
      </c>
      <c r="F2412">
        <v>0</v>
      </c>
      <c r="G2412">
        <v>12</v>
      </c>
      <c r="H2412">
        <v>3</v>
      </c>
      <c r="I2412">
        <v>0</v>
      </c>
      <c r="J2412">
        <v>0.25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 s="40">
        <f>AVERAGEIFS($C$2:C2412, $B$2:B2412, B2412)</f>
        <v>26.266666666666666</v>
      </c>
      <c r="AB2412" s="40">
        <f>AVERAGEIFS($I$2:I2412, $B$2:B2412, B2412)</f>
        <v>0.49833333333333329</v>
      </c>
      <c r="AC2412" s="40">
        <f>AVERAGEIFS($J$2:J2412, $B$2:B2412, B2412)</f>
        <v>0.47666666666666668</v>
      </c>
      <c r="AD2412" s="40">
        <f>AVERAGEIFS($D$2:D2412, $B$2:B2412, B2412)</f>
        <v>0.6</v>
      </c>
    </row>
    <row r="2413" spans="1:30" x14ac:dyDescent="0.25">
      <c r="A2413" s="39">
        <v>46296</v>
      </c>
      <c r="B2413" t="s">
        <v>113</v>
      </c>
      <c r="C2413">
        <v>13</v>
      </c>
      <c r="D2413" s="40">
        <v>0</v>
      </c>
      <c r="E2413">
        <v>3</v>
      </c>
      <c r="F2413">
        <v>0</v>
      </c>
      <c r="G2413">
        <v>12</v>
      </c>
      <c r="H2413">
        <v>3</v>
      </c>
      <c r="I2413">
        <v>0</v>
      </c>
      <c r="J2413">
        <v>0.25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 s="40">
        <f>AVERAGEIFS($C$2:C2413, $B$2:B2413, B2413)</f>
        <v>21.315789473684209</v>
      </c>
      <c r="AB2413" s="40">
        <f>AVERAGEIFS($I$2:I2413, $B$2:B2413, B2413)</f>
        <v>0.56438596491228077</v>
      </c>
      <c r="AC2413" s="40">
        <f>AVERAGEIFS($J$2:J2413, $B$2:B2413, B2413)</f>
        <v>0.53438596491228063</v>
      </c>
      <c r="AD2413" s="40">
        <f>AVERAGEIFS($D$2:D2413, $B$2:B2413, B2413)</f>
        <v>0.61403508771929827</v>
      </c>
    </row>
    <row r="2414" spans="1:30" x14ac:dyDescent="0.25">
      <c r="A2414" s="39">
        <v>46296</v>
      </c>
      <c r="B2414" t="s">
        <v>3</v>
      </c>
      <c r="C2414">
        <v>19</v>
      </c>
      <c r="D2414" s="40">
        <v>0</v>
      </c>
      <c r="E2414">
        <v>3</v>
      </c>
      <c r="F2414">
        <v>0</v>
      </c>
      <c r="G2414">
        <v>12</v>
      </c>
      <c r="H2414">
        <v>3</v>
      </c>
      <c r="I2414">
        <v>0</v>
      </c>
      <c r="J2414">
        <v>0.25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 s="40">
        <f>AVERAGEIFS($C$2:C2414, $B$2:B2414, B2414)</f>
        <v>22.243243243243242</v>
      </c>
      <c r="AB2414" s="40">
        <f>AVERAGEIFS($I$2:I2414, $B$2:B2414, B2414)</f>
        <v>0.4756756756756757</v>
      </c>
      <c r="AC2414" s="40">
        <f>AVERAGEIFS($J$2:J2414, $B$2:B2414, B2414)</f>
        <v>0.47972972972972971</v>
      </c>
      <c r="AD2414" s="40">
        <f>AVERAGEIFS($D$2:D2414, $B$2:B2414, B2414)</f>
        <v>0.51351351351351349</v>
      </c>
    </row>
    <row r="2415" spans="1:30" x14ac:dyDescent="0.25">
      <c r="A2415" s="39">
        <v>46296</v>
      </c>
      <c r="B2415" t="s">
        <v>111</v>
      </c>
      <c r="C2415">
        <v>10</v>
      </c>
      <c r="D2415" s="40">
        <v>0</v>
      </c>
      <c r="E2415">
        <v>3</v>
      </c>
      <c r="F2415">
        <v>0</v>
      </c>
      <c r="G2415">
        <v>12</v>
      </c>
      <c r="H2415">
        <v>3</v>
      </c>
      <c r="I2415">
        <v>0</v>
      </c>
      <c r="J2415">
        <v>0.25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 s="40">
        <f>AVERAGEIFS($C$2:C2415, $B$2:B2415, B2415)</f>
        <v>12.941176470588236</v>
      </c>
      <c r="AB2415" s="40">
        <f>AVERAGEIFS($I$2:I2415, $B$2:B2415, B2415)</f>
        <v>0.47705882352941181</v>
      </c>
      <c r="AC2415" s="40">
        <f>AVERAGEIFS($J$2:J2415, $B$2:B2415, B2415)</f>
        <v>0.49870588235294128</v>
      </c>
      <c r="AD2415" s="40">
        <f>AVERAGEIFS($D$2:D2415, $B$2:B2415, B2415)</f>
        <v>0.50588235294117645</v>
      </c>
    </row>
    <row r="2416" spans="1:30" x14ac:dyDescent="0.25">
      <c r="A2416" s="39">
        <v>46296</v>
      </c>
      <c r="B2416" t="s">
        <v>251</v>
      </c>
      <c r="C2416">
        <v>14</v>
      </c>
      <c r="D2416" s="40">
        <v>0</v>
      </c>
      <c r="E2416">
        <v>3</v>
      </c>
      <c r="F2416">
        <v>0</v>
      </c>
      <c r="G2416">
        <v>12</v>
      </c>
      <c r="H2416">
        <v>3</v>
      </c>
      <c r="I2416">
        <v>0</v>
      </c>
      <c r="J2416">
        <v>0.25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 s="40">
        <f>AVERAGEIFS($C$2:C2416, $B$2:B2416, B2416)</f>
        <v>9</v>
      </c>
      <c r="AB2416" s="40">
        <f>AVERAGEIFS($I$2:I2416, $B$2:B2416, B2416)</f>
        <v>0.13125000000000001</v>
      </c>
      <c r="AC2416" s="40">
        <f>AVERAGEIFS($J$2:J2416, $B$2:B2416, B2416)</f>
        <v>0.32374999999999998</v>
      </c>
      <c r="AD2416" s="40">
        <f>AVERAGEIFS($D$2:D2416, $B$2:B2416, B2416)</f>
        <v>0</v>
      </c>
    </row>
    <row r="2417" spans="1:30" x14ac:dyDescent="0.25">
      <c r="A2417" s="39">
        <v>46296</v>
      </c>
      <c r="B2417" t="s">
        <v>38</v>
      </c>
      <c r="C2417">
        <v>18</v>
      </c>
      <c r="D2417" s="40">
        <v>0</v>
      </c>
      <c r="E2417">
        <v>3</v>
      </c>
      <c r="F2417">
        <v>0</v>
      </c>
      <c r="G2417">
        <v>12</v>
      </c>
      <c r="H2417">
        <v>3</v>
      </c>
      <c r="I2417">
        <v>0</v>
      </c>
      <c r="J2417">
        <v>0.25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 s="40">
        <f>AVERAGEIFS($C$2:C2417, $B$2:B2417, B2417)</f>
        <v>16.428571428571427</v>
      </c>
      <c r="AB2417" s="40">
        <f>AVERAGEIFS($I$2:I2417, $B$2:B2417, B2417)</f>
        <v>0.71785714285714286</v>
      </c>
      <c r="AC2417" s="40">
        <f>AVERAGEIFS($J$2:J2417, $B$2:B2417, B2417)</f>
        <v>0.60571428571428565</v>
      </c>
      <c r="AD2417" s="40">
        <f>AVERAGEIFS($D$2:D2417, $B$2:B2417, B2417)</f>
        <v>0.8571428571428571</v>
      </c>
    </row>
    <row r="2418" spans="1:30" x14ac:dyDescent="0.25">
      <c r="A2418" s="39">
        <v>46296</v>
      </c>
      <c r="B2418" t="s">
        <v>250</v>
      </c>
      <c r="C2418">
        <v>8</v>
      </c>
      <c r="D2418" s="40">
        <v>0</v>
      </c>
      <c r="E2418">
        <v>3</v>
      </c>
      <c r="F2418">
        <v>0</v>
      </c>
      <c r="G2418">
        <v>12</v>
      </c>
      <c r="H2418">
        <v>3</v>
      </c>
      <c r="I2418">
        <v>0</v>
      </c>
      <c r="J2418">
        <v>0.25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 s="40">
        <f>AVERAGEIFS($C$2:C2418, $B$2:B2418, B2418)</f>
        <v>9.125</v>
      </c>
      <c r="AB2418" s="40">
        <f>AVERAGEIFS($I$2:I2418, $B$2:B2418, B2418)</f>
        <v>0.36249999999999999</v>
      </c>
      <c r="AC2418" s="40">
        <f>AVERAGEIFS($J$2:J2418, $B$2:B2418, B2418)</f>
        <v>0.42000000000000004</v>
      </c>
      <c r="AD2418" s="40">
        <f>AVERAGEIFS($D$2:D2418, $B$2:B2418, B2418)</f>
        <v>0.375</v>
      </c>
    </row>
    <row r="2419" spans="1:30" x14ac:dyDescent="0.25">
      <c r="A2419" s="39">
        <v>46298</v>
      </c>
      <c r="B2419" t="s">
        <v>12</v>
      </c>
      <c r="C2419">
        <v>20</v>
      </c>
      <c r="D2419" s="40">
        <v>0</v>
      </c>
      <c r="E2419">
        <v>4</v>
      </c>
      <c r="F2419">
        <v>1</v>
      </c>
      <c r="G2419">
        <v>16</v>
      </c>
      <c r="H2419">
        <v>6</v>
      </c>
      <c r="I2419">
        <v>0.25</v>
      </c>
      <c r="J2419">
        <v>0.38</v>
      </c>
      <c r="K2419">
        <v>0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 s="40">
        <f>AVERAGEIFS($C$2:C2419, $B$2:B2419, B2419)</f>
        <v>25.393162393162392</v>
      </c>
      <c r="AB2419" s="40">
        <f>AVERAGEIFS($I$2:I2419, $B$2:B2419, B2419)</f>
        <v>0.52692307692307694</v>
      </c>
      <c r="AC2419" s="40">
        <f>AVERAGEIFS($J$2:J2419, $B$2:B2419, B2419)</f>
        <v>0.51547008547008577</v>
      </c>
      <c r="AD2419" s="40">
        <f>AVERAGEIFS($D$2:D2419, $B$2:B2419, B2419)</f>
        <v>0.53846153846153844</v>
      </c>
    </row>
    <row r="2420" spans="1:30" x14ac:dyDescent="0.25">
      <c r="A2420" s="39">
        <v>46298</v>
      </c>
      <c r="B2420" t="s">
        <v>31</v>
      </c>
      <c r="C2420">
        <v>20</v>
      </c>
      <c r="D2420" s="40">
        <v>0</v>
      </c>
      <c r="E2420">
        <v>4</v>
      </c>
      <c r="F2420">
        <v>1</v>
      </c>
      <c r="G2420">
        <v>16</v>
      </c>
      <c r="H2420">
        <v>6</v>
      </c>
      <c r="I2420">
        <v>0.25</v>
      </c>
      <c r="J2420">
        <v>0.38</v>
      </c>
      <c r="K2420">
        <v>0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 s="40">
        <f>AVERAGEIFS($C$2:C2420, $B$2:B2420, B2420)</f>
        <v>19.413793103448278</v>
      </c>
      <c r="AB2420" s="40">
        <f>AVERAGEIFS($I$2:I2420, $B$2:B2420, B2420)</f>
        <v>0.4781034482758621</v>
      </c>
      <c r="AC2420" s="40">
        <f>AVERAGEIFS($J$2:J2420, $B$2:B2420, B2420)</f>
        <v>0.48086206896551725</v>
      </c>
      <c r="AD2420" s="40">
        <f>AVERAGEIFS($D$2:D2420, $B$2:B2420, B2420)</f>
        <v>0.5</v>
      </c>
    </row>
    <row r="2421" spans="1:30" x14ac:dyDescent="0.25">
      <c r="A2421" s="39">
        <v>46298</v>
      </c>
      <c r="B2421" t="s">
        <v>256</v>
      </c>
      <c r="C2421">
        <v>10</v>
      </c>
      <c r="D2421" s="40">
        <v>0</v>
      </c>
      <c r="E2421">
        <v>4</v>
      </c>
      <c r="F2421">
        <v>1</v>
      </c>
      <c r="G2421">
        <v>16</v>
      </c>
      <c r="H2421">
        <v>6</v>
      </c>
      <c r="I2421">
        <v>0.25</v>
      </c>
      <c r="J2421">
        <v>0.38</v>
      </c>
      <c r="K2421">
        <v>0</v>
      </c>
      <c r="L2421">
        <v>1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 s="40">
        <f>AVERAGEIFS($C$2:C2421, $B$2:B2421, B2421)</f>
        <v>11.5</v>
      </c>
      <c r="AB2421" s="40">
        <f>AVERAGEIFS($I$2:I2421, $B$2:B2421, B2421)</f>
        <v>0.66666666666666663</v>
      </c>
      <c r="AC2421" s="40">
        <f>AVERAGEIFS($J$2:J2421, $B$2:B2421, B2421)</f>
        <v>0.57500000000000007</v>
      </c>
      <c r="AD2421" s="40">
        <f>AVERAGEIFS($D$2:D2421, $B$2:B2421, B2421)</f>
        <v>0.66666666666666663</v>
      </c>
    </row>
    <row r="2422" spans="1:30" x14ac:dyDescent="0.25">
      <c r="A2422" s="39">
        <v>46298</v>
      </c>
      <c r="B2422" t="s">
        <v>28</v>
      </c>
      <c r="C2422">
        <v>18</v>
      </c>
      <c r="D2422" s="40">
        <v>0</v>
      </c>
      <c r="E2422">
        <v>4</v>
      </c>
      <c r="F2422">
        <v>1</v>
      </c>
      <c r="G2422">
        <v>16</v>
      </c>
      <c r="H2422">
        <v>6</v>
      </c>
      <c r="I2422">
        <v>0.25</v>
      </c>
      <c r="J2422">
        <v>0.38</v>
      </c>
      <c r="K2422">
        <v>0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 s="40">
        <f>AVERAGEIFS($C$2:C2422, $B$2:B2422, B2422)</f>
        <v>11.866666666666667</v>
      </c>
      <c r="AB2422" s="40">
        <f>AVERAGEIFS($I$2:I2422, $B$2:B2422, B2422)</f>
        <v>0.58666666666666667</v>
      </c>
      <c r="AC2422" s="40">
        <f>AVERAGEIFS($J$2:J2422, $B$2:B2422, B2422)</f>
        <v>0.56266666666666665</v>
      </c>
      <c r="AD2422" s="40">
        <f>AVERAGEIFS($D$2:D2422, $B$2:B2422, B2422)</f>
        <v>0.53333333333333333</v>
      </c>
    </row>
    <row r="2423" spans="1:30" x14ac:dyDescent="0.25">
      <c r="A2423" s="39">
        <v>46298</v>
      </c>
      <c r="B2423" t="s">
        <v>127</v>
      </c>
      <c r="C2423">
        <v>15</v>
      </c>
      <c r="D2423" s="40">
        <v>0</v>
      </c>
      <c r="E2423">
        <v>4</v>
      </c>
      <c r="F2423">
        <v>1</v>
      </c>
      <c r="G2423">
        <v>16</v>
      </c>
      <c r="H2423">
        <v>6</v>
      </c>
      <c r="I2423">
        <v>0.25</v>
      </c>
      <c r="J2423">
        <v>0.38</v>
      </c>
      <c r="K2423">
        <v>0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 s="40">
        <f>AVERAGEIFS($C$2:C2423, $B$2:B2423, B2423)</f>
        <v>21.375</v>
      </c>
      <c r="AB2423" s="40">
        <f>AVERAGEIFS($I$2:I2423, $B$2:B2423, B2423)</f>
        <v>0.45798076923076925</v>
      </c>
      <c r="AC2423" s="40">
        <f>AVERAGEIFS($J$2:J2423, $B$2:B2423, B2423)</f>
        <v>0.4817307692307693</v>
      </c>
      <c r="AD2423" s="40">
        <f>AVERAGEIFS($D$2:D2423, $B$2:B2423, B2423)</f>
        <v>0.45192307692307693</v>
      </c>
    </row>
    <row r="2424" spans="1:30" x14ac:dyDescent="0.25">
      <c r="A2424" s="39">
        <v>46298</v>
      </c>
      <c r="B2424" t="s">
        <v>3</v>
      </c>
      <c r="C2424">
        <v>15</v>
      </c>
      <c r="D2424" s="40">
        <v>0</v>
      </c>
      <c r="E2424">
        <v>4</v>
      </c>
      <c r="F2424">
        <v>1</v>
      </c>
      <c r="G2424">
        <v>16</v>
      </c>
      <c r="H2424">
        <v>6</v>
      </c>
      <c r="I2424">
        <v>0.25</v>
      </c>
      <c r="J2424">
        <v>0.38</v>
      </c>
      <c r="K2424">
        <v>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 s="40">
        <f>AVERAGEIFS($C$2:C2424, $B$2:B2424, B2424)</f>
        <v>22.05263157894737</v>
      </c>
      <c r="AB2424" s="40">
        <f>AVERAGEIFS($I$2:I2424, $B$2:B2424, B2424)</f>
        <v>0.46973684210526317</v>
      </c>
      <c r="AC2424" s="40">
        <f>AVERAGEIFS($J$2:J2424, $B$2:B2424, B2424)</f>
        <v>0.4771052631578947</v>
      </c>
      <c r="AD2424" s="40">
        <f>AVERAGEIFS($D$2:D2424, $B$2:B2424, B2424)</f>
        <v>0.5</v>
      </c>
    </row>
    <row r="2425" spans="1:30" x14ac:dyDescent="0.25">
      <c r="A2425" s="39">
        <v>46298</v>
      </c>
      <c r="B2425" t="s">
        <v>251</v>
      </c>
      <c r="C2425">
        <v>12</v>
      </c>
      <c r="D2425" s="40">
        <v>0</v>
      </c>
      <c r="E2425">
        <v>4</v>
      </c>
      <c r="F2425">
        <v>1</v>
      </c>
      <c r="G2425">
        <v>16</v>
      </c>
      <c r="H2425">
        <v>6</v>
      </c>
      <c r="I2425">
        <v>0.25</v>
      </c>
      <c r="J2425">
        <v>0.38</v>
      </c>
      <c r="K2425">
        <v>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 s="40">
        <f>AVERAGEIFS($C$2:C2425, $B$2:B2425, B2425)</f>
        <v>9.3333333333333339</v>
      </c>
      <c r="AB2425" s="40">
        <f>AVERAGEIFS($I$2:I2425, $B$2:B2425, B2425)</f>
        <v>0.14444444444444446</v>
      </c>
      <c r="AC2425" s="40">
        <f>AVERAGEIFS($J$2:J2425, $B$2:B2425, B2425)</f>
        <v>0.32999999999999996</v>
      </c>
      <c r="AD2425" s="40">
        <f>AVERAGEIFS($D$2:D2425, $B$2:B2425, B2425)</f>
        <v>0</v>
      </c>
    </row>
    <row r="2426" spans="1:30" x14ac:dyDescent="0.25">
      <c r="A2426" s="39">
        <v>46298</v>
      </c>
      <c r="B2426" t="s">
        <v>120</v>
      </c>
      <c r="C2426">
        <v>11</v>
      </c>
      <c r="D2426" s="40">
        <v>0</v>
      </c>
      <c r="E2426">
        <v>4</v>
      </c>
      <c r="F2426">
        <v>1</v>
      </c>
      <c r="G2426">
        <v>16</v>
      </c>
      <c r="H2426">
        <v>6</v>
      </c>
      <c r="I2426">
        <v>0.25</v>
      </c>
      <c r="J2426">
        <v>0.38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 s="40">
        <f>AVERAGEIFS($C$2:C2426, $B$2:B2426, B2426)</f>
        <v>14.398058252427184</v>
      </c>
      <c r="AB2426" s="40">
        <f>AVERAGEIFS($I$2:I2426, $B$2:B2426, B2426)</f>
        <v>0.51388349514563114</v>
      </c>
      <c r="AC2426" s="40">
        <f>AVERAGEIFS($J$2:J2426, $B$2:B2426, B2426)</f>
        <v>0.50368932038834946</v>
      </c>
      <c r="AD2426" s="40">
        <f>AVERAGEIFS($D$2:D2426, $B$2:B2426, B2426)</f>
        <v>0.50485436893203883</v>
      </c>
    </row>
    <row r="2427" spans="1:30" x14ac:dyDescent="0.25">
      <c r="A2427" s="39">
        <v>46298</v>
      </c>
      <c r="B2427" t="s">
        <v>2</v>
      </c>
      <c r="C2427">
        <v>29</v>
      </c>
      <c r="D2427" s="40">
        <v>1</v>
      </c>
      <c r="E2427">
        <v>4</v>
      </c>
      <c r="F2427">
        <v>3</v>
      </c>
      <c r="G2427">
        <v>16</v>
      </c>
      <c r="H2427">
        <v>10</v>
      </c>
      <c r="I2427">
        <v>0.75</v>
      </c>
      <c r="J2427">
        <v>0.63</v>
      </c>
      <c r="K2427">
        <v>1</v>
      </c>
      <c r="L2427">
        <v>0</v>
      </c>
      <c r="M2427">
        <v>0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1</v>
      </c>
      <c r="AA2427" s="40">
        <f>AVERAGEIFS($C$2:C2427, $B$2:B2427, B2427)</f>
        <v>29.918032786885245</v>
      </c>
      <c r="AB2427" s="40">
        <f>AVERAGEIFS($I$2:I2427, $B$2:B2427, B2427)</f>
        <v>0.63524590163934436</v>
      </c>
      <c r="AC2427" s="40">
        <f>AVERAGEIFS($J$2:J2427, $B$2:B2427, B2427)</f>
        <v>0.57000000000000017</v>
      </c>
      <c r="AD2427" s="40">
        <f>AVERAGEIFS($D$2:D2427, $B$2:B2427, B2427)</f>
        <v>0.65573770491803274</v>
      </c>
    </row>
    <row r="2428" spans="1:30" x14ac:dyDescent="0.25">
      <c r="A2428" s="39">
        <v>46298</v>
      </c>
      <c r="B2428" t="s">
        <v>182</v>
      </c>
      <c r="C2428">
        <v>16</v>
      </c>
      <c r="D2428" s="40">
        <v>1</v>
      </c>
      <c r="E2428">
        <v>4</v>
      </c>
      <c r="F2428">
        <v>3</v>
      </c>
      <c r="G2428">
        <v>16</v>
      </c>
      <c r="H2428">
        <v>10</v>
      </c>
      <c r="I2428">
        <v>0.75</v>
      </c>
      <c r="J2428">
        <v>0.63</v>
      </c>
      <c r="K2428">
        <v>1</v>
      </c>
      <c r="L2428">
        <v>0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1</v>
      </c>
      <c r="AA2428" s="40">
        <f>AVERAGEIFS($C$2:C2428, $B$2:B2428, B2428)</f>
        <v>15.06</v>
      </c>
      <c r="AB2428" s="40">
        <f>AVERAGEIFS($I$2:I2428, $B$2:B2428, B2428)</f>
        <v>0.62</v>
      </c>
      <c r="AC2428" s="40">
        <f>AVERAGEIFS($J$2:J2428, $B$2:B2428, B2428)</f>
        <v>0.56779999999999997</v>
      </c>
      <c r="AD2428" s="40">
        <f>AVERAGEIFS($D$2:D2428, $B$2:B2428, B2428)</f>
        <v>0.68</v>
      </c>
    </row>
    <row r="2429" spans="1:30" x14ac:dyDescent="0.25">
      <c r="A2429" s="39">
        <v>46298</v>
      </c>
      <c r="B2429" t="s">
        <v>118</v>
      </c>
      <c r="C2429">
        <v>14</v>
      </c>
      <c r="D2429" s="40">
        <v>1</v>
      </c>
      <c r="E2429">
        <v>4</v>
      </c>
      <c r="F2429">
        <v>3</v>
      </c>
      <c r="G2429">
        <v>16</v>
      </c>
      <c r="H2429">
        <v>10</v>
      </c>
      <c r="I2429">
        <v>0.75</v>
      </c>
      <c r="J2429">
        <v>0.63</v>
      </c>
      <c r="K2429">
        <v>1</v>
      </c>
      <c r="L2429">
        <v>0</v>
      </c>
      <c r="M2429">
        <v>0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1</v>
      </c>
      <c r="AA2429" s="40">
        <f>AVERAGEIFS($C$2:C2429, $B$2:B2429, B2429)</f>
        <v>14.176470588235293</v>
      </c>
      <c r="AB2429" s="40">
        <f>AVERAGEIFS($I$2:I2429, $B$2:B2429, B2429)</f>
        <v>0.47264705882352942</v>
      </c>
      <c r="AC2429" s="40">
        <f>AVERAGEIFS($J$2:J2429, $B$2:B2429, B2429)</f>
        <v>0.50205882352941178</v>
      </c>
      <c r="AD2429" s="40">
        <f>AVERAGEIFS($D$2:D2429, $B$2:B2429, B2429)</f>
        <v>0.5</v>
      </c>
    </row>
    <row r="2430" spans="1:30" x14ac:dyDescent="0.25">
      <c r="A2430" s="39">
        <v>46298</v>
      </c>
      <c r="B2430" t="s">
        <v>65</v>
      </c>
      <c r="C2430">
        <v>22</v>
      </c>
      <c r="D2430" s="40">
        <v>1</v>
      </c>
      <c r="E2430">
        <v>4</v>
      </c>
      <c r="F2430">
        <v>3</v>
      </c>
      <c r="G2430">
        <v>16</v>
      </c>
      <c r="H2430">
        <v>10</v>
      </c>
      <c r="I2430">
        <v>0.75</v>
      </c>
      <c r="J2430">
        <v>0.63</v>
      </c>
      <c r="K2430">
        <v>1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1</v>
      </c>
      <c r="AA2430" s="40">
        <f>AVERAGEIFS($C$2:C2430, $B$2:B2430, B2430)</f>
        <v>19.303030303030305</v>
      </c>
      <c r="AB2430" s="40">
        <f>AVERAGEIFS($I$2:I2430, $B$2:B2430, B2430)</f>
        <v>0.59909090909090923</v>
      </c>
      <c r="AC2430" s="40">
        <f>AVERAGEIFS($J$2:J2430, $B$2:B2430, B2430)</f>
        <v>0.54909090909090896</v>
      </c>
      <c r="AD2430" s="40">
        <f>AVERAGEIFS($D$2:D2430, $B$2:B2430, B2430)</f>
        <v>0.69696969696969702</v>
      </c>
    </row>
    <row r="2431" spans="1:30" x14ac:dyDescent="0.25">
      <c r="A2431" s="39">
        <v>46298</v>
      </c>
      <c r="B2431" t="s">
        <v>113</v>
      </c>
      <c r="C2431">
        <v>15</v>
      </c>
      <c r="D2431" s="40">
        <v>1</v>
      </c>
      <c r="E2431">
        <v>4</v>
      </c>
      <c r="F2431">
        <v>3</v>
      </c>
      <c r="G2431">
        <v>16</v>
      </c>
      <c r="H2431">
        <v>10</v>
      </c>
      <c r="I2431">
        <v>0.75</v>
      </c>
      <c r="J2431">
        <v>0.63</v>
      </c>
      <c r="K2431">
        <v>1</v>
      </c>
      <c r="L2431">
        <v>0</v>
      </c>
      <c r="M2431">
        <v>0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1</v>
      </c>
      <c r="AA2431" s="40">
        <f>AVERAGEIFS($C$2:C2431, $B$2:B2431, B2431)</f>
        <v>21.206896551724139</v>
      </c>
      <c r="AB2431" s="40">
        <f>AVERAGEIFS($I$2:I2431, $B$2:B2431, B2431)</f>
        <v>0.5675862068965517</v>
      </c>
      <c r="AC2431" s="40">
        <f>AVERAGEIFS($J$2:J2431, $B$2:B2431, B2431)</f>
        <v>0.53603448275862065</v>
      </c>
      <c r="AD2431" s="40">
        <f>AVERAGEIFS($D$2:D2431, $B$2:B2431, B2431)</f>
        <v>0.62068965517241381</v>
      </c>
    </row>
    <row r="2432" spans="1:30" x14ac:dyDescent="0.25">
      <c r="A2432" s="39">
        <v>46298</v>
      </c>
      <c r="B2432" t="s">
        <v>133</v>
      </c>
      <c r="C2432">
        <v>15</v>
      </c>
      <c r="D2432" s="40">
        <v>1</v>
      </c>
      <c r="E2432">
        <v>4</v>
      </c>
      <c r="F2432">
        <v>3</v>
      </c>
      <c r="G2432">
        <v>16</v>
      </c>
      <c r="H2432">
        <v>10</v>
      </c>
      <c r="I2432">
        <v>0.75</v>
      </c>
      <c r="J2432">
        <v>0.63</v>
      </c>
      <c r="K2432">
        <v>1</v>
      </c>
      <c r="L2432">
        <v>0</v>
      </c>
      <c r="M2432">
        <v>0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1</v>
      </c>
      <c r="AA2432" s="40">
        <f>AVERAGEIFS($C$2:C2432, $B$2:B2432, B2432)</f>
        <v>14.28</v>
      </c>
      <c r="AB2432" s="40">
        <f>AVERAGEIFS($I$2:I2432, $B$2:B2432, B2432)</f>
        <v>0.52800000000000002</v>
      </c>
      <c r="AC2432" s="40">
        <f>AVERAGEIFS($J$2:J2432, $B$2:B2432, B2432)</f>
        <v>0.50760000000000016</v>
      </c>
      <c r="AD2432" s="40">
        <f>AVERAGEIFS($D$2:D2432, $B$2:B2432, B2432)</f>
        <v>0.52</v>
      </c>
    </row>
    <row r="2433" spans="1:30" x14ac:dyDescent="0.25">
      <c r="A2433" s="39">
        <v>46298</v>
      </c>
      <c r="B2433" t="s">
        <v>17</v>
      </c>
      <c r="C2433">
        <v>8</v>
      </c>
      <c r="D2433" s="40">
        <v>1</v>
      </c>
      <c r="E2433">
        <v>4</v>
      </c>
      <c r="F2433">
        <v>3</v>
      </c>
      <c r="G2433">
        <v>16</v>
      </c>
      <c r="H2433">
        <v>10</v>
      </c>
      <c r="I2433">
        <v>0.75</v>
      </c>
      <c r="J2433">
        <v>0.63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1</v>
      </c>
      <c r="AA2433" s="40">
        <f>AVERAGEIFS($C$2:C2433, $B$2:B2433, B2433)</f>
        <v>11.855421686746988</v>
      </c>
      <c r="AB2433" s="40">
        <f>AVERAGEIFS($I$2:I2433, $B$2:B2433, B2433)</f>
        <v>0.49999999999999989</v>
      </c>
      <c r="AC2433" s="40">
        <f>AVERAGEIFS($J$2:J2433, $B$2:B2433, B2433)</f>
        <v>0.49759036144578317</v>
      </c>
      <c r="AD2433" s="40">
        <f>AVERAGEIFS($D$2:D2433, $B$2:B2433, B2433)</f>
        <v>0.45783132530120479</v>
      </c>
    </row>
    <row r="2434" spans="1:30" x14ac:dyDescent="0.25">
      <c r="A2434" s="39">
        <v>46298</v>
      </c>
      <c r="B2434" t="s">
        <v>125</v>
      </c>
      <c r="C2434">
        <v>10</v>
      </c>
      <c r="D2434" s="40">
        <v>1</v>
      </c>
      <c r="E2434">
        <v>4</v>
      </c>
      <c r="F2434">
        <v>3</v>
      </c>
      <c r="G2434">
        <v>16</v>
      </c>
      <c r="H2434">
        <v>10</v>
      </c>
      <c r="I2434">
        <v>0.75</v>
      </c>
      <c r="J2434">
        <v>0.63</v>
      </c>
      <c r="K2434">
        <v>1</v>
      </c>
      <c r="L2434">
        <v>0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1</v>
      </c>
      <c r="AA2434" s="40">
        <f>AVERAGEIFS($C$2:C2434, $B$2:B2434, B2434)</f>
        <v>11.962962962962964</v>
      </c>
      <c r="AB2434" s="40">
        <f>AVERAGEIFS($I$2:I2434, $B$2:B2434, B2434)</f>
        <v>0.5</v>
      </c>
      <c r="AC2434" s="40">
        <f>AVERAGEIFS($J$2:J2434, $B$2:B2434, B2434)</f>
        <v>0.48333333333333345</v>
      </c>
      <c r="AD2434" s="40">
        <f>AVERAGEIFS($D$2:D2434, $B$2:B2434, B2434)</f>
        <v>0.59259259259259256</v>
      </c>
    </row>
    <row r="2435" spans="1:30" x14ac:dyDescent="0.25">
      <c r="A2435" s="39">
        <v>46298</v>
      </c>
      <c r="B2435" t="s">
        <v>90</v>
      </c>
      <c r="C2435">
        <v>11</v>
      </c>
      <c r="D2435" s="40">
        <v>0</v>
      </c>
      <c r="E2435">
        <v>4</v>
      </c>
      <c r="F2435">
        <v>1</v>
      </c>
      <c r="G2435">
        <v>16</v>
      </c>
      <c r="H2435">
        <v>6</v>
      </c>
      <c r="I2435">
        <v>0.25</v>
      </c>
      <c r="J2435">
        <v>0.38</v>
      </c>
      <c r="K2435">
        <v>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 s="40">
        <f>AVERAGEIFS($C$2:C2435, $B$2:B2435, B2435)</f>
        <v>23.551020408163264</v>
      </c>
      <c r="AB2435" s="40">
        <f>AVERAGEIFS($I$2:I2435, $B$2:B2435, B2435)</f>
        <v>0.57653061224489788</v>
      </c>
      <c r="AC2435" s="40">
        <f>AVERAGEIFS($J$2:J2435, $B$2:B2435, B2435)</f>
        <v>0.5412244897959182</v>
      </c>
      <c r="AD2435" s="40">
        <f>AVERAGEIFS($D$2:D2435, $B$2:B2435, B2435)</f>
        <v>0.61224489795918369</v>
      </c>
    </row>
    <row r="2436" spans="1:30" x14ac:dyDescent="0.25">
      <c r="A2436" s="39">
        <v>46298</v>
      </c>
      <c r="B2436" t="s">
        <v>12</v>
      </c>
      <c r="C2436">
        <v>27</v>
      </c>
      <c r="D2436" s="40">
        <v>0</v>
      </c>
      <c r="E2436">
        <v>4</v>
      </c>
      <c r="F2436">
        <v>1</v>
      </c>
      <c r="G2436">
        <v>16</v>
      </c>
      <c r="H2436">
        <v>6</v>
      </c>
      <c r="I2436">
        <v>0.25</v>
      </c>
      <c r="J2436">
        <v>0.38</v>
      </c>
      <c r="K2436">
        <v>0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 s="40">
        <f>AVERAGEIFS($C$2:C2436, $B$2:B2436, B2436)</f>
        <v>25.406779661016948</v>
      </c>
      <c r="AB2436" s="40">
        <f>AVERAGEIFS($I$2:I2436, $B$2:B2436, B2436)</f>
        <v>0.52457627118644068</v>
      </c>
      <c r="AC2436" s="40">
        <f>AVERAGEIFS($J$2:J2436, $B$2:B2436, B2436)</f>
        <v>0.51432203389830533</v>
      </c>
      <c r="AD2436" s="40">
        <f>AVERAGEIFS($D$2:D2436, $B$2:B2436, B2436)</f>
        <v>0.53389830508474578</v>
      </c>
    </row>
    <row r="2437" spans="1:30" x14ac:dyDescent="0.25">
      <c r="A2437" s="39">
        <v>46298</v>
      </c>
      <c r="B2437" t="s">
        <v>182</v>
      </c>
      <c r="C2437">
        <v>26</v>
      </c>
      <c r="D2437" s="40">
        <v>0</v>
      </c>
      <c r="E2437">
        <v>4</v>
      </c>
      <c r="F2437">
        <v>1</v>
      </c>
      <c r="G2437">
        <v>16</v>
      </c>
      <c r="H2437">
        <v>6</v>
      </c>
      <c r="I2437">
        <v>0.25</v>
      </c>
      <c r="J2437">
        <v>0.38</v>
      </c>
      <c r="K2437">
        <v>0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 s="40">
        <f>AVERAGEIFS($C$2:C2437, $B$2:B2437, B2437)</f>
        <v>15.274509803921569</v>
      </c>
      <c r="AB2437" s="40">
        <f>AVERAGEIFS($I$2:I2437, $B$2:B2437, B2437)</f>
        <v>0.61274509803921573</v>
      </c>
      <c r="AC2437" s="40">
        <f>AVERAGEIFS($J$2:J2437, $B$2:B2437, B2437)</f>
        <v>0.5641176470588235</v>
      </c>
      <c r="AD2437" s="40">
        <f>AVERAGEIFS($D$2:D2437, $B$2:B2437, B2437)</f>
        <v>0.66666666666666663</v>
      </c>
    </row>
    <row r="2438" spans="1:30" x14ac:dyDescent="0.25">
      <c r="A2438" s="39">
        <v>46298</v>
      </c>
      <c r="B2438" t="s">
        <v>127</v>
      </c>
      <c r="C2438">
        <v>27</v>
      </c>
      <c r="D2438" s="40">
        <v>0</v>
      </c>
      <c r="E2438">
        <v>4</v>
      </c>
      <c r="F2438">
        <v>1</v>
      </c>
      <c r="G2438">
        <v>16</v>
      </c>
      <c r="H2438">
        <v>6</v>
      </c>
      <c r="I2438">
        <v>0.25</v>
      </c>
      <c r="J2438">
        <v>0.38</v>
      </c>
      <c r="K2438">
        <v>0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 s="40">
        <f>AVERAGEIFS($C$2:C2438, $B$2:B2438, B2438)</f>
        <v>21.428571428571427</v>
      </c>
      <c r="AB2438" s="40">
        <f>AVERAGEIFS($I$2:I2438, $B$2:B2438, B2438)</f>
        <v>0.45600000000000002</v>
      </c>
      <c r="AC2438" s="40">
        <f>AVERAGEIFS($J$2:J2438, $B$2:B2438, B2438)</f>
        <v>0.48076190476190489</v>
      </c>
      <c r="AD2438" s="40">
        <f>AVERAGEIFS($D$2:D2438, $B$2:B2438, B2438)</f>
        <v>0.44761904761904764</v>
      </c>
    </row>
    <row r="2439" spans="1:30" x14ac:dyDescent="0.25">
      <c r="A2439" s="39">
        <v>46298</v>
      </c>
      <c r="B2439" t="s">
        <v>118</v>
      </c>
      <c r="C2439">
        <v>20</v>
      </c>
      <c r="D2439" s="40">
        <v>0</v>
      </c>
      <c r="E2439">
        <v>4</v>
      </c>
      <c r="F2439">
        <v>1</v>
      </c>
      <c r="G2439">
        <v>16</v>
      </c>
      <c r="H2439">
        <v>6</v>
      </c>
      <c r="I2439">
        <v>0.25</v>
      </c>
      <c r="J2439">
        <v>0.38</v>
      </c>
      <c r="K2439">
        <v>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 s="40">
        <f>AVERAGEIFS($C$2:C2439, $B$2:B2439, B2439)</f>
        <v>14.342857142857143</v>
      </c>
      <c r="AB2439" s="40">
        <f>AVERAGEIFS($I$2:I2439, $B$2:B2439, B2439)</f>
        <v>0.4662857142857143</v>
      </c>
      <c r="AC2439" s="40">
        <f>AVERAGEIFS($J$2:J2439, $B$2:B2439, B2439)</f>
        <v>0.49857142857142855</v>
      </c>
      <c r="AD2439" s="40">
        <f>AVERAGEIFS($D$2:D2439, $B$2:B2439, B2439)</f>
        <v>0.48571428571428571</v>
      </c>
    </row>
    <row r="2440" spans="1:30" x14ac:dyDescent="0.25">
      <c r="A2440" s="39">
        <v>46298</v>
      </c>
      <c r="B2440" t="s">
        <v>133</v>
      </c>
      <c r="C2440">
        <v>13</v>
      </c>
      <c r="D2440" s="40">
        <v>0</v>
      </c>
      <c r="E2440">
        <v>4</v>
      </c>
      <c r="F2440">
        <v>1</v>
      </c>
      <c r="G2440">
        <v>16</v>
      </c>
      <c r="H2440">
        <v>6</v>
      </c>
      <c r="I2440">
        <v>0.25</v>
      </c>
      <c r="J2440">
        <v>0.38</v>
      </c>
      <c r="K2440">
        <v>0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 s="40">
        <f>AVERAGEIFS($C$2:C2440, $B$2:B2440, B2440)</f>
        <v>14.23076923076923</v>
      </c>
      <c r="AB2440" s="40">
        <f>AVERAGEIFS($I$2:I2440, $B$2:B2440, B2440)</f>
        <v>0.51730769230769225</v>
      </c>
      <c r="AC2440" s="40">
        <f>AVERAGEIFS($J$2:J2440, $B$2:B2440, B2440)</f>
        <v>0.50269230769230788</v>
      </c>
      <c r="AD2440" s="40">
        <f>AVERAGEIFS($D$2:D2440, $B$2:B2440, B2440)</f>
        <v>0.5</v>
      </c>
    </row>
    <row r="2441" spans="1:30" x14ac:dyDescent="0.25">
      <c r="A2441" s="39">
        <v>46298</v>
      </c>
      <c r="B2441" t="s">
        <v>17</v>
      </c>
      <c r="C2441">
        <v>11</v>
      </c>
      <c r="D2441" s="40">
        <v>0</v>
      </c>
      <c r="E2441">
        <v>4</v>
      </c>
      <c r="F2441">
        <v>1</v>
      </c>
      <c r="G2441">
        <v>16</v>
      </c>
      <c r="H2441">
        <v>6</v>
      </c>
      <c r="I2441">
        <v>0.25</v>
      </c>
      <c r="J2441">
        <v>0.38</v>
      </c>
      <c r="K2441">
        <v>0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 s="40">
        <f>AVERAGEIFS($C$2:C2441, $B$2:B2441, B2441)</f>
        <v>11.845238095238095</v>
      </c>
      <c r="AB2441" s="40">
        <f>AVERAGEIFS($I$2:I2441, $B$2:B2441, B2441)</f>
        <v>0.49702380952380942</v>
      </c>
      <c r="AC2441" s="40">
        <f>AVERAGEIFS($J$2:J2441, $B$2:B2441, B2441)</f>
        <v>0.49619047619047629</v>
      </c>
      <c r="AD2441" s="40">
        <f>AVERAGEIFS($D$2:D2441, $B$2:B2441, B2441)</f>
        <v>0.45238095238095238</v>
      </c>
    </row>
    <row r="2442" spans="1:30" x14ac:dyDescent="0.25">
      <c r="A2442" s="39">
        <v>46298</v>
      </c>
      <c r="B2442" t="s">
        <v>251</v>
      </c>
      <c r="C2442">
        <v>10</v>
      </c>
      <c r="D2442" s="40">
        <v>0</v>
      </c>
      <c r="E2442">
        <v>4</v>
      </c>
      <c r="F2442">
        <v>1</v>
      </c>
      <c r="G2442">
        <v>16</v>
      </c>
      <c r="H2442">
        <v>6</v>
      </c>
      <c r="I2442">
        <v>0.25</v>
      </c>
      <c r="J2442">
        <v>0.38</v>
      </c>
      <c r="K2442">
        <v>0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 s="40">
        <f>AVERAGEIFS($C$2:C2442, $B$2:B2442, B2442)</f>
        <v>9.4</v>
      </c>
      <c r="AB2442" s="40">
        <f>AVERAGEIFS($I$2:I2442, $B$2:B2442, B2442)</f>
        <v>0.155</v>
      </c>
      <c r="AC2442" s="40">
        <f>AVERAGEIFS($J$2:J2442, $B$2:B2442, B2442)</f>
        <v>0.33499999999999996</v>
      </c>
      <c r="AD2442" s="40">
        <f>AVERAGEIFS($D$2:D2442, $B$2:B2442, B2442)</f>
        <v>0</v>
      </c>
    </row>
    <row r="2443" spans="1:30" x14ac:dyDescent="0.25">
      <c r="A2443" s="39">
        <v>46298</v>
      </c>
      <c r="B2443" t="s">
        <v>2</v>
      </c>
      <c r="C2443">
        <v>28</v>
      </c>
      <c r="D2443" s="40">
        <v>1</v>
      </c>
      <c r="E2443">
        <v>4</v>
      </c>
      <c r="F2443">
        <v>3</v>
      </c>
      <c r="G2443">
        <v>16</v>
      </c>
      <c r="H2443">
        <v>10</v>
      </c>
      <c r="I2443">
        <v>0.75</v>
      </c>
      <c r="J2443">
        <v>0.63</v>
      </c>
      <c r="K2443">
        <v>1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1</v>
      </c>
      <c r="AA2443" s="40">
        <f>AVERAGEIFS($C$2:C2443, $B$2:B2443, B2443)</f>
        <v>29.887096774193548</v>
      </c>
      <c r="AB2443" s="40">
        <f>AVERAGEIFS($I$2:I2443, $B$2:B2443, B2443)</f>
        <v>0.63709677419354849</v>
      </c>
      <c r="AC2443" s="40">
        <f>AVERAGEIFS($J$2:J2443, $B$2:B2443, B2443)</f>
        <v>0.57096774193548405</v>
      </c>
      <c r="AD2443" s="40">
        <f>AVERAGEIFS($D$2:D2443, $B$2:B2443, B2443)</f>
        <v>0.66129032258064513</v>
      </c>
    </row>
    <row r="2444" spans="1:30" x14ac:dyDescent="0.25">
      <c r="A2444" s="39">
        <v>46298</v>
      </c>
      <c r="B2444" t="s">
        <v>31</v>
      </c>
      <c r="C2444">
        <v>25</v>
      </c>
      <c r="D2444" s="40">
        <v>1</v>
      </c>
      <c r="E2444">
        <v>4</v>
      </c>
      <c r="F2444">
        <v>3</v>
      </c>
      <c r="G2444">
        <v>16</v>
      </c>
      <c r="H2444">
        <v>10</v>
      </c>
      <c r="I2444">
        <v>0.75</v>
      </c>
      <c r="J2444">
        <v>0.63</v>
      </c>
      <c r="K2444">
        <v>1</v>
      </c>
      <c r="L2444">
        <v>0</v>
      </c>
      <c r="M2444">
        <v>0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1</v>
      </c>
      <c r="AA2444" s="40">
        <f>AVERAGEIFS($C$2:C2444, $B$2:B2444, B2444)</f>
        <v>19.508474576271187</v>
      </c>
      <c r="AB2444" s="40">
        <f>AVERAGEIFS($I$2:I2444, $B$2:B2444, B2444)</f>
        <v>0.48271186440677966</v>
      </c>
      <c r="AC2444" s="40">
        <f>AVERAGEIFS($J$2:J2444, $B$2:B2444, B2444)</f>
        <v>0.48338983050847456</v>
      </c>
      <c r="AD2444" s="40">
        <f>AVERAGEIFS($D$2:D2444, $B$2:B2444, B2444)</f>
        <v>0.50847457627118642</v>
      </c>
    </row>
    <row r="2445" spans="1:30" x14ac:dyDescent="0.25">
      <c r="A2445" s="39">
        <v>46298</v>
      </c>
      <c r="B2445" t="s">
        <v>113</v>
      </c>
      <c r="C2445">
        <v>33</v>
      </c>
      <c r="D2445" s="40">
        <v>1</v>
      </c>
      <c r="E2445">
        <v>4</v>
      </c>
      <c r="F2445">
        <v>3</v>
      </c>
      <c r="G2445">
        <v>16</v>
      </c>
      <c r="H2445">
        <v>10</v>
      </c>
      <c r="I2445">
        <v>0.75</v>
      </c>
      <c r="J2445">
        <v>0.63</v>
      </c>
      <c r="K2445">
        <v>1</v>
      </c>
      <c r="L2445">
        <v>0</v>
      </c>
      <c r="M2445">
        <v>0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1</v>
      </c>
      <c r="AA2445" s="40">
        <f>AVERAGEIFS($C$2:C2445, $B$2:B2445, B2445)</f>
        <v>21.406779661016948</v>
      </c>
      <c r="AB2445" s="40">
        <f>AVERAGEIFS($I$2:I2445, $B$2:B2445, B2445)</f>
        <v>0.57067796610169497</v>
      </c>
      <c r="AC2445" s="40">
        <f>AVERAGEIFS($J$2:J2445, $B$2:B2445, B2445)</f>
        <v>0.53762711864406776</v>
      </c>
      <c r="AD2445" s="40">
        <f>AVERAGEIFS($D$2:D2445, $B$2:B2445, B2445)</f>
        <v>0.6271186440677966</v>
      </c>
    </row>
    <row r="2446" spans="1:30" x14ac:dyDescent="0.25">
      <c r="A2446" s="39">
        <v>46298</v>
      </c>
      <c r="B2446" t="s">
        <v>18</v>
      </c>
      <c r="C2446">
        <v>19</v>
      </c>
      <c r="D2446" s="40">
        <v>1</v>
      </c>
      <c r="E2446">
        <v>4</v>
      </c>
      <c r="F2446">
        <v>3</v>
      </c>
      <c r="G2446">
        <v>16</v>
      </c>
      <c r="H2446">
        <v>10</v>
      </c>
      <c r="I2446">
        <v>0.75</v>
      </c>
      <c r="J2446">
        <v>0.63</v>
      </c>
      <c r="K2446">
        <v>1</v>
      </c>
      <c r="L2446">
        <v>0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</v>
      </c>
      <c r="AA2446" s="40">
        <f>AVERAGEIFS($C$2:C2446, $B$2:B2446, B2446)</f>
        <v>15.685185185185185</v>
      </c>
      <c r="AB2446" s="40">
        <f>AVERAGEIFS($I$2:I2446, $B$2:B2446, B2446)</f>
        <v>0.43425925925925929</v>
      </c>
      <c r="AC2446" s="40">
        <f>AVERAGEIFS($J$2:J2446, $B$2:B2446, B2446)</f>
        <v>0.47203703703703714</v>
      </c>
      <c r="AD2446" s="40">
        <f>AVERAGEIFS($D$2:D2446, $B$2:B2446, B2446)</f>
        <v>0.37037037037037035</v>
      </c>
    </row>
    <row r="2447" spans="1:30" x14ac:dyDescent="0.25">
      <c r="A2447" s="39">
        <v>46298</v>
      </c>
      <c r="B2447" t="s">
        <v>3</v>
      </c>
      <c r="C2447">
        <v>16</v>
      </c>
      <c r="D2447" s="40">
        <v>1</v>
      </c>
      <c r="E2447">
        <v>4</v>
      </c>
      <c r="F2447">
        <v>3</v>
      </c>
      <c r="G2447">
        <v>16</v>
      </c>
      <c r="H2447">
        <v>10</v>
      </c>
      <c r="I2447">
        <v>0.75</v>
      </c>
      <c r="J2447">
        <v>0.63</v>
      </c>
      <c r="K2447">
        <v>1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1</v>
      </c>
      <c r="AA2447" s="40">
        <f>AVERAGEIFS($C$2:C2447, $B$2:B2447, B2447)</f>
        <v>21.897435897435898</v>
      </c>
      <c r="AB2447" s="40">
        <f>AVERAGEIFS($I$2:I2447, $B$2:B2447, B2447)</f>
        <v>0.47692307692307695</v>
      </c>
      <c r="AC2447" s="40">
        <f>AVERAGEIFS($J$2:J2447, $B$2:B2447, B2447)</f>
        <v>0.48102564102564099</v>
      </c>
      <c r="AD2447" s="40">
        <f>AVERAGEIFS($D$2:D2447, $B$2:B2447, B2447)</f>
        <v>0.51282051282051277</v>
      </c>
    </row>
    <row r="2448" spans="1:30" x14ac:dyDescent="0.25">
      <c r="A2448" s="39">
        <v>46298</v>
      </c>
      <c r="B2448" t="s">
        <v>125</v>
      </c>
      <c r="C2448">
        <v>20</v>
      </c>
      <c r="D2448" s="40">
        <v>1</v>
      </c>
      <c r="E2448">
        <v>4</v>
      </c>
      <c r="F2448">
        <v>3</v>
      </c>
      <c r="G2448">
        <v>16</v>
      </c>
      <c r="H2448">
        <v>10</v>
      </c>
      <c r="I2448">
        <v>0.75</v>
      </c>
      <c r="J2448">
        <v>0.63</v>
      </c>
      <c r="K2448">
        <v>1</v>
      </c>
      <c r="L2448">
        <v>0</v>
      </c>
      <c r="M2448">
        <v>0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</v>
      </c>
      <c r="AA2448" s="40">
        <f>AVERAGEIFS($C$2:C2448, $B$2:B2448, B2448)</f>
        <v>12.25</v>
      </c>
      <c r="AB2448" s="40">
        <f>AVERAGEIFS($I$2:I2448, $B$2:B2448, B2448)</f>
        <v>0.5089285714285714</v>
      </c>
      <c r="AC2448" s="40">
        <f>AVERAGEIFS($J$2:J2448, $B$2:B2448, B2448)</f>
        <v>0.48857142857142871</v>
      </c>
      <c r="AD2448" s="40">
        <f>AVERAGEIFS($D$2:D2448, $B$2:B2448, B2448)</f>
        <v>0.6071428571428571</v>
      </c>
    </row>
    <row r="2449" spans="1:30" x14ac:dyDescent="0.25">
      <c r="A2449" s="39">
        <v>46298</v>
      </c>
      <c r="B2449" t="s">
        <v>242</v>
      </c>
      <c r="C2449">
        <v>31</v>
      </c>
      <c r="D2449" s="40">
        <v>1</v>
      </c>
      <c r="E2449">
        <v>4</v>
      </c>
      <c r="F2449">
        <v>3</v>
      </c>
      <c r="G2449">
        <v>16</v>
      </c>
      <c r="H2449">
        <v>10</v>
      </c>
      <c r="I2449">
        <v>0.75</v>
      </c>
      <c r="J2449">
        <v>0.63</v>
      </c>
      <c r="K2449">
        <v>1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1</v>
      </c>
      <c r="AA2449" s="40">
        <f>AVERAGEIFS($C$2:C2449, $B$2:B2449, B2449)</f>
        <v>20.404255319148938</v>
      </c>
      <c r="AB2449" s="40">
        <f>AVERAGEIFS($I$2:I2449, $B$2:B2449, B2449)</f>
        <v>0.53021276595744682</v>
      </c>
      <c r="AC2449" s="40">
        <f>AVERAGEIFS($J$2:J2449, $B$2:B2449, B2449)</f>
        <v>0.52212765957446783</v>
      </c>
      <c r="AD2449" s="40">
        <f>AVERAGEIFS($D$2:D2449, $B$2:B2449, B2449)</f>
        <v>0.55319148936170215</v>
      </c>
    </row>
    <row r="2450" spans="1:30" x14ac:dyDescent="0.25">
      <c r="A2450" s="39">
        <v>46298</v>
      </c>
      <c r="B2450" t="s">
        <v>49</v>
      </c>
      <c r="C2450">
        <v>10</v>
      </c>
      <c r="D2450" s="40">
        <v>1</v>
      </c>
      <c r="E2450">
        <v>4</v>
      </c>
      <c r="F2450">
        <v>3</v>
      </c>
      <c r="G2450">
        <v>16</v>
      </c>
      <c r="H2450">
        <v>10</v>
      </c>
      <c r="I2450">
        <v>0.75</v>
      </c>
      <c r="J2450">
        <v>0.63</v>
      </c>
      <c r="K2450">
        <v>1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1</v>
      </c>
      <c r="AA2450" s="40">
        <f>AVERAGEIFS($C$2:C2450, $B$2:B2450, B2450)</f>
        <v>10.727272727272727</v>
      </c>
      <c r="AB2450" s="40">
        <f>AVERAGEIFS($I$2:I2450, $B$2:B2450, B2450)</f>
        <v>0.53030303030303028</v>
      </c>
      <c r="AC2450" s="40">
        <f>AVERAGEIFS($J$2:J2450, $B$2:B2450, B2450)</f>
        <v>0.51757575757575758</v>
      </c>
      <c r="AD2450" s="40">
        <f>AVERAGEIFS($D$2:D2450, $B$2:B2450, B2450)</f>
        <v>0.54545454545454541</v>
      </c>
    </row>
    <row r="2451" spans="1:30" x14ac:dyDescent="0.25">
      <c r="A2451" s="39">
        <v>46300</v>
      </c>
      <c r="B2451" t="s">
        <v>13</v>
      </c>
      <c r="C2451">
        <v>41</v>
      </c>
      <c r="D2451" s="40">
        <v>1</v>
      </c>
      <c r="E2451">
        <v>4</v>
      </c>
      <c r="F2451">
        <v>3</v>
      </c>
      <c r="G2451">
        <v>16</v>
      </c>
      <c r="H2451">
        <v>10</v>
      </c>
      <c r="I2451">
        <v>0.75</v>
      </c>
      <c r="J2451">
        <v>0.63</v>
      </c>
      <c r="K2451">
        <v>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0</v>
      </c>
      <c r="X2451">
        <v>0</v>
      </c>
      <c r="Y2451">
        <v>1</v>
      </c>
      <c r="Z2451">
        <v>0</v>
      </c>
      <c r="AA2451" s="40">
        <f>AVERAGEIFS($C$2:C2451, $B$2:B2451, B2451)</f>
        <v>23.612244897959183</v>
      </c>
      <c r="AB2451" s="40">
        <f>AVERAGEIFS($I$2:I2451, $B$2:B2451, B2451)</f>
        <v>0.4494897959183673</v>
      </c>
      <c r="AC2451" s="40">
        <f>AVERAGEIFS($J$2:J2451, $B$2:B2451, B2451)</f>
        <v>0.47704081632653061</v>
      </c>
      <c r="AD2451" s="40">
        <f>AVERAGEIFS($D$2:D2451, $B$2:B2451, B2451)</f>
        <v>0.41836734693877553</v>
      </c>
    </row>
    <row r="2452" spans="1:30" x14ac:dyDescent="0.25">
      <c r="A2452" s="39">
        <v>46300</v>
      </c>
      <c r="B2452" t="s">
        <v>2</v>
      </c>
      <c r="C2452">
        <v>39</v>
      </c>
      <c r="D2452" s="40">
        <v>1</v>
      </c>
      <c r="E2452">
        <v>4</v>
      </c>
      <c r="F2452">
        <v>3</v>
      </c>
      <c r="G2452">
        <v>16</v>
      </c>
      <c r="H2452">
        <v>10</v>
      </c>
      <c r="I2452">
        <v>0.75</v>
      </c>
      <c r="J2452">
        <v>0.63</v>
      </c>
      <c r="K2452">
        <v>0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0</v>
      </c>
      <c r="V2452">
        <v>0</v>
      </c>
      <c r="W2452">
        <v>0</v>
      </c>
      <c r="X2452">
        <v>0</v>
      </c>
      <c r="Y2452">
        <v>1</v>
      </c>
      <c r="Z2452">
        <v>0</v>
      </c>
      <c r="AA2452" s="40">
        <f>AVERAGEIFS($C$2:C2452, $B$2:B2452, B2452)</f>
        <v>30.031746031746032</v>
      </c>
      <c r="AB2452" s="40">
        <f>AVERAGEIFS($I$2:I2452, $B$2:B2452, B2452)</f>
        <v>0.63888888888888895</v>
      </c>
      <c r="AC2452" s="40">
        <f>AVERAGEIFS($J$2:J2452, $B$2:B2452, B2452)</f>
        <v>0.57190476190476214</v>
      </c>
      <c r="AD2452" s="40">
        <f>AVERAGEIFS($D$2:D2452, $B$2:B2452, B2452)</f>
        <v>0.66666666666666663</v>
      </c>
    </row>
    <row r="2453" spans="1:30" x14ac:dyDescent="0.25">
      <c r="A2453" s="39">
        <v>46300</v>
      </c>
      <c r="B2453" t="s">
        <v>14</v>
      </c>
      <c r="C2453">
        <v>32</v>
      </c>
      <c r="D2453" s="40">
        <v>1</v>
      </c>
      <c r="E2453">
        <v>4</v>
      </c>
      <c r="F2453">
        <v>3</v>
      </c>
      <c r="G2453">
        <v>16</v>
      </c>
      <c r="H2453">
        <v>10</v>
      </c>
      <c r="I2453">
        <v>0.75</v>
      </c>
      <c r="J2453">
        <v>0.63</v>
      </c>
      <c r="K2453">
        <v>0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1</v>
      </c>
      <c r="U2453">
        <v>0</v>
      </c>
      <c r="V2453">
        <v>0</v>
      </c>
      <c r="W2453">
        <v>0</v>
      </c>
      <c r="X2453">
        <v>0</v>
      </c>
      <c r="Y2453">
        <v>1</v>
      </c>
      <c r="Z2453">
        <v>0</v>
      </c>
      <c r="AA2453" s="40">
        <f>AVERAGEIFS($C$2:C2453, $B$2:B2453, B2453)</f>
        <v>23.573529411764707</v>
      </c>
      <c r="AB2453" s="40">
        <f>AVERAGEIFS($I$2:I2453, $B$2:B2453, B2453)</f>
        <v>0.41985294117647054</v>
      </c>
      <c r="AC2453" s="40">
        <f>AVERAGEIFS($J$2:J2453, $B$2:B2453, B2453)</f>
        <v>0.4660294117647058</v>
      </c>
      <c r="AD2453" s="40">
        <f>AVERAGEIFS($D$2:D2453, $B$2:B2453, B2453)</f>
        <v>0.35294117647058826</v>
      </c>
    </row>
    <row r="2454" spans="1:30" x14ac:dyDescent="0.25">
      <c r="A2454" s="39">
        <v>46300</v>
      </c>
      <c r="B2454" t="s">
        <v>242</v>
      </c>
      <c r="C2454">
        <v>23</v>
      </c>
      <c r="D2454" s="40">
        <v>1</v>
      </c>
      <c r="E2454">
        <v>4</v>
      </c>
      <c r="F2454">
        <v>3</v>
      </c>
      <c r="G2454">
        <v>16</v>
      </c>
      <c r="H2454">
        <v>10</v>
      </c>
      <c r="I2454">
        <v>0.75</v>
      </c>
      <c r="J2454">
        <v>0.63</v>
      </c>
      <c r="K2454">
        <v>0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0</v>
      </c>
      <c r="W2454">
        <v>0</v>
      </c>
      <c r="X2454">
        <v>0</v>
      </c>
      <c r="Y2454">
        <v>1</v>
      </c>
      <c r="Z2454">
        <v>0</v>
      </c>
      <c r="AA2454" s="40">
        <f>AVERAGEIFS($C$2:C2454, $B$2:B2454, B2454)</f>
        <v>20.458333333333332</v>
      </c>
      <c r="AB2454" s="40">
        <f>AVERAGEIFS($I$2:I2454, $B$2:B2454, B2454)</f>
        <v>0.53479166666666667</v>
      </c>
      <c r="AC2454" s="40">
        <f>AVERAGEIFS($J$2:J2454, $B$2:B2454, B2454)</f>
        <v>0.5243749999999997</v>
      </c>
      <c r="AD2454" s="40">
        <f>AVERAGEIFS($D$2:D2454, $B$2:B2454, B2454)</f>
        <v>0.5625</v>
      </c>
    </row>
    <row r="2455" spans="1:30" x14ac:dyDescent="0.25">
      <c r="A2455" s="39">
        <v>46300</v>
      </c>
      <c r="B2455" t="s">
        <v>19</v>
      </c>
      <c r="C2455">
        <v>25</v>
      </c>
      <c r="D2455" s="40">
        <v>1</v>
      </c>
      <c r="E2455">
        <v>4</v>
      </c>
      <c r="F2455">
        <v>3</v>
      </c>
      <c r="G2455">
        <v>16</v>
      </c>
      <c r="H2455">
        <v>10</v>
      </c>
      <c r="I2455">
        <v>0.75</v>
      </c>
      <c r="J2455">
        <v>0.63</v>
      </c>
      <c r="K2455">
        <v>0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0</v>
      </c>
      <c r="V2455">
        <v>0</v>
      </c>
      <c r="W2455">
        <v>0</v>
      </c>
      <c r="X2455">
        <v>0</v>
      </c>
      <c r="Y2455">
        <v>1</v>
      </c>
      <c r="Z2455">
        <v>0</v>
      </c>
      <c r="AA2455" s="40">
        <f>AVERAGEIFS($C$2:C2455, $B$2:B2455, B2455)</f>
        <v>19.170731707317074</v>
      </c>
      <c r="AB2455" s="40">
        <f>AVERAGEIFS($I$2:I2455, $B$2:B2455, B2455)</f>
        <v>0.54707317073170714</v>
      </c>
      <c r="AC2455" s="40">
        <f>AVERAGEIFS($J$2:J2455, $B$2:B2455, B2455)</f>
        <v>0.51804878048780489</v>
      </c>
      <c r="AD2455" s="40">
        <f>AVERAGEIFS($D$2:D2455, $B$2:B2455, B2455)</f>
        <v>0.51219512195121952</v>
      </c>
    </row>
    <row r="2456" spans="1:30" x14ac:dyDescent="0.25">
      <c r="A2456" s="39">
        <v>46300</v>
      </c>
      <c r="B2456" t="s">
        <v>125</v>
      </c>
      <c r="C2456">
        <v>13</v>
      </c>
      <c r="D2456" s="40">
        <v>1</v>
      </c>
      <c r="E2456">
        <v>4</v>
      </c>
      <c r="F2456">
        <v>3</v>
      </c>
      <c r="G2456">
        <v>16</v>
      </c>
      <c r="H2456">
        <v>10</v>
      </c>
      <c r="I2456">
        <v>0.75</v>
      </c>
      <c r="J2456">
        <v>0.63</v>
      </c>
      <c r="K2456">
        <v>0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v>0</v>
      </c>
      <c r="W2456">
        <v>0</v>
      </c>
      <c r="X2456">
        <v>0</v>
      </c>
      <c r="Y2456">
        <v>1</v>
      </c>
      <c r="Z2456">
        <v>0</v>
      </c>
      <c r="AA2456" s="40">
        <f>AVERAGEIFS($C$2:C2456, $B$2:B2456, B2456)</f>
        <v>12.275862068965518</v>
      </c>
      <c r="AB2456" s="40">
        <f>AVERAGEIFS($I$2:I2456, $B$2:B2456, B2456)</f>
        <v>0.51724137931034486</v>
      </c>
      <c r="AC2456" s="40">
        <f>AVERAGEIFS($J$2:J2456, $B$2:B2456, B2456)</f>
        <v>0.49344827586206913</v>
      </c>
      <c r="AD2456" s="40">
        <f>AVERAGEIFS($D$2:D2456, $B$2:B2456, B2456)</f>
        <v>0.62068965517241381</v>
      </c>
    </row>
    <row r="2457" spans="1:30" x14ac:dyDescent="0.25">
      <c r="A2457" s="39">
        <v>46300</v>
      </c>
      <c r="B2457" t="s">
        <v>12</v>
      </c>
      <c r="C2457">
        <v>36</v>
      </c>
      <c r="D2457" s="40">
        <v>0</v>
      </c>
      <c r="E2457">
        <v>4</v>
      </c>
      <c r="F2457">
        <v>1</v>
      </c>
      <c r="G2457">
        <v>16</v>
      </c>
      <c r="H2457">
        <v>6</v>
      </c>
      <c r="I2457">
        <v>0.25</v>
      </c>
      <c r="J2457">
        <v>0.38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 s="40">
        <f>AVERAGEIFS($C$2:C2457, $B$2:B2457, B2457)</f>
        <v>25.495798319327729</v>
      </c>
      <c r="AB2457" s="40">
        <f>AVERAGEIFS($I$2:I2457, $B$2:B2457, B2457)</f>
        <v>0.52226890756302524</v>
      </c>
      <c r="AC2457" s="40">
        <f>AVERAGEIFS($J$2:J2457, $B$2:B2457, B2457)</f>
        <v>0.51319327731092468</v>
      </c>
      <c r="AD2457" s="40">
        <f>AVERAGEIFS($D$2:D2457, $B$2:B2457, B2457)</f>
        <v>0.52941176470588236</v>
      </c>
    </row>
    <row r="2458" spans="1:30" x14ac:dyDescent="0.25">
      <c r="A2458" s="39">
        <v>46300</v>
      </c>
      <c r="B2458" t="s">
        <v>90</v>
      </c>
      <c r="C2458">
        <v>27</v>
      </c>
      <c r="D2458" s="40">
        <v>0</v>
      </c>
      <c r="E2458">
        <v>4</v>
      </c>
      <c r="F2458">
        <v>1</v>
      </c>
      <c r="G2458">
        <v>16</v>
      </c>
      <c r="H2458">
        <v>6</v>
      </c>
      <c r="I2458">
        <v>0.25</v>
      </c>
      <c r="J2458">
        <v>0.38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 s="40">
        <f>AVERAGEIFS($C$2:C2458, $B$2:B2458, B2458)</f>
        <v>23.62</v>
      </c>
      <c r="AB2458" s="40">
        <f>AVERAGEIFS($I$2:I2458, $B$2:B2458, B2458)</f>
        <v>0.56999999999999995</v>
      </c>
      <c r="AC2458" s="40">
        <f>AVERAGEIFS($J$2:J2458, $B$2:B2458, B2458)</f>
        <v>0.53799999999999981</v>
      </c>
      <c r="AD2458" s="40">
        <f>AVERAGEIFS($D$2:D2458, $B$2:B2458, B2458)</f>
        <v>0.6</v>
      </c>
    </row>
    <row r="2459" spans="1:30" x14ac:dyDescent="0.25">
      <c r="A2459" s="39">
        <v>46300</v>
      </c>
      <c r="B2459" t="s">
        <v>127</v>
      </c>
      <c r="C2459">
        <v>19</v>
      </c>
      <c r="D2459" s="40">
        <v>0</v>
      </c>
      <c r="E2459">
        <v>4</v>
      </c>
      <c r="F2459">
        <v>1</v>
      </c>
      <c r="G2459">
        <v>16</v>
      </c>
      <c r="H2459">
        <v>6</v>
      </c>
      <c r="I2459">
        <v>0.25</v>
      </c>
      <c r="J2459">
        <v>0.38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 s="40">
        <f>AVERAGEIFS($C$2:C2459, $B$2:B2459, B2459)</f>
        <v>21.40566037735849</v>
      </c>
      <c r="AB2459" s="40">
        <f>AVERAGEIFS($I$2:I2459, $B$2:B2459, B2459)</f>
        <v>0.45405660377358492</v>
      </c>
      <c r="AC2459" s="40">
        <f>AVERAGEIFS($J$2:J2459, $B$2:B2459, B2459)</f>
        <v>0.47981132075471711</v>
      </c>
      <c r="AD2459" s="40">
        <f>AVERAGEIFS($D$2:D2459, $B$2:B2459, B2459)</f>
        <v>0.44339622641509435</v>
      </c>
    </row>
    <row r="2460" spans="1:30" x14ac:dyDescent="0.25">
      <c r="A2460" s="39">
        <v>46300</v>
      </c>
      <c r="B2460" t="s">
        <v>150</v>
      </c>
      <c r="C2460">
        <v>22</v>
      </c>
      <c r="D2460" s="40">
        <v>0</v>
      </c>
      <c r="E2460">
        <v>4</v>
      </c>
      <c r="F2460">
        <v>1</v>
      </c>
      <c r="G2460">
        <v>16</v>
      </c>
      <c r="H2460">
        <v>6</v>
      </c>
      <c r="I2460">
        <v>0.25</v>
      </c>
      <c r="J2460">
        <v>0.38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 s="40">
        <f>AVERAGEIFS($C$2:C2460, $B$2:B2460, B2460)</f>
        <v>18.476190476190474</v>
      </c>
      <c r="AB2460" s="40">
        <f>AVERAGEIFS($I$2:I2460, $B$2:B2460, B2460)</f>
        <v>0.73666666666666658</v>
      </c>
      <c r="AC2460" s="40">
        <f>AVERAGEIFS($J$2:J2460, $B$2:B2460, B2460)</f>
        <v>0.60190476190476205</v>
      </c>
      <c r="AD2460" s="40">
        <f>AVERAGEIFS($D$2:D2460, $B$2:B2460, B2460)</f>
        <v>0.8571428571428571</v>
      </c>
    </row>
    <row r="2461" spans="1:30" x14ac:dyDescent="0.25">
      <c r="A2461" s="39">
        <v>46300</v>
      </c>
      <c r="B2461" t="s">
        <v>3</v>
      </c>
      <c r="C2461">
        <v>26</v>
      </c>
      <c r="D2461" s="40">
        <v>0</v>
      </c>
      <c r="E2461">
        <v>4</v>
      </c>
      <c r="F2461">
        <v>1</v>
      </c>
      <c r="G2461">
        <v>16</v>
      </c>
      <c r="H2461">
        <v>6</v>
      </c>
      <c r="I2461">
        <v>0.25</v>
      </c>
      <c r="J2461">
        <v>0.38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 s="40">
        <f>AVERAGEIFS($C$2:C2461, $B$2:B2461, B2461)</f>
        <v>22</v>
      </c>
      <c r="AB2461" s="40">
        <f>AVERAGEIFS($I$2:I2461, $B$2:B2461, B2461)</f>
        <v>0.47125000000000006</v>
      </c>
      <c r="AC2461" s="40">
        <f>AVERAGEIFS($J$2:J2461, $B$2:B2461, B2461)</f>
        <v>0.47849999999999993</v>
      </c>
      <c r="AD2461" s="40">
        <f>AVERAGEIFS($D$2:D2461, $B$2:B2461, B2461)</f>
        <v>0.5</v>
      </c>
    </row>
    <row r="2462" spans="1:30" x14ac:dyDescent="0.25">
      <c r="A2462" s="39">
        <v>46303</v>
      </c>
      <c r="B2462" t="s">
        <v>13</v>
      </c>
      <c r="C2462">
        <v>20</v>
      </c>
      <c r="D2462" s="40">
        <v>1</v>
      </c>
      <c r="E2462">
        <v>5</v>
      </c>
      <c r="F2462">
        <v>3</v>
      </c>
      <c r="G2462">
        <v>18</v>
      </c>
      <c r="H2462">
        <v>10</v>
      </c>
      <c r="I2462">
        <v>0.6</v>
      </c>
      <c r="J2462">
        <v>0.56000000000000005</v>
      </c>
      <c r="K2462">
        <v>1</v>
      </c>
      <c r="L2462">
        <v>0</v>
      </c>
      <c r="M2462">
        <v>0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1</v>
      </c>
      <c r="Y2462">
        <v>0</v>
      </c>
      <c r="Z2462">
        <v>0</v>
      </c>
      <c r="AA2462" s="40">
        <f>AVERAGEIFS($C$2:C2462, $B$2:B2462, B2462)</f>
        <v>23.575757575757574</v>
      </c>
      <c r="AB2462" s="40">
        <f>AVERAGEIFS($I$2:I2462, $B$2:B2462, B2462)</f>
        <v>0.45101010101010097</v>
      </c>
      <c r="AC2462" s="40">
        <f>AVERAGEIFS($J$2:J2462, $B$2:B2462, B2462)</f>
        <v>0.4778787878787879</v>
      </c>
      <c r="AD2462" s="40">
        <f>AVERAGEIFS($D$2:D2462, $B$2:B2462, B2462)</f>
        <v>0.42424242424242425</v>
      </c>
    </row>
    <row r="2463" spans="1:30" x14ac:dyDescent="0.25">
      <c r="A2463" s="39">
        <v>46303</v>
      </c>
      <c r="B2463" t="s">
        <v>1</v>
      </c>
      <c r="C2463">
        <v>24</v>
      </c>
      <c r="D2463" s="40">
        <v>1</v>
      </c>
      <c r="E2463">
        <v>5</v>
      </c>
      <c r="F2463">
        <v>3</v>
      </c>
      <c r="G2463">
        <v>18</v>
      </c>
      <c r="H2463">
        <v>10</v>
      </c>
      <c r="I2463">
        <v>0.6</v>
      </c>
      <c r="J2463">
        <v>0.56000000000000005</v>
      </c>
      <c r="K2463">
        <v>1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1</v>
      </c>
      <c r="Y2463">
        <v>0</v>
      </c>
      <c r="Z2463">
        <v>0</v>
      </c>
      <c r="AA2463" s="40">
        <f>AVERAGEIFS($C$2:C2463, $B$2:B2463, B2463)</f>
        <v>26.193548387096776</v>
      </c>
      <c r="AB2463" s="40">
        <f>AVERAGEIFS($I$2:I2463, $B$2:B2463, B2463)</f>
        <v>0.50161290322580643</v>
      </c>
      <c r="AC2463" s="40">
        <f>AVERAGEIFS($J$2:J2463, $B$2:B2463, B2463)</f>
        <v>0.47935483870967743</v>
      </c>
      <c r="AD2463" s="40">
        <f>AVERAGEIFS($D$2:D2463, $B$2:B2463, B2463)</f>
        <v>0.61290322580645162</v>
      </c>
    </row>
    <row r="2464" spans="1:30" x14ac:dyDescent="0.25">
      <c r="A2464" s="39">
        <v>46303</v>
      </c>
      <c r="B2464" t="s">
        <v>15</v>
      </c>
      <c r="C2464">
        <v>29</v>
      </c>
      <c r="D2464" s="40">
        <v>1</v>
      </c>
      <c r="E2464">
        <v>5</v>
      </c>
      <c r="F2464">
        <v>3</v>
      </c>
      <c r="G2464">
        <v>18</v>
      </c>
      <c r="H2464">
        <v>10</v>
      </c>
      <c r="I2464">
        <v>0.6</v>
      </c>
      <c r="J2464">
        <v>0.56000000000000005</v>
      </c>
      <c r="K2464">
        <v>1</v>
      </c>
      <c r="L2464">
        <v>0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1</v>
      </c>
      <c r="Y2464">
        <v>0</v>
      </c>
      <c r="Z2464">
        <v>0</v>
      </c>
      <c r="AA2464" s="40">
        <f>AVERAGEIFS($C$2:C2464, $B$2:B2464, B2464)</f>
        <v>25.610526315789475</v>
      </c>
      <c r="AB2464" s="40">
        <f>AVERAGEIFS($I$2:I2464, $B$2:B2464, B2464)</f>
        <v>0.47368421052631576</v>
      </c>
      <c r="AC2464" s="40">
        <f>AVERAGEIFS($J$2:J2464, $B$2:B2464, B2464)</f>
        <v>0.50210526315789461</v>
      </c>
      <c r="AD2464" s="40">
        <f>AVERAGEIFS($D$2:D2464, $B$2:B2464, B2464)</f>
        <v>0.41052631578947368</v>
      </c>
    </row>
    <row r="2465" spans="1:30" x14ac:dyDescent="0.25">
      <c r="A2465" s="39">
        <v>46303</v>
      </c>
      <c r="B2465" t="s">
        <v>3</v>
      </c>
      <c r="C2465">
        <v>25</v>
      </c>
      <c r="D2465" s="40">
        <v>1</v>
      </c>
      <c r="E2465">
        <v>5</v>
      </c>
      <c r="F2465">
        <v>3</v>
      </c>
      <c r="G2465">
        <v>18</v>
      </c>
      <c r="H2465">
        <v>10</v>
      </c>
      <c r="I2465">
        <v>0.6</v>
      </c>
      <c r="J2465">
        <v>0.56000000000000005</v>
      </c>
      <c r="K2465">
        <v>1</v>
      </c>
      <c r="L2465">
        <v>0</v>
      </c>
      <c r="M2465">
        <v>0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1</v>
      </c>
      <c r="Y2465">
        <v>0</v>
      </c>
      <c r="Z2465">
        <v>0</v>
      </c>
      <c r="AA2465" s="40">
        <f>AVERAGEIFS($C$2:C2465, $B$2:B2465, B2465)</f>
        <v>22.073170731707318</v>
      </c>
      <c r="AB2465" s="40">
        <f>AVERAGEIFS($I$2:I2465, $B$2:B2465, B2465)</f>
        <v>0.47439024390243911</v>
      </c>
      <c r="AC2465" s="40">
        <f>AVERAGEIFS($J$2:J2465, $B$2:B2465, B2465)</f>
        <v>0.48048780487804865</v>
      </c>
      <c r="AD2465" s="40">
        <f>AVERAGEIFS($D$2:D2465, $B$2:B2465, B2465)</f>
        <v>0.51219512195121952</v>
      </c>
    </row>
    <row r="2466" spans="1:30" x14ac:dyDescent="0.25">
      <c r="A2466" s="39">
        <v>46303</v>
      </c>
      <c r="B2466" t="s">
        <v>31</v>
      </c>
      <c r="C2466">
        <v>21</v>
      </c>
      <c r="D2466" s="40">
        <v>1</v>
      </c>
      <c r="E2466">
        <v>5</v>
      </c>
      <c r="F2466">
        <v>3</v>
      </c>
      <c r="G2466">
        <v>18</v>
      </c>
      <c r="H2466">
        <v>10</v>
      </c>
      <c r="I2466">
        <v>0.6</v>
      </c>
      <c r="J2466">
        <v>0.56000000000000005</v>
      </c>
      <c r="K2466">
        <v>1</v>
      </c>
      <c r="L2466">
        <v>0</v>
      </c>
      <c r="M2466">
        <v>0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0</v>
      </c>
      <c r="Z2466">
        <v>0</v>
      </c>
      <c r="AA2466" s="40">
        <f>AVERAGEIFS($C$2:C2466, $B$2:B2466, B2466)</f>
        <v>19.533333333333335</v>
      </c>
      <c r="AB2466" s="40">
        <f>AVERAGEIFS($I$2:I2466, $B$2:B2466, B2466)</f>
        <v>0.48466666666666669</v>
      </c>
      <c r="AC2466" s="40">
        <f>AVERAGEIFS($J$2:J2466, $B$2:B2466, B2466)</f>
        <v>0.48466666666666663</v>
      </c>
      <c r="AD2466" s="40">
        <f>AVERAGEIFS($D$2:D2466, $B$2:B2466, B2466)</f>
        <v>0.51666666666666672</v>
      </c>
    </row>
    <row r="2467" spans="1:30" x14ac:dyDescent="0.25">
      <c r="A2467" s="39">
        <v>46303</v>
      </c>
      <c r="B2467" t="s">
        <v>38</v>
      </c>
      <c r="C2467">
        <v>19</v>
      </c>
      <c r="D2467" s="40">
        <v>1</v>
      </c>
      <c r="E2467">
        <v>5</v>
      </c>
      <c r="F2467">
        <v>3</v>
      </c>
      <c r="G2467">
        <v>18</v>
      </c>
      <c r="H2467">
        <v>10</v>
      </c>
      <c r="I2467">
        <v>0.6</v>
      </c>
      <c r="J2467">
        <v>0.56000000000000005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1</v>
      </c>
      <c r="Y2467">
        <v>0</v>
      </c>
      <c r="Z2467">
        <v>0</v>
      </c>
      <c r="AA2467" s="40">
        <f>AVERAGEIFS($C$2:C2467, $B$2:B2467, B2467)</f>
        <v>16.600000000000001</v>
      </c>
      <c r="AB2467" s="40">
        <f>AVERAGEIFS($I$2:I2467, $B$2:B2467, B2467)</f>
        <v>0.71000000000000008</v>
      </c>
      <c r="AC2467" s="40">
        <f>AVERAGEIFS($J$2:J2467, $B$2:B2467, B2467)</f>
        <v>0.60266666666666657</v>
      </c>
      <c r="AD2467" s="40">
        <f>AVERAGEIFS($D$2:D2467, $B$2:B2467, B2467)</f>
        <v>0.8666666666666667</v>
      </c>
    </row>
    <row r="2468" spans="1:30" x14ac:dyDescent="0.25">
      <c r="A2468" s="39">
        <v>46303</v>
      </c>
      <c r="B2468" t="s">
        <v>23</v>
      </c>
      <c r="C2468">
        <v>11</v>
      </c>
      <c r="D2468" s="40">
        <v>1</v>
      </c>
      <c r="E2468">
        <v>5</v>
      </c>
      <c r="F2468">
        <v>3</v>
      </c>
      <c r="G2468">
        <v>18</v>
      </c>
      <c r="H2468">
        <v>10</v>
      </c>
      <c r="I2468">
        <v>0.6</v>
      </c>
      <c r="J2468">
        <v>0.56000000000000005</v>
      </c>
      <c r="K2468">
        <v>1</v>
      </c>
      <c r="L2468">
        <v>0</v>
      </c>
      <c r="M2468">
        <v>0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1</v>
      </c>
      <c r="Y2468">
        <v>0</v>
      </c>
      <c r="Z2468">
        <v>0</v>
      </c>
      <c r="AA2468" s="40">
        <f>AVERAGEIFS($C$2:C2468, $B$2:B2468, B2468)</f>
        <v>11.586538461538462</v>
      </c>
      <c r="AB2468" s="40">
        <f>AVERAGEIFS($I$2:I2468, $B$2:B2468, B2468)</f>
        <v>0.47067307692307697</v>
      </c>
      <c r="AC2468" s="40">
        <f>AVERAGEIFS($J$2:J2468, $B$2:B2468, B2468)</f>
        <v>0.48778846153846173</v>
      </c>
      <c r="AD2468" s="40">
        <f>AVERAGEIFS($D$2:D2468, $B$2:B2468, B2468)</f>
        <v>0.44230769230769229</v>
      </c>
    </row>
    <row r="2469" spans="1:30" x14ac:dyDescent="0.25">
      <c r="A2469" s="39">
        <v>46303</v>
      </c>
      <c r="B2469" t="s">
        <v>111</v>
      </c>
      <c r="C2469">
        <v>7</v>
      </c>
      <c r="D2469" s="40">
        <v>1</v>
      </c>
      <c r="E2469">
        <v>5</v>
      </c>
      <c r="F2469">
        <v>3</v>
      </c>
      <c r="G2469">
        <v>18</v>
      </c>
      <c r="H2469">
        <v>10</v>
      </c>
      <c r="I2469">
        <v>0.6</v>
      </c>
      <c r="J2469">
        <v>0.56000000000000005</v>
      </c>
      <c r="K2469">
        <v>1</v>
      </c>
      <c r="L2469">
        <v>0</v>
      </c>
      <c r="M2469">
        <v>0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1</v>
      </c>
      <c r="Y2469">
        <v>0</v>
      </c>
      <c r="Z2469">
        <v>0</v>
      </c>
      <c r="AA2469" s="40">
        <f>AVERAGEIFS($C$2:C2469, $B$2:B2469, B2469)</f>
        <v>12.872093023255815</v>
      </c>
      <c r="AB2469" s="40">
        <f>AVERAGEIFS($I$2:I2469, $B$2:B2469, B2469)</f>
        <v>0.47848837209302331</v>
      </c>
      <c r="AC2469" s="40">
        <f>AVERAGEIFS($J$2:J2469, $B$2:B2469, B2469)</f>
        <v>0.49941860465116289</v>
      </c>
      <c r="AD2469" s="40">
        <f>AVERAGEIFS($D$2:D2469, $B$2:B2469, B2469)</f>
        <v>0.51162790697674421</v>
      </c>
    </row>
    <row r="2470" spans="1:30" x14ac:dyDescent="0.25">
      <c r="A2470" s="39">
        <v>46303</v>
      </c>
      <c r="B2470" t="s">
        <v>2</v>
      </c>
      <c r="C2470">
        <v>22</v>
      </c>
      <c r="D2470" s="40">
        <v>0</v>
      </c>
      <c r="E2470">
        <v>5</v>
      </c>
      <c r="F2470">
        <v>2</v>
      </c>
      <c r="G2470">
        <v>18</v>
      </c>
      <c r="H2470">
        <v>8</v>
      </c>
      <c r="I2470">
        <v>0.4</v>
      </c>
      <c r="J2470">
        <v>0.44</v>
      </c>
      <c r="K2470">
        <v>0</v>
      </c>
      <c r="L2470">
        <v>0</v>
      </c>
      <c r="M2470">
        <v>0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1</v>
      </c>
      <c r="AA2470" s="40">
        <f>AVERAGEIFS($C$2:C2470, $B$2:B2470, B2470)</f>
        <v>29.90625</v>
      </c>
      <c r="AB2470" s="40">
        <f>AVERAGEIFS($I$2:I2470, $B$2:B2470, B2470)</f>
        <v>0.63515625000000009</v>
      </c>
      <c r="AC2470" s="40">
        <f>AVERAGEIFS($J$2:J2470, $B$2:B2470, B2470)</f>
        <v>0.5698437500000002</v>
      </c>
      <c r="AD2470" s="40">
        <f>AVERAGEIFS($D$2:D2470, $B$2:B2470, B2470)</f>
        <v>0.65625</v>
      </c>
    </row>
    <row r="2471" spans="1:30" x14ac:dyDescent="0.25">
      <c r="A2471" s="39">
        <v>46303</v>
      </c>
      <c r="B2471" t="s">
        <v>113</v>
      </c>
      <c r="C2471">
        <v>20</v>
      </c>
      <c r="D2471" s="40">
        <v>0</v>
      </c>
      <c r="E2471">
        <v>5</v>
      </c>
      <c r="F2471">
        <v>2</v>
      </c>
      <c r="G2471">
        <v>18</v>
      </c>
      <c r="H2471">
        <v>8</v>
      </c>
      <c r="I2471">
        <v>0.4</v>
      </c>
      <c r="J2471">
        <v>0.44</v>
      </c>
      <c r="K2471">
        <v>0</v>
      </c>
      <c r="L2471">
        <v>0</v>
      </c>
      <c r="M2471">
        <v>0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1</v>
      </c>
      <c r="AA2471" s="40">
        <f>AVERAGEIFS($C$2:C2471, $B$2:B2471, B2471)</f>
        <v>21.383333333333333</v>
      </c>
      <c r="AB2471" s="40">
        <f>AVERAGEIFS($I$2:I2471, $B$2:B2471, B2471)</f>
        <v>0.5678333333333333</v>
      </c>
      <c r="AC2471" s="40">
        <f>AVERAGEIFS($J$2:J2471, $B$2:B2471, B2471)</f>
        <v>0.53599999999999992</v>
      </c>
      <c r="AD2471" s="40">
        <f>AVERAGEIFS($D$2:D2471, $B$2:B2471, B2471)</f>
        <v>0.6166666666666667</v>
      </c>
    </row>
    <row r="2472" spans="1:30" x14ac:dyDescent="0.25">
      <c r="A2472" s="39">
        <v>46303</v>
      </c>
      <c r="B2472" t="s">
        <v>242</v>
      </c>
      <c r="C2472">
        <v>22</v>
      </c>
      <c r="D2472" s="40">
        <v>0</v>
      </c>
      <c r="E2472">
        <v>5</v>
      </c>
      <c r="F2472">
        <v>2</v>
      </c>
      <c r="G2472">
        <v>18</v>
      </c>
      <c r="H2472">
        <v>8</v>
      </c>
      <c r="I2472">
        <v>0.4</v>
      </c>
      <c r="J2472">
        <v>0.44</v>
      </c>
      <c r="K2472">
        <v>0</v>
      </c>
      <c r="L2472">
        <v>0</v>
      </c>
      <c r="M2472">
        <v>0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1</v>
      </c>
      <c r="AA2472" s="40">
        <f>AVERAGEIFS($C$2:C2472, $B$2:B2472, B2472)</f>
        <v>20.489795918367346</v>
      </c>
      <c r="AB2472" s="40">
        <f>AVERAGEIFS($I$2:I2472, $B$2:B2472, B2472)</f>
        <v>0.53204081632653066</v>
      </c>
      <c r="AC2472" s="40">
        <f>AVERAGEIFS($J$2:J2472, $B$2:B2472, B2472)</f>
        <v>0.52265306122448951</v>
      </c>
      <c r="AD2472" s="40">
        <f>AVERAGEIFS($D$2:D2472, $B$2:B2472, B2472)</f>
        <v>0.55102040816326525</v>
      </c>
    </row>
    <row r="2473" spans="1:30" x14ac:dyDescent="0.25">
      <c r="A2473" s="39">
        <v>46303</v>
      </c>
      <c r="B2473" t="s">
        <v>127</v>
      </c>
      <c r="C2473">
        <v>18</v>
      </c>
      <c r="D2473" s="40">
        <v>0</v>
      </c>
      <c r="E2473">
        <v>5</v>
      </c>
      <c r="F2473">
        <v>2</v>
      </c>
      <c r="G2473">
        <v>18</v>
      </c>
      <c r="H2473">
        <v>8</v>
      </c>
      <c r="I2473">
        <v>0.4</v>
      </c>
      <c r="J2473">
        <v>0.44</v>
      </c>
      <c r="K2473">
        <v>0</v>
      </c>
      <c r="L2473">
        <v>0</v>
      </c>
      <c r="M2473">
        <v>0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1</v>
      </c>
      <c r="AA2473" s="40">
        <f>AVERAGEIFS($C$2:C2473, $B$2:B2473, B2473)</f>
        <v>21.373831775700936</v>
      </c>
      <c r="AB2473" s="40">
        <f>AVERAGEIFS($I$2:I2473, $B$2:B2473, B2473)</f>
        <v>0.45355140186915888</v>
      </c>
      <c r="AC2473" s="40">
        <f>AVERAGEIFS($J$2:J2473, $B$2:B2473, B2473)</f>
        <v>0.47943925233644868</v>
      </c>
      <c r="AD2473" s="40">
        <f>AVERAGEIFS($D$2:D2473, $B$2:B2473, B2473)</f>
        <v>0.43925233644859812</v>
      </c>
    </row>
    <row r="2474" spans="1:30" x14ac:dyDescent="0.25">
      <c r="A2474" s="39">
        <v>46303</v>
      </c>
      <c r="B2474" t="s">
        <v>118</v>
      </c>
      <c r="C2474">
        <v>13</v>
      </c>
      <c r="D2474" s="40">
        <v>0</v>
      </c>
      <c r="E2474">
        <v>5</v>
      </c>
      <c r="F2474">
        <v>2</v>
      </c>
      <c r="G2474">
        <v>18</v>
      </c>
      <c r="H2474">
        <v>8</v>
      </c>
      <c r="I2474">
        <v>0.4</v>
      </c>
      <c r="J2474">
        <v>0.44</v>
      </c>
      <c r="K2474">
        <v>0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1</v>
      </c>
      <c r="AA2474" s="40">
        <f>AVERAGEIFS($C$2:C2474, $B$2:B2474, B2474)</f>
        <v>14.305555555555555</v>
      </c>
      <c r="AB2474" s="40">
        <f>AVERAGEIFS($I$2:I2474, $B$2:B2474, B2474)</f>
        <v>0.46444444444444444</v>
      </c>
      <c r="AC2474" s="40">
        <f>AVERAGEIFS($J$2:J2474, $B$2:B2474, B2474)</f>
        <v>0.49694444444444447</v>
      </c>
      <c r="AD2474" s="40">
        <f>AVERAGEIFS($D$2:D2474, $B$2:B2474, B2474)</f>
        <v>0.47222222222222221</v>
      </c>
    </row>
    <row r="2475" spans="1:30" x14ac:dyDescent="0.25">
      <c r="A2475" s="39">
        <v>46303</v>
      </c>
      <c r="B2475" t="s">
        <v>256</v>
      </c>
      <c r="C2475">
        <v>17</v>
      </c>
      <c r="D2475" s="40">
        <v>0</v>
      </c>
      <c r="E2475">
        <v>5</v>
      </c>
      <c r="F2475">
        <v>2</v>
      </c>
      <c r="G2475">
        <v>18</v>
      </c>
      <c r="H2475">
        <v>8</v>
      </c>
      <c r="I2475">
        <v>0.4</v>
      </c>
      <c r="J2475">
        <v>0.44</v>
      </c>
      <c r="K2475">
        <v>0</v>
      </c>
      <c r="L2475">
        <v>0</v>
      </c>
      <c r="M2475">
        <v>0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</v>
      </c>
      <c r="AA2475" s="40">
        <f>AVERAGEIFS($C$2:C2475, $B$2:B2475, B2475)</f>
        <v>12.285714285714286</v>
      </c>
      <c r="AB2475" s="40">
        <f>AVERAGEIFS($I$2:I2475, $B$2:B2475, B2475)</f>
        <v>0.62857142857142867</v>
      </c>
      <c r="AC2475" s="40">
        <f>AVERAGEIFS($J$2:J2475, $B$2:B2475, B2475)</f>
        <v>0.55571428571428572</v>
      </c>
      <c r="AD2475" s="40">
        <f>AVERAGEIFS($D$2:D2475, $B$2:B2475, B2475)</f>
        <v>0.5714285714285714</v>
      </c>
    </row>
    <row r="2476" spans="1:30" x14ac:dyDescent="0.25">
      <c r="A2476" s="39">
        <v>46303</v>
      </c>
      <c r="B2476" t="s">
        <v>251</v>
      </c>
      <c r="C2476">
        <v>15</v>
      </c>
      <c r="D2476" s="40">
        <v>0</v>
      </c>
      <c r="E2476">
        <v>5</v>
      </c>
      <c r="F2476">
        <v>2</v>
      </c>
      <c r="G2476">
        <v>18</v>
      </c>
      <c r="H2476">
        <v>8</v>
      </c>
      <c r="I2476">
        <v>0.4</v>
      </c>
      <c r="J2476">
        <v>0.44</v>
      </c>
      <c r="K2476">
        <v>0</v>
      </c>
      <c r="L2476">
        <v>0</v>
      </c>
      <c r="M2476">
        <v>0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1</v>
      </c>
      <c r="AA2476" s="40">
        <f>AVERAGEIFS($C$2:C2476, $B$2:B2476, B2476)</f>
        <v>9.9090909090909083</v>
      </c>
      <c r="AB2476" s="40">
        <f>AVERAGEIFS($I$2:I2476, $B$2:B2476, B2476)</f>
        <v>0.17727272727272728</v>
      </c>
      <c r="AC2476" s="40">
        <f>AVERAGEIFS($J$2:J2476, $B$2:B2476, B2476)</f>
        <v>0.34454545454545449</v>
      </c>
      <c r="AD2476" s="40">
        <f>AVERAGEIFS($D$2:D2476, $B$2:B2476, B2476)</f>
        <v>0</v>
      </c>
    </row>
    <row r="2477" spans="1:30" x14ac:dyDescent="0.25">
      <c r="A2477" s="39">
        <v>46303</v>
      </c>
      <c r="B2477" t="s">
        <v>17</v>
      </c>
      <c r="C2477">
        <v>13</v>
      </c>
      <c r="D2477" s="40">
        <v>0</v>
      </c>
      <c r="E2477">
        <v>5</v>
      </c>
      <c r="F2477">
        <v>2</v>
      </c>
      <c r="G2477">
        <v>18</v>
      </c>
      <c r="H2477">
        <v>8</v>
      </c>
      <c r="I2477">
        <v>0.4</v>
      </c>
      <c r="J2477">
        <v>0.44</v>
      </c>
      <c r="K2477">
        <v>0</v>
      </c>
      <c r="L2477">
        <v>0</v>
      </c>
      <c r="M2477">
        <v>0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1</v>
      </c>
      <c r="AA2477" s="40">
        <f>AVERAGEIFS($C$2:C2477, $B$2:B2477, B2477)</f>
        <v>11.858823529411765</v>
      </c>
      <c r="AB2477" s="40">
        <f>AVERAGEIFS($I$2:I2477, $B$2:B2477, B2477)</f>
        <v>0.49588235294117639</v>
      </c>
      <c r="AC2477" s="40">
        <f>AVERAGEIFS($J$2:J2477, $B$2:B2477, B2477)</f>
        <v>0.49552941176470594</v>
      </c>
      <c r="AD2477" s="40">
        <f>AVERAGEIFS($D$2:D2477, $B$2:B2477, B2477)</f>
        <v>0.44705882352941179</v>
      </c>
    </row>
    <row r="2478" spans="1:30" x14ac:dyDescent="0.25">
      <c r="A2478" s="39">
        <v>46304</v>
      </c>
      <c r="B2478" t="s">
        <v>2</v>
      </c>
      <c r="C2478">
        <v>38</v>
      </c>
      <c r="D2478" s="40">
        <v>0</v>
      </c>
      <c r="E2478">
        <v>5</v>
      </c>
      <c r="F2478">
        <v>2</v>
      </c>
      <c r="G2478">
        <v>20</v>
      </c>
      <c r="H2478">
        <v>9</v>
      </c>
      <c r="I2478">
        <v>0.4</v>
      </c>
      <c r="J2478">
        <v>0.45</v>
      </c>
      <c r="K2478">
        <v>1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 s="40">
        <f>AVERAGEIFS($C$2:C2478, $B$2:B2478, B2478)</f>
        <v>30.030769230769231</v>
      </c>
      <c r="AB2478" s="40">
        <f>AVERAGEIFS($I$2:I2478, $B$2:B2478, B2478)</f>
        <v>0.6315384615384616</v>
      </c>
      <c r="AC2478" s="40">
        <f>AVERAGEIFS($J$2:J2478, $B$2:B2478, B2478)</f>
        <v>0.56800000000000028</v>
      </c>
      <c r="AD2478" s="40">
        <f>AVERAGEIFS($D$2:D2478, $B$2:B2478, B2478)</f>
        <v>0.64615384615384619</v>
      </c>
    </row>
    <row r="2479" spans="1:30" x14ac:dyDescent="0.25">
      <c r="A2479" s="39">
        <v>46304</v>
      </c>
      <c r="B2479" t="s">
        <v>12</v>
      </c>
      <c r="C2479">
        <v>25</v>
      </c>
      <c r="D2479" s="40">
        <v>0</v>
      </c>
      <c r="E2479">
        <v>5</v>
      </c>
      <c r="F2479">
        <v>2</v>
      </c>
      <c r="G2479">
        <v>20</v>
      </c>
      <c r="H2479">
        <v>9</v>
      </c>
      <c r="I2479">
        <v>0.4</v>
      </c>
      <c r="J2479">
        <v>0.45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 s="40">
        <f>AVERAGEIFS($C$2:C2479, $B$2:B2479, B2479)</f>
        <v>25.491666666666667</v>
      </c>
      <c r="AB2479" s="40">
        <f>AVERAGEIFS($I$2:I2479, $B$2:B2479, B2479)</f>
        <v>0.52124999999999999</v>
      </c>
      <c r="AC2479" s="40">
        <f>AVERAGEIFS($J$2:J2479, $B$2:B2479, B2479)</f>
        <v>0.51266666666666694</v>
      </c>
      <c r="AD2479" s="40">
        <f>AVERAGEIFS($D$2:D2479, $B$2:B2479, B2479)</f>
        <v>0.52500000000000002</v>
      </c>
    </row>
    <row r="2480" spans="1:30" x14ac:dyDescent="0.25">
      <c r="A2480" s="39">
        <v>46304</v>
      </c>
      <c r="B2480" t="s">
        <v>31</v>
      </c>
      <c r="C2480">
        <v>24</v>
      </c>
      <c r="D2480" s="40">
        <v>0</v>
      </c>
      <c r="E2480">
        <v>5</v>
      </c>
      <c r="F2480">
        <v>2</v>
      </c>
      <c r="G2480">
        <v>20</v>
      </c>
      <c r="H2480">
        <v>9</v>
      </c>
      <c r="I2480">
        <v>0.4</v>
      </c>
      <c r="J2480">
        <v>0.45</v>
      </c>
      <c r="K2480">
        <v>1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 s="40">
        <f>AVERAGEIFS($C$2:C2480, $B$2:B2480, B2480)</f>
        <v>19.606557377049182</v>
      </c>
      <c r="AB2480" s="40">
        <f>AVERAGEIFS($I$2:I2480, $B$2:B2480, B2480)</f>
        <v>0.48327868852459016</v>
      </c>
      <c r="AC2480" s="40">
        <f>AVERAGEIFS($J$2:J2480, $B$2:B2480, B2480)</f>
        <v>0.48409836065573769</v>
      </c>
      <c r="AD2480" s="40">
        <f>AVERAGEIFS($D$2:D2480, $B$2:B2480, B2480)</f>
        <v>0.50819672131147542</v>
      </c>
    </row>
    <row r="2481" spans="1:30" x14ac:dyDescent="0.25">
      <c r="A2481" s="39">
        <v>46304</v>
      </c>
      <c r="B2481" t="s">
        <v>13</v>
      </c>
      <c r="C2481">
        <v>21</v>
      </c>
      <c r="D2481" s="40">
        <v>0</v>
      </c>
      <c r="E2481">
        <v>5</v>
      </c>
      <c r="F2481">
        <v>2</v>
      </c>
      <c r="G2481">
        <v>20</v>
      </c>
      <c r="H2481">
        <v>9</v>
      </c>
      <c r="I2481">
        <v>0.4</v>
      </c>
      <c r="J2481">
        <v>0.45</v>
      </c>
      <c r="K2481">
        <v>1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 s="40">
        <f>AVERAGEIFS($C$2:C2481, $B$2:B2481, B2481)</f>
        <v>23.55</v>
      </c>
      <c r="AB2481" s="40">
        <f>AVERAGEIFS($I$2:I2481, $B$2:B2481, B2481)</f>
        <v>0.45049999999999996</v>
      </c>
      <c r="AC2481" s="40">
        <f>AVERAGEIFS($J$2:J2481, $B$2:B2481, B2481)</f>
        <v>0.47760000000000002</v>
      </c>
      <c r="AD2481" s="40">
        <f>AVERAGEIFS($D$2:D2481, $B$2:B2481, B2481)</f>
        <v>0.42</v>
      </c>
    </row>
    <row r="2482" spans="1:30" x14ac:dyDescent="0.25">
      <c r="A2482" s="39">
        <v>46304</v>
      </c>
      <c r="B2482" t="s">
        <v>125</v>
      </c>
      <c r="C2482">
        <v>20</v>
      </c>
      <c r="D2482" s="40">
        <v>0</v>
      </c>
      <c r="E2482">
        <v>5</v>
      </c>
      <c r="F2482">
        <v>2</v>
      </c>
      <c r="G2482">
        <v>20</v>
      </c>
      <c r="H2482">
        <v>9</v>
      </c>
      <c r="I2482">
        <v>0.4</v>
      </c>
      <c r="J2482">
        <v>0.45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 s="40">
        <f>AVERAGEIFS($C$2:C2482, $B$2:B2482, B2482)</f>
        <v>12.533333333333333</v>
      </c>
      <c r="AB2482" s="40">
        <f>AVERAGEIFS($I$2:I2482, $B$2:B2482, B2482)</f>
        <v>0.51333333333333331</v>
      </c>
      <c r="AC2482" s="40">
        <f>AVERAGEIFS($J$2:J2482, $B$2:B2482, B2482)</f>
        <v>0.4920000000000001</v>
      </c>
      <c r="AD2482" s="40">
        <f>AVERAGEIFS($D$2:D2482, $B$2:B2482, B2482)</f>
        <v>0.6</v>
      </c>
    </row>
    <row r="2483" spans="1:30" x14ac:dyDescent="0.25">
      <c r="A2483" s="39">
        <v>46304</v>
      </c>
      <c r="B2483" t="s">
        <v>251</v>
      </c>
      <c r="C2483">
        <v>13</v>
      </c>
      <c r="D2483" s="40">
        <v>0</v>
      </c>
      <c r="E2483">
        <v>5</v>
      </c>
      <c r="F2483">
        <v>2</v>
      </c>
      <c r="G2483">
        <v>20</v>
      </c>
      <c r="H2483">
        <v>9</v>
      </c>
      <c r="I2483">
        <v>0.4</v>
      </c>
      <c r="J2483">
        <v>0.45</v>
      </c>
      <c r="K2483">
        <v>1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 s="40">
        <f>AVERAGEIFS($C$2:C2483, $B$2:B2483, B2483)</f>
        <v>10.166666666666666</v>
      </c>
      <c r="AB2483" s="40">
        <f>AVERAGEIFS($I$2:I2483, $B$2:B2483, B2483)</f>
        <v>0.19583333333333333</v>
      </c>
      <c r="AC2483" s="40">
        <f>AVERAGEIFS($J$2:J2483, $B$2:B2483, B2483)</f>
        <v>0.35333333333333328</v>
      </c>
      <c r="AD2483" s="40">
        <f>AVERAGEIFS($D$2:D2483, $B$2:B2483, B2483)</f>
        <v>0</v>
      </c>
    </row>
    <row r="2484" spans="1:30" x14ac:dyDescent="0.25">
      <c r="A2484" s="39">
        <v>46304</v>
      </c>
      <c r="B2484" t="s">
        <v>120</v>
      </c>
      <c r="C2484">
        <v>11</v>
      </c>
      <c r="D2484" s="40">
        <v>0</v>
      </c>
      <c r="E2484">
        <v>5</v>
      </c>
      <c r="F2484">
        <v>2</v>
      </c>
      <c r="G2484">
        <v>20</v>
      </c>
      <c r="H2484">
        <v>9</v>
      </c>
      <c r="I2484">
        <v>0.4</v>
      </c>
      <c r="J2484">
        <v>0.45</v>
      </c>
      <c r="K2484">
        <v>1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 s="40">
        <f>AVERAGEIFS($C$2:C2484, $B$2:B2484, B2484)</f>
        <v>14.365384615384615</v>
      </c>
      <c r="AB2484" s="40">
        <f>AVERAGEIFS($I$2:I2484, $B$2:B2484, B2484)</f>
        <v>0.51278846153846158</v>
      </c>
      <c r="AC2484" s="40">
        <f>AVERAGEIFS($J$2:J2484, $B$2:B2484, B2484)</f>
        <v>0.50317307692307689</v>
      </c>
      <c r="AD2484" s="40">
        <f>AVERAGEIFS($D$2:D2484, $B$2:B2484, B2484)</f>
        <v>0.5</v>
      </c>
    </row>
    <row r="2485" spans="1:30" x14ac:dyDescent="0.25">
      <c r="A2485" s="39">
        <v>46304</v>
      </c>
      <c r="B2485" t="s">
        <v>250</v>
      </c>
      <c r="C2485">
        <v>9</v>
      </c>
      <c r="D2485" s="40">
        <v>0</v>
      </c>
      <c r="E2485">
        <v>5</v>
      </c>
      <c r="F2485">
        <v>2</v>
      </c>
      <c r="G2485">
        <v>20</v>
      </c>
      <c r="H2485">
        <v>9</v>
      </c>
      <c r="I2485">
        <v>0.4</v>
      </c>
      <c r="J2485">
        <v>0.45</v>
      </c>
      <c r="K2485">
        <v>1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 s="40">
        <f>AVERAGEIFS($C$2:C2485, $B$2:B2485, B2485)</f>
        <v>9.1111111111111107</v>
      </c>
      <c r="AB2485" s="40">
        <f>AVERAGEIFS($I$2:I2485, $B$2:B2485, B2485)</f>
        <v>0.36666666666666664</v>
      </c>
      <c r="AC2485" s="40">
        <f>AVERAGEIFS($J$2:J2485, $B$2:B2485, B2485)</f>
        <v>0.42333333333333339</v>
      </c>
      <c r="AD2485" s="40">
        <f>AVERAGEIFS($D$2:D2485, $B$2:B2485, B2485)</f>
        <v>0.33333333333333331</v>
      </c>
    </row>
    <row r="2486" spans="1:30" x14ac:dyDescent="0.25">
      <c r="A2486" s="39">
        <v>46304</v>
      </c>
      <c r="B2486" t="s">
        <v>15</v>
      </c>
      <c r="C2486">
        <v>31</v>
      </c>
      <c r="D2486" s="40">
        <v>1</v>
      </c>
      <c r="E2486">
        <v>5</v>
      </c>
      <c r="F2486">
        <v>3</v>
      </c>
      <c r="G2486">
        <v>20</v>
      </c>
      <c r="H2486">
        <v>11</v>
      </c>
      <c r="I2486">
        <v>0.6</v>
      </c>
      <c r="J2486">
        <v>0.55000000000000004</v>
      </c>
      <c r="K2486">
        <v>0</v>
      </c>
      <c r="L2486">
        <v>0</v>
      </c>
      <c r="M2486">
        <v>0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1</v>
      </c>
      <c r="Y2486">
        <v>1</v>
      </c>
      <c r="Z2486">
        <v>0</v>
      </c>
      <c r="AA2486" s="40">
        <f>AVERAGEIFS($C$2:C2486, $B$2:B2486, B2486)</f>
        <v>25.666666666666668</v>
      </c>
      <c r="AB2486" s="40">
        <f>AVERAGEIFS($I$2:I2486, $B$2:B2486, B2486)</f>
        <v>0.47500000000000003</v>
      </c>
      <c r="AC2486" s="40">
        <f>AVERAGEIFS($J$2:J2486, $B$2:B2486, B2486)</f>
        <v>0.50260416666666652</v>
      </c>
      <c r="AD2486" s="40">
        <f>AVERAGEIFS($D$2:D2486, $B$2:B2486, B2486)</f>
        <v>0.41666666666666669</v>
      </c>
    </row>
    <row r="2487" spans="1:30" x14ac:dyDescent="0.25">
      <c r="A2487" s="39">
        <v>46304</v>
      </c>
      <c r="B2487" t="s">
        <v>182</v>
      </c>
      <c r="C2487">
        <v>29</v>
      </c>
      <c r="D2487" s="40">
        <v>1</v>
      </c>
      <c r="E2487">
        <v>5</v>
      </c>
      <c r="F2487">
        <v>3</v>
      </c>
      <c r="G2487">
        <v>20</v>
      </c>
      <c r="H2487">
        <v>11</v>
      </c>
      <c r="I2487">
        <v>0.6</v>
      </c>
      <c r="J2487">
        <v>0.55000000000000004</v>
      </c>
      <c r="K2487">
        <v>0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</v>
      </c>
      <c r="Y2487">
        <v>1</v>
      </c>
      <c r="Z2487">
        <v>0</v>
      </c>
      <c r="AA2487" s="40">
        <f>AVERAGEIFS($C$2:C2487, $B$2:B2487, B2487)</f>
        <v>15.538461538461538</v>
      </c>
      <c r="AB2487" s="40">
        <f>AVERAGEIFS($I$2:I2487, $B$2:B2487, B2487)</f>
        <v>0.61250000000000004</v>
      </c>
      <c r="AC2487" s="40">
        <f>AVERAGEIFS($J$2:J2487, $B$2:B2487, B2487)</f>
        <v>0.56384615384615377</v>
      </c>
      <c r="AD2487" s="40">
        <f>AVERAGEIFS($D$2:D2487, $B$2:B2487, B2487)</f>
        <v>0.67307692307692313</v>
      </c>
    </row>
    <row r="2488" spans="1:30" x14ac:dyDescent="0.25">
      <c r="A2488" s="39">
        <v>46304</v>
      </c>
      <c r="B2488" t="s">
        <v>113</v>
      </c>
      <c r="C2488">
        <v>25</v>
      </c>
      <c r="D2488" s="40">
        <v>1</v>
      </c>
      <c r="E2488">
        <v>5</v>
      </c>
      <c r="F2488">
        <v>3</v>
      </c>
      <c r="G2488">
        <v>20</v>
      </c>
      <c r="H2488">
        <v>11</v>
      </c>
      <c r="I2488">
        <v>0.6</v>
      </c>
      <c r="J2488">
        <v>0.55000000000000004</v>
      </c>
      <c r="K2488">
        <v>0</v>
      </c>
      <c r="L2488">
        <v>0</v>
      </c>
      <c r="M2488">
        <v>0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1</v>
      </c>
      <c r="Y2488">
        <v>1</v>
      </c>
      <c r="Z2488">
        <v>0</v>
      </c>
      <c r="AA2488" s="40">
        <f>AVERAGEIFS($C$2:C2488, $B$2:B2488, B2488)</f>
        <v>21.442622950819672</v>
      </c>
      <c r="AB2488" s="40">
        <f>AVERAGEIFS($I$2:I2488, $B$2:B2488, B2488)</f>
        <v>0.568360655737705</v>
      </c>
      <c r="AC2488" s="40">
        <f>AVERAGEIFS($J$2:J2488, $B$2:B2488, B2488)</f>
        <v>0.53622950819672122</v>
      </c>
      <c r="AD2488" s="40">
        <f>AVERAGEIFS($D$2:D2488, $B$2:B2488, B2488)</f>
        <v>0.62295081967213117</v>
      </c>
    </row>
    <row r="2489" spans="1:30" x14ac:dyDescent="0.25">
      <c r="A2489" s="39">
        <v>46304</v>
      </c>
      <c r="B2489" t="s">
        <v>242</v>
      </c>
      <c r="C2489">
        <v>21</v>
      </c>
      <c r="D2489" s="40">
        <v>1</v>
      </c>
      <c r="E2489">
        <v>5</v>
      </c>
      <c r="F2489">
        <v>3</v>
      </c>
      <c r="G2489">
        <v>20</v>
      </c>
      <c r="H2489">
        <v>11</v>
      </c>
      <c r="I2489">
        <v>0.6</v>
      </c>
      <c r="J2489">
        <v>0.55000000000000004</v>
      </c>
      <c r="K2489">
        <v>0</v>
      </c>
      <c r="L2489">
        <v>0</v>
      </c>
      <c r="M2489">
        <v>0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1</v>
      </c>
      <c r="Y2489">
        <v>1</v>
      </c>
      <c r="Z2489">
        <v>0</v>
      </c>
      <c r="AA2489" s="40">
        <f>AVERAGEIFS($C$2:C2489, $B$2:B2489, B2489)</f>
        <v>20.5</v>
      </c>
      <c r="AB2489" s="40">
        <f>AVERAGEIFS($I$2:I2489, $B$2:B2489, B2489)</f>
        <v>0.53339999999999999</v>
      </c>
      <c r="AC2489" s="40">
        <f>AVERAGEIFS($J$2:J2489, $B$2:B2489, B2489)</f>
        <v>0.52319999999999978</v>
      </c>
      <c r="AD2489" s="40">
        <f>AVERAGEIFS($D$2:D2489, $B$2:B2489, B2489)</f>
        <v>0.56000000000000005</v>
      </c>
    </row>
    <row r="2490" spans="1:30" x14ac:dyDescent="0.25">
      <c r="A2490" s="39">
        <v>46304</v>
      </c>
      <c r="B2490" t="s">
        <v>17</v>
      </c>
      <c r="C2490">
        <v>17</v>
      </c>
      <c r="D2490" s="40">
        <v>1</v>
      </c>
      <c r="E2490">
        <v>5</v>
      </c>
      <c r="F2490">
        <v>3</v>
      </c>
      <c r="G2490">
        <v>20</v>
      </c>
      <c r="H2490">
        <v>11</v>
      </c>
      <c r="I2490">
        <v>0.6</v>
      </c>
      <c r="J2490">
        <v>0.55000000000000004</v>
      </c>
      <c r="K2490">
        <v>0</v>
      </c>
      <c r="L2490">
        <v>0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1</v>
      </c>
      <c r="Y2490">
        <v>1</v>
      </c>
      <c r="Z2490">
        <v>0</v>
      </c>
      <c r="AA2490" s="40">
        <f>AVERAGEIFS($C$2:C2490, $B$2:B2490, B2490)</f>
        <v>11.918604651162791</v>
      </c>
      <c r="AB2490" s="40">
        <f>AVERAGEIFS($I$2:I2490, $B$2:B2490, B2490)</f>
        <v>0.49709302325581389</v>
      </c>
      <c r="AC2490" s="40">
        <f>AVERAGEIFS($J$2:J2490, $B$2:B2490, B2490)</f>
        <v>0.49616279069767444</v>
      </c>
      <c r="AD2490" s="40">
        <f>AVERAGEIFS($D$2:D2490, $B$2:B2490, B2490)</f>
        <v>0.45348837209302323</v>
      </c>
    </row>
    <row r="2491" spans="1:30" x14ac:dyDescent="0.25">
      <c r="A2491" s="39">
        <v>46304</v>
      </c>
      <c r="B2491" t="s">
        <v>16</v>
      </c>
      <c r="C2491">
        <v>16</v>
      </c>
      <c r="D2491" s="40">
        <v>1</v>
      </c>
      <c r="E2491">
        <v>5</v>
      </c>
      <c r="F2491">
        <v>3</v>
      </c>
      <c r="G2491">
        <v>20</v>
      </c>
      <c r="H2491">
        <v>11</v>
      </c>
      <c r="I2491">
        <v>0.6</v>
      </c>
      <c r="J2491">
        <v>0.55000000000000004</v>
      </c>
      <c r="K2491">
        <v>0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1</v>
      </c>
      <c r="Y2491">
        <v>1</v>
      </c>
      <c r="Z2491">
        <v>0</v>
      </c>
      <c r="AA2491" s="40">
        <f>AVERAGEIFS($C$2:C2491, $B$2:B2491, B2491)</f>
        <v>24.561403508771932</v>
      </c>
      <c r="AB2491" s="40">
        <f>AVERAGEIFS($I$2:I2491, $B$2:B2491, B2491)</f>
        <v>0.46228070175438607</v>
      </c>
      <c r="AC2491" s="40">
        <f>AVERAGEIFS($J$2:J2491, $B$2:B2491, B2491)</f>
        <v>0.47736842105263166</v>
      </c>
      <c r="AD2491" s="40">
        <f>AVERAGEIFS($D$2:D2491, $B$2:B2491, B2491)</f>
        <v>0.45614035087719296</v>
      </c>
    </row>
    <row r="2492" spans="1:30" x14ac:dyDescent="0.25">
      <c r="A2492" s="39">
        <v>46304</v>
      </c>
      <c r="B2492" t="s">
        <v>111</v>
      </c>
      <c r="C2492">
        <v>15</v>
      </c>
      <c r="D2492" s="40">
        <v>1</v>
      </c>
      <c r="E2492">
        <v>5</v>
      </c>
      <c r="F2492">
        <v>3</v>
      </c>
      <c r="G2492">
        <v>20</v>
      </c>
      <c r="H2492">
        <v>11</v>
      </c>
      <c r="I2492">
        <v>0.6</v>
      </c>
      <c r="J2492">
        <v>0.55000000000000004</v>
      </c>
      <c r="K2492">
        <v>0</v>
      </c>
      <c r="L2492">
        <v>0</v>
      </c>
      <c r="M2492">
        <v>0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1</v>
      </c>
      <c r="Y2492">
        <v>1</v>
      </c>
      <c r="Z2492">
        <v>0</v>
      </c>
      <c r="AA2492" s="40">
        <f>AVERAGEIFS($C$2:C2492, $B$2:B2492, B2492)</f>
        <v>12.896551724137931</v>
      </c>
      <c r="AB2492" s="40">
        <f>AVERAGEIFS($I$2:I2492, $B$2:B2492, B2492)</f>
        <v>0.47988505747126448</v>
      </c>
      <c r="AC2492" s="40">
        <f>AVERAGEIFS($J$2:J2492, $B$2:B2492, B2492)</f>
        <v>0.50000000000000011</v>
      </c>
      <c r="AD2492" s="40">
        <f>AVERAGEIFS($D$2:D2492, $B$2:B2492, B2492)</f>
        <v>0.51724137931034486</v>
      </c>
    </row>
    <row r="2493" spans="1:30" x14ac:dyDescent="0.25">
      <c r="A2493" s="39">
        <v>46304</v>
      </c>
      <c r="B2493" t="s">
        <v>32</v>
      </c>
      <c r="C2493">
        <v>11</v>
      </c>
      <c r="D2493" s="40">
        <v>1</v>
      </c>
      <c r="E2493">
        <v>5</v>
      </c>
      <c r="F2493">
        <v>3</v>
      </c>
      <c r="G2493">
        <v>20</v>
      </c>
      <c r="H2493">
        <v>11</v>
      </c>
      <c r="I2493">
        <v>0.6</v>
      </c>
      <c r="J2493">
        <v>0.55000000000000004</v>
      </c>
      <c r="K2493">
        <v>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1</v>
      </c>
      <c r="Y2493">
        <v>1</v>
      </c>
      <c r="Z2493">
        <v>0</v>
      </c>
      <c r="AA2493" s="40">
        <f>AVERAGEIFS($C$2:C2493, $B$2:B2493, B2493)</f>
        <v>12.033333333333333</v>
      </c>
      <c r="AB2493" s="40">
        <f>AVERAGEIFS($I$2:I2493, $B$2:B2493, B2493)</f>
        <v>0.43166666666666648</v>
      </c>
      <c r="AC2493" s="40">
        <f>AVERAGEIFS($J$2:J2493, $B$2:B2493, B2493)</f>
        <v>0.46983333333333338</v>
      </c>
      <c r="AD2493" s="40">
        <f>AVERAGEIFS($D$2:D2493, $B$2:B2493, B2493)</f>
        <v>0.38333333333333336</v>
      </c>
    </row>
    <row r="2494" spans="1:30" x14ac:dyDescent="0.25">
      <c r="A2494" s="39">
        <v>46307</v>
      </c>
      <c r="B2494" t="s">
        <v>65</v>
      </c>
      <c r="C2494">
        <v>31</v>
      </c>
      <c r="D2494">
        <v>1</v>
      </c>
      <c r="E2494">
        <v>5</v>
      </c>
      <c r="F2494">
        <v>3</v>
      </c>
      <c r="G2494">
        <v>19</v>
      </c>
      <c r="H2494">
        <v>8</v>
      </c>
      <c r="I2494">
        <v>0.6</v>
      </c>
      <c r="J2494">
        <v>0.42</v>
      </c>
      <c r="K2494">
        <v>0</v>
      </c>
      <c r="L2494">
        <v>0</v>
      </c>
      <c r="M2494">
        <v>1</v>
      </c>
      <c r="N2494">
        <v>0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 s="40">
        <f>AVERAGEIFS($C$2:C2494, $B$2:B2494, B2494)</f>
        <v>19.647058823529413</v>
      </c>
      <c r="AB2494" s="40">
        <f>AVERAGEIFS($I$2:I2494, $B$2:B2494, B2494)</f>
        <v>0.59911764705882364</v>
      </c>
      <c r="AC2494" s="40">
        <f>AVERAGEIFS($J$2:J2494, $B$2:B2494, B2494)</f>
        <v>0.54529411764705882</v>
      </c>
      <c r="AD2494" s="40">
        <f>AVERAGEIFS($D$2:D2494, $B$2:B2494, B2494)</f>
        <v>0.70588235294117652</v>
      </c>
    </row>
    <row r="2495" spans="1:30" x14ac:dyDescent="0.25">
      <c r="A2495" s="39">
        <v>46307</v>
      </c>
      <c r="B2495" t="s">
        <v>182</v>
      </c>
      <c r="C2495">
        <v>34</v>
      </c>
      <c r="D2495">
        <v>1</v>
      </c>
      <c r="E2495">
        <v>5</v>
      </c>
      <c r="F2495">
        <v>3</v>
      </c>
      <c r="G2495">
        <v>19</v>
      </c>
      <c r="H2495">
        <v>8</v>
      </c>
      <c r="I2495">
        <v>0.6</v>
      </c>
      <c r="J2495">
        <v>0.42</v>
      </c>
      <c r="K2495">
        <v>0</v>
      </c>
      <c r="L2495">
        <v>0</v>
      </c>
      <c r="M2495">
        <v>1</v>
      </c>
      <c r="N2495">
        <v>0</v>
      </c>
      <c r="O2495">
        <v>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 s="40">
        <f>AVERAGEIFS($C$2:C2495, $B$2:B2495, B2495)</f>
        <v>15.886792452830189</v>
      </c>
      <c r="AB2495" s="40">
        <f>AVERAGEIFS($I$2:I2495, $B$2:B2495, B2495)</f>
        <v>0.61226415094339626</v>
      </c>
      <c r="AC2495" s="40">
        <f>AVERAGEIFS($J$2:J2495, $B$2:B2495, B2495)</f>
        <v>0.56113207547169808</v>
      </c>
      <c r="AD2495" s="40">
        <f>AVERAGEIFS($D$2:D2495, $B$2:B2495, B2495)</f>
        <v>0.67924528301886788</v>
      </c>
    </row>
    <row r="2496" spans="1:30" x14ac:dyDescent="0.25">
      <c r="A2496" s="39">
        <v>46307</v>
      </c>
      <c r="B2496" t="s">
        <v>21</v>
      </c>
      <c r="C2496">
        <v>23</v>
      </c>
      <c r="D2496">
        <v>1</v>
      </c>
      <c r="E2496">
        <v>5</v>
      </c>
      <c r="F2496">
        <v>3</v>
      </c>
      <c r="G2496">
        <v>19</v>
      </c>
      <c r="H2496">
        <v>8</v>
      </c>
      <c r="I2496">
        <v>0.6</v>
      </c>
      <c r="J2496">
        <v>0.42</v>
      </c>
      <c r="K2496">
        <v>0</v>
      </c>
      <c r="L2496">
        <v>0</v>
      </c>
      <c r="M2496">
        <v>1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 s="40">
        <f>AVERAGEIFS($C$2:C2496, $B$2:B2496, B2496)</f>
        <v>16.037735849056602</v>
      </c>
      <c r="AB2496" s="40">
        <f>AVERAGEIFS($I$2:I2496, $B$2:B2496, B2496)</f>
        <v>0.4930188679245282</v>
      </c>
      <c r="AC2496" s="40">
        <f>AVERAGEIFS($J$2:J2496, $B$2:B2496, B2496)</f>
        <v>0.49509433962264149</v>
      </c>
      <c r="AD2496" s="40">
        <f>AVERAGEIFS($D$2:D2496, $B$2:B2496, B2496)</f>
        <v>0.50943396226415094</v>
      </c>
    </row>
    <row r="2497" spans="1:30" x14ac:dyDescent="0.25">
      <c r="A2497" s="39">
        <v>46307</v>
      </c>
      <c r="B2497" t="s">
        <v>133</v>
      </c>
      <c r="C2497">
        <v>13</v>
      </c>
      <c r="D2497">
        <v>1</v>
      </c>
      <c r="E2497">
        <v>5</v>
      </c>
      <c r="F2497">
        <v>3</v>
      </c>
      <c r="G2497">
        <v>19</v>
      </c>
      <c r="H2497">
        <v>8</v>
      </c>
      <c r="I2497">
        <v>0.6</v>
      </c>
      <c r="J2497">
        <v>0.42</v>
      </c>
      <c r="K2497">
        <v>0</v>
      </c>
      <c r="L2497">
        <v>0</v>
      </c>
      <c r="M2497">
        <v>1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 s="40">
        <f>AVERAGEIFS($C$2:C2497, $B$2:B2497, B2497)</f>
        <v>14.185185185185185</v>
      </c>
      <c r="AB2497" s="40">
        <f>AVERAGEIFS($I$2:I2497, $B$2:B2497, B2497)</f>
        <v>0.52037037037037037</v>
      </c>
      <c r="AC2497" s="40">
        <f>AVERAGEIFS($J$2:J2497, $B$2:B2497, B2497)</f>
        <v>0.49962962962962976</v>
      </c>
      <c r="AD2497" s="40">
        <f>AVERAGEIFS($D$2:D2497, $B$2:B2497, B2497)</f>
        <v>0.51851851851851849</v>
      </c>
    </row>
    <row r="2498" spans="1:30" x14ac:dyDescent="0.25">
      <c r="A2498" s="39">
        <v>46307</v>
      </c>
      <c r="B2498" t="s">
        <v>113</v>
      </c>
      <c r="C2498">
        <v>31</v>
      </c>
      <c r="D2498">
        <v>1</v>
      </c>
      <c r="E2498">
        <v>5</v>
      </c>
      <c r="F2498">
        <v>3</v>
      </c>
      <c r="G2498">
        <v>19</v>
      </c>
      <c r="H2498">
        <v>8</v>
      </c>
      <c r="I2498">
        <v>0.6</v>
      </c>
      <c r="J2498">
        <v>0.42</v>
      </c>
      <c r="K2498">
        <v>0</v>
      </c>
      <c r="L2498">
        <v>0</v>
      </c>
      <c r="M2498">
        <v>1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 s="40">
        <f>AVERAGEIFS($C$2:C2498, $B$2:B2498, B2498)</f>
        <v>21.596774193548388</v>
      </c>
      <c r="AB2498" s="40">
        <f>AVERAGEIFS($I$2:I2498, $B$2:B2498, B2498)</f>
        <v>0.56887096774193557</v>
      </c>
      <c r="AC2498" s="40">
        <f>AVERAGEIFS($J$2:J2498, $B$2:B2498, B2498)</f>
        <v>0.53435483870967737</v>
      </c>
      <c r="AD2498" s="40">
        <f>AVERAGEIFS($D$2:D2498, $B$2:B2498, B2498)</f>
        <v>0.62903225806451613</v>
      </c>
    </row>
    <row r="2499" spans="1:30" x14ac:dyDescent="0.25">
      <c r="A2499" s="39">
        <v>46307</v>
      </c>
      <c r="B2499" t="s">
        <v>15</v>
      </c>
      <c r="C2499">
        <v>48</v>
      </c>
      <c r="D2499">
        <v>1</v>
      </c>
      <c r="E2499">
        <v>5</v>
      </c>
      <c r="F2499">
        <v>3</v>
      </c>
      <c r="G2499">
        <v>19</v>
      </c>
      <c r="H2499">
        <v>8</v>
      </c>
      <c r="I2499">
        <v>0.6</v>
      </c>
      <c r="J2499">
        <v>0.42</v>
      </c>
      <c r="K2499">
        <v>0</v>
      </c>
      <c r="L2499">
        <v>0</v>
      </c>
      <c r="M2499">
        <v>1</v>
      </c>
      <c r="N2499">
        <v>0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 s="40">
        <f>AVERAGEIFS($C$2:C2499, $B$2:B2499, B2499)</f>
        <v>25.896907216494846</v>
      </c>
      <c r="AB2499" s="40">
        <f>AVERAGEIFS($I$2:I2499, $B$2:B2499, B2499)</f>
        <v>0.47628865979381446</v>
      </c>
      <c r="AC2499" s="40">
        <f>AVERAGEIFS($J$2:J2499, $B$2:B2499, B2499)</f>
        <v>0.50175257731958745</v>
      </c>
      <c r="AD2499" s="40">
        <f>AVERAGEIFS($D$2:D2499, $B$2:B2499, B2499)</f>
        <v>0.42268041237113402</v>
      </c>
    </row>
    <row r="2500" spans="1:30" x14ac:dyDescent="0.25">
      <c r="A2500" s="39">
        <v>46307</v>
      </c>
      <c r="B2500" t="s">
        <v>19</v>
      </c>
      <c r="C2500">
        <v>23</v>
      </c>
      <c r="D2500">
        <v>0</v>
      </c>
      <c r="E2500">
        <v>5</v>
      </c>
      <c r="F2500">
        <v>2</v>
      </c>
      <c r="G2500">
        <v>19</v>
      </c>
      <c r="H2500">
        <v>11</v>
      </c>
      <c r="I2500">
        <v>0.4</v>
      </c>
      <c r="J2500">
        <v>0.57999999999999996</v>
      </c>
      <c r="K2500">
        <v>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 s="40">
        <f>AVERAGEIFS($C$2:C2500, $B$2:B2500, B2500)</f>
        <v>19.261904761904763</v>
      </c>
      <c r="AB2500" s="40">
        <f>AVERAGEIFS($I$2:I2500, $B$2:B2500, B2500)</f>
        <v>0.54357142857142837</v>
      </c>
      <c r="AC2500" s="40">
        <f>AVERAGEIFS($J$2:J2500, $B$2:B2500, B2500)</f>
        <v>0.5195238095238095</v>
      </c>
      <c r="AD2500" s="40">
        <f>AVERAGEIFS($D$2:D2500, $B$2:B2500, B2500)</f>
        <v>0.5</v>
      </c>
    </row>
    <row r="2501" spans="1:30" x14ac:dyDescent="0.25">
      <c r="A2501" s="39">
        <v>46307</v>
      </c>
      <c r="B2501" t="s">
        <v>13</v>
      </c>
      <c r="C2501">
        <v>43</v>
      </c>
      <c r="D2501">
        <v>0</v>
      </c>
      <c r="E2501">
        <v>5</v>
      </c>
      <c r="F2501">
        <v>2</v>
      </c>
      <c r="G2501">
        <v>19</v>
      </c>
      <c r="H2501">
        <v>11</v>
      </c>
      <c r="I2501">
        <v>0.4</v>
      </c>
      <c r="J2501">
        <v>0.57999999999999996</v>
      </c>
      <c r="K2501">
        <v>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 s="40">
        <f>AVERAGEIFS($C$2:C2501, $B$2:B2501, B2501)</f>
        <v>23.742574257425744</v>
      </c>
      <c r="AB2501" s="40">
        <f>AVERAGEIFS($I$2:I2501, $B$2:B2501, B2501)</f>
        <v>0.44999999999999996</v>
      </c>
      <c r="AC2501" s="40">
        <f>AVERAGEIFS($J$2:J2501, $B$2:B2501, B2501)</f>
        <v>0.47861386138613865</v>
      </c>
      <c r="AD2501" s="40">
        <f>AVERAGEIFS($D$2:D2501, $B$2:B2501, B2501)</f>
        <v>0.41584158415841582</v>
      </c>
    </row>
    <row r="2502" spans="1:30" x14ac:dyDescent="0.25">
      <c r="A2502" s="39">
        <v>46307</v>
      </c>
      <c r="B2502" t="s">
        <v>2</v>
      </c>
      <c r="C2502">
        <v>49</v>
      </c>
      <c r="D2502">
        <v>0</v>
      </c>
      <c r="E2502">
        <v>5</v>
      </c>
      <c r="F2502">
        <v>2</v>
      </c>
      <c r="G2502">
        <v>19</v>
      </c>
      <c r="H2502">
        <v>11</v>
      </c>
      <c r="I2502">
        <v>0.4</v>
      </c>
      <c r="J2502">
        <v>0.57999999999999996</v>
      </c>
      <c r="K2502">
        <v>0</v>
      </c>
      <c r="L2502">
        <v>1</v>
      </c>
      <c r="M2502">
        <v>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 s="40">
        <f>AVERAGEIFS($C$2:C2502, $B$2:B2502, B2502)</f>
        <v>30.318181818181817</v>
      </c>
      <c r="AB2502" s="40">
        <f>AVERAGEIFS($I$2:I2502, $B$2:B2502, B2502)</f>
        <v>0.62803030303030305</v>
      </c>
      <c r="AC2502" s="40">
        <f>AVERAGEIFS($J$2:J2502, $B$2:B2502, B2502)</f>
        <v>0.56818181818181834</v>
      </c>
      <c r="AD2502" s="40">
        <f>AVERAGEIFS($D$2:D2502, $B$2:B2502, B2502)</f>
        <v>0.63636363636363635</v>
      </c>
    </row>
    <row r="2503" spans="1:30" x14ac:dyDescent="0.25">
      <c r="A2503" s="39">
        <v>46307</v>
      </c>
      <c r="B2503" t="s">
        <v>125</v>
      </c>
      <c r="C2503">
        <v>11</v>
      </c>
      <c r="D2503">
        <v>0</v>
      </c>
      <c r="E2503">
        <v>5</v>
      </c>
      <c r="F2503">
        <v>2</v>
      </c>
      <c r="G2503">
        <v>19</v>
      </c>
      <c r="H2503">
        <v>11</v>
      </c>
      <c r="I2503">
        <v>0.4</v>
      </c>
      <c r="J2503">
        <v>0.57999999999999996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 s="40">
        <f>AVERAGEIFS($C$2:C2503, $B$2:B2503, B2503)</f>
        <v>12.483870967741936</v>
      </c>
      <c r="AB2503" s="40">
        <f>AVERAGEIFS($I$2:I2503, $B$2:B2503, B2503)</f>
        <v>0.50967741935483868</v>
      </c>
      <c r="AC2503" s="40">
        <f>AVERAGEIFS($J$2:J2503, $B$2:B2503, B2503)</f>
        <v>0.49483870967741944</v>
      </c>
      <c r="AD2503" s="40">
        <f>AVERAGEIFS($D$2:D2503, $B$2:B2503, B2503)</f>
        <v>0.58064516129032262</v>
      </c>
    </row>
    <row r="2504" spans="1:30" x14ac:dyDescent="0.25">
      <c r="A2504" s="39">
        <v>46307</v>
      </c>
      <c r="B2504" t="s">
        <v>242</v>
      </c>
      <c r="C2504">
        <v>39</v>
      </c>
      <c r="D2504">
        <v>0</v>
      </c>
      <c r="E2504">
        <v>5</v>
      </c>
      <c r="F2504">
        <v>2</v>
      </c>
      <c r="G2504">
        <v>19</v>
      </c>
      <c r="H2504">
        <v>11</v>
      </c>
      <c r="I2504">
        <v>0.4</v>
      </c>
      <c r="J2504">
        <v>0.57999999999999996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 s="40">
        <f>AVERAGEIFS($C$2:C2504, $B$2:B2504, B2504)</f>
        <v>20.862745098039216</v>
      </c>
      <c r="AB2504" s="40">
        <f>AVERAGEIFS($I$2:I2504, $B$2:B2504, B2504)</f>
        <v>0.53078431372549018</v>
      </c>
      <c r="AC2504" s="40">
        <f>AVERAGEIFS($J$2:J2504, $B$2:B2504, B2504)</f>
        <v>0.52431372549019584</v>
      </c>
      <c r="AD2504" s="40">
        <f>AVERAGEIFS($D$2:D2504, $B$2:B2504, B2504)</f>
        <v>0.5490196078431373</v>
      </c>
    </row>
    <row r="2505" spans="1:30" x14ac:dyDescent="0.25">
      <c r="A2505" s="39">
        <v>46307</v>
      </c>
      <c r="B2505" t="s">
        <v>88</v>
      </c>
      <c r="C2505">
        <v>29</v>
      </c>
      <c r="D2505">
        <v>0</v>
      </c>
      <c r="E2505">
        <v>5</v>
      </c>
      <c r="F2505">
        <v>2</v>
      </c>
      <c r="G2505">
        <v>19</v>
      </c>
      <c r="H2505">
        <v>11</v>
      </c>
      <c r="I2505">
        <v>0.4</v>
      </c>
      <c r="J2505">
        <v>0.57999999999999996</v>
      </c>
      <c r="K2505">
        <v>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 s="40">
        <f>AVERAGEIFS($C$2:C2505, $B$2:B2505, B2505)</f>
        <v>20.9375</v>
      </c>
      <c r="AB2505" s="40">
        <f>AVERAGEIFS($I$2:I2505, $B$2:B2505, B2505)</f>
        <v>0.55312499999999998</v>
      </c>
      <c r="AC2505" s="40">
        <f>AVERAGEIFS($J$2:J2505, $B$2:B2505, B2505)</f>
        <v>0.52937500000000004</v>
      </c>
      <c r="AD2505" s="40">
        <f>AVERAGEIFS($D$2:D2505, $B$2:B2505, B2505)</f>
        <v>0.625</v>
      </c>
    </row>
    <row r="2506" spans="1:30" x14ac:dyDescent="0.25">
      <c r="A2506" s="39">
        <v>46320</v>
      </c>
      <c r="B2506" t="s">
        <v>32</v>
      </c>
      <c r="C2506">
        <v>7</v>
      </c>
      <c r="D2506" s="40">
        <v>0</v>
      </c>
      <c r="E2506">
        <v>3</v>
      </c>
      <c r="F2506">
        <v>0</v>
      </c>
      <c r="G2506">
        <v>15</v>
      </c>
      <c r="H2506">
        <v>6</v>
      </c>
      <c r="I2506">
        <v>0</v>
      </c>
      <c r="J2506">
        <v>0.4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 s="40">
        <f>AVERAGEIFS($C$2:C2506, $B$2:B2506, B2506)</f>
        <v>11.950819672131148</v>
      </c>
      <c r="AB2506" s="40">
        <f>AVERAGEIFS($I$2:I2506, $B$2:B2506, B2506)</f>
        <v>0.42459016393442606</v>
      </c>
      <c r="AC2506" s="40">
        <f>AVERAGEIFS($J$2:J2506, $B$2:B2506, B2506)</f>
        <v>0.46868852459016391</v>
      </c>
      <c r="AD2506" s="40">
        <f>AVERAGEIFS($D$2:D2506, $B$2:B2506, B2506)</f>
        <v>0.37704918032786883</v>
      </c>
    </row>
    <row r="2507" spans="1:30" x14ac:dyDescent="0.25">
      <c r="A2507" s="39">
        <v>46320</v>
      </c>
      <c r="B2507" t="s">
        <v>127</v>
      </c>
      <c r="C2507">
        <v>18</v>
      </c>
      <c r="D2507" s="40">
        <v>0</v>
      </c>
      <c r="E2507">
        <v>3</v>
      </c>
      <c r="F2507">
        <v>0</v>
      </c>
      <c r="G2507">
        <v>15</v>
      </c>
      <c r="H2507">
        <v>6</v>
      </c>
      <c r="I2507">
        <v>0</v>
      </c>
      <c r="J2507">
        <v>0.4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 s="40">
        <f>AVERAGEIFS($C$2:C2507, $B$2:B2507, B2507)</f>
        <v>21.342592592592592</v>
      </c>
      <c r="AB2507" s="40">
        <f>AVERAGEIFS($I$2:I2507, $B$2:B2507, B2507)</f>
        <v>0.44935185185185184</v>
      </c>
      <c r="AC2507" s="40">
        <f>AVERAGEIFS($J$2:J2507, $B$2:B2507, B2507)</f>
        <v>0.4787037037037038</v>
      </c>
      <c r="AD2507" s="40">
        <f>AVERAGEIFS($D$2:D2507, $B$2:B2507, B2507)</f>
        <v>0.43518518518518517</v>
      </c>
    </row>
    <row r="2508" spans="1:30" x14ac:dyDescent="0.25">
      <c r="A2508" s="39">
        <v>46320</v>
      </c>
      <c r="B2508" t="s">
        <v>31</v>
      </c>
      <c r="C2508">
        <v>15</v>
      </c>
      <c r="D2508" s="40">
        <v>0</v>
      </c>
      <c r="E2508">
        <v>3</v>
      </c>
      <c r="F2508">
        <v>0</v>
      </c>
      <c r="G2508">
        <v>15</v>
      </c>
      <c r="H2508">
        <v>6</v>
      </c>
      <c r="I2508">
        <v>0</v>
      </c>
      <c r="J2508">
        <v>0.4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 s="40">
        <f>AVERAGEIFS($C$2:C2508, $B$2:B2508, B2508)</f>
        <v>19.532258064516128</v>
      </c>
      <c r="AB2508" s="40">
        <f>AVERAGEIFS($I$2:I2508, $B$2:B2508, B2508)</f>
        <v>0.47548387096774192</v>
      </c>
      <c r="AC2508" s="40">
        <f>AVERAGEIFS($J$2:J2508, $B$2:B2508, B2508)</f>
        <v>0.4827419354838709</v>
      </c>
      <c r="AD2508" s="40">
        <f>AVERAGEIFS($D$2:D2508, $B$2:B2508, B2508)</f>
        <v>0.5</v>
      </c>
    </row>
    <row r="2509" spans="1:30" x14ac:dyDescent="0.25">
      <c r="A2509" s="39">
        <v>46320</v>
      </c>
      <c r="B2509" t="s">
        <v>125</v>
      </c>
      <c r="C2509">
        <v>8</v>
      </c>
      <c r="D2509" s="40">
        <v>0</v>
      </c>
      <c r="E2509">
        <v>3</v>
      </c>
      <c r="F2509">
        <v>0</v>
      </c>
      <c r="G2509">
        <v>15</v>
      </c>
      <c r="H2509">
        <v>6</v>
      </c>
      <c r="I2509">
        <v>0</v>
      </c>
      <c r="J2509">
        <v>0.4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 s="40">
        <f>AVERAGEIFS($C$2:C2509, $B$2:B2509, B2509)</f>
        <v>12.34375</v>
      </c>
      <c r="AB2509" s="40">
        <f>AVERAGEIFS($I$2:I2509, $B$2:B2509, B2509)</f>
        <v>0.49375000000000002</v>
      </c>
      <c r="AC2509" s="40">
        <f>AVERAGEIFS($J$2:J2509, $B$2:B2509, B2509)</f>
        <v>0.49187500000000012</v>
      </c>
      <c r="AD2509" s="40">
        <f>AVERAGEIFS($D$2:D2509, $B$2:B2509, B2509)</f>
        <v>0.5625</v>
      </c>
    </row>
    <row r="2510" spans="1:30" x14ac:dyDescent="0.25">
      <c r="A2510" s="39">
        <v>46320</v>
      </c>
      <c r="B2510" t="s">
        <v>28</v>
      </c>
      <c r="C2510">
        <v>14</v>
      </c>
      <c r="D2510" s="40">
        <v>0</v>
      </c>
      <c r="E2510">
        <v>3</v>
      </c>
      <c r="F2510">
        <v>0</v>
      </c>
      <c r="G2510">
        <v>15</v>
      </c>
      <c r="H2510">
        <v>6</v>
      </c>
      <c r="I2510">
        <v>0</v>
      </c>
      <c r="J2510">
        <v>0.4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 s="40">
        <f>AVERAGEIFS($C$2:C2510, $B$2:B2510, B2510)</f>
        <v>12</v>
      </c>
      <c r="AB2510" s="40">
        <f>AVERAGEIFS($I$2:I2510, $B$2:B2510, B2510)</f>
        <v>0.55000000000000004</v>
      </c>
      <c r="AC2510" s="40">
        <f>AVERAGEIFS($J$2:J2510, $B$2:B2510, B2510)</f>
        <v>0.55249999999999999</v>
      </c>
      <c r="AD2510" s="40">
        <f>AVERAGEIFS($D$2:D2510, $B$2:B2510, B2510)</f>
        <v>0.5</v>
      </c>
    </row>
    <row r="2511" spans="1:30" x14ac:dyDescent="0.25">
      <c r="A2511" s="39">
        <v>46320</v>
      </c>
      <c r="B2511" t="s">
        <v>111</v>
      </c>
      <c r="C2511">
        <v>8</v>
      </c>
      <c r="D2511" s="40">
        <v>0</v>
      </c>
      <c r="E2511">
        <v>3</v>
      </c>
      <c r="F2511">
        <v>0</v>
      </c>
      <c r="G2511">
        <v>15</v>
      </c>
      <c r="H2511">
        <v>6</v>
      </c>
      <c r="I2511">
        <v>0</v>
      </c>
      <c r="J2511">
        <v>0.4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 s="40">
        <f>AVERAGEIFS($C$2:C2511, $B$2:B2511, B2511)</f>
        <v>12.840909090909092</v>
      </c>
      <c r="AB2511" s="40">
        <f>AVERAGEIFS($I$2:I2511, $B$2:B2511, B2511)</f>
        <v>0.47443181818181829</v>
      </c>
      <c r="AC2511" s="40">
        <f>AVERAGEIFS($J$2:J2511, $B$2:B2511, B2511)</f>
        <v>0.49886363636363645</v>
      </c>
      <c r="AD2511" s="40">
        <f>AVERAGEIFS($D$2:D2511, $B$2:B2511, B2511)</f>
        <v>0.51136363636363635</v>
      </c>
    </row>
    <row r="2512" spans="1:30" x14ac:dyDescent="0.25">
      <c r="A2512" s="39">
        <v>46320</v>
      </c>
      <c r="B2512" t="s">
        <v>250</v>
      </c>
      <c r="C2512">
        <v>9</v>
      </c>
      <c r="D2512" s="40">
        <v>0</v>
      </c>
      <c r="E2512">
        <v>3</v>
      </c>
      <c r="F2512">
        <v>0</v>
      </c>
      <c r="G2512">
        <v>15</v>
      </c>
      <c r="H2512">
        <v>6</v>
      </c>
      <c r="I2512">
        <v>0</v>
      </c>
      <c r="J2512">
        <v>0.4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 s="40">
        <f>AVERAGEIFS($C$2:C2512, $B$2:B2512, B2512)</f>
        <v>9.1</v>
      </c>
      <c r="AB2512" s="40">
        <f>AVERAGEIFS($I$2:I2512, $B$2:B2512, B2512)</f>
        <v>0.32999999999999996</v>
      </c>
      <c r="AC2512" s="40">
        <f>AVERAGEIFS($J$2:J2512, $B$2:B2512, B2512)</f>
        <v>0.4210000000000001</v>
      </c>
      <c r="AD2512" s="40">
        <f>AVERAGEIFS($D$2:D2512, $B$2:B2512, B2512)</f>
        <v>0.3</v>
      </c>
    </row>
    <row r="2513" spans="1:30" x14ac:dyDescent="0.25">
      <c r="A2513" s="39">
        <v>46320</v>
      </c>
      <c r="B2513" t="s">
        <v>251</v>
      </c>
      <c r="C2513">
        <v>13</v>
      </c>
      <c r="D2513" s="40">
        <v>0</v>
      </c>
      <c r="E2513">
        <v>3</v>
      </c>
      <c r="F2513">
        <v>0</v>
      </c>
      <c r="G2513">
        <v>15</v>
      </c>
      <c r="H2513">
        <v>6</v>
      </c>
      <c r="I2513">
        <v>0</v>
      </c>
      <c r="J2513">
        <v>0.4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 s="40">
        <f>AVERAGEIFS($C$2:C2513, $B$2:B2513, B2513)</f>
        <v>10.384615384615385</v>
      </c>
      <c r="AB2513" s="40">
        <f>AVERAGEIFS($I$2:I2513, $B$2:B2513, B2513)</f>
        <v>0.18076923076923077</v>
      </c>
      <c r="AC2513" s="40">
        <f>AVERAGEIFS($J$2:J2513, $B$2:B2513, B2513)</f>
        <v>0.3569230769230769</v>
      </c>
      <c r="AD2513" s="40">
        <f>AVERAGEIFS($D$2:D2513, $B$2:B2513, B2513)</f>
        <v>0</v>
      </c>
    </row>
    <row r="2514" spans="1:30" x14ac:dyDescent="0.25">
      <c r="A2514" s="39">
        <v>46320</v>
      </c>
      <c r="B2514" t="s">
        <v>120</v>
      </c>
      <c r="C2514">
        <v>7</v>
      </c>
      <c r="D2514" s="40">
        <v>1</v>
      </c>
      <c r="E2514">
        <v>3</v>
      </c>
      <c r="F2514">
        <v>3</v>
      </c>
      <c r="G2514">
        <v>15</v>
      </c>
      <c r="H2514">
        <v>9</v>
      </c>
      <c r="I2514">
        <v>1</v>
      </c>
      <c r="J2514">
        <v>0.6</v>
      </c>
      <c r="K2514">
        <v>1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1</v>
      </c>
      <c r="Y2514">
        <v>0</v>
      </c>
      <c r="Z2514">
        <v>1</v>
      </c>
      <c r="AA2514" s="40">
        <f>AVERAGEIFS($C$2:C2514, $B$2:B2514, B2514)</f>
        <v>14.295238095238096</v>
      </c>
      <c r="AB2514" s="40">
        <f>AVERAGEIFS($I$2:I2514, $B$2:B2514, B2514)</f>
        <v>0.51742857142857146</v>
      </c>
      <c r="AC2514" s="40">
        <f>AVERAGEIFS($J$2:J2514, $B$2:B2514, B2514)</f>
        <v>0.50409523809523804</v>
      </c>
      <c r="AD2514" s="40">
        <f>AVERAGEIFS($D$2:D2514, $B$2:B2514, B2514)</f>
        <v>0.50476190476190474</v>
      </c>
    </row>
    <row r="2515" spans="1:30" x14ac:dyDescent="0.25">
      <c r="A2515" s="39">
        <v>46320</v>
      </c>
      <c r="B2515" t="s">
        <v>5</v>
      </c>
      <c r="C2515">
        <v>8</v>
      </c>
      <c r="D2515" s="40">
        <v>1</v>
      </c>
      <c r="E2515">
        <v>3</v>
      </c>
      <c r="F2515">
        <v>3</v>
      </c>
      <c r="G2515">
        <v>15</v>
      </c>
      <c r="H2515">
        <v>9</v>
      </c>
      <c r="I2515">
        <v>1</v>
      </c>
      <c r="J2515">
        <v>0.6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1</v>
      </c>
      <c r="Y2515">
        <v>0</v>
      </c>
      <c r="Z2515">
        <v>1</v>
      </c>
      <c r="AA2515" s="40">
        <f>AVERAGEIFS($C$2:C2515, $B$2:B2515, B2515)</f>
        <v>22</v>
      </c>
      <c r="AB2515" s="40">
        <f>AVERAGEIFS($I$2:I2515, $B$2:B2515, B2515)</f>
        <v>0.45982142857142849</v>
      </c>
      <c r="AC2515" s="40">
        <f>AVERAGEIFS($J$2:J2515, $B$2:B2515, B2515)</f>
        <v>0.47803571428571429</v>
      </c>
      <c r="AD2515" s="40">
        <f>AVERAGEIFS($D$2:D2515, $B$2:B2515, B2515)</f>
        <v>0.4107142857142857</v>
      </c>
    </row>
    <row r="2516" spans="1:30" x14ac:dyDescent="0.25">
      <c r="A2516" s="39">
        <v>46320</v>
      </c>
      <c r="B2516" t="s">
        <v>14</v>
      </c>
      <c r="C2516">
        <v>18</v>
      </c>
      <c r="D2516" s="40">
        <v>1</v>
      </c>
      <c r="E2516">
        <v>3</v>
      </c>
      <c r="F2516">
        <v>3</v>
      </c>
      <c r="G2516">
        <v>15</v>
      </c>
      <c r="H2516">
        <v>9</v>
      </c>
      <c r="I2516">
        <v>1</v>
      </c>
      <c r="J2516">
        <v>0.6</v>
      </c>
      <c r="K2516">
        <v>1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1</v>
      </c>
      <c r="Y2516">
        <v>0</v>
      </c>
      <c r="Z2516">
        <v>1</v>
      </c>
      <c r="AA2516" s="40">
        <f>AVERAGEIFS($C$2:C2516, $B$2:B2516, B2516)</f>
        <v>23.492753623188406</v>
      </c>
      <c r="AB2516" s="40">
        <f>AVERAGEIFS($I$2:I2516, $B$2:B2516, B2516)</f>
        <v>0.42826086956521736</v>
      </c>
      <c r="AC2516" s="40">
        <f>AVERAGEIFS($J$2:J2516, $B$2:B2516, B2516)</f>
        <v>0.46797101449275352</v>
      </c>
      <c r="AD2516" s="40">
        <f>AVERAGEIFS($D$2:D2516, $B$2:B2516, B2516)</f>
        <v>0.36231884057971014</v>
      </c>
    </row>
    <row r="2517" spans="1:30" x14ac:dyDescent="0.25">
      <c r="A2517" s="39">
        <v>46320</v>
      </c>
      <c r="B2517" t="s">
        <v>113</v>
      </c>
      <c r="C2517">
        <v>20</v>
      </c>
      <c r="D2517" s="40">
        <v>1</v>
      </c>
      <c r="E2517">
        <v>3</v>
      </c>
      <c r="F2517">
        <v>3</v>
      </c>
      <c r="G2517">
        <v>15</v>
      </c>
      <c r="H2517">
        <v>9</v>
      </c>
      <c r="I2517">
        <v>1</v>
      </c>
      <c r="J2517">
        <v>0.6</v>
      </c>
      <c r="K2517">
        <v>1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1</v>
      </c>
      <c r="Y2517">
        <v>0</v>
      </c>
      <c r="Z2517">
        <v>1</v>
      </c>
      <c r="AA2517" s="40">
        <f>AVERAGEIFS($C$2:C2517, $B$2:B2517, B2517)</f>
        <v>21.571428571428573</v>
      </c>
      <c r="AB2517" s="40">
        <f>AVERAGEIFS($I$2:I2517, $B$2:B2517, B2517)</f>
        <v>0.57571428571428573</v>
      </c>
      <c r="AC2517" s="40">
        <f>AVERAGEIFS($J$2:J2517, $B$2:B2517, B2517)</f>
        <v>0.53539682539682532</v>
      </c>
      <c r="AD2517" s="40">
        <f>AVERAGEIFS($D$2:D2517, $B$2:B2517, B2517)</f>
        <v>0.63492063492063489</v>
      </c>
    </row>
    <row r="2518" spans="1:30" x14ac:dyDescent="0.25">
      <c r="A2518" s="39">
        <v>46320</v>
      </c>
      <c r="B2518" t="s">
        <v>182</v>
      </c>
      <c r="C2518">
        <v>11</v>
      </c>
      <c r="D2518" s="40">
        <v>1</v>
      </c>
      <c r="E2518">
        <v>3</v>
      </c>
      <c r="F2518">
        <v>3</v>
      </c>
      <c r="G2518">
        <v>15</v>
      </c>
      <c r="H2518">
        <v>9</v>
      </c>
      <c r="I2518">
        <v>1</v>
      </c>
      <c r="J2518">
        <v>0.6</v>
      </c>
      <c r="K2518">
        <v>1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1</v>
      </c>
      <c r="Y2518">
        <v>0</v>
      </c>
      <c r="Z2518">
        <v>1</v>
      </c>
      <c r="AA2518" s="40">
        <f>AVERAGEIFS($C$2:C2518, $B$2:B2518, B2518)</f>
        <v>15.796296296296296</v>
      </c>
      <c r="AB2518" s="40">
        <f>AVERAGEIFS($I$2:I2518, $B$2:B2518, B2518)</f>
        <v>0.61944444444444446</v>
      </c>
      <c r="AC2518" s="40">
        <f>AVERAGEIFS($J$2:J2518, $B$2:B2518, B2518)</f>
        <v>0.56185185185185182</v>
      </c>
      <c r="AD2518" s="40">
        <f>AVERAGEIFS($D$2:D2518, $B$2:B2518, B2518)</f>
        <v>0.68518518518518523</v>
      </c>
    </row>
    <row r="2519" spans="1:30" x14ac:dyDescent="0.25">
      <c r="A2519" s="39">
        <v>46320</v>
      </c>
      <c r="B2519" t="s">
        <v>256</v>
      </c>
      <c r="C2519">
        <v>7</v>
      </c>
      <c r="D2519" s="40">
        <v>1</v>
      </c>
      <c r="E2519">
        <v>3</v>
      </c>
      <c r="F2519">
        <v>3</v>
      </c>
      <c r="G2519">
        <v>15</v>
      </c>
      <c r="H2519">
        <v>9</v>
      </c>
      <c r="I2519">
        <v>1</v>
      </c>
      <c r="J2519">
        <v>0.6</v>
      </c>
      <c r="K2519">
        <v>1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</v>
      </c>
      <c r="Y2519">
        <v>0</v>
      </c>
      <c r="Z2519">
        <v>1</v>
      </c>
      <c r="AA2519" s="40">
        <f>AVERAGEIFS($C$2:C2519, $B$2:B2519, B2519)</f>
        <v>11.625</v>
      </c>
      <c r="AB2519" s="40">
        <f>AVERAGEIFS($I$2:I2519, $B$2:B2519, B2519)</f>
        <v>0.67500000000000004</v>
      </c>
      <c r="AC2519" s="40">
        <f>AVERAGEIFS($J$2:J2519, $B$2:B2519, B2519)</f>
        <v>0.56125000000000003</v>
      </c>
      <c r="AD2519" s="40">
        <f>AVERAGEIFS($D$2:D2519, $B$2:B2519, B2519)</f>
        <v>0.625</v>
      </c>
    </row>
    <row r="2520" spans="1:30" x14ac:dyDescent="0.25">
      <c r="A2520" s="39">
        <v>46320</v>
      </c>
      <c r="B2520" t="s">
        <v>49</v>
      </c>
      <c r="C2520">
        <v>14</v>
      </c>
      <c r="D2520" s="40">
        <v>1</v>
      </c>
      <c r="E2520">
        <v>3</v>
      </c>
      <c r="F2520">
        <v>3</v>
      </c>
      <c r="G2520">
        <v>15</v>
      </c>
      <c r="H2520">
        <v>9</v>
      </c>
      <c r="I2520">
        <v>1</v>
      </c>
      <c r="J2520">
        <v>0.6</v>
      </c>
      <c r="K2520">
        <v>1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1</v>
      </c>
      <c r="Y2520">
        <v>0</v>
      </c>
      <c r="Z2520">
        <v>1</v>
      </c>
      <c r="AA2520" s="40">
        <f>AVERAGEIFS($C$2:C2520, $B$2:B2520, B2520)</f>
        <v>10.823529411764707</v>
      </c>
      <c r="AB2520" s="40">
        <f>AVERAGEIFS($I$2:I2520, $B$2:B2520, B2520)</f>
        <v>0.54411764705882348</v>
      </c>
      <c r="AC2520" s="40">
        <f>AVERAGEIFS($J$2:J2520, $B$2:B2520, B2520)</f>
        <v>0.52</v>
      </c>
      <c r="AD2520" s="40">
        <f>AVERAGEIFS($D$2:D2520, $B$2:B2520, B2520)</f>
        <v>0.55882352941176472</v>
      </c>
    </row>
    <row r="2521" spans="1:30" x14ac:dyDescent="0.25">
      <c r="A2521" s="39">
        <v>46320</v>
      </c>
      <c r="B2521" t="s">
        <v>126</v>
      </c>
      <c r="C2521">
        <v>10</v>
      </c>
      <c r="D2521" s="40">
        <v>1</v>
      </c>
      <c r="E2521">
        <v>3</v>
      </c>
      <c r="F2521">
        <v>3</v>
      </c>
      <c r="G2521">
        <v>15</v>
      </c>
      <c r="H2521">
        <v>9</v>
      </c>
      <c r="I2521">
        <v>1</v>
      </c>
      <c r="J2521">
        <v>0.6</v>
      </c>
      <c r="K2521">
        <v>1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1</v>
      </c>
      <c r="Y2521">
        <v>0</v>
      </c>
      <c r="Z2521">
        <v>1</v>
      </c>
      <c r="AA2521" s="40">
        <f>AVERAGEIFS($C$2:C2521, $B$2:B2521, B2521)</f>
        <v>12.15625</v>
      </c>
      <c r="AB2521" s="40">
        <f>AVERAGEIFS($I$2:I2521, $B$2:B2521, B2521)</f>
        <v>0.45937500000000003</v>
      </c>
      <c r="AC2521" s="40">
        <f>AVERAGEIFS($J$2:J2521, $B$2:B2521, B2521)</f>
        <v>0.48093749999999991</v>
      </c>
      <c r="AD2521" s="40">
        <f>AVERAGEIFS($D$2:D2521, $B$2:B2521, B2521)</f>
        <v>0.5</v>
      </c>
    </row>
    <row r="2522" spans="1:30" x14ac:dyDescent="0.25">
      <c r="A2522" s="39">
        <v>46321</v>
      </c>
      <c r="B2522" t="s">
        <v>5</v>
      </c>
      <c r="C2522">
        <v>22</v>
      </c>
      <c r="D2522" s="40">
        <v>1</v>
      </c>
      <c r="E2522">
        <v>4</v>
      </c>
      <c r="F2522">
        <v>3</v>
      </c>
      <c r="G2522">
        <v>15</v>
      </c>
      <c r="H2522">
        <v>11</v>
      </c>
      <c r="I2522">
        <v>0.75</v>
      </c>
      <c r="J2522">
        <v>0.73</v>
      </c>
      <c r="K2522">
        <v>1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1</v>
      </c>
      <c r="Z2522">
        <v>0</v>
      </c>
      <c r="AA2522" s="40">
        <f>AVERAGEIFS($C$2:C2522, $B$2:B2522, B2522)</f>
        <v>22</v>
      </c>
      <c r="AB2522" s="40">
        <f>AVERAGEIFS($I$2:I2522, $B$2:B2522, B2522)</f>
        <v>0.46491228070175433</v>
      </c>
      <c r="AC2522" s="40">
        <f>AVERAGEIFS($J$2:J2522, $B$2:B2522, B2522)</f>
        <v>0.48245614035087719</v>
      </c>
      <c r="AD2522" s="40">
        <f>AVERAGEIFS($D$2:D2522, $B$2:B2522, B2522)</f>
        <v>0.42105263157894735</v>
      </c>
    </row>
    <row r="2523" spans="1:30" x14ac:dyDescent="0.25">
      <c r="A2523" s="39">
        <v>46321</v>
      </c>
      <c r="B2523" t="s">
        <v>14</v>
      </c>
      <c r="C2523">
        <v>17</v>
      </c>
      <c r="D2523" s="40">
        <v>1</v>
      </c>
      <c r="E2523">
        <v>4</v>
      </c>
      <c r="F2523">
        <v>3</v>
      </c>
      <c r="G2523">
        <v>15</v>
      </c>
      <c r="H2523">
        <v>11</v>
      </c>
      <c r="I2523">
        <v>0.75</v>
      </c>
      <c r="J2523">
        <v>0.73</v>
      </c>
      <c r="K2523">
        <v>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  <c r="Z2523">
        <v>0</v>
      </c>
      <c r="AA2523" s="40">
        <f>AVERAGEIFS($C$2:C2523, $B$2:B2523, B2523)</f>
        <v>23.4</v>
      </c>
      <c r="AB2523" s="40">
        <f>AVERAGEIFS($I$2:I2523, $B$2:B2523, B2523)</f>
        <v>0.43285714285714283</v>
      </c>
      <c r="AC2523" s="40">
        <f>AVERAGEIFS($J$2:J2523, $B$2:B2523, B2523)</f>
        <v>0.47171428571428553</v>
      </c>
      <c r="AD2523" s="40">
        <f>AVERAGEIFS($D$2:D2523, $B$2:B2523, B2523)</f>
        <v>0.37142857142857144</v>
      </c>
    </row>
    <row r="2524" spans="1:30" x14ac:dyDescent="0.25">
      <c r="A2524" s="39">
        <v>46321</v>
      </c>
      <c r="B2524" t="s">
        <v>242</v>
      </c>
      <c r="C2524">
        <v>37</v>
      </c>
      <c r="D2524" s="40">
        <v>1</v>
      </c>
      <c r="E2524">
        <v>4</v>
      </c>
      <c r="F2524">
        <v>3</v>
      </c>
      <c r="G2524">
        <v>15</v>
      </c>
      <c r="H2524">
        <v>11</v>
      </c>
      <c r="I2524">
        <v>0.75</v>
      </c>
      <c r="J2524">
        <v>0.73</v>
      </c>
      <c r="K2524">
        <v>1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</v>
      </c>
      <c r="Z2524">
        <v>0</v>
      </c>
      <c r="AA2524" s="40">
        <f>AVERAGEIFS($C$2:C2524, $B$2:B2524, B2524)</f>
        <v>21.173076923076923</v>
      </c>
      <c r="AB2524" s="40">
        <f>AVERAGEIFS($I$2:I2524, $B$2:B2524, B2524)</f>
        <v>0.53500000000000003</v>
      </c>
      <c r="AC2524" s="40">
        <f>AVERAGEIFS($J$2:J2524, $B$2:B2524, B2524)</f>
        <v>0.52826923076923049</v>
      </c>
      <c r="AD2524" s="40">
        <f>AVERAGEIFS($D$2:D2524, $B$2:B2524, B2524)</f>
        <v>0.55769230769230771</v>
      </c>
    </row>
    <row r="2525" spans="1:30" x14ac:dyDescent="0.25">
      <c r="A2525" s="39">
        <v>46321</v>
      </c>
      <c r="B2525" t="s">
        <v>192</v>
      </c>
      <c r="C2525">
        <v>15</v>
      </c>
      <c r="D2525" s="40">
        <v>1</v>
      </c>
      <c r="E2525">
        <v>4</v>
      </c>
      <c r="F2525">
        <v>3</v>
      </c>
      <c r="G2525">
        <v>15</v>
      </c>
      <c r="H2525">
        <v>11</v>
      </c>
      <c r="I2525">
        <v>0.75</v>
      </c>
      <c r="J2525">
        <v>0.73</v>
      </c>
      <c r="K2525">
        <v>1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  <c r="Z2525">
        <v>0</v>
      </c>
      <c r="AA2525" s="40">
        <f>AVERAGEIFS($C$2:C2525, $B$2:B2525, B2525)</f>
        <v>21.904761904761905</v>
      </c>
      <c r="AB2525" s="40">
        <f>AVERAGEIFS($I$2:I2525, $B$2:B2525, B2525)</f>
        <v>0.48095238095238102</v>
      </c>
      <c r="AC2525" s="40">
        <f>AVERAGEIFS($J$2:J2525, $B$2:B2525, B2525)</f>
        <v>0.48642857142857132</v>
      </c>
      <c r="AD2525" s="40">
        <f>AVERAGEIFS($D$2:D2525, $B$2:B2525, B2525)</f>
        <v>0.52380952380952384</v>
      </c>
    </row>
    <row r="2526" spans="1:30" x14ac:dyDescent="0.25">
      <c r="A2526" s="39">
        <v>46321</v>
      </c>
      <c r="B2526" t="s">
        <v>133</v>
      </c>
      <c r="C2526">
        <v>9</v>
      </c>
      <c r="D2526" s="40">
        <v>1</v>
      </c>
      <c r="E2526">
        <v>4</v>
      </c>
      <c r="F2526">
        <v>3</v>
      </c>
      <c r="G2526">
        <v>15</v>
      </c>
      <c r="H2526">
        <v>11</v>
      </c>
      <c r="I2526">
        <v>0.75</v>
      </c>
      <c r="J2526">
        <v>0.73</v>
      </c>
      <c r="K2526">
        <v>1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  <c r="Z2526">
        <v>0</v>
      </c>
      <c r="AA2526" s="40">
        <f>AVERAGEIFS($C$2:C2526, $B$2:B2526, B2526)</f>
        <v>14</v>
      </c>
      <c r="AB2526" s="40">
        <f>AVERAGEIFS($I$2:I2526, $B$2:B2526, B2526)</f>
        <v>0.52857142857142858</v>
      </c>
      <c r="AC2526" s="40">
        <f>AVERAGEIFS($J$2:J2526, $B$2:B2526, B2526)</f>
        <v>0.50785714285714301</v>
      </c>
      <c r="AD2526" s="40">
        <f>AVERAGEIFS($D$2:D2526, $B$2:B2526, B2526)</f>
        <v>0.5357142857142857</v>
      </c>
    </row>
    <row r="2527" spans="1:30" x14ac:dyDescent="0.25">
      <c r="A2527" s="39">
        <v>46321</v>
      </c>
      <c r="B2527" t="s">
        <v>256</v>
      </c>
      <c r="C2527">
        <v>7</v>
      </c>
      <c r="D2527" s="40">
        <v>1</v>
      </c>
      <c r="E2527">
        <v>4</v>
      </c>
      <c r="F2527">
        <v>3</v>
      </c>
      <c r="G2527">
        <v>15</v>
      </c>
      <c r="H2527">
        <v>11</v>
      </c>
      <c r="I2527">
        <v>0.75</v>
      </c>
      <c r="J2527">
        <v>0.73</v>
      </c>
      <c r="K2527">
        <v>1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1</v>
      </c>
      <c r="Z2527">
        <v>0</v>
      </c>
      <c r="AA2527" s="40">
        <f>AVERAGEIFS($C$2:C2527, $B$2:B2527, B2527)</f>
        <v>11.111111111111111</v>
      </c>
      <c r="AB2527" s="40">
        <f>AVERAGEIFS($I$2:I2527, $B$2:B2527, B2527)</f>
        <v>0.68333333333333335</v>
      </c>
      <c r="AC2527" s="40">
        <f>AVERAGEIFS($J$2:J2527, $B$2:B2527, B2527)</f>
        <v>0.58000000000000007</v>
      </c>
      <c r="AD2527" s="40">
        <f>AVERAGEIFS($D$2:D2527, $B$2:B2527, B2527)</f>
        <v>0.66666666666666663</v>
      </c>
    </row>
    <row r="2528" spans="1:30" x14ac:dyDescent="0.25">
      <c r="A2528" s="39">
        <v>46321</v>
      </c>
      <c r="B2528" t="s">
        <v>251</v>
      </c>
      <c r="C2528">
        <v>20</v>
      </c>
      <c r="D2528" s="40">
        <v>1</v>
      </c>
      <c r="E2528">
        <v>4</v>
      </c>
      <c r="F2528">
        <v>3</v>
      </c>
      <c r="G2528">
        <v>15</v>
      </c>
      <c r="H2528">
        <v>11</v>
      </c>
      <c r="I2528">
        <v>0.75</v>
      </c>
      <c r="J2528">
        <v>0.73</v>
      </c>
      <c r="K2528">
        <v>1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</v>
      </c>
      <c r="Z2528">
        <v>0</v>
      </c>
      <c r="AA2528" s="40">
        <f>AVERAGEIFS($C$2:C2528, $B$2:B2528, B2528)</f>
        <v>11.071428571428571</v>
      </c>
      <c r="AB2528" s="40">
        <f>AVERAGEIFS($I$2:I2528, $B$2:B2528, B2528)</f>
        <v>0.22142857142857145</v>
      </c>
      <c r="AC2528" s="40">
        <f>AVERAGEIFS($J$2:J2528, $B$2:B2528, B2528)</f>
        <v>0.38357142857142851</v>
      </c>
      <c r="AD2528" s="40">
        <f>AVERAGEIFS($D$2:D2528, $B$2:B2528, B2528)</f>
        <v>7.1428571428571425E-2</v>
      </c>
    </row>
    <row r="2529" spans="1:30" x14ac:dyDescent="0.25">
      <c r="A2529" s="39">
        <v>46321</v>
      </c>
      <c r="B2529" t="s">
        <v>250</v>
      </c>
      <c r="C2529">
        <v>7</v>
      </c>
      <c r="D2529" s="40">
        <v>1</v>
      </c>
      <c r="E2529">
        <v>4</v>
      </c>
      <c r="F2529">
        <v>3</v>
      </c>
      <c r="G2529">
        <v>15</v>
      </c>
      <c r="H2529">
        <v>11</v>
      </c>
      <c r="I2529">
        <v>0.75</v>
      </c>
      <c r="J2529">
        <v>0.73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</v>
      </c>
      <c r="Z2529">
        <v>0</v>
      </c>
      <c r="AA2529" s="40">
        <f>AVERAGEIFS($C$2:C2529, $B$2:B2529, B2529)</f>
        <v>8.9090909090909083</v>
      </c>
      <c r="AB2529" s="40">
        <f>AVERAGEIFS($I$2:I2529, $B$2:B2529, B2529)</f>
        <v>0.36818181818181817</v>
      </c>
      <c r="AC2529" s="40">
        <f>AVERAGEIFS($J$2:J2529, $B$2:B2529, B2529)</f>
        <v>0.44909090909090921</v>
      </c>
      <c r="AD2529" s="40">
        <f>AVERAGEIFS($D$2:D2529, $B$2:B2529, B2529)</f>
        <v>0.36363636363636365</v>
      </c>
    </row>
    <row r="2530" spans="1:30" x14ac:dyDescent="0.25">
      <c r="A2530" s="39">
        <v>46321</v>
      </c>
      <c r="B2530" t="s">
        <v>120</v>
      </c>
      <c r="C2530">
        <v>7</v>
      </c>
      <c r="D2530" s="40">
        <v>1</v>
      </c>
      <c r="E2530">
        <v>4</v>
      </c>
      <c r="F2530">
        <v>3</v>
      </c>
      <c r="G2530">
        <v>15</v>
      </c>
      <c r="H2530">
        <v>11</v>
      </c>
      <c r="I2530">
        <v>0.75</v>
      </c>
      <c r="J2530">
        <v>0.73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1</v>
      </c>
      <c r="Z2530">
        <v>0</v>
      </c>
      <c r="AA2530" s="40">
        <f>AVERAGEIFS($C$2:C2530, $B$2:B2530, B2530)</f>
        <v>14.226415094339623</v>
      </c>
      <c r="AB2530" s="40">
        <f>AVERAGEIFS($I$2:I2530, $B$2:B2530, B2530)</f>
        <v>0.51962264150943405</v>
      </c>
      <c r="AC2530" s="40">
        <f>AVERAGEIFS($J$2:J2530, $B$2:B2530, B2530)</f>
        <v>0.50622641509433963</v>
      </c>
      <c r="AD2530" s="40">
        <f>AVERAGEIFS($D$2:D2530, $B$2:B2530, B2530)</f>
        <v>0.50943396226415094</v>
      </c>
    </row>
    <row r="2531" spans="1:30" x14ac:dyDescent="0.25">
      <c r="A2531" s="39">
        <v>46321</v>
      </c>
      <c r="B2531" t="s">
        <v>127</v>
      </c>
      <c r="C2531">
        <v>31</v>
      </c>
      <c r="D2531" s="40">
        <v>0</v>
      </c>
      <c r="E2531">
        <v>4</v>
      </c>
      <c r="F2531">
        <v>1</v>
      </c>
      <c r="G2531">
        <v>15</v>
      </c>
      <c r="H2531">
        <v>4</v>
      </c>
      <c r="I2531">
        <v>0.25</v>
      </c>
      <c r="J2531">
        <v>0.27</v>
      </c>
      <c r="K2531">
        <v>0</v>
      </c>
      <c r="L2531">
        <v>0</v>
      </c>
      <c r="M2531">
        <v>0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 s="40">
        <f>AVERAGEIFS($C$2:C2531, $B$2:B2531, B2531)</f>
        <v>21.431192660550458</v>
      </c>
      <c r="AB2531" s="40">
        <f>AVERAGEIFS($I$2:I2531, $B$2:B2531, B2531)</f>
        <v>0.4475229357798165</v>
      </c>
      <c r="AC2531" s="40">
        <f>AVERAGEIFS($J$2:J2531, $B$2:B2531, B2531)</f>
        <v>0.47678899082568821</v>
      </c>
      <c r="AD2531" s="40">
        <f>AVERAGEIFS($D$2:D2531, $B$2:B2531, B2531)</f>
        <v>0.43119266055045874</v>
      </c>
    </row>
    <row r="2532" spans="1:30" x14ac:dyDescent="0.25">
      <c r="A2532" s="39">
        <v>46321</v>
      </c>
      <c r="B2532" t="s">
        <v>16</v>
      </c>
      <c r="C2532">
        <v>24</v>
      </c>
      <c r="D2532" s="40">
        <v>0</v>
      </c>
      <c r="E2532">
        <v>4</v>
      </c>
      <c r="F2532">
        <v>1</v>
      </c>
      <c r="G2532">
        <v>15</v>
      </c>
      <c r="H2532">
        <v>4</v>
      </c>
      <c r="I2532">
        <v>0.25</v>
      </c>
      <c r="J2532">
        <v>0.27</v>
      </c>
      <c r="K2532">
        <v>0</v>
      </c>
      <c r="L2532">
        <v>0</v>
      </c>
      <c r="M2532">
        <v>0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 s="40">
        <f>AVERAGEIFS($C$2:C2532, $B$2:B2532, B2532)</f>
        <v>24.551724137931036</v>
      </c>
      <c r="AB2532" s="40">
        <f>AVERAGEIFS($I$2:I2532, $B$2:B2532, B2532)</f>
        <v>0.4586206896551725</v>
      </c>
      <c r="AC2532" s="40">
        <f>AVERAGEIFS($J$2:J2532, $B$2:B2532, B2532)</f>
        <v>0.47379310344827591</v>
      </c>
      <c r="AD2532" s="40">
        <f>AVERAGEIFS($D$2:D2532, $B$2:B2532, B2532)</f>
        <v>0.44827586206896552</v>
      </c>
    </row>
    <row r="2533" spans="1:30" x14ac:dyDescent="0.25">
      <c r="A2533" s="39">
        <v>46321</v>
      </c>
      <c r="B2533" t="s">
        <v>182</v>
      </c>
      <c r="C2533">
        <v>18</v>
      </c>
      <c r="D2533" s="40">
        <v>0</v>
      </c>
      <c r="E2533">
        <v>4</v>
      </c>
      <c r="F2533">
        <v>1</v>
      </c>
      <c r="G2533">
        <v>15</v>
      </c>
      <c r="H2533">
        <v>4</v>
      </c>
      <c r="I2533">
        <v>0.25</v>
      </c>
      <c r="J2533">
        <v>0.27</v>
      </c>
      <c r="K2533">
        <v>0</v>
      </c>
      <c r="L2533">
        <v>0</v>
      </c>
      <c r="M2533">
        <v>0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 s="40">
        <f>AVERAGEIFS($C$2:C2533, $B$2:B2533, B2533)</f>
        <v>15.836363636363636</v>
      </c>
      <c r="AB2533" s="40">
        <f>AVERAGEIFS($I$2:I2533, $B$2:B2533, B2533)</f>
        <v>0.61272727272727279</v>
      </c>
      <c r="AC2533" s="40">
        <f>AVERAGEIFS($J$2:J2533, $B$2:B2533, B2533)</f>
        <v>0.55654545454545457</v>
      </c>
      <c r="AD2533" s="40">
        <f>AVERAGEIFS($D$2:D2533, $B$2:B2533, B2533)</f>
        <v>0.67272727272727273</v>
      </c>
    </row>
    <row r="2534" spans="1:30" x14ac:dyDescent="0.25">
      <c r="A2534" s="39">
        <v>46321</v>
      </c>
      <c r="B2534" t="s">
        <v>125</v>
      </c>
      <c r="C2534">
        <v>8</v>
      </c>
      <c r="D2534" s="40">
        <v>0</v>
      </c>
      <c r="E2534">
        <v>4</v>
      </c>
      <c r="F2534">
        <v>1</v>
      </c>
      <c r="G2534">
        <v>15</v>
      </c>
      <c r="H2534">
        <v>4</v>
      </c>
      <c r="I2534">
        <v>0.25</v>
      </c>
      <c r="J2534">
        <v>0.27</v>
      </c>
      <c r="K2534">
        <v>0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 s="40">
        <f>AVERAGEIFS($C$2:C2534, $B$2:B2534, B2534)</f>
        <v>12.212121212121213</v>
      </c>
      <c r="AB2534" s="40">
        <f>AVERAGEIFS($I$2:I2534, $B$2:B2534, B2534)</f>
        <v>0.48636363636363639</v>
      </c>
      <c r="AC2534" s="40">
        <f>AVERAGEIFS($J$2:J2534, $B$2:B2534, B2534)</f>
        <v>0.48515151515151533</v>
      </c>
      <c r="AD2534" s="40">
        <f>AVERAGEIFS($D$2:D2534, $B$2:B2534, B2534)</f>
        <v>0.54545454545454541</v>
      </c>
    </row>
    <row r="2535" spans="1:30" x14ac:dyDescent="0.25">
      <c r="A2535" s="39">
        <v>46321</v>
      </c>
      <c r="B2535" t="s">
        <v>111</v>
      </c>
      <c r="C2535">
        <v>15</v>
      </c>
      <c r="D2535" s="40">
        <v>0</v>
      </c>
      <c r="E2535">
        <v>4</v>
      </c>
      <c r="F2535">
        <v>1</v>
      </c>
      <c r="G2535">
        <v>15</v>
      </c>
      <c r="H2535">
        <v>4</v>
      </c>
      <c r="I2535">
        <v>0.25</v>
      </c>
      <c r="J2535">
        <v>0.27</v>
      </c>
      <c r="K2535">
        <v>0</v>
      </c>
      <c r="L2535">
        <v>0</v>
      </c>
      <c r="M2535">
        <v>0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 s="40">
        <f>AVERAGEIFS($C$2:C2535, $B$2:B2535, B2535)</f>
        <v>12.865168539325843</v>
      </c>
      <c r="AB2535" s="40">
        <f>AVERAGEIFS($I$2:I2535, $B$2:B2535, B2535)</f>
        <v>0.47191011235955066</v>
      </c>
      <c r="AC2535" s="40">
        <f>AVERAGEIFS($J$2:J2535, $B$2:B2535, B2535)</f>
        <v>0.49629213483146079</v>
      </c>
      <c r="AD2535" s="40">
        <f>AVERAGEIFS($D$2:D2535, $B$2:B2535, B2535)</f>
        <v>0.5056179775280899</v>
      </c>
    </row>
    <row r="2536" spans="1:30" x14ac:dyDescent="0.25">
      <c r="A2536" s="39">
        <v>46321</v>
      </c>
      <c r="B2536" t="s">
        <v>17</v>
      </c>
      <c r="C2536">
        <v>10</v>
      </c>
      <c r="D2536" s="40">
        <v>0</v>
      </c>
      <c r="E2536">
        <v>4</v>
      </c>
      <c r="F2536">
        <v>1</v>
      </c>
      <c r="G2536">
        <v>15</v>
      </c>
      <c r="H2536">
        <v>4</v>
      </c>
      <c r="I2536">
        <v>0.25</v>
      </c>
      <c r="J2536">
        <v>0.27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 s="40">
        <f>AVERAGEIFS($C$2:C2536, $B$2:B2536, B2536)</f>
        <v>11.896551724137931</v>
      </c>
      <c r="AB2536" s="40">
        <f>AVERAGEIFS($I$2:I2536, $B$2:B2536, B2536)</f>
        <v>0.49425287356321829</v>
      </c>
      <c r="AC2536" s="40">
        <f>AVERAGEIFS($J$2:J2536, $B$2:B2536, B2536)</f>
        <v>0.49356321839080464</v>
      </c>
      <c r="AD2536" s="40">
        <f>AVERAGEIFS($D$2:D2536, $B$2:B2536, B2536)</f>
        <v>0.44827586206896552</v>
      </c>
    </row>
    <row r="2537" spans="1:30" x14ac:dyDescent="0.25">
      <c r="A2537" s="39">
        <v>46321</v>
      </c>
      <c r="B2537" t="s">
        <v>126</v>
      </c>
      <c r="C2537">
        <v>6</v>
      </c>
      <c r="D2537" s="40">
        <v>0</v>
      </c>
      <c r="E2537">
        <v>4</v>
      </c>
      <c r="F2537">
        <v>1</v>
      </c>
      <c r="G2537">
        <v>15</v>
      </c>
      <c r="H2537">
        <v>4</v>
      </c>
      <c r="I2537">
        <v>0.25</v>
      </c>
      <c r="J2537">
        <v>0.27</v>
      </c>
      <c r="K2537">
        <v>0</v>
      </c>
      <c r="L2537">
        <v>0</v>
      </c>
      <c r="M2537">
        <v>0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 s="40">
        <f>AVERAGEIFS($C$2:C2537, $B$2:B2537, B2537)</f>
        <v>11.969696969696969</v>
      </c>
      <c r="AB2537" s="40">
        <f>AVERAGEIFS($I$2:I2537, $B$2:B2537, B2537)</f>
        <v>0.45303030303030306</v>
      </c>
      <c r="AC2537" s="40">
        <f>AVERAGEIFS($J$2:J2537, $B$2:B2537, B2537)</f>
        <v>0.47454545454545444</v>
      </c>
      <c r="AD2537" s="40">
        <f>AVERAGEIFS($D$2:D2537, $B$2:B2537, B2537)</f>
        <v>0.48484848484848486</v>
      </c>
    </row>
    <row r="2538" spans="1:30" x14ac:dyDescent="0.25">
      <c r="A2538" s="39">
        <v>46321</v>
      </c>
      <c r="B2538" t="s">
        <v>49</v>
      </c>
      <c r="C2538">
        <v>8</v>
      </c>
      <c r="D2538" s="40">
        <v>0</v>
      </c>
      <c r="E2538">
        <v>4</v>
      </c>
      <c r="F2538">
        <v>1</v>
      </c>
      <c r="G2538">
        <v>15</v>
      </c>
      <c r="H2538">
        <v>4</v>
      </c>
      <c r="I2538">
        <v>0.25</v>
      </c>
      <c r="J2538">
        <v>0.27</v>
      </c>
      <c r="K2538">
        <v>0</v>
      </c>
      <c r="L2538">
        <v>0</v>
      </c>
      <c r="M2538">
        <v>0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 s="40">
        <f>AVERAGEIFS($C$2:C2538, $B$2:B2538, B2538)</f>
        <v>10.742857142857142</v>
      </c>
      <c r="AB2538" s="40">
        <f>AVERAGEIFS($I$2:I2538, $B$2:B2538, B2538)</f>
        <v>0.5357142857142857</v>
      </c>
      <c r="AC2538" s="40">
        <f>AVERAGEIFS($J$2:J2538, $B$2:B2538, B2538)</f>
        <v>0.51285714285714279</v>
      </c>
      <c r="AD2538" s="40">
        <f>AVERAGEIFS($D$2:D2538, $B$2:B2538, B2538)</f>
        <v>0.54285714285714282</v>
      </c>
    </row>
  </sheetData>
  <autoFilter ref="A1:AD2077" xr:uid="{4D149F3A-41D8-4DA9-BFC4-DDE1AD24595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0E13-0F1B-4838-BCCA-C4C51661F91D}">
  <dimension ref="A1:AI67"/>
  <sheetViews>
    <sheetView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C43" sqref="C43"/>
    </sheetView>
  </sheetViews>
  <sheetFormatPr defaultRowHeight="15" x14ac:dyDescent="0.25"/>
  <cols>
    <col min="1" max="1" width="12.7109375" bestFit="1" customWidth="1"/>
    <col min="2" max="2" width="16.7109375" bestFit="1" customWidth="1"/>
    <col min="3" max="7" width="16.7109375" customWidth="1"/>
    <col min="10" max="10" width="17.140625" customWidth="1"/>
    <col min="11" max="18" width="9.140625" style="1"/>
    <col min="19" max="19" width="14.85546875" style="1" customWidth="1"/>
    <col min="20" max="21" width="13.28515625" bestFit="1" customWidth="1"/>
    <col min="22" max="22" width="12.7109375" bestFit="1" customWidth="1"/>
    <col min="23" max="23" width="18.7109375" bestFit="1" customWidth="1"/>
    <col min="24" max="24" width="8.5703125" bestFit="1" customWidth="1"/>
    <col min="25" max="25" width="11.7109375" bestFit="1" customWidth="1"/>
    <col min="26" max="26" width="11.85546875" customWidth="1"/>
    <col min="27" max="27" width="17" bestFit="1" customWidth="1"/>
    <col min="28" max="28" width="12.5703125" bestFit="1" customWidth="1"/>
    <col min="29" max="29" width="12.5703125" customWidth="1"/>
    <col min="30" max="30" width="10.7109375" bestFit="1" customWidth="1"/>
    <col min="31" max="32" width="12.85546875" bestFit="1" customWidth="1"/>
    <col min="33" max="33" width="12.7109375" bestFit="1" customWidth="1"/>
    <col min="34" max="34" width="13.85546875" bestFit="1" customWidth="1"/>
    <col min="35" max="35" width="15.7109375" bestFit="1" customWidth="1"/>
  </cols>
  <sheetData>
    <row r="1" spans="1:35" ht="30.75" thickBot="1" x14ac:dyDescent="0.3">
      <c r="A1" s="3" t="s">
        <v>0</v>
      </c>
      <c r="B1" s="3" t="s">
        <v>53</v>
      </c>
      <c r="C1" s="3" t="s">
        <v>55</v>
      </c>
      <c r="D1" s="3" t="s">
        <v>134</v>
      </c>
      <c r="E1" s="3" t="s">
        <v>135</v>
      </c>
      <c r="F1" s="3" t="s">
        <v>136</v>
      </c>
      <c r="G1" s="3" t="s">
        <v>142</v>
      </c>
      <c r="H1" s="9" t="s">
        <v>7</v>
      </c>
      <c r="I1" s="10" t="s">
        <v>30</v>
      </c>
      <c r="J1" s="11" t="s">
        <v>43</v>
      </c>
      <c r="K1" s="24" t="s">
        <v>79</v>
      </c>
      <c r="L1" s="7" t="s">
        <v>80</v>
      </c>
      <c r="M1" s="8" t="s">
        <v>97</v>
      </c>
      <c r="N1" s="24" t="s">
        <v>58</v>
      </c>
      <c r="O1" s="7" t="s">
        <v>83</v>
      </c>
      <c r="P1" s="8" t="s">
        <v>95</v>
      </c>
      <c r="Q1" s="25" t="s">
        <v>81</v>
      </c>
      <c r="R1" s="26" t="s">
        <v>82</v>
      </c>
      <c r="S1" s="20" t="s">
        <v>96</v>
      </c>
      <c r="T1" s="9" t="s">
        <v>35</v>
      </c>
      <c r="U1" s="10" t="s">
        <v>11</v>
      </c>
      <c r="V1" s="10" t="s">
        <v>9</v>
      </c>
      <c r="W1" s="10" t="s">
        <v>27</v>
      </c>
      <c r="X1" s="10" t="s">
        <v>42</v>
      </c>
      <c r="Y1" s="10" t="s">
        <v>26</v>
      </c>
      <c r="Z1" s="26" t="s">
        <v>59</v>
      </c>
      <c r="AA1" s="10" t="s">
        <v>25</v>
      </c>
      <c r="AB1" s="10" t="s">
        <v>52</v>
      </c>
      <c r="AC1" s="10" t="s">
        <v>117</v>
      </c>
      <c r="AD1" s="10" t="s">
        <v>51</v>
      </c>
      <c r="AE1" s="10" t="s">
        <v>50</v>
      </c>
      <c r="AF1" s="10" t="s">
        <v>8</v>
      </c>
      <c r="AG1" s="10" t="s">
        <v>24</v>
      </c>
      <c r="AH1" s="10" t="s">
        <v>10</v>
      </c>
      <c r="AI1" s="20" t="s">
        <v>33</v>
      </c>
    </row>
    <row r="2" spans="1:35" x14ac:dyDescent="0.25">
      <c r="A2" s="1" t="s">
        <v>126</v>
      </c>
      <c r="B2" s="6" t="s">
        <v>54</v>
      </c>
      <c r="C2" s="3" t="s">
        <v>70</v>
      </c>
      <c r="D2" s="3">
        <v>1</v>
      </c>
      <c r="E2" s="3"/>
      <c r="F2" s="3"/>
      <c r="G2" s="3"/>
      <c r="H2" s="12">
        <f>SUMIFS('OB History S3'!C:C,'OB History S3'!B:B,A2)</f>
        <v>133</v>
      </c>
      <c r="I2" s="4">
        <f>AVERAGEIFS('OB History S3'!C:C,'OB History S3'!B:B,A2)</f>
        <v>12.090909090909092</v>
      </c>
      <c r="J2" s="13">
        <f t="array" ref="J2">MAX(IF('OB History S3'!B:B=A2, 'OB History S3'!C:C))</f>
        <v>26</v>
      </c>
      <c r="K2" s="12">
        <f>COUNTIFS('OB History S3'!B:B,A2,'OB History S3'!D:D, 1)</f>
        <v>4</v>
      </c>
      <c r="L2" s="2">
        <f>COUNTIFS('OB History S3'!B:B,A2,'OB History S3'!D:D, 0)</f>
        <v>7</v>
      </c>
      <c r="M2" s="42">
        <f>LOOKUP(2, 1/('OB History S3'!$B:$B=A2), 'OB History S3'!$AD:$AD)</f>
        <v>0.36363636363636365</v>
      </c>
      <c r="N2" s="12">
        <f>SUMIFS('OB History S3'!F:F,'OB History S3'!B:B,A2)</f>
        <v>19</v>
      </c>
      <c r="O2" s="2">
        <f>SUMIFS('OB History S3'!E:E,'OB History S3'!B:B,A2)-N2</f>
        <v>25</v>
      </c>
      <c r="P2" s="42">
        <f>LOOKUP(2, 1/('OB History S3'!$B:$B=A2), 'OB History S3'!$AB:$AB)</f>
        <v>0.42272727272727278</v>
      </c>
      <c r="Q2" s="12">
        <f>SUMIFS('OB History S3'!H:H,'OB History S3'!B:B,A2)</f>
        <v>80</v>
      </c>
      <c r="R2" s="2">
        <f>SUMIFS('OB History S3'!G:G,'OB History S3'!B:B,A2)-Q2</f>
        <v>100</v>
      </c>
      <c r="S2" s="42">
        <f>LOOKUP(2, 1/('OB History S3'!$B:$B=A2), 'OB History S3'!$AC:$AC)</f>
        <v>0.42909090909090913</v>
      </c>
      <c r="T2" s="2">
        <f>COUNTIFS('OB History S3'!$B:$B,$A$2,'OB History S3'!K:K, 1)</f>
        <v>1</v>
      </c>
      <c r="U2" s="2">
        <f>COUNTIFS('OB History S3'!$B:$B,$A$2,'OB History S3'!L:L, 1)</f>
        <v>2</v>
      </c>
      <c r="V2" s="2">
        <f>COUNTIFS('OB History S3'!$B:$B,$A$2,'OB History S3'!M:M, 1)</f>
        <v>1</v>
      </c>
      <c r="W2" s="2">
        <f>COUNTIFS('OB History S3'!$B:$B,$A$2,'OB History S3'!N:N, 1)</f>
        <v>3</v>
      </c>
      <c r="X2" s="2">
        <f>COUNTIFS('OB History S3'!$B:$B,$A$2,'OB History S3'!O:O, 1)</f>
        <v>0</v>
      </c>
      <c r="Y2" s="2">
        <f>COUNTIFS('OB History S3'!$B:$B,$A$2,'OB History S3'!P:P, 1)</f>
        <v>0</v>
      </c>
      <c r="Z2" s="2">
        <f>COUNTIFS('OB History S3'!$B:$B,$A$2,'OB History S3'!Q:Q, 1)</f>
        <v>1</v>
      </c>
      <c r="AA2" s="2">
        <f>COUNTIFS('OB History S3'!$B:$B,$A$2,'OB History S3'!R:R, 1)</f>
        <v>0</v>
      </c>
      <c r="AB2" s="2">
        <f>COUNTIFS('OB History S3'!$B:$B,$A$2,'OB History S3'!S:S, 1)</f>
        <v>0</v>
      </c>
      <c r="AC2" s="2">
        <f>COUNTIFS('OB History S3'!$B:$B,$A$2,'OB History S3'!T:T, 1)</f>
        <v>0</v>
      </c>
      <c r="AD2" s="2">
        <f>COUNTIFS('OB History S3'!$B:$B,$A$2,'OB History S3'!U:U, 1)</f>
        <v>0</v>
      </c>
      <c r="AE2" s="2">
        <f>COUNTIFS('OB History S3'!$B:$B,$A$2,'OB History S3'!V:V, 1)</f>
        <v>0</v>
      </c>
      <c r="AF2" s="2">
        <f>COUNTIFS('OB History S3'!$B:$B,$A$2,'OB History S3'!W:W, 1)</f>
        <v>0</v>
      </c>
      <c r="AG2" s="2">
        <f>COUNTIFS('OB History S3'!$B:$B,$A$2,'OB History S3'!X:X, 1)</f>
        <v>3</v>
      </c>
      <c r="AH2" s="2">
        <f>COUNTIFS('OB History S3'!$B:$B,$A$2,'OB History S3'!Y:Y, 1)</f>
        <v>4</v>
      </c>
      <c r="AI2" s="2">
        <f>COUNTIFS('OB History S3'!$B:$B,$A$2,'OB History S3'!Z:Z, 1)</f>
        <v>4</v>
      </c>
    </row>
    <row r="3" spans="1:35" x14ac:dyDescent="0.25">
      <c r="A3" s="1" t="s">
        <v>112</v>
      </c>
      <c r="B3" s="2" t="s">
        <v>70</v>
      </c>
      <c r="C3" s="2" t="s">
        <v>70</v>
      </c>
      <c r="D3" s="5">
        <v>1</v>
      </c>
      <c r="E3" s="5"/>
      <c r="F3" s="5"/>
      <c r="G3" s="5"/>
      <c r="H3" s="12">
        <f>SUMIFS('OB History S3'!C:C,'OB History S3'!B:B,A3)</f>
        <v>217</v>
      </c>
      <c r="I3" s="4">
        <f>AVERAGEIFS('OB History S3'!C:C,'OB History S3'!B:B,A3)</f>
        <v>14.466666666666667</v>
      </c>
      <c r="J3" s="13">
        <f t="array" ref="J3">MAX(IF('OB History S3'!B:B=A3, 'OB History S3'!C:C))</f>
        <v>25</v>
      </c>
      <c r="K3" s="12">
        <f>COUNTIFS('OB History S3'!B:B,A3,'OB History S3'!D:D, 1)</f>
        <v>5</v>
      </c>
      <c r="L3" s="2">
        <f>COUNTIFS('OB History S3'!B:B,A3,'OB History S3'!D:D, 0)</f>
        <v>10</v>
      </c>
      <c r="M3" s="42">
        <f>LOOKUP(2, 1/('OB History S3'!$B:$B=A3), 'OB History S3'!$AD:$AD)</f>
        <v>0.33333333333333331</v>
      </c>
      <c r="N3" s="12">
        <f>SUMIFS('OB History S3'!F:F,'OB History S3'!B:B,A3)</f>
        <v>32</v>
      </c>
      <c r="O3" s="2">
        <f>SUMIFS('OB History S3'!E:E,'OB History S3'!B:B,A3)-N3</f>
        <v>35</v>
      </c>
      <c r="P3" s="42">
        <f>LOOKUP(2, 1/('OB History S3'!$B:$B=A3), 'OB History S3'!$AB:$AB)</f>
        <v>0.49333333333333335</v>
      </c>
      <c r="Q3" s="12">
        <f>SUMIFS('OB History S3'!H:H,'OB History S3'!B:B,A3)</f>
        <v>135</v>
      </c>
      <c r="R3" s="2">
        <f>SUMIFS('OB History S3'!G:G,'OB History S3'!B:B,A3)-Q3</f>
        <v>136</v>
      </c>
      <c r="S3" s="42">
        <f>LOOKUP(2, 1/('OB History S3'!$B:$B=A3), 'OB History S3'!$AC:$AC)</f>
        <v>0.50666666666666671</v>
      </c>
      <c r="T3" s="2">
        <f>COUNTIFS('OB History S3'!$B:$B,$A$3,'OB History S3'!K:K, 1)</f>
        <v>4</v>
      </c>
      <c r="U3" s="2">
        <f>COUNTIFS('OB History S3'!$B:$B,$A$3,'OB History S3'!L:L, 1)</f>
        <v>3</v>
      </c>
      <c r="V3" s="2">
        <f>COUNTIFS('OB History S3'!$B:$B,$A$3,'OB History S3'!M:M, 1)</f>
        <v>2</v>
      </c>
      <c r="W3" s="2">
        <f>COUNTIFS('OB History S3'!$B:$B,$A$3,'OB History S3'!N:N, 1)</f>
        <v>2</v>
      </c>
      <c r="X3" s="2">
        <f>COUNTIFS('OB History S3'!$B:$B,$A$3,'OB History S3'!O:O, 1)</f>
        <v>1</v>
      </c>
      <c r="Y3" s="2">
        <f>COUNTIFS('OB History S3'!$B:$B,$A$3,'OB History S3'!P:P, 1)</f>
        <v>2</v>
      </c>
      <c r="Z3" s="2">
        <f>COUNTIFS('OB History S3'!$B:$B,$A$3,'OB History S3'!Q:Q, 1)</f>
        <v>0</v>
      </c>
      <c r="AA3" s="2">
        <f>COUNTIFS('OB History S3'!$B:$B,$A$3,'OB History S3'!R:R, 1)</f>
        <v>2</v>
      </c>
      <c r="AB3" s="2">
        <f>COUNTIFS('OB History S3'!$B:$B,$A$3,'OB History S3'!S:S, 1)</f>
        <v>0</v>
      </c>
      <c r="AC3" s="2">
        <f>COUNTIFS('OB History S3'!$B:$B,$A$3,'OB History S3'!T:T, 1)</f>
        <v>1</v>
      </c>
      <c r="AD3" s="2">
        <f>COUNTIFS('OB History S3'!$B:$B,$A$3,'OB History S3'!U:U, 1)</f>
        <v>0</v>
      </c>
      <c r="AE3" s="2">
        <f>COUNTIFS('OB History S3'!$B:$B,$A$3,'OB History S3'!V:V, 1)</f>
        <v>0</v>
      </c>
      <c r="AF3" s="2">
        <f>COUNTIFS('OB History S3'!$B:$B,$A$3,'OB History S3'!W:W, 1)</f>
        <v>3</v>
      </c>
      <c r="AG3" s="2">
        <f>COUNTIFS('OB History S3'!$B:$B,$A$3,'OB History S3'!X:X, 1)</f>
        <v>2</v>
      </c>
      <c r="AH3" s="2">
        <f>COUNTIFS('OB History S3'!$B:$B,$A$3,'OB History S3'!Y:Y, 1)</f>
        <v>7</v>
      </c>
      <c r="AI3" s="2">
        <f>COUNTIFS('OB History S3'!$B:$B,$A$3,'OB History S3'!Z:Z, 1)</f>
        <v>3</v>
      </c>
    </row>
    <row r="4" spans="1:35" x14ac:dyDescent="0.25">
      <c r="A4" s="1" t="s">
        <v>31</v>
      </c>
      <c r="B4" s="2" t="s">
        <v>70</v>
      </c>
      <c r="C4" s="2" t="s">
        <v>70</v>
      </c>
      <c r="D4" s="5">
        <v>1</v>
      </c>
      <c r="E4" s="5">
        <v>1</v>
      </c>
      <c r="F4" s="5"/>
      <c r="G4" s="5"/>
      <c r="H4" s="12">
        <f>SUMIFS('OB History S3'!C:C,'OB History S3'!B:B,A4)</f>
        <v>426</v>
      </c>
      <c r="I4" s="4">
        <f>AVERAGEIFS('OB History S3'!C:C,'OB History S3'!B:B,A4)</f>
        <v>18.521739130434781</v>
      </c>
      <c r="J4" s="13">
        <f t="array" ref="J4">MAX(IF('OB History S3'!B:B=A4, 'OB History S3'!C:C))</f>
        <v>34</v>
      </c>
      <c r="K4" s="12">
        <f>COUNTIFS('OB History S3'!B:B,A4,'OB History S3'!D:D, 1)</f>
        <v>11</v>
      </c>
      <c r="L4" s="2">
        <f>COUNTIFS('OB History S3'!B:B,A4,'OB History S3'!D:D, 0)</f>
        <v>12</v>
      </c>
      <c r="M4" s="42">
        <f>LOOKUP(2, 1/('OB History S3'!$B:$B=A4), 'OB History S3'!$AD:$AD)</f>
        <v>0.47826086956521741</v>
      </c>
      <c r="N4" s="12">
        <f>SUMIFS('OB History S3'!F:F,'OB History S3'!B:B,A4)</f>
        <v>44</v>
      </c>
      <c r="O4" s="2">
        <f>SUMIFS('OB History S3'!E:E,'OB History S3'!B:B,A4)-N4</f>
        <v>45</v>
      </c>
      <c r="P4" s="42">
        <f>LOOKUP(2, 1/('OB History S3'!$B:$B=A4), 'OB History S3'!$AB:$AB)</f>
        <v>0.50130434782608702</v>
      </c>
      <c r="Q4" s="12">
        <f>SUMIFS('OB History S3'!H:H,'OB History S3'!B:B,A4)</f>
        <v>175</v>
      </c>
      <c r="R4" s="2">
        <f>SUMIFS('OB History S3'!G:G,'OB History S3'!B:B,A4)-Q4</f>
        <v>184</v>
      </c>
      <c r="S4" s="42">
        <f>LOOKUP(2, 1/('OB History S3'!$B:$B=A4), 'OB History S3'!$AC:$AC)</f>
        <v>0.49304347826086958</v>
      </c>
      <c r="T4" s="2">
        <f>COUNTIFS('OB History S3'!$B:$B,$A$4,'OB History S3'!K:K, 1)</f>
        <v>6</v>
      </c>
      <c r="U4" s="2">
        <f>COUNTIFS('OB History S3'!$B:$B,$A$4,'OB History S3'!L:L, 1)</f>
        <v>6</v>
      </c>
      <c r="V4" s="2">
        <f>COUNTIFS('OB History S3'!$B:$B,$A$4,'OB History S3'!M:M, 1)</f>
        <v>1</v>
      </c>
      <c r="W4" s="2">
        <f>COUNTIFS('OB History S3'!$B:$B,$A$4,'OB History S3'!N:N, 1)</f>
        <v>3</v>
      </c>
      <c r="X4" s="2">
        <f>COUNTIFS('OB History S3'!$B:$B,$A$4,'OB History S3'!O:O, 1)</f>
        <v>2</v>
      </c>
      <c r="Y4" s="2">
        <f>COUNTIFS('OB History S3'!$B:$B,$A$4,'OB History S3'!P:P, 1)</f>
        <v>4</v>
      </c>
      <c r="Z4" s="2">
        <f>COUNTIFS('OB History S3'!$B:$B,$A$4,'OB History S3'!Q:Q, 1)</f>
        <v>1</v>
      </c>
      <c r="AA4" s="2">
        <f>COUNTIFS('OB History S3'!$B:$B,$A$4,'OB History S3'!R:R, 1)</f>
        <v>2</v>
      </c>
      <c r="AB4" s="2">
        <f>COUNTIFS('OB History S3'!$B:$B,$A$4,'OB History S3'!S:S, 1)</f>
        <v>0</v>
      </c>
      <c r="AC4" s="2">
        <f>COUNTIFS('OB History S3'!$B:$B,$A$4,'OB History S3'!T:T, 1)</f>
        <v>0</v>
      </c>
      <c r="AD4" s="2">
        <f>COUNTIFS('OB History S3'!$B:$B,$A$4,'OB History S3'!U:U, 1)</f>
        <v>0</v>
      </c>
      <c r="AE4" s="2">
        <f>COUNTIFS('OB History S3'!$B:$B,$A$4,'OB History S3'!V:V, 1)</f>
        <v>1</v>
      </c>
      <c r="AF4" s="2">
        <f>COUNTIFS('OB History S3'!$B:$B,$A$4,'OB History S3'!W:W, 1)</f>
        <v>1</v>
      </c>
      <c r="AG4" s="2">
        <f>COUNTIFS('OB History S3'!$B:$B,$A$4,'OB History S3'!X:X, 1)</f>
        <v>5</v>
      </c>
      <c r="AH4" s="2">
        <f>COUNTIFS('OB History S3'!$B:$B,$A$4,'OB History S3'!Y:Y, 1)</f>
        <v>6</v>
      </c>
      <c r="AI4" s="2">
        <f>COUNTIFS('OB History S3'!$B:$B,$A$4,'OB History S3'!Z:Z, 1)</f>
        <v>6</v>
      </c>
    </row>
    <row r="5" spans="1:35" x14ac:dyDescent="0.25">
      <c r="A5" s="1" t="s">
        <v>237</v>
      </c>
      <c r="B5" s="2" t="s">
        <v>70</v>
      </c>
      <c r="C5" s="2" t="s">
        <v>70</v>
      </c>
      <c r="D5" s="5">
        <v>1</v>
      </c>
      <c r="E5" s="5"/>
      <c r="F5" s="5"/>
      <c r="G5" s="5"/>
      <c r="H5" s="12">
        <f>SUMIFS('OB History S3'!C:C,'OB History S3'!B:B,A5)</f>
        <v>125</v>
      </c>
      <c r="I5" s="4">
        <f>AVERAGEIFS('OB History S3'!C:C,'OB History S3'!B:B,A5)</f>
        <v>10.416666666666666</v>
      </c>
      <c r="J5" s="13">
        <f t="array" ref="J5">MAX(IF('OB History S3'!B:B=A5, 'OB History S3'!C:C))</f>
        <v>19</v>
      </c>
      <c r="K5" s="12">
        <f>COUNTIFS('OB History S3'!B:B,A5,'OB History S3'!D:D, 1)</f>
        <v>6</v>
      </c>
      <c r="L5" s="2">
        <f>COUNTIFS('OB History S3'!B:B,A5,'OB History S3'!D:D, 0)</f>
        <v>6</v>
      </c>
      <c r="M5" s="42">
        <f>LOOKUP(2, 1/('OB History S3'!$B:$B=A5), 'OB History S3'!$AD:$AD)</f>
        <v>0.5</v>
      </c>
      <c r="N5" s="12">
        <f>SUMIFS('OB History S3'!F:F,'OB History S3'!B:B,A5)</f>
        <v>28</v>
      </c>
      <c r="O5" s="2">
        <f>SUMIFS('OB History S3'!E:E,'OB History S3'!B:B,A5)-N5</f>
        <v>25</v>
      </c>
      <c r="P5" s="42">
        <f>LOOKUP(2, 1/('OB History S3'!$B:$B=A5), 'OB History S3'!$AB:$AB)</f>
        <v>0.54583333333333328</v>
      </c>
      <c r="Q5" s="12">
        <f>SUMIFS('OB History S3'!H:H,'OB History S3'!B:B,A5)</f>
        <v>117</v>
      </c>
      <c r="R5" s="2">
        <f>SUMIFS('OB History S3'!G:G,'OB History S3'!B:B,A5)-Q5</f>
        <v>104</v>
      </c>
      <c r="S5" s="42">
        <f>LOOKUP(2, 1/('OB History S3'!$B:$B=A5), 'OB History S3'!$AC:$AC)</f>
        <v>0.54166666666666663</v>
      </c>
      <c r="T5" s="2">
        <f>COUNTIFS('OB History S3'!$B:$B,$A$5,'OB History S3'!K:K, 1)</f>
        <v>3</v>
      </c>
      <c r="U5" s="2">
        <f>COUNTIFS('OB History S3'!$B:$B,$A$5,'OB History S3'!L:L, 1)</f>
        <v>2</v>
      </c>
      <c r="V5" s="2">
        <f>COUNTIFS('OB History S3'!$B:$B,$A$5,'OB History S3'!M:M, 1)</f>
        <v>0</v>
      </c>
      <c r="W5" s="2">
        <f>COUNTIFS('OB History S3'!$B:$B,$A$5,'OB History S3'!N:N, 1)</f>
        <v>4</v>
      </c>
      <c r="X5" s="2">
        <f>COUNTIFS('OB History S3'!$B:$B,$A$5,'OB History S3'!O:O, 1)</f>
        <v>0</v>
      </c>
      <c r="Y5" s="2">
        <f>COUNTIFS('OB History S3'!$B:$B,$A$5,'OB History S3'!P:P, 1)</f>
        <v>1</v>
      </c>
      <c r="Z5" s="2">
        <f>COUNTIFS('OB History S3'!$B:$B,$A$5,'OB History S3'!Q:Q, 1)</f>
        <v>0</v>
      </c>
      <c r="AA5" s="2">
        <f>COUNTIFS('OB History S3'!$B:$B,$A$5,'OB History S3'!R:R, 1)</f>
        <v>2</v>
      </c>
      <c r="AB5" s="2">
        <f>COUNTIFS('OB History S3'!$B:$B,$A$5,'OB History S3'!S:S, 1)</f>
        <v>0</v>
      </c>
      <c r="AC5" s="2">
        <f>COUNTIFS('OB History S3'!$B:$B,$A$5,'OB History S3'!T:T, 1)</f>
        <v>0</v>
      </c>
      <c r="AD5" s="2">
        <f>COUNTIFS('OB History S3'!$B:$B,$A$5,'OB History S3'!U:U, 1)</f>
        <v>0</v>
      </c>
      <c r="AE5" s="2">
        <f>COUNTIFS('OB History S3'!$B:$B,$A$5,'OB History S3'!V:V, 1)</f>
        <v>0</v>
      </c>
      <c r="AF5" s="2">
        <f>COUNTIFS('OB History S3'!$B:$B,$A$5,'OB History S3'!W:W, 1)</f>
        <v>3</v>
      </c>
      <c r="AG5" s="2">
        <f>COUNTIFS('OB History S3'!$B:$B,$A$5,'OB History S3'!X:X, 1)</f>
        <v>4</v>
      </c>
      <c r="AH5" s="2">
        <f>COUNTIFS('OB History S3'!$B:$B,$A$5,'OB History S3'!Y:Y, 1)</f>
        <v>4</v>
      </c>
      <c r="AI5" s="2">
        <f>COUNTIFS('OB History S3'!$B:$B,$A$5,'OB History S3'!Z:Z, 1)</f>
        <v>4</v>
      </c>
    </row>
    <row r="6" spans="1:35" x14ac:dyDescent="0.25">
      <c r="A6" s="1" t="s">
        <v>249</v>
      </c>
      <c r="B6" s="2" t="s">
        <v>70</v>
      </c>
      <c r="C6" s="2" t="s">
        <v>70</v>
      </c>
      <c r="D6" s="5"/>
      <c r="E6" s="5"/>
      <c r="F6" s="5"/>
      <c r="G6" s="5"/>
      <c r="H6" s="12">
        <f>SUMIFS('OB History S3'!C:C,'OB History S3'!B:B,A6)</f>
        <v>5</v>
      </c>
      <c r="I6" s="4">
        <f>AVERAGEIFS('OB History S3'!C:C,'OB History S3'!B:B,A6)</f>
        <v>5</v>
      </c>
      <c r="J6" s="13">
        <f t="array" ref="J6">MAX(IF('OB History S3'!B:B=A6, 'OB History S3'!C:C))</f>
        <v>5</v>
      </c>
      <c r="K6" s="12">
        <f>COUNTIFS('OB History S3'!B:B,A6,'OB History S3'!D:D, 1)</f>
        <v>0</v>
      </c>
      <c r="L6" s="2">
        <f>COUNTIFS('OB History S3'!B:B,A6,'OB History S3'!D:D, 0)</f>
        <v>1</v>
      </c>
      <c r="M6" s="42">
        <f>LOOKUP(2, 1/('OB History S3'!$B:$B=A6), 'OB History S3'!$AD:$AD)</f>
        <v>0</v>
      </c>
      <c r="N6" s="12">
        <f>SUMIFS('OB History S3'!F:F,'OB History S3'!B:B,A6)</f>
        <v>2</v>
      </c>
      <c r="O6" s="2">
        <f>SUMIFS('OB History S3'!E:E,'OB History S3'!B:B,A6)-N6</f>
        <v>3</v>
      </c>
      <c r="P6" s="42">
        <f>LOOKUP(2, 1/('OB History S3'!$B:$B=A6), 'OB History S3'!$AB:$AB)</f>
        <v>0.4</v>
      </c>
      <c r="Q6" s="12">
        <f>SUMIFS('OB History S3'!H:H,'OB History S3'!B:B,A6)</f>
        <v>8</v>
      </c>
      <c r="R6" s="2">
        <f>SUMIFS('OB History S3'!G:G,'OB History S3'!B:B,A6)-Q6</f>
        <v>12</v>
      </c>
      <c r="S6" s="42">
        <f>LOOKUP(2, 1/('OB History S3'!$B:$B=A6), 'OB History S3'!$AC:$AC)</f>
        <v>0.4</v>
      </c>
      <c r="T6" s="2">
        <f>COUNTIFS('OB History S3'!$B:$B,$A$6,'OB History S3'!K:K, 1)</f>
        <v>0</v>
      </c>
      <c r="U6" s="2">
        <f>COUNTIFS('OB History S3'!$B:$B,$A$6,'OB History S3'!L:L, 1)</f>
        <v>0</v>
      </c>
      <c r="V6" s="2">
        <f>COUNTIFS('OB History S3'!$B:$B,$A$6,'OB History S3'!M:M, 1)</f>
        <v>0</v>
      </c>
      <c r="W6" s="2">
        <f>COUNTIFS('OB History S3'!$B:$B,$A$6,'OB History S3'!N:N, 1)</f>
        <v>0</v>
      </c>
      <c r="X6" s="2">
        <f>COUNTIFS('OB History S3'!$B:$B,$A$6,'OB History S3'!O:O, 1)</f>
        <v>1</v>
      </c>
      <c r="Y6" s="2">
        <f>COUNTIFS('OB History S3'!$B:$B,$A$6,'OB History S3'!P:P, 1)</f>
        <v>0</v>
      </c>
      <c r="Z6" s="2">
        <f>COUNTIFS('OB History S3'!$B:$B,$A$6,'OB History S3'!Q:Q, 1)</f>
        <v>0</v>
      </c>
      <c r="AA6" s="2">
        <f>COUNTIFS('OB History S3'!$B:$B,$A$6,'OB History S3'!R:R, 1)</f>
        <v>1</v>
      </c>
      <c r="AB6" s="2">
        <f>COUNTIFS('OB History S3'!$B:$B,$A$6,'OB History S3'!S:S, 1)</f>
        <v>0</v>
      </c>
      <c r="AC6" s="2">
        <f>COUNTIFS('OB History S3'!$B:$B,$A$6,'OB History S3'!T:T, 1)</f>
        <v>0</v>
      </c>
      <c r="AD6" s="2">
        <f>COUNTIFS('OB History S3'!$B:$B,$A$6,'OB History S3'!U:U, 1)</f>
        <v>0</v>
      </c>
      <c r="AE6" s="2">
        <f>COUNTIFS('OB History S3'!$B:$B,$A$6,'OB History S3'!V:V, 1)</f>
        <v>0</v>
      </c>
      <c r="AF6" s="2">
        <f>COUNTIFS('OB History S3'!$B:$B,$A$6,'OB History S3'!W:W, 1)</f>
        <v>0</v>
      </c>
      <c r="AG6" s="2">
        <f>COUNTIFS('OB History S3'!$B:$B,$A$6,'OB History S3'!X:X, 1)</f>
        <v>0</v>
      </c>
      <c r="AH6" s="2">
        <f>COUNTIFS('OB History S3'!$B:$B,$A$6,'OB History S3'!Y:Y, 1)</f>
        <v>0</v>
      </c>
      <c r="AI6" s="2">
        <f>COUNTIFS('OB History S3'!$B:$B,$A$6,'OB History S3'!Z:Z, 1)</f>
        <v>0</v>
      </c>
    </row>
    <row r="7" spans="1:35" x14ac:dyDescent="0.25">
      <c r="A7" s="1" t="s">
        <v>65</v>
      </c>
      <c r="B7" s="2" t="s">
        <v>54</v>
      </c>
      <c r="C7" s="1" t="s">
        <v>131</v>
      </c>
      <c r="D7" s="5">
        <v>3</v>
      </c>
      <c r="E7" s="5">
        <v>2</v>
      </c>
      <c r="F7" s="5"/>
      <c r="G7" s="5"/>
      <c r="H7" s="12">
        <f>SUMIFS('OB History S3'!C:C,'OB History S3'!B:B,A7)</f>
        <v>560</v>
      </c>
      <c r="I7" s="4">
        <f>AVERAGEIFS('OB History S3'!C:C,'OB History S3'!B:B,A7)</f>
        <v>20.74074074074074</v>
      </c>
      <c r="J7" s="13">
        <f t="array" ref="J7">MAX(IF('OB History S3'!B:B=A7, 'OB History S3'!C:C))</f>
        <v>37</v>
      </c>
      <c r="K7" s="12">
        <f>COUNTIFS('OB History S3'!B:B,A7,'OB History S3'!D:D, 1)</f>
        <v>20</v>
      </c>
      <c r="L7" s="2">
        <f>COUNTIFS('OB History S3'!B:B,A7,'OB History S3'!D:D, 0)</f>
        <v>7</v>
      </c>
      <c r="M7" s="42">
        <f>LOOKUP(2, 1/('OB History S3'!$B:$B=A7), 'OB History S3'!$AD:$AD)</f>
        <v>0.7407407407407407</v>
      </c>
      <c r="N7" s="12">
        <f>SUMIFS('OB History S3'!F:F,'OB History S3'!B:B,A7)</f>
        <v>67</v>
      </c>
      <c r="O7" s="2">
        <f>SUMIFS('OB History S3'!E:E,'OB History S3'!B:B,A7)-N7</f>
        <v>44</v>
      </c>
      <c r="P7" s="42">
        <f>LOOKUP(2, 1/('OB History S3'!$B:$B=A7), 'OB History S3'!$AB:$AB)</f>
        <v>0.60629629629629633</v>
      </c>
      <c r="Q7" s="12">
        <f>SUMIFS('OB History S3'!H:H,'OB History S3'!B:B,A7)</f>
        <v>248</v>
      </c>
      <c r="R7" s="2">
        <f>SUMIFS('OB History S3'!G:G,'OB History S3'!B:B,A7)-Q7</f>
        <v>208</v>
      </c>
      <c r="S7" s="42">
        <f>LOOKUP(2, 1/('OB History S3'!$B:$B=A7), 'OB History S3'!$AC:$AC)</f>
        <v>0.55296296296296299</v>
      </c>
      <c r="T7" s="2">
        <f>COUNTIFS('OB History S3'!$B:$B,$A$7,'OB History S3'!K:K, 1)</f>
        <v>8</v>
      </c>
      <c r="U7" s="2">
        <f>COUNTIFS('OB History S3'!$B:$B,$A$7,'OB History S3'!L:L, 1)</f>
        <v>8</v>
      </c>
      <c r="V7" s="2">
        <f>COUNTIFS('OB History S3'!$B:$B,$A$7,'OB History S3'!M:M, 1)</f>
        <v>3</v>
      </c>
      <c r="W7" s="2">
        <f>COUNTIFS('OB History S3'!$B:$B,$A$7,'OB History S3'!N:N, 1)</f>
        <v>2</v>
      </c>
      <c r="X7" s="2">
        <f>COUNTIFS('OB History S3'!$B:$B,$A$7,'OB History S3'!O:O, 1)</f>
        <v>6</v>
      </c>
      <c r="Y7" s="2">
        <f>COUNTIFS('OB History S3'!$B:$B,$A$7,'OB History S3'!P:P, 1)</f>
        <v>3</v>
      </c>
      <c r="Z7" s="2">
        <f>COUNTIFS('OB History S3'!$B:$B,$A$7,'OB History S3'!Q:Q, 1)</f>
        <v>1</v>
      </c>
      <c r="AA7" s="2">
        <f>COUNTIFS('OB History S3'!$B:$B,$A$7,'OB History S3'!R:R, 1)</f>
        <v>2</v>
      </c>
      <c r="AB7" s="2">
        <f>COUNTIFS('OB History S3'!$B:$B,$A$7,'OB History S3'!S:S, 1)</f>
        <v>0</v>
      </c>
      <c r="AC7" s="2">
        <f>COUNTIFS('OB History S3'!$B:$B,$A$7,'OB History S3'!T:T, 1)</f>
        <v>1</v>
      </c>
      <c r="AD7" s="2">
        <f>COUNTIFS('OB History S3'!$B:$B,$A$7,'OB History S3'!U:U, 1)</f>
        <v>1</v>
      </c>
      <c r="AE7" s="2">
        <f>COUNTIFS('OB History S3'!$B:$B,$A$7,'OB History S3'!V:V, 1)</f>
        <v>1</v>
      </c>
      <c r="AF7" s="2">
        <f>COUNTIFS('OB History S3'!$B:$B,$A$7,'OB History S3'!W:W, 1)</f>
        <v>2</v>
      </c>
      <c r="AG7" s="2">
        <f>COUNTIFS('OB History S3'!$B:$B,$A$7,'OB History S3'!X:X, 1)</f>
        <v>7</v>
      </c>
      <c r="AH7" s="2">
        <f>COUNTIFS('OB History S3'!$B:$B,$A$7,'OB History S3'!Y:Y, 1)</f>
        <v>9</v>
      </c>
      <c r="AI7" s="2">
        <f>COUNTIFS('OB History S3'!$B:$B,$A$7,'OB History S3'!Z:Z, 1)</f>
        <v>10</v>
      </c>
    </row>
    <row r="8" spans="1:35" x14ac:dyDescent="0.25">
      <c r="A8" s="1" t="s">
        <v>28</v>
      </c>
      <c r="B8" s="2" t="s">
        <v>70</v>
      </c>
      <c r="C8" s="2" t="s">
        <v>70</v>
      </c>
      <c r="D8" s="5"/>
      <c r="E8" s="5"/>
      <c r="F8" s="5"/>
      <c r="G8" s="5"/>
      <c r="H8" s="12">
        <f>SUMIFS('OB History S3'!C:C,'OB History S3'!B:B,A8)</f>
        <v>152</v>
      </c>
      <c r="I8" s="4">
        <f>AVERAGEIFS('OB History S3'!C:C,'OB History S3'!B:B,A8)</f>
        <v>12.666666666666666</v>
      </c>
      <c r="J8" s="13">
        <f t="array" ref="J8">MAX(IF('OB History S3'!B:B=A8, 'OB History S3'!C:C))</f>
        <v>21</v>
      </c>
      <c r="K8" s="12">
        <f>COUNTIFS('OB History S3'!B:B,A8,'OB History S3'!D:D, 1)</f>
        <v>4</v>
      </c>
      <c r="L8" s="2">
        <f>COUNTIFS('OB History S3'!B:B,A8,'OB History S3'!D:D, 0)</f>
        <v>8</v>
      </c>
      <c r="M8" s="42">
        <f>LOOKUP(2, 1/('OB History S3'!$B:$B=A8), 'OB History S3'!$AD:$AD)</f>
        <v>0.33333333333333331</v>
      </c>
      <c r="N8" s="12">
        <f>SUMIFS('OB History S3'!F:F,'OB History S3'!B:B,A8)</f>
        <v>22</v>
      </c>
      <c r="O8" s="2">
        <f>SUMIFS('OB History S3'!E:E,'OB History S3'!B:B,A8)-N8</f>
        <v>27</v>
      </c>
      <c r="P8" s="42">
        <f>LOOKUP(2, 1/('OB History S3'!$B:$B=A8), 'OB History S3'!$AB:$AB)</f>
        <v>0.45416666666666666</v>
      </c>
      <c r="Q8" s="12">
        <f>SUMIFS('OB History S3'!H:H,'OB History S3'!B:B,A8)</f>
        <v>106</v>
      </c>
      <c r="R8" s="2">
        <f>SUMIFS('OB History S3'!G:G,'OB History S3'!B:B,A8)-Q8</f>
        <v>108</v>
      </c>
      <c r="S8" s="42">
        <f>LOOKUP(2, 1/('OB History S3'!$B:$B=A8), 'OB History S3'!$AC:$AC)</f>
        <v>0.50666666666666671</v>
      </c>
      <c r="T8" s="2">
        <f>COUNTIFS('OB History S3'!$B:$B,$A$8,'OB History S3'!K:K, 1)</f>
        <v>2</v>
      </c>
      <c r="U8" s="2">
        <f>COUNTIFS('OB History S3'!$B:$B,$A$8,'OB History S3'!L:L, 1)</f>
        <v>4</v>
      </c>
      <c r="V8" s="2">
        <f>COUNTIFS('OB History S3'!$B:$B,$A$8,'OB History S3'!M:M, 1)</f>
        <v>0</v>
      </c>
      <c r="W8" s="2">
        <f>COUNTIFS('OB History S3'!$B:$B,$A$8,'OB History S3'!N:N, 1)</f>
        <v>2</v>
      </c>
      <c r="X8" s="2">
        <f>COUNTIFS('OB History S3'!$B:$B,$A$8,'OB History S3'!O:O, 1)</f>
        <v>2</v>
      </c>
      <c r="Y8" s="2">
        <f>COUNTIFS('OB History S3'!$B:$B,$A$8,'OB History S3'!P:P, 1)</f>
        <v>1</v>
      </c>
      <c r="Z8" s="2">
        <f>COUNTIFS('OB History S3'!$B:$B,$A$8,'OB History S3'!Q:Q, 1)</f>
        <v>1</v>
      </c>
      <c r="AA8" s="2">
        <f>COUNTIFS('OB History S3'!$B:$B,$A$8,'OB History S3'!R:R, 1)</f>
        <v>2</v>
      </c>
      <c r="AB8" s="2">
        <f>COUNTIFS('OB History S3'!$B:$B,$A$8,'OB History S3'!S:S, 1)</f>
        <v>0</v>
      </c>
      <c r="AC8" s="2">
        <f>COUNTIFS('OB History S3'!$B:$B,$A$8,'OB History S3'!T:T, 1)</f>
        <v>0</v>
      </c>
      <c r="AD8" s="2">
        <f>COUNTIFS('OB History S3'!$B:$B,$A$8,'OB History S3'!U:U, 1)</f>
        <v>0</v>
      </c>
      <c r="AE8" s="2">
        <f>COUNTIFS('OB History S3'!$B:$B,$A$8,'OB History S3'!V:V, 1)</f>
        <v>0</v>
      </c>
      <c r="AF8" s="2">
        <f>COUNTIFS('OB History S3'!$B:$B,$A$8,'OB History S3'!W:W, 1)</f>
        <v>0</v>
      </c>
      <c r="AG8" s="2">
        <f>COUNTIFS('OB History S3'!$B:$B,$A$8,'OB History S3'!X:X, 1)</f>
        <v>2</v>
      </c>
      <c r="AH8" s="2">
        <f>COUNTIFS('OB History S3'!$B:$B,$A$8,'OB History S3'!Y:Y, 1)</f>
        <v>3</v>
      </c>
      <c r="AI8" s="2">
        <f>COUNTIFS('OB History S3'!$B:$B,$A$8,'OB History S3'!Z:Z, 1)</f>
        <v>3</v>
      </c>
    </row>
    <row r="9" spans="1:35" x14ac:dyDescent="0.25">
      <c r="A9" s="1" t="s">
        <v>29</v>
      </c>
      <c r="B9" s="6" t="s">
        <v>98</v>
      </c>
      <c r="C9" s="2" t="s">
        <v>70</v>
      </c>
      <c r="D9" s="5"/>
      <c r="E9" s="5"/>
      <c r="F9" s="5"/>
      <c r="G9" s="5"/>
      <c r="H9" s="12">
        <f>SUMIFS('OB History S3'!C:C,'OB History S3'!B:B,A9)</f>
        <v>204</v>
      </c>
      <c r="I9" s="4">
        <f>AVERAGEIFS('OB History S3'!C:C,'OB History S3'!B:B,A9)</f>
        <v>12</v>
      </c>
      <c r="J9" s="13">
        <f t="array" ref="J9">MAX(IF('OB History S3'!B:B=A9, 'OB History S3'!C:C))</f>
        <v>20</v>
      </c>
      <c r="K9" s="12">
        <f>COUNTIFS('OB History S3'!B:B,A9,'OB History S3'!D:D, 1)</f>
        <v>7</v>
      </c>
      <c r="L9" s="2">
        <f>COUNTIFS('OB History S3'!B:B,A9,'OB History S3'!D:D, 0)</f>
        <v>10</v>
      </c>
      <c r="M9" s="42">
        <f>LOOKUP(2, 1/('OB History S3'!$B:$B=A9), 'OB History S3'!$AD:$AD)</f>
        <v>0.41176470588235292</v>
      </c>
      <c r="N9" s="12">
        <f>SUMIFS('OB History S3'!F:F,'OB History S3'!B:B,A9)</f>
        <v>32</v>
      </c>
      <c r="O9" s="2">
        <f>SUMIFS('OB History S3'!E:E,'OB History S3'!B:B,A9)-N9</f>
        <v>39</v>
      </c>
      <c r="P9" s="42">
        <f>LOOKUP(2, 1/('OB History S3'!$B:$B=A9), 'OB History S3'!$AB:$AB)</f>
        <v>0.43529411764705889</v>
      </c>
      <c r="Q9" s="12">
        <f>SUMIFS('OB History S3'!H:H,'OB History S3'!B:B,A9)</f>
        <v>145</v>
      </c>
      <c r="R9" s="2">
        <f>SUMIFS('OB History S3'!G:G,'OB History S3'!B:B,A9)-Q9</f>
        <v>151</v>
      </c>
      <c r="S9" s="42">
        <f>LOOKUP(2, 1/('OB History S3'!$B:$B=A9), 'OB History S3'!$AC:$AC)</f>
        <v>0.48000000000000009</v>
      </c>
      <c r="T9" s="2">
        <f>COUNTIFS('OB History S3'!$B:$B,$A$9,'OB History S3'!K:K, 1)</f>
        <v>4</v>
      </c>
      <c r="U9" s="2">
        <f>COUNTIFS('OB History S3'!$B:$B,$A$9,'OB History S3'!L:L, 1)</f>
        <v>0</v>
      </c>
      <c r="V9" s="2">
        <f>COUNTIFS('OB History S3'!$B:$B,$A$9,'OB History S3'!M:M, 1)</f>
        <v>0</v>
      </c>
      <c r="W9" s="2">
        <f>COUNTIFS('OB History S3'!$B:$B,$A$9,'OB History S3'!N:N, 1)</f>
        <v>7</v>
      </c>
      <c r="X9" s="2">
        <f>COUNTIFS('OB History S3'!$B:$B,$A$9,'OB History S3'!O:O, 1)</f>
        <v>2</v>
      </c>
      <c r="Y9" s="2">
        <f>COUNTIFS('OB History S3'!$B:$B,$A$9,'OB History S3'!P:P, 1)</f>
        <v>1</v>
      </c>
      <c r="Z9" s="2">
        <f>COUNTIFS('OB History S3'!$B:$B,$A$9,'OB History S3'!Q:Q, 1)</f>
        <v>0</v>
      </c>
      <c r="AA9" s="2">
        <f>COUNTIFS('OB History S3'!$B:$B,$A$9,'OB History S3'!R:R, 1)</f>
        <v>0</v>
      </c>
      <c r="AB9" s="2">
        <f>COUNTIFS('OB History S3'!$B:$B,$A$9,'OB History S3'!S:S, 1)</f>
        <v>2</v>
      </c>
      <c r="AC9" s="2">
        <f>COUNTIFS('OB History S3'!$B:$B,$A$9,'OB History S3'!T:T, 1)</f>
        <v>0</v>
      </c>
      <c r="AD9" s="2">
        <f>COUNTIFS('OB History S3'!$B:$B,$A$9,'OB History S3'!U:U, 1)</f>
        <v>0</v>
      </c>
      <c r="AE9" s="2">
        <f>COUNTIFS('OB History S3'!$B:$B,$A$9,'OB History S3'!V:V, 1)</f>
        <v>0</v>
      </c>
      <c r="AF9" s="2">
        <f>COUNTIFS('OB History S3'!$B:$B,$A$9,'OB History S3'!W:W, 1)</f>
        <v>1</v>
      </c>
      <c r="AG9" s="2">
        <f>COUNTIFS('OB History S3'!$B:$B,$A$9,'OB History S3'!X:X, 1)</f>
        <v>7</v>
      </c>
      <c r="AH9" s="2">
        <f>COUNTIFS('OB History S3'!$B:$B,$A$9,'OB History S3'!Y:Y, 1)</f>
        <v>2</v>
      </c>
      <c r="AI9" s="2">
        <f>COUNTIFS('OB History S3'!$B:$B,$A$9,'OB History S3'!Z:Z, 1)</f>
        <v>6</v>
      </c>
    </row>
    <row r="10" spans="1:35" x14ac:dyDescent="0.25">
      <c r="A10" s="1" t="s">
        <v>17</v>
      </c>
      <c r="B10" s="2" t="s">
        <v>70</v>
      </c>
      <c r="C10" s="2" t="s">
        <v>70</v>
      </c>
      <c r="D10" s="5"/>
      <c r="E10" s="5"/>
      <c r="F10" s="5"/>
      <c r="G10" s="5"/>
      <c r="H10" s="12">
        <f>SUMIFS('OB History S3'!C:C,'OB History S3'!B:B,A10)</f>
        <v>494</v>
      </c>
      <c r="I10" s="4">
        <f>AVERAGEIFS('OB History S3'!C:C,'OB History S3'!B:B,A10)</f>
        <v>12.048780487804878</v>
      </c>
      <c r="J10" s="13">
        <f t="array" ref="J10">MAX(IF('OB History S3'!B:B=A10, 'OB History S3'!C:C))</f>
        <v>23</v>
      </c>
      <c r="K10" s="12">
        <f>COUNTIFS('OB History S3'!B:B,A10,'OB History S3'!D:D, 1)</f>
        <v>17</v>
      </c>
      <c r="L10" s="2">
        <f>COUNTIFS('OB History S3'!B:B,A10,'OB History S3'!D:D, 0)</f>
        <v>24</v>
      </c>
      <c r="M10" s="42">
        <f>LOOKUP(2, 1/('OB History S3'!$B:$B=A10), 'OB History S3'!$AD:$AD)</f>
        <v>0.41463414634146339</v>
      </c>
      <c r="N10" s="12">
        <f>SUMIFS('OB History S3'!F:F,'OB History S3'!B:B,A10)</f>
        <v>84</v>
      </c>
      <c r="O10" s="2">
        <f>SUMIFS('OB History S3'!E:E,'OB History S3'!B:B,A10)-N10</f>
        <v>87</v>
      </c>
      <c r="P10" s="42">
        <f>LOOKUP(2, 1/('OB History S3'!$B:$B=A10), 'OB History S3'!$AB:$AB)</f>
        <v>0.51219512195121963</v>
      </c>
      <c r="Q10" s="12">
        <f>SUMIFS('OB History S3'!H:H,'OB History S3'!B:B,A10)</f>
        <v>349</v>
      </c>
      <c r="R10" s="2">
        <f>SUMIFS('OB History S3'!G:G,'OB History S3'!B:B,A10)-Q10</f>
        <v>357</v>
      </c>
      <c r="S10" s="42">
        <f>LOOKUP(2, 1/('OB History S3'!$B:$B=A10), 'OB History S3'!$AC:$AC)</f>
        <v>0.50390243902439025</v>
      </c>
      <c r="T10" s="2">
        <f>COUNTIFS('OB History S3'!$B:$B,$A$10,'OB History S3'!K:K, 1)</f>
        <v>10</v>
      </c>
      <c r="U10" s="2">
        <f>COUNTIFS('OB History S3'!$B:$B,$A$10,'OB History S3'!L:L, 1)</f>
        <v>5</v>
      </c>
      <c r="V10" s="2">
        <f>COUNTIFS('OB History S3'!$B:$B,$A$10,'OB History S3'!M:M, 1)</f>
        <v>0</v>
      </c>
      <c r="W10" s="2">
        <f>COUNTIFS('OB History S3'!$B:$B,$A$10,'OB History S3'!N:N, 1)</f>
        <v>13</v>
      </c>
      <c r="X10" s="2">
        <f>COUNTIFS('OB History S3'!$B:$B,$A$10,'OB History S3'!O:O, 1)</f>
        <v>2</v>
      </c>
      <c r="Y10" s="2">
        <f>COUNTIFS('OB History S3'!$B:$B,$A$10,'OB History S3'!P:P, 1)</f>
        <v>4</v>
      </c>
      <c r="Z10" s="2">
        <f>COUNTIFS('OB History S3'!$B:$B,$A$10,'OB History S3'!Q:Q, 1)</f>
        <v>2</v>
      </c>
      <c r="AA10" s="2">
        <f>COUNTIFS('OB History S3'!$B:$B,$A$10,'OB History S3'!R:R, 1)</f>
        <v>1</v>
      </c>
      <c r="AB10" s="2">
        <f>COUNTIFS('OB History S3'!$B:$B,$A$10,'OB History S3'!S:S, 1)</f>
        <v>3</v>
      </c>
      <c r="AC10" s="2">
        <f>COUNTIFS('OB History S3'!$B:$B,$A$10,'OB History S3'!T:T, 1)</f>
        <v>0</v>
      </c>
      <c r="AD10" s="2">
        <f>COUNTIFS('OB History S3'!$B:$B,$A$10,'OB History S3'!U:U, 1)</f>
        <v>0</v>
      </c>
      <c r="AE10" s="2">
        <f>COUNTIFS('OB History S3'!$B:$B,$A$10,'OB History S3'!V:V, 1)</f>
        <v>2</v>
      </c>
      <c r="AF10" s="2">
        <f>COUNTIFS('OB History S3'!$B:$B,$A$10,'OB History S3'!W:W, 1)</f>
        <v>5</v>
      </c>
      <c r="AG10" s="2">
        <f>COUNTIFS('OB History S3'!$B:$B,$A$10,'OB History S3'!X:X, 1)</f>
        <v>16</v>
      </c>
      <c r="AH10" s="2">
        <f>COUNTIFS('OB History S3'!$B:$B,$A$10,'OB History S3'!Y:Y, 1)</f>
        <v>5</v>
      </c>
      <c r="AI10" s="2">
        <f>COUNTIFS('OB History S3'!$B:$B,$A$10,'OB History S3'!Z:Z, 1)</f>
        <v>15</v>
      </c>
    </row>
    <row r="11" spans="1:35" x14ac:dyDescent="0.25">
      <c r="A11" s="1" t="s">
        <v>36</v>
      </c>
      <c r="B11" s="6" t="s">
        <v>54</v>
      </c>
      <c r="C11" s="2" t="s">
        <v>70</v>
      </c>
      <c r="D11" s="5"/>
      <c r="E11" s="5">
        <v>1</v>
      </c>
      <c r="F11" s="5"/>
      <c r="G11" s="5"/>
      <c r="H11" s="12">
        <f>SUMIFS('OB History S3'!C:C,'OB History S3'!B:B,A11)</f>
        <v>253</v>
      </c>
      <c r="I11" s="4">
        <f>AVERAGEIFS('OB History S3'!C:C,'OB History S3'!B:B,A11)</f>
        <v>19.46153846153846</v>
      </c>
      <c r="J11" s="13">
        <f t="array" ref="J11">MAX(IF('OB History S3'!B:B=A11, 'OB History S3'!C:C))</f>
        <v>42</v>
      </c>
      <c r="K11" s="12">
        <f>COUNTIFS('OB History S3'!B:B,A11,'OB History S3'!D:D, 1)</f>
        <v>7</v>
      </c>
      <c r="L11" s="2">
        <f>COUNTIFS('OB History S3'!B:B,A11,'OB History S3'!D:D, 0)</f>
        <v>6</v>
      </c>
      <c r="M11" s="42">
        <f>LOOKUP(2, 1/('OB History S3'!$B:$B=A11), 'OB History S3'!$AD:$AD)</f>
        <v>0.53846153846153844</v>
      </c>
      <c r="N11" s="12">
        <f>SUMIFS('OB History S3'!F:F,'OB History S3'!B:B,A11)</f>
        <v>28</v>
      </c>
      <c r="O11" s="2">
        <f>SUMIFS('OB History S3'!E:E,'OB History S3'!B:B,A11)-N11</f>
        <v>24</v>
      </c>
      <c r="P11" s="42">
        <f>LOOKUP(2, 1/('OB History S3'!$B:$B=A11), 'OB History S3'!$AB:$AB)</f>
        <v>0.54230769230769227</v>
      </c>
      <c r="Q11" s="12">
        <f>SUMIFS('OB History S3'!H:H,'OB History S3'!B:B,A11)</f>
        <v>112</v>
      </c>
      <c r="R11" s="2">
        <f>SUMIFS('OB History S3'!G:G,'OB History S3'!B:B,A11)-Q11</f>
        <v>109</v>
      </c>
      <c r="S11" s="42">
        <f>LOOKUP(2, 1/('OB History S3'!$B:$B=A11), 'OB History S3'!$AC:$AC)</f>
        <v>0.49153846153846159</v>
      </c>
      <c r="T11" s="2">
        <f>COUNTIFS('OB History S3'!$B:$B,$A$11,'OB History S3'!K:K, 1)</f>
        <v>4</v>
      </c>
      <c r="U11" s="2">
        <f>COUNTIFS('OB History S3'!$B:$B,$A$11,'OB History S3'!L:L, 1)</f>
        <v>2</v>
      </c>
      <c r="V11" s="2">
        <f>COUNTIFS('OB History S3'!$B:$B,$A$11,'OB History S3'!M:M, 1)</f>
        <v>1</v>
      </c>
      <c r="W11" s="2">
        <f>COUNTIFS('OB History S3'!$B:$B,$A$11,'OB History S3'!N:N, 1)</f>
        <v>3</v>
      </c>
      <c r="X11" s="2">
        <f>COUNTIFS('OB History S3'!$B:$B,$A$11,'OB History S3'!O:O, 1)</f>
        <v>0</v>
      </c>
      <c r="Y11" s="2">
        <f>COUNTIFS('OB History S3'!$B:$B,$A$11,'OB History S3'!P:P, 1)</f>
        <v>1</v>
      </c>
      <c r="Z11" s="2">
        <f>COUNTIFS('OB History S3'!$B:$B,$A$11,'OB History S3'!Q:Q, 1)</f>
        <v>0</v>
      </c>
      <c r="AA11" s="2">
        <f>COUNTIFS('OB History S3'!$B:$B,$A$11,'OB History S3'!R:R, 1)</f>
        <v>0</v>
      </c>
      <c r="AB11" s="2">
        <f>COUNTIFS('OB History S3'!$B:$B,$A$11,'OB History S3'!S:S, 1)</f>
        <v>0</v>
      </c>
      <c r="AC11" s="2">
        <f>COUNTIFS('OB History S3'!$B:$B,$A$11,'OB History S3'!T:T, 1)</f>
        <v>0</v>
      </c>
      <c r="AD11" s="2">
        <f>COUNTIFS('OB History S3'!$B:$B,$A$11,'OB History S3'!U:U, 1)</f>
        <v>1</v>
      </c>
      <c r="AE11" s="2">
        <f>COUNTIFS('OB History S3'!$B:$B,$A$11,'OB History S3'!V:V, 1)</f>
        <v>1</v>
      </c>
      <c r="AF11" s="2">
        <f>COUNTIFS('OB History S3'!$B:$B,$A$11,'OB History S3'!W:W, 1)</f>
        <v>1</v>
      </c>
      <c r="AG11" s="2">
        <f>COUNTIFS('OB History S3'!$B:$B,$A$11,'OB History S3'!X:X, 1)</f>
        <v>4</v>
      </c>
      <c r="AH11" s="2">
        <f>COUNTIFS('OB History S3'!$B:$B,$A$11,'OB History S3'!Y:Y, 1)</f>
        <v>5</v>
      </c>
      <c r="AI11" s="2">
        <f>COUNTIFS('OB History S3'!$B:$B,$A$11,'OB History S3'!Z:Z, 1)</f>
        <v>4</v>
      </c>
    </row>
    <row r="12" spans="1:35" x14ac:dyDescent="0.25">
      <c r="A12" s="1" t="s">
        <v>150</v>
      </c>
      <c r="B12" s="6" t="s">
        <v>70</v>
      </c>
      <c r="C12" s="2" t="s">
        <v>70</v>
      </c>
      <c r="D12" s="5">
        <v>1</v>
      </c>
      <c r="E12" s="5"/>
      <c r="F12" s="5"/>
      <c r="G12" s="5"/>
      <c r="H12" s="12">
        <f>SUMIFS('OB History S3'!C:C,'OB History S3'!B:B,A12)</f>
        <v>205</v>
      </c>
      <c r="I12" s="4">
        <f>AVERAGEIFS('OB History S3'!C:C,'OB History S3'!B:B,A12)</f>
        <v>25.625</v>
      </c>
      <c r="J12" s="13">
        <f t="array" ref="J12">MAX(IF('OB History S3'!B:B=A12, 'OB History S3'!C:C))</f>
        <v>34</v>
      </c>
      <c r="K12" s="12">
        <f>COUNTIFS('OB History S3'!B:B,A12,'OB History S3'!D:D, 1)</f>
        <v>6</v>
      </c>
      <c r="L12" s="2">
        <f>COUNTIFS('OB History S3'!B:B,A12,'OB History S3'!D:D, 0)</f>
        <v>2</v>
      </c>
      <c r="M12" s="42">
        <f>LOOKUP(2, 1/('OB History S3'!$B:$B=A12), 'OB History S3'!$AD:$AD)</f>
        <v>0.75</v>
      </c>
      <c r="N12" s="12">
        <f>SUMIFS('OB History S3'!F:F,'OB History S3'!B:B,A12)</f>
        <v>20</v>
      </c>
      <c r="O12" s="2">
        <f>SUMIFS('OB History S3'!E:E,'OB History S3'!B:B,A12)-N12</f>
        <v>15</v>
      </c>
      <c r="P12" s="42">
        <f>LOOKUP(2, 1/('OB History S3'!$B:$B=A12), 'OB History S3'!$AB:$AB)</f>
        <v>0.57750000000000001</v>
      </c>
      <c r="Q12" s="12">
        <f>SUMIFS('OB History S3'!H:H,'OB History S3'!B:B,A12)</f>
        <v>78</v>
      </c>
      <c r="R12" s="2">
        <f>SUMIFS('OB History S3'!G:G,'OB History S3'!B:B,A12)-Q12</f>
        <v>62</v>
      </c>
      <c r="S12" s="42">
        <f>LOOKUP(2, 1/('OB History S3'!$B:$B=A12), 'OB History S3'!$AC:$AC)</f>
        <v>0.5675</v>
      </c>
      <c r="T12" s="2">
        <f>COUNTIFS('OB History S3'!$B:$B,$A$12,'OB History S3'!K:K, 1)</f>
        <v>3</v>
      </c>
      <c r="U12" s="2">
        <f>COUNTIFS('OB History S3'!$B:$B,$A$12,'OB History S3'!L:L, 1)</f>
        <v>1</v>
      </c>
      <c r="V12" s="2">
        <f>COUNTIFS('OB History S3'!$B:$B,$A$12,'OB History S3'!M:M, 1)</f>
        <v>1</v>
      </c>
      <c r="W12" s="2">
        <f>COUNTIFS('OB History S3'!$B:$B,$A$12,'OB History S3'!N:N, 1)</f>
        <v>2</v>
      </c>
      <c r="X12" s="2">
        <f>COUNTIFS('OB History S3'!$B:$B,$A$12,'OB History S3'!O:O, 1)</f>
        <v>1</v>
      </c>
      <c r="Y12" s="2">
        <f>COUNTIFS('OB History S3'!$B:$B,$A$12,'OB History S3'!P:P, 1)</f>
        <v>1</v>
      </c>
      <c r="Z12" s="2">
        <f>COUNTIFS('OB History S3'!$B:$B,$A$12,'OB History S3'!Q:Q, 1)</f>
        <v>1</v>
      </c>
      <c r="AA12" s="2">
        <f>COUNTIFS('OB History S3'!$B:$B,$A$12,'OB History S3'!R:R, 1)</f>
        <v>0</v>
      </c>
      <c r="AB12" s="2">
        <f>COUNTIFS('OB History S3'!$B:$B,$A$12,'OB History S3'!S:S, 1)</f>
        <v>0</v>
      </c>
      <c r="AC12" s="2">
        <f>COUNTIFS('OB History S3'!$B:$B,$A$12,'OB History S3'!T:T, 1)</f>
        <v>0</v>
      </c>
      <c r="AD12" s="2">
        <f>COUNTIFS('OB History S3'!$B:$B,$A$12,'OB History S3'!U:U, 1)</f>
        <v>0</v>
      </c>
      <c r="AE12" s="2">
        <f>COUNTIFS('OB History S3'!$B:$B,$A$12,'OB History S3'!V:V, 1)</f>
        <v>0</v>
      </c>
      <c r="AF12" s="2">
        <f>COUNTIFS('OB History S3'!$B:$B,$A$12,'OB History S3'!W:W, 1)</f>
        <v>1</v>
      </c>
      <c r="AG12" s="2">
        <f>COUNTIFS('OB History S3'!$B:$B,$A$12,'OB History S3'!X:X, 1)</f>
        <v>2</v>
      </c>
      <c r="AH12" s="2">
        <f>COUNTIFS('OB History S3'!$B:$B,$A$12,'OB History S3'!Y:Y, 1)</f>
        <v>2</v>
      </c>
      <c r="AI12" s="2">
        <f>COUNTIFS('OB History S3'!$B:$B,$A$12,'OB History S3'!Z:Z, 1)</f>
        <v>5</v>
      </c>
    </row>
    <row r="13" spans="1:35" x14ac:dyDescent="0.25">
      <c r="A13" s="1" t="s">
        <v>182</v>
      </c>
      <c r="B13" s="6" t="s">
        <v>70</v>
      </c>
      <c r="C13" s="2" t="s">
        <v>70</v>
      </c>
      <c r="D13" s="5">
        <v>2</v>
      </c>
      <c r="E13" s="5">
        <v>1</v>
      </c>
      <c r="F13" s="5"/>
      <c r="G13" s="5"/>
      <c r="H13" s="12">
        <f>SUMIFS('OB History S3'!C:C,'OB History S3'!B:B,A13)</f>
        <v>815</v>
      </c>
      <c r="I13" s="4">
        <f>AVERAGEIFS('OB History S3'!C:C,'OB History S3'!B:B,A13)</f>
        <v>16.3</v>
      </c>
      <c r="J13" s="13">
        <f t="array" ref="J13">MAX(IF('OB History S3'!B:B=A13, 'OB History S3'!C:C))</f>
        <v>34</v>
      </c>
      <c r="K13" s="12">
        <f>COUNTIFS('OB History S3'!B:B,A13,'OB History S3'!D:D, 1)</f>
        <v>34</v>
      </c>
      <c r="L13" s="2">
        <f>COUNTIFS('OB History S3'!B:B,A13,'OB History S3'!D:D, 0)</f>
        <v>16</v>
      </c>
      <c r="M13" s="42">
        <f>LOOKUP(2, 1/('OB History S3'!$B:$B=A13), 'OB History S3'!$AD:$AD)</f>
        <v>0.68</v>
      </c>
      <c r="N13" s="12">
        <f>SUMIFS('OB History S3'!F:F,'OB History S3'!B:B,A13)</f>
        <v>120</v>
      </c>
      <c r="O13" s="2">
        <f>SUMIFS('OB History S3'!E:E,'OB History S3'!B:B,A13)-N13</f>
        <v>83</v>
      </c>
      <c r="P13" s="42">
        <f>LOOKUP(2, 1/('OB History S3'!$B:$B=A13), 'OB History S3'!$AB:$AB)</f>
        <v>0.6090000000000001</v>
      </c>
      <c r="Q13" s="12">
        <f>SUMIFS('OB History S3'!H:H,'OB History S3'!B:B,A13)</f>
        <v>462</v>
      </c>
      <c r="R13" s="2">
        <f>SUMIFS('OB History S3'!G:G,'OB History S3'!B:B,A13)-Q13</f>
        <v>383</v>
      </c>
      <c r="S13" s="42">
        <f>LOOKUP(2, 1/('OB History S3'!$B:$B=A13), 'OB History S3'!$AC:$AC)</f>
        <v>0.55699999999999994</v>
      </c>
      <c r="T13" s="2">
        <f>COUNTIFS('OB History S3'!$B:$B,$A$13,'OB History S3'!K:K, 1)</f>
        <v>11</v>
      </c>
      <c r="U13" s="2">
        <f>COUNTIFS('OB History S3'!$B:$B,$A$13,'OB History S3'!L:L, 1)</f>
        <v>14</v>
      </c>
      <c r="V13" s="2">
        <f>COUNTIFS('OB History S3'!$B:$B,$A$13,'OB History S3'!M:M, 1)</f>
        <v>2</v>
      </c>
      <c r="W13" s="2">
        <f>COUNTIFS('OB History S3'!$B:$B,$A$13,'OB History S3'!N:N, 1)</f>
        <v>15</v>
      </c>
      <c r="X13" s="2">
        <f>COUNTIFS('OB History S3'!$B:$B,$A$13,'OB History S3'!O:O, 1)</f>
        <v>4</v>
      </c>
      <c r="Y13" s="2">
        <f>COUNTIFS('OB History S3'!$B:$B,$A$13,'OB History S3'!P:P, 1)</f>
        <v>6</v>
      </c>
      <c r="Z13" s="2">
        <f>COUNTIFS('OB History S3'!$B:$B,$A$13,'OB History S3'!Q:Q, 1)</f>
        <v>2</v>
      </c>
      <c r="AA13" s="2">
        <f>COUNTIFS('OB History S3'!$B:$B,$A$13,'OB History S3'!R:R, 1)</f>
        <v>5</v>
      </c>
      <c r="AB13" s="2">
        <f>COUNTIFS('OB History S3'!$B:$B,$A$13,'OB History S3'!S:S, 1)</f>
        <v>0</v>
      </c>
      <c r="AC13" s="2">
        <f>COUNTIFS('OB History S3'!$B:$B,$A$13,'OB History S3'!T:T, 1)</f>
        <v>1</v>
      </c>
      <c r="AD13" s="2">
        <f>COUNTIFS('OB History S3'!$B:$B,$A$13,'OB History S3'!U:U, 1)</f>
        <v>1</v>
      </c>
      <c r="AE13" s="2">
        <f>COUNTIFS('OB History S3'!$B:$B,$A$13,'OB History S3'!V:V, 1)</f>
        <v>0</v>
      </c>
      <c r="AF13" s="2">
        <f>COUNTIFS('OB History S3'!$B:$B,$A$13,'OB History S3'!W:W, 1)</f>
        <v>6</v>
      </c>
      <c r="AG13" s="2">
        <f>COUNTIFS('OB History S3'!$B:$B,$A$13,'OB History S3'!X:X, 1)</f>
        <v>20</v>
      </c>
      <c r="AH13" s="2">
        <f>COUNTIFS('OB History S3'!$B:$B,$A$13,'OB History S3'!Y:Y, 1)</f>
        <v>18</v>
      </c>
      <c r="AI13" s="2">
        <f>COUNTIFS('OB History S3'!$B:$B,$A$13,'OB History S3'!Z:Z, 1)</f>
        <v>14</v>
      </c>
    </row>
    <row r="14" spans="1:35" x14ac:dyDescent="0.25">
      <c r="A14" s="1" t="s">
        <v>19</v>
      </c>
      <c r="B14" s="6" t="s">
        <v>54</v>
      </c>
      <c r="C14" s="2" t="s">
        <v>70</v>
      </c>
      <c r="D14" s="5"/>
      <c r="E14" s="5"/>
      <c r="F14" s="5"/>
      <c r="G14" s="5"/>
      <c r="H14" s="12">
        <f>SUMIFS('OB History S3'!C:C,'OB History S3'!B:B,A14)</f>
        <v>156</v>
      </c>
      <c r="I14" s="4">
        <f>AVERAGEIFS('OB History S3'!C:C,'OB History S3'!B:B,A14)</f>
        <v>22.285714285714285</v>
      </c>
      <c r="J14" s="13">
        <f t="array" ref="J14">MAX(IF('OB History S3'!B:B=A14, 'OB History S3'!C:C))</f>
        <v>27</v>
      </c>
      <c r="K14" s="12">
        <f>COUNTIFS('OB History S3'!B:B,A14,'OB History S3'!D:D, 1)</f>
        <v>2</v>
      </c>
      <c r="L14" s="2">
        <f>COUNTIFS('OB History S3'!B:B,A14,'OB History S3'!D:D, 0)</f>
        <v>5</v>
      </c>
      <c r="M14" s="42">
        <f>LOOKUP(2, 1/('OB History S3'!$B:$B=A14), 'OB History S3'!$AD:$AD)</f>
        <v>0.2857142857142857</v>
      </c>
      <c r="N14" s="12">
        <f>SUMIFS('OB History S3'!F:F,'OB History S3'!B:B,A14)</f>
        <v>14</v>
      </c>
      <c r="O14" s="2">
        <f>SUMIFS('OB History S3'!E:E,'OB History S3'!B:B,A14)-N14</f>
        <v>16</v>
      </c>
      <c r="P14" s="42">
        <f>LOOKUP(2, 1/('OB History S3'!$B:$B=A14), 'OB History S3'!$AB:$AB)</f>
        <v>0.46857142857142853</v>
      </c>
      <c r="Q14" s="12">
        <f>SUMIFS('OB History S3'!H:H,'OB History S3'!B:B,A14)</f>
        <v>64</v>
      </c>
      <c r="R14" s="2">
        <f>SUMIFS('OB History S3'!G:G,'OB History S3'!B:B,A14)-Q14</f>
        <v>56</v>
      </c>
      <c r="S14" s="42">
        <f>LOOKUP(2, 1/('OB History S3'!$B:$B=A14), 'OB History S3'!$AC:$AC)</f>
        <v>0.52571428571428569</v>
      </c>
      <c r="T14" s="2">
        <f>COUNTIFS('OB History S3'!$B:$B,$A$14,'OB History S3'!K:K, 1)</f>
        <v>0</v>
      </c>
      <c r="U14" s="2">
        <f>COUNTIFS('OB History S3'!$B:$B,$A$14,'OB History S3'!L:L, 1)</f>
        <v>2</v>
      </c>
      <c r="V14" s="2">
        <f>COUNTIFS('OB History S3'!$B:$B,$A$14,'OB History S3'!M:M, 1)</f>
        <v>0</v>
      </c>
      <c r="W14" s="2">
        <f>COUNTIFS('OB History S3'!$B:$B,$A$14,'OB History S3'!N:N, 1)</f>
        <v>0</v>
      </c>
      <c r="X14" s="2">
        <f>COUNTIFS('OB History S3'!$B:$B,$A$14,'OB History S3'!O:O, 1)</f>
        <v>0</v>
      </c>
      <c r="Y14" s="2">
        <f>COUNTIFS('OB History S3'!$B:$B,$A$14,'OB History S3'!P:P, 1)</f>
        <v>1</v>
      </c>
      <c r="Z14" s="2">
        <f>COUNTIFS('OB History S3'!$B:$B,$A$14,'OB History S3'!Q:Q, 1)</f>
        <v>2</v>
      </c>
      <c r="AA14" s="2">
        <f>COUNTIFS('OB History S3'!$B:$B,$A$14,'OB History S3'!R:R, 1)</f>
        <v>0</v>
      </c>
      <c r="AB14" s="2">
        <f>COUNTIFS('OB History S3'!$B:$B,$A$14,'OB History S3'!S:S, 1)</f>
        <v>2</v>
      </c>
      <c r="AC14" s="2">
        <f>COUNTIFS('OB History S3'!$B:$B,$A$14,'OB History S3'!T:T, 1)</f>
        <v>1</v>
      </c>
      <c r="AD14" s="2">
        <f>COUNTIFS('OB History S3'!$B:$B,$A$14,'OB History S3'!U:U, 1)</f>
        <v>1</v>
      </c>
      <c r="AE14" s="2">
        <f>COUNTIFS('OB History S3'!$B:$B,$A$14,'OB History S3'!V:V, 1)</f>
        <v>0</v>
      </c>
      <c r="AF14" s="2">
        <f>COUNTIFS('OB History S3'!$B:$B,$A$14,'OB History S3'!W:W, 1)</f>
        <v>1</v>
      </c>
      <c r="AG14" s="2">
        <f>COUNTIFS('OB History S3'!$B:$B,$A$14,'OB History S3'!X:X, 1)</f>
        <v>1</v>
      </c>
      <c r="AH14" s="2">
        <f>COUNTIFS('OB History S3'!$B:$B,$A$14,'OB History S3'!Y:Y, 1)</f>
        <v>3</v>
      </c>
      <c r="AI14" s="2">
        <f>COUNTIFS('OB History S3'!$B:$B,$A$14,'OB History S3'!Z:Z, 1)</f>
        <v>0</v>
      </c>
    </row>
    <row r="15" spans="1:35" x14ac:dyDescent="0.25">
      <c r="A15" s="1" t="s">
        <v>238</v>
      </c>
      <c r="B15" s="6" t="s">
        <v>70</v>
      </c>
      <c r="C15" s="2" t="s">
        <v>70</v>
      </c>
      <c r="D15" s="5"/>
      <c r="E15" s="5"/>
      <c r="F15" s="5"/>
      <c r="G15" s="5"/>
      <c r="H15" s="12">
        <f>SUMIFS('OB History S3'!C:C,'OB History S3'!B:B,A15)</f>
        <v>7</v>
      </c>
      <c r="I15" s="4">
        <f>AVERAGEIFS('OB History S3'!C:C,'OB History S3'!B:B,A15)</f>
        <v>7</v>
      </c>
      <c r="J15" s="13">
        <f t="array" ref="J15">MAX(IF('OB History S3'!B:B=A15, 'OB History S3'!C:C))</f>
        <v>7</v>
      </c>
      <c r="K15" s="12">
        <f>COUNTIFS('OB History S3'!B:B,A15,'OB History S3'!D:D, 1)</f>
        <v>1</v>
      </c>
      <c r="L15" s="2">
        <f>COUNTIFS('OB History S3'!B:B,A15,'OB History S3'!D:D, 0)</f>
        <v>0</v>
      </c>
      <c r="M15" s="42">
        <f>LOOKUP(2, 1/('OB History S3'!$B:$B=A15), 'OB History S3'!$AD:$AD)</f>
        <v>1</v>
      </c>
      <c r="N15" s="12">
        <f>SUMIFS('OB History S3'!F:F,'OB History S3'!B:B,A15)</f>
        <v>3</v>
      </c>
      <c r="O15" s="2">
        <f>SUMIFS('OB History S3'!E:E,'OB History S3'!B:B,A15)-N15</f>
        <v>2</v>
      </c>
      <c r="P15" s="42">
        <f>LOOKUP(2, 1/('OB History S3'!$B:$B=A15), 'OB History S3'!$AB:$AB)</f>
        <v>0.6</v>
      </c>
      <c r="Q15" s="12">
        <f>SUMIFS('OB History S3'!H:H,'OB History S3'!B:B,A15)</f>
        <v>11</v>
      </c>
      <c r="R15" s="2">
        <f>SUMIFS('OB History S3'!G:G,'OB History S3'!B:B,A15)-Q15</f>
        <v>10</v>
      </c>
      <c r="S15" s="42">
        <f>LOOKUP(2, 1/('OB History S3'!$B:$B=A15), 'OB History S3'!$AC:$AC)</f>
        <v>0.52</v>
      </c>
      <c r="T15" s="2">
        <f>COUNTIFS('OB History S3'!$B:$B,$A$15,'OB History S3'!K:K, 1)</f>
        <v>0</v>
      </c>
      <c r="U15" s="2">
        <f>COUNTIFS('OB History S3'!$B:$B,$A$15,'OB History S3'!L:L, 1)</f>
        <v>0</v>
      </c>
      <c r="V15" s="2">
        <f>COUNTIFS('OB History S3'!$B:$B,$A$15,'OB History S3'!M:M, 1)</f>
        <v>0</v>
      </c>
      <c r="W15" s="2">
        <f>COUNTIFS('OB History S3'!$B:$B,$A$15,'OB History S3'!N:N, 1)</f>
        <v>1</v>
      </c>
      <c r="X15" s="2">
        <f>COUNTIFS('OB History S3'!$B:$B,$A$15,'OB History S3'!O:O, 1)</f>
        <v>0</v>
      </c>
      <c r="Y15" s="2">
        <f>COUNTIFS('OB History S3'!$B:$B,$A$15,'OB History S3'!P:P, 1)</f>
        <v>0</v>
      </c>
      <c r="Z15" s="2">
        <f>COUNTIFS('OB History S3'!$B:$B,$A$15,'OB History S3'!Q:Q, 1)</f>
        <v>0</v>
      </c>
      <c r="AA15" s="2">
        <f>COUNTIFS('OB History S3'!$B:$B,$A$15,'OB History S3'!R:R, 1)</f>
        <v>1</v>
      </c>
      <c r="AB15" s="2">
        <f>COUNTIFS('OB History S3'!$B:$B,$A$15,'OB History S3'!S:S, 1)</f>
        <v>0</v>
      </c>
      <c r="AC15" s="2">
        <f>COUNTIFS('OB History S3'!$B:$B,$A$15,'OB History S3'!T:T, 1)</f>
        <v>0</v>
      </c>
      <c r="AD15" s="2">
        <f>COUNTIFS('OB History S3'!$B:$B,$A$15,'OB History S3'!U:U, 1)</f>
        <v>0</v>
      </c>
      <c r="AE15" s="2">
        <f>COUNTIFS('OB History S3'!$B:$B,$A$15,'OB History S3'!V:V, 1)</f>
        <v>0</v>
      </c>
      <c r="AF15" s="2">
        <f>COUNTIFS('OB History S3'!$B:$B,$A$15,'OB History S3'!W:W, 1)</f>
        <v>0</v>
      </c>
      <c r="AG15" s="2">
        <f>COUNTIFS('OB History S3'!$B:$B,$A$15,'OB History S3'!X:X, 1)</f>
        <v>1</v>
      </c>
      <c r="AH15" s="2">
        <f>COUNTIFS('OB History S3'!$B:$B,$A$15,'OB History S3'!Y:Y, 1)</f>
        <v>0</v>
      </c>
      <c r="AI15" s="2">
        <f>COUNTIFS('OB History S3'!$B:$B,$A$15,'OB History S3'!Z:Z, 1)</f>
        <v>0</v>
      </c>
    </row>
    <row r="16" spans="1:35" x14ac:dyDescent="0.25">
      <c r="A16" s="1" t="s">
        <v>92</v>
      </c>
      <c r="B16" s="6" t="s">
        <v>70</v>
      </c>
      <c r="C16" s="2" t="s">
        <v>70</v>
      </c>
      <c r="D16" s="5"/>
      <c r="E16" s="5"/>
      <c r="F16" s="5"/>
      <c r="G16" s="5"/>
      <c r="H16" s="12">
        <f>SUMIFS('OB History S3'!C:C,'OB History S3'!B:B,A16)</f>
        <v>75</v>
      </c>
      <c r="I16" s="4">
        <f>AVERAGEIFS('OB History S3'!C:C,'OB History S3'!B:B,A16)</f>
        <v>15</v>
      </c>
      <c r="J16" s="13">
        <f t="array" ref="J16">MAX(IF('OB History S3'!B:B=A16, 'OB History S3'!C:C))</f>
        <v>19</v>
      </c>
      <c r="K16" s="12">
        <f>COUNTIFS('OB History S3'!B:B,A16,'OB History S3'!D:D, 1)</f>
        <v>2</v>
      </c>
      <c r="L16" s="2">
        <f>COUNTIFS('OB History S3'!B:B,A16,'OB History S3'!D:D, 0)</f>
        <v>3</v>
      </c>
      <c r="M16" s="42">
        <f>LOOKUP(2, 1/('OB History S3'!$B:$B=A16), 'OB History S3'!$AD:$AD)</f>
        <v>0.4</v>
      </c>
      <c r="N16" s="12">
        <f>SUMIFS('OB History S3'!F:F,'OB History S3'!B:B,A16)</f>
        <v>11</v>
      </c>
      <c r="O16" s="2">
        <f>SUMIFS('OB History S3'!E:E,'OB History S3'!B:B,A16)-N16</f>
        <v>11</v>
      </c>
      <c r="P16" s="42">
        <f>LOOKUP(2, 1/('OB History S3'!$B:$B=A16), 'OB History S3'!$AB:$AB)</f>
        <v>0.51</v>
      </c>
      <c r="Q16" s="12">
        <f>SUMIFS('OB History S3'!H:H,'OB History S3'!B:B,A16)</f>
        <v>50</v>
      </c>
      <c r="R16" s="2">
        <f>SUMIFS('OB History S3'!G:G,'OB History S3'!B:B,A16)-Q16</f>
        <v>44</v>
      </c>
      <c r="S16" s="42">
        <f>LOOKUP(2, 1/('OB History S3'!$B:$B=A16), 'OB History S3'!$AC:$AC)</f>
        <v>0.53600000000000003</v>
      </c>
      <c r="T16" s="2">
        <f>COUNTIFS('OB History S3'!$B:$B,$A$16,'OB History S3'!K:K, 1)</f>
        <v>1</v>
      </c>
      <c r="U16" s="2">
        <f>COUNTIFS('OB History S3'!$B:$B,$A$16,'OB History S3'!L:L, 1)</f>
        <v>2</v>
      </c>
      <c r="V16" s="2">
        <f>COUNTIFS('OB History S3'!$B:$B,$A$16,'OB History S3'!M:M, 1)</f>
        <v>0</v>
      </c>
      <c r="W16" s="2">
        <f>COUNTIFS('OB History S3'!$B:$B,$A$16,'OB History S3'!N:N, 1)</f>
        <v>1</v>
      </c>
      <c r="X16" s="2">
        <f>COUNTIFS('OB History S3'!$B:$B,$A$16,'OB History S3'!O:O, 1)</f>
        <v>0</v>
      </c>
      <c r="Y16" s="2">
        <f>COUNTIFS('OB History S3'!$B:$B,$A$16,'OB History S3'!P:P, 1)</f>
        <v>0</v>
      </c>
      <c r="Z16" s="2">
        <f>COUNTIFS('OB History S3'!$B:$B,$A$16,'OB History S3'!Q:Q, 1)</f>
        <v>0</v>
      </c>
      <c r="AA16" s="2">
        <f>COUNTIFS('OB History S3'!$B:$B,$A$16,'OB History S3'!R:R, 1)</f>
        <v>0</v>
      </c>
      <c r="AB16" s="2">
        <f>COUNTIFS('OB History S3'!$B:$B,$A$16,'OB History S3'!S:S, 1)</f>
        <v>2</v>
      </c>
      <c r="AC16" s="2">
        <f>COUNTIFS('OB History S3'!$B:$B,$A$16,'OB History S3'!T:T, 1)</f>
        <v>0</v>
      </c>
      <c r="AD16" s="2">
        <f>COUNTIFS('OB History S3'!$B:$B,$A$16,'OB History S3'!U:U, 1)</f>
        <v>1</v>
      </c>
      <c r="AE16" s="2">
        <f>COUNTIFS('OB History S3'!$B:$B,$A$16,'OB History S3'!V:V, 1)</f>
        <v>0</v>
      </c>
      <c r="AF16" s="2">
        <f>COUNTIFS('OB History S3'!$B:$B,$A$16,'OB History S3'!W:W, 1)</f>
        <v>2</v>
      </c>
      <c r="AG16" s="2">
        <f>COUNTIFS('OB History S3'!$B:$B,$A$16,'OB History S3'!X:X, 1)</f>
        <v>2</v>
      </c>
      <c r="AH16" s="2">
        <f>COUNTIFS('OB History S3'!$B:$B,$A$16,'OB History S3'!Y:Y, 1)</f>
        <v>0</v>
      </c>
      <c r="AI16" s="2">
        <f>COUNTIFS('OB History S3'!$B:$B,$A$16,'OB History S3'!Z:Z, 1)</f>
        <v>0</v>
      </c>
    </row>
    <row r="17" spans="1:35" x14ac:dyDescent="0.25">
      <c r="A17" s="1" t="s">
        <v>118</v>
      </c>
      <c r="B17" s="6" t="s">
        <v>54</v>
      </c>
      <c r="C17" s="2" t="s">
        <v>70</v>
      </c>
      <c r="D17" s="5"/>
      <c r="E17" s="5"/>
      <c r="F17" s="5"/>
      <c r="G17" s="5"/>
      <c r="H17" s="12">
        <f>SUMIFS('OB History S3'!C:C,'OB History S3'!B:B,A17)</f>
        <v>213</v>
      </c>
      <c r="I17" s="4">
        <f>AVERAGEIFS('OB History S3'!C:C,'OB History S3'!B:B,A17)</f>
        <v>15.214285714285714</v>
      </c>
      <c r="J17" s="13">
        <f t="array" ref="J17">MAX(IF('OB History S3'!B:B=A17, 'OB History S3'!C:C))</f>
        <v>27</v>
      </c>
      <c r="K17" s="12">
        <f>COUNTIFS('OB History S3'!B:B,A17,'OB History S3'!D:D, 1)</f>
        <v>8</v>
      </c>
      <c r="L17" s="2">
        <f>COUNTIFS('OB History S3'!B:B,A17,'OB History S3'!D:D, 0)</f>
        <v>6</v>
      </c>
      <c r="M17" s="42">
        <f>LOOKUP(2, 1/('OB History S3'!$B:$B=A17), 'OB History S3'!$AD:$AD)</f>
        <v>0.5714285714285714</v>
      </c>
      <c r="N17" s="12">
        <f>SUMIFS('OB History S3'!F:F,'OB History S3'!B:B,A17)</f>
        <v>30</v>
      </c>
      <c r="O17" s="2">
        <f>SUMIFS('OB History S3'!E:E,'OB History S3'!B:B,A17)-N17</f>
        <v>29</v>
      </c>
      <c r="P17" s="42">
        <f>LOOKUP(2, 1/('OB History S3'!$B:$B=A17), 'OB History S3'!$AB:$AB)</f>
        <v>0.49428571428571427</v>
      </c>
      <c r="Q17" s="12">
        <f>SUMIFS('OB History S3'!H:H,'OB History S3'!B:B,A17)</f>
        <v>127</v>
      </c>
      <c r="R17" s="2">
        <f>SUMIFS('OB History S3'!G:G,'OB History S3'!B:B,A17)-Q17</f>
        <v>117</v>
      </c>
      <c r="S17" s="42">
        <f>LOOKUP(2, 1/('OB History S3'!$B:$B=A17), 'OB History S3'!$AC:$AC)</f>
        <v>0.51428571428571435</v>
      </c>
      <c r="T17" s="2">
        <f>COUNTIFS('OB History S3'!$B:$B,$A$17,'OB History S3'!K:K, 1)</f>
        <v>4</v>
      </c>
      <c r="U17" s="2">
        <f>COUNTIFS('OB History S3'!$B:$B,$A$17,'OB History S3'!L:L, 1)</f>
        <v>2</v>
      </c>
      <c r="V17" s="2">
        <f>COUNTIFS('OB History S3'!$B:$B,$A$17,'OB History S3'!M:M, 1)</f>
        <v>3</v>
      </c>
      <c r="W17" s="2">
        <f>COUNTIFS('OB History S3'!$B:$B,$A$17,'OB History S3'!N:N, 1)</f>
        <v>4</v>
      </c>
      <c r="X17" s="2">
        <f>COUNTIFS('OB History S3'!$B:$B,$A$17,'OB History S3'!O:O, 1)</f>
        <v>1</v>
      </c>
      <c r="Y17" s="2">
        <f>COUNTIFS('OB History S3'!$B:$B,$A$17,'OB History S3'!P:P, 1)</f>
        <v>1</v>
      </c>
      <c r="Z17" s="2">
        <f>COUNTIFS('OB History S3'!$B:$B,$A$17,'OB History S3'!Q:Q, 1)</f>
        <v>0</v>
      </c>
      <c r="AA17" s="2">
        <f>COUNTIFS('OB History S3'!$B:$B,$A$17,'OB History S3'!R:R, 1)</f>
        <v>1</v>
      </c>
      <c r="AB17" s="2">
        <f>COUNTIFS('OB History S3'!$B:$B,$A$17,'OB History S3'!S:S, 1)</f>
        <v>0</v>
      </c>
      <c r="AC17" s="2">
        <f>COUNTIFS('OB History S3'!$B:$B,$A$17,'OB History S3'!T:T, 1)</f>
        <v>0</v>
      </c>
      <c r="AD17" s="2">
        <f>COUNTIFS('OB History S3'!$B:$B,$A$17,'OB History S3'!U:U, 1)</f>
        <v>0</v>
      </c>
      <c r="AE17" s="2">
        <f>COUNTIFS('OB History S3'!$B:$B,$A$17,'OB History S3'!V:V, 1)</f>
        <v>0</v>
      </c>
      <c r="AF17" s="2">
        <f>COUNTIFS('OB History S3'!$B:$B,$A$17,'OB History S3'!W:W, 1)</f>
        <v>1</v>
      </c>
      <c r="AG17" s="2">
        <f>COUNTIFS('OB History S3'!$B:$B,$A$17,'OB History S3'!X:X, 1)</f>
        <v>3</v>
      </c>
      <c r="AH17" s="2">
        <f>COUNTIFS('OB History S3'!$B:$B,$A$17,'OB History S3'!Y:Y, 1)</f>
        <v>5</v>
      </c>
      <c r="AI17" s="2">
        <f>COUNTIFS('OB History S3'!$B:$B,$A$17,'OB History S3'!Z:Z, 1)</f>
        <v>5</v>
      </c>
    </row>
    <row r="18" spans="1:35" x14ac:dyDescent="0.25">
      <c r="A18" s="1" t="s">
        <v>21</v>
      </c>
      <c r="B18" s="6" t="s">
        <v>252</v>
      </c>
      <c r="C18" s="6" t="s">
        <v>70</v>
      </c>
      <c r="D18" s="5"/>
      <c r="E18" s="5">
        <v>2</v>
      </c>
      <c r="F18" s="5"/>
      <c r="G18" s="5"/>
      <c r="H18" s="12">
        <f>SUMIFS('OB History S3'!C:C,'OB History S3'!B:B,A18)</f>
        <v>280</v>
      </c>
      <c r="I18" s="4">
        <f>AVERAGEIFS('OB History S3'!C:C,'OB History S3'!B:B,A18)</f>
        <v>18.666666666666668</v>
      </c>
      <c r="J18" s="13">
        <f t="array" ref="J18">MAX(IF('OB History S3'!B:B=A18, 'OB History S3'!C:C))</f>
        <v>28</v>
      </c>
      <c r="K18" s="12">
        <f>COUNTIFS('OB History S3'!B:B,A18,'OB History S3'!D:D, 1)</f>
        <v>9</v>
      </c>
      <c r="L18" s="2">
        <f>COUNTIFS('OB History S3'!B:B,A18,'OB History S3'!D:D, 0)</f>
        <v>6</v>
      </c>
      <c r="M18" s="42">
        <f>LOOKUP(2, 1/('OB History S3'!$B:$B=A18), 'OB History S3'!$AD:$AD)</f>
        <v>0.6</v>
      </c>
      <c r="N18" s="12">
        <f>SUMIFS('OB History S3'!F:F,'OB History S3'!B:B,A18)</f>
        <v>36</v>
      </c>
      <c r="O18" s="2">
        <f>SUMIFS('OB History S3'!E:E,'OB History S3'!B:B,A18)-N18</f>
        <v>31</v>
      </c>
      <c r="P18" s="42">
        <f>LOOKUP(2, 1/('OB History S3'!$B:$B=A18), 'OB History S3'!$AB:$AB)</f>
        <v>0.54200000000000004</v>
      </c>
      <c r="Q18" s="12">
        <f>SUMIFS('OB History S3'!H:H,'OB History S3'!B:B,A18)</f>
        <v>138</v>
      </c>
      <c r="R18" s="2">
        <f>SUMIFS('OB History S3'!G:G,'OB History S3'!B:B,A18)-Q18</f>
        <v>139</v>
      </c>
      <c r="S18" s="42">
        <f>LOOKUP(2, 1/('OB History S3'!$B:$B=A18), 'OB History S3'!$AC:$AC)</f>
        <v>0.50333333333333341</v>
      </c>
      <c r="T18" s="2">
        <f>COUNTIFS('OB History S3'!$B:$B,$A$18,'OB History S3'!K:K, 1)</f>
        <v>4</v>
      </c>
      <c r="U18" s="2">
        <f>COUNTIFS('OB History S3'!$B:$B,$A$18,'OB History S3'!L:L, 1)</f>
        <v>3</v>
      </c>
      <c r="V18" s="2">
        <f>COUNTIFS('OB History S3'!$B:$B,$A$18,'OB History S3'!M:M, 1)</f>
        <v>1</v>
      </c>
      <c r="W18" s="2">
        <f>COUNTIFS('OB History S3'!$B:$B,$A$18,'OB History S3'!N:N, 1)</f>
        <v>5</v>
      </c>
      <c r="X18" s="2">
        <f>COUNTIFS('OB History S3'!$B:$B,$A$18,'OB History S3'!O:O, 1)</f>
        <v>5</v>
      </c>
      <c r="Y18" s="2">
        <f>COUNTIFS('OB History S3'!$B:$B,$A$18,'OB History S3'!P:P, 1)</f>
        <v>2</v>
      </c>
      <c r="Z18" s="2">
        <f>COUNTIFS('OB History S3'!$B:$B,$A$18,'OB History S3'!Q:Q, 1)</f>
        <v>1</v>
      </c>
      <c r="AA18" s="2">
        <f>COUNTIFS('OB History S3'!$B:$B,$A$18,'OB History S3'!R:R, 1)</f>
        <v>3</v>
      </c>
      <c r="AB18" s="2">
        <f>COUNTIFS('OB History S3'!$B:$B,$A$18,'OB History S3'!S:S, 1)</f>
        <v>1</v>
      </c>
      <c r="AC18" s="2">
        <f>COUNTIFS('OB History S3'!$B:$B,$A$18,'OB History S3'!T:T, 1)</f>
        <v>0</v>
      </c>
      <c r="AD18" s="2">
        <f>COUNTIFS('OB History S3'!$B:$B,$A$18,'OB History S3'!U:U, 1)</f>
        <v>0</v>
      </c>
      <c r="AE18" s="2">
        <f>COUNTIFS('OB History S3'!$B:$B,$A$18,'OB History S3'!V:V, 1)</f>
        <v>0</v>
      </c>
      <c r="AF18" s="2">
        <f>COUNTIFS('OB History S3'!$B:$B,$A$18,'OB History S3'!W:W, 1)</f>
        <v>2</v>
      </c>
      <c r="AG18" s="2">
        <f>COUNTIFS('OB History S3'!$B:$B,$A$18,'OB History S3'!X:X, 1)</f>
        <v>5</v>
      </c>
      <c r="AH18" s="2">
        <f>COUNTIFS('OB History S3'!$B:$B,$A$18,'OB History S3'!Y:Y, 1)</f>
        <v>2</v>
      </c>
      <c r="AI18" s="2">
        <f>COUNTIFS('OB History S3'!$B:$B,$A$18,'OB History S3'!Z:Z, 1)</f>
        <v>1</v>
      </c>
    </row>
    <row r="19" spans="1:35" x14ac:dyDescent="0.25">
      <c r="A19" s="1" t="s">
        <v>20</v>
      </c>
      <c r="B19" s="6" t="s">
        <v>98</v>
      </c>
      <c r="C19" s="6" t="s">
        <v>70</v>
      </c>
      <c r="D19" s="5"/>
      <c r="E19" s="5"/>
      <c r="F19" s="5">
        <v>1</v>
      </c>
      <c r="G19" s="5"/>
      <c r="H19" s="12">
        <f>SUMIFS('OB History S3'!C:C,'OB History S3'!B:B,A19)</f>
        <v>250</v>
      </c>
      <c r="I19" s="4">
        <f>AVERAGEIFS('OB History S3'!C:C,'OB History S3'!B:B,A19)</f>
        <v>16.666666666666668</v>
      </c>
      <c r="J19" s="13">
        <f t="array" ref="J19">MAX(IF('OB History S3'!B:B=A19, 'OB History S3'!C:C))</f>
        <v>31</v>
      </c>
      <c r="K19" s="12">
        <f>COUNTIFS('OB History S3'!B:B,A19,'OB History S3'!D:D, 1)</f>
        <v>5</v>
      </c>
      <c r="L19" s="2">
        <f>COUNTIFS('OB History S3'!B:B,A19,'OB History S3'!D:D, 0)</f>
        <v>10</v>
      </c>
      <c r="M19" s="42">
        <f>LOOKUP(2, 1/('OB History S3'!$B:$B=A19), 'OB History S3'!$AD:$AD)</f>
        <v>0.33333333333333331</v>
      </c>
      <c r="N19" s="12">
        <f>SUMIFS('OB History S3'!F:F,'OB History S3'!B:B,A19)</f>
        <v>24</v>
      </c>
      <c r="O19" s="2">
        <f>SUMIFS('OB History S3'!E:E,'OB History S3'!B:B,A19)-N19</f>
        <v>36</v>
      </c>
      <c r="P19" s="42">
        <f>LOOKUP(2, 1/('OB History S3'!$B:$B=A19), 'OB History S3'!$AB:$AB)</f>
        <v>0.37866666666666665</v>
      </c>
      <c r="Q19" s="12">
        <f>SUMIFS('OB History S3'!H:H,'OB History S3'!B:B,A19)</f>
        <v>110</v>
      </c>
      <c r="R19" s="2">
        <f>SUMIFS('OB History S3'!G:G,'OB History S3'!B:B,A19)-Q19</f>
        <v>135</v>
      </c>
      <c r="S19" s="42">
        <f>LOOKUP(2, 1/('OB History S3'!$B:$B=A19), 'OB History S3'!$AC:$AC)</f>
        <v>0.4313333333333334</v>
      </c>
      <c r="T19" s="2">
        <f>COUNTIFS('OB History S3'!$B:$B,$A$19,'OB History S3'!K:K, 1)</f>
        <v>4</v>
      </c>
      <c r="U19" s="2">
        <f>COUNTIFS('OB History S3'!$B:$B,$A$19,'OB History S3'!L:L, 1)</f>
        <v>2</v>
      </c>
      <c r="V19" s="2">
        <f>COUNTIFS('OB History S3'!$B:$B,$A$19,'OB History S3'!M:M, 1)</f>
        <v>0</v>
      </c>
      <c r="W19" s="2">
        <f>COUNTIFS('OB History S3'!$B:$B,$A$19,'OB History S3'!N:N, 1)</f>
        <v>2</v>
      </c>
      <c r="X19" s="2">
        <f>COUNTIFS('OB History S3'!$B:$B,$A$19,'OB History S3'!O:O, 1)</f>
        <v>1</v>
      </c>
      <c r="Y19" s="2">
        <f>COUNTIFS('OB History S3'!$B:$B,$A$19,'OB History S3'!P:P, 1)</f>
        <v>1</v>
      </c>
      <c r="Z19" s="2">
        <f>COUNTIFS('OB History S3'!$B:$B,$A$19,'OB History S3'!Q:Q, 1)</f>
        <v>0</v>
      </c>
      <c r="AA19" s="2">
        <f>COUNTIFS('OB History S3'!$B:$B,$A$19,'OB History S3'!R:R, 1)</f>
        <v>0</v>
      </c>
      <c r="AB19" s="2">
        <f>COUNTIFS('OB History S3'!$B:$B,$A$19,'OB History S3'!S:S, 1)</f>
        <v>0</v>
      </c>
      <c r="AC19" s="2">
        <f>COUNTIFS('OB History S3'!$B:$B,$A$19,'OB History S3'!T:T, 1)</f>
        <v>0</v>
      </c>
      <c r="AD19" s="2">
        <f>COUNTIFS('OB History S3'!$B:$B,$A$19,'OB History S3'!U:U, 1)</f>
        <v>0</v>
      </c>
      <c r="AE19" s="2">
        <f>COUNTIFS('OB History S3'!$B:$B,$A$19,'OB History S3'!V:V, 1)</f>
        <v>0</v>
      </c>
      <c r="AF19" s="2">
        <f>COUNTIFS('OB History S3'!$B:$B,$A$19,'OB History S3'!W:W, 1)</f>
        <v>2</v>
      </c>
      <c r="AG19" s="2">
        <f>COUNTIFS('OB History S3'!$B:$B,$A$19,'OB History S3'!X:X, 1)</f>
        <v>4</v>
      </c>
      <c r="AH19" s="2">
        <f>COUNTIFS('OB History S3'!$B:$B,$A$19,'OB History S3'!Y:Y, 1)</f>
        <v>3</v>
      </c>
      <c r="AI19" s="2">
        <f>COUNTIFS('OB History S3'!$B:$B,$A$19,'OB History S3'!Z:Z, 1)</f>
        <v>5</v>
      </c>
    </row>
    <row r="20" spans="1:35" x14ac:dyDescent="0.25">
      <c r="A20" s="1" t="s">
        <v>124</v>
      </c>
      <c r="B20" s="6" t="s">
        <v>70</v>
      </c>
      <c r="C20" s="6" t="s">
        <v>70</v>
      </c>
      <c r="D20" s="5"/>
      <c r="E20" s="5"/>
      <c r="F20" s="5"/>
      <c r="G20" s="5"/>
      <c r="H20" s="12">
        <f>SUMIFS('OB History S3'!C:C,'OB History S3'!B:B,A20)</f>
        <v>117</v>
      </c>
      <c r="I20" s="4">
        <f>AVERAGEIFS('OB History S3'!C:C,'OB History S3'!B:B,A20)</f>
        <v>16.714285714285715</v>
      </c>
      <c r="J20" s="13">
        <f t="array" ref="J20">MAX(IF('OB History S3'!B:B=A20, 'OB History S3'!C:C))</f>
        <v>33</v>
      </c>
      <c r="K20" s="12">
        <f>COUNTIFS('OB History S3'!B:B,A20,'OB History S3'!D:D, 1)</f>
        <v>5</v>
      </c>
      <c r="L20" s="2">
        <f>COUNTIFS('OB History S3'!B:B,A20,'OB History S3'!D:D, 0)</f>
        <v>2</v>
      </c>
      <c r="M20" s="42">
        <f>LOOKUP(2, 1/('OB History S3'!$B:$B=A20), 'OB History S3'!$AD:$AD)</f>
        <v>0.7142857142857143</v>
      </c>
      <c r="N20" s="12">
        <f>SUMIFS('OB History S3'!F:F,'OB History S3'!B:B,A20)</f>
        <v>15</v>
      </c>
      <c r="O20" s="2">
        <f>SUMIFS('OB History S3'!E:E,'OB History S3'!B:B,A20)-N20</f>
        <v>11</v>
      </c>
      <c r="P20" s="42">
        <f>LOOKUP(2, 1/('OB History S3'!$B:$B=A20), 'OB History S3'!$AB:$AB)</f>
        <v>0.55999999999999994</v>
      </c>
      <c r="Q20" s="12">
        <f>SUMIFS('OB History S3'!H:H,'OB History S3'!B:B,A20)</f>
        <v>61</v>
      </c>
      <c r="R20" s="2">
        <f>SUMIFS('OB History S3'!G:G,'OB History S3'!B:B,A20)-Q20</f>
        <v>48</v>
      </c>
      <c r="S20" s="42">
        <f>LOOKUP(2, 1/('OB History S3'!$B:$B=A20), 'OB History S3'!$AC:$AC)</f>
        <v>0.54571428571428571</v>
      </c>
      <c r="T20" s="2">
        <f>COUNTIFS('OB History S3'!$B:$B,$A$20,'OB History S3'!K:K, 1)</f>
        <v>2</v>
      </c>
      <c r="U20" s="2">
        <f>COUNTIFS('OB History S3'!$B:$B,$A$20,'OB History S3'!L:L, 1)</f>
        <v>2</v>
      </c>
      <c r="V20" s="2">
        <f>COUNTIFS('OB History S3'!$B:$B,$A$20,'OB History S3'!M:M, 1)</f>
        <v>1</v>
      </c>
      <c r="W20" s="2">
        <f>COUNTIFS('OB History S3'!$B:$B,$A$20,'OB History S3'!N:N, 1)</f>
        <v>2</v>
      </c>
      <c r="X20" s="2">
        <f>COUNTIFS('OB History S3'!$B:$B,$A$20,'OB History S3'!O:O, 1)</f>
        <v>0</v>
      </c>
      <c r="Y20" s="2">
        <f>COUNTIFS('OB History S3'!$B:$B,$A$20,'OB History S3'!P:P, 1)</f>
        <v>0</v>
      </c>
      <c r="Z20" s="2">
        <f>COUNTIFS('OB History S3'!$B:$B,$A$20,'OB History S3'!Q:Q, 1)</f>
        <v>1</v>
      </c>
      <c r="AA20" s="2">
        <f>COUNTIFS('OB History S3'!$B:$B,$A$20,'OB History S3'!R:R, 1)</f>
        <v>0</v>
      </c>
      <c r="AB20" s="2">
        <f>COUNTIFS('OB History S3'!$B:$B,$A$20,'OB History S3'!S:S, 1)</f>
        <v>0</v>
      </c>
      <c r="AC20" s="2">
        <f>COUNTIFS('OB History S3'!$B:$B,$A$20,'OB History S3'!T:T, 1)</f>
        <v>0</v>
      </c>
      <c r="AD20" s="2">
        <f>COUNTIFS('OB History S3'!$B:$B,$A$20,'OB History S3'!U:U, 1)</f>
        <v>0</v>
      </c>
      <c r="AE20" s="2">
        <f>COUNTIFS('OB History S3'!$B:$B,$A$20,'OB History S3'!V:V, 1)</f>
        <v>0</v>
      </c>
      <c r="AF20" s="2">
        <f>COUNTIFS('OB History S3'!$B:$B,$A$20,'OB History S3'!W:W, 1)</f>
        <v>1</v>
      </c>
      <c r="AG20" s="2">
        <f>COUNTIFS('OB History S3'!$B:$B,$A$20,'OB History S3'!X:X, 1)</f>
        <v>3</v>
      </c>
      <c r="AH20" s="2">
        <f>COUNTIFS('OB History S3'!$B:$B,$A$20,'OB History S3'!Y:Y, 1)</f>
        <v>1</v>
      </c>
      <c r="AI20" s="2">
        <f>COUNTIFS('OB History S3'!$B:$B,$A$20,'OB History S3'!Z:Z, 1)</f>
        <v>2</v>
      </c>
    </row>
    <row r="21" spans="1:35" x14ac:dyDescent="0.25">
      <c r="A21" s="1" t="s">
        <v>243</v>
      </c>
      <c r="B21" s="6" t="s">
        <v>70</v>
      </c>
      <c r="C21" s="6" t="s">
        <v>70</v>
      </c>
      <c r="D21" s="5"/>
      <c r="E21" s="5"/>
      <c r="F21" s="5"/>
      <c r="G21" s="5"/>
      <c r="H21" s="12">
        <f>SUMIFS('OB History S3'!C:C,'OB History S3'!B:B,A21)</f>
        <v>11</v>
      </c>
      <c r="I21" s="4">
        <f>AVERAGEIFS('OB History S3'!C:C,'OB History S3'!B:B,A21)</f>
        <v>2.75</v>
      </c>
      <c r="J21" s="13">
        <f t="array" ref="J21">MAX(IF('OB History S3'!B:B=A21, 'OB History S3'!C:C))</f>
        <v>8</v>
      </c>
      <c r="K21" s="12">
        <f>COUNTIFS('OB History S3'!B:B,A21,'OB History S3'!D:D, 1)</f>
        <v>4</v>
      </c>
      <c r="L21" s="2">
        <f>COUNTIFS('OB History S3'!B:B,A21,'OB History S3'!D:D, 0)</f>
        <v>0</v>
      </c>
      <c r="M21" s="42">
        <f>LOOKUP(2, 1/('OB History S3'!$B:$B=A21), 'OB History S3'!$AD:$AD)</f>
        <v>1</v>
      </c>
      <c r="N21" s="12">
        <f>SUMIFS('OB History S3'!F:F,'OB History S3'!B:B,A21)</f>
        <v>12</v>
      </c>
      <c r="O21" s="2">
        <f>SUMIFS('OB History S3'!E:E,'OB History S3'!B:B,A21)-N21</f>
        <v>4</v>
      </c>
      <c r="P21" s="42">
        <f>LOOKUP(2, 1/('OB History S3'!$B:$B=A21), 'OB History S3'!$AB:$AB)</f>
        <v>0.77500000000000002</v>
      </c>
      <c r="Q21" s="12">
        <f>SUMIFS('OB History S3'!H:H,'OB History S3'!B:B,A21)</f>
        <v>39</v>
      </c>
      <c r="R21" s="2">
        <f>SUMIFS('OB History S3'!G:G,'OB History S3'!B:B,A21)-Q21</f>
        <v>24</v>
      </c>
      <c r="S21" s="42">
        <f>LOOKUP(2, 1/('OB History S3'!$B:$B=A21), 'OB History S3'!$AC:$AC)</f>
        <v>0.63250000000000006</v>
      </c>
      <c r="T21" s="2">
        <f>COUNTIFS('OB History S3'!$B:$B,$A$21,'OB History S3'!K:K, 1)</f>
        <v>1</v>
      </c>
      <c r="U21" s="2">
        <f>COUNTIFS('OB History S3'!$B:$B,$A$21,'OB History S3'!L:L, 1)</f>
        <v>2</v>
      </c>
      <c r="V21" s="2">
        <f>COUNTIFS('OB History S3'!$B:$B,$A$21,'OB History S3'!M:M, 1)</f>
        <v>0</v>
      </c>
      <c r="W21" s="2">
        <f>COUNTIFS('OB History S3'!$B:$B,$A$21,'OB History S3'!N:N, 1)</f>
        <v>3</v>
      </c>
      <c r="X21" s="2">
        <f>COUNTIFS('OB History S3'!$B:$B,$A$21,'OB History S3'!O:O, 1)</f>
        <v>0</v>
      </c>
      <c r="Y21" s="2">
        <f>COUNTIFS('OB History S3'!$B:$B,$A$21,'OB History S3'!P:P, 1)</f>
        <v>0</v>
      </c>
      <c r="Z21" s="2">
        <f>COUNTIFS('OB History S3'!$B:$B,$A$21,'OB History S3'!Q:Q, 1)</f>
        <v>1</v>
      </c>
      <c r="AA21" s="2">
        <f>COUNTIFS('OB History S3'!$B:$B,$A$21,'OB History S3'!R:R, 1)</f>
        <v>1</v>
      </c>
      <c r="AB21" s="2">
        <f>COUNTIFS('OB History S3'!$B:$B,$A$21,'OB History S3'!S:S, 1)</f>
        <v>0</v>
      </c>
      <c r="AC21" s="2">
        <f>COUNTIFS('OB History S3'!$B:$B,$A$21,'OB History S3'!T:T, 1)</f>
        <v>0</v>
      </c>
      <c r="AD21" s="2">
        <f>COUNTIFS('OB History S3'!$B:$B,$A$21,'OB History S3'!U:U, 1)</f>
        <v>0</v>
      </c>
      <c r="AE21" s="2">
        <f>COUNTIFS('OB History S3'!$B:$B,$A$21,'OB History S3'!V:V, 1)</f>
        <v>0</v>
      </c>
      <c r="AF21" s="2">
        <f>COUNTIFS('OB History S3'!$B:$B,$A$21,'OB History S3'!W:W, 1)</f>
        <v>0</v>
      </c>
      <c r="AG21" s="2">
        <f>COUNTIFS('OB History S3'!$B:$B,$A$21,'OB History S3'!X:X, 1)</f>
        <v>1</v>
      </c>
      <c r="AH21" s="2">
        <f>COUNTIFS('OB History S3'!$B:$B,$A$21,'OB History S3'!Y:Y, 1)</f>
        <v>2</v>
      </c>
      <c r="AI21" s="2">
        <f>COUNTIFS('OB History S3'!$B:$B,$A$21,'OB History S3'!Z:Z, 1)</f>
        <v>1</v>
      </c>
    </row>
    <row r="22" spans="1:35" x14ac:dyDescent="0.25">
      <c r="A22" s="1" t="s">
        <v>44</v>
      </c>
      <c r="B22" s="6" t="s">
        <v>70</v>
      </c>
      <c r="C22" s="6" t="s">
        <v>70</v>
      </c>
      <c r="D22" s="5"/>
      <c r="E22" s="5"/>
      <c r="F22" s="5"/>
      <c r="G22" s="5"/>
      <c r="H22" s="12">
        <f>SUMIFS('OB History S3'!C:C,'OB History S3'!B:B,A22)</f>
        <v>6</v>
      </c>
      <c r="I22" s="4">
        <f>AVERAGEIFS('OB History S3'!C:C,'OB History S3'!B:B,A22)</f>
        <v>6</v>
      </c>
      <c r="J22" s="13">
        <f t="array" ref="J22">MAX(IF('OB History S3'!B:B=A22, 'OB History S3'!C:C))</f>
        <v>6</v>
      </c>
      <c r="K22" s="12">
        <f>COUNTIFS('OB History S3'!B:B,A22,'OB History S3'!D:D, 1)</f>
        <v>0</v>
      </c>
      <c r="L22" s="2">
        <f>COUNTIFS('OB History S3'!B:B,A22,'OB History S3'!D:D, 0)</f>
        <v>1</v>
      </c>
      <c r="M22" s="42">
        <f>LOOKUP(2, 1/('OB History S3'!$B:$B=A22), 'OB History S3'!$AD:$AD)</f>
        <v>0</v>
      </c>
      <c r="N22" s="12">
        <f>SUMIFS('OB History S3'!F:F,'OB History S3'!B:B,A22)</f>
        <v>1</v>
      </c>
      <c r="O22" s="2">
        <f>SUMIFS('OB History S3'!E:E,'OB History S3'!B:B,A22)-N22</f>
        <v>3</v>
      </c>
      <c r="P22" s="42">
        <f>LOOKUP(2, 1/('OB History S3'!$B:$B=A22), 'OB History S3'!$AB:$AB)</f>
        <v>0.25</v>
      </c>
      <c r="Q22" s="12">
        <f>SUMIFS('OB History S3'!H:H,'OB History S3'!B:B,A22)</f>
        <v>6</v>
      </c>
      <c r="R22" s="2">
        <f>SUMIFS('OB History S3'!G:G,'OB History S3'!B:B,A22)-Q22</f>
        <v>11</v>
      </c>
      <c r="S22" s="42">
        <f>LOOKUP(2, 1/('OB History S3'!$B:$B=A22), 'OB History S3'!$AC:$AC)</f>
        <v>0.35</v>
      </c>
      <c r="T22" s="2">
        <f>COUNTIFS('OB History S3'!$B:$B,$A$22,'OB History S3'!K:K, 1)</f>
        <v>0</v>
      </c>
      <c r="U22" s="2">
        <f>COUNTIFS('OB History S3'!$B:$B,$A$22,'OB History S3'!L:L, 1)</f>
        <v>0</v>
      </c>
      <c r="V22" s="2">
        <f>COUNTIFS('OB History S3'!$B:$B,$A$22,'OB History S3'!M:M, 1)</f>
        <v>1</v>
      </c>
      <c r="W22" s="2">
        <f>COUNTIFS('OB History S3'!$B:$B,$A$22,'OB History S3'!N:N, 1)</f>
        <v>0</v>
      </c>
      <c r="X22" s="2">
        <f>COUNTIFS('OB History S3'!$B:$B,$A$22,'OB History S3'!O:O, 1)</f>
        <v>0</v>
      </c>
      <c r="Y22" s="2">
        <f>COUNTIFS('OB History S3'!$B:$B,$A$22,'OB History S3'!P:P, 1)</f>
        <v>0</v>
      </c>
      <c r="Z22" s="2">
        <f>COUNTIFS('OB History S3'!$B:$B,$A$22,'OB History S3'!Q:Q, 1)</f>
        <v>0</v>
      </c>
      <c r="AA22" s="2">
        <f>COUNTIFS('OB History S3'!$B:$B,$A$22,'OB History S3'!R:R, 1)</f>
        <v>0</v>
      </c>
      <c r="AB22" s="2">
        <f>COUNTIFS('OB History S3'!$B:$B,$A$22,'OB History S3'!S:S, 1)</f>
        <v>0</v>
      </c>
      <c r="AC22" s="2">
        <f>COUNTIFS('OB History S3'!$B:$B,$A$22,'OB History S3'!T:T, 1)</f>
        <v>0</v>
      </c>
      <c r="AD22" s="2">
        <f>COUNTIFS('OB History S3'!$B:$B,$A$22,'OB History S3'!U:U, 1)</f>
        <v>0</v>
      </c>
      <c r="AE22" s="2">
        <f>COUNTIFS('OB History S3'!$B:$B,$A$22,'OB History S3'!V:V, 1)</f>
        <v>0</v>
      </c>
      <c r="AF22" s="2">
        <f>COUNTIFS('OB History S3'!$B:$B,$A$22,'OB History S3'!W:W, 1)</f>
        <v>0</v>
      </c>
      <c r="AG22" s="2">
        <f>COUNTIFS('OB History S3'!$B:$B,$A$22,'OB History S3'!X:X, 1)</f>
        <v>0</v>
      </c>
      <c r="AH22" s="2">
        <f>COUNTIFS('OB History S3'!$B:$B,$A$22,'OB History S3'!Y:Y, 1)</f>
        <v>0</v>
      </c>
      <c r="AI22" s="2">
        <f>COUNTIFS('OB History S3'!$B:$B,$A$22,'OB History S3'!Z:Z, 1)</f>
        <v>0</v>
      </c>
    </row>
    <row r="23" spans="1:35" x14ac:dyDescent="0.25">
      <c r="A23" s="1" t="s">
        <v>46</v>
      </c>
      <c r="B23" s="6" t="s">
        <v>70</v>
      </c>
      <c r="C23" s="6" t="s">
        <v>70</v>
      </c>
      <c r="D23" s="5"/>
      <c r="E23" s="5"/>
      <c r="F23" s="5"/>
      <c r="G23" s="5"/>
      <c r="H23" s="12">
        <f>SUMIFS('OB History S3'!C:C,'OB History S3'!B:B,A23)</f>
        <v>61</v>
      </c>
      <c r="I23" s="4">
        <f>AVERAGEIFS('OB History S3'!C:C,'OB History S3'!B:B,A23)</f>
        <v>12.2</v>
      </c>
      <c r="J23" s="13">
        <f t="array" ref="J23">MAX(IF('OB History S3'!B:B=A23, 'OB History S3'!C:C))</f>
        <v>24</v>
      </c>
      <c r="K23" s="12">
        <f>COUNTIFS('OB History S3'!B:B,A23,'OB History S3'!D:D, 1)</f>
        <v>2</v>
      </c>
      <c r="L23" s="2">
        <f>COUNTIFS('OB History S3'!B:B,A23,'OB History S3'!D:D, 0)</f>
        <v>3</v>
      </c>
      <c r="M23" s="42">
        <f>LOOKUP(2, 1/('OB History S3'!$B:$B=A23), 'OB History S3'!$AD:$AD)</f>
        <v>0.4</v>
      </c>
      <c r="N23" s="12">
        <f>SUMIFS('OB History S3'!F:F,'OB History S3'!B:B,A23)</f>
        <v>7</v>
      </c>
      <c r="O23" s="2">
        <f>SUMIFS('OB History S3'!E:E,'OB History S3'!B:B,A23)-N23</f>
        <v>12</v>
      </c>
      <c r="P23" s="42">
        <f>LOOKUP(2, 1/('OB History S3'!$B:$B=A23), 'OB History S3'!$AB:$AB)</f>
        <v>0.32</v>
      </c>
      <c r="Q23" s="12">
        <f>SUMIFS('OB History S3'!H:H,'OB History S3'!B:B,A23)</f>
        <v>33</v>
      </c>
      <c r="R23" s="2">
        <f>SUMIFS('OB History S3'!G:G,'OB History S3'!B:B,A23)-Q23</f>
        <v>47</v>
      </c>
      <c r="S23" s="42">
        <f>LOOKUP(2, 1/('OB History S3'!$B:$B=A23), 'OB History S3'!$AC:$AC)</f>
        <v>0.39200000000000002</v>
      </c>
      <c r="T23" s="2">
        <f>COUNTIFS('OB History S3'!$B:$B,$A$23,'OB History S3'!K:K, 1)</f>
        <v>0</v>
      </c>
      <c r="U23" s="2">
        <f>COUNTIFS('OB History S3'!$B:$B,$A$23,'OB History S3'!L:L, 1)</f>
        <v>1</v>
      </c>
      <c r="V23" s="2">
        <f>COUNTIFS('OB History S3'!$B:$B,$A$23,'OB History S3'!M:M, 1)</f>
        <v>1</v>
      </c>
      <c r="W23" s="2">
        <f>COUNTIFS('OB History S3'!$B:$B,$A$23,'OB History S3'!N:N, 1)</f>
        <v>1</v>
      </c>
      <c r="X23" s="2">
        <f>COUNTIFS('OB History S3'!$B:$B,$A$23,'OB History S3'!O:O, 1)</f>
        <v>0</v>
      </c>
      <c r="Y23" s="2">
        <f>COUNTIFS('OB History S3'!$B:$B,$A$23,'OB History S3'!P:P, 1)</f>
        <v>0</v>
      </c>
      <c r="Z23" s="2">
        <f>COUNTIFS('OB History S3'!$B:$B,$A$23,'OB History S3'!Q:Q, 1)</f>
        <v>0</v>
      </c>
      <c r="AA23" s="2">
        <f>COUNTIFS('OB History S3'!$B:$B,$A$23,'OB History S3'!R:R, 1)</f>
        <v>1</v>
      </c>
      <c r="AB23" s="2">
        <f>COUNTIFS('OB History S3'!$B:$B,$A$23,'OB History S3'!S:S, 1)</f>
        <v>0</v>
      </c>
      <c r="AC23" s="2">
        <f>COUNTIFS('OB History S3'!$B:$B,$A$23,'OB History S3'!T:T, 1)</f>
        <v>1</v>
      </c>
      <c r="AD23" s="2">
        <f>COUNTIFS('OB History S3'!$B:$B,$A$23,'OB History S3'!U:U, 1)</f>
        <v>0</v>
      </c>
      <c r="AE23" s="2">
        <f>COUNTIFS('OB History S3'!$B:$B,$A$23,'OB History S3'!V:V, 1)</f>
        <v>0</v>
      </c>
      <c r="AF23" s="2">
        <f>COUNTIFS('OB History S3'!$B:$B,$A$23,'OB History S3'!W:W, 1)</f>
        <v>1</v>
      </c>
      <c r="AG23" s="2">
        <f>COUNTIFS('OB History S3'!$B:$B,$A$23,'OB History S3'!X:X, 1)</f>
        <v>1</v>
      </c>
      <c r="AH23" s="2">
        <f>COUNTIFS('OB History S3'!$B:$B,$A$23,'OB History S3'!Y:Y, 1)</f>
        <v>0</v>
      </c>
      <c r="AI23" s="2">
        <f>COUNTIFS('OB History S3'!$B:$B,$A$23,'OB History S3'!Z:Z, 1)</f>
        <v>0</v>
      </c>
    </row>
    <row r="24" spans="1:35" x14ac:dyDescent="0.25">
      <c r="A24" s="1" t="s">
        <v>38</v>
      </c>
      <c r="B24" s="6" t="s">
        <v>70</v>
      </c>
      <c r="C24" s="6" t="s">
        <v>70</v>
      </c>
      <c r="D24" s="5">
        <v>1</v>
      </c>
      <c r="E24" s="5"/>
      <c r="F24" s="5"/>
      <c r="G24" s="5"/>
      <c r="H24" s="12">
        <f>SUMIFS('OB History S3'!C:C,'OB History S3'!B:B,A24)</f>
        <v>111</v>
      </c>
      <c r="I24" s="4">
        <f>AVERAGEIFS('OB History S3'!C:C,'OB History S3'!B:B,A24)</f>
        <v>18.5</v>
      </c>
      <c r="J24" s="13">
        <f t="array" ref="J24">MAX(IF('OB History S3'!B:B=A24, 'OB History S3'!C:C))</f>
        <v>26</v>
      </c>
      <c r="K24" s="12">
        <f>COUNTIFS('OB History S3'!B:B,A24,'OB History S3'!D:D, 1)</f>
        <v>4</v>
      </c>
      <c r="L24" s="2">
        <f>COUNTIFS('OB History S3'!B:B,A24,'OB History S3'!D:D, 0)</f>
        <v>2</v>
      </c>
      <c r="M24" s="42">
        <f>LOOKUP(2, 1/('OB History S3'!$B:$B=A24), 'OB History S3'!$AD:$AD)</f>
        <v>0.66666666666666663</v>
      </c>
      <c r="N24" s="12">
        <f>SUMIFS('OB History S3'!F:F,'OB History S3'!B:B,A24)</f>
        <v>13</v>
      </c>
      <c r="O24" s="2">
        <f>SUMIFS('OB History S3'!E:E,'OB History S3'!B:B,A24)-N24</f>
        <v>11</v>
      </c>
      <c r="P24" s="42">
        <f>LOOKUP(2, 1/('OB History S3'!$B:$B=A24), 'OB History S3'!$AB:$AB)</f>
        <v>0.51666666666666672</v>
      </c>
      <c r="Q24" s="12">
        <f>SUMIFS('OB History S3'!H:H,'OB History S3'!B:B,A24)</f>
        <v>50</v>
      </c>
      <c r="R24" s="2">
        <f>SUMIFS('OB History S3'!G:G,'OB History S3'!B:B,A24)-Q24</f>
        <v>48</v>
      </c>
      <c r="S24" s="42">
        <f>LOOKUP(2, 1/('OB History S3'!$B:$B=A24), 'OB History S3'!$AC:$AC)</f>
        <v>0.5</v>
      </c>
      <c r="T24" s="2">
        <f>COUNTIFS('OB History S3'!$B:$B,$A$24,'OB History S3'!K:K, 1)</f>
        <v>3</v>
      </c>
      <c r="U24" s="2">
        <f>COUNTIFS('OB History S3'!$B:$B,$A$24,'OB History S3'!L:L, 1)</f>
        <v>2</v>
      </c>
      <c r="V24" s="2">
        <f>COUNTIFS('OB History S3'!$B:$B,$A$24,'OB History S3'!M:M, 1)</f>
        <v>1</v>
      </c>
      <c r="W24" s="2">
        <f>COUNTIFS('OB History S3'!$B:$B,$A$24,'OB History S3'!N:N, 1)</f>
        <v>1</v>
      </c>
      <c r="X24" s="2">
        <f>COUNTIFS('OB History S3'!$B:$B,$A$24,'OB History S3'!O:O, 1)</f>
        <v>0</v>
      </c>
      <c r="Y24" s="2">
        <f>COUNTIFS('OB History S3'!$B:$B,$A$24,'OB History S3'!P:P, 1)</f>
        <v>1</v>
      </c>
      <c r="Z24" s="2">
        <f>COUNTIFS('OB History S3'!$B:$B,$A$24,'OB History S3'!Q:Q, 1)</f>
        <v>0</v>
      </c>
      <c r="AA24" s="2">
        <f>COUNTIFS('OB History S3'!$B:$B,$A$24,'OB History S3'!R:R, 1)</f>
        <v>0</v>
      </c>
      <c r="AB24" s="2">
        <f>COUNTIFS('OB History S3'!$B:$B,$A$24,'OB History S3'!S:S, 1)</f>
        <v>0</v>
      </c>
      <c r="AC24" s="2">
        <f>COUNTIFS('OB History S3'!$B:$B,$A$24,'OB History S3'!T:T, 1)</f>
        <v>0</v>
      </c>
      <c r="AD24" s="2">
        <f>COUNTIFS('OB History S3'!$B:$B,$A$24,'OB History S3'!U:U, 1)</f>
        <v>0</v>
      </c>
      <c r="AE24" s="2">
        <f>COUNTIFS('OB History S3'!$B:$B,$A$24,'OB History S3'!V:V, 1)</f>
        <v>0</v>
      </c>
      <c r="AF24" s="2">
        <f>COUNTIFS('OB History S3'!$B:$B,$A$24,'OB History S3'!W:W, 1)</f>
        <v>0</v>
      </c>
      <c r="AG24" s="2">
        <f>COUNTIFS('OB History S3'!$B:$B,$A$24,'OB History S3'!X:X, 1)</f>
        <v>2</v>
      </c>
      <c r="AH24" s="2">
        <f>COUNTIFS('OB History S3'!$B:$B,$A$24,'OB History S3'!Y:Y, 1)</f>
        <v>1</v>
      </c>
      <c r="AI24" s="2">
        <f>COUNTIFS('OB History S3'!$B:$B,$A$24,'OB History S3'!Z:Z, 1)</f>
        <v>2</v>
      </c>
    </row>
    <row r="25" spans="1:35" x14ac:dyDescent="0.25">
      <c r="A25" s="1" t="s">
        <v>1</v>
      </c>
      <c r="B25" s="6" t="s">
        <v>252</v>
      </c>
      <c r="C25" s="2" t="s">
        <v>70</v>
      </c>
      <c r="D25" s="5">
        <v>3</v>
      </c>
      <c r="E25" s="5">
        <v>1</v>
      </c>
      <c r="F25" s="5">
        <v>1</v>
      </c>
      <c r="G25" s="5"/>
      <c r="H25" s="12">
        <f>SUMIFS('OB History S3'!C:C,'OB History S3'!B:B,A25)</f>
        <v>357</v>
      </c>
      <c r="I25" s="4">
        <f>AVERAGEIFS('OB History S3'!C:C,'OB History S3'!B:B,A25)</f>
        <v>25.5</v>
      </c>
      <c r="J25" s="13">
        <f t="array" ref="J25">MAX(IF('OB History S3'!B:B=A25, 'OB History S3'!C:C))</f>
        <v>47</v>
      </c>
      <c r="K25" s="12">
        <f>COUNTIFS('OB History S3'!B:B,A25,'OB History S3'!D:D, 1)</f>
        <v>8</v>
      </c>
      <c r="L25" s="2">
        <f>COUNTIFS('OB History S3'!B:B,A25,'OB History S3'!D:D, 0)</f>
        <v>6</v>
      </c>
      <c r="M25" s="42">
        <f>LOOKUP(2, 1/('OB History S3'!$B:$B=A25), 'OB History S3'!$AD:$AD)</f>
        <v>0.5714285714285714</v>
      </c>
      <c r="N25" s="12">
        <f>SUMIFS('OB History S3'!F:F,'OB History S3'!B:B,A25)</f>
        <v>26</v>
      </c>
      <c r="O25" s="2">
        <f>SUMIFS('OB History S3'!E:E,'OB History S3'!B:B,A25)-N25</f>
        <v>29</v>
      </c>
      <c r="P25" s="42">
        <f>LOOKUP(2, 1/('OB History S3'!$B:$B=A25), 'OB History S3'!$AB:$AB)</f>
        <v>0.43928571428571422</v>
      </c>
      <c r="Q25" s="12">
        <f>SUMIFS('OB History S3'!H:H,'OB History S3'!B:B,A25)</f>
        <v>97</v>
      </c>
      <c r="R25" s="2">
        <f>SUMIFS('OB History S3'!G:G,'OB History S3'!B:B,A25)-Q25</f>
        <v>114</v>
      </c>
      <c r="S25" s="42">
        <f>LOOKUP(2, 1/('OB History S3'!$B:$B=A25), 'OB History S3'!$AC:$AC)</f>
        <v>0.44</v>
      </c>
      <c r="T25" s="2">
        <f>COUNTIFS('OB History S3'!$B:$B,$A$25,'OB History S3'!K:K, 1)</f>
        <v>4</v>
      </c>
      <c r="U25" s="2">
        <f>COUNTIFS('OB History S3'!$B:$B,$A$25,'OB History S3'!L:L, 1)</f>
        <v>3</v>
      </c>
      <c r="V25" s="2">
        <f>COUNTIFS('OB History S3'!$B:$B,$A$25,'OB History S3'!M:M, 1)</f>
        <v>1</v>
      </c>
      <c r="W25" s="2">
        <f>COUNTIFS('OB History S3'!$B:$B,$A$25,'OB History S3'!N:N, 1)</f>
        <v>2</v>
      </c>
      <c r="X25" s="2">
        <f>COUNTIFS('OB History S3'!$B:$B,$A$25,'OB History S3'!O:O, 1)</f>
        <v>5</v>
      </c>
      <c r="Y25" s="2">
        <f>COUNTIFS('OB History S3'!$B:$B,$A$25,'OB History S3'!P:P, 1)</f>
        <v>3</v>
      </c>
      <c r="Z25" s="2">
        <f>COUNTIFS('OB History S3'!$B:$B,$A$25,'OB History S3'!Q:Q, 1)</f>
        <v>0</v>
      </c>
      <c r="AA25" s="2">
        <f>COUNTIFS('OB History S3'!$B:$B,$A$25,'OB History S3'!R:R, 1)</f>
        <v>0</v>
      </c>
      <c r="AB25" s="2">
        <f>COUNTIFS('OB History S3'!$B:$B,$A$25,'OB History S3'!S:S, 1)</f>
        <v>0</v>
      </c>
      <c r="AC25" s="2">
        <f>COUNTIFS('OB History S3'!$B:$B,$A$25,'OB History S3'!T:T, 1)</f>
        <v>0</v>
      </c>
      <c r="AD25" s="2">
        <f>COUNTIFS('OB History S3'!$B:$B,$A$25,'OB History S3'!U:U, 1)</f>
        <v>0</v>
      </c>
      <c r="AE25" s="2">
        <f>COUNTIFS('OB History S3'!$B:$B,$A$25,'OB History S3'!V:V, 1)</f>
        <v>0</v>
      </c>
      <c r="AF25" s="2">
        <f>COUNTIFS('OB History S3'!$B:$B,$A$25,'OB History S3'!W:W, 1)</f>
        <v>1</v>
      </c>
      <c r="AG25" s="2">
        <f>COUNTIFS('OB History S3'!$B:$B,$A$25,'OB History S3'!X:X, 1)</f>
        <v>5</v>
      </c>
      <c r="AH25" s="2">
        <f>COUNTIFS('OB History S3'!$B:$B,$A$25,'OB History S3'!Y:Y, 1)</f>
        <v>2</v>
      </c>
      <c r="AI25" s="2">
        <f>COUNTIFS('OB History S3'!$B:$B,$A$25,'OB History S3'!Z:Z, 1)</f>
        <v>0</v>
      </c>
    </row>
    <row r="26" spans="1:35" x14ac:dyDescent="0.25">
      <c r="A26" s="1" t="s">
        <v>23</v>
      </c>
      <c r="B26" s="6" t="s">
        <v>143</v>
      </c>
      <c r="C26" s="2" t="s">
        <v>70</v>
      </c>
      <c r="D26" s="5">
        <v>1</v>
      </c>
      <c r="E26" s="5"/>
      <c r="F26" s="5"/>
      <c r="G26" s="5"/>
      <c r="H26" s="12">
        <f>SUMIFS('OB History S3'!C:C,'OB History S3'!B:B,A26)</f>
        <v>401</v>
      </c>
      <c r="I26" s="4">
        <f>AVERAGEIFS('OB History S3'!C:C,'OB History S3'!B:B,A26)</f>
        <v>12.53125</v>
      </c>
      <c r="J26" s="13">
        <f t="array" ref="J26">MAX(IF('OB History S3'!B:B=A26, 'OB History S3'!C:C))</f>
        <v>22</v>
      </c>
      <c r="K26" s="12">
        <f>COUNTIFS('OB History S3'!B:B,A26,'OB History S3'!D:D, 1)</f>
        <v>15</v>
      </c>
      <c r="L26" s="2">
        <f>COUNTIFS('OB History S3'!B:B,A26,'OB History S3'!D:D, 0)</f>
        <v>17</v>
      </c>
      <c r="M26" s="42">
        <f>LOOKUP(2, 1/('OB History S3'!$B:$B=A26), 'OB History S3'!$AD:$AD)</f>
        <v>0.46875</v>
      </c>
      <c r="N26" s="12">
        <f>SUMIFS('OB History S3'!F:F,'OB History S3'!B:B,A26)</f>
        <v>70</v>
      </c>
      <c r="O26" s="2">
        <f>SUMIFS('OB History S3'!E:E,'OB History S3'!B:B,A26)-N26</f>
        <v>72</v>
      </c>
      <c r="P26" s="42">
        <f>LOOKUP(2, 1/('OB History S3'!$B:$B=A26), 'OB History S3'!$AB:$AB)</f>
        <v>0.5</v>
      </c>
      <c r="Q26" s="12">
        <f>SUMIFS('OB History S3'!H:H,'OB History S3'!B:B,A26)</f>
        <v>284</v>
      </c>
      <c r="R26" s="2">
        <f>SUMIFS('OB History S3'!G:G,'OB History S3'!B:B,A26)-Q26</f>
        <v>306</v>
      </c>
      <c r="S26" s="42">
        <f>LOOKUP(2, 1/('OB History S3'!$B:$B=A26), 'OB History S3'!$AC:$AC)</f>
        <v>0.48031249999999998</v>
      </c>
      <c r="T26" s="2">
        <f>COUNTIFS('OB History S3'!$B:$B,$A$26,'OB History S3'!K:K, 1)</f>
        <v>7</v>
      </c>
      <c r="U26" s="2">
        <f>COUNTIFS('OB History S3'!$B:$B,$A$26,'OB History S3'!L:L, 1)</f>
        <v>9</v>
      </c>
      <c r="V26" s="2">
        <f>COUNTIFS('OB History S3'!$B:$B,$A$26,'OB History S3'!M:M, 1)</f>
        <v>1</v>
      </c>
      <c r="W26" s="2">
        <f>COUNTIFS('OB History S3'!$B:$B,$A$26,'OB History S3'!N:N, 1)</f>
        <v>9</v>
      </c>
      <c r="X26" s="2">
        <f>COUNTIFS('OB History S3'!$B:$B,$A$26,'OB History S3'!O:O, 1)</f>
        <v>2</v>
      </c>
      <c r="Y26" s="2">
        <f>COUNTIFS('OB History S3'!$B:$B,$A$26,'OB History S3'!P:P, 1)</f>
        <v>2</v>
      </c>
      <c r="Z26" s="2">
        <f>COUNTIFS('OB History S3'!$B:$B,$A$26,'OB History S3'!Q:Q, 1)</f>
        <v>1</v>
      </c>
      <c r="AA26" s="2">
        <f>COUNTIFS('OB History S3'!$B:$B,$A$26,'OB History S3'!R:R, 1)</f>
        <v>0</v>
      </c>
      <c r="AB26" s="2">
        <f>COUNTIFS('OB History S3'!$B:$B,$A$26,'OB History S3'!S:S, 1)</f>
        <v>0</v>
      </c>
      <c r="AC26" s="2">
        <f>COUNTIFS('OB History S3'!$B:$B,$A$26,'OB History S3'!T:T, 1)</f>
        <v>1</v>
      </c>
      <c r="AD26" s="2">
        <f>COUNTIFS('OB History S3'!$B:$B,$A$26,'OB History S3'!U:U, 1)</f>
        <v>1</v>
      </c>
      <c r="AE26" s="2">
        <f>COUNTIFS('OB History S3'!$B:$B,$A$26,'OB History S3'!V:V, 1)</f>
        <v>0</v>
      </c>
      <c r="AF26" s="2">
        <f>COUNTIFS('OB History S3'!$B:$B,$A$26,'OB History S3'!W:W, 1)</f>
        <v>2</v>
      </c>
      <c r="AG26" s="2">
        <f>COUNTIFS('OB History S3'!$B:$B,$A$26,'OB History S3'!X:X, 1)</f>
        <v>17</v>
      </c>
      <c r="AH26" s="2">
        <f>COUNTIFS('OB History S3'!$B:$B,$A$26,'OB History S3'!Y:Y, 1)</f>
        <v>10</v>
      </c>
      <c r="AI26" s="2">
        <f>COUNTIFS('OB History S3'!$B:$B,$A$26,'OB History S3'!Z:Z, 1)</f>
        <v>7</v>
      </c>
    </row>
    <row r="27" spans="1:35" x14ac:dyDescent="0.25">
      <c r="A27" s="1" t="s">
        <v>255</v>
      </c>
      <c r="B27" s="6" t="s">
        <v>70</v>
      </c>
      <c r="C27" s="2" t="s">
        <v>70</v>
      </c>
      <c r="D27" s="5"/>
      <c r="E27" s="5"/>
      <c r="F27" s="5"/>
      <c r="G27" s="5"/>
      <c r="H27" s="12">
        <f>SUMIFS('OB History S3'!C:C,'OB History S3'!B:B,A27)</f>
        <v>2</v>
      </c>
      <c r="I27" s="4">
        <f>AVERAGEIFS('OB History S3'!C:C,'OB History S3'!B:B,A27)</f>
        <v>2</v>
      </c>
      <c r="J27" s="13">
        <f t="array" ref="J27">MAX(IF('OB History S3'!B:B=A27, 'OB History S3'!C:C))</f>
        <v>2</v>
      </c>
      <c r="K27" s="12">
        <f>COUNTIFS('OB History S3'!B:B,A27,'OB History S3'!D:D, 1)</f>
        <v>0</v>
      </c>
      <c r="L27" s="2">
        <f>COUNTIFS('OB History S3'!B:B,A27,'OB History S3'!D:D, 0)</f>
        <v>1</v>
      </c>
      <c r="M27" s="42">
        <f>LOOKUP(2, 1/('OB History S3'!$B:$B=A27), 'OB History S3'!$AD:$AD)</f>
        <v>0</v>
      </c>
      <c r="N27" s="12">
        <f>SUMIFS('OB History S3'!F:F,'OB History S3'!B:B,A27)</f>
        <v>0</v>
      </c>
      <c r="O27" s="2">
        <f>SUMIFS('OB History S3'!E:E,'OB History S3'!B:B,A27)-N27</f>
        <v>3</v>
      </c>
      <c r="P27" s="42">
        <f>LOOKUP(2, 1/('OB History S3'!$B:$B=A27), 'OB History S3'!$AB:$AB)</f>
        <v>0</v>
      </c>
      <c r="Q27" s="12">
        <f>SUMIFS('OB History S3'!H:H,'OB History S3'!B:B,A27)</f>
        <v>4</v>
      </c>
      <c r="R27" s="2">
        <f>SUMIFS('OB History S3'!G:G,'OB History S3'!B:B,A27)-Q27</f>
        <v>9</v>
      </c>
      <c r="S27" s="42">
        <f>LOOKUP(2, 1/('OB History S3'!$B:$B=A27), 'OB History S3'!$AC:$AC)</f>
        <v>0.31</v>
      </c>
      <c r="T27" s="2">
        <f>COUNTIFS('OB History S3'!$B:$B,$A$27,'OB History S3'!K:K, 1)</f>
        <v>0</v>
      </c>
      <c r="U27" s="2">
        <f>COUNTIFS('OB History S3'!$B:$B,$A$27,'OB History S3'!L:L, 1)</f>
        <v>0</v>
      </c>
      <c r="V27" s="2">
        <f>COUNTIFS('OB History S3'!$B:$B,$A$27,'OB History S3'!M:M, 1)</f>
        <v>0</v>
      </c>
      <c r="W27" s="2">
        <f>COUNTIFS('OB History S3'!$B:$B,$A$27,'OB History S3'!N:N, 1)</f>
        <v>0</v>
      </c>
      <c r="X27" s="2">
        <f>COUNTIFS('OB History S3'!$B:$B,$A$27,'OB History S3'!O:O, 1)</f>
        <v>0</v>
      </c>
      <c r="Y27" s="2">
        <f>COUNTIFS('OB History S3'!$B:$B,$A$27,'OB History S3'!P:P, 1)</f>
        <v>0</v>
      </c>
      <c r="Z27" s="2">
        <f>COUNTIFS('OB History S3'!$B:$B,$A$27,'OB History S3'!Q:Q, 1)</f>
        <v>0</v>
      </c>
      <c r="AA27" s="2">
        <f>COUNTIFS('OB History S3'!$B:$B,$A$27,'OB History S3'!R:R, 1)</f>
        <v>0</v>
      </c>
      <c r="AB27" s="2">
        <f>COUNTIFS('OB History S3'!$B:$B,$A$27,'OB History S3'!S:S, 1)</f>
        <v>0</v>
      </c>
      <c r="AC27" s="2">
        <f>COUNTIFS('OB History S3'!$B:$B,$A$27,'OB History S3'!T:T, 1)</f>
        <v>0</v>
      </c>
      <c r="AD27" s="2">
        <f>COUNTIFS('OB History S3'!$B:$B,$A$27,'OB History S3'!U:U, 1)</f>
        <v>0</v>
      </c>
      <c r="AE27" s="2">
        <f>COUNTIFS('OB History S3'!$B:$B,$A$27,'OB History S3'!V:V, 1)</f>
        <v>0</v>
      </c>
      <c r="AF27" s="2">
        <f>COUNTIFS('OB History S3'!$B:$B,$A$27,'OB History S3'!W:W, 1)</f>
        <v>0</v>
      </c>
      <c r="AG27" s="2">
        <f>COUNTIFS('OB History S3'!$B:$B,$A$27,'OB History S3'!X:X, 1)</f>
        <v>0</v>
      </c>
      <c r="AH27" s="2">
        <f>COUNTIFS('OB History S3'!$B:$B,$A$27,'OB History S3'!Y:Y, 1)</f>
        <v>0</v>
      </c>
      <c r="AI27" s="2">
        <f>COUNTIFS('OB History S3'!$B:$B,$A$27,'OB History S3'!Z:Z, 1)</f>
        <v>0</v>
      </c>
    </row>
    <row r="28" spans="1:35" x14ac:dyDescent="0.25">
      <c r="A28" s="1" t="s">
        <v>40</v>
      </c>
      <c r="B28" s="6" t="s">
        <v>70</v>
      </c>
      <c r="C28" s="2" t="s">
        <v>70</v>
      </c>
      <c r="D28" s="5"/>
      <c r="E28" s="5"/>
      <c r="F28" s="5"/>
      <c r="G28" s="5"/>
      <c r="H28" s="12">
        <f>SUMIFS('OB History S3'!C:C,'OB History S3'!B:B,A28)</f>
        <v>44</v>
      </c>
      <c r="I28" s="4">
        <f>AVERAGEIFS('OB History S3'!C:C,'OB History S3'!B:B,A28)</f>
        <v>22</v>
      </c>
      <c r="J28" s="13">
        <f t="array" ref="J28">MAX(IF('OB History S3'!B:B=A28, 'OB History S3'!C:C))</f>
        <v>26</v>
      </c>
      <c r="K28" s="12">
        <f>COUNTIFS('OB History S3'!B:B,A28,'OB History S3'!D:D, 1)</f>
        <v>1</v>
      </c>
      <c r="L28" s="2">
        <f>COUNTIFS('OB History S3'!B:B,A28,'OB History S3'!D:D, 0)</f>
        <v>1</v>
      </c>
      <c r="M28" s="42">
        <f>LOOKUP(2, 1/('OB History S3'!$B:$B=A28), 'OB History S3'!$AD:$AD)</f>
        <v>0.5</v>
      </c>
      <c r="N28" s="12">
        <f>SUMIFS('OB History S3'!F:F,'OB History S3'!B:B,A28)</f>
        <v>5</v>
      </c>
      <c r="O28" s="2">
        <f>SUMIFS('OB History S3'!E:E,'OB History S3'!B:B,A28)-N28</f>
        <v>4</v>
      </c>
      <c r="P28" s="42">
        <f>LOOKUP(2, 1/('OB History S3'!$B:$B=A28), 'OB History S3'!$AB:$AB)</f>
        <v>0.57499999999999996</v>
      </c>
      <c r="Q28" s="12">
        <f>SUMIFS('OB History S3'!H:H,'OB History S3'!B:B,A28)</f>
        <v>18</v>
      </c>
      <c r="R28" s="2">
        <f>SUMIFS('OB History S3'!G:G,'OB History S3'!B:B,A28)-Q28</f>
        <v>14</v>
      </c>
      <c r="S28" s="42">
        <f>LOOKUP(2, 1/('OB History S3'!$B:$B=A28), 'OB History S3'!$AC:$AC)</f>
        <v>0.57000000000000006</v>
      </c>
      <c r="T28" s="2">
        <f>COUNTIFS('OB History S3'!$B:$B,$A$28,'OB History S3'!K:K, 1)</f>
        <v>1</v>
      </c>
      <c r="U28" s="2">
        <f>COUNTIFS('OB History S3'!$B:$B,$A$28,'OB History S3'!L:L, 1)</f>
        <v>0</v>
      </c>
      <c r="V28" s="2">
        <f>COUNTIFS('OB History S3'!$B:$B,$A$28,'OB History S3'!M:M, 1)</f>
        <v>0</v>
      </c>
      <c r="W28" s="2">
        <f>COUNTIFS('OB History S3'!$B:$B,$A$28,'OB History S3'!N:N, 1)</f>
        <v>0</v>
      </c>
      <c r="X28" s="2">
        <f>COUNTIFS('OB History S3'!$B:$B,$A$28,'OB History S3'!O:O, 1)</f>
        <v>0</v>
      </c>
      <c r="Y28" s="2">
        <f>COUNTIFS('OB History S3'!$B:$B,$A$28,'OB History S3'!P:P, 1)</f>
        <v>1</v>
      </c>
      <c r="Z28" s="2">
        <f>COUNTIFS('OB History S3'!$B:$B,$A$28,'OB History S3'!Q:Q, 1)</f>
        <v>0</v>
      </c>
      <c r="AA28" s="2">
        <f>COUNTIFS('OB History S3'!$B:$B,$A$28,'OB History S3'!R:R, 1)</f>
        <v>0</v>
      </c>
      <c r="AB28" s="2">
        <f>COUNTIFS('OB History S3'!$B:$B,$A$28,'OB History S3'!S:S, 1)</f>
        <v>0</v>
      </c>
      <c r="AC28" s="2">
        <f>COUNTIFS('OB History S3'!$B:$B,$A$28,'OB History S3'!T:T, 1)</f>
        <v>0</v>
      </c>
      <c r="AD28" s="2">
        <f>COUNTIFS('OB History S3'!$B:$B,$A$28,'OB History S3'!U:U, 1)</f>
        <v>0</v>
      </c>
      <c r="AE28" s="2">
        <f>COUNTIFS('OB History S3'!$B:$B,$A$28,'OB History S3'!V:V, 1)</f>
        <v>0</v>
      </c>
      <c r="AF28" s="2">
        <f>COUNTIFS('OB History S3'!$B:$B,$A$28,'OB History S3'!W:W, 1)</f>
        <v>1</v>
      </c>
      <c r="AG28" s="2">
        <f>COUNTIFS('OB History S3'!$B:$B,$A$28,'OB History S3'!X:X, 1)</f>
        <v>0</v>
      </c>
      <c r="AH28" s="2">
        <f>COUNTIFS('OB History S3'!$B:$B,$A$28,'OB History S3'!Y:Y, 1)</f>
        <v>1</v>
      </c>
      <c r="AI28" s="2">
        <f>COUNTIFS('OB History S3'!$B:$B,$A$28,'OB History S3'!Z:Z, 1)</f>
        <v>1</v>
      </c>
    </row>
    <row r="29" spans="1:35" x14ac:dyDescent="0.25">
      <c r="A29" s="1" t="s">
        <v>111</v>
      </c>
      <c r="B29" s="2" t="s">
        <v>70</v>
      </c>
      <c r="C29" s="2" t="s">
        <v>70</v>
      </c>
      <c r="D29" s="5">
        <v>1</v>
      </c>
      <c r="E29" s="5"/>
      <c r="F29" s="5"/>
      <c r="G29" s="5"/>
      <c r="H29" s="12">
        <f>SUMIFS('OB History S3'!C:C,'OB History S3'!B:B,A29)</f>
        <v>684</v>
      </c>
      <c r="I29" s="4">
        <f>AVERAGEIFS('OB History S3'!C:C,'OB History S3'!B:B,A29)</f>
        <v>13.68</v>
      </c>
      <c r="J29" s="13">
        <f t="array" ref="J29">MAX(IF('OB History S3'!B:B=A29, 'OB History S3'!C:C))</f>
        <v>30</v>
      </c>
      <c r="K29" s="12">
        <f>COUNTIFS('OB History S3'!B:B,A29,'OB History S3'!D:D, 1)</f>
        <v>26</v>
      </c>
      <c r="L29" s="2">
        <f>COUNTIFS('OB History S3'!B:B,A29,'OB History S3'!D:D, 0)</f>
        <v>24</v>
      </c>
      <c r="M29" s="42">
        <f>LOOKUP(2, 1/('OB History S3'!$B:$B=A29), 'OB History S3'!$AD:$AD)</f>
        <v>0.52</v>
      </c>
      <c r="N29" s="12">
        <f>SUMIFS('OB History S3'!F:F,'OB History S3'!B:B,A29)</f>
        <v>103</v>
      </c>
      <c r="O29" s="2">
        <f>SUMIFS('OB History S3'!E:E,'OB History S3'!B:B,A29)-N29</f>
        <v>106</v>
      </c>
      <c r="P29" s="42">
        <f>LOOKUP(2, 1/('OB History S3'!$B:$B=A29), 'OB History S3'!$AB:$AB)</f>
        <v>0.48500000000000015</v>
      </c>
      <c r="Q29" s="12">
        <f>SUMIFS('OB History S3'!H:H,'OB History S3'!B:B,A29)</f>
        <v>436</v>
      </c>
      <c r="R29" s="2">
        <f>SUMIFS('OB History S3'!G:G,'OB History S3'!B:B,A29)-Q29</f>
        <v>438</v>
      </c>
      <c r="S29" s="42">
        <f>LOOKUP(2, 1/('OB History S3'!$B:$B=A29), 'OB History S3'!$AC:$AC)</f>
        <v>0.501</v>
      </c>
      <c r="T29" s="2">
        <f>COUNTIFS('OB History S3'!$B:$B,$A$29,'OB History S3'!K:K, 1)</f>
        <v>12</v>
      </c>
      <c r="U29" s="2">
        <f>COUNTIFS('OB History S3'!$B:$B,$A$29,'OB History S3'!L:L, 1)</f>
        <v>8</v>
      </c>
      <c r="V29" s="2">
        <f>COUNTIFS('OB History S3'!$B:$B,$A$29,'OB History S3'!M:M, 1)</f>
        <v>1</v>
      </c>
      <c r="W29" s="2">
        <f>COUNTIFS('OB History S3'!$B:$B,$A$29,'OB History S3'!N:N, 1)</f>
        <v>16</v>
      </c>
      <c r="X29" s="2">
        <f>COUNTIFS('OB History S3'!$B:$B,$A$29,'OB History S3'!O:O, 1)</f>
        <v>2</v>
      </c>
      <c r="Y29" s="2">
        <f>COUNTIFS('OB History S3'!$B:$B,$A$29,'OB History S3'!P:P, 1)</f>
        <v>7</v>
      </c>
      <c r="Z29" s="2">
        <f>COUNTIFS('OB History S3'!$B:$B,$A$29,'OB History S3'!Q:Q, 1)</f>
        <v>4</v>
      </c>
      <c r="AA29" s="2">
        <f>COUNTIFS('OB History S3'!$B:$B,$A$29,'OB History S3'!R:R, 1)</f>
        <v>4</v>
      </c>
      <c r="AB29" s="2">
        <f>COUNTIFS('OB History S3'!$B:$B,$A$29,'OB History S3'!S:S, 1)</f>
        <v>1</v>
      </c>
      <c r="AC29" s="2">
        <f>COUNTIFS('OB History S3'!$B:$B,$A$29,'OB History S3'!T:T, 1)</f>
        <v>1</v>
      </c>
      <c r="AD29" s="2">
        <f>COUNTIFS('OB History S3'!$B:$B,$A$29,'OB History S3'!U:U, 1)</f>
        <v>1</v>
      </c>
      <c r="AE29" s="2">
        <f>COUNTIFS('OB History S3'!$B:$B,$A$29,'OB History S3'!V:V, 1)</f>
        <v>0</v>
      </c>
      <c r="AF29" s="2">
        <f>COUNTIFS('OB History S3'!$B:$B,$A$29,'OB History S3'!W:W, 1)</f>
        <v>3</v>
      </c>
      <c r="AG29" s="2">
        <f>COUNTIFS('OB History S3'!$B:$B,$A$29,'OB History S3'!X:X, 1)</f>
        <v>16</v>
      </c>
      <c r="AH29" s="2">
        <f>COUNTIFS('OB History S3'!$B:$B,$A$29,'OB History S3'!Y:Y, 1)</f>
        <v>16</v>
      </c>
      <c r="AI29" s="2">
        <f>COUNTIFS('OB History S3'!$B:$B,$A$29,'OB History S3'!Z:Z, 1)</f>
        <v>10</v>
      </c>
    </row>
    <row r="30" spans="1:35" x14ac:dyDescent="0.25">
      <c r="A30" s="1" t="s">
        <v>22</v>
      </c>
      <c r="B30" s="6" t="s">
        <v>54</v>
      </c>
      <c r="C30" s="2" t="s">
        <v>70</v>
      </c>
      <c r="D30" s="5">
        <v>1</v>
      </c>
      <c r="E30" s="5"/>
      <c r="F30" s="5"/>
      <c r="G30" s="5"/>
      <c r="H30" s="12">
        <f>SUMIFS('OB History S3'!C:C,'OB History S3'!B:B,A30)</f>
        <v>261</v>
      </c>
      <c r="I30" s="4">
        <f>AVERAGEIFS('OB History S3'!C:C,'OB History S3'!B:B,A30)</f>
        <v>15.352941176470589</v>
      </c>
      <c r="J30" s="13">
        <f t="array" ref="J30">MAX(IF('OB History S3'!B:B=A30, 'OB History S3'!C:C))</f>
        <v>24</v>
      </c>
      <c r="K30" s="12">
        <f>COUNTIFS('OB History S3'!B:B,A30,'OB History S3'!D:D, 1)</f>
        <v>8</v>
      </c>
      <c r="L30" s="2">
        <f>COUNTIFS('OB History S3'!B:B,A30,'OB History S3'!D:D, 0)</f>
        <v>9</v>
      </c>
      <c r="M30" s="42">
        <f>LOOKUP(2, 1/('OB History S3'!$B:$B=A30), 'OB History S3'!$AD:$AD)</f>
        <v>0.47058823529411764</v>
      </c>
      <c r="N30" s="12">
        <f>SUMIFS('OB History S3'!F:F,'OB History S3'!B:B,A30)</f>
        <v>33</v>
      </c>
      <c r="O30" s="2">
        <f>SUMIFS('OB History S3'!E:E,'OB History S3'!B:B,A30)-N30</f>
        <v>35</v>
      </c>
      <c r="P30" s="42">
        <f>LOOKUP(2, 1/('OB History S3'!$B:$B=A30), 'OB History S3'!$AB:$AB)</f>
        <v>0.48705882352941171</v>
      </c>
      <c r="Q30" s="12">
        <f>SUMIFS('OB History S3'!H:H,'OB History S3'!B:B,A30)</f>
        <v>134</v>
      </c>
      <c r="R30" s="2">
        <f>SUMIFS('OB History S3'!G:G,'OB History S3'!B:B,A30)-Q30</f>
        <v>148</v>
      </c>
      <c r="S30" s="42">
        <f>LOOKUP(2, 1/('OB History S3'!$B:$B=A30), 'OB History S3'!$AC:$AC)</f>
        <v>0.46647058823529408</v>
      </c>
      <c r="T30" s="2">
        <f>COUNTIFS('OB History S3'!$B:$B,$A$30,'OB History S3'!K:K, 1)</f>
        <v>6</v>
      </c>
      <c r="U30" s="2">
        <f>COUNTIFS('OB History S3'!$B:$B,$A$30,'OB History S3'!L:L, 1)</f>
        <v>1</v>
      </c>
      <c r="V30" s="2">
        <f>COUNTIFS('OB History S3'!$B:$B,$A$30,'OB History S3'!M:M, 1)</f>
        <v>1</v>
      </c>
      <c r="W30" s="2">
        <f>COUNTIFS('OB History S3'!$B:$B,$A$30,'OB History S3'!N:N, 1)</f>
        <v>2</v>
      </c>
      <c r="X30" s="2">
        <f>COUNTIFS('OB History S3'!$B:$B,$A$30,'OB History S3'!O:O, 1)</f>
        <v>0</v>
      </c>
      <c r="Y30" s="2">
        <f>COUNTIFS('OB History S3'!$B:$B,$A$30,'OB History S3'!P:P, 1)</f>
        <v>0</v>
      </c>
      <c r="Z30" s="2">
        <f>COUNTIFS('OB History S3'!$B:$B,$A$30,'OB History S3'!Q:Q, 1)</f>
        <v>3</v>
      </c>
      <c r="AA30" s="2">
        <f>COUNTIFS('OB History S3'!$B:$B,$A$30,'OB History S3'!R:R, 1)</f>
        <v>0</v>
      </c>
      <c r="AB30" s="2">
        <f>COUNTIFS('OB History S3'!$B:$B,$A$30,'OB History S3'!S:S, 1)</f>
        <v>0</v>
      </c>
      <c r="AC30" s="2">
        <f>COUNTIFS('OB History S3'!$B:$B,$A$30,'OB History S3'!T:T, 1)</f>
        <v>0</v>
      </c>
      <c r="AD30" s="2">
        <f>COUNTIFS('OB History S3'!$B:$B,$A$30,'OB History S3'!U:U, 1)</f>
        <v>0</v>
      </c>
      <c r="AE30" s="2">
        <f>COUNTIFS('OB History S3'!$B:$B,$A$30,'OB History S3'!V:V, 1)</f>
        <v>0</v>
      </c>
      <c r="AF30" s="2">
        <f>COUNTIFS('OB History S3'!$B:$B,$A$30,'OB History S3'!W:W, 1)</f>
        <v>1</v>
      </c>
      <c r="AG30" s="2">
        <f>COUNTIFS('OB History S3'!$B:$B,$A$30,'OB History S3'!X:X, 1)</f>
        <v>8</v>
      </c>
      <c r="AH30" s="2">
        <f>COUNTIFS('OB History S3'!$B:$B,$A$30,'OB History S3'!Y:Y, 1)</f>
        <v>6</v>
      </c>
      <c r="AI30" s="2">
        <f>COUNTIFS('OB History S3'!$B:$B,$A$30,'OB History S3'!Z:Z, 1)</f>
        <v>5</v>
      </c>
    </row>
    <row r="31" spans="1:35" x14ac:dyDescent="0.25">
      <c r="A31" s="1" t="s">
        <v>47</v>
      </c>
      <c r="B31" s="6" t="s">
        <v>54</v>
      </c>
      <c r="C31" s="6" t="s">
        <v>70</v>
      </c>
      <c r="D31" s="5"/>
      <c r="E31" s="5"/>
      <c r="F31" s="5"/>
      <c r="G31" s="5"/>
      <c r="H31" s="12">
        <f>SUMIFS('OB History S3'!C:C,'OB History S3'!B:B,A31)</f>
        <v>21</v>
      </c>
      <c r="I31" s="4">
        <f>AVERAGEIFS('OB History S3'!C:C,'OB History S3'!B:B,A31)</f>
        <v>21</v>
      </c>
      <c r="J31" s="13">
        <f t="array" ref="J31">MAX(IF('OB History S3'!B:B=A31, 'OB History S3'!C:C))</f>
        <v>21</v>
      </c>
      <c r="K31" s="12">
        <f>COUNTIFS('OB History S3'!B:B,A31,'OB History S3'!D:D, 1)</f>
        <v>0</v>
      </c>
      <c r="L31" s="2">
        <f>COUNTIFS('OB History S3'!B:B,A31,'OB History S3'!D:D, 0)</f>
        <v>1</v>
      </c>
      <c r="M31" s="42">
        <f>LOOKUP(2, 1/('OB History S3'!$B:$B=A31), 'OB History S3'!$AD:$AD)</f>
        <v>0</v>
      </c>
      <c r="N31" s="12">
        <f>SUMIFS('OB History S3'!F:F,'OB History S3'!B:B,A31)</f>
        <v>2</v>
      </c>
      <c r="O31" s="2">
        <f>SUMIFS('OB History S3'!E:E,'OB History S3'!B:B,A31)-N31</f>
        <v>3</v>
      </c>
      <c r="P31" s="42">
        <f>LOOKUP(2, 1/('OB History S3'!$B:$B=A31), 'OB History S3'!$AB:$AB)</f>
        <v>0.4</v>
      </c>
      <c r="Q31" s="12">
        <f>SUMIFS('OB History S3'!H:H,'OB History S3'!B:B,A31)</f>
        <v>10</v>
      </c>
      <c r="R31" s="2">
        <f>SUMIFS('OB History S3'!G:G,'OB History S3'!B:B,A31)-Q31</f>
        <v>9</v>
      </c>
      <c r="S31" s="42">
        <f>LOOKUP(2, 1/('OB History S3'!$B:$B=A31), 'OB History S3'!$AC:$AC)</f>
        <v>0.53</v>
      </c>
      <c r="T31" s="2">
        <f>COUNTIFS('OB History S3'!$B:$B,$A$31,'OB History S3'!K:K, 1)</f>
        <v>1</v>
      </c>
      <c r="U31" s="2">
        <f>COUNTIFS('OB History S3'!$B:$B,$A$31,'OB History S3'!L:L, 1)</f>
        <v>0</v>
      </c>
      <c r="V31" s="2">
        <f>COUNTIFS('OB History S3'!$B:$B,$A$31,'OB History S3'!M:M, 1)</f>
        <v>0</v>
      </c>
      <c r="W31" s="2">
        <f>COUNTIFS('OB History S3'!$B:$B,$A$31,'OB History S3'!N:N, 1)</f>
        <v>0</v>
      </c>
      <c r="X31" s="2">
        <f>COUNTIFS('OB History S3'!$B:$B,$A$31,'OB History S3'!O:O, 1)</f>
        <v>0</v>
      </c>
      <c r="Y31" s="2">
        <f>COUNTIFS('OB History S3'!$B:$B,$A$31,'OB History S3'!P:P, 1)</f>
        <v>0</v>
      </c>
      <c r="Z31" s="2">
        <f>COUNTIFS('OB History S3'!$B:$B,$A$31,'OB History S3'!Q:Q, 1)</f>
        <v>0</v>
      </c>
      <c r="AA31" s="2">
        <f>COUNTIFS('OB History S3'!$B:$B,$A$31,'OB History S3'!R:R, 1)</f>
        <v>0</v>
      </c>
      <c r="AB31" s="2">
        <f>COUNTIFS('OB History S3'!$B:$B,$A$31,'OB History S3'!S:S, 1)</f>
        <v>0</v>
      </c>
      <c r="AC31" s="2">
        <f>COUNTIFS('OB History S3'!$B:$B,$A$31,'OB History S3'!T:T, 1)</f>
        <v>0</v>
      </c>
      <c r="AD31" s="2">
        <f>COUNTIFS('OB History S3'!$B:$B,$A$31,'OB History S3'!U:U, 1)</f>
        <v>0</v>
      </c>
      <c r="AE31" s="2">
        <f>COUNTIFS('OB History S3'!$B:$B,$A$31,'OB History S3'!V:V, 1)</f>
        <v>0</v>
      </c>
      <c r="AF31" s="2">
        <f>COUNTIFS('OB History S3'!$B:$B,$A$31,'OB History S3'!W:W, 1)</f>
        <v>0</v>
      </c>
      <c r="AG31" s="2">
        <f>COUNTIFS('OB History S3'!$B:$B,$A$31,'OB History S3'!X:X, 1)</f>
        <v>0</v>
      </c>
      <c r="AH31" s="2">
        <f>COUNTIFS('OB History S3'!$B:$B,$A$31,'OB History S3'!Y:Y, 1)</f>
        <v>0</v>
      </c>
      <c r="AI31" s="2">
        <f>COUNTIFS('OB History S3'!$B:$B,$A$31,'OB History S3'!Z:Z, 1)</f>
        <v>1</v>
      </c>
    </row>
    <row r="32" spans="1:35" x14ac:dyDescent="0.25">
      <c r="A32" s="1" t="s">
        <v>45</v>
      </c>
      <c r="B32" s="2" t="s">
        <v>70</v>
      </c>
      <c r="C32" s="2" t="s">
        <v>70</v>
      </c>
      <c r="D32" s="5"/>
      <c r="E32" s="5"/>
      <c r="F32" s="5"/>
      <c r="G32" s="5"/>
      <c r="H32" s="12">
        <f>SUMIFS('OB History S3'!C:C,'OB History S3'!B:B,A32)</f>
        <v>38</v>
      </c>
      <c r="I32" s="4">
        <f>AVERAGEIFS('OB History S3'!C:C,'OB History S3'!B:B,A32)</f>
        <v>12.666666666666666</v>
      </c>
      <c r="J32" s="13">
        <f t="array" ref="J32">MAX(IF('OB History S3'!B:B=A32, 'OB History S3'!C:C))</f>
        <v>21</v>
      </c>
      <c r="K32" s="12">
        <f>COUNTIFS('OB History S3'!B:B,A32,'OB History S3'!D:D, 1)</f>
        <v>0</v>
      </c>
      <c r="L32" s="2">
        <f>COUNTIFS('OB History S3'!B:B,A32,'OB History S3'!D:D, 0)</f>
        <v>3</v>
      </c>
      <c r="M32" s="42">
        <f>LOOKUP(2, 1/('OB History S3'!$B:$B=A32), 'OB History S3'!$AD:$AD)</f>
        <v>0</v>
      </c>
      <c r="N32" s="12">
        <f>SUMIFS('OB History S3'!F:F,'OB History S3'!B:B,A32)</f>
        <v>4</v>
      </c>
      <c r="O32" s="2">
        <f>SUMIFS('OB History S3'!E:E,'OB History S3'!B:B,A32)-N32</f>
        <v>9</v>
      </c>
      <c r="P32" s="42">
        <f>LOOKUP(2, 1/('OB History S3'!$B:$B=A32), 'OB History S3'!$AB:$AB)</f>
        <v>0.26666666666666666</v>
      </c>
      <c r="Q32" s="12">
        <f>SUMIFS('OB History S3'!H:H,'OB History S3'!B:B,A32)</f>
        <v>23</v>
      </c>
      <c r="R32" s="2">
        <f>SUMIFS('OB History S3'!G:G,'OB History S3'!B:B,A32)-Q32</f>
        <v>29</v>
      </c>
      <c r="S32" s="42">
        <f>LOOKUP(2, 1/('OB History S3'!$B:$B=A32), 'OB History S3'!$AC:$AC)</f>
        <v>0.42</v>
      </c>
      <c r="T32" s="2">
        <f>COUNTIFS('OB History S3'!$B:$B,$A$32,'OB History S3'!K:K, 1)</f>
        <v>2</v>
      </c>
      <c r="U32" s="2">
        <f>COUNTIFS('OB History S3'!$B:$B,$A$32,'OB History S3'!L:L, 1)</f>
        <v>0</v>
      </c>
      <c r="V32" s="2">
        <f>COUNTIFS('OB History S3'!$B:$B,$A$32,'OB History S3'!M:M, 1)</f>
        <v>0</v>
      </c>
      <c r="W32" s="2">
        <f>COUNTIFS('OB History S3'!$B:$B,$A$32,'OB History S3'!N:N, 1)</f>
        <v>0</v>
      </c>
      <c r="X32" s="2">
        <f>COUNTIFS('OB History S3'!$B:$B,$A$32,'OB History S3'!O:O, 1)</f>
        <v>0</v>
      </c>
      <c r="Y32" s="2">
        <f>COUNTIFS('OB History S3'!$B:$B,$A$32,'OB History S3'!P:P, 1)</f>
        <v>0</v>
      </c>
      <c r="Z32" s="2">
        <f>COUNTIFS('OB History S3'!$B:$B,$A$32,'OB History S3'!Q:Q, 1)</f>
        <v>0</v>
      </c>
      <c r="AA32" s="2">
        <f>COUNTIFS('OB History S3'!$B:$B,$A$32,'OB History S3'!R:R, 1)</f>
        <v>0</v>
      </c>
      <c r="AB32" s="2">
        <f>COUNTIFS('OB History S3'!$B:$B,$A$32,'OB History S3'!S:S, 1)</f>
        <v>0</v>
      </c>
      <c r="AC32" s="2">
        <f>COUNTIFS('OB History S3'!$B:$B,$A$32,'OB History S3'!T:T, 1)</f>
        <v>0</v>
      </c>
      <c r="AD32" s="2">
        <f>COUNTIFS('OB History S3'!$B:$B,$A$32,'OB History S3'!U:U, 1)</f>
        <v>0</v>
      </c>
      <c r="AE32" s="2">
        <f>COUNTIFS('OB History S3'!$B:$B,$A$32,'OB History S3'!V:V, 1)</f>
        <v>0</v>
      </c>
      <c r="AF32" s="2">
        <f>COUNTIFS('OB History S3'!$B:$B,$A$32,'OB History S3'!W:W, 1)</f>
        <v>0</v>
      </c>
      <c r="AG32" s="2">
        <f>COUNTIFS('OB History S3'!$B:$B,$A$32,'OB History S3'!X:X, 1)</f>
        <v>0</v>
      </c>
      <c r="AH32" s="2">
        <f>COUNTIFS('OB History S3'!$B:$B,$A$32,'OB History S3'!Y:Y, 1)</f>
        <v>0</v>
      </c>
      <c r="AI32" s="2">
        <f>COUNTIFS('OB History S3'!$B:$B,$A$32,'OB History S3'!Z:Z, 1)</f>
        <v>2</v>
      </c>
    </row>
    <row r="33" spans="1:35" ht="15.75" x14ac:dyDescent="0.25">
      <c r="A33" s="1" t="s">
        <v>18</v>
      </c>
      <c r="B33" s="36" t="s">
        <v>54</v>
      </c>
      <c r="C33" s="2" t="s">
        <v>70</v>
      </c>
      <c r="D33" s="5"/>
      <c r="E33" s="5"/>
      <c r="F33" s="5"/>
      <c r="G33" s="5"/>
      <c r="H33" s="12">
        <f>SUMIFS('OB History S3'!C:C,'OB History S3'!B:B,A33)</f>
        <v>339</v>
      </c>
      <c r="I33" s="4">
        <f>AVERAGEIFS('OB History S3'!C:C,'OB History S3'!B:B,A33)</f>
        <v>17.842105263157894</v>
      </c>
      <c r="J33" s="13">
        <f t="array" ref="J33">MAX(IF('OB History S3'!B:B=A33, 'OB History S3'!C:C))</f>
        <v>34</v>
      </c>
      <c r="K33" s="12">
        <f>COUNTIFS('OB History S3'!B:B,A33,'OB History S3'!D:D, 1)</f>
        <v>5</v>
      </c>
      <c r="L33" s="2">
        <f>COUNTIFS('OB History S3'!B:B,A33,'OB History S3'!D:D, 0)</f>
        <v>14</v>
      </c>
      <c r="M33" s="42">
        <f>LOOKUP(2, 1/('OB History S3'!$B:$B=A33), 'OB History S3'!$AD:$AD)</f>
        <v>0.26315789473684209</v>
      </c>
      <c r="N33" s="12">
        <f>SUMIFS('OB History S3'!F:F,'OB History S3'!B:B,A33)</f>
        <v>28</v>
      </c>
      <c r="O33" s="2">
        <f>SUMIFS('OB History S3'!E:E,'OB History S3'!B:B,A33)-N33</f>
        <v>50</v>
      </c>
      <c r="P33" s="42">
        <f>LOOKUP(2, 1/('OB History S3'!$B:$B=A33), 'OB History S3'!$AB:$AB)</f>
        <v>0.32368421052631574</v>
      </c>
      <c r="Q33" s="12">
        <f>SUMIFS('OB History S3'!H:H,'OB History S3'!B:B,A33)</f>
        <v>144</v>
      </c>
      <c r="R33" s="2">
        <f>SUMIFS('OB History S3'!G:G,'OB History S3'!B:B,A33)-Q33</f>
        <v>183</v>
      </c>
      <c r="S33" s="42">
        <f>LOOKUP(2, 1/('OB History S3'!$B:$B=A33), 'OB History S3'!$AC:$AC)</f>
        <v>0.41894736842105251</v>
      </c>
      <c r="T33" s="2">
        <f>COUNTIFS('OB History S3'!$B:$B,$A$33,'OB History S3'!K:K, 1)</f>
        <v>5</v>
      </c>
      <c r="U33" s="2">
        <f>COUNTIFS('OB History S3'!$B:$B,$A$33,'OB History S3'!L:L, 1)</f>
        <v>2</v>
      </c>
      <c r="V33" s="2">
        <f>COUNTIFS('OB History S3'!$B:$B,$A$33,'OB History S3'!M:M, 1)</f>
        <v>1</v>
      </c>
      <c r="W33" s="2">
        <f>COUNTIFS('OB History S3'!$B:$B,$A$33,'OB History S3'!N:N, 1)</f>
        <v>1</v>
      </c>
      <c r="X33" s="2">
        <f>COUNTIFS('OB History S3'!$B:$B,$A$33,'OB History S3'!O:O, 1)</f>
        <v>0</v>
      </c>
      <c r="Y33" s="2">
        <f>COUNTIFS('OB History S3'!$B:$B,$A$33,'OB History S3'!P:P, 1)</f>
        <v>2</v>
      </c>
      <c r="Z33" s="2">
        <f>COUNTIFS('OB History S3'!$B:$B,$A$33,'OB History S3'!Q:Q, 1)</f>
        <v>0</v>
      </c>
      <c r="AA33" s="2">
        <f>COUNTIFS('OB History S3'!$B:$B,$A$33,'OB History S3'!R:R, 1)</f>
        <v>0</v>
      </c>
      <c r="AB33" s="2">
        <f>COUNTIFS('OB History S3'!$B:$B,$A$33,'OB History S3'!S:S, 1)</f>
        <v>0</v>
      </c>
      <c r="AC33" s="2">
        <f>COUNTIFS('OB History S3'!$B:$B,$A$33,'OB History S3'!T:T, 1)</f>
        <v>0</v>
      </c>
      <c r="AD33" s="2">
        <f>COUNTIFS('OB History S3'!$B:$B,$A$33,'OB History S3'!U:U, 1)</f>
        <v>1</v>
      </c>
      <c r="AE33" s="2">
        <f>COUNTIFS('OB History S3'!$B:$B,$A$33,'OB History S3'!V:V, 1)</f>
        <v>1</v>
      </c>
      <c r="AF33" s="2">
        <f>COUNTIFS('OB History S3'!$B:$B,$A$33,'OB History S3'!W:W, 1)</f>
        <v>2</v>
      </c>
      <c r="AG33" s="2">
        <f>COUNTIFS('OB History S3'!$B:$B,$A$33,'OB History S3'!X:X, 1)</f>
        <v>4</v>
      </c>
      <c r="AH33" s="2">
        <f>COUNTIFS('OB History S3'!$B:$B,$A$33,'OB History S3'!Y:Y, 1)</f>
        <v>4</v>
      </c>
      <c r="AI33" s="2">
        <f>COUNTIFS('OB History S3'!$B:$B,$A$33,'OB History S3'!Z:Z, 1)</f>
        <v>5</v>
      </c>
    </row>
    <row r="34" spans="1:35" ht="15.75" x14ac:dyDescent="0.25">
      <c r="A34" s="1" t="s">
        <v>254</v>
      </c>
      <c r="B34" s="36" t="s">
        <v>70</v>
      </c>
      <c r="C34" s="2" t="s">
        <v>70</v>
      </c>
      <c r="D34" s="5"/>
      <c r="E34" s="5"/>
      <c r="F34" s="5"/>
      <c r="G34" s="5"/>
      <c r="H34" s="12">
        <f>SUMIFS('OB History S3'!C:C,'OB History S3'!B:B,A34)</f>
        <v>17</v>
      </c>
      <c r="I34" s="4">
        <f>AVERAGEIFS('OB History S3'!C:C,'OB History S3'!B:B,A34)</f>
        <v>5.666666666666667</v>
      </c>
      <c r="J34" s="13">
        <f t="array" ref="J34">MAX(IF('OB History S3'!B:B=A34, 'OB History S3'!C:C))</f>
        <v>9</v>
      </c>
      <c r="K34" s="12">
        <f>COUNTIFS('OB History S3'!B:B,A34,'OB History S3'!D:D, 1)</f>
        <v>1</v>
      </c>
      <c r="L34" s="2">
        <f>COUNTIFS('OB History S3'!B:B,A34,'OB History S3'!D:D, 0)</f>
        <v>2</v>
      </c>
      <c r="M34" s="42">
        <f>LOOKUP(2, 1/('OB History S3'!$B:$B=A34), 'OB History S3'!$AD:$AD)</f>
        <v>0.33333333333333331</v>
      </c>
      <c r="N34" s="12">
        <f>SUMIFS('OB History S3'!F:F,'OB History S3'!B:B,A34)</f>
        <v>4</v>
      </c>
      <c r="O34" s="2">
        <f>SUMIFS('OB History S3'!E:E,'OB History S3'!B:B,A34)-N34</f>
        <v>6</v>
      </c>
      <c r="P34" s="42">
        <f>LOOKUP(2, 1/('OB History S3'!$B:$B=A34), 'OB History S3'!$AB:$AB)</f>
        <v>0.41666666666666669</v>
      </c>
      <c r="Q34" s="12">
        <f>SUMIFS('OB History S3'!H:H,'OB History S3'!B:B,A34)</f>
        <v>18</v>
      </c>
      <c r="R34" s="2">
        <f>SUMIFS('OB History S3'!G:G,'OB History S3'!B:B,A34)-Q34</f>
        <v>22</v>
      </c>
      <c r="S34" s="42">
        <f>LOOKUP(2, 1/('OB History S3'!$B:$B=A34), 'OB History S3'!$AC:$AC)</f>
        <v>0.4466666666666666</v>
      </c>
      <c r="T34" s="2">
        <f>COUNTIFS('OB History S3'!$B:$B,$A$34,'OB History S3'!K:K, 1)</f>
        <v>0</v>
      </c>
      <c r="U34" s="2">
        <f>COUNTIFS('OB History S3'!$B:$B,$A$34,'OB History S3'!L:L, 1)</f>
        <v>0</v>
      </c>
      <c r="V34" s="2">
        <f>COUNTIFS('OB History S3'!$B:$B,$A$34,'OB History S3'!M:M, 1)</f>
        <v>0</v>
      </c>
      <c r="W34" s="2">
        <f>COUNTIFS('OB History S3'!$B:$B,$A$34,'OB History S3'!N:N, 1)</f>
        <v>0</v>
      </c>
      <c r="X34" s="2">
        <f>COUNTIFS('OB History S3'!$B:$B,$A$34,'OB History S3'!O:O, 1)</f>
        <v>0</v>
      </c>
      <c r="Y34" s="2">
        <f>COUNTIFS('OB History S3'!$B:$B,$A$34,'OB History S3'!P:P, 1)</f>
        <v>0</v>
      </c>
      <c r="Z34" s="2">
        <f>COUNTIFS('OB History S3'!$B:$B,$A$34,'OB History S3'!Q:Q, 1)</f>
        <v>0</v>
      </c>
      <c r="AA34" s="2">
        <f>COUNTIFS('OB History S3'!$B:$B,$A$34,'OB History S3'!R:R, 1)</f>
        <v>0</v>
      </c>
      <c r="AB34" s="2">
        <f>COUNTIFS('OB History S3'!$B:$B,$A$34,'OB History S3'!S:S, 1)</f>
        <v>0</v>
      </c>
      <c r="AC34" s="2">
        <f>COUNTIFS('OB History S3'!$B:$B,$A$34,'OB History S3'!T:T, 1)</f>
        <v>0</v>
      </c>
      <c r="AD34" s="2">
        <f>COUNTIFS('OB History S3'!$B:$B,$A$34,'OB History S3'!U:U, 1)</f>
        <v>0</v>
      </c>
      <c r="AE34" s="2">
        <f>COUNTIFS('OB History S3'!$B:$B,$A$34,'OB History S3'!V:V, 1)</f>
        <v>1</v>
      </c>
      <c r="AF34" s="2">
        <f>COUNTIFS('OB History S3'!$B:$B,$A$34,'OB History S3'!W:W, 1)</f>
        <v>0</v>
      </c>
      <c r="AG34" s="2">
        <f>COUNTIFS('OB History S3'!$B:$B,$A$34,'OB History S3'!X:X, 1)</f>
        <v>1</v>
      </c>
      <c r="AH34" s="2">
        <f>COUNTIFS('OB History S3'!$B:$B,$A$34,'OB History S3'!Y:Y, 1)</f>
        <v>0</v>
      </c>
      <c r="AI34" s="2">
        <f>COUNTIFS('OB History S3'!$B:$B,$A$34,'OB History S3'!Z:Z, 1)</f>
        <v>2</v>
      </c>
    </row>
    <row r="35" spans="1:35" ht="15.75" x14ac:dyDescent="0.25">
      <c r="A35" s="1" t="s">
        <v>211</v>
      </c>
      <c r="B35" s="36" t="s">
        <v>70</v>
      </c>
      <c r="C35" s="2" t="s">
        <v>70</v>
      </c>
      <c r="D35" s="5"/>
      <c r="E35" s="5"/>
      <c r="F35" s="5"/>
      <c r="G35" s="5"/>
      <c r="H35" s="12">
        <f>SUMIFS('OB History S3'!C:C,'OB History S3'!B:B,A35)</f>
        <v>3</v>
      </c>
      <c r="I35" s="4">
        <f>AVERAGEIFS('OB History S3'!C:C,'OB History S3'!B:B,A35)</f>
        <v>3</v>
      </c>
      <c r="J35" s="13">
        <f t="array" ref="J35">MAX(IF('OB History S3'!B:B=A35, 'OB History S3'!C:C))</f>
        <v>3</v>
      </c>
      <c r="K35" s="12">
        <f>COUNTIFS('OB History S3'!B:B,A35,'OB History S3'!D:D, 1)</f>
        <v>0</v>
      </c>
      <c r="L35" s="2">
        <f>COUNTIFS('OB History S3'!B:B,A35,'OB History S3'!D:D, 0)</f>
        <v>1</v>
      </c>
      <c r="M35" s="42">
        <f>LOOKUP(2, 1/('OB History S3'!$B:$B=A35), 'OB History S3'!$AD:$AD)</f>
        <v>0</v>
      </c>
      <c r="N35" s="12">
        <f>SUMIFS('OB History S3'!F:F,'OB History S3'!B:B,A35)</f>
        <v>1</v>
      </c>
      <c r="O35" s="2">
        <f>SUMIFS('OB History S3'!E:E,'OB History S3'!B:B,A35)-N35</f>
        <v>3</v>
      </c>
      <c r="P35" s="42">
        <f>LOOKUP(2, 1/('OB History S3'!$B:$B=A35), 'OB History S3'!$AB:$AB)</f>
        <v>0.25</v>
      </c>
      <c r="Q35" s="12">
        <f>SUMIFS('OB History S3'!H:H,'OB History S3'!B:B,A35)</f>
        <v>8</v>
      </c>
      <c r="R35" s="2">
        <f>SUMIFS('OB History S3'!G:G,'OB History S3'!B:B,A35)-Q35</f>
        <v>10</v>
      </c>
      <c r="S35" s="42">
        <f>LOOKUP(2, 1/('OB History S3'!$B:$B=A35), 'OB History S3'!$AC:$AC)</f>
        <v>0.44</v>
      </c>
      <c r="T35" s="2">
        <f>COUNTIFS('OB History S3'!$B:$B,$A$35,'OB History S3'!K:K, 1)</f>
        <v>0</v>
      </c>
      <c r="U35" s="2">
        <f>COUNTIFS('OB History S3'!$B:$B,$A$35,'OB History S3'!L:L, 1)</f>
        <v>0</v>
      </c>
      <c r="V35" s="2">
        <f>COUNTIFS('OB History S3'!$B:$B,$A$35,'OB History S3'!M:M, 1)</f>
        <v>0</v>
      </c>
      <c r="W35" s="2">
        <f>COUNTIFS('OB History S3'!$B:$B,$A$35,'OB History S3'!N:N, 1)</f>
        <v>0</v>
      </c>
      <c r="X35" s="2">
        <f>COUNTIFS('OB History S3'!$B:$B,$A$35,'OB History S3'!O:O, 1)</f>
        <v>0</v>
      </c>
      <c r="Y35" s="2">
        <f>COUNTIFS('OB History S3'!$B:$B,$A$35,'OB History S3'!P:P, 1)</f>
        <v>0</v>
      </c>
      <c r="Z35" s="2">
        <f>COUNTIFS('OB History S3'!$B:$B,$A$35,'OB History S3'!Q:Q, 1)</f>
        <v>0</v>
      </c>
      <c r="AA35" s="2">
        <f>COUNTIFS('OB History S3'!$B:$B,$A$35,'OB History S3'!R:R, 1)</f>
        <v>0</v>
      </c>
      <c r="AB35" s="2">
        <f>COUNTIFS('OB History S3'!$B:$B,$A$35,'OB History S3'!S:S, 1)</f>
        <v>0</v>
      </c>
      <c r="AC35" s="2">
        <f>COUNTIFS('OB History S3'!$B:$B,$A$35,'OB History S3'!T:T, 1)</f>
        <v>0</v>
      </c>
      <c r="AD35" s="2">
        <f>COUNTIFS('OB History S3'!$B:$B,$A$35,'OB History S3'!U:U, 1)</f>
        <v>0</v>
      </c>
      <c r="AE35" s="2">
        <f>COUNTIFS('OB History S3'!$B:$B,$A$35,'OB History S3'!V:V, 1)</f>
        <v>0</v>
      </c>
      <c r="AF35" s="2">
        <f>COUNTIFS('OB History S3'!$B:$B,$A$35,'OB History S3'!W:W, 1)</f>
        <v>0</v>
      </c>
      <c r="AG35" s="2">
        <f>COUNTIFS('OB History S3'!$B:$B,$A$35,'OB History S3'!X:X, 1)</f>
        <v>1</v>
      </c>
      <c r="AH35" s="2">
        <f>COUNTIFS('OB History S3'!$B:$B,$A$35,'OB History S3'!Y:Y, 1)</f>
        <v>0</v>
      </c>
      <c r="AI35" s="2">
        <f>COUNTIFS('OB History S3'!$B:$B,$A$35,'OB History S3'!Z:Z, 1)</f>
        <v>0</v>
      </c>
    </row>
    <row r="36" spans="1:35" ht="15.75" x14ac:dyDescent="0.25">
      <c r="A36" s="1" t="s">
        <v>41</v>
      </c>
      <c r="B36" s="36" t="s">
        <v>70</v>
      </c>
      <c r="C36" s="2" t="s">
        <v>70</v>
      </c>
      <c r="D36" s="5"/>
      <c r="E36" s="5"/>
      <c r="F36" s="5"/>
      <c r="G36" s="5"/>
      <c r="H36" s="12">
        <f>SUMIFS('OB History S3'!C:C,'OB History S3'!B:B,A36)</f>
        <v>64</v>
      </c>
      <c r="I36" s="4">
        <f>AVERAGEIFS('OB History S3'!C:C,'OB History S3'!B:B,A36)</f>
        <v>10.666666666666666</v>
      </c>
      <c r="J36" s="13">
        <f t="array" ref="J36">MAX(IF('OB History S3'!B:B=A36, 'OB History S3'!C:C))</f>
        <v>21</v>
      </c>
      <c r="K36" s="12">
        <f>COUNTIFS('OB History S3'!B:B,A36,'OB History S3'!D:D, 1)</f>
        <v>4</v>
      </c>
      <c r="L36" s="2">
        <f>COUNTIFS('OB History S3'!B:B,A36,'OB History S3'!D:D, 0)</f>
        <v>2</v>
      </c>
      <c r="M36" s="42">
        <f>LOOKUP(2, 1/('OB History S3'!$B:$B=A36), 'OB History S3'!$AD:$AD)</f>
        <v>0.66666666666666663</v>
      </c>
      <c r="N36" s="12">
        <f>SUMIFS('OB History S3'!F:F,'OB History S3'!B:B,A36)</f>
        <v>14</v>
      </c>
      <c r="O36" s="2">
        <f>SUMIFS('OB History S3'!E:E,'OB History S3'!B:B,A36)-N36</f>
        <v>12</v>
      </c>
      <c r="P36" s="42">
        <f>LOOKUP(2, 1/('OB History S3'!$B:$B=A36), 'OB History S3'!$AB:$AB)</f>
        <v>0.51666666666666672</v>
      </c>
      <c r="Q36" s="12">
        <f>SUMIFS('OB History S3'!H:H,'OB History S3'!B:B,A36)</f>
        <v>55</v>
      </c>
      <c r="R36" s="2">
        <f>SUMIFS('OB History S3'!G:G,'OB History S3'!B:B,A36)-Q36</f>
        <v>53</v>
      </c>
      <c r="S36" s="42">
        <f>LOOKUP(2, 1/('OB History S3'!$B:$B=A36), 'OB History S3'!$AC:$AC)</f>
        <v>0.50166666666666659</v>
      </c>
      <c r="T36" s="2">
        <f>COUNTIFS('OB History S3'!$B:$B,$A$36,'OB History S3'!K:K, 1)</f>
        <v>4</v>
      </c>
      <c r="U36" s="2">
        <f>COUNTIFS('OB History S3'!$B:$B,$A$36,'OB History S3'!L:L, 1)</f>
        <v>2</v>
      </c>
      <c r="V36" s="2">
        <f>COUNTIFS('OB History S3'!$B:$B,$A$36,'OB History S3'!M:M, 1)</f>
        <v>1</v>
      </c>
      <c r="W36" s="2">
        <f>COUNTIFS('OB History S3'!$B:$B,$A$36,'OB History S3'!N:N, 1)</f>
        <v>1</v>
      </c>
      <c r="X36" s="2">
        <f>COUNTIFS('OB History S3'!$B:$B,$A$36,'OB History S3'!O:O, 1)</f>
        <v>0</v>
      </c>
      <c r="Y36" s="2">
        <f>COUNTIFS('OB History S3'!$B:$B,$A$36,'OB History S3'!P:P, 1)</f>
        <v>0</v>
      </c>
      <c r="Z36" s="2">
        <f>COUNTIFS('OB History S3'!$B:$B,$A$36,'OB History S3'!Q:Q, 1)</f>
        <v>0</v>
      </c>
      <c r="AA36" s="2">
        <f>COUNTIFS('OB History S3'!$B:$B,$A$36,'OB History S3'!R:R, 1)</f>
        <v>0</v>
      </c>
      <c r="AB36" s="2">
        <f>COUNTIFS('OB History S3'!$B:$B,$A$36,'OB History S3'!S:S, 1)</f>
        <v>0</v>
      </c>
      <c r="AC36" s="2">
        <f>COUNTIFS('OB History S3'!$B:$B,$A$36,'OB History S3'!T:T, 1)</f>
        <v>0</v>
      </c>
      <c r="AD36" s="2">
        <f>COUNTIFS('OB History S3'!$B:$B,$A$36,'OB History S3'!U:U, 1)</f>
        <v>0</v>
      </c>
      <c r="AE36" s="2">
        <f>COUNTIFS('OB History S3'!$B:$B,$A$36,'OB History S3'!V:V, 1)</f>
        <v>0</v>
      </c>
      <c r="AF36" s="2">
        <f>COUNTIFS('OB History S3'!$B:$B,$A$36,'OB History S3'!W:W, 1)</f>
        <v>1</v>
      </c>
      <c r="AG36" s="2">
        <f>COUNTIFS('OB History S3'!$B:$B,$A$36,'OB History S3'!X:X, 1)</f>
        <v>1</v>
      </c>
      <c r="AH36" s="2">
        <f>COUNTIFS('OB History S3'!$B:$B,$A$36,'OB History S3'!Y:Y, 1)</f>
        <v>3</v>
      </c>
      <c r="AI36" s="2">
        <f>COUNTIFS('OB History S3'!$B:$B,$A$36,'OB History S3'!Z:Z, 1)</f>
        <v>1</v>
      </c>
    </row>
    <row r="37" spans="1:35" x14ac:dyDescent="0.25">
      <c r="A37" s="1" t="s">
        <v>3</v>
      </c>
      <c r="B37" s="6" t="s">
        <v>54</v>
      </c>
      <c r="C37" s="1" t="s">
        <v>131</v>
      </c>
      <c r="D37" s="5"/>
      <c r="E37" s="5"/>
      <c r="F37" s="5"/>
      <c r="G37" s="5"/>
      <c r="H37" s="12">
        <f>SUMIFS('OB History S3'!C:C,'OB History S3'!B:B,A37)</f>
        <v>506</v>
      </c>
      <c r="I37" s="4">
        <f>AVERAGEIFS('OB History S3'!C:C,'OB History S3'!B:B,A37)</f>
        <v>21.083333333333332</v>
      </c>
      <c r="J37" s="13">
        <f t="array" ref="J37">MAX(IF('OB History S3'!B:B=A37, 'OB History S3'!C:C))</f>
        <v>33</v>
      </c>
      <c r="K37" s="12">
        <f>COUNTIFS('OB History S3'!B:B,A37,'OB History S3'!D:D, 1)</f>
        <v>12</v>
      </c>
      <c r="L37" s="2">
        <f>COUNTIFS('OB History S3'!B:B,A37,'OB History S3'!D:D, 0)</f>
        <v>12</v>
      </c>
      <c r="M37" s="42">
        <f>LOOKUP(2, 1/('OB History S3'!$B:$B=A37), 'OB History S3'!$AD:$AD)</f>
        <v>0.5</v>
      </c>
      <c r="N37" s="12">
        <f>SUMIFS('OB History S3'!F:F,'OB History S3'!B:B,A37)</f>
        <v>45</v>
      </c>
      <c r="O37" s="2">
        <f>SUMIFS('OB History S3'!E:E,'OB History S3'!B:B,A37)-N37</f>
        <v>49</v>
      </c>
      <c r="P37" s="42">
        <f>LOOKUP(2, 1/('OB History S3'!$B:$B=A37), 'OB History S3'!$AB:$AB)</f>
        <v>0.47499999999999992</v>
      </c>
      <c r="Q37" s="12">
        <f>SUMIFS('OB History S3'!H:H,'OB History S3'!B:B,A37)</f>
        <v>179</v>
      </c>
      <c r="R37" s="2">
        <f>SUMIFS('OB History S3'!G:G,'OB History S3'!B:B,A37)-Q37</f>
        <v>198</v>
      </c>
      <c r="S37" s="42">
        <f>LOOKUP(2, 1/('OB History S3'!$B:$B=A37), 'OB History S3'!$AC:$AC)</f>
        <v>0.47125000000000017</v>
      </c>
      <c r="T37" s="2">
        <f>COUNTIFS('OB History S3'!$B:$B,$A$37,'OB History S3'!K:K, 1)</f>
        <v>5</v>
      </c>
      <c r="U37" s="2">
        <f>COUNTIFS('OB History S3'!$B:$B,$A$37,'OB History S3'!L:L, 1)</f>
        <v>6</v>
      </c>
      <c r="V37" s="2">
        <f>COUNTIFS('OB History S3'!$B:$B,$A$37,'OB History S3'!M:M, 1)</f>
        <v>0</v>
      </c>
      <c r="W37" s="2">
        <f>COUNTIFS('OB History S3'!$B:$B,$A$37,'OB History S3'!N:N, 1)</f>
        <v>2</v>
      </c>
      <c r="X37" s="2">
        <f>COUNTIFS('OB History S3'!$B:$B,$A$37,'OB History S3'!O:O, 1)</f>
        <v>2</v>
      </c>
      <c r="Y37" s="2">
        <f>COUNTIFS('OB History S3'!$B:$B,$A$37,'OB History S3'!P:P, 1)</f>
        <v>3</v>
      </c>
      <c r="Z37" s="2">
        <f>COUNTIFS('OB History S3'!$B:$B,$A$37,'OB History S3'!Q:Q, 1)</f>
        <v>2</v>
      </c>
      <c r="AA37" s="2">
        <f>COUNTIFS('OB History S3'!$B:$B,$A$37,'OB History S3'!R:R, 1)</f>
        <v>1</v>
      </c>
      <c r="AB37" s="2">
        <f>COUNTIFS('OB History S3'!$B:$B,$A$37,'OB History S3'!S:S, 1)</f>
        <v>0</v>
      </c>
      <c r="AC37" s="2">
        <f>COUNTIFS('OB History S3'!$B:$B,$A$37,'OB History S3'!T:T, 1)</f>
        <v>0</v>
      </c>
      <c r="AD37" s="2">
        <f>COUNTIFS('OB History S3'!$B:$B,$A$37,'OB History S3'!U:U, 1)</f>
        <v>2</v>
      </c>
      <c r="AE37" s="2">
        <f>COUNTIFS('OB History S3'!$B:$B,$A$37,'OB History S3'!V:V, 1)</f>
        <v>1</v>
      </c>
      <c r="AF37" s="2">
        <f>COUNTIFS('OB History S3'!$B:$B,$A$37,'OB History S3'!W:W, 1)</f>
        <v>1</v>
      </c>
      <c r="AG37" s="2">
        <f>COUNTIFS('OB History S3'!$B:$B,$A$37,'OB History S3'!X:X, 1)</f>
        <v>6</v>
      </c>
      <c r="AH37" s="2">
        <f>COUNTIFS('OB History S3'!$B:$B,$A$37,'OB History S3'!Y:Y, 1)</f>
        <v>8</v>
      </c>
      <c r="AI37" s="2">
        <f>COUNTIFS('OB History S3'!$B:$B,$A$37,'OB History S3'!Z:Z, 1)</f>
        <v>6</v>
      </c>
    </row>
    <row r="38" spans="1:35" x14ac:dyDescent="0.25">
      <c r="A38" s="1" t="s">
        <v>120</v>
      </c>
      <c r="B38" s="6" t="s">
        <v>70</v>
      </c>
      <c r="C38" s="6" t="s">
        <v>70</v>
      </c>
      <c r="D38" s="5">
        <v>1</v>
      </c>
      <c r="E38" s="5"/>
      <c r="F38" s="5"/>
      <c r="G38" s="5"/>
      <c r="H38" s="12">
        <f>SUMIFS('OB History S3'!C:C,'OB History S3'!B:B,A38)</f>
        <v>773</v>
      </c>
      <c r="I38" s="4">
        <f>AVERAGEIFS('OB History S3'!C:C,'OB History S3'!B:B,A38)</f>
        <v>14.865384615384615</v>
      </c>
      <c r="J38" s="13">
        <f t="array" ref="J38">MAX(IF('OB History S3'!B:B=A38, 'OB History S3'!C:C))</f>
        <v>30</v>
      </c>
      <c r="K38" s="12">
        <f>COUNTIFS('OB History S3'!B:B,A38,'OB History S3'!D:D, 1)</f>
        <v>30</v>
      </c>
      <c r="L38" s="2">
        <f>COUNTIFS('OB History S3'!B:B,A38,'OB History S3'!D:D, 0)</f>
        <v>22</v>
      </c>
      <c r="M38" s="42">
        <f>LOOKUP(2, 1/('OB History S3'!$B:$B=A38), 'OB History S3'!$AD:$AD)</f>
        <v>0.57692307692307687</v>
      </c>
      <c r="N38" s="12">
        <f>SUMIFS('OB History S3'!F:F,'OB History S3'!B:B,A38)</f>
        <v>114</v>
      </c>
      <c r="O38" s="2">
        <f>SUMIFS('OB History S3'!E:E,'OB History S3'!B:B,A38)-N38</f>
        <v>100</v>
      </c>
      <c r="P38" s="42">
        <f>LOOKUP(2, 1/('OB History S3'!$B:$B=A38), 'OB History S3'!$AB:$AB)</f>
        <v>0.54288461538461541</v>
      </c>
      <c r="Q38" s="12">
        <f>SUMIFS('OB History S3'!H:H,'OB History S3'!B:B,A38)</f>
        <v>452</v>
      </c>
      <c r="R38" s="2">
        <f>SUMIFS('OB History S3'!G:G,'OB History S3'!B:B,A38)-Q38</f>
        <v>436</v>
      </c>
      <c r="S38" s="42">
        <f>LOOKUP(2, 1/('OB History S3'!$B:$B=A38), 'OB History S3'!$AC:$AC)</f>
        <v>0.51365384615384624</v>
      </c>
      <c r="T38" s="2">
        <f>COUNTIFS('OB History S3'!$B:$B,$A$38,'OB History S3'!K:K, 1)</f>
        <v>13</v>
      </c>
      <c r="U38" s="2">
        <f>COUNTIFS('OB History S3'!$B:$B,$A$38,'OB History S3'!L:L, 1)</f>
        <v>8</v>
      </c>
      <c r="V38" s="2">
        <f>COUNTIFS('OB History S3'!$B:$B,$A$38,'OB History S3'!M:M, 1)</f>
        <v>0</v>
      </c>
      <c r="W38" s="2">
        <f>COUNTIFS('OB History S3'!$B:$B,$A$38,'OB History S3'!N:N, 1)</f>
        <v>12</v>
      </c>
      <c r="X38" s="2">
        <f>COUNTIFS('OB History S3'!$B:$B,$A$38,'OB History S3'!O:O, 1)</f>
        <v>1</v>
      </c>
      <c r="Y38" s="2">
        <f>COUNTIFS('OB History S3'!$B:$B,$A$38,'OB History S3'!P:P, 1)</f>
        <v>4</v>
      </c>
      <c r="Z38" s="2">
        <f>COUNTIFS('OB History S3'!$B:$B,$A$38,'OB History S3'!Q:Q, 1)</f>
        <v>4</v>
      </c>
      <c r="AA38" s="2">
        <f>COUNTIFS('OB History S3'!$B:$B,$A$38,'OB History S3'!R:R, 1)</f>
        <v>4</v>
      </c>
      <c r="AB38" s="2">
        <f>COUNTIFS('OB History S3'!$B:$B,$A$38,'OB History S3'!S:S, 1)</f>
        <v>1</v>
      </c>
      <c r="AC38" s="2">
        <f>COUNTIFS('OB History S3'!$B:$B,$A$38,'OB History S3'!T:T, 1)</f>
        <v>1</v>
      </c>
      <c r="AD38" s="2">
        <f>COUNTIFS('OB History S3'!$B:$B,$A$38,'OB History S3'!U:U, 1)</f>
        <v>1</v>
      </c>
      <c r="AE38" s="2">
        <f>COUNTIFS('OB History S3'!$B:$B,$A$38,'OB History S3'!V:V, 1)</f>
        <v>1</v>
      </c>
      <c r="AF38" s="2">
        <f>COUNTIFS('OB History S3'!$B:$B,$A$38,'OB History S3'!W:W, 1)</f>
        <v>6</v>
      </c>
      <c r="AG38" s="2">
        <f>COUNTIFS('OB History S3'!$B:$B,$A$38,'OB History S3'!X:X, 1)</f>
        <v>25</v>
      </c>
      <c r="AH38" s="2">
        <f>COUNTIFS('OB History S3'!$B:$B,$A$38,'OB History S3'!Y:Y, 1)</f>
        <v>19</v>
      </c>
      <c r="AI38" s="2">
        <f>COUNTIFS('OB History S3'!$B:$B,$A$38,'OB History S3'!Z:Z, 1)</f>
        <v>13</v>
      </c>
    </row>
    <row r="39" spans="1:35" x14ac:dyDescent="0.25">
      <c r="A39" s="1" t="s">
        <v>14</v>
      </c>
      <c r="B39" s="6" t="s">
        <v>70</v>
      </c>
      <c r="C39" s="6" t="s">
        <v>70</v>
      </c>
      <c r="D39" s="5">
        <v>2</v>
      </c>
      <c r="E39" s="5"/>
      <c r="F39" s="5"/>
      <c r="G39" s="5"/>
      <c r="H39" s="12">
        <f>SUMIFS('OB History S3'!C:C,'OB History S3'!B:B,A39)</f>
        <v>391</v>
      </c>
      <c r="I39" s="4">
        <f>AVERAGEIFS('OB History S3'!C:C,'OB History S3'!B:B,A39)</f>
        <v>26.066666666666666</v>
      </c>
      <c r="J39" s="13">
        <f t="array" ref="J39">MAX(IF('OB History S3'!B:B=A39, 'OB History S3'!C:C))</f>
        <v>43</v>
      </c>
      <c r="K39" s="12">
        <f>COUNTIFS('OB History S3'!B:B,A39,'OB History S3'!D:D, 1)</f>
        <v>4</v>
      </c>
      <c r="L39" s="2">
        <f>COUNTIFS('OB History S3'!B:B,A39,'OB History S3'!D:D, 0)</f>
        <v>11</v>
      </c>
      <c r="M39" s="42">
        <f>LOOKUP(2, 1/('OB History S3'!$B:$B=A39), 'OB History S3'!$AD:$AD)</f>
        <v>0.26666666666666666</v>
      </c>
      <c r="N39" s="12">
        <f>SUMIFS('OB History S3'!F:F,'OB History S3'!B:B,A39)</f>
        <v>25</v>
      </c>
      <c r="O39" s="2">
        <f>SUMIFS('OB History S3'!E:E,'OB History S3'!B:B,A39)-N39</f>
        <v>36</v>
      </c>
      <c r="P39" s="42">
        <f>LOOKUP(2, 1/('OB History S3'!$B:$B=A39), 'OB History S3'!$AB:$AB)</f>
        <v>0.4</v>
      </c>
      <c r="Q39" s="12">
        <f>SUMIFS('OB History S3'!H:H,'OB History S3'!B:B,A39)</f>
        <v>117</v>
      </c>
      <c r="R39" s="2">
        <f>SUMIFS('OB History S3'!G:G,'OB History S3'!B:B,A39)-Q39</f>
        <v>137</v>
      </c>
      <c r="S39" s="42">
        <f>LOOKUP(2, 1/('OB History S3'!$B:$B=A39), 'OB History S3'!$AC:$AC)</f>
        <v>0.4553333333333332</v>
      </c>
      <c r="T39" s="2">
        <f>COUNTIFS('OB History S3'!$B:$B,$A$39,'OB History S3'!K:K, 1)</f>
        <v>4</v>
      </c>
      <c r="U39" s="2">
        <f>COUNTIFS('OB History S3'!$B:$B,$A$39,'OB History S3'!L:L, 1)</f>
        <v>1</v>
      </c>
      <c r="V39" s="2">
        <f>COUNTIFS('OB History S3'!$B:$B,$A$39,'OB History S3'!M:M, 1)</f>
        <v>0</v>
      </c>
      <c r="W39" s="2">
        <f>COUNTIFS('OB History S3'!$B:$B,$A$39,'OB History S3'!N:N, 1)</f>
        <v>3</v>
      </c>
      <c r="X39" s="2">
        <f>COUNTIFS('OB History S3'!$B:$B,$A$39,'OB History S3'!O:O, 1)</f>
        <v>0</v>
      </c>
      <c r="Y39" s="2">
        <f>COUNTIFS('OB History S3'!$B:$B,$A$39,'OB History S3'!P:P, 1)</f>
        <v>1</v>
      </c>
      <c r="Z39" s="2">
        <f>COUNTIFS('OB History S3'!$B:$B,$A$39,'OB History S3'!Q:Q, 1)</f>
        <v>0</v>
      </c>
      <c r="AA39" s="2">
        <f>COUNTIFS('OB History S3'!$B:$B,$A$39,'OB History S3'!R:R, 1)</f>
        <v>1</v>
      </c>
      <c r="AB39" s="2">
        <f>COUNTIFS('OB History S3'!$B:$B,$A$39,'OB History S3'!S:S, 1)</f>
        <v>0</v>
      </c>
      <c r="AC39" s="2">
        <f>COUNTIFS('OB History S3'!$B:$B,$A$39,'OB History S3'!T:T, 1)</f>
        <v>1</v>
      </c>
      <c r="AD39" s="2">
        <f>COUNTIFS('OB History S3'!$B:$B,$A$39,'OB History S3'!U:U, 1)</f>
        <v>1</v>
      </c>
      <c r="AE39" s="2">
        <f>COUNTIFS('OB History S3'!$B:$B,$A$39,'OB History S3'!V:V, 1)</f>
        <v>0</v>
      </c>
      <c r="AF39" s="2">
        <f>COUNTIFS('OB History S3'!$B:$B,$A$39,'OB History S3'!W:W, 1)</f>
        <v>1</v>
      </c>
      <c r="AG39" s="2">
        <f>COUNTIFS('OB History S3'!$B:$B,$A$39,'OB History S3'!X:X, 1)</f>
        <v>5</v>
      </c>
      <c r="AH39" s="2">
        <f>COUNTIFS('OB History S3'!$B:$B,$A$39,'OB History S3'!Y:Y, 1)</f>
        <v>4</v>
      </c>
      <c r="AI39" s="2">
        <f>COUNTIFS('OB History S3'!$B:$B,$A$39,'OB History S3'!Z:Z, 1)</f>
        <v>3</v>
      </c>
    </row>
    <row r="40" spans="1:35" x14ac:dyDescent="0.25">
      <c r="A40" s="1" t="s">
        <v>133</v>
      </c>
      <c r="B40" s="2" t="s">
        <v>54</v>
      </c>
      <c r="C40" s="2" t="s">
        <v>70</v>
      </c>
      <c r="D40" s="5">
        <v>1</v>
      </c>
      <c r="E40" s="5"/>
      <c r="F40" s="5">
        <v>1</v>
      </c>
      <c r="G40" s="5"/>
      <c r="H40" s="12">
        <f>SUMIFS('OB History S3'!C:C,'OB History S3'!B:B,A40)</f>
        <v>361</v>
      </c>
      <c r="I40" s="4">
        <f>AVERAGEIFS('OB History S3'!C:C,'OB History S3'!B:B,A40)</f>
        <v>13.884615384615385</v>
      </c>
      <c r="J40" s="13">
        <f t="array" ref="J40">MAX(IF('OB History S3'!B:B=A40, 'OB History S3'!C:C))</f>
        <v>26</v>
      </c>
      <c r="K40" s="12">
        <f>COUNTIFS('OB History S3'!B:B,A40,'OB History S3'!D:D, 1)</f>
        <v>15</v>
      </c>
      <c r="L40" s="2">
        <f>COUNTIFS('OB History S3'!B:B,A40,'OB History S3'!D:D, 0)</f>
        <v>11</v>
      </c>
      <c r="M40" s="42">
        <f>LOOKUP(2, 1/('OB History S3'!$B:$B=A40), 'OB History S3'!$AD:$AD)</f>
        <v>0.57692307692307687</v>
      </c>
      <c r="N40" s="12">
        <f>SUMIFS('OB History S3'!F:F,'OB History S3'!B:B,A40)</f>
        <v>61</v>
      </c>
      <c r="O40" s="2">
        <f>SUMIFS('OB History S3'!E:E,'OB History S3'!B:B,A40)-N40</f>
        <v>51</v>
      </c>
      <c r="P40" s="42">
        <f>LOOKUP(2, 1/('OB History S3'!$B:$B=A40), 'OB History S3'!$AB:$AB)</f>
        <v>0.54999999999999993</v>
      </c>
      <c r="Q40" s="12">
        <f>SUMIFS('OB History S3'!H:H,'OB History S3'!B:B,A40)</f>
        <v>234</v>
      </c>
      <c r="R40" s="2">
        <f>SUMIFS('OB History S3'!G:G,'OB History S3'!B:B,A40)-Q40</f>
        <v>228</v>
      </c>
      <c r="S40" s="42">
        <f>LOOKUP(2, 1/('OB History S3'!$B:$B=A40), 'OB History S3'!$AC:$AC)</f>
        <v>0.51461538461538481</v>
      </c>
      <c r="T40" s="2">
        <f>COUNTIFS('OB History S3'!$B:$B,$A$40,'OB History S3'!K:K, 1)</f>
        <v>7</v>
      </c>
      <c r="U40" s="2">
        <f>COUNTIFS('OB History S3'!$B:$B,$A$40,'OB History S3'!L:L, 1)</f>
        <v>9</v>
      </c>
      <c r="V40" s="2">
        <f>COUNTIFS('OB History S3'!$B:$B,$A$40,'OB History S3'!M:M, 1)</f>
        <v>1</v>
      </c>
      <c r="W40" s="2">
        <f>COUNTIFS('OB History S3'!$B:$B,$A$40,'OB History S3'!N:N, 1)</f>
        <v>3</v>
      </c>
      <c r="X40" s="2">
        <f>COUNTIFS('OB History S3'!$B:$B,$A$40,'OB History S3'!O:O, 1)</f>
        <v>4</v>
      </c>
      <c r="Y40" s="2">
        <f>COUNTIFS('OB History S3'!$B:$B,$A$40,'OB History S3'!P:P, 1)</f>
        <v>6</v>
      </c>
      <c r="Z40" s="2">
        <f>COUNTIFS('OB History S3'!$B:$B,$A$40,'OB History S3'!Q:Q, 1)</f>
        <v>1</v>
      </c>
      <c r="AA40" s="2">
        <f>COUNTIFS('OB History S3'!$B:$B,$A$40,'OB History S3'!R:R, 1)</f>
        <v>2</v>
      </c>
      <c r="AB40" s="2">
        <f>COUNTIFS('OB History S3'!$B:$B,$A$40,'OB History S3'!S:S, 1)</f>
        <v>0</v>
      </c>
      <c r="AC40" s="2">
        <f>COUNTIFS('OB History S3'!$B:$B,$A$40,'OB History S3'!T:T, 1)</f>
        <v>0</v>
      </c>
      <c r="AD40" s="2">
        <f>COUNTIFS('OB History S3'!$B:$B,$A$40,'OB History S3'!U:U, 1)</f>
        <v>1</v>
      </c>
      <c r="AE40" s="2">
        <f>COUNTIFS('OB History S3'!$B:$B,$A$40,'OB History S3'!V:V, 1)</f>
        <v>0</v>
      </c>
      <c r="AF40" s="2">
        <f>COUNTIFS('OB History S3'!$B:$B,$A$40,'OB History S3'!W:W, 1)</f>
        <v>1</v>
      </c>
      <c r="AG40" s="2">
        <f>COUNTIFS('OB History S3'!$B:$B,$A$40,'OB History S3'!X:X, 1)</f>
        <v>8</v>
      </c>
      <c r="AH40" s="2">
        <f>COUNTIFS('OB History S3'!$B:$B,$A$40,'OB History S3'!Y:Y, 1)</f>
        <v>9</v>
      </c>
      <c r="AI40" s="2">
        <f>COUNTIFS('OB History S3'!$B:$B,$A$40,'OB History S3'!Z:Z, 1)</f>
        <v>8</v>
      </c>
    </row>
    <row r="41" spans="1:35" x14ac:dyDescent="0.25">
      <c r="A41" s="1" t="s">
        <v>248</v>
      </c>
      <c r="B41" s="2" t="s">
        <v>70</v>
      </c>
      <c r="C41" s="2" t="s">
        <v>70</v>
      </c>
      <c r="D41" s="5"/>
      <c r="E41" s="5"/>
      <c r="F41" s="5"/>
      <c r="G41" s="5"/>
      <c r="H41" s="12">
        <f>SUMIFS('OB History S3'!C:C,'OB History S3'!B:B,A41)</f>
        <v>3</v>
      </c>
      <c r="I41" s="4">
        <f>AVERAGEIFS('OB History S3'!C:C,'OB History S3'!B:B,A41)</f>
        <v>3</v>
      </c>
      <c r="J41" s="13">
        <f t="array" ref="J41">MAX(IF('OB History S3'!B:B=A41, 'OB History S3'!C:C))</f>
        <v>3</v>
      </c>
      <c r="K41" s="12">
        <f>COUNTIFS('OB History S3'!B:B,A41,'OB History S3'!D:D, 1)</f>
        <v>1</v>
      </c>
      <c r="L41" s="2">
        <f>COUNTIFS('OB History S3'!B:B,A41,'OB History S3'!D:D, 0)</f>
        <v>0</v>
      </c>
      <c r="M41" s="42">
        <f>LOOKUP(2, 1/('OB History S3'!$B:$B=A41), 'OB History S3'!$AD:$AD)</f>
        <v>1</v>
      </c>
      <c r="N41" s="12">
        <f>SUMIFS('OB History S3'!F:F,'OB History S3'!B:B,A41)</f>
        <v>3</v>
      </c>
      <c r="O41" s="2">
        <f>SUMIFS('OB History S3'!E:E,'OB History S3'!B:B,A41)-N41</f>
        <v>2</v>
      </c>
      <c r="P41" s="42">
        <f>LOOKUP(2, 1/('OB History S3'!$B:$B=A41), 'OB History S3'!$AB:$AB)</f>
        <v>0.6</v>
      </c>
      <c r="Q41" s="12">
        <f>SUMIFS('OB History S3'!H:H,'OB History S3'!B:B,A41)</f>
        <v>11</v>
      </c>
      <c r="R41" s="2">
        <f>SUMIFS('OB History S3'!G:G,'OB History S3'!B:B,A41)-Q41</f>
        <v>10</v>
      </c>
      <c r="S41" s="42">
        <f>LOOKUP(2, 1/('OB History S3'!$B:$B=A41), 'OB History S3'!$AC:$AC)</f>
        <v>0.52</v>
      </c>
      <c r="T41" s="2">
        <f>COUNTIFS('OB History S3'!$B:$B,$A$41,'OB History S3'!K:K, 1)</f>
        <v>1</v>
      </c>
      <c r="U41" s="2">
        <f>COUNTIFS('OB History S3'!$B:$B,$A$41,'OB History S3'!L:L, 1)</f>
        <v>0</v>
      </c>
      <c r="V41" s="2">
        <f>COUNTIFS('OB History S3'!$B:$B,$A$41,'OB History S3'!M:M, 1)</f>
        <v>0</v>
      </c>
      <c r="W41" s="2">
        <f>COUNTIFS('OB History S3'!$B:$B,$A$41,'OB History S3'!N:N, 1)</f>
        <v>0</v>
      </c>
      <c r="X41" s="2">
        <f>COUNTIFS('OB History S3'!$B:$B,$A$41,'OB History S3'!O:O, 1)</f>
        <v>0</v>
      </c>
      <c r="Y41" s="2">
        <f>COUNTIFS('OB History S3'!$B:$B,$A$41,'OB History S3'!P:P, 1)</f>
        <v>0</v>
      </c>
      <c r="Z41" s="2">
        <f>COUNTIFS('OB History S3'!$B:$B,$A$41,'OB History S3'!Q:Q, 1)</f>
        <v>0</v>
      </c>
      <c r="AA41" s="2">
        <f>COUNTIFS('OB History S3'!$B:$B,$A$41,'OB History S3'!R:R, 1)</f>
        <v>0</v>
      </c>
      <c r="AB41" s="2">
        <f>COUNTIFS('OB History S3'!$B:$B,$A$41,'OB History S3'!S:S, 1)</f>
        <v>0</v>
      </c>
      <c r="AC41" s="2">
        <f>COUNTIFS('OB History S3'!$B:$B,$A$41,'OB History S3'!T:T, 1)</f>
        <v>0</v>
      </c>
      <c r="AD41" s="2">
        <f>COUNTIFS('OB History S3'!$B:$B,$A$41,'OB History S3'!U:U, 1)</f>
        <v>0</v>
      </c>
      <c r="AE41" s="2">
        <f>COUNTIFS('OB History S3'!$B:$B,$A$41,'OB History S3'!V:V, 1)</f>
        <v>0</v>
      </c>
      <c r="AF41" s="2">
        <f>COUNTIFS('OB History S3'!$B:$B,$A$41,'OB History S3'!W:W, 1)</f>
        <v>0</v>
      </c>
      <c r="AG41" s="2">
        <f>COUNTIFS('OB History S3'!$B:$B,$A$41,'OB History S3'!X:X, 1)</f>
        <v>0</v>
      </c>
      <c r="AH41" s="2">
        <f>COUNTIFS('OB History S3'!$B:$B,$A$41,'OB History S3'!Y:Y, 1)</f>
        <v>1</v>
      </c>
      <c r="AI41" s="2">
        <f>COUNTIFS('OB History S3'!$B:$B,$A$41,'OB History S3'!Z:Z, 1)</f>
        <v>1</v>
      </c>
    </row>
    <row r="42" spans="1:35" x14ac:dyDescent="0.25">
      <c r="A42" s="1" t="s">
        <v>12</v>
      </c>
      <c r="B42" s="6" t="s">
        <v>98</v>
      </c>
      <c r="C42" s="1" t="s">
        <v>131</v>
      </c>
      <c r="D42" s="5">
        <v>2</v>
      </c>
      <c r="E42" s="5">
        <v>1</v>
      </c>
      <c r="F42" s="5">
        <v>1</v>
      </c>
      <c r="G42" s="5"/>
      <c r="H42" s="12">
        <f>SUMIFS('OB History S3'!C:C,'OB History S3'!B:B,A42)</f>
        <v>782</v>
      </c>
      <c r="I42" s="4">
        <f>AVERAGEIFS('OB History S3'!C:C,'OB History S3'!B:B,A42)</f>
        <v>24.4375</v>
      </c>
      <c r="J42" s="13">
        <f t="array" ref="J42">MAX(IF('OB History S3'!B:B=A42, 'OB History S3'!C:C))</f>
        <v>40</v>
      </c>
      <c r="K42" s="12">
        <f>COUNTIFS('OB History S3'!B:B,A42,'OB History S3'!D:D, 1)</f>
        <v>12</v>
      </c>
      <c r="L42" s="2">
        <f>COUNTIFS('OB History S3'!B:B,A42,'OB History S3'!D:D, 0)</f>
        <v>20</v>
      </c>
      <c r="M42" s="42">
        <f>LOOKUP(2, 1/('OB History S3'!$B:$B=A42), 'OB History S3'!$AD:$AD)</f>
        <v>0.375</v>
      </c>
      <c r="N42" s="12">
        <f>SUMIFS('OB History S3'!F:F,'OB History S3'!B:B,A42)</f>
        <v>63</v>
      </c>
      <c r="O42" s="2">
        <f>SUMIFS('OB History S3'!E:E,'OB History S3'!B:B,A42)-N42</f>
        <v>73</v>
      </c>
      <c r="P42" s="42">
        <f>LOOKUP(2, 1/('OB History S3'!$B:$B=A42), 'OB History S3'!$AB:$AB)</f>
        <v>0.46875000000000006</v>
      </c>
      <c r="Q42" s="12">
        <f>SUMIFS('OB History S3'!H:H,'OB History S3'!B:B,A42)</f>
        <v>267</v>
      </c>
      <c r="R42" s="2">
        <f>SUMIFS('OB History S3'!G:G,'OB History S3'!B:B,A42)-Q42</f>
        <v>303</v>
      </c>
      <c r="S42" s="42">
        <f>LOOKUP(2, 1/('OB History S3'!$B:$B=A42), 'OB History S3'!$AC:$AC)</f>
        <v>0.47062500000000002</v>
      </c>
      <c r="T42" s="2">
        <f>COUNTIFS('OB History S3'!$B:$B,$A$42,'OB History S3'!K:K, 1)</f>
        <v>6</v>
      </c>
      <c r="U42" s="2">
        <f>COUNTIFS('OB History S3'!$B:$B,$A$42,'OB History S3'!L:L, 1)</f>
        <v>7</v>
      </c>
      <c r="V42" s="2">
        <f>COUNTIFS('OB History S3'!$B:$B,$A$42,'OB History S3'!M:M, 1)</f>
        <v>1</v>
      </c>
      <c r="W42" s="2">
        <f>COUNTIFS('OB History S3'!$B:$B,$A$42,'OB History S3'!N:N, 1)</f>
        <v>12</v>
      </c>
      <c r="X42" s="2">
        <f>COUNTIFS('OB History S3'!$B:$B,$A$42,'OB History S3'!O:O, 1)</f>
        <v>3</v>
      </c>
      <c r="Y42" s="2">
        <f>COUNTIFS('OB History S3'!$B:$B,$A$42,'OB History S3'!P:P, 1)</f>
        <v>0</v>
      </c>
      <c r="Z42" s="2">
        <f>COUNTIFS('OB History S3'!$B:$B,$A$42,'OB History S3'!Q:Q, 1)</f>
        <v>2</v>
      </c>
      <c r="AA42" s="2">
        <f>COUNTIFS('OB History S3'!$B:$B,$A$42,'OB History S3'!R:R, 1)</f>
        <v>4</v>
      </c>
      <c r="AB42" s="2">
        <f>COUNTIFS('OB History S3'!$B:$B,$A$42,'OB History S3'!S:S, 1)</f>
        <v>0</v>
      </c>
      <c r="AC42" s="2">
        <f>COUNTIFS('OB History S3'!$B:$B,$A$42,'OB History S3'!T:T, 1)</f>
        <v>0</v>
      </c>
      <c r="AD42" s="2">
        <f>COUNTIFS('OB History S3'!$B:$B,$A$42,'OB History S3'!U:U, 1)</f>
        <v>1</v>
      </c>
      <c r="AE42" s="2">
        <f>COUNTIFS('OB History S3'!$B:$B,$A$42,'OB History S3'!V:V, 1)</f>
        <v>0</v>
      </c>
      <c r="AF42" s="2">
        <f>COUNTIFS('OB History S3'!$B:$B,$A$42,'OB History S3'!W:W, 1)</f>
        <v>2</v>
      </c>
      <c r="AG42" s="2">
        <f>COUNTIFS('OB History S3'!$B:$B,$A$42,'OB History S3'!X:X, 1)</f>
        <v>10</v>
      </c>
      <c r="AH42" s="2">
        <f>COUNTIFS('OB History S3'!$B:$B,$A$42,'OB History S3'!Y:Y, 1)</f>
        <v>8</v>
      </c>
      <c r="AI42" s="2">
        <f>COUNTIFS('OB History S3'!$B:$B,$A$42,'OB History S3'!Z:Z, 1)</f>
        <v>6</v>
      </c>
    </row>
    <row r="43" spans="1:35" x14ac:dyDescent="0.25">
      <c r="A43" s="1" t="s">
        <v>2</v>
      </c>
      <c r="B43" s="6" t="s">
        <v>98</v>
      </c>
      <c r="C43" s="1" t="s">
        <v>131</v>
      </c>
      <c r="D43" s="5">
        <v>11</v>
      </c>
      <c r="E43" s="5"/>
      <c r="F43" s="5">
        <v>1</v>
      </c>
      <c r="G43" s="5"/>
      <c r="H43" s="12">
        <f>SUMIFS('OB History S3'!C:C,'OB History S3'!B:B,A43)</f>
        <v>1164</v>
      </c>
      <c r="I43" s="4">
        <f>AVERAGEIFS('OB History S3'!C:C,'OB History S3'!B:B,A43)</f>
        <v>33.25714285714286</v>
      </c>
      <c r="J43" s="13">
        <f t="array" ref="J43">MAX(IF('OB History S3'!B:B=A43, 'OB History S3'!C:C))</f>
        <v>53</v>
      </c>
      <c r="K43" s="12">
        <f>COUNTIFS('OB History S3'!B:B,A43,'OB History S3'!D:D, 1)</f>
        <v>26</v>
      </c>
      <c r="L43" s="2">
        <f>COUNTIFS('OB History S3'!B:B,A43,'OB History S3'!D:D, 0)</f>
        <v>9</v>
      </c>
      <c r="M43" s="42">
        <f>LOOKUP(2, 1/('OB History S3'!$B:$B=A43), 'OB History S3'!$AD:$AD)</f>
        <v>0.74285714285714288</v>
      </c>
      <c r="N43" s="12">
        <f>SUMIFS('OB History S3'!F:F,'OB History S3'!B:B,A43)</f>
        <v>93</v>
      </c>
      <c r="O43" s="2">
        <f>SUMIFS('OB History S3'!E:E,'OB History S3'!B:B,A43)-N43</f>
        <v>53</v>
      </c>
      <c r="P43" s="42">
        <f>LOOKUP(2, 1/('OB History S3'!$B:$B=A43), 'OB History S3'!$AB:$AB)</f>
        <v>0.66142857142857125</v>
      </c>
      <c r="Q43" s="12">
        <f>SUMIFS('OB History S3'!H:H,'OB History S3'!B:B,A43)</f>
        <v>344</v>
      </c>
      <c r="R43" s="2">
        <f>SUMIFS('OB History S3'!G:G,'OB History S3'!B:B,A43)-Q43</f>
        <v>252</v>
      </c>
      <c r="S43" s="42">
        <f>LOOKUP(2, 1/('OB History S3'!$B:$B=A43), 'OB History S3'!$AC:$AC)</f>
        <v>0.59199999999999986</v>
      </c>
      <c r="T43" s="2">
        <f>COUNTIFS('OB History S3'!$B:$B,$A$43,'OB History S3'!K:K, 1)</f>
        <v>14</v>
      </c>
      <c r="U43" s="2">
        <f>COUNTIFS('OB History S3'!$B:$B,$A$43,'OB History S3'!L:L, 1)</f>
        <v>11</v>
      </c>
      <c r="V43" s="2">
        <f>COUNTIFS('OB History S3'!$B:$B,$A$43,'OB History S3'!M:M, 1)</f>
        <v>2</v>
      </c>
      <c r="W43" s="2">
        <f>COUNTIFS('OB History S3'!$B:$B,$A$43,'OB History S3'!N:N, 1)</f>
        <v>8</v>
      </c>
      <c r="X43" s="2">
        <f>COUNTIFS('OB History S3'!$B:$B,$A$43,'OB History S3'!O:O, 1)</f>
        <v>2</v>
      </c>
      <c r="Y43" s="2">
        <f>COUNTIFS('OB History S3'!$B:$B,$A$43,'OB History S3'!P:P, 1)</f>
        <v>7</v>
      </c>
      <c r="Z43" s="2">
        <f>COUNTIFS('OB History S3'!$B:$B,$A$43,'OB History S3'!Q:Q, 1)</f>
        <v>6</v>
      </c>
      <c r="AA43" s="2">
        <f>COUNTIFS('OB History S3'!$B:$B,$A$43,'OB History S3'!R:R, 1)</f>
        <v>4</v>
      </c>
      <c r="AB43" s="2">
        <f>COUNTIFS('OB History S3'!$B:$B,$A$43,'OB History S3'!S:S, 1)</f>
        <v>1</v>
      </c>
      <c r="AC43" s="2">
        <f>COUNTIFS('OB History S3'!$B:$B,$A$43,'OB History S3'!T:T, 1)</f>
        <v>3</v>
      </c>
      <c r="AD43" s="2">
        <f>COUNTIFS('OB History S3'!$B:$B,$A$43,'OB History S3'!U:U, 1)</f>
        <v>2</v>
      </c>
      <c r="AE43" s="2">
        <f>COUNTIFS('OB History S3'!$B:$B,$A$43,'OB History S3'!V:V, 1)</f>
        <v>0</v>
      </c>
      <c r="AF43" s="2">
        <f>COUNTIFS('OB History S3'!$B:$B,$A$43,'OB History S3'!W:W, 1)</f>
        <v>2</v>
      </c>
      <c r="AG43" s="2">
        <f>COUNTIFS('OB History S3'!$B:$B,$A$43,'OB History S3'!X:X, 1)</f>
        <v>11</v>
      </c>
      <c r="AH43" s="2">
        <f>COUNTIFS('OB History S3'!$B:$B,$A$43,'OB History S3'!Y:Y, 1)</f>
        <v>10</v>
      </c>
      <c r="AI43" s="2">
        <f>COUNTIFS('OB History S3'!$B:$B,$A$43,'OB History S3'!Z:Z, 1)</f>
        <v>10</v>
      </c>
    </row>
    <row r="44" spans="1:35" x14ac:dyDescent="0.25">
      <c r="A44" s="1" t="s">
        <v>5</v>
      </c>
      <c r="B44" s="6" t="s">
        <v>98</v>
      </c>
      <c r="C44" s="1" t="s">
        <v>131</v>
      </c>
      <c r="D44" s="5"/>
      <c r="E44" s="5"/>
      <c r="F44" s="5"/>
      <c r="G44" s="5"/>
      <c r="H44" s="12">
        <f>SUMIFS('OB History S3'!C:C,'OB History S3'!B:B,A44)</f>
        <v>564</v>
      </c>
      <c r="I44" s="4">
        <f>AVERAGEIFS('OB History S3'!C:C,'OB History S3'!B:B,A44)</f>
        <v>22.56</v>
      </c>
      <c r="J44" s="13">
        <f t="array" ref="J44">MAX(IF('OB History S3'!B:B=A44, 'OB History S3'!C:C))</f>
        <v>36</v>
      </c>
      <c r="K44" s="12">
        <f>COUNTIFS('OB History S3'!B:B,A44,'OB History S3'!D:D, 1)</f>
        <v>10</v>
      </c>
      <c r="L44" s="2">
        <f>COUNTIFS('OB History S3'!B:B,A44,'OB History S3'!D:D, 0)</f>
        <v>15</v>
      </c>
      <c r="M44" s="42">
        <f>LOOKUP(2, 1/('OB History S3'!$B:$B=A44), 'OB History S3'!$AD:$AD)</f>
        <v>0.4</v>
      </c>
      <c r="N44" s="12">
        <f>SUMIFS('OB History S3'!F:F,'OB History S3'!B:B,A44)</f>
        <v>50</v>
      </c>
      <c r="O44" s="2">
        <f>SUMIFS('OB History S3'!E:E,'OB History S3'!B:B,A44)-N44</f>
        <v>57</v>
      </c>
      <c r="P44" s="42">
        <f>LOOKUP(2, 1/('OB History S3'!$B:$B=A44), 'OB History S3'!$AB:$AB)</f>
        <v>0.46</v>
      </c>
      <c r="Q44" s="12">
        <f>SUMIFS('OB History S3'!H:H,'OB History S3'!B:B,A44)</f>
        <v>218</v>
      </c>
      <c r="R44" s="2">
        <f>SUMIFS('OB History S3'!G:G,'OB History S3'!B:B,A44)-Q44</f>
        <v>226</v>
      </c>
      <c r="S44" s="42">
        <f>LOOKUP(2, 1/('OB History S3'!$B:$B=A44), 'OB History S3'!$AC:$AC)</f>
        <v>0.48200000000000004</v>
      </c>
      <c r="T44" s="2">
        <f>COUNTIFS('OB History S3'!$B:$B,$A$44,'OB History S3'!K:K, 1)</f>
        <v>11</v>
      </c>
      <c r="U44" s="2">
        <f>COUNTIFS('OB History S3'!$B:$B,$A$44,'OB History S3'!L:L, 1)</f>
        <v>0</v>
      </c>
      <c r="V44" s="2">
        <f>COUNTIFS('OB History S3'!$B:$B,$A$44,'OB History S3'!M:M, 1)</f>
        <v>3</v>
      </c>
      <c r="W44" s="2">
        <f>COUNTIFS('OB History S3'!$B:$B,$A$44,'OB History S3'!N:N, 1)</f>
        <v>4</v>
      </c>
      <c r="X44" s="2">
        <f>COUNTIFS('OB History S3'!$B:$B,$A$44,'OB History S3'!O:O, 1)</f>
        <v>1</v>
      </c>
      <c r="Y44" s="2">
        <f>COUNTIFS('OB History S3'!$B:$B,$A$44,'OB History S3'!P:P, 1)</f>
        <v>2</v>
      </c>
      <c r="Z44" s="2">
        <f>COUNTIFS('OB History S3'!$B:$B,$A$44,'OB History S3'!Q:Q, 1)</f>
        <v>1</v>
      </c>
      <c r="AA44" s="2">
        <f>COUNTIFS('OB History S3'!$B:$B,$A$44,'OB History S3'!R:R, 1)</f>
        <v>2</v>
      </c>
      <c r="AB44" s="2">
        <f>COUNTIFS('OB History S3'!$B:$B,$A$44,'OB History S3'!S:S, 1)</f>
        <v>0</v>
      </c>
      <c r="AC44" s="2">
        <f>COUNTIFS('OB History S3'!$B:$B,$A$44,'OB History S3'!T:T, 1)</f>
        <v>0</v>
      </c>
      <c r="AD44" s="2">
        <f>COUNTIFS('OB History S3'!$B:$B,$A$44,'OB History S3'!U:U, 1)</f>
        <v>0</v>
      </c>
      <c r="AE44" s="2">
        <f>COUNTIFS('OB History S3'!$B:$B,$A$44,'OB History S3'!V:V, 1)</f>
        <v>0</v>
      </c>
      <c r="AF44" s="2">
        <f>COUNTIFS('OB History S3'!$B:$B,$A$44,'OB History S3'!W:W, 1)</f>
        <v>4</v>
      </c>
      <c r="AG44" s="2">
        <f>COUNTIFS('OB History S3'!$B:$B,$A$44,'OB History S3'!X:X, 1)</f>
        <v>8</v>
      </c>
      <c r="AH44" s="2">
        <f>COUNTIFS('OB History S3'!$B:$B,$A$44,'OB History S3'!Y:Y, 1)</f>
        <v>5</v>
      </c>
      <c r="AI44" s="2">
        <f>COUNTIFS('OB History S3'!$B:$B,$A$44,'OB History S3'!Z:Z, 1)</f>
        <v>9</v>
      </c>
    </row>
    <row r="45" spans="1:35" x14ac:dyDescent="0.25">
      <c r="A45" s="1" t="s">
        <v>32</v>
      </c>
      <c r="B45" s="2" t="s">
        <v>70</v>
      </c>
      <c r="C45" s="2" t="s">
        <v>70</v>
      </c>
      <c r="D45" s="5">
        <v>2</v>
      </c>
      <c r="E45" s="5"/>
      <c r="F45" s="5"/>
      <c r="G45" s="5"/>
      <c r="H45" s="12">
        <f>SUMIFS('OB History S3'!C:C,'OB History S3'!B:B,A45)</f>
        <v>487</v>
      </c>
      <c r="I45" s="4">
        <f>AVERAGEIFS('OB History S3'!C:C,'OB History S3'!B:B,A45)</f>
        <v>14.757575757575758</v>
      </c>
      <c r="J45" s="13">
        <f t="array" ref="J45">MAX(IF('OB History S3'!B:B=A45, 'OB History S3'!C:C))</f>
        <v>26</v>
      </c>
      <c r="K45" s="12">
        <f>COUNTIFS('OB History S3'!B:B,A45,'OB History S3'!D:D, 1)</f>
        <v>11</v>
      </c>
      <c r="L45" s="2">
        <f>COUNTIFS('OB History S3'!B:B,A45,'OB History S3'!D:D, 0)</f>
        <v>22</v>
      </c>
      <c r="M45" s="42">
        <f>LOOKUP(2, 1/('OB History S3'!$B:$B=A45), 'OB History S3'!$AD:$AD)</f>
        <v>0.33333333333333331</v>
      </c>
      <c r="N45" s="12">
        <f>SUMIFS('OB History S3'!F:F,'OB History S3'!B:B,A45)</f>
        <v>61</v>
      </c>
      <c r="O45" s="2">
        <f>SUMIFS('OB History S3'!E:E,'OB History S3'!B:B,A45)-N45</f>
        <v>81</v>
      </c>
      <c r="P45" s="42">
        <f>LOOKUP(2, 1/('OB History S3'!$B:$B=A45), 'OB History S3'!$AB:$AB)</f>
        <v>0.4166666666666668</v>
      </c>
      <c r="Q45" s="12">
        <f>SUMIFS('OB History S3'!H:H,'OB History S3'!B:B,A45)</f>
        <v>280</v>
      </c>
      <c r="R45" s="2">
        <f>SUMIFS('OB History S3'!G:G,'OB History S3'!B:B,A45)-Q45</f>
        <v>309</v>
      </c>
      <c r="S45" s="42">
        <f>LOOKUP(2, 1/('OB History S3'!$B:$B=A45), 'OB History S3'!$AC:$AC)</f>
        <v>0.47303030303030308</v>
      </c>
      <c r="T45" s="2">
        <f>COUNTIFS('OB History S3'!$B:$B,$A$45,'OB History S3'!K:K, 1)</f>
        <v>3</v>
      </c>
      <c r="U45" s="2">
        <f>COUNTIFS('OB History S3'!$B:$B,$A$45,'OB History S3'!L:L, 1)</f>
        <v>0</v>
      </c>
      <c r="V45" s="2">
        <f>COUNTIFS('OB History S3'!$B:$B,$A$45,'OB History S3'!M:M, 1)</f>
        <v>1</v>
      </c>
      <c r="W45" s="2">
        <f>COUNTIFS('OB History S3'!$B:$B,$A$45,'OB History S3'!N:N, 1)</f>
        <v>11</v>
      </c>
      <c r="X45" s="2">
        <f>COUNTIFS('OB History S3'!$B:$B,$A$45,'OB History S3'!O:O, 1)</f>
        <v>1</v>
      </c>
      <c r="Y45" s="2">
        <f>COUNTIFS('OB History S3'!$B:$B,$A$45,'OB History S3'!P:P, 1)</f>
        <v>1</v>
      </c>
      <c r="Z45" s="2">
        <f>COUNTIFS('OB History S3'!$B:$B,$A$45,'OB History S3'!Q:Q, 1)</f>
        <v>3</v>
      </c>
      <c r="AA45" s="2">
        <f>COUNTIFS('OB History S3'!$B:$B,$A$45,'OB History S3'!R:R, 1)</f>
        <v>3</v>
      </c>
      <c r="AB45" s="2">
        <f>COUNTIFS('OB History S3'!$B:$B,$A$45,'OB History S3'!S:S, 1)</f>
        <v>2</v>
      </c>
      <c r="AC45" s="2">
        <f>COUNTIFS('OB History S3'!$B:$B,$A$45,'OB History S3'!T:T, 1)</f>
        <v>0</v>
      </c>
      <c r="AD45" s="2">
        <f>COUNTIFS('OB History S3'!$B:$B,$A$45,'OB History S3'!U:U, 1)</f>
        <v>0</v>
      </c>
      <c r="AE45" s="2">
        <f>COUNTIFS('OB History S3'!$B:$B,$A$45,'OB History S3'!V:V, 1)</f>
        <v>0</v>
      </c>
      <c r="AF45" s="2">
        <f>COUNTIFS('OB History S3'!$B:$B,$A$45,'OB History S3'!W:W, 1)</f>
        <v>3</v>
      </c>
      <c r="AG45" s="2">
        <f>COUNTIFS('OB History S3'!$B:$B,$A$45,'OB History S3'!X:X, 1)</f>
        <v>13</v>
      </c>
      <c r="AH45" s="2">
        <f>COUNTIFS('OB History S3'!$B:$B,$A$45,'OB History S3'!Y:Y, 1)</f>
        <v>10</v>
      </c>
      <c r="AI45" s="2">
        <f>COUNTIFS('OB History S3'!$B:$B,$A$45,'OB History S3'!Z:Z, 1)</f>
        <v>9</v>
      </c>
    </row>
    <row r="46" spans="1:35" x14ac:dyDescent="0.25">
      <c r="A46" s="1" t="s">
        <v>207</v>
      </c>
      <c r="B46" s="2" t="s">
        <v>70</v>
      </c>
      <c r="C46" s="2" t="s">
        <v>70</v>
      </c>
      <c r="D46" s="5"/>
      <c r="E46" s="5"/>
      <c r="F46" s="5"/>
      <c r="G46" s="5"/>
      <c r="H46" s="12">
        <f>SUMIFS('OB History S3'!C:C,'OB History S3'!B:B,A46)</f>
        <v>12</v>
      </c>
      <c r="I46" s="4">
        <f>AVERAGEIFS('OB History S3'!C:C,'OB History S3'!B:B,A46)</f>
        <v>6</v>
      </c>
      <c r="J46" s="13">
        <f t="array" ref="J46">MAX(IF('OB History S3'!B:B=A46, 'OB History S3'!C:C))</f>
        <v>7</v>
      </c>
      <c r="K46" s="12">
        <f>COUNTIFS('OB History S3'!B:B,A46,'OB History S3'!D:D, 1)</f>
        <v>0</v>
      </c>
      <c r="L46" s="2">
        <f>COUNTIFS('OB History S3'!B:B,A46,'OB History S3'!D:D, 0)</f>
        <v>2</v>
      </c>
      <c r="M46" s="42">
        <f>LOOKUP(2, 1/('OB History S3'!$B:$B=A46), 'OB History S3'!$AD:$AD)</f>
        <v>0</v>
      </c>
      <c r="N46" s="12">
        <f>SUMIFS('OB History S3'!F:F,'OB History S3'!B:B,A46)</f>
        <v>1</v>
      </c>
      <c r="O46" s="2">
        <f>SUMIFS('OB History S3'!E:E,'OB History S3'!B:B,A46)-N46</f>
        <v>6</v>
      </c>
      <c r="P46" s="42">
        <f>LOOKUP(2, 1/('OB History S3'!$B:$B=A46), 'OB History S3'!$AB:$AB)</f>
        <v>0.125</v>
      </c>
      <c r="Q46" s="12">
        <f>SUMIFS('OB History S3'!H:H,'OB History S3'!B:B,A46)</f>
        <v>9</v>
      </c>
      <c r="R46" s="2">
        <f>SUMIFS('OB History S3'!G:G,'OB History S3'!B:B,A46)-Q46</f>
        <v>19</v>
      </c>
      <c r="S46" s="42">
        <f>LOOKUP(2, 1/('OB History S3'!$B:$B=A46), 'OB History S3'!$AC:$AC)</f>
        <v>0.315</v>
      </c>
      <c r="T46" s="2">
        <f>COUNTIFS('OB History S3'!$B:$B,$A$46,'OB History S3'!K:K, 1)</f>
        <v>0</v>
      </c>
      <c r="U46" s="2">
        <f>COUNTIFS('OB History S3'!$B:$B,$A$46,'OB History S3'!L:L, 1)</f>
        <v>1</v>
      </c>
      <c r="V46" s="2">
        <f>COUNTIFS('OB History S3'!$B:$B,$A$46,'OB History S3'!M:M, 1)</f>
        <v>0</v>
      </c>
      <c r="W46" s="2">
        <f>COUNTIFS('OB History S3'!$B:$B,$A$46,'OB History S3'!N:N, 1)</f>
        <v>0</v>
      </c>
      <c r="X46" s="2">
        <f>COUNTIFS('OB History S3'!$B:$B,$A$46,'OB History S3'!O:O, 1)</f>
        <v>0</v>
      </c>
      <c r="Y46" s="2">
        <f>COUNTIFS('OB History S3'!$B:$B,$A$46,'OB History S3'!P:P, 1)</f>
        <v>0</v>
      </c>
      <c r="Z46" s="2">
        <f>COUNTIFS('OB History S3'!$B:$B,$A$46,'OB History S3'!Q:Q, 1)</f>
        <v>0</v>
      </c>
      <c r="AA46" s="2">
        <f>COUNTIFS('OB History S3'!$B:$B,$A$46,'OB History S3'!R:R, 1)</f>
        <v>0</v>
      </c>
      <c r="AB46" s="2">
        <f>COUNTIFS('OB History S3'!$B:$B,$A$46,'OB History S3'!S:S, 1)</f>
        <v>0</v>
      </c>
      <c r="AC46" s="2">
        <f>COUNTIFS('OB History S3'!$B:$B,$A$46,'OB History S3'!T:T, 1)</f>
        <v>0</v>
      </c>
      <c r="AD46" s="2">
        <f>COUNTIFS('OB History S3'!$B:$B,$A$46,'OB History S3'!U:U, 1)</f>
        <v>0</v>
      </c>
      <c r="AE46" s="2">
        <f>COUNTIFS('OB History S3'!$B:$B,$A$46,'OB History S3'!V:V, 1)</f>
        <v>0</v>
      </c>
      <c r="AF46" s="2">
        <f>COUNTIFS('OB History S3'!$B:$B,$A$46,'OB History S3'!W:W, 1)</f>
        <v>0</v>
      </c>
      <c r="AG46" s="2">
        <f>COUNTIFS('OB History S3'!$B:$B,$A$46,'OB History S3'!X:X, 1)</f>
        <v>0</v>
      </c>
      <c r="AH46" s="2">
        <f>COUNTIFS('OB History S3'!$B:$B,$A$46,'OB History S3'!Y:Y, 1)</f>
        <v>0</v>
      </c>
      <c r="AI46" s="2">
        <f>COUNTIFS('OB History S3'!$B:$B,$A$46,'OB History S3'!Z:Z, 1)</f>
        <v>0</v>
      </c>
    </row>
    <row r="47" spans="1:35" x14ac:dyDescent="0.25">
      <c r="A47" s="1" t="s">
        <v>113</v>
      </c>
      <c r="B47" s="2" t="s">
        <v>70</v>
      </c>
      <c r="C47" s="2" t="s">
        <v>70</v>
      </c>
      <c r="D47" s="5">
        <v>5</v>
      </c>
      <c r="E47" s="5"/>
      <c r="F47" s="5"/>
      <c r="G47" s="5"/>
      <c r="H47" s="12">
        <f>SUMIFS('OB History S3'!C:C,'OB History S3'!B:B,A47)</f>
        <v>900</v>
      </c>
      <c r="I47" s="4">
        <f>AVERAGEIFS('OB History S3'!C:C,'OB History S3'!B:B,A47)</f>
        <v>23.684210526315791</v>
      </c>
      <c r="J47" s="13">
        <f t="array" ref="J47">MAX(IF('OB History S3'!B:B=A47, 'OB History S3'!C:C))</f>
        <v>52</v>
      </c>
      <c r="K47" s="12">
        <f>COUNTIFS('OB History S3'!B:B,A47,'OB History S3'!D:D, 1)</f>
        <v>28</v>
      </c>
      <c r="L47" s="2">
        <f>COUNTIFS('OB History S3'!B:B,A47,'OB History S3'!D:D, 0)</f>
        <v>10</v>
      </c>
      <c r="M47" s="42">
        <f>LOOKUP(2, 1/('OB History S3'!$B:$B=A47), 'OB History S3'!$AD:$AD)</f>
        <v>0.73684210526315785</v>
      </c>
      <c r="N47" s="12">
        <f>SUMIFS('OB History S3'!F:F,'OB History S3'!B:B,A47)</f>
        <v>94</v>
      </c>
      <c r="O47" s="2">
        <f>SUMIFS('OB History S3'!E:E,'OB History S3'!B:B,A47)-N47</f>
        <v>60</v>
      </c>
      <c r="P47" s="42">
        <f>LOOKUP(2, 1/('OB History S3'!$B:$B=A47), 'OB History S3'!$AB:$AB)</f>
        <v>0.62815789473684203</v>
      </c>
      <c r="Q47" s="12">
        <f>SUMIFS('OB History S3'!H:H,'OB History S3'!B:B,A47)</f>
        <v>341</v>
      </c>
      <c r="R47" s="2">
        <f>SUMIFS('OB History S3'!G:G,'OB History S3'!B:B,A47)-Q47</f>
        <v>284</v>
      </c>
      <c r="S47" s="42">
        <f>LOOKUP(2, 1/('OB History S3'!$B:$B=A47), 'OB History S3'!$AC:$AC)</f>
        <v>0.55947368421052635</v>
      </c>
      <c r="T47" s="2">
        <f>COUNTIFS('OB History S3'!$B:$B,$A$47,'OB History S3'!K:K, 1)</f>
        <v>13</v>
      </c>
      <c r="U47" s="2">
        <f>COUNTIFS('OB History S3'!$B:$B,$A$47,'OB History S3'!L:L, 1)</f>
        <v>11</v>
      </c>
      <c r="V47" s="2">
        <f>COUNTIFS('OB History S3'!$B:$B,$A$47,'OB History S3'!M:M, 1)</f>
        <v>2</v>
      </c>
      <c r="W47" s="2">
        <f>COUNTIFS('OB History S3'!$B:$B,$A$47,'OB History S3'!N:N, 1)</f>
        <v>8</v>
      </c>
      <c r="X47" s="2">
        <f>COUNTIFS('OB History S3'!$B:$B,$A$47,'OB History S3'!O:O, 1)</f>
        <v>5</v>
      </c>
      <c r="Y47" s="2">
        <f>COUNTIFS('OB History S3'!$B:$B,$A$47,'OB History S3'!P:P, 1)</f>
        <v>6</v>
      </c>
      <c r="Z47" s="2">
        <f>COUNTIFS('OB History S3'!$B:$B,$A$47,'OB History S3'!Q:Q, 1)</f>
        <v>4</v>
      </c>
      <c r="AA47" s="2">
        <f>COUNTIFS('OB History S3'!$B:$B,$A$47,'OB History S3'!R:R, 1)</f>
        <v>1</v>
      </c>
      <c r="AB47" s="2">
        <f>COUNTIFS('OB History S3'!$B:$B,$A$47,'OB History S3'!S:S, 1)</f>
        <v>0</v>
      </c>
      <c r="AC47" s="2">
        <f>COUNTIFS('OB History S3'!$B:$B,$A$47,'OB History S3'!T:T, 1)</f>
        <v>1</v>
      </c>
      <c r="AD47" s="2">
        <f>COUNTIFS('OB History S3'!$B:$B,$A$47,'OB History S3'!U:U, 1)</f>
        <v>0</v>
      </c>
      <c r="AE47" s="2">
        <f>COUNTIFS('OB History S3'!$B:$B,$A$47,'OB History S3'!V:V, 1)</f>
        <v>0</v>
      </c>
      <c r="AF47" s="2">
        <f>COUNTIFS('OB History S3'!$B:$B,$A$47,'OB History S3'!W:W, 1)</f>
        <v>6</v>
      </c>
      <c r="AG47" s="2">
        <f>COUNTIFS('OB History S3'!$B:$B,$A$47,'OB History S3'!X:X, 1)</f>
        <v>13</v>
      </c>
      <c r="AH47" s="2">
        <f>COUNTIFS('OB History S3'!$B:$B,$A$47,'OB History S3'!Y:Y, 1)</f>
        <v>11</v>
      </c>
      <c r="AI47" s="2">
        <f>COUNTIFS('OB History S3'!$B:$B,$A$47,'OB History S3'!Z:Z, 1)</f>
        <v>11</v>
      </c>
    </row>
    <row r="48" spans="1:35" x14ac:dyDescent="0.25">
      <c r="A48" s="1" t="s">
        <v>34</v>
      </c>
      <c r="B48" s="6" t="s">
        <v>54</v>
      </c>
      <c r="C48" s="2" t="s">
        <v>70</v>
      </c>
      <c r="D48" s="5"/>
      <c r="E48" s="5"/>
      <c r="F48" s="5"/>
      <c r="G48" s="5"/>
      <c r="H48" s="12">
        <f>SUMIFS('OB History S3'!C:C,'OB History S3'!B:B,A48)</f>
        <v>173</v>
      </c>
      <c r="I48" s="4">
        <f>AVERAGEIFS('OB History S3'!C:C,'OB History S3'!B:B,A48)</f>
        <v>21.625</v>
      </c>
      <c r="J48" s="13">
        <f t="array" ref="J48">MAX(IF('OB History S3'!B:B=A48, 'OB History S3'!C:C))</f>
        <v>28</v>
      </c>
      <c r="K48" s="12">
        <f>COUNTIFS('OB History S3'!B:B,A48,'OB History S3'!D:D, 1)</f>
        <v>6</v>
      </c>
      <c r="L48" s="2">
        <f>COUNTIFS('OB History S3'!B:B,A48,'OB History S3'!D:D, 0)</f>
        <v>2</v>
      </c>
      <c r="M48" s="42">
        <f>LOOKUP(2, 1/('OB History S3'!$B:$B=A48), 'OB History S3'!$AD:$AD)</f>
        <v>0.75</v>
      </c>
      <c r="N48" s="12">
        <f>SUMIFS('OB History S3'!F:F,'OB History S3'!B:B,A48)</f>
        <v>19</v>
      </c>
      <c r="O48" s="2">
        <f>SUMIFS('OB History S3'!E:E,'OB History S3'!B:B,A48)-N48</f>
        <v>12</v>
      </c>
      <c r="P48" s="42">
        <f>LOOKUP(2, 1/('OB History S3'!$B:$B=A48), 'OB History S3'!$AB:$AB)</f>
        <v>0.60624999999999996</v>
      </c>
      <c r="Q48" s="12">
        <f>SUMIFS('OB History S3'!H:H,'OB History S3'!B:B,A48)</f>
        <v>73</v>
      </c>
      <c r="R48" s="2">
        <f>SUMIFS('OB History S3'!G:G,'OB History S3'!B:B,A48)-Q48</f>
        <v>52</v>
      </c>
      <c r="S48" s="42">
        <f>LOOKUP(2, 1/('OB History S3'!$B:$B=A48), 'OB History S3'!$AC:$AC)</f>
        <v>0.57124999999999992</v>
      </c>
      <c r="T48" s="2">
        <f>COUNTIFS('OB History S3'!$B:$B,$A$48,'OB History S3'!K:K, 1)</f>
        <v>3</v>
      </c>
      <c r="U48" s="2">
        <f>COUNTIFS('OB History S3'!$B:$B,$A$48,'OB History S3'!L:L, 1)</f>
        <v>2</v>
      </c>
      <c r="V48" s="2">
        <f>COUNTIFS('OB History S3'!$B:$B,$A$48,'OB History S3'!M:M, 1)</f>
        <v>2</v>
      </c>
      <c r="W48" s="2">
        <f>COUNTIFS('OB History S3'!$B:$B,$A$48,'OB History S3'!N:N, 1)</f>
        <v>0</v>
      </c>
      <c r="X48" s="2">
        <f>COUNTIFS('OB History S3'!$B:$B,$A$48,'OB History S3'!O:O, 1)</f>
        <v>0</v>
      </c>
      <c r="Y48" s="2">
        <f>COUNTIFS('OB History S3'!$B:$B,$A$48,'OB History S3'!P:P, 1)</f>
        <v>1</v>
      </c>
      <c r="Z48" s="2">
        <f>COUNTIFS('OB History S3'!$B:$B,$A$48,'OB History S3'!Q:Q, 1)</f>
        <v>0</v>
      </c>
      <c r="AA48" s="2">
        <f>COUNTIFS('OB History S3'!$B:$B,$A$48,'OB History S3'!R:R, 1)</f>
        <v>1</v>
      </c>
      <c r="AB48" s="2">
        <f>COUNTIFS('OB History S3'!$B:$B,$A$48,'OB History S3'!S:S, 1)</f>
        <v>0</v>
      </c>
      <c r="AC48" s="2">
        <f>COUNTIFS('OB History S3'!$B:$B,$A$48,'OB History S3'!T:T, 1)</f>
        <v>0</v>
      </c>
      <c r="AD48" s="2">
        <f>COUNTIFS('OB History S3'!$B:$B,$A$48,'OB History S3'!U:U, 1)</f>
        <v>1</v>
      </c>
      <c r="AE48" s="2">
        <f>COUNTIFS('OB History S3'!$B:$B,$A$48,'OB History S3'!V:V, 1)</f>
        <v>0</v>
      </c>
      <c r="AF48" s="2">
        <f>COUNTIFS('OB History S3'!$B:$B,$A$48,'OB History S3'!W:W, 1)</f>
        <v>0</v>
      </c>
      <c r="AG48" s="2">
        <f>COUNTIFS('OB History S3'!$B:$B,$A$48,'OB History S3'!X:X, 1)</f>
        <v>4</v>
      </c>
      <c r="AH48" s="2">
        <f>COUNTIFS('OB History S3'!$B:$B,$A$48,'OB History S3'!Y:Y, 1)</f>
        <v>3</v>
      </c>
      <c r="AI48" s="2">
        <f>COUNTIFS('OB History S3'!$B:$B,$A$48,'OB History S3'!Z:Z, 1)</f>
        <v>2</v>
      </c>
    </row>
    <row r="49" spans="1:35" x14ac:dyDescent="0.25">
      <c r="A49" s="1" t="s">
        <v>256</v>
      </c>
      <c r="B49" s="6" t="s">
        <v>70</v>
      </c>
      <c r="C49" s="2" t="s">
        <v>70</v>
      </c>
      <c r="D49" s="5"/>
      <c r="E49" s="5"/>
      <c r="F49" s="5"/>
      <c r="G49" s="5"/>
      <c r="H49" s="12">
        <f>SUMIFS('OB History S3'!C:C,'OB History S3'!B:B,A49)</f>
        <v>100</v>
      </c>
      <c r="I49" s="4">
        <f>AVERAGEIFS('OB History S3'!C:C,'OB History S3'!B:B,A49)</f>
        <v>11.111111111111111</v>
      </c>
      <c r="J49" s="13">
        <f t="array" ref="J49">MAX(IF('OB History S3'!B:B=A49, 'OB History S3'!C:C))</f>
        <v>17</v>
      </c>
      <c r="K49" s="12">
        <f>COUNTIFS('OB History S3'!B:B,A49,'OB History S3'!D:D, 1)</f>
        <v>6</v>
      </c>
      <c r="L49" s="2">
        <f>COUNTIFS('OB History S3'!B:B,A49,'OB History S3'!D:D, 0)</f>
        <v>3</v>
      </c>
      <c r="M49" s="42">
        <f>LOOKUP(2, 1/('OB History S3'!$B:$B=A49), 'OB History S3'!$AD:$AD)</f>
        <v>0.66666666666666663</v>
      </c>
      <c r="N49" s="12">
        <f>SUMIFS('OB History S3'!F:F,'OB History S3'!B:B,A49)</f>
        <v>23</v>
      </c>
      <c r="O49" s="2">
        <f>SUMIFS('OB History S3'!E:E,'OB History S3'!B:B,A49)-N49</f>
        <v>13</v>
      </c>
      <c r="P49" s="42">
        <f>LOOKUP(2, 1/('OB History S3'!$B:$B=A49), 'OB History S3'!$AB:$AB)</f>
        <v>0.68333333333333335</v>
      </c>
      <c r="Q49" s="12">
        <f>SUMIFS('OB History S3'!H:H,'OB History S3'!B:B,A49)</f>
        <v>84</v>
      </c>
      <c r="R49" s="2">
        <f>SUMIFS('OB History S3'!G:G,'OB History S3'!B:B,A49)-Q49</f>
        <v>66</v>
      </c>
      <c r="S49" s="42">
        <f>LOOKUP(2, 1/('OB History S3'!$B:$B=A49), 'OB History S3'!$AC:$AC)</f>
        <v>0.58000000000000007</v>
      </c>
      <c r="T49" s="2">
        <f>COUNTIFS('OB History S3'!$B:$B,$A$49,'OB History S3'!K:K, 1)</f>
        <v>4</v>
      </c>
      <c r="U49" s="2">
        <f>COUNTIFS('OB History S3'!$B:$B,$A$49,'OB History S3'!L:L, 1)</f>
        <v>3</v>
      </c>
      <c r="V49" s="2">
        <f>COUNTIFS('OB History S3'!$B:$B,$A$49,'OB History S3'!M:M, 1)</f>
        <v>0</v>
      </c>
      <c r="W49" s="2">
        <f>COUNTIFS('OB History S3'!$B:$B,$A$49,'OB History S3'!N:N, 1)</f>
        <v>3</v>
      </c>
      <c r="X49" s="2">
        <f>COUNTIFS('OB History S3'!$B:$B,$A$49,'OB History S3'!O:O, 1)</f>
        <v>0</v>
      </c>
      <c r="Y49" s="2">
        <f>COUNTIFS('OB History S3'!$B:$B,$A$49,'OB History S3'!P:P, 1)</f>
        <v>0</v>
      </c>
      <c r="Z49" s="2">
        <f>COUNTIFS('OB History S3'!$B:$B,$A$49,'OB History S3'!Q:Q, 1)</f>
        <v>2</v>
      </c>
      <c r="AA49" s="2">
        <f>COUNTIFS('OB History S3'!$B:$B,$A$49,'OB History S3'!R:R, 1)</f>
        <v>2</v>
      </c>
      <c r="AB49" s="2">
        <f>COUNTIFS('OB History S3'!$B:$B,$A$49,'OB History S3'!S:S, 1)</f>
        <v>1</v>
      </c>
      <c r="AC49" s="2">
        <f>COUNTIFS('OB History S3'!$B:$B,$A$49,'OB History S3'!T:T, 1)</f>
        <v>0</v>
      </c>
      <c r="AD49" s="2">
        <f>COUNTIFS('OB History S3'!$B:$B,$A$49,'OB History S3'!U:U, 1)</f>
        <v>0</v>
      </c>
      <c r="AE49" s="2">
        <f>COUNTIFS('OB History S3'!$B:$B,$A$49,'OB History S3'!V:V, 1)</f>
        <v>0</v>
      </c>
      <c r="AF49" s="2">
        <f>COUNTIFS('OB History S3'!$B:$B,$A$49,'OB History S3'!W:W, 1)</f>
        <v>0</v>
      </c>
      <c r="AG49" s="2">
        <f>COUNTIFS('OB History S3'!$B:$B,$A$49,'OB History S3'!X:X, 1)</f>
        <v>2</v>
      </c>
      <c r="AH49" s="2">
        <f>COUNTIFS('OB History S3'!$B:$B,$A$49,'OB History S3'!Y:Y, 1)</f>
        <v>2</v>
      </c>
      <c r="AI49" s="2">
        <f>COUNTIFS('OB History S3'!$B:$B,$A$49,'OB History S3'!Z:Z, 1)</f>
        <v>4</v>
      </c>
    </row>
    <row r="50" spans="1:35" x14ac:dyDescent="0.25">
      <c r="A50" s="1" t="s">
        <v>119</v>
      </c>
      <c r="B50" s="6" t="s">
        <v>54</v>
      </c>
      <c r="C50" s="2" t="s">
        <v>70</v>
      </c>
      <c r="D50" s="5">
        <v>1</v>
      </c>
      <c r="E50" s="5"/>
      <c r="F50" s="5">
        <v>1</v>
      </c>
      <c r="G50" s="5"/>
      <c r="H50" s="12">
        <f>SUMIFS('OB History S3'!C:C,'OB History S3'!B:B,A50)</f>
        <v>145</v>
      </c>
      <c r="I50" s="4">
        <f>AVERAGEIFS('OB History S3'!C:C,'OB History S3'!B:B,A50)</f>
        <v>14.5</v>
      </c>
      <c r="J50" s="13">
        <f t="array" ref="J50">MAX(IF('OB History S3'!B:B=A50, 'OB History S3'!C:C))</f>
        <v>28</v>
      </c>
      <c r="K50" s="12">
        <f>COUNTIFS('OB History S3'!B:B,A50,'OB History S3'!D:D, 1)</f>
        <v>5</v>
      </c>
      <c r="L50" s="2">
        <f>COUNTIFS('OB History S3'!B:B,A50,'OB History S3'!D:D, 0)</f>
        <v>5</v>
      </c>
      <c r="M50" s="42">
        <f>LOOKUP(2, 1/('OB History S3'!$B:$B=A50), 'OB History S3'!$AD:$AD)</f>
        <v>0.5</v>
      </c>
      <c r="N50" s="12">
        <f>SUMIFS('OB History S3'!F:F,'OB History S3'!B:B,A50)</f>
        <v>17</v>
      </c>
      <c r="O50" s="2">
        <f>SUMIFS('OB History S3'!E:E,'OB History S3'!B:B,A50)-N50</f>
        <v>21</v>
      </c>
      <c r="P50" s="42">
        <f>LOOKUP(2, 1/('OB History S3'!$B:$B=A50), 'OB History S3'!$AB:$AB)</f>
        <v>0.42700000000000005</v>
      </c>
      <c r="Q50" s="12">
        <f>SUMIFS('OB History S3'!H:H,'OB History S3'!B:B,A50)</f>
        <v>73</v>
      </c>
      <c r="R50" s="2">
        <f>SUMIFS('OB History S3'!G:G,'OB History S3'!B:B,A50)-Q50</f>
        <v>80</v>
      </c>
      <c r="S50" s="42">
        <f>LOOKUP(2, 1/('OB History S3'!$B:$B=A50), 'OB History S3'!$AC:$AC)</f>
        <v>0.47000000000000003</v>
      </c>
      <c r="T50" s="2">
        <f>COUNTIFS('OB History S3'!$B:$B,$A$50,'OB History S3'!K:K, 1)</f>
        <v>1</v>
      </c>
      <c r="U50" s="2">
        <f>COUNTIFS('OB History S3'!$B:$B,$A$50,'OB History S3'!L:L, 1)</f>
        <v>1</v>
      </c>
      <c r="V50" s="2">
        <f>COUNTIFS('OB History S3'!$B:$B,$A$50,'OB History S3'!M:M, 1)</f>
        <v>2</v>
      </c>
      <c r="W50" s="2">
        <f>COUNTIFS('OB History S3'!$B:$B,$A$50,'OB History S3'!N:N, 1)</f>
        <v>1</v>
      </c>
      <c r="X50" s="2">
        <f>COUNTIFS('OB History S3'!$B:$B,$A$50,'OB History S3'!O:O, 1)</f>
        <v>1</v>
      </c>
      <c r="Y50" s="2">
        <f>COUNTIFS('OB History S3'!$B:$B,$A$50,'OB History S3'!P:P, 1)</f>
        <v>0</v>
      </c>
      <c r="Z50" s="2">
        <f>COUNTIFS('OB History S3'!$B:$B,$A$50,'OB History S3'!Q:Q, 1)</f>
        <v>0</v>
      </c>
      <c r="AA50" s="2">
        <f>COUNTIFS('OB History S3'!$B:$B,$A$50,'OB History S3'!R:R, 1)</f>
        <v>0</v>
      </c>
      <c r="AB50" s="2">
        <f>COUNTIFS('OB History S3'!$B:$B,$A$50,'OB History S3'!S:S, 1)</f>
        <v>1</v>
      </c>
      <c r="AC50" s="2">
        <f>COUNTIFS('OB History S3'!$B:$B,$A$50,'OB History S3'!T:T, 1)</f>
        <v>0</v>
      </c>
      <c r="AD50" s="2">
        <f>COUNTIFS('OB History S3'!$B:$B,$A$50,'OB History S3'!U:U, 1)</f>
        <v>0</v>
      </c>
      <c r="AE50" s="2">
        <f>COUNTIFS('OB History S3'!$B:$B,$A$50,'OB History S3'!V:V, 1)</f>
        <v>0</v>
      </c>
      <c r="AF50" s="2">
        <f>COUNTIFS('OB History S3'!$B:$B,$A$50,'OB History S3'!W:W, 1)</f>
        <v>1</v>
      </c>
      <c r="AG50" s="2">
        <f>COUNTIFS('OB History S3'!$B:$B,$A$50,'OB History S3'!X:X, 1)</f>
        <v>3</v>
      </c>
      <c r="AH50" s="2">
        <f>COUNTIFS('OB History S3'!$B:$B,$A$50,'OB History S3'!Y:Y, 1)</f>
        <v>3</v>
      </c>
      <c r="AI50" s="2">
        <f>COUNTIFS('OB History S3'!$B:$B,$A$50,'OB History S3'!Z:Z, 1)</f>
        <v>3</v>
      </c>
    </row>
    <row r="51" spans="1:35" x14ac:dyDescent="0.25">
      <c r="A51" s="1" t="s">
        <v>15</v>
      </c>
      <c r="B51" s="2" t="s">
        <v>70</v>
      </c>
      <c r="C51" s="2" t="s">
        <v>70</v>
      </c>
      <c r="D51" s="5">
        <v>2</v>
      </c>
      <c r="E51" s="5"/>
      <c r="F51" s="5"/>
      <c r="G51" s="5"/>
      <c r="H51" s="12">
        <f>SUMIFS('OB History S3'!C:C,'OB History S3'!B:B,A51)</f>
        <v>861</v>
      </c>
      <c r="I51" s="4">
        <f>AVERAGEIFS('OB History S3'!C:C,'OB History S3'!B:B,A51)</f>
        <v>26.90625</v>
      </c>
      <c r="J51" s="13">
        <f t="array" ref="J51">MAX(IF('OB History S3'!B:B=A51, 'OB History S3'!C:C))</f>
        <v>48</v>
      </c>
      <c r="K51" s="12">
        <f>COUNTIFS('OB History S3'!B:B,A51,'OB History S3'!D:D, 1)</f>
        <v>16</v>
      </c>
      <c r="L51" s="2">
        <f>COUNTIFS('OB History S3'!B:B,A51,'OB History S3'!D:D, 0)</f>
        <v>16</v>
      </c>
      <c r="M51" s="42">
        <f>LOOKUP(2, 1/('OB History S3'!$B:$B=A51), 'OB History S3'!$AD:$AD)</f>
        <v>0.5</v>
      </c>
      <c r="N51" s="12">
        <f>SUMIFS('OB History S3'!F:F,'OB History S3'!B:B,A51)</f>
        <v>69</v>
      </c>
      <c r="O51" s="2">
        <f>SUMIFS('OB History S3'!E:E,'OB History S3'!B:B,A51)-N51</f>
        <v>67</v>
      </c>
      <c r="P51" s="42">
        <f>LOOKUP(2, 1/('OB History S3'!$B:$B=A51), 'OB History S3'!$AB:$AB)</f>
        <v>0.515625</v>
      </c>
      <c r="Q51" s="12">
        <f>SUMIFS('OB History S3'!H:H,'OB History S3'!B:B,A51)</f>
        <v>283</v>
      </c>
      <c r="R51" s="2">
        <f>SUMIFS('OB History S3'!G:G,'OB History S3'!B:B,A51)-Q51</f>
        <v>275</v>
      </c>
      <c r="S51" s="42">
        <f>LOOKUP(2, 1/('OB History S3'!$B:$B=A51), 'OB History S3'!$AC:$AC)</f>
        <v>0.51750000000000007</v>
      </c>
      <c r="T51" s="2">
        <f>COUNTIFS('OB History S3'!$B:$B,$A$51,'OB History S3'!K:K, 1)</f>
        <v>3</v>
      </c>
      <c r="U51" s="2">
        <f>COUNTIFS('OB History S3'!$B:$B,$A$51,'OB History S3'!L:L, 1)</f>
        <v>8</v>
      </c>
      <c r="V51" s="2">
        <f>COUNTIFS('OB History S3'!$B:$B,$A$51,'OB History S3'!M:M, 1)</f>
        <v>2</v>
      </c>
      <c r="W51" s="2">
        <f>COUNTIFS('OB History S3'!$B:$B,$A$51,'OB History S3'!N:N, 1)</f>
        <v>6</v>
      </c>
      <c r="X51" s="2">
        <f>COUNTIFS('OB History S3'!$B:$B,$A$51,'OB History S3'!O:O, 1)</f>
        <v>2</v>
      </c>
      <c r="Y51" s="2">
        <f>COUNTIFS('OB History S3'!$B:$B,$A$51,'OB History S3'!P:P, 1)</f>
        <v>7</v>
      </c>
      <c r="Z51" s="2">
        <f>COUNTIFS('OB History S3'!$B:$B,$A$51,'OB History S3'!Q:Q, 1)</f>
        <v>2</v>
      </c>
      <c r="AA51" s="2">
        <f>COUNTIFS('OB History S3'!$B:$B,$A$51,'OB History S3'!R:R, 1)</f>
        <v>1</v>
      </c>
      <c r="AB51" s="2">
        <f>COUNTIFS('OB History S3'!$B:$B,$A$51,'OB History S3'!S:S, 1)</f>
        <v>0</v>
      </c>
      <c r="AC51" s="2">
        <f>COUNTIFS('OB History S3'!$B:$B,$A$51,'OB History S3'!T:T, 1)</f>
        <v>1</v>
      </c>
      <c r="AD51" s="2">
        <f>COUNTIFS('OB History S3'!$B:$B,$A$51,'OB History S3'!U:U, 1)</f>
        <v>2</v>
      </c>
      <c r="AE51" s="2">
        <f>COUNTIFS('OB History S3'!$B:$B,$A$51,'OB History S3'!V:V, 1)</f>
        <v>0</v>
      </c>
      <c r="AF51" s="2">
        <f>COUNTIFS('OB History S3'!$B:$B,$A$51,'OB History S3'!W:W, 1)</f>
        <v>1</v>
      </c>
      <c r="AG51" s="2">
        <f>COUNTIFS('OB History S3'!$B:$B,$A$51,'OB History S3'!X:X, 1)</f>
        <v>11</v>
      </c>
      <c r="AH51" s="2">
        <f>COUNTIFS('OB History S3'!$B:$B,$A$51,'OB History S3'!Y:Y, 1)</f>
        <v>12</v>
      </c>
      <c r="AI51" s="2">
        <f>COUNTIFS('OB History S3'!$B:$B,$A$51,'OB History S3'!Z:Z, 1)</f>
        <v>10</v>
      </c>
    </row>
    <row r="52" spans="1:35" x14ac:dyDescent="0.25">
      <c r="A52" s="1" t="s">
        <v>251</v>
      </c>
      <c r="B52" s="2" t="s">
        <v>70</v>
      </c>
      <c r="C52" s="2" t="s">
        <v>70</v>
      </c>
      <c r="D52" s="5"/>
      <c r="E52" s="5"/>
      <c r="F52" s="5"/>
      <c r="G52" s="5"/>
      <c r="H52" s="12">
        <f>SUMIFS('OB History S3'!C:C,'OB History S3'!B:B,A52)</f>
        <v>155</v>
      </c>
      <c r="I52" s="4">
        <f>AVERAGEIFS('OB History S3'!C:C,'OB History S3'!B:B,A52)</f>
        <v>11.071428571428571</v>
      </c>
      <c r="J52" s="13">
        <f t="array" ref="J52">MAX(IF('OB History S3'!B:B=A52, 'OB History S3'!C:C))</f>
        <v>20</v>
      </c>
      <c r="K52" s="12">
        <f>COUNTIFS('OB History S3'!B:B,A52,'OB History S3'!D:D, 1)</f>
        <v>1</v>
      </c>
      <c r="L52" s="2">
        <f>COUNTIFS('OB History S3'!B:B,A52,'OB History S3'!D:D, 0)</f>
        <v>13</v>
      </c>
      <c r="M52" s="42">
        <f>LOOKUP(2, 1/('OB History S3'!$B:$B=A52), 'OB History S3'!$AD:$AD)</f>
        <v>7.1428571428571425E-2</v>
      </c>
      <c r="N52" s="12">
        <f>SUMIFS('OB History S3'!F:F,'OB History S3'!B:B,A52)</f>
        <v>14</v>
      </c>
      <c r="O52" s="2">
        <f>SUMIFS('OB History S3'!E:E,'OB History S3'!B:B,A52)-N52</f>
        <v>40</v>
      </c>
      <c r="P52" s="42">
        <f>LOOKUP(2, 1/('OB History S3'!$B:$B=A52), 'OB History S3'!$AB:$AB)</f>
        <v>0.22142857142857145</v>
      </c>
      <c r="Q52" s="12">
        <f>SUMIFS('OB History S3'!H:H,'OB History S3'!B:B,A52)</f>
        <v>88</v>
      </c>
      <c r="R52" s="2">
        <f>SUMIFS('OB History S3'!G:G,'OB History S3'!B:B,A52)-Q52</f>
        <v>131</v>
      </c>
      <c r="S52" s="42">
        <f>LOOKUP(2, 1/('OB History S3'!$B:$B=A52), 'OB History S3'!$AC:$AC)</f>
        <v>0.38357142857142851</v>
      </c>
      <c r="T52" s="2">
        <f>COUNTIFS('OB History S3'!$B:$B,$A$52,'OB History S3'!K:K, 1)</f>
        <v>2</v>
      </c>
      <c r="U52" s="2">
        <f>COUNTIFS('OB History S3'!$B:$B,$A$52,'OB History S3'!L:L, 1)</f>
        <v>4</v>
      </c>
      <c r="V52" s="2">
        <f>COUNTIFS('OB History S3'!$B:$B,$A$52,'OB History S3'!M:M, 1)</f>
        <v>0</v>
      </c>
      <c r="W52" s="2">
        <f>COUNTIFS('OB History S3'!$B:$B,$A$52,'OB History S3'!N:N, 1)</f>
        <v>1</v>
      </c>
      <c r="X52" s="2">
        <f>COUNTIFS('OB History S3'!$B:$B,$A$52,'OB History S3'!O:O, 1)</f>
        <v>0</v>
      </c>
      <c r="Y52" s="2">
        <f>COUNTIFS('OB History S3'!$B:$B,$A$52,'OB History S3'!P:P, 1)</f>
        <v>0</v>
      </c>
      <c r="Z52" s="2">
        <f>COUNTIFS('OB History S3'!$B:$B,$A$52,'OB History S3'!Q:Q, 1)</f>
        <v>0</v>
      </c>
      <c r="AA52" s="2">
        <f>COUNTIFS('OB History S3'!$B:$B,$A$52,'OB History S3'!R:R, 1)</f>
        <v>2</v>
      </c>
      <c r="AB52" s="2">
        <f>COUNTIFS('OB History S3'!$B:$B,$A$52,'OB History S3'!S:S, 1)</f>
        <v>0</v>
      </c>
      <c r="AC52" s="2">
        <f>COUNTIFS('OB History S3'!$B:$B,$A$52,'OB History S3'!T:T, 1)</f>
        <v>0</v>
      </c>
      <c r="AD52" s="2">
        <f>COUNTIFS('OB History S3'!$B:$B,$A$52,'OB History S3'!U:U, 1)</f>
        <v>0</v>
      </c>
      <c r="AE52" s="2">
        <f>COUNTIFS('OB History S3'!$B:$B,$A$52,'OB History S3'!V:V, 1)</f>
        <v>0</v>
      </c>
      <c r="AF52" s="2">
        <f>COUNTIFS('OB History S3'!$B:$B,$A$52,'OB History S3'!W:W, 1)</f>
        <v>0</v>
      </c>
      <c r="AG52" s="2">
        <f>COUNTIFS('OB History S3'!$B:$B,$A$52,'OB History S3'!X:X, 1)</f>
        <v>1</v>
      </c>
      <c r="AH52" s="2">
        <f>COUNTIFS('OB History S3'!$B:$B,$A$52,'OB History S3'!Y:Y, 1)</f>
        <v>2</v>
      </c>
      <c r="AI52" s="2">
        <f>COUNTIFS('OB History S3'!$B:$B,$A$52,'OB History S3'!Z:Z, 1)</f>
        <v>2</v>
      </c>
    </row>
    <row r="53" spans="1:35" x14ac:dyDescent="0.25">
      <c r="A53" s="1" t="s">
        <v>239</v>
      </c>
      <c r="B53" s="2" t="s">
        <v>70</v>
      </c>
      <c r="C53" s="2" t="s">
        <v>70</v>
      </c>
      <c r="D53" s="5"/>
      <c r="E53" s="5"/>
      <c r="F53" s="5"/>
      <c r="G53" s="5"/>
      <c r="H53" s="12">
        <f>SUMIFS('OB History S3'!C:C,'OB History S3'!B:B,A53)</f>
        <v>4</v>
      </c>
      <c r="I53" s="4">
        <f>AVERAGEIFS('OB History S3'!C:C,'OB History S3'!B:B,A53)</f>
        <v>4</v>
      </c>
      <c r="J53" s="13">
        <f t="array" ref="J53">MAX(IF('OB History S3'!B:B=A53, 'OB History S3'!C:C))</f>
        <v>4</v>
      </c>
      <c r="K53" s="12">
        <f>COUNTIFS('OB History S3'!B:B,A53,'OB History S3'!D:D, 1)</f>
        <v>0</v>
      </c>
      <c r="L53" s="2">
        <f>COUNTIFS('OB History S3'!B:B,A53,'OB History S3'!D:D, 0)</f>
        <v>1</v>
      </c>
      <c r="M53" s="42">
        <f>LOOKUP(2, 1/('OB History S3'!$B:$B=A53), 'OB History S3'!$AD:$AD)</f>
        <v>0</v>
      </c>
      <c r="N53" s="12">
        <f>SUMIFS('OB History S3'!F:F,'OB History S3'!B:B,A53)</f>
        <v>0</v>
      </c>
      <c r="O53" s="2">
        <f>SUMIFS('OB History S3'!E:E,'OB History S3'!B:B,A53)-N53</f>
        <v>3</v>
      </c>
      <c r="P53" s="42">
        <f>LOOKUP(2, 1/('OB History S3'!$B:$B=A53), 'OB History S3'!$AB:$AB)</f>
        <v>0</v>
      </c>
      <c r="Q53" s="12">
        <f>SUMIFS('OB History S3'!H:H,'OB History S3'!B:B,A53)</f>
        <v>2</v>
      </c>
      <c r="R53" s="2">
        <f>SUMIFS('OB History S3'!G:G,'OB History S3'!B:B,A53)-Q53</f>
        <v>9</v>
      </c>
      <c r="S53" s="42">
        <f>LOOKUP(2, 1/('OB History S3'!$B:$B=A53), 'OB History S3'!$AC:$AC)</f>
        <v>0.18</v>
      </c>
      <c r="T53" s="2">
        <f>COUNTIFS('OB History S3'!$B:$B,$A$53,'OB History S3'!K:K, 1)</f>
        <v>0</v>
      </c>
      <c r="U53" s="2">
        <f>COUNTIFS('OB History S3'!$B:$B,$A$53,'OB History S3'!L:L, 1)</f>
        <v>0</v>
      </c>
      <c r="V53" s="2">
        <f>COUNTIFS('OB History S3'!$B:$B,$A$53,'OB History S3'!M:M, 1)</f>
        <v>0</v>
      </c>
      <c r="W53" s="2">
        <f>COUNTIFS('OB History S3'!$B:$B,$A$53,'OB History S3'!N:N, 1)</f>
        <v>0</v>
      </c>
      <c r="X53" s="2">
        <f>COUNTIFS('OB History S3'!$B:$B,$A$53,'OB History S3'!O:O, 1)</f>
        <v>0</v>
      </c>
      <c r="Y53" s="2">
        <f>COUNTIFS('OB History S3'!$B:$B,$A$53,'OB History S3'!P:P, 1)</f>
        <v>0</v>
      </c>
      <c r="Z53" s="2">
        <f>COUNTIFS('OB History S3'!$B:$B,$A$53,'OB History S3'!Q:Q, 1)</f>
        <v>0</v>
      </c>
      <c r="AA53" s="2">
        <f>COUNTIFS('OB History S3'!$B:$B,$A$53,'OB History S3'!R:R, 1)</f>
        <v>0</v>
      </c>
      <c r="AB53" s="2">
        <f>COUNTIFS('OB History S3'!$B:$B,$A$53,'OB History S3'!S:S, 1)</f>
        <v>0</v>
      </c>
      <c r="AC53" s="2">
        <f>COUNTIFS('OB History S3'!$B:$B,$A$53,'OB History S3'!T:T, 1)</f>
        <v>0</v>
      </c>
      <c r="AD53" s="2">
        <f>COUNTIFS('OB History S3'!$B:$B,$A$53,'OB History S3'!U:U, 1)</f>
        <v>0</v>
      </c>
      <c r="AE53" s="2">
        <f>COUNTIFS('OB History S3'!$B:$B,$A$53,'OB History S3'!V:V, 1)</f>
        <v>0</v>
      </c>
      <c r="AF53" s="2">
        <f>COUNTIFS('OB History S3'!$B:$B,$A$53,'OB History S3'!W:W, 1)</f>
        <v>0</v>
      </c>
      <c r="AG53" s="2">
        <f>COUNTIFS('OB History S3'!$B:$B,$A$53,'OB History S3'!X:X, 1)</f>
        <v>0</v>
      </c>
      <c r="AH53" s="2">
        <f>COUNTIFS('OB History S3'!$B:$B,$A$53,'OB History S3'!Y:Y, 1)</f>
        <v>0</v>
      </c>
      <c r="AI53" s="2">
        <f>COUNTIFS('OB History S3'!$B:$B,$A$53,'OB History S3'!Z:Z, 1)</f>
        <v>0</v>
      </c>
    </row>
    <row r="54" spans="1:35" x14ac:dyDescent="0.25">
      <c r="A54" s="1" t="s">
        <v>125</v>
      </c>
      <c r="B54" s="2" t="s">
        <v>54</v>
      </c>
      <c r="C54" s="2" t="s">
        <v>70</v>
      </c>
      <c r="D54" s="5"/>
      <c r="E54" s="5"/>
      <c r="F54" s="5">
        <v>1</v>
      </c>
      <c r="G54" s="5"/>
      <c r="H54" s="12">
        <f>SUMIFS('OB History S3'!C:C,'OB History S3'!B:B,A54)</f>
        <v>403</v>
      </c>
      <c r="I54" s="4">
        <f>AVERAGEIFS('OB History S3'!C:C,'OB History S3'!B:B,A54)</f>
        <v>12.212121212121213</v>
      </c>
      <c r="J54" s="13">
        <f t="array" ref="J54">MAX(IF('OB History S3'!B:B=A54, 'OB History S3'!C:C))</f>
        <v>22</v>
      </c>
      <c r="K54" s="12">
        <f>COUNTIFS('OB History S3'!B:B,A54,'OB History S3'!D:D, 1)</f>
        <v>18</v>
      </c>
      <c r="L54" s="2">
        <f>COUNTIFS('OB History S3'!B:B,A54,'OB History S3'!D:D, 0)</f>
        <v>15</v>
      </c>
      <c r="M54" s="42">
        <f>LOOKUP(2, 1/('OB History S3'!$B:$B=A54), 'OB History S3'!$AD:$AD)</f>
        <v>0.54545454545454541</v>
      </c>
      <c r="N54" s="12">
        <f>SUMIFS('OB History S3'!F:F,'OB History S3'!B:B,A54)</f>
        <v>70</v>
      </c>
      <c r="O54" s="2">
        <f>SUMIFS('OB History S3'!E:E,'OB History S3'!B:B,A54)-N54</f>
        <v>70</v>
      </c>
      <c r="P54" s="42">
        <f>LOOKUP(2, 1/('OB History S3'!$B:$B=A54), 'OB History S3'!$AB:$AB)</f>
        <v>0.48636363636363639</v>
      </c>
      <c r="Q54" s="12">
        <f>SUMIFS('OB History S3'!H:H,'OB History S3'!B:B,A54)</f>
        <v>289</v>
      </c>
      <c r="R54" s="2">
        <f>SUMIFS('OB History S3'!G:G,'OB History S3'!B:B,A54)-Q54</f>
        <v>298</v>
      </c>
      <c r="S54" s="42">
        <f>LOOKUP(2, 1/('OB History S3'!$B:$B=A54), 'OB History S3'!$AC:$AC)</f>
        <v>0.48515151515151533</v>
      </c>
      <c r="T54" s="2">
        <f>COUNTIFS('OB History S3'!$B:$B,$A$54,'OB History S3'!K:K, 1)</f>
        <v>13</v>
      </c>
      <c r="U54" s="2">
        <f>COUNTIFS('OB History S3'!$B:$B,$A$54,'OB History S3'!L:L, 1)</f>
        <v>8</v>
      </c>
      <c r="V54" s="2">
        <f>COUNTIFS('OB History S3'!$B:$B,$A$54,'OB History S3'!M:M, 1)</f>
        <v>2</v>
      </c>
      <c r="W54" s="2">
        <f>COUNTIFS('OB History S3'!$B:$B,$A$54,'OB History S3'!N:N, 1)</f>
        <v>6</v>
      </c>
      <c r="X54" s="2">
        <f>COUNTIFS('OB History S3'!$B:$B,$A$54,'OB History S3'!O:O, 1)</f>
        <v>2</v>
      </c>
      <c r="Y54" s="2">
        <f>COUNTIFS('OB History S3'!$B:$B,$A$54,'OB History S3'!P:P, 1)</f>
        <v>3</v>
      </c>
      <c r="Z54" s="2">
        <f>COUNTIFS('OB History S3'!$B:$B,$A$54,'OB History S3'!Q:Q, 1)</f>
        <v>5</v>
      </c>
      <c r="AA54" s="2">
        <f>COUNTIFS('OB History S3'!$B:$B,$A$54,'OB History S3'!R:R, 1)</f>
        <v>3</v>
      </c>
      <c r="AB54" s="2">
        <f>COUNTIFS('OB History S3'!$B:$B,$A$54,'OB History S3'!S:S, 1)</f>
        <v>2</v>
      </c>
      <c r="AC54" s="2">
        <f>COUNTIFS('OB History S3'!$B:$B,$A$54,'OB History S3'!T:T, 1)</f>
        <v>1</v>
      </c>
      <c r="AD54" s="2">
        <f>COUNTIFS('OB History S3'!$B:$B,$A$54,'OB History S3'!U:U, 1)</f>
        <v>2</v>
      </c>
      <c r="AE54" s="2">
        <f>COUNTIFS('OB History S3'!$B:$B,$A$54,'OB History S3'!V:V, 1)</f>
        <v>0</v>
      </c>
      <c r="AF54" s="2">
        <f>COUNTIFS('OB History S3'!$B:$B,$A$54,'OB History S3'!W:W, 1)</f>
        <v>3</v>
      </c>
      <c r="AG54" s="2">
        <f>COUNTIFS('OB History S3'!$B:$B,$A$54,'OB History S3'!X:X, 1)</f>
        <v>7</v>
      </c>
      <c r="AH54" s="2">
        <f>COUNTIFS('OB History S3'!$B:$B,$A$54,'OB History S3'!Y:Y, 1)</f>
        <v>6</v>
      </c>
      <c r="AI54" s="2">
        <f>COUNTIFS('OB History S3'!$B:$B,$A$54,'OB History S3'!Z:Z, 1)</f>
        <v>7</v>
      </c>
    </row>
    <row r="55" spans="1:35" x14ac:dyDescent="0.25">
      <c r="A55" s="1" t="s">
        <v>250</v>
      </c>
      <c r="B55" s="2" t="s">
        <v>70</v>
      </c>
      <c r="C55" s="2" t="s">
        <v>70</v>
      </c>
      <c r="D55" s="5"/>
      <c r="E55" s="5"/>
      <c r="F55" s="5"/>
      <c r="G55" s="5"/>
      <c r="H55" s="12">
        <f>SUMIFS('OB History S3'!C:C,'OB History S3'!B:B,A55)</f>
        <v>98</v>
      </c>
      <c r="I55" s="4">
        <f>AVERAGEIFS('OB History S3'!C:C,'OB History S3'!B:B,A55)</f>
        <v>8.9090909090909083</v>
      </c>
      <c r="J55" s="13">
        <f t="array" ref="J55">MAX(IF('OB History S3'!B:B=A55, 'OB History S3'!C:C))</f>
        <v>14</v>
      </c>
      <c r="K55" s="12">
        <f>COUNTIFS('OB History S3'!B:B,A55,'OB History S3'!D:D, 1)</f>
        <v>4</v>
      </c>
      <c r="L55" s="2">
        <f>COUNTIFS('OB History S3'!B:B,A55,'OB History S3'!D:D, 0)</f>
        <v>7</v>
      </c>
      <c r="M55" s="42">
        <f>LOOKUP(2, 1/('OB History S3'!$B:$B=A55), 'OB History S3'!$AD:$AD)</f>
        <v>0.36363636363636365</v>
      </c>
      <c r="N55" s="12">
        <f>SUMIFS('OB History S3'!F:F,'OB History S3'!B:B,A55)</f>
        <v>18</v>
      </c>
      <c r="O55" s="2">
        <f>SUMIFS('OB History S3'!E:E,'OB History S3'!B:B,A55)-N55</f>
        <v>26</v>
      </c>
      <c r="P55" s="42">
        <f>LOOKUP(2, 1/('OB History S3'!$B:$B=A55), 'OB History S3'!$AB:$AB)</f>
        <v>0.36818181818181817</v>
      </c>
      <c r="Q55" s="12">
        <f>SUMIFS('OB History S3'!H:H,'OB History S3'!B:B,A55)</f>
        <v>86</v>
      </c>
      <c r="R55" s="2">
        <f>SUMIFS('OB History S3'!G:G,'OB History S3'!B:B,A55)-Q55</f>
        <v>100</v>
      </c>
      <c r="S55" s="42">
        <f>LOOKUP(2, 1/('OB History S3'!$B:$B=A55), 'OB History S3'!$AC:$AC)</f>
        <v>0.44909090909090921</v>
      </c>
      <c r="T55" s="2">
        <f>COUNTIFS('OB History S3'!$B:$B,$A$55,'OB History S3'!K:K, 1)</f>
        <v>4</v>
      </c>
      <c r="U55" s="2">
        <f>COUNTIFS('OB History S3'!$B:$B,$A$55,'OB History S3'!L:L, 1)</f>
        <v>2</v>
      </c>
      <c r="V55" s="2">
        <f>COUNTIFS('OB History S3'!$B:$B,$A$55,'OB History S3'!M:M, 1)</f>
        <v>0</v>
      </c>
      <c r="W55" s="2">
        <f>COUNTIFS('OB History S3'!$B:$B,$A$55,'OB History S3'!N:N, 1)</f>
        <v>0</v>
      </c>
      <c r="X55" s="2">
        <f>COUNTIFS('OB History S3'!$B:$B,$A$55,'OB History S3'!O:O, 1)</f>
        <v>0</v>
      </c>
      <c r="Y55" s="2">
        <f>COUNTIFS('OB History S3'!$B:$B,$A$55,'OB History S3'!P:P, 1)</f>
        <v>1</v>
      </c>
      <c r="Z55" s="2">
        <f>COUNTIFS('OB History S3'!$B:$B,$A$55,'OB History S3'!Q:Q, 1)</f>
        <v>3</v>
      </c>
      <c r="AA55" s="2">
        <f>COUNTIFS('OB History S3'!$B:$B,$A$55,'OB History S3'!R:R, 1)</f>
        <v>2</v>
      </c>
      <c r="AB55" s="2">
        <f>COUNTIFS('OB History S3'!$B:$B,$A$55,'OB History S3'!S:S, 1)</f>
        <v>0</v>
      </c>
      <c r="AC55" s="2">
        <f>COUNTIFS('OB History S3'!$B:$B,$A$55,'OB History S3'!T:T, 1)</f>
        <v>0</v>
      </c>
      <c r="AD55" s="2">
        <f>COUNTIFS('OB History S3'!$B:$B,$A$55,'OB History S3'!U:U, 1)</f>
        <v>1</v>
      </c>
      <c r="AE55" s="2">
        <f>COUNTIFS('OB History S3'!$B:$B,$A$55,'OB History S3'!V:V, 1)</f>
        <v>0</v>
      </c>
      <c r="AF55" s="2">
        <f>COUNTIFS('OB History S3'!$B:$B,$A$55,'OB History S3'!W:W, 1)</f>
        <v>0</v>
      </c>
      <c r="AG55" s="2">
        <f>COUNTIFS('OB History S3'!$B:$B,$A$55,'OB History S3'!X:X, 1)</f>
        <v>4</v>
      </c>
      <c r="AH55" s="2">
        <f>COUNTIFS('OB History S3'!$B:$B,$A$55,'OB History S3'!Y:Y, 1)</f>
        <v>1</v>
      </c>
      <c r="AI55" s="2">
        <f>COUNTIFS('OB History S3'!$B:$B,$A$55,'OB History S3'!Z:Z, 1)</f>
        <v>0</v>
      </c>
    </row>
    <row r="56" spans="1:35" x14ac:dyDescent="0.25">
      <c r="A56" s="1" t="s">
        <v>242</v>
      </c>
      <c r="B56" s="6" t="s">
        <v>54</v>
      </c>
      <c r="C56" s="2" t="s">
        <v>70</v>
      </c>
      <c r="D56" s="5">
        <v>1</v>
      </c>
      <c r="E56" s="5"/>
      <c r="F56" s="5"/>
      <c r="G56" s="5"/>
      <c r="H56" s="12">
        <f>SUMIFS('OB History S3'!C:C,'OB History S3'!B:B,A56)</f>
        <v>656</v>
      </c>
      <c r="I56" s="4">
        <f>AVERAGEIFS('OB History S3'!C:C,'OB History S3'!B:B,A56)</f>
        <v>23.428571428571427</v>
      </c>
      <c r="J56" s="13">
        <f t="array" ref="J56">MAX(IF('OB History S3'!B:B=A56, 'OB History S3'!C:C))</f>
        <v>39</v>
      </c>
      <c r="K56" s="12">
        <f>COUNTIFS('OB History S3'!B:B,A56,'OB History S3'!D:D, 1)</f>
        <v>12</v>
      </c>
      <c r="L56" s="2">
        <f>COUNTIFS('OB History S3'!B:B,A56,'OB History S3'!D:D, 0)</f>
        <v>16</v>
      </c>
      <c r="M56" s="42">
        <f>LOOKUP(2, 1/('OB History S3'!$B:$B=A56), 'OB History S3'!$AD:$AD)</f>
        <v>0.42857142857142855</v>
      </c>
      <c r="N56" s="12">
        <f>SUMIFS('OB History S3'!F:F,'OB History S3'!B:B,A56)</f>
        <v>51</v>
      </c>
      <c r="O56" s="2">
        <f>SUMIFS('OB History S3'!E:E,'OB History S3'!B:B,A56)-N56</f>
        <v>62</v>
      </c>
      <c r="P56" s="42">
        <f>LOOKUP(2, 1/('OB History S3'!$B:$B=A56), 'OB History S3'!$AB:$AB)</f>
        <v>0.43642857142857144</v>
      </c>
      <c r="Q56" s="12">
        <f>SUMIFS('OB History S3'!H:H,'OB History S3'!B:B,A56)</f>
        <v>227</v>
      </c>
      <c r="R56" s="2">
        <f>SUMIFS('OB History S3'!G:G,'OB History S3'!B:B,A56)-Q56</f>
        <v>234</v>
      </c>
      <c r="S56" s="42">
        <f>LOOKUP(2, 1/('OB History S3'!$B:$B=A56), 'OB History S3'!$AC:$AC)</f>
        <v>0.48642857142857149</v>
      </c>
      <c r="T56" s="2">
        <f>COUNTIFS('OB History S3'!$B:$B,$A$56,'OB History S3'!K:K, 1)</f>
        <v>6</v>
      </c>
      <c r="U56" s="2">
        <f>COUNTIFS('OB History S3'!$B:$B,$A$56,'OB History S3'!L:L, 1)</f>
        <v>4</v>
      </c>
      <c r="V56" s="2">
        <f>COUNTIFS('OB History S3'!$B:$B,$A$56,'OB History S3'!M:M, 1)</f>
        <v>1</v>
      </c>
      <c r="W56" s="2">
        <f>COUNTIFS('OB History S3'!$B:$B,$A$56,'OB History S3'!N:N, 1)</f>
        <v>7</v>
      </c>
      <c r="X56" s="2">
        <f>COUNTIFS('OB History S3'!$B:$B,$A$56,'OB History S3'!O:O, 1)</f>
        <v>0</v>
      </c>
      <c r="Y56" s="2">
        <f>COUNTIFS('OB History S3'!$B:$B,$A$56,'OB History S3'!P:P, 1)</f>
        <v>2</v>
      </c>
      <c r="Z56" s="2">
        <f>COUNTIFS('OB History S3'!$B:$B,$A$56,'OB History S3'!Q:Q, 1)</f>
        <v>5</v>
      </c>
      <c r="AA56" s="2">
        <f>COUNTIFS('OB History S3'!$B:$B,$A$56,'OB History S3'!R:R, 1)</f>
        <v>1</v>
      </c>
      <c r="AB56" s="2">
        <f>COUNTIFS('OB History S3'!$B:$B,$A$56,'OB History S3'!S:S, 1)</f>
        <v>2</v>
      </c>
      <c r="AC56" s="2">
        <f>COUNTIFS('OB History S3'!$B:$B,$A$56,'OB History S3'!T:T, 1)</f>
        <v>1</v>
      </c>
      <c r="AD56" s="2">
        <f>COUNTIFS('OB History S3'!$B:$B,$A$56,'OB History S3'!U:U, 1)</f>
        <v>1</v>
      </c>
      <c r="AE56" s="2">
        <f>COUNTIFS('OB History S3'!$B:$B,$A$56,'OB History S3'!V:V, 1)</f>
        <v>0</v>
      </c>
      <c r="AF56" s="2">
        <f>COUNTIFS('OB History S3'!$B:$B,$A$56,'OB History S3'!W:W, 1)</f>
        <v>2</v>
      </c>
      <c r="AG56" s="2">
        <f>COUNTIFS('OB History S3'!$B:$B,$A$56,'OB History S3'!X:X, 1)</f>
        <v>5</v>
      </c>
      <c r="AH56" s="2">
        <f>COUNTIFS('OB History S3'!$B:$B,$A$56,'OB History S3'!Y:Y, 1)</f>
        <v>7</v>
      </c>
      <c r="AI56" s="2">
        <f>COUNTIFS('OB History S3'!$B:$B,$A$56,'OB History S3'!Z:Z, 1)</f>
        <v>7</v>
      </c>
    </row>
    <row r="57" spans="1:35" x14ac:dyDescent="0.25">
      <c r="A57" s="1" t="s">
        <v>246</v>
      </c>
      <c r="B57" s="6" t="s">
        <v>70</v>
      </c>
      <c r="C57" s="2" t="s">
        <v>70</v>
      </c>
      <c r="D57" s="5"/>
      <c r="E57" s="5"/>
      <c r="F57" s="5"/>
      <c r="G57" s="5"/>
      <c r="H57" s="12">
        <f>SUMIFS('OB History S3'!C:C,'OB History S3'!B:B,A57)</f>
        <v>6</v>
      </c>
      <c r="I57" s="4">
        <f>AVERAGEIFS('OB History S3'!C:C,'OB History S3'!B:B,A57)</f>
        <v>6</v>
      </c>
      <c r="J57" s="13">
        <f t="array" ref="J57">MAX(IF('OB History S3'!B:B=A57, 'OB History S3'!C:C))</f>
        <v>6</v>
      </c>
      <c r="K57" s="12">
        <f>COUNTIFS('OB History S3'!B:B,A57,'OB History S3'!D:D, 1)</f>
        <v>1</v>
      </c>
      <c r="L57" s="2">
        <f>COUNTIFS('OB History S3'!B:B,A57,'OB History S3'!D:D, 0)</f>
        <v>0</v>
      </c>
      <c r="M57" s="42">
        <f>LOOKUP(2, 1/('OB History S3'!$B:$B=A57), 'OB History S3'!$AD:$AD)</f>
        <v>1</v>
      </c>
      <c r="N57" s="12">
        <f>SUMIFS('OB History S3'!F:F,'OB History S3'!B:B,A57)</f>
        <v>3</v>
      </c>
      <c r="O57" s="2">
        <f>SUMIFS('OB History S3'!E:E,'OB History S3'!B:B,A57)-N57</f>
        <v>2</v>
      </c>
      <c r="P57" s="42">
        <f>LOOKUP(2, 1/('OB History S3'!$B:$B=A57), 'OB History S3'!$AB:$AB)</f>
        <v>0.6</v>
      </c>
      <c r="Q57" s="12">
        <f>SUMIFS('OB History S3'!H:H,'OB History S3'!B:B,A57)</f>
        <v>11</v>
      </c>
      <c r="R57" s="2">
        <f>SUMIFS('OB History S3'!G:G,'OB History S3'!B:B,A57)-Q57</f>
        <v>11</v>
      </c>
      <c r="S57" s="42">
        <f>LOOKUP(2, 1/('OB History S3'!$B:$B=A57), 'OB History S3'!$AC:$AC)</f>
        <v>0.5</v>
      </c>
      <c r="T57" s="2">
        <f>COUNTIFS('OB History S3'!$B:$B,$A$57,'OB History S3'!K:K, 1)</f>
        <v>1</v>
      </c>
      <c r="U57" s="2">
        <f>COUNTIFS('OB History S3'!$B:$B,$A$57,'OB History S3'!L:L, 1)</f>
        <v>0</v>
      </c>
      <c r="V57" s="2">
        <f>COUNTIFS('OB History S3'!$B:$B,$A$57,'OB History S3'!M:M, 1)</f>
        <v>0</v>
      </c>
      <c r="W57" s="2">
        <f>COUNTIFS('OB History S3'!$B:$B,$A$57,'OB History S3'!N:N, 1)</f>
        <v>1</v>
      </c>
      <c r="X57" s="2">
        <f>COUNTIFS('OB History S3'!$B:$B,$A$57,'OB History S3'!O:O, 1)</f>
        <v>0</v>
      </c>
      <c r="Y57" s="2">
        <f>COUNTIFS('OB History S3'!$B:$B,$A$57,'OB History S3'!P:P, 1)</f>
        <v>0</v>
      </c>
      <c r="Z57" s="2">
        <f>COUNTIFS('OB History S3'!$B:$B,$A$57,'OB History S3'!Q:Q, 1)</f>
        <v>0</v>
      </c>
      <c r="AA57" s="2">
        <f>COUNTIFS('OB History S3'!$B:$B,$A$57,'OB History S3'!R:R, 1)</f>
        <v>0</v>
      </c>
      <c r="AB57" s="2">
        <f>COUNTIFS('OB History S3'!$B:$B,$A$57,'OB History S3'!S:S, 1)</f>
        <v>0</v>
      </c>
      <c r="AC57" s="2">
        <f>COUNTIFS('OB History S3'!$B:$B,$A$57,'OB History S3'!T:T, 1)</f>
        <v>0</v>
      </c>
      <c r="AD57" s="2">
        <f>COUNTIFS('OB History S3'!$B:$B,$A$57,'OB History S3'!U:U, 1)</f>
        <v>0</v>
      </c>
      <c r="AE57" s="2">
        <f>COUNTIFS('OB History S3'!$B:$B,$A$57,'OB History S3'!V:V, 1)</f>
        <v>0</v>
      </c>
      <c r="AF57" s="2">
        <f>COUNTIFS('OB History S3'!$B:$B,$A$57,'OB History S3'!W:W, 1)</f>
        <v>0</v>
      </c>
      <c r="AG57" s="2">
        <f>COUNTIFS('OB History S3'!$B:$B,$A$57,'OB History S3'!X:X, 1)</f>
        <v>0</v>
      </c>
      <c r="AH57" s="2">
        <f>COUNTIFS('OB History S3'!$B:$B,$A$57,'OB History S3'!Y:Y, 1)</f>
        <v>1</v>
      </c>
      <c r="AI57" s="2">
        <f>COUNTIFS('OB History S3'!$B:$B,$A$57,'OB History S3'!Z:Z, 1)</f>
        <v>0</v>
      </c>
    </row>
    <row r="58" spans="1:35" x14ac:dyDescent="0.25">
      <c r="A58" s="1" t="s">
        <v>127</v>
      </c>
      <c r="B58" s="6" t="s">
        <v>54</v>
      </c>
      <c r="C58" s="2" t="s">
        <v>70</v>
      </c>
      <c r="D58" s="5">
        <v>5</v>
      </c>
      <c r="E58" s="5">
        <v>1</v>
      </c>
      <c r="F58" s="5"/>
      <c r="G58" s="5"/>
      <c r="H58" s="12">
        <f>SUMIFS('OB History S3'!C:C,'OB History S3'!B:B,A58)</f>
        <v>1397</v>
      </c>
      <c r="I58" s="4">
        <f>AVERAGEIFS('OB History S3'!C:C,'OB History S3'!B:B,A58)</f>
        <v>24.508771929824562</v>
      </c>
      <c r="J58" s="13">
        <f t="array" ref="J58">MAX(IF('OB History S3'!B:B=A58, 'OB History S3'!C:C))</f>
        <v>50</v>
      </c>
      <c r="K58" s="12">
        <f>COUNTIFS('OB History S3'!B:B,A58,'OB History S3'!D:D, 1)</f>
        <v>28</v>
      </c>
      <c r="L58" s="2">
        <f>COUNTIFS('OB History S3'!B:B,A58,'OB History S3'!D:D, 0)</f>
        <v>29</v>
      </c>
      <c r="M58" s="42">
        <f>LOOKUP(2, 1/('OB History S3'!$B:$B=A58), 'OB History S3'!$AD:$AD)</f>
        <v>0.49122807017543857</v>
      </c>
      <c r="N58" s="12">
        <f>SUMIFS('OB History S3'!F:F,'OB History S3'!B:B,A58)</f>
        <v>117</v>
      </c>
      <c r="O58" s="2">
        <f>SUMIFS('OB History S3'!E:E,'OB History S3'!B:B,A58)-N58</f>
        <v>118</v>
      </c>
      <c r="P58" s="42">
        <f>LOOKUP(2, 1/('OB History S3'!$B:$B=A58), 'OB History S3'!$AB:$AB)</f>
        <v>0.50403508771929828</v>
      </c>
      <c r="Q58" s="12">
        <f>SUMIFS('OB History S3'!H:H,'OB History S3'!B:B,A58)</f>
        <v>477</v>
      </c>
      <c r="R58" s="2">
        <f>SUMIFS('OB History S3'!G:G,'OB History S3'!B:B,A58)-Q58</f>
        <v>490</v>
      </c>
      <c r="S58" s="42">
        <f>LOOKUP(2, 1/('OB History S3'!$B:$B=A58), 'OB History S3'!$AC:$AC)</f>
        <v>0.49736842105263152</v>
      </c>
      <c r="T58" s="2">
        <f>COUNTIFS('OB History S3'!$B:$B,$A$58,'OB History S3'!K:K, 1)</f>
        <v>11</v>
      </c>
      <c r="U58" s="2">
        <f>COUNTIFS('OB History S3'!$B:$B,$A$58,'OB History S3'!L:L, 1)</f>
        <v>4</v>
      </c>
      <c r="V58" s="2">
        <f>COUNTIFS('OB History S3'!$B:$B,$A$58,'OB History S3'!M:M, 1)</f>
        <v>1</v>
      </c>
      <c r="W58" s="2">
        <f>COUNTIFS('OB History S3'!$B:$B,$A$58,'OB History S3'!N:N, 1)</f>
        <v>21</v>
      </c>
      <c r="X58" s="2">
        <f>COUNTIFS('OB History S3'!$B:$B,$A$58,'OB History S3'!O:O, 1)</f>
        <v>3</v>
      </c>
      <c r="Y58" s="2">
        <f>COUNTIFS('OB History S3'!$B:$B,$A$58,'OB History S3'!P:P, 1)</f>
        <v>3</v>
      </c>
      <c r="Z58" s="2">
        <f>COUNTIFS('OB History S3'!$B:$B,$A$58,'OB History S3'!Q:Q, 1)</f>
        <v>2</v>
      </c>
      <c r="AA58" s="2">
        <f>COUNTIFS('OB History S3'!$B:$B,$A$58,'OB History S3'!R:R, 1)</f>
        <v>2</v>
      </c>
      <c r="AB58" s="2">
        <f>COUNTIFS('OB History S3'!$B:$B,$A$58,'OB History S3'!S:S, 1)</f>
        <v>1</v>
      </c>
      <c r="AC58" s="2">
        <f>COUNTIFS('OB History S3'!$B:$B,$A$58,'OB History S3'!T:T, 1)</f>
        <v>0</v>
      </c>
      <c r="AD58" s="2">
        <f>COUNTIFS('OB History S3'!$B:$B,$A$58,'OB History S3'!U:U, 1)</f>
        <v>0</v>
      </c>
      <c r="AE58" s="2">
        <f>COUNTIFS('OB History S3'!$B:$B,$A$58,'OB History S3'!V:V, 1)</f>
        <v>1</v>
      </c>
      <c r="AF58" s="2">
        <f>COUNTIFS('OB History S3'!$B:$B,$A$58,'OB History S3'!W:W, 1)</f>
        <v>6</v>
      </c>
      <c r="AG58" s="2">
        <f>COUNTIFS('OB History S3'!$B:$B,$A$58,'OB History S3'!X:X, 1)</f>
        <v>17</v>
      </c>
      <c r="AH58" s="2">
        <f>COUNTIFS('OB History S3'!$B:$B,$A$58,'OB History S3'!Y:Y, 1)</f>
        <v>20</v>
      </c>
      <c r="AI58" s="2">
        <f>COUNTIFS('OB History S3'!$B:$B,$A$58,'OB History S3'!Z:Z, 1)</f>
        <v>23</v>
      </c>
    </row>
    <row r="59" spans="1:35" x14ac:dyDescent="0.25">
      <c r="A59" s="1" t="s">
        <v>6</v>
      </c>
      <c r="B59" s="6" t="s">
        <v>98</v>
      </c>
      <c r="C59" s="2" t="s">
        <v>70</v>
      </c>
      <c r="D59" s="5">
        <v>3</v>
      </c>
      <c r="E59" s="5"/>
      <c r="F59" s="5"/>
      <c r="G59" s="5"/>
      <c r="H59" s="12">
        <f>SUMIFS('OB History S3'!C:C,'OB History S3'!B:B,A59)</f>
        <v>655</v>
      </c>
      <c r="I59" s="4">
        <f>AVERAGEIFS('OB History S3'!C:C,'OB History S3'!B:B,A59)</f>
        <v>27.291666666666668</v>
      </c>
      <c r="J59" s="13">
        <f t="array" ref="J59">MAX(IF('OB History S3'!B:B=A59, 'OB History S3'!C:C))</f>
        <v>55</v>
      </c>
      <c r="K59" s="12">
        <f>COUNTIFS('OB History S3'!B:B,A59,'OB History S3'!D:D, 1)</f>
        <v>12</v>
      </c>
      <c r="L59" s="2">
        <f>COUNTIFS('OB History S3'!B:B,A59,'OB History S3'!D:D, 0)</f>
        <v>12</v>
      </c>
      <c r="M59" s="42">
        <f>LOOKUP(2, 1/('OB History S3'!$B:$B=A59), 'OB History S3'!$AD:$AD)</f>
        <v>0.5</v>
      </c>
      <c r="N59" s="12">
        <f>SUMIFS('OB History S3'!F:F,'OB History S3'!B:B,A59)</f>
        <v>50</v>
      </c>
      <c r="O59" s="2">
        <f>SUMIFS('OB History S3'!E:E,'OB History S3'!B:B,A59)-N59</f>
        <v>50</v>
      </c>
      <c r="P59" s="42">
        <f>LOOKUP(2, 1/('OB History S3'!$B:$B=A59), 'OB History S3'!$AB:$AB)</f>
        <v>0.49583333333333335</v>
      </c>
      <c r="Q59" s="12">
        <f>SUMIFS('OB History S3'!H:H,'OB History S3'!B:B,A59)</f>
        <v>216</v>
      </c>
      <c r="R59" s="2">
        <f>SUMIFS('OB History S3'!G:G,'OB History S3'!B:B,A59)-Q59</f>
        <v>198</v>
      </c>
      <c r="S59" s="42">
        <f>LOOKUP(2, 1/('OB History S3'!$B:$B=A59), 'OB History S3'!$AC:$AC)</f>
        <v>0.5229166666666667</v>
      </c>
      <c r="T59" s="2">
        <f>COUNTIFS('OB History S3'!$B:$B,$A$59,'OB History S3'!K:K, 1)</f>
        <v>6</v>
      </c>
      <c r="U59" s="2">
        <f>COUNTIFS('OB History S3'!$B:$B,$A$59,'OB History S3'!L:L, 1)</f>
        <v>3</v>
      </c>
      <c r="V59" s="2">
        <f>COUNTIFS('OB History S3'!$B:$B,$A$59,'OB History S3'!M:M, 1)</f>
        <v>5</v>
      </c>
      <c r="W59" s="2">
        <f>COUNTIFS('OB History S3'!$B:$B,$A$59,'OB History S3'!N:N, 1)</f>
        <v>4</v>
      </c>
      <c r="X59" s="2">
        <f>COUNTIFS('OB History S3'!$B:$B,$A$59,'OB History S3'!O:O, 1)</f>
        <v>2</v>
      </c>
      <c r="Y59" s="2">
        <f>COUNTIFS('OB History S3'!$B:$B,$A$59,'OB History S3'!P:P, 1)</f>
        <v>3</v>
      </c>
      <c r="Z59" s="2">
        <f>COUNTIFS('OB History S3'!$B:$B,$A$59,'OB History S3'!Q:Q, 1)</f>
        <v>3</v>
      </c>
      <c r="AA59" s="2">
        <f>COUNTIFS('OB History S3'!$B:$B,$A$59,'OB History S3'!R:R, 1)</f>
        <v>0</v>
      </c>
      <c r="AB59" s="2">
        <f>COUNTIFS('OB History S3'!$B:$B,$A$59,'OB History S3'!S:S, 1)</f>
        <v>0</v>
      </c>
      <c r="AC59" s="2">
        <f>COUNTIFS('OB History S3'!$B:$B,$A$59,'OB History S3'!T:T, 1)</f>
        <v>0</v>
      </c>
      <c r="AD59" s="2">
        <f>COUNTIFS('OB History S3'!$B:$B,$A$59,'OB History S3'!U:U, 1)</f>
        <v>0</v>
      </c>
      <c r="AE59" s="2">
        <f>COUNTIFS('OB History S3'!$B:$B,$A$59,'OB History S3'!V:V, 1)</f>
        <v>0</v>
      </c>
      <c r="AF59" s="2">
        <f>COUNTIFS('OB History S3'!$B:$B,$A$59,'OB History S3'!W:W, 1)</f>
        <v>4</v>
      </c>
      <c r="AG59" s="2">
        <f>COUNTIFS('OB History S3'!$B:$B,$A$59,'OB History S3'!X:X, 1)</f>
        <v>4</v>
      </c>
      <c r="AH59" s="2">
        <f>COUNTIFS('OB History S3'!$B:$B,$A$59,'OB History S3'!Y:Y, 1)</f>
        <v>9</v>
      </c>
      <c r="AI59" s="2">
        <f>COUNTIFS('OB History S3'!$B:$B,$A$59,'OB History S3'!Z:Z, 1)</f>
        <v>7</v>
      </c>
    </row>
    <row r="60" spans="1:35" x14ac:dyDescent="0.25">
      <c r="A60" s="1" t="s">
        <v>16</v>
      </c>
      <c r="B60" s="6" t="s">
        <v>54</v>
      </c>
      <c r="C60" s="2" t="s">
        <v>70</v>
      </c>
      <c r="D60" s="5"/>
      <c r="E60" s="5"/>
      <c r="F60" s="5"/>
      <c r="G60" s="5"/>
      <c r="H60" s="12">
        <f>SUMIFS('OB History S3'!C:C,'OB History S3'!B:B,A60)</f>
        <v>351</v>
      </c>
      <c r="I60" s="4">
        <f>AVERAGEIFS('OB History S3'!C:C,'OB History S3'!B:B,A60)</f>
        <v>21.9375</v>
      </c>
      <c r="J60" s="13">
        <f t="array" ref="J60">MAX(IF('OB History S3'!B:B=A60, 'OB History S3'!C:C))</f>
        <v>42</v>
      </c>
      <c r="K60" s="12">
        <f>COUNTIFS('OB History S3'!B:B,A60,'OB History S3'!D:D, 1)</f>
        <v>7</v>
      </c>
      <c r="L60" s="2">
        <f>COUNTIFS('OB History S3'!B:B,A60,'OB History S3'!D:D, 0)</f>
        <v>9</v>
      </c>
      <c r="M60" s="42">
        <f>LOOKUP(2, 1/('OB History S3'!$B:$B=A60), 'OB History S3'!$AD:$AD)</f>
        <v>0.4375</v>
      </c>
      <c r="N60" s="12">
        <f>SUMIFS('OB History S3'!F:F,'OB History S3'!B:B,A60)</f>
        <v>27</v>
      </c>
      <c r="O60" s="2">
        <f>SUMIFS('OB History S3'!E:E,'OB History S3'!B:B,A60)-N60</f>
        <v>36</v>
      </c>
      <c r="P60" s="42">
        <f>LOOKUP(2, 1/('OB History S3'!$B:$B=A60), 'OB History S3'!$AB:$AB)</f>
        <v>0.41562499999999997</v>
      </c>
      <c r="Q60" s="12">
        <f>SUMIFS('OB History S3'!H:H,'OB History S3'!B:B,A60)</f>
        <v>119</v>
      </c>
      <c r="R60" s="2">
        <f>SUMIFS('OB History S3'!G:G,'OB History S3'!B:B,A60)-Q60</f>
        <v>145</v>
      </c>
      <c r="S60" s="42">
        <f>LOOKUP(2, 1/('OB History S3'!$B:$B=A60), 'OB History S3'!$AC:$AC)</f>
        <v>0.43937500000000007</v>
      </c>
      <c r="T60" s="2">
        <f>COUNTIFS('OB History S3'!$B:$B,$A$60,'OB History S3'!K:K, 1)</f>
        <v>2</v>
      </c>
      <c r="U60" s="2">
        <f>COUNTIFS('OB History S3'!$B:$B,$A$60,'OB History S3'!L:L, 1)</f>
        <v>1</v>
      </c>
      <c r="V60" s="2">
        <f>COUNTIFS('OB History S3'!$B:$B,$A$60,'OB History S3'!M:M, 1)</f>
        <v>0</v>
      </c>
      <c r="W60" s="2">
        <f>COUNTIFS('OB History S3'!$B:$B,$A$60,'OB History S3'!N:N, 1)</f>
        <v>2</v>
      </c>
      <c r="X60" s="2">
        <f>COUNTIFS('OB History S3'!$B:$B,$A$60,'OB History S3'!O:O, 1)</f>
        <v>0</v>
      </c>
      <c r="Y60" s="2">
        <f>COUNTIFS('OB History S3'!$B:$B,$A$60,'OB History S3'!P:P, 1)</f>
        <v>1</v>
      </c>
      <c r="Z60" s="2">
        <f>COUNTIFS('OB History S3'!$B:$B,$A$60,'OB History S3'!Q:Q, 1)</f>
        <v>0</v>
      </c>
      <c r="AA60" s="2">
        <f>COUNTIFS('OB History S3'!$B:$B,$A$60,'OB History S3'!R:R, 1)</f>
        <v>0</v>
      </c>
      <c r="AB60" s="2">
        <f>COUNTIFS('OB History S3'!$B:$B,$A$60,'OB History S3'!S:S, 1)</f>
        <v>0</v>
      </c>
      <c r="AC60" s="2">
        <f>COUNTIFS('OB History S3'!$B:$B,$A$60,'OB History S3'!T:T, 1)</f>
        <v>1</v>
      </c>
      <c r="AD60" s="2">
        <f>COUNTIFS('OB History S3'!$B:$B,$A$60,'OB History S3'!U:U, 1)</f>
        <v>1</v>
      </c>
      <c r="AE60" s="2">
        <f>COUNTIFS('OB History S3'!$B:$B,$A$60,'OB History S3'!V:V, 1)</f>
        <v>2</v>
      </c>
      <c r="AF60" s="2">
        <f>COUNTIFS('OB History S3'!$B:$B,$A$60,'OB History S3'!W:W, 1)</f>
        <v>2</v>
      </c>
      <c r="AG60" s="2">
        <f>COUNTIFS('OB History S3'!$B:$B,$A$60,'OB History S3'!X:X, 1)</f>
        <v>6</v>
      </c>
      <c r="AH60" s="2">
        <f>COUNTIFS('OB History S3'!$B:$B,$A$60,'OB History S3'!Y:Y, 1)</f>
        <v>5</v>
      </c>
      <c r="AI60" s="2">
        <f>COUNTIFS('OB History S3'!$B:$B,$A$60,'OB History S3'!Z:Z, 1)</f>
        <v>4</v>
      </c>
    </row>
    <row r="61" spans="1:35" x14ac:dyDescent="0.25">
      <c r="A61" s="1" t="s">
        <v>90</v>
      </c>
      <c r="B61" s="6" t="s">
        <v>54</v>
      </c>
      <c r="C61" s="2" t="s">
        <v>70</v>
      </c>
      <c r="D61" s="5">
        <v>5</v>
      </c>
      <c r="E61" s="5"/>
      <c r="F61" s="5"/>
      <c r="G61" s="5"/>
      <c r="H61" s="12">
        <f>SUMIFS('OB History S3'!C:C,'OB History S3'!B:B,A61)</f>
        <v>625</v>
      </c>
      <c r="I61" s="4">
        <f>AVERAGEIFS('OB History S3'!C:C,'OB History S3'!B:B,A61)</f>
        <v>26.041666666666668</v>
      </c>
      <c r="J61" s="13">
        <f t="array" ref="J61">MAX(IF('OB History S3'!B:B=A61, 'OB History S3'!C:C))</f>
        <v>44</v>
      </c>
      <c r="K61" s="12">
        <f>COUNTIFS('OB History S3'!B:B,A61,'OB History S3'!D:D, 1)</f>
        <v>12</v>
      </c>
      <c r="L61" s="2">
        <f>COUNTIFS('OB History S3'!B:B,A61,'OB History S3'!D:D, 0)</f>
        <v>12</v>
      </c>
      <c r="M61" s="42">
        <f>LOOKUP(2, 1/('OB History S3'!$B:$B=A61), 'OB History S3'!$AD:$AD)</f>
        <v>0.5</v>
      </c>
      <c r="N61" s="12">
        <f>SUMIFS('OB History S3'!F:F,'OB History S3'!B:B,A61)</f>
        <v>53</v>
      </c>
      <c r="O61" s="2">
        <f>SUMIFS('OB History S3'!E:E,'OB History S3'!B:B,A61)-N61</f>
        <v>48</v>
      </c>
      <c r="P61" s="42">
        <f>LOOKUP(2, 1/('OB History S3'!$B:$B=A61), 'OB History S3'!$AB:$AB)</f>
        <v>0.54375000000000007</v>
      </c>
      <c r="Q61" s="12">
        <f>SUMIFS('OB History S3'!H:H,'OB History S3'!B:B,A61)</f>
        <v>220</v>
      </c>
      <c r="R61" s="2">
        <f>SUMIFS('OB History S3'!G:G,'OB History S3'!B:B,A61)-Q61</f>
        <v>201</v>
      </c>
      <c r="S61" s="42">
        <f>LOOKUP(2, 1/('OB History S3'!$B:$B=A61), 'OB History S3'!$AC:$AC)</f>
        <v>0.53375000000000017</v>
      </c>
      <c r="T61" s="2">
        <f>COUNTIFS('OB History S3'!$B:$B,$A$61,'OB History S3'!K:K, 1)</f>
        <v>5</v>
      </c>
      <c r="U61" s="2">
        <f>COUNTIFS('OB History S3'!$B:$B,$A$61,'OB History S3'!L:L, 1)</f>
        <v>5</v>
      </c>
      <c r="V61" s="2">
        <f>COUNTIFS('OB History S3'!$B:$B,$A$61,'OB History S3'!M:M, 1)</f>
        <v>2</v>
      </c>
      <c r="W61" s="2">
        <f>COUNTIFS('OB History S3'!$B:$B,$A$61,'OB History S3'!N:N, 1)</f>
        <v>4</v>
      </c>
      <c r="X61" s="2">
        <f>COUNTIFS('OB History S3'!$B:$B,$A$61,'OB History S3'!O:O, 1)</f>
        <v>2</v>
      </c>
      <c r="Y61" s="2">
        <f>COUNTIFS('OB History S3'!$B:$B,$A$61,'OB History S3'!P:P, 1)</f>
        <v>2</v>
      </c>
      <c r="Z61" s="2">
        <f>COUNTIFS('OB History S3'!$B:$B,$A$61,'OB History S3'!Q:Q, 1)</f>
        <v>2</v>
      </c>
      <c r="AA61" s="2">
        <f>COUNTIFS('OB History S3'!$B:$B,$A$61,'OB History S3'!R:R, 1)</f>
        <v>3</v>
      </c>
      <c r="AB61" s="2">
        <f>COUNTIFS('OB History S3'!$B:$B,$A$61,'OB History S3'!S:S, 1)</f>
        <v>3</v>
      </c>
      <c r="AC61" s="2">
        <f>COUNTIFS('OB History S3'!$B:$B,$A$61,'OB History S3'!T:T, 1)</f>
        <v>1</v>
      </c>
      <c r="AD61" s="2">
        <f>COUNTIFS('OB History S3'!$B:$B,$A$61,'OB History S3'!U:U, 1)</f>
        <v>1</v>
      </c>
      <c r="AE61" s="2">
        <f>COUNTIFS('OB History S3'!$B:$B,$A$61,'OB History S3'!V:V, 1)</f>
        <v>0</v>
      </c>
      <c r="AF61" s="2">
        <f>COUNTIFS('OB History S3'!$B:$B,$A$61,'OB History S3'!W:W, 1)</f>
        <v>1</v>
      </c>
      <c r="AG61" s="2">
        <f>COUNTIFS('OB History S3'!$B:$B,$A$61,'OB History S3'!X:X, 1)</f>
        <v>12</v>
      </c>
      <c r="AH61" s="2">
        <f>COUNTIFS('OB History S3'!$B:$B,$A$61,'OB History S3'!Y:Y, 1)</f>
        <v>5</v>
      </c>
      <c r="AI61" s="2">
        <f>COUNTIFS('OB History S3'!$B:$B,$A$61,'OB History S3'!Z:Z, 1)</f>
        <v>5</v>
      </c>
    </row>
    <row r="62" spans="1:35" x14ac:dyDescent="0.25">
      <c r="A62" s="1" t="s">
        <v>13</v>
      </c>
      <c r="B62" s="63" t="s">
        <v>252</v>
      </c>
      <c r="C62" s="1" t="s">
        <v>132</v>
      </c>
      <c r="D62" s="5">
        <v>4</v>
      </c>
      <c r="E62" s="5">
        <v>3</v>
      </c>
      <c r="F62" s="5"/>
      <c r="G62" s="5"/>
      <c r="H62" s="12">
        <f>SUMIFS('OB History S3'!C:C,'OB History S3'!B:B,A62)</f>
        <v>896</v>
      </c>
      <c r="I62" s="4">
        <f>AVERAGEIFS('OB History S3'!C:C,'OB History S3'!B:B,A62)</f>
        <v>24.216216216216218</v>
      </c>
      <c r="J62" s="13">
        <f t="array" ref="J62">MAX(IF('OB History S3'!B:B=A62, 'OB History S3'!C:C))</f>
        <v>47</v>
      </c>
      <c r="K62" s="12">
        <f>COUNTIFS('OB History S3'!B:B,A62,'OB History S3'!D:D, 1)</f>
        <v>13</v>
      </c>
      <c r="L62" s="2">
        <f>COUNTIFS('OB History S3'!B:B,A62,'OB History S3'!D:D, 0)</f>
        <v>24</v>
      </c>
      <c r="M62" s="42">
        <f>LOOKUP(2, 1/('OB History S3'!$B:$B=A62), 'OB History S3'!$AD:$AD)</f>
        <v>0.35135135135135137</v>
      </c>
      <c r="N62" s="12">
        <f>SUMIFS('OB History S3'!F:F,'OB History S3'!B:B,A62)</f>
        <v>70</v>
      </c>
      <c r="O62" s="2">
        <f>SUMIFS('OB History S3'!E:E,'OB History S3'!B:B,A62)-N62</f>
        <v>88</v>
      </c>
      <c r="P62" s="42">
        <f>LOOKUP(2, 1/('OB History S3'!$B:$B=A62), 'OB History S3'!$AB:$AB)</f>
        <v>0.44189189189189182</v>
      </c>
      <c r="Q62" s="12">
        <f>SUMIFS('OB History S3'!H:H,'OB History S3'!B:B,A62)</f>
        <v>315</v>
      </c>
      <c r="R62" s="2">
        <f>SUMIFS('OB History S3'!G:G,'OB History S3'!B:B,A62)-Q62</f>
        <v>340</v>
      </c>
      <c r="S62" s="42">
        <f>LOOKUP(2, 1/('OB History S3'!$B:$B=A62), 'OB History S3'!$AC:$AC)</f>
        <v>0.48054054054054046</v>
      </c>
      <c r="T62" s="2">
        <f>COUNTIFS('OB History S3'!$B:$B,$A$62,'OB History S3'!K:K, 1)</f>
        <v>8</v>
      </c>
      <c r="U62" s="2">
        <f>COUNTIFS('OB History S3'!$B:$B,$A$62,'OB History S3'!L:L, 1)</f>
        <v>6</v>
      </c>
      <c r="V62" s="2">
        <f>COUNTIFS('OB History S3'!$B:$B,$A$62,'OB History S3'!M:M, 1)</f>
        <v>1</v>
      </c>
      <c r="W62" s="2">
        <f>COUNTIFS('OB History S3'!$B:$B,$A$62,'OB History S3'!N:N, 1)</f>
        <v>7</v>
      </c>
      <c r="X62" s="2">
        <f>COUNTIFS('OB History S3'!$B:$B,$A$62,'OB History S3'!O:O, 1)</f>
        <v>1</v>
      </c>
      <c r="Y62" s="2">
        <f>COUNTIFS('OB History S3'!$B:$B,$A$62,'OB History S3'!P:P, 1)</f>
        <v>4</v>
      </c>
      <c r="Z62" s="2">
        <f>COUNTIFS('OB History S3'!$B:$B,$A$62,'OB History S3'!Q:Q, 1)</f>
        <v>4</v>
      </c>
      <c r="AA62" s="2">
        <f>COUNTIFS('OB History S3'!$B:$B,$A$62,'OB History S3'!R:R, 1)</f>
        <v>1</v>
      </c>
      <c r="AB62" s="2">
        <f>COUNTIFS('OB History S3'!$B:$B,$A$62,'OB History S3'!S:S, 1)</f>
        <v>1</v>
      </c>
      <c r="AC62" s="2">
        <f>COUNTIFS('OB History S3'!$B:$B,$A$62,'OB History S3'!T:T, 1)</f>
        <v>1</v>
      </c>
      <c r="AD62" s="2">
        <f>COUNTIFS('OB History S3'!$B:$B,$A$62,'OB History S3'!U:U, 1)</f>
        <v>2</v>
      </c>
      <c r="AE62" s="2">
        <f>COUNTIFS('OB History S3'!$B:$B,$A$62,'OB History S3'!V:V, 1)</f>
        <v>1</v>
      </c>
      <c r="AF62" s="2">
        <f>COUNTIFS('OB History S3'!$B:$B,$A$62,'OB History S3'!W:W, 1)</f>
        <v>5</v>
      </c>
      <c r="AG62" s="2">
        <f>COUNTIFS('OB History S3'!$B:$B,$A$62,'OB History S3'!X:X, 1)</f>
        <v>13</v>
      </c>
      <c r="AH62" s="2">
        <f>COUNTIFS('OB History S3'!$B:$B,$A$62,'OB History S3'!Y:Y, 1)</f>
        <v>8</v>
      </c>
      <c r="AI62" s="2">
        <f>COUNTIFS('OB History S3'!$B:$B,$A$62,'OB History S3'!Z:Z, 1)</f>
        <v>5</v>
      </c>
    </row>
    <row r="63" spans="1:35" x14ac:dyDescent="0.25">
      <c r="A63" s="1" t="s">
        <v>64</v>
      </c>
      <c r="B63" s="2" t="s">
        <v>70</v>
      </c>
      <c r="C63" s="2" t="s">
        <v>70</v>
      </c>
      <c r="D63" s="5"/>
      <c r="E63" s="5"/>
      <c r="F63" s="5"/>
      <c r="G63" s="5"/>
      <c r="H63" s="12">
        <f>SUMIFS('OB History S3'!C:C,'OB History S3'!B:B,A63)</f>
        <v>58</v>
      </c>
      <c r="I63" s="4">
        <f>AVERAGEIFS('OB History S3'!C:C,'OB History S3'!B:B,A63)</f>
        <v>11.6</v>
      </c>
      <c r="J63" s="13">
        <f t="array" ref="J63">MAX(IF('OB History S3'!B:B=A63, 'OB History S3'!C:C))</f>
        <v>24</v>
      </c>
      <c r="K63" s="12">
        <f>COUNTIFS('OB History S3'!B:B,A63,'OB History S3'!D:D, 1)</f>
        <v>1</v>
      </c>
      <c r="L63" s="2">
        <f>COUNTIFS('OB History S3'!B:B,A63,'OB History S3'!D:D, 0)</f>
        <v>4</v>
      </c>
      <c r="M63" s="42">
        <f>LOOKUP(2, 1/('OB History S3'!$B:$B=A63), 'OB History S3'!$AD:$AD)</f>
        <v>0.2</v>
      </c>
      <c r="N63" s="12">
        <f>SUMIFS('OB History S3'!F:F,'OB History S3'!B:B,A63)</f>
        <v>9</v>
      </c>
      <c r="O63" s="2">
        <f>SUMIFS('OB History S3'!E:E,'OB History S3'!B:B,A63)-N63</f>
        <v>14</v>
      </c>
      <c r="P63" s="42">
        <f>LOOKUP(2, 1/('OB History S3'!$B:$B=A63), 'OB History S3'!$AB:$AB)</f>
        <v>0.38</v>
      </c>
      <c r="Q63" s="12">
        <f>SUMIFS('OB History S3'!H:H,'OB History S3'!B:B,A63)</f>
        <v>42</v>
      </c>
      <c r="R63" s="2">
        <f>SUMIFS('OB History S3'!G:G,'OB History S3'!B:B,A63)-Q63</f>
        <v>52</v>
      </c>
      <c r="S63" s="42">
        <f>LOOKUP(2, 1/('OB History S3'!$B:$B=A63), 'OB History S3'!$AC:$AC)</f>
        <v>0.438</v>
      </c>
      <c r="T63" s="2">
        <f>COUNTIFS('OB History S3'!$B:$B,$A$63,'OB History S3'!K:K, 1)</f>
        <v>0</v>
      </c>
      <c r="U63" s="2">
        <f>COUNTIFS('OB History S3'!$B:$B,$A$63,'OB History S3'!L:L, 1)</f>
        <v>2</v>
      </c>
      <c r="V63" s="2">
        <f>COUNTIFS('OB History S3'!$B:$B,$A$63,'OB History S3'!M:M, 1)</f>
        <v>0</v>
      </c>
      <c r="W63" s="2">
        <f>COUNTIFS('OB History S3'!$B:$B,$A$63,'OB History S3'!N:N, 1)</f>
        <v>0</v>
      </c>
      <c r="X63" s="2">
        <f>COUNTIFS('OB History S3'!$B:$B,$A$63,'OB History S3'!O:O, 1)</f>
        <v>1</v>
      </c>
      <c r="Y63" s="2">
        <f>COUNTIFS('OB History S3'!$B:$B,$A$63,'OB History S3'!P:P, 1)</f>
        <v>0</v>
      </c>
      <c r="Z63" s="2">
        <f>COUNTIFS('OB History S3'!$B:$B,$A$63,'OB History S3'!Q:Q, 1)</f>
        <v>0</v>
      </c>
      <c r="AA63" s="2">
        <f>COUNTIFS('OB History S3'!$B:$B,$A$63,'OB History S3'!R:R, 1)</f>
        <v>0</v>
      </c>
      <c r="AB63" s="2">
        <f>COUNTIFS('OB History S3'!$B:$B,$A$63,'OB History S3'!S:S, 1)</f>
        <v>0</v>
      </c>
      <c r="AC63" s="2">
        <f>COUNTIFS('OB History S3'!$B:$B,$A$63,'OB History S3'!T:T, 1)</f>
        <v>0</v>
      </c>
      <c r="AD63" s="2">
        <f>COUNTIFS('OB History S3'!$B:$B,$A$63,'OB History S3'!U:U, 1)</f>
        <v>0</v>
      </c>
      <c r="AE63" s="2">
        <f>COUNTIFS('OB History S3'!$B:$B,$A$63,'OB History S3'!V:V, 1)</f>
        <v>0</v>
      </c>
      <c r="AF63" s="2">
        <f>COUNTIFS('OB History S3'!$B:$B,$A$63,'OB History S3'!W:W, 1)</f>
        <v>0</v>
      </c>
      <c r="AG63" s="2">
        <f>COUNTIFS('OB History S3'!$B:$B,$A$63,'OB History S3'!X:X, 1)</f>
        <v>2</v>
      </c>
      <c r="AH63" s="2">
        <f>COUNTIFS('OB History S3'!$B:$B,$A$63,'OB History S3'!Y:Y, 1)</f>
        <v>3</v>
      </c>
      <c r="AI63" s="2">
        <f>COUNTIFS('OB History S3'!$B:$B,$A$63,'OB History S3'!Z:Z, 1)</f>
        <v>1</v>
      </c>
    </row>
    <row r="64" spans="1:35" x14ac:dyDescent="0.25">
      <c r="A64" s="1" t="s">
        <v>4</v>
      </c>
      <c r="B64" s="6" t="s">
        <v>98</v>
      </c>
      <c r="C64" s="2" t="s">
        <v>70</v>
      </c>
      <c r="D64" s="5">
        <v>5</v>
      </c>
      <c r="E64" s="5"/>
      <c r="F64" s="5"/>
      <c r="G64" s="5"/>
      <c r="H64" s="12">
        <f>SUMIFS('OB History S3'!C:C,'OB History S3'!B:B,A64)</f>
        <v>274</v>
      </c>
      <c r="I64" s="4">
        <f>AVERAGEIFS('OB History S3'!C:C,'OB History S3'!B:B,A64)</f>
        <v>34.25</v>
      </c>
      <c r="J64" s="13">
        <f t="array" ref="J64">MAX(IF('OB History S3'!B:B=A64, 'OB History S3'!C:C))</f>
        <v>53</v>
      </c>
      <c r="K64" s="12">
        <f>COUNTIFS('OB History S3'!B:B,A64,'OB History S3'!D:D, 1)</f>
        <v>6</v>
      </c>
      <c r="L64" s="2">
        <f>COUNTIFS('OB History S3'!B:B,A64,'OB History S3'!D:D, 0)</f>
        <v>2</v>
      </c>
      <c r="M64" s="42">
        <f>LOOKUP(2, 1/('OB History S3'!$B:$B=A64), 'OB History S3'!$AD:$AD)</f>
        <v>0.75</v>
      </c>
      <c r="N64" s="12">
        <f>SUMIFS('OB History S3'!F:F,'OB History S3'!B:B,A64)</f>
        <v>21</v>
      </c>
      <c r="O64" s="2">
        <f>SUMIFS('OB History S3'!E:E,'OB History S3'!B:B,A64)-N64</f>
        <v>16</v>
      </c>
      <c r="P64" s="42">
        <f>LOOKUP(2, 1/('OB History S3'!$B:$B=A64), 'OB History S3'!$AB:$AB)</f>
        <v>0.56874999999999998</v>
      </c>
      <c r="Q64" s="12">
        <f>SUMIFS('OB History S3'!H:H,'OB History S3'!B:B,A64)</f>
        <v>80</v>
      </c>
      <c r="R64" s="2">
        <f>SUMIFS('OB History S3'!G:G,'OB History S3'!B:B,A64)-Q64</f>
        <v>70</v>
      </c>
      <c r="S64" s="42">
        <f>LOOKUP(2, 1/('OB History S3'!$B:$B=A64), 'OB History S3'!$AC:$AC)</f>
        <v>0.53125</v>
      </c>
      <c r="T64" s="2">
        <f>COUNTIFS('OB History S3'!$B:$B,$A$64,'OB History S3'!K:K, 1)</f>
        <v>5</v>
      </c>
      <c r="U64" s="2">
        <f>COUNTIFS('OB History S3'!$B:$B,$A$64,'OB History S3'!L:L, 1)</f>
        <v>1</v>
      </c>
      <c r="V64" s="2">
        <f>COUNTIFS('OB History S3'!$B:$B,$A$64,'OB History S3'!M:M, 1)</f>
        <v>1</v>
      </c>
      <c r="W64" s="2">
        <f>COUNTIFS('OB History S3'!$B:$B,$A$64,'OB History S3'!N:N, 1)</f>
        <v>2</v>
      </c>
      <c r="X64" s="2">
        <f>COUNTIFS('OB History S3'!$B:$B,$A$64,'OB History S3'!O:O, 1)</f>
        <v>2</v>
      </c>
      <c r="Y64" s="2">
        <f>COUNTIFS('OB History S3'!$B:$B,$A$64,'OB History S3'!P:P, 1)</f>
        <v>1</v>
      </c>
      <c r="Z64" s="2">
        <f>COUNTIFS('OB History S3'!$B:$B,$A$64,'OB History S3'!Q:Q, 1)</f>
        <v>1</v>
      </c>
      <c r="AA64" s="2">
        <f>COUNTIFS('OB History S3'!$B:$B,$A$64,'OB History S3'!R:R, 1)</f>
        <v>1</v>
      </c>
      <c r="AB64" s="2">
        <f>COUNTIFS('OB History S3'!$B:$B,$A$64,'OB History S3'!S:S, 1)</f>
        <v>0</v>
      </c>
      <c r="AC64" s="2">
        <f>COUNTIFS('OB History S3'!$B:$B,$A$64,'OB History S3'!T:T, 1)</f>
        <v>0</v>
      </c>
      <c r="AD64" s="2">
        <f>COUNTIFS('OB History S3'!$B:$B,$A$64,'OB History S3'!U:U, 1)</f>
        <v>1</v>
      </c>
      <c r="AE64" s="2">
        <f>COUNTIFS('OB History S3'!$B:$B,$A$64,'OB History S3'!V:V, 1)</f>
        <v>0</v>
      </c>
      <c r="AF64" s="2">
        <f>COUNTIFS('OB History S3'!$B:$B,$A$64,'OB History S3'!W:W, 1)</f>
        <v>1</v>
      </c>
      <c r="AG64" s="2">
        <f>COUNTIFS('OB History S3'!$B:$B,$A$64,'OB History S3'!X:X, 1)</f>
        <v>1</v>
      </c>
      <c r="AH64" s="2">
        <f>COUNTIFS('OB History S3'!$B:$B,$A$64,'OB History S3'!Y:Y, 1)</f>
        <v>1</v>
      </c>
      <c r="AI64" s="2">
        <f>COUNTIFS('OB History S3'!$B:$B,$A$64,'OB History S3'!Z:Z, 1)</f>
        <v>3</v>
      </c>
    </row>
    <row r="65" spans="1:35" x14ac:dyDescent="0.25">
      <c r="A65" s="1" t="s">
        <v>88</v>
      </c>
      <c r="B65" s="6" t="s">
        <v>98</v>
      </c>
      <c r="C65" s="2" t="s">
        <v>70</v>
      </c>
      <c r="D65" s="5"/>
      <c r="E65" s="5"/>
      <c r="F65" s="5"/>
      <c r="G65" s="5"/>
      <c r="H65" s="12">
        <f>SUMIFS('OB History S3'!C:C,'OB History S3'!B:B,A65)</f>
        <v>315</v>
      </c>
      <c r="I65" s="4">
        <f>AVERAGEIFS('OB History S3'!C:C,'OB History S3'!B:B,A65)</f>
        <v>21</v>
      </c>
      <c r="J65" s="13">
        <f t="array" ref="J65">MAX(IF('OB History S3'!B:B=A65, 'OB History S3'!C:C))</f>
        <v>37</v>
      </c>
      <c r="K65" s="12">
        <f>COUNTIFS('OB History S3'!B:B,A65,'OB History S3'!D:D, 1)</f>
        <v>10</v>
      </c>
      <c r="L65" s="2">
        <f>COUNTIFS('OB History S3'!B:B,A65,'OB History S3'!D:D, 0)</f>
        <v>5</v>
      </c>
      <c r="M65" s="42">
        <f>LOOKUP(2, 1/('OB History S3'!$B:$B=A65), 'OB History S3'!$AD:$AD)</f>
        <v>0.66666666666666663</v>
      </c>
      <c r="N65" s="12">
        <f>SUMIFS('OB History S3'!F:F,'OB History S3'!B:B,A65)</f>
        <v>38</v>
      </c>
      <c r="O65" s="2">
        <f>SUMIFS('OB History S3'!E:E,'OB History S3'!B:B,A65)-N65</f>
        <v>29</v>
      </c>
      <c r="P65" s="42">
        <f>LOOKUP(2, 1/('OB History S3'!$B:$B=A65), 'OB History S3'!$AB:$AB)</f>
        <v>0.57333333333333336</v>
      </c>
      <c r="Q65" s="12">
        <f>SUMIFS('OB History S3'!H:H,'OB History S3'!B:B,A65)</f>
        <v>150</v>
      </c>
      <c r="R65" s="2">
        <f>SUMIFS('OB History S3'!G:G,'OB History S3'!B:B,A65)-Q65</f>
        <v>130</v>
      </c>
      <c r="S65" s="42">
        <f>LOOKUP(2, 1/('OB History S3'!$B:$B=A65), 'OB History S3'!$AC:$AC)</f>
        <v>0.53866666666666663</v>
      </c>
      <c r="T65" s="2">
        <f>COUNTIFS('OB History S3'!$B:$B,$A$65,'OB History S3'!K:K, 1)</f>
        <v>5</v>
      </c>
      <c r="U65" s="2">
        <f>COUNTIFS('OB History S3'!$B:$B,$A$65,'OB History S3'!L:L, 1)</f>
        <v>6</v>
      </c>
      <c r="V65" s="2">
        <f>COUNTIFS('OB History S3'!$B:$B,$A$65,'OB History S3'!M:M, 1)</f>
        <v>1</v>
      </c>
      <c r="W65" s="2">
        <f>COUNTIFS('OB History S3'!$B:$B,$A$65,'OB History S3'!N:N, 1)</f>
        <v>2</v>
      </c>
      <c r="X65" s="2">
        <f>COUNTIFS('OB History S3'!$B:$B,$A$65,'OB History S3'!O:O, 1)</f>
        <v>4</v>
      </c>
      <c r="Y65" s="2">
        <f>COUNTIFS('OB History S3'!$B:$B,$A$65,'OB History S3'!P:P, 1)</f>
        <v>2</v>
      </c>
      <c r="Z65" s="2">
        <f>COUNTIFS('OB History S3'!$B:$B,$A$65,'OB History S3'!Q:Q, 1)</f>
        <v>4</v>
      </c>
      <c r="AA65" s="2">
        <f>COUNTIFS('OB History S3'!$B:$B,$A$65,'OB History S3'!R:R, 1)</f>
        <v>0</v>
      </c>
      <c r="AB65" s="2">
        <f>COUNTIFS('OB History S3'!$B:$B,$A$65,'OB History S3'!S:S, 1)</f>
        <v>0</v>
      </c>
      <c r="AC65" s="2">
        <f>COUNTIFS('OB History S3'!$B:$B,$A$65,'OB History S3'!T:T, 1)</f>
        <v>0</v>
      </c>
      <c r="AD65" s="2">
        <f>COUNTIFS('OB History S3'!$B:$B,$A$65,'OB History S3'!U:U, 1)</f>
        <v>1</v>
      </c>
      <c r="AE65" s="2">
        <f>COUNTIFS('OB History S3'!$B:$B,$A$65,'OB History S3'!V:V, 1)</f>
        <v>0</v>
      </c>
      <c r="AF65" s="2">
        <f>COUNTIFS('OB History S3'!$B:$B,$A$65,'OB History S3'!W:W, 1)</f>
        <v>2</v>
      </c>
      <c r="AG65" s="2">
        <f>COUNTIFS('OB History S3'!$B:$B,$A$65,'OB History S3'!X:X, 1)</f>
        <v>6</v>
      </c>
      <c r="AH65" s="2">
        <f>COUNTIFS('OB History S3'!$B:$B,$A$65,'OB History S3'!Y:Y, 1)</f>
        <v>2</v>
      </c>
      <c r="AI65" s="2">
        <f>COUNTIFS('OB History S3'!$B:$B,$A$65,'OB History S3'!Z:Z, 1)</f>
        <v>3</v>
      </c>
    </row>
    <row r="66" spans="1:35" x14ac:dyDescent="0.25">
      <c r="A66" s="1" t="s">
        <v>49</v>
      </c>
      <c r="B66" s="6" t="s">
        <v>70</v>
      </c>
      <c r="C66" s="1" t="s">
        <v>70</v>
      </c>
      <c r="D66" s="5">
        <v>1</v>
      </c>
      <c r="E66" s="5"/>
      <c r="F66" s="5"/>
      <c r="G66" s="5"/>
      <c r="H66" s="12">
        <f>SUMIFS('OB History S3'!C:C,'OB History S3'!B:B,A66)</f>
        <v>185</v>
      </c>
      <c r="I66" s="4">
        <f>AVERAGEIFS('OB History S3'!C:C,'OB History S3'!B:B,A66)</f>
        <v>11.5625</v>
      </c>
      <c r="J66" s="13">
        <f t="array" ref="J66">MAX(IF('OB History S3'!B:B=A66, 'OB History S3'!C:C))</f>
        <v>20</v>
      </c>
      <c r="K66" s="12">
        <f>COUNTIFS('OB History S3'!B:B,A66,'OB History S3'!D:D, 1)</f>
        <v>8</v>
      </c>
      <c r="L66" s="2">
        <f>COUNTIFS('OB History S3'!B:B,A66,'OB History S3'!D:D, 0)</f>
        <v>8</v>
      </c>
      <c r="M66" s="42">
        <f>LOOKUP(2, 1/('OB History S3'!$B:$B=A66), 'OB History S3'!$AD:$AD)</f>
        <v>0.5</v>
      </c>
      <c r="N66" s="12">
        <f>SUMIFS('OB History S3'!F:F,'OB History S3'!B:B,A66)</f>
        <v>35</v>
      </c>
      <c r="O66" s="2">
        <f>SUMIFS('OB History S3'!E:E,'OB History S3'!B:B,A66)-N66</f>
        <v>33</v>
      </c>
      <c r="P66" s="42">
        <f>LOOKUP(2, 1/('OB History S3'!$B:$B=A66), 'OB History S3'!$AB:$AB)</f>
        <v>0.52500000000000002</v>
      </c>
      <c r="Q66" s="12">
        <f>SUMIFS('OB History S3'!H:H,'OB History S3'!B:B,A66)</f>
        <v>142</v>
      </c>
      <c r="R66" s="2">
        <f>SUMIFS('OB History S3'!G:G,'OB History S3'!B:B,A66)-Q66</f>
        <v>148</v>
      </c>
      <c r="S66" s="42">
        <f>LOOKUP(2, 1/('OB History S3'!$B:$B=A66), 'OB History S3'!$AC:$AC)</f>
        <v>0.49187500000000006</v>
      </c>
      <c r="T66" s="2">
        <f>COUNTIFS('OB History S3'!$B:$B,$A$66,'OB History S3'!K:K, 1)</f>
        <v>5</v>
      </c>
      <c r="U66" s="2">
        <f>COUNTIFS('OB History S3'!$B:$B,$A$66,'OB History S3'!L:L, 1)</f>
        <v>7</v>
      </c>
      <c r="V66" s="2">
        <f>COUNTIFS('OB History S3'!$B:$B,$A$66,'OB History S3'!M:M, 1)</f>
        <v>0</v>
      </c>
      <c r="W66" s="2">
        <f>COUNTIFS('OB History S3'!$B:$B,$A$66,'OB History S3'!N:N, 1)</f>
        <v>3</v>
      </c>
      <c r="X66" s="2">
        <f>COUNTIFS('OB History S3'!$B:$B,$A$66,'OB History S3'!O:O, 1)</f>
        <v>0</v>
      </c>
      <c r="Y66" s="2">
        <f>COUNTIFS('OB History S3'!$B:$B,$A$66,'OB History S3'!P:P, 1)</f>
        <v>2</v>
      </c>
      <c r="Z66" s="2">
        <f>COUNTIFS('OB History S3'!$B:$B,$A$66,'OB History S3'!Q:Q, 1)</f>
        <v>0</v>
      </c>
      <c r="AA66" s="2">
        <f>COUNTIFS('OB History S3'!$B:$B,$A$66,'OB History S3'!R:R, 1)</f>
        <v>0</v>
      </c>
      <c r="AB66" s="2">
        <f>COUNTIFS('OB History S3'!$B:$B,$A$66,'OB History S3'!S:S, 1)</f>
        <v>0</v>
      </c>
      <c r="AC66" s="2">
        <f>COUNTIFS('OB History S3'!$B:$B,$A$66,'OB History S3'!T:T, 1)</f>
        <v>1</v>
      </c>
      <c r="AD66" s="2">
        <f>COUNTIFS('OB History S3'!$B:$B,$A$66,'OB History S3'!U:U, 1)</f>
        <v>0</v>
      </c>
      <c r="AE66" s="2">
        <f>COUNTIFS('OB History S3'!$B:$B,$A$66,'OB History S3'!V:V, 1)</f>
        <v>0</v>
      </c>
      <c r="AF66" s="2">
        <f>COUNTIFS('OB History S3'!$B:$B,$A$66,'OB History S3'!W:W, 1)</f>
        <v>0</v>
      </c>
      <c r="AG66" s="2">
        <f>COUNTIFS('OB History S3'!$B:$B,$A$66,'OB History S3'!X:X, 1)</f>
        <v>5</v>
      </c>
      <c r="AH66" s="2">
        <f>COUNTIFS('OB History S3'!$B:$B,$A$66,'OB History S3'!Y:Y, 1)</f>
        <v>6</v>
      </c>
      <c r="AI66" s="2">
        <f>COUNTIFS('OB History S3'!$B:$B,$A$66,'OB History S3'!Z:Z, 1)</f>
        <v>6</v>
      </c>
    </row>
    <row r="67" spans="1:35" x14ac:dyDescent="0.25">
      <c r="A67" s="1" t="s">
        <v>247</v>
      </c>
      <c r="B67" s="6" t="s">
        <v>70</v>
      </c>
      <c r="C67" s="2" t="s">
        <v>70</v>
      </c>
      <c r="H67" s="12">
        <f>SUMIFS('OB History S3'!C:C,'OB History S3'!B:B,A67)</f>
        <v>17</v>
      </c>
      <c r="I67" s="4">
        <f>AVERAGEIFS('OB History S3'!C:C,'OB History S3'!B:B,A67)</f>
        <v>5.666666666666667</v>
      </c>
      <c r="J67" s="13">
        <f t="array" ref="J67">MAX(IF('OB History S3'!B:B=A67, 'OB History S3'!C:C))</f>
        <v>8</v>
      </c>
      <c r="K67" s="12">
        <f>COUNTIFS('OB History S3'!B:B,A67,'OB History S3'!D:D, 1)</f>
        <v>2</v>
      </c>
      <c r="L67" s="2">
        <f>COUNTIFS('OB History S3'!B:B,A67,'OB History S3'!D:D, 0)</f>
        <v>1</v>
      </c>
      <c r="M67" s="42">
        <f>LOOKUP(2, 1/('OB History S3'!$B:$B=A67), 'OB History S3'!$AD:$AD)</f>
        <v>0.66666666666666663</v>
      </c>
      <c r="N67" s="12">
        <f>SUMIFS('OB History S3'!F:F,'OB History S3'!B:B,A67)</f>
        <v>8</v>
      </c>
      <c r="O67" s="2">
        <f>SUMIFS('OB History S3'!E:E,'OB History S3'!B:B,A67)-N67</f>
        <v>7</v>
      </c>
      <c r="P67" s="42">
        <f>LOOKUP(2, 1/('OB History S3'!$B:$B=A67), 'OB History S3'!$AB:$AB)</f>
        <v>0.53333333333333333</v>
      </c>
      <c r="Q67" s="12">
        <f>SUMIFS('OB History S3'!H:H,'OB History S3'!B:B,A67)</f>
        <v>34</v>
      </c>
      <c r="R67" s="2">
        <f>SUMIFS('OB History S3'!G:G,'OB History S3'!B:B,A67)-Q67</f>
        <v>27</v>
      </c>
      <c r="S67" s="42">
        <f>LOOKUP(2, 1/('OB History S3'!$B:$B=A67), 'OB History S3'!$AC:$AC)</f>
        <v>0.56000000000000005</v>
      </c>
      <c r="T67" s="2">
        <f>COUNTIFS('OB History S3'!$B:$B,$A$67,'OB History S3'!K:K, 1)</f>
        <v>1</v>
      </c>
      <c r="U67" s="2">
        <f>COUNTIFS('OB History S3'!$B:$B,$A$67,'OB History S3'!L:L, 1)</f>
        <v>1</v>
      </c>
      <c r="V67" s="2">
        <f>COUNTIFS('OB History S3'!$B:$B,$A$67,'OB History S3'!M:M, 1)</f>
        <v>0</v>
      </c>
      <c r="W67" s="2">
        <f>COUNTIFS('OB History S3'!$B:$B,$A$67,'OB History S3'!N:N, 1)</f>
        <v>0</v>
      </c>
      <c r="X67" s="2">
        <f>COUNTIFS('OB History S3'!$B:$B,$A$67,'OB History S3'!O:O, 1)</f>
        <v>0</v>
      </c>
      <c r="Y67" s="2">
        <f>COUNTIFS('OB History S3'!$B:$B,$A$67,'OB History S3'!P:P, 1)</f>
        <v>0</v>
      </c>
      <c r="Z67" s="2">
        <f>COUNTIFS('OB History S3'!$B:$B,$A$67,'OB History S3'!Q:Q, 1)</f>
        <v>0</v>
      </c>
      <c r="AA67" s="2">
        <f>COUNTIFS('OB History S3'!$B:$B,$A$67,'OB History S3'!R:R, 1)</f>
        <v>0</v>
      </c>
      <c r="AB67" s="2">
        <f>COUNTIFS('OB History S3'!$B:$B,$A$67,'OB History S3'!S:S, 1)</f>
        <v>0</v>
      </c>
      <c r="AC67" s="2">
        <f>COUNTIFS('OB History S3'!$B:$B,$A$67,'OB History S3'!T:T, 1)</f>
        <v>0</v>
      </c>
      <c r="AD67" s="2">
        <f>COUNTIFS('OB History S3'!$B:$B,$A$67,'OB History S3'!U:U, 1)</f>
        <v>0</v>
      </c>
      <c r="AE67" s="2">
        <f>COUNTIFS('OB History S3'!$B:$B,$A$67,'OB History S3'!V:V, 1)</f>
        <v>0</v>
      </c>
      <c r="AF67" s="2">
        <f>COUNTIFS('OB History S3'!$B:$B,$A$67,'OB History S3'!W:W, 1)</f>
        <v>0</v>
      </c>
      <c r="AG67" s="2">
        <f>COUNTIFS('OB History S3'!$B:$B,$A$67,'OB History S3'!X:X, 1)</f>
        <v>2</v>
      </c>
      <c r="AH67" s="2">
        <f>COUNTIFS('OB History S3'!$B:$B,$A$67,'OB History S3'!Y:Y, 1)</f>
        <v>2</v>
      </c>
      <c r="AI67" s="2">
        <f>COUNTIFS('OB History S3'!$B:$B,$A$67,'OB History S3'!Z:Z, 1)</f>
        <v>2</v>
      </c>
    </row>
  </sheetData>
  <autoFilter ref="A1:AI66" xr:uid="{EEC03B8F-669F-4FC0-BA62-50F3D395660C}">
    <sortState xmlns:xlrd2="http://schemas.microsoft.com/office/spreadsheetml/2017/richdata2" ref="A2:AI66">
      <sortCondition ref="A1:A66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91A6E-677B-43DC-B0C5-DB94578D598D}">
  <dimension ref="A1:AD1095"/>
  <sheetViews>
    <sheetView workbookViewId="0">
      <pane ySplit="1" topLeftCell="A1057" activePane="bottomLeft" state="frozen"/>
      <selection pane="bottomLeft" activeCell="AC1102" sqref="AC1102"/>
    </sheetView>
  </sheetViews>
  <sheetFormatPr defaultRowHeight="15" x14ac:dyDescent="0.25"/>
  <cols>
    <col min="1" max="1" width="10.140625" bestFit="1" customWidth="1"/>
    <col min="2" max="2" width="12.7109375" bestFit="1" customWidth="1"/>
    <col min="4" max="4" width="9.140625" style="40"/>
    <col min="11" max="12" width="10.28515625" bestFit="1" customWidth="1"/>
    <col min="13" max="13" width="10" bestFit="1" customWidth="1"/>
    <col min="14" max="14" width="10.28515625" bestFit="1" customWidth="1"/>
    <col min="15" max="15" width="5.85546875" bestFit="1" customWidth="1"/>
    <col min="26" max="26" width="11.42578125" bestFit="1" customWidth="1"/>
    <col min="28" max="28" width="12.28515625" customWidth="1"/>
  </cols>
  <sheetData>
    <row r="1" spans="1:30" ht="45" x14ac:dyDescent="0.25">
      <c r="A1" s="37" t="s">
        <v>99</v>
      </c>
      <c r="B1" s="37" t="s">
        <v>0</v>
      </c>
      <c r="C1" s="37" t="s">
        <v>7</v>
      </c>
      <c r="D1" s="41" t="s">
        <v>100</v>
      </c>
      <c r="E1" s="37" t="s">
        <v>101</v>
      </c>
      <c r="F1" s="37" t="s">
        <v>102</v>
      </c>
      <c r="G1" s="37" t="s">
        <v>103</v>
      </c>
      <c r="H1" s="37" t="s">
        <v>104</v>
      </c>
      <c r="I1" s="37" t="s">
        <v>95</v>
      </c>
      <c r="J1" s="37" t="s">
        <v>96</v>
      </c>
      <c r="K1" s="37" t="s">
        <v>35</v>
      </c>
      <c r="L1" s="37" t="s">
        <v>11</v>
      </c>
      <c r="M1" s="37" t="s">
        <v>9</v>
      </c>
      <c r="N1" s="37" t="s">
        <v>27</v>
      </c>
      <c r="O1" s="37" t="s">
        <v>42</v>
      </c>
      <c r="P1" s="37" t="s">
        <v>26</v>
      </c>
      <c r="Q1" s="37" t="s">
        <v>59</v>
      </c>
      <c r="R1" s="37" t="s">
        <v>25</v>
      </c>
      <c r="S1" s="37" t="s">
        <v>52</v>
      </c>
      <c r="T1" s="48" t="s">
        <v>117</v>
      </c>
      <c r="U1" s="37" t="s">
        <v>51</v>
      </c>
      <c r="V1" s="37" t="s">
        <v>50</v>
      </c>
      <c r="W1" s="37" t="s">
        <v>8</v>
      </c>
      <c r="X1" s="37" t="s">
        <v>24</v>
      </c>
      <c r="Y1" s="37" t="s">
        <v>10</v>
      </c>
      <c r="Z1" s="37" t="s">
        <v>33</v>
      </c>
      <c r="AA1" s="37" t="s">
        <v>107</v>
      </c>
      <c r="AB1" s="37" t="s">
        <v>105</v>
      </c>
      <c r="AC1" s="37" t="s">
        <v>106</v>
      </c>
      <c r="AD1" s="38" t="s">
        <v>109</v>
      </c>
    </row>
    <row r="2" spans="1:30" x14ac:dyDescent="0.25">
      <c r="A2" s="39">
        <v>46205</v>
      </c>
      <c r="B2" t="s">
        <v>126</v>
      </c>
      <c r="C2">
        <v>18</v>
      </c>
      <c r="D2" s="40">
        <v>0</v>
      </c>
      <c r="E2">
        <v>4</v>
      </c>
      <c r="F2">
        <v>1</v>
      </c>
      <c r="G2">
        <v>16</v>
      </c>
      <c r="H2">
        <v>6</v>
      </c>
      <c r="I2">
        <v>0.25</v>
      </c>
      <c r="J2">
        <v>0.38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0">
        <f>AVERAGEIFS($C$2:C2, $B$2:B2, B2)</f>
        <v>18</v>
      </c>
      <c r="AB2" s="40">
        <f>AVERAGEIFS($I$2:I2, $B$2:B2, B2)</f>
        <v>0.25</v>
      </c>
      <c r="AC2" s="40">
        <f>AVERAGEIFS($J$2:J2, $B$2:B2, B2)</f>
        <v>0.38</v>
      </c>
      <c r="AD2" s="40">
        <f>AVERAGEIFS($D$2:D2, $B$2:B2, B2)</f>
        <v>0</v>
      </c>
    </row>
    <row r="3" spans="1:30" x14ac:dyDescent="0.25">
      <c r="A3" s="39">
        <v>46205</v>
      </c>
      <c r="B3" t="s">
        <v>17</v>
      </c>
      <c r="C3">
        <v>8</v>
      </c>
      <c r="D3" s="40">
        <v>0</v>
      </c>
      <c r="E3">
        <v>4</v>
      </c>
      <c r="F3">
        <v>1</v>
      </c>
      <c r="G3">
        <v>16</v>
      </c>
      <c r="H3">
        <v>6</v>
      </c>
      <c r="I3">
        <v>0.25</v>
      </c>
      <c r="J3">
        <v>0.38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0">
        <f>AVERAGEIFS($C$2:C3, $B$2:B3, B3)</f>
        <v>8</v>
      </c>
      <c r="AB3" s="40">
        <f>AVERAGEIFS($I$2:I3, $B$2:B3, B3)</f>
        <v>0.25</v>
      </c>
      <c r="AC3" s="40">
        <f>AVERAGEIFS($J$2:J3, $B$2:B3, B3)</f>
        <v>0.38</v>
      </c>
      <c r="AD3" s="40">
        <f>AVERAGEIFS($D$2:D3, $B$2:B3, B3)</f>
        <v>0</v>
      </c>
    </row>
    <row r="4" spans="1:30" x14ac:dyDescent="0.25">
      <c r="A4" s="39">
        <v>46205</v>
      </c>
      <c r="B4" t="s">
        <v>120</v>
      </c>
      <c r="C4">
        <v>20</v>
      </c>
      <c r="D4" s="40">
        <v>0</v>
      </c>
      <c r="E4">
        <v>4</v>
      </c>
      <c r="F4">
        <v>1</v>
      </c>
      <c r="G4">
        <v>16</v>
      </c>
      <c r="H4">
        <v>6</v>
      </c>
      <c r="I4">
        <v>0.25</v>
      </c>
      <c r="J4">
        <v>0.38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s="40">
        <f>AVERAGEIFS($C$2:C4, $B$2:B4, B4)</f>
        <v>20</v>
      </c>
      <c r="AB4" s="40">
        <f>AVERAGEIFS($I$2:I4, $B$2:B4, B4)</f>
        <v>0.25</v>
      </c>
      <c r="AC4" s="40">
        <f>AVERAGEIFS($J$2:J4, $B$2:B4, B4)</f>
        <v>0.38</v>
      </c>
      <c r="AD4" s="40">
        <f>AVERAGEIFS($D$2:D4, $B$2:B4, B4)</f>
        <v>0</v>
      </c>
    </row>
    <row r="5" spans="1:30" x14ac:dyDescent="0.25">
      <c r="A5" s="39">
        <v>46205</v>
      </c>
      <c r="B5" t="s">
        <v>133</v>
      </c>
      <c r="C5">
        <v>21</v>
      </c>
      <c r="D5" s="40">
        <v>0</v>
      </c>
      <c r="E5">
        <v>4</v>
      </c>
      <c r="F5">
        <v>1</v>
      </c>
      <c r="G5">
        <v>16</v>
      </c>
      <c r="H5">
        <v>6</v>
      </c>
      <c r="I5">
        <v>0.25</v>
      </c>
      <c r="J5">
        <v>0.38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s="40">
        <f>AVERAGEIFS($C$2:C5, $B$2:B5, B5)</f>
        <v>21</v>
      </c>
      <c r="AB5" s="40">
        <f>AVERAGEIFS($I$2:I5, $B$2:B5, B5)</f>
        <v>0.25</v>
      </c>
      <c r="AC5" s="40">
        <f>AVERAGEIFS($J$2:J5, $B$2:B5, B5)</f>
        <v>0.38</v>
      </c>
      <c r="AD5" s="40">
        <f>AVERAGEIFS($D$2:D5, $B$2:B5, B5)</f>
        <v>0</v>
      </c>
    </row>
    <row r="6" spans="1:30" x14ac:dyDescent="0.25">
      <c r="A6" s="39">
        <v>46205</v>
      </c>
      <c r="B6" t="s">
        <v>207</v>
      </c>
      <c r="C6">
        <v>7</v>
      </c>
      <c r="D6" s="40">
        <v>0</v>
      </c>
      <c r="E6">
        <v>4</v>
      </c>
      <c r="F6">
        <v>1</v>
      </c>
      <c r="G6">
        <v>16</v>
      </c>
      <c r="H6">
        <v>6</v>
      </c>
      <c r="I6">
        <v>0.25</v>
      </c>
      <c r="J6">
        <v>0.38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s="40">
        <f>AVERAGEIFS($C$2:C6, $B$2:B6, B6)</f>
        <v>7</v>
      </c>
      <c r="AB6" s="40">
        <f>AVERAGEIFS($I$2:I6, $B$2:B6, B6)</f>
        <v>0.25</v>
      </c>
      <c r="AC6" s="40">
        <f>AVERAGEIFS($J$2:J6, $B$2:B6, B6)</f>
        <v>0.38</v>
      </c>
      <c r="AD6" s="40">
        <f>AVERAGEIFS($D$2:D6, $B$2:B6, B6)</f>
        <v>0</v>
      </c>
    </row>
    <row r="7" spans="1:30" x14ac:dyDescent="0.25">
      <c r="A7" s="39">
        <v>46205</v>
      </c>
      <c r="B7" t="s">
        <v>119</v>
      </c>
      <c r="C7">
        <v>21</v>
      </c>
      <c r="D7" s="40">
        <v>0</v>
      </c>
      <c r="E7">
        <v>4</v>
      </c>
      <c r="F7">
        <v>1</v>
      </c>
      <c r="G7">
        <v>16</v>
      </c>
      <c r="H7">
        <v>6</v>
      </c>
      <c r="I7">
        <v>0.25</v>
      </c>
      <c r="J7">
        <v>0.38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s="40">
        <f>AVERAGEIFS($C$2:C7, $B$2:B7, B7)</f>
        <v>21</v>
      </c>
      <c r="AB7" s="40">
        <f>AVERAGEIFS($I$2:I7, $B$2:B7, B7)</f>
        <v>0.25</v>
      </c>
      <c r="AC7" s="40">
        <f>AVERAGEIFS($J$2:J7, $B$2:B7, B7)</f>
        <v>0.38</v>
      </c>
      <c r="AD7" s="40">
        <f>AVERAGEIFS($D$2:D7, $B$2:B7, B7)</f>
        <v>0</v>
      </c>
    </row>
    <row r="8" spans="1:30" x14ac:dyDescent="0.25">
      <c r="A8" s="39">
        <v>46205</v>
      </c>
      <c r="B8" t="s">
        <v>15</v>
      </c>
      <c r="C8">
        <v>24</v>
      </c>
      <c r="D8" s="40">
        <v>0</v>
      </c>
      <c r="E8">
        <v>4</v>
      </c>
      <c r="F8">
        <v>1</v>
      </c>
      <c r="G8">
        <v>16</v>
      </c>
      <c r="H8">
        <v>6</v>
      </c>
      <c r="I8">
        <v>0.25</v>
      </c>
      <c r="J8">
        <v>0.38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s="40">
        <f>AVERAGEIFS($C$2:C8, $B$2:B8, B8)</f>
        <v>24</v>
      </c>
      <c r="AB8" s="40">
        <f>AVERAGEIFS($I$2:I8, $B$2:B8, B8)</f>
        <v>0.25</v>
      </c>
      <c r="AC8" s="40">
        <f>AVERAGEIFS($J$2:J8, $B$2:B8, B8)</f>
        <v>0.38</v>
      </c>
      <c r="AD8" s="40">
        <f>AVERAGEIFS($D$2:D8, $B$2:B8, B8)</f>
        <v>0</v>
      </c>
    </row>
    <row r="9" spans="1:30" x14ac:dyDescent="0.25">
      <c r="A9" s="39">
        <v>46205</v>
      </c>
      <c r="B9" t="s">
        <v>88</v>
      </c>
      <c r="C9">
        <v>20</v>
      </c>
      <c r="D9" s="40">
        <v>0</v>
      </c>
      <c r="E9">
        <v>4</v>
      </c>
      <c r="F9">
        <v>1</v>
      </c>
      <c r="G9">
        <v>16</v>
      </c>
      <c r="H9">
        <v>6</v>
      </c>
      <c r="I9">
        <v>0.25</v>
      </c>
      <c r="J9">
        <v>0.38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40">
        <f>AVERAGEIFS($C$2:C9, $B$2:B9, B9)</f>
        <v>20</v>
      </c>
      <c r="AB9" s="40">
        <f>AVERAGEIFS($I$2:I9, $B$2:B9, B9)</f>
        <v>0.25</v>
      </c>
      <c r="AC9" s="40">
        <f>AVERAGEIFS($J$2:J9, $B$2:B9, B9)</f>
        <v>0.38</v>
      </c>
      <c r="AD9" s="40">
        <f>AVERAGEIFS($D$2:D9, $B$2:B9, B9)</f>
        <v>0</v>
      </c>
    </row>
    <row r="10" spans="1:30" x14ac:dyDescent="0.25">
      <c r="A10" s="39">
        <v>46205</v>
      </c>
      <c r="B10" t="s">
        <v>112</v>
      </c>
      <c r="C10">
        <v>15</v>
      </c>
      <c r="D10" s="40">
        <v>1</v>
      </c>
      <c r="E10">
        <v>4</v>
      </c>
      <c r="F10">
        <v>3</v>
      </c>
      <c r="G10">
        <v>16</v>
      </c>
      <c r="H10">
        <v>10</v>
      </c>
      <c r="I10">
        <v>0.75</v>
      </c>
      <c r="J10">
        <v>0.63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 s="40">
        <f>AVERAGEIFS($C$2:C10, $B$2:B10, B10)</f>
        <v>15</v>
      </c>
      <c r="AB10" s="40">
        <f>AVERAGEIFS($I$2:I10, $B$2:B10, B10)</f>
        <v>0.75</v>
      </c>
      <c r="AC10" s="40">
        <f>AVERAGEIFS($J$2:J10, $B$2:B10, B10)</f>
        <v>0.63</v>
      </c>
      <c r="AD10" s="40">
        <f>AVERAGEIFS($D$2:D10, $B$2:B10, B10)</f>
        <v>1</v>
      </c>
    </row>
    <row r="11" spans="1:30" x14ac:dyDescent="0.25">
      <c r="A11" s="39">
        <v>46205</v>
      </c>
      <c r="B11" t="s">
        <v>182</v>
      </c>
      <c r="C11">
        <v>17</v>
      </c>
      <c r="D11" s="40">
        <v>1</v>
      </c>
      <c r="E11">
        <v>4</v>
      </c>
      <c r="F11">
        <v>3</v>
      </c>
      <c r="G11">
        <v>16</v>
      </c>
      <c r="H11">
        <v>10</v>
      </c>
      <c r="I11">
        <v>0.75</v>
      </c>
      <c r="J11">
        <v>0.63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 s="40">
        <f>AVERAGEIFS($C$2:C11, $B$2:B11, B11)</f>
        <v>17</v>
      </c>
      <c r="AB11" s="40">
        <f>AVERAGEIFS($I$2:I11, $B$2:B11, B11)</f>
        <v>0.75</v>
      </c>
      <c r="AC11" s="40">
        <f>AVERAGEIFS($J$2:J11, $B$2:B11, B11)</f>
        <v>0.63</v>
      </c>
      <c r="AD11" s="40">
        <f>AVERAGEIFS($D$2:D11, $B$2:B11, B11)</f>
        <v>1</v>
      </c>
    </row>
    <row r="12" spans="1:30" x14ac:dyDescent="0.25">
      <c r="A12" s="39">
        <v>46205</v>
      </c>
      <c r="B12" t="s">
        <v>118</v>
      </c>
      <c r="C12">
        <v>19</v>
      </c>
      <c r="D12" s="40">
        <v>1</v>
      </c>
      <c r="E12">
        <v>4</v>
      </c>
      <c r="F12">
        <v>3</v>
      </c>
      <c r="G12">
        <v>16</v>
      </c>
      <c r="H12">
        <v>10</v>
      </c>
      <c r="I12">
        <v>0.75</v>
      </c>
      <c r="J12">
        <v>0.63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 s="40">
        <f>AVERAGEIFS($C$2:C12, $B$2:B12, B12)</f>
        <v>19</v>
      </c>
      <c r="AB12" s="40">
        <f>AVERAGEIFS($I$2:I12, $B$2:B12, B12)</f>
        <v>0.75</v>
      </c>
      <c r="AC12" s="40">
        <f>AVERAGEIFS($J$2:J12, $B$2:B12, B12)</f>
        <v>0.63</v>
      </c>
      <c r="AD12" s="40">
        <f>AVERAGEIFS($D$2:D12, $B$2:B12, B12)</f>
        <v>1</v>
      </c>
    </row>
    <row r="13" spans="1:30" x14ac:dyDescent="0.25">
      <c r="A13" s="39">
        <v>46205</v>
      </c>
      <c r="B13" t="s">
        <v>111</v>
      </c>
      <c r="C13">
        <v>8</v>
      </c>
      <c r="D13" s="40">
        <v>1</v>
      </c>
      <c r="E13">
        <v>4</v>
      </c>
      <c r="F13">
        <v>3</v>
      </c>
      <c r="G13">
        <v>16</v>
      </c>
      <c r="H13">
        <v>10</v>
      </c>
      <c r="I13">
        <v>0.75</v>
      </c>
      <c r="J13">
        <v>0.63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 s="40">
        <f>AVERAGEIFS($C$2:C13, $B$2:B13, B13)</f>
        <v>8</v>
      </c>
      <c r="AB13" s="40">
        <f>AVERAGEIFS($I$2:I13, $B$2:B13, B13)</f>
        <v>0.75</v>
      </c>
      <c r="AC13" s="40">
        <f>AVERAGEIFS($J$2:J13, $B$2:B13, B13)</f>
        <v>0.63</v>
      </c>
      <c r="AD13" s="40">
        <f>AVERAGEIFS($D$2:D13, $B$2:B13, B13)</f>
        <v>1</v>
      </c>
    </row>
    <row r="14" spans="1:30" x14ac:dyDescent="0.25">
      <c r="A14" s="39">
        <v>46205</v>
      </c>
      <c r="B14" t="s">
        <v>12</v>
      </c>
      <c r="C14">
        <v>20</v>
      </c>
      <c r="D14" s="40">
        <v>1</v>
      </c>
      <c r="E14">
        <v>4</v>
      </c>
      <c r="F14">
        <v>3</v>
      </c>
      <c r="G14">
        <v>16</v>
      </c>
      <c r="H14">
        <v>10</v>
      </c>
      <c r="I14">
        <v>0.75</v>
      </c>
      <c r="J14">
        <v>0.63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 s="40">
        <f>AVERAGEIFS($C$2:C14, $B$2:B14, B14)</f>
        <v>20</v>
      </c>
      <c r="AB14" s="40">
        <f>AVERAGEIFS($I$2:I14, $B$2:B14, B14)</f>
        <v>0.75</v>
      </c>
      <c r="AC14" s="40">
        <f>AVERAGEIFS($J$2:J14, $B$2:B14, B14)</f>
        <v>0.63</v>
      </c>
      <c r="AD14" s="40">
        <f>AVERAGEIFS($D$2:D14, $B$2:B14, B14)</f>
        <v>1</v>
      </c>
    </row>
    <row r="15" spans="1:30" x14ac:dyDescent="0.25">
      <c r="A15" s="39">
        <v>46205</v>
      </c>
      <c r="B15" t="s">
        <v>2</v>
      </c>
      <c r="C15">
        <v>33</v>
      </c>
      <c r="D15" s="40">
        <v>1</v>
      </c>
      <c r="E15">
        <v>4</v>
      </c>
      <c r="F15">
        <v>3</v>
      </c>
      <c r="G15">
        <v>16</v>
      </c>
      <c r="H15">
        <v>10</v>
      </c>
      <c r="I15">
        <v>0.75</v>
      </c>
      <c r="J15">
        <v>0.63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 s="40">
        <f>AVERAGEIFS($C$2:C15, $B$2:B15, B15)</f>
        <v>33</v>
      </c>
      <c r="AB15" s="40">
        <f>AVERAGEIFS($I$2:I15, $B$2:B15, B15)</f>
        <v>0.75</v>
      </c>
      <c r="AC15" s="40">
        <f>AVERAGEIFS($J$2:J15, $B$2:B15, B15)</f>
        <v>0.63</v>
      </c>
      <c r="AD15" s="40">
        <f>AVERAGEIFS($D$2:D15, $B$2:B15, B15)</f>
        <v>1</v>
      </c>
    </row>
    <row r="16" spans="1:30" x14ac:dyDescent="0.25">
      <c r="A16" s="39">
        <v>46205</v>
      </c>
      <c r="B16" t="s">
        <v>32</v>
      </c>
      <c r="C16">
        <v>21</v>
      </c>
      <c r="D16" s="40">
        <v>1</v>
      </c>
      <c r="E16">
        <v>4</v>
      </c>
      <c r="F16">
        <v>3</v>
      </c>
      <c r="G16">
        <v>16</v>
      </c>
      <c r="H16">
        <v>10</v>
      </c>
      <c r="I16">
        <v>0.75</v>
      </c>
      <c r="J16">
        <v>0.63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 s="40">
        <f>AVERAGEIFS($C$2:C16, $B$2:B16, B16)</f>
        <v>21</v>
      </c>
      <c r="AB16" s="40">
        <f>AVERAGEIFS($I$2:I16, $B$2:B16, B16)</f>
        <v>0.75</v>
      </c>
      <c r="AC16" s="40">
        <f>AVERAGEIFS($J$2:J16, $B$2:B16, B16)</f>
        <v>0.63</v>
      </c>
      <c r="AD16" s="40">
        <f>AVERAGEIFS($D$2:D16, $B$2:B16, B16)</f>
        <v>1</v>
      </c>
    </row>
    <row r="17" spans="1:30" x14ac:dyDescent="0.25">
      <c r="A17" s="39">
        <v>46205</v>
      </c>
      <c r="B17" t="s">
        <v>127</v>
      </c>
      <c r="C17">
        <v>29</v>
      </c>
      <c r="D17" s="40">
        <v>1</v>
      </c>
      <c r="E17">
        <v>4</v>
      </c>
      <c r="F17">
        <v>3</v>
      </c>
      <c r="G17">
        <v>16</v>
      </c>
      <c r="H17">
        <v>10</v>
      </c>
      <c r="I17">
        <v>0.75</v>
      </c>
      <c r="J17">
        <v>0.63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 s="40">
        <f>AVERAGEIFS($C$2:C17, $B$2:B17, B17)</f>
        <v>29</v>
      </c>
      <c r="AB17" s="40">
        <f>AVERAGEIFS($I$2:I17, $B$2:B17, B17)</f>
        <v>0.75</v>
      </c>
      <c r="AC17" s="40">
        <f>AVERAGEIFS($J$2:J17, $B$2:B17, B17)</f>
        <v>0.63</v>
      </c>
      <c r="AD17" s="40">
        <f>AVERAGEIFS($D$2:D17, $B$2:B17, B17)</f>
        <v>1</v>
      </c>
    </row>
    <row r="18" spans="1:30" x14ac:dyDescent="0.25">
      <c r="A18" s="39">
        <v>46206</v>
      </c>
      <c r="B18" t="s">
        <v>119</v>
      </c>
      <c r="C18">
        <v>21</v>
      </c>
      <c r="D18" s="40">
        <v>1</v>
      </c>
      <c r="E18">
        <v>5</v>
      </c>
      <c r="F18">
        <v>3</v>
      </c>
      <c r="G18">
        <v>20</v>
      </c>
      <c r="H18">
        <v>9</v>
      </c>
      <c r="I18">
        <v>0.6</v>
      </c>
      <c r="J18">
        <v>0.45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 s="40">
        <f>AVERAGEIFS($C$2:C18, $B$2:B18, B18)</f>
        <v>21</v>
      </c>
      <c r="AB18" s="40">
        <f>AVERAGEIFS($I$2:I18, $B$2:B18, B18)</f>
        <v>0.42499999999999999</v>
      </c>
      <c r="AC18" s="40">
        <f>AVERAGEIFS($J$2:J18, $B$2:B18, B18)</f>
        <v>0.41500000000000004</v>
      </c>
      <c r="AD18" s="40">
        <f>AVERAGEIFS($D$2:D18, $B$2:B18, B18)</f>
        <v>0.5</v>
      </c>
    </row>
    <row r="19" spans="1:30" x14ac:dyDescent="0.25">
      <c r="A19" s="39">
        <v>46206</v>
      </c>
      <c r="B19" t="s">
        <v>12</v>
      </c>
      <c r="C19">
        <v>35</v>
      </c>
      <c r="D19" s="40">
        <v>1</v>
      </c>
      <c r="E19">
        <v>5</v>
      </c>
      <c r="F19">
        <v>3</v>
      </c>
      <c r="G19">
        <v>20</v>
      </c>
      <c r="H19">
        <v>9</v>
      </c>
      <c r="I19">
        <v>0.6</v>
      </c>
      <c r="J19">
        <v>0.45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1</v>
      </c>
      <c r="AA19" s="40">
        <f>AVERAGEIFS($C$2:C19, $B$2:B19, B19)</f>
        <v>27.5</v>
      </c>
      <c r="AB19" s="40">
        <f>AVERAGEIFS($I$2:I19, $B$2:B19, B19)</f>
        <v>0.67500000000000004</v>
      </c>
      <c r="AC19" s="40">
        <f>AVERAGEIFS($J$2:J19, $B$2:B19, B19)</f>
        <v>0.54</v>
      </c>
      <c r="AD19" s="40">
        <f>AVERAGEIFS($D$2:D19, $B$2:B19, B19)</f>
        <v>1</v>
      </c>
    </row>
    <row r="20" spans="1:30" x14ac:dyDescent="0.25">
      <c r="A20" s="39">
        <v>46206</v>
      </c>
      <c r="B20" t="s">
        <v>150</v>
      </c>
      <c r="C20">
        <v>18</v>
      </c>
      <c r="D20" s="40">
        <v>1</v>
      </c>
      <c r="E20">
        <v>5</v>
      </c>
      <c r="F20">
        <v>3</v>
      </c>
      <c r="G20">
        <v>20</v>
      </c>
      <c r="H20">
        <v>9</v>
      </c>
      <c r="I20">
        <v>0.6</v>
      </c>
      <c r="J20">
        <v>0.45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1</v>
      </c>
      <c r="AA20" s="40">
        <f>AVERAGEIFS($C$2:C20, $B$2:B20, B20)</f>
        <v>18</v>
      </c>
      <c r="AB20" s="40">
        <f>AVERAGEIFS($I$2:I20, $B$2:B20, B20)</f>
        <v>0.6</v>
      </c>
      <c r="AC20" s="40">
        <f>AVERAGEIFS($J$2:J20, $B$2:B20, B20)</f>
        <v>0.45</v>
      </c>
      <c r="AD20" s="40">
        <f>AVERAGEIFS($D$2:D20, $B$2:B20, B20)</f>
        <v>1</v>
      </c>
    </row>
    <row r="21" spans="1:30" x14ac:dyDescent="0.25">
      <c r="A21" s="39">
        <v>46206</v>
      </c>
      <c r="B21" t="s">
        <v>127</v>
      </c>
      <c r="C21">
        <v>23</v>
      </c>
      <c r="D21" s="40">
        <v>1</v>
      </c>
      <c r="E21">
        <v>5</v>
      </c>
      <c r="F21">
        <v>3</v>
      </c>
      <c r="G21">
        <v>20</v>
      </c>
      <c r="H21">
        <v>9</v>
      </c>
      <c r="I21">
        <v>0.6</v>
      </c>
      <c r="J21">
        <v>0.45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1</v>
      </c>
      <c r="AA21" s="40">
        <f>AVERAGEIFS($C$2:C21, $B$2:B21, B21)</f>
        <v>26</v>
      </c>
      <c r="AB21" s="40">
        <f>AVERAGEIFS($I$2:I21, $B$2:B21, B21)</f>
        <v>0.67500000000000004</v>
      </c>
      <c r="AC21" s="40">
        <f>AVERAGEIFS($J$2:J21, $B$2:B21, B21)</f>
        <v>0.54</v>
      </c>
      <c r="AD21" s="40">
        <f>AVERAGEIFS($D$2:D21, $B$2:B21, B21)</f>
        <v>1</v>
      </c>
    </row>
    <row r="22" spans="1:30" x14ac:dyDescent="0.25">
      <c r="A22" s="39">
        <v>46206</v>
      </c>
      <c r="B22" t="s">
        <v>126</v>
      </c>
      <c r="C22">
        <v>12</v>
      </c>
      <c r="D22" s="40">
        <v>1</v>
      </c>
      <c r="E22">
        <v>5</v>
      </c>
      <c r="F22">
        <v>3</v>
      </c>
      <c r="G22">
        <v>20</v>
      </c>
      <c r="H22">
        <v>9</v>
      </c>
      <c r="I22">
        <v>0.6</v>
      </c>
      <c r="J22">
        <v>0.45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1</v>
      </c>
      <c r="AA22" s="40">
        <f>AVERAGEIFS($C$2:C22, $B$2:B22, B22)</f>
        <v>15</v>
      </c>
      <c r="AB22" s="40">
        <f>AVERAGEIFS($I$2:I22, $B$2:B22, B22)</f>
        <v>0.42499999999999999</v>
      </c>
      <c r="AC22" s="40">
        <f>AVERAGEIFS($J$2:J22, $B$2:B22, B22)</f>
        <v>0.41500000000000004</v>
      </c>
      <c r="AD22" s="40">
        <f>AVERAGEIFS($D$2:D22, $B$2:B22, B22)</f>
        <v>0.5</v>
      </c>
    </row>
    <row r="23" spans="1:30" x14ac:dyDescent="0.25">
      <c r="A23" s="39">
        <v>46206</v>
      </c>
      <c r="B23" t="s">
        <v>133</v>
      </c>
      <c r="C23">
        <v>14</v>
      </c>
      <c r="D23" s="40">
        <v>1</v>
      </c>
      <c r="E23">
        <v>5</v>
      </c>
      <c r="F23">
        <v>3</v>
      </c>
      <c r="G23">
        <v>20</v>
      </c>
      <c r="H23">
        <v>9</v>
      </c>
      <c r="I23">
        <v>0.6</v>
      </c>
      <c r="J23">
        <v>0.45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1</v>
      </c>
      <c r="AA23" s="40">
        <f>AVERAGEIFS($C$2:C23, $B$2:B23, B23)</f>
        <v>17.5</v>
      </c>
      <c r="AB23" s="40">
        <f>AVERAGEIFS($I$2:I23, $B$2:B23, B23)</f>
        <v>0.42499999999999999</v>
      </c>
      <c r="AC23" s="40">
        <f>AVERAGEIFS($J$2:J23, $B$2:B23, B23)</f>
        <v>0.41500000000000004</v>
      </c>
      <c r="AD23" s="40">
        <f>AVERAGEIFS($D$2:D23, $B$2:B23, B23)</f>
        <v>0.5</v>
      </c>
    </row>
    <row r="24" spans="1:30" x14ac:dyDescent="0.25">
      <c r="A24" s="39">
        <v>46206</v>
      </c>
      <c r="B24" t="s">
        <v>118</v>
      </c>
      <c r="C24">
        <v>9</v>
      </c>
      <c r="D24" s="40">
        <v>0</v>
      </c>
      <c r="E24">
        <v>5</v>
      </c>
      <c r="F24">
        <v>2</v>
      </c>
      <c r="G24">
        <v>20</v>
      </c>
      <c r="H24">
        <v>11</v>
      </c>
      <c r="I24">
        <v>0.4</v>
      </c>
      <c r="J24">
        <v>0.55000000000000004</v>
      </c>
      <c r="K24">
        <v>1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s="40">
        <f>AVERAGEIFS($C$2:C24, $B$2:B24, B24)</f>
        <v>14</v>
      </c>
      <c r="AB24" s="40">
        <f>AVERAGEIFS($I$2:I24, $B$2:B24, B24)</f>
        <v>0.57499999999999996</v>
      </c>
      <c r="AC24" s="40">
        <f>AVERAGEIFS($J$2:J24, $B$2:B24, B24)</f>
        <v>0.59000000000000008</v>
      </c>
      <c r="AD24" s="40">
        <f>AVERAGEIFS($D$2:D24, $B$2:B24, B24)</f>
        <v>0.5</v>
      </c>
    </row>
    <row r="25" spans="1:30" x14ac:dyDescent="0.25">
      <c r="A25" s="39">
        <v>46206</v>
      </c>
      <c r="B25" t="s">
        <v>6</v>
      </c>
      <c r="C25">
        <v>18</v>
      </c>
      <c r="D25" s="40">
        <v>0</v>
      </c>
      <c r="E25">
        <v>5</v>
      </c>
      <c r="F25">
        <v>2</v>
      </c>
      <c r="G25">
        <v>20</v>
      </c>
      <c r="H25">
        <v>11</v>
      </c>
      <c r="I25">
        <v>0.4</v>
      </c>
      <c r="J25">
        <v>0.55000000000000004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s="40">
        <f>AVERAGEIFS($C$2:C25, $B$2:B25, B25)</f>
        <v>18</v>
      </c>
      <c r="AB25" s="40">
        <f>AVERAGEIFS($I$2:I25, $B$2:B25, B25)</f>
        <v>0.4</v>
      </c>
      <c r="AC25" s="40">
        <f>AVERAGEIFS($J$2:J25, $B$2:B25, B25)</f>
        <v>0.55000000000000004</v>
      </c>
      <c r="AD25" s="40">
        <f>AVERAGEIFS($D$2:D25, $B$2:B25, B25)</f>
        <v>0</v>
      </c>
    </row>
    <row r="26" spans="1:30" x14ac:dyDescent="0.25">
      <c r="A26" s="39">
        <v>46206</v>
      </c>
      <c r="B26" t="s">
        <v>2</v>
      </c>
      <c r="C26">
        <v>48</v>
      </c>
      <c r="D26" s="40">
        <v>0</v>
      </c>
      <c r="E26">
        <v>5</v>
      </c>
      <c r="F26">
        <v>2</v>
      </c>
      <c r="G26">
        <v>20</v>
      </c>
      <c r="H26">
        <v>11</v>
      </c>
      <c r="I26">
        <v>0.4</v>
      </c>
      <c r="J26">
        <v>0.55000000000000004</v>
      </c>
      <c r="K26">
        <v>1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s="40">
        <f>AVERAGEIFS($C$2:C26, $B$2:B26, B26)</f>
        <v>40.5</v>
      </c>
      <c r="AB26" s="40">
        <f>AVERAGEIFS($I$2:I26, $B$2:B26, B26)</f>
        <v>0.57499999999999996</v>
      </c>
      <c r="AC26" s="40">
        <f>AVERAGEIFS($J$2:J26, $B$2:B26, B26)</f>
        <v>0.59000000000000008</v>
      </c>
      <c r="AD26" s="40">
        <f>AVERAGEIFS($D$2:D26, $B$2:B26, B26)</f>
        <v>0.5</v>
      </c>
    </row>
    <row r="27" spans="1:30" x14ac:dyDescent="0.25">
      <c r="A27" s="39">
        <v>46206</v>
      </c>
      <c r="B27" t="s">
        <v>88</v>
      </c>
      <c r="C27">
        <v>14</v>
      </c>
      <c r="D27" s="40">
        <v>0</v>
      </c>
      <c r="E27">
        <v>5</v>
      </c>
      <c r="F27">
        <v>2</v>
      </c>
      <c r="G27">
        <v>20</v>
      </c>
      <c r="H27">
        <v>11</v>
      </c>
      <c r="I27">
        <v>0.4</v>
      </c>
      <c r="J27">
        <v>0.55000000000000004</v>
      </c>
      <c r="K27">
        <v>1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s="40">
        <f>AVERAGEIFS($C$2:C27, $B$2:B27, B27)</f>
        <v>17</v>
      </c>
      <c r="AB27" s="40">
        <f>AVERAGEIFS($I$2:I27, $B$2:B27, B27)</f>
        <v>0.32500000000000001</v>
      </c>
      <c r="AC27" s="40">
        <f>AVERAGEIFS($J$2:J27, $B$2:B27, B27)</f>
        <v>0.46500000000000002</v>
      </c>
      <c r="AD27" s="40">
        <f>AVERAGEIFS($D$2:D27, $B$2:B27, B27)</f>
        <v>0</v>
      </c>
    </row>
    <row r="28" spans="1:30" x14ac:dyDescent="0.25">
      <c r="A28" s="39">
        <v>46206</v>
      </c>
      <c r="B28" t="s">
        <v>182</v>
      </c>
      <c r="C28">
        <v>12</v>
      </c>
      <c r="D28" s="40">
        <v>0</v>
      </c>
      <c r="E28">
        <v>5</v>
      </c>
      <c r="F28">
        <v>2</v>
      </c>
      <c r="G28">
        <v>20</v>
      </c>
      <c r="H28">
        <v>11</v>
      </c>
      <c r="I28">
        <v>0.4</v>
      </c>
      <c r="J28">
        <v>0.55000000000000004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s="40">
        <f>AVERAGEIFS($C$2:C28, $B$2:B28, B28)</f>
        <v>14.5</v>
      </c>
      <c r="AB28" s="40">
        <f>AVERAGEIFS($I$2:I28, $B$2:B28, B28)</f>
        <v>0.57499999999999996</v>
      </c>
      <c r="AC28" s="40">
        <f>AVERAGEIFS($J$2:J28, $B$2:B28, B28)</f>
        <v>0.59000000000000008</v>
      </c>
      <c r="AD28" s="40">
        <f>AVERAGEIFS($D$2:D28, $B$2:B28, B28)</f>
        <v>0.5</v>
      </c>
    </row>
    <row r="29" spans="1:30" x14ac:dyDescent="0.25">
      <c r="A29" s="39">
        <v>46206</v>
      </c>
      <c r="B29" t="s">
        <v>112</v>
      </c>
      <c r="C29">
        <v>15</v>
      </c>
      <c r="D29" s="40">
        <v>0</v>
      </c>
      <c r="E29">
        <v>5</v>
      </c>
      <c r="F29">
        <v>2</v>
      </c>
      <c r="G29">
        <v>20</v>
      </c>
      <c r="H29">
        <v>11</v>
      </c>
      <c r="I29">
        <v>0.4</v>
      </c>
      <c r="J29">
        <v>0.55000000000000004</v>
      </c>
      <c r="K29">
        <v>1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s="40">
        <f>AVERAGEIFS($C$2:C29, $B$2:B29, B29)</f>
        <v>15</v>
      </c>
      <c r="AB29" s="40">
        <f>AVERAGEIFS($I$2:I29, $B$2:B29, B29)</f>
        <v>0.57499999999999996</v>
      </c>
      <c r="AC29" s="40">
        <f>AVERAGEIFS($J$2:J29, $B$2:B29, B29)</f>
        <v>0.59000000000000008</v>
      </c>
      <c r="AD29" s="40">
        <f>AVERAGEIFS($D$2:D29, $B$2:B29, B29)</f>
        <v>0.5</v>
      </c>
    </row>
    <row r="30" spans="1:30" x14ac:dyDescent="0.25">
      <c r="A30" s="39">
        <v>46206</v>
      </c>
      <c r="B30" t="s">
        <v>1</v>
      </c>
      <c r="C30">
        <v>47</v>
      </c>
      <c r="D30" s="40">
        <v>1</v>
      </c>
      <c r="E30">
        <v>5</v>
      </c>
      <c r="F30">
        <v>3</v>
      </c>
      <c r="G30">
        <v>19</v>
      </c>
      <c r="H30">
        <v>9</v>
      </c>
      <c r="I30">
        <v>0.6</v>
      </c>
      <c r="J30">
        <v>0.47</v>
      </c>
      <c r="K30">
        <v>0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 s="40">
        <f>AVERAGEIFS($C$2:C30, $B$2:B30, B30)</f>
        <v>47</v>
      </c>
      <c r="AB30" s="40">
        <f>AVERAGEIFS($I$2:I30, $B$2:B30, B30)</f>
        <v>0.6</v>
      </c>
      <c r="AC30" s="40">
        <f>AVERAGEIFS($J$2:J30, $B$2:B30, B30)</f>
        <v>0.47</v>
      </c>
      <c r="AD30" s="40">
        <f>AVERAGEIFS($D$2:D30, $B$2:B30, B30)</f>
        <v>1</v>
      </c>
    </row>
    <row r="31" spans="1:30" x14ac:dyDescent="0.25">
      <c r="A31" s="39">
        <v>46206</v>
      </c>
      <c r="B31" t="s">
        <v>31</v>
      </c>
      <c r="C31">
        <v>30</v>
      </c>
      <c r="D31" s="40">
        <v>1</v>
      </c>
      <c r="E31">
        <v>5</v>
      </c>
      <c r="F31">
        <v>3</v>
      </c>
      <c r="G31">
        <v>19</v>
      </c>
      <c r="H31">
        <v>9</v>
      </c>
      <c r="I31">
        <v>0.6</v>
      </c>
      <c r="J31">
        <v>0.47</v>
      </c>
      <c r="K31">
        <v>0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 s="40">
        <f>AVERAGEIFS($C$2:C31, $B$2:B31, B31)</f>
        <v>30</v>
      </c>
      <c r="AB31" s="40">
        <f>AVERAGEIFS($I$2:I31, $B$2:B31, B31)</f>
        <v>0.6</v>
      </c>
      <c r="AC31" s="40">
        <f>AVERAGEIFS($J$2:J31, $B$2:B31, B31)</f>
        <v>0.47</v>
      </c>
      <c r="AD31" s="40">
        <f>AVERAGEIFS($D$2:D31, $B$2:B31, B31)</f>
        <v>1</v>
      </c>
    </row>
    <row r="32" spans="1:30" x14ac:dyDescent="0.25">
      <c r="A32" s="39">
        <v>46206</v>
      </c>
      <c r="B32" t="s">
        <v>3</v>
      </c>
      <c r="C32">
        <v>29</v>
      </c>
      <c r="D32" s="40">
        <v>1</v>
      </c>
      <c r="E32">
        <v>5</v>
      </c>
      <c r="F32">
        <v>3</v>
      </c>
      <c r="G32">
        <v>19</v>
      </c>
      <c r="H32">
        <v>9</v>
      </c>
      <c r="I32">
        <v>0.6</v>
      </c>
      <c r="J32">
        <v>0.47</v>
      </c>
      <c r="K32">
        <v>0</v>
      </c>
      <c r="L32">
        <v>1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 s="40">
        <f>AVERAGEIFS($C$2:C32, $B$2:B32, B32)</f>
        <v>29</v>
      </c>
      <c r="AB32" s="40">
        <f>AVERAGEIFS($I$2:I32, $B$2:B32, B32)</f>
        <v>0.6</v>
      </c>
      <c r="AC32" s="40">
        <f>AVERAGEIFS($J$2:J32, $B$2:B32, B32)</f>
        <v>0.47</v>
      </c>
      <c r="AD32" s="40">
        <f>AVERAGEIFS($D$2:D32, $B$2:B32, B32)</f>
        <v>1</v>
      </c>
    </row>
    <row r="33" spans="1:30" x14ac:dyDescent="0.25">
      <c r="A33" s="39">
        <v>46206</v>
      </c>
      <c r="B33" t="s">
        <v>23</v>
      </c>
      <c r="C33">
        <v>19</v>
      </c>
      <c r="D33" s="40">
        <v>1</v>
      </c>
      <c r="E33">
        <v>5</v>
      </c>
      <c r="F33">
        <v>3</v>
      </c>
      <c r="G33">
        <v>19</v>
      </c>
      <c r="H33">
        <v>9</v>
      </c>
      <c r="I33">
        <v>0.6</v>
      </c>
      <c r="J33">
        <v>0.47</v>
      </c>
      <c r="K33">
        <v>0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 s="40">
        <f>AVERAGEIFS($C$2:C33, $B$2:B33, B33)</f>
        <v>19</v>
      </c>
      <c r="AB33" s="40">
        <f>AVERAGEIFS($I$2:I33, $B$2:B33, B33)</f>
        <v>0.6</v>
      </c>
      <c r="AC33" s="40">
        <f>AVERAGEIFS($J$2:J33, $B$2:B33, B33)</f>
        <v>0.47</v>
      </c>
      <c r="AD33" s="40">
        <f>AVERAGEIFS($D$2:D33, $B$2:B33, B33)</f>
        <v>1</v>
      </c>
    </row>
    <row r="34" spans="1:30" x14ac:dyDescent="0.25">
      <c r="A34" s="39">
        <v>46206</v>
      </c>
      <c r="B34" t="s">
        <v>113</v>
      </c>
      <c r="C34">
        <v>48</v>
      </c>
      <c r="D34" s="40">
        <v>1</v>
      </c>
      <c r="E34">
        <v>5</v>
      </c>
      <c r="F34">
        <v>3</v>
      </c>
      <c r="G34">
        <v>19</v>
      </c>
      <c r="H34">
        <v>9</v>
      </c>
      <c r="I34">
        <v>0.6</v>
      </c>
      <c r="J34">
        <v>0.47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 s="40">
        <f>AVERAGEIFS($C$2:C34, $B$2:B34, B34)</f>
        <v>48</v>
      </c>
      <c r="AB34" s="40">
        <f>AVERAGEIFS($I$2:I34, $B$2:B34, B34)</f>
        <v>0.6</v>
      </c>
      <c r="AC34" s="40">
        <f>AVERAGEIFS($J$2:J34, $B$2:B34, B34)</f>
        <v>0.47</v>
      </c>
      <c r="AD34" s="40">
        <f>AVERAGEIFS($D$2:D34, $B$2:B34, B34)</f>
        <v>1</v>
      </c>
    </row>
    <row r="35" spans="1:30" x14ac:dyDescent="0.25">
      <c r="A35" s="39">
        <v>46206</v>
      </c>
      <c r="B35" t="s">
        <v>64</v>
      </c>
      <c r="C35">
        <v>24</v>
      </c>
      <c r="D35" s="40">
        <v>1</v>
      </c>
      <c r="E35">
        <v>5</v>
      </c>
      <c r="F35">
        <v>3</v>
      </c>
      <c r="G35">
        <v>19</v>
      </c>
      <c r="H35">
        <v>9</v>
      </c>
      <c r="I35">
        <v>0.6</v>
      </c>
      <c r="J35">
        <v>0.47</v>
      </c>
      <c r="K35">
        <v>0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 s="40">
        <f>AVERAGEIFS($C$2:C35, $B$2:B35, B35)</f>
        <v>24</v>
      </c>
      <c r="AB35" s="40">
        <f>AVERAGEIFS($I$2:I35, $B$2:B35, B35)</f>
        <v>0.6</v>
      </c>
      <c r="AC35" s="40">
        <f>AVERAGEIFS($J$2:J35, $B$2:B35, B35)</f>
        <v>0.47</v>
      </c>
      <c r="AD35" s="40">
        <f>AVERAGEIFS($D$2:D35, $B$2:B35, B35)</f>
        <v>1</v>
      </c>
    </row>
    <row r="36" spans="1:30" x14ac:dyDescent="0.25">
      <c r="A36" s="39">
        <v>46206</v>
      </c>
      <c r="B36" t="s">
        <v>5</v>
      </c>
      <c r="C36">
        <v>30</v>
      </c>
      <c r="D36" s="40">
        <v>0</v>
      </c>
      <c r="E36">
        <v>5</v>
      </c>
      <c r="F36">
        <v>2</v>
      </c>
      <c r="G36">
        <v>19</v>
      </c>
      <c r="H36">
        <v>10</v>
      </c>
      <c r="I36">
        <v>0.4</v>
      </c>
      <c r="J36">
        <v>0.53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 s="40">
        <f>AVERAGEIFS($C$2:C36, $B$2:B36, B36)</f>
        <v>30</v>
      </c>
      <c r="AB36" s="40">
        <f>AVERAGEIFS($I$2:I36, $B$2:B36, B36)</f>
        <v>0.4</v>
      </c>
      <c r="AC36" s="40">
        <f>AVERAGEIFS($J$2:J36, $B$2:B36, B36)</f>
        <v>0.53</v>
      </c>
      <c r="AD36" s="40">
        <f>AVERAGEIFS($D$2:D36, $B$2:B36, B36)</f>
        <v>0</v>
      </c>
    </row>
    <row r="37" spans="1:30" x14ac:dyDescent="0.25">
      <c r="A37" s="39">
        <v>46206</v>
      </c>
      <c r="B37" t="s">
        <v>4</v>
      </c>
      <c r="C37">
        <v>53</v>
      </c>
      <c r="D37" s="40">
        <v>0</v>
      </c>
      <c r="E37">
        <v>5</v>
      </c>
      <c r="F37">
        <v>2</v>
      </c>
      <c r="G37">
        <v>19</v>
      </c>
      <c r="H37">
        <v>10</v>
      </c>
      <c r="I37">
        <v>0.4</v>
      </c>
      <c r="J37">
        <v>0.53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 s="40">
        <f>AVERAGEIFS($C$2:C37, $B$2:B37, B37)</f>
        <v>53</v>
      </c>
      <c r="AB37" s="40">
        <f>AVERAGEIFS($I$2:I37, $B$2:B37, B37)</f>
        <v>0.4</v>
      </c>
      <c r="AC37" s="40">
        <f>AVERAGEIFS($J$2:J37, $B$2:B37, B37)</f>
        <v>0.53</v>
      </c>
      <c r="AD37" s="40">
        <f>AVERAGEIFS($D$2:D37, $B$2:B37, B37)</f>
        <v>0</v>
      </c>
    </row>
    <row r="38" spans="1:30" x14ac:dyDescent="0.25">
      <c r="A38" s="39">
        <v>46206</v>
      </c>
      <c r="B38" t="s">
        <v>36</v>
      </c>
      <c r="C38">
        <v>42</v>
      </c>
      <c r="D38" s="40">
        <v>0</v>
      </c>
      <c r="E38">
        <v>5</v>
      </c>
      <c r="F38">
        <v>2</v>
      </c>
      <c r="G38">
        <v>19</v>
      </c>
      <c r="H38">
        <v>10</v>
      </c>
      <c r="I38">
        <v>0.4</v>
      </c>
      <c r="J38">
        <v>0.53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 s="40">
        <f>AVERAGEIFS($C$2:C38, $B$2:B38, B38)</f>
        <v>42</v>
      </c>
      <c r="AB38" s="40">
        <f>AVERAGEIFS($I$2:I38, $B$2:B38, B38)</f>
        <v>0.4</v>
      </c>
      <c r="AC38" s="40">
        <f>AVERAGEIFS($J$2:J38, $B$2:B38, B38)</f>
        <v>0.53</v>
      </c>
      <c r="AD38" s="40">
        <f>AVERAGEIFS($D$2:D38, $B$2:B38, B38)</f>
        <v>0</v>
      </c>
    </row>
    <row r="39" spans="1:30" x14ac:dyDescent="0.25">
      <c r="A39" s="39">
        <v>46206</v>
      </c>
      <c r="B39" t="s">
        <v>45</v>
      </c>
      <c r="C39">
        <v>21</v>
      </c>
      <c r="D39" s="40">
        <v>0</v>
      </c>
      <c r="E39">
        <v>5</v>
      </c>
      <c r="F39">
        <v>2</v>
      </c>
      <c r="G39">
        <v>19</v>
      </c>
      <c r="H39">
        <v>10</v>
      </c>
      <c r="I39">
        <v>0.4</v>
      </c>
      <c r="J39">
        <v>0.53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 s="40">
        <f>AVERAGEIFS($C$2:C39, $B$2:B39, B39)</f>
        <v>21</v>
      </c>
      <c r="AB39" s="40">
        <f>AVERAGEIFS($I$2:I39, $B$2:B39, B39)</f>
        <v>0.4</v>
      </c>
      <c r="AC39" s="40">
        <f>AVERAGEIFS($J$2:J39, $B$2:B39, B39)</f>
        <v>0.53</v>
      </c>
      <c r="AD39" s="40">
        <f>AVERAGEIFS($D$2:D39, $B$2:B39, B39)</f>
        <v>0</v>
      </c>
    </row>
    <row r="40" spans="1:30" x14ac:dyDescent="0.25">
      <c r="A40" s="39">
        <v>46206</v>
      </c>
      <c r="B40" t="s">
        <v>18</v>
      </c>
      <c r="C40">
        <v>29</v>
      </c>
      <c r="D40" s="40">
        <v>0</v>
      </c>
      <c r="E40">
        <v>5</v>
      </c>
      <c r="F40">
        <v>2</v>
      </c>
      <c r="G40">
        <v>19</v>
      </c>
      <c r="H40">
        <v>10</v>
      </c>
      <c r="I40">
        <v>0.4</v>
      </c>
      <c r="J40">
        <v>0.53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 s="40">
        <f>AVERAGEIFS($C$2:C40, $B$2:B40, B40)</f>
        <v>29</v>
      </c>
      <c r="AB40" s="40">
        <f>AVERAGEIFS($I$2:I40, $B$2:B40, B40)</f>
        <v>0.4</v>
      </c>
      <c r="AC40" s="40">
        <f>AVERAGEIFS($J$2:J40, $B$2:B40, B40)</f>
        <v>0.53</v>
      </c>
      <c r="AD40" s="40">
        <f>AVERAGEIFS($D$2:D40, $B$2:B40, B40)</f>
        <v>0</v>
      </c>
    </row>
    <row r="41" spans="1:30" x14ac:dyDescent="0.25">
      <c r="A41" s="39">
        <v>46206</v>
      </c>
      <c r="B41" t="s">
        <v>47</v>
      </c>
      <c r="C41">
        <v>21</v>
      </c>
      <c r="D41" s="40">
        <v>0</v>
      </c>
      <c r="E41">
        <v>5</v>
      </c>
      <c r="F41">
        <v>2</v>
      </c>
      <c r="G41">
        <v>19</v>
      </c>
      <c r="H41">
        <v>10</v>
      </c>
      <c r="I41">
        <v>0.4</v>
      </c>
      <c r="J41">
        <v>0.53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 s="40">
        <f>AVERAGEIFS($C$2:C41, $B$2:B41, B41)</f>
        <v>21</v>
      </c>
      <c r="AB41" s="40">
        <f>AVERAGEIFS($I$2:I41, $B$2:B41, B41)</f>
        <v>0.4</v>
      </c>
      <c r="AC41" s="40">
        <f>AVERAGEIFS($J$2:J41, $B$2:B41, B41)</f>
        <v>0.53</v>
      </c>
      <c r="AD41" s="40">
        <f>AVERAGEIFS($D$2:D41, $B$2:B41, B41)</f>
        <v>0</v>
      </c>
    </row>
    <row r="42" spans="1:30" x14ac:dyDescent="0.25">
      <c r="A42" s="39">
        <v>46207</v>
      </c>
      <c r="B42" t="s">
        <v>29</v>
      </c>
      <c r="C42">
        <v>20</v>
      </c>
      <c r="D42" s="40">
        <v>1</v>
      </c>
      <c r="E42">
        <v>5</v>
      </c>
      <c r="F42">
        <v>3</v>
      </c>
      <c r="G42">
        <v>20</v>
      </c>
      <c r="H42">
        <v>13</v>
      </c>
      <c r="I42">
        <v>0.6</v>
      </c>
      <c r="J42">
        <v>0.65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 s="40">
        <f>AVERAGEIFS($C$2:C42, $B$2:B42, B42)</f>
        <v>20</v>
      </c>
      <c r="AB42" s="40">
        <f>AVERAGEIFS($I$2:I42, $B$2:B42, B42)</f>
        <v>0.6</v>
      </c>
      <c r="AC42" s="40">
        <f>AVERAGEIFS($J$2:J42, $B$2:B42, B42)</f>
        <v>0.65</v>
      </c>
      <c r="AD42" s="40">
        <f>AVERAGEIFS($D$2:D42, $B$2:B42, B42)</f>
        <v>1</v>
      </c>
    </row>
    <row r="43" spans="1:30" x14ac:dyDescent="0.25">
      <c r="A43" s="39">
        <v>46207</v>
      </c>
      <c r="B43" t="s">
        <v>150</v>
      </c>
      <c r="C43">
        <v>30</v>
      </c>
      <c r="D43" s="40">
        <v>1</v>
      </c>
      <c r="E43">
        <v>5</v>
      </c>
      <c r="F43">
        <v>3</v>
      </c>
      <c r="G43">
        <v>20</v>
      </c>
      <c r="H43">
        <v>13</v>
      </c>
      <c r="I43">
        <v>0.6</v>
      </c>
      <c r="J43">
        <v>0.65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 s="40">
        <f>AVERAGEIFS($C$2:C43, $B$2:B43, B43)</f>
        <v>24</v>
      </c>
      <c r="AB43" s="40">
        <f>AVERAGEIFS($I$2:I43, $B$2:B43, B43)</f>
        <v>0.6</v>
      </c>
      <c r="AC43" s="40">
        <f>AVERAGEIFS($J$2:J43, $B$2:B43, B43)</f>
        <v>0.55000000000000004</v>
      </c>
      <c r="AD43" s="40">
        <f>AVERAGEIFS($D$2:D43, $B$2:B43, B43)</f>
        <v>1</v>
      </c>
    </row>
    <row r="44" spans="1:30" x14ac:dyDescent="0.25">
      <c r="A44" s="39">
        <v>46207</v>
      </c>
      <c r="B44" t="s">
        <v>21</v>
      </c>
      <c r="C44">
        <v>15</v>
      </c>
      <c r="D44" s="40">
        <v>1</v>
      </c>
      <c r="E44">
        <v>5</v>
      </c>
      <c r="F44">
        <v>3</v>
      </c>
      <c r="G44">
        <v>20</v>
      </c>
      <c r="H44">
        <v>13</v>
      </c>
      <c r="I44">
        <v>0.6</v>
      </c>
      <c r="J44">
        <v>0.65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 s="40">
        <f>AVERAGEIFS($C$2:C44, $B$2:B44, B44)</f>
        <v>15</v>
      </c>
      <c r="AB44" s="40">
        <f>AVERAGEIFS($I$2:I44, $B$2:B44, B44)</f>
        <v>0.6</v>
      </c>
      <c r="AC44" s="40">
        <f>AVERAGEIFS($J$2:J44, $B$2:B44, B44)</f>
        <v>0.65</v>
      </c>
      <c r="AD44" s="40">
        <f>AVERAGEIFS($D$2:D44, $B$2:B44, B44)</f>
        <v>1</v>
      </c>
    </row>
    <row r="45" spans="1:30" x14ac:dyDescent="0.25">
      <c r="A45" s="39">
        <v>46207</v>
      </c>
      <c r="B45" t="s">
        <v>20</v>
      </c>
      <c r="C45">
        <v>22</v>
      </c>
      <c r="D45" s="40">
        <v>1</v>
      </c>
      <c r="E45">
        <v>5</v>
      </c>
      <c r="F45">
        <v>3</v>
      </c>
      <c r="G45">
        <v>20</v>
      </c>
      <c r="H45">
        <v>13</v>
      </c>
      <c r="I45">
        <v>0.6</v>
      </c>
      <c r="J45">
        <v>0.65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 s="40">
        <f>AVERAGEIFS($C$2:C45, $B$2:B45, B45)</f>
        <v>22</v>
      </c>
      <c r="AB45" s="40">
        <f>AVERAGEIFS($I$2:I45, $B$2:B45, B45)</f>
        <v>0.6</v>
      </c>
      <c r="AC45" s="40">
        <f>AVERAGEIFS($J$2:J45, $B$2:B45, B45)</f>
        <v>0.65</v>
      </c>
      <c r="AD45" s="40">
        <f>AVERAGEIFS($D$2:D45, $B$2:B45, B45)</f>
        <v>1</v>
      </c>
    </row>
    <row r="46" spans="1:30" x14ac:dyDescent="0.25">
      <c r="A46" s="39">
        <v>46207</v>
      </c>
      <c r="B46" t="s">
        <v>127</v>
      </c>
      <c r="C46">
        <v>30</v>
      </c>
      <c r="D46" s="40">
        <v>1</v>
      </c>
      <c r="E46">
        <v>5</v>
      </c>
      <c r="F46">
        <v>3</v>
      </c>
      <c r="G46">
        <v>20</v>
      </c>
      <c r="H46">
        <v>13</v>
      </c>
      <c r="I46">
        <v>0.6</v>
      </c>
      <c r="J46">
        <v>0.65</v>
      </c>
      <c r="K46">
        <v>0</v>
      </c>
      <c r="L46">
        <v>0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 s="40">
        <f>AVERAGEIFS($C$2:C46, $B$2:B46, B46)</f>
        <v>27.333333333333332</v>
      </c>
      <c r="AB46" s="40">
        <f>AVERAGEIFS($I$2:I46, $B$2:B46, B46)</f>
        <v>0.65</v>
      </c>
      <c r="AC46" s="40">
        <f>AVERAGEIFS($J$2:J46, $B$2:B46, B46)</f>
        <v>0.57666666666666666</v>
      </c>
      <c r="AD46" s="40">
        <f>AVERAGEIFS($D$2:D46, $B$2:B46, B46)</f>
        <v>1</v>
      </c>
    </row>
    <row r="47" spans="1:30" x14ac:dyDescent="0.25">
      <c r="A47" s="39">
        <v>46207</v>
      </c>
      <c r="B47" t="s">
        <v>17</v>
      </c>
      <c r="C47">
        <v>12</v>
      </c>
      <c r="D47" s="40">
        <v>1</v>
      </c>
      <c r="E47">
        <v>5</v>
      </c>
      <c r="F47">
        <v>3</v>
      </c>
      <c r="G47">
        <v>20</v>
      </c>
      <c r="H47">
        <v>13</v>
      </c>
      <c r="I47">
        <v>0.6</v>
      </c>
      <c r="J47">
        <v>0.65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 s="40">
        <f>AVERAGEIFS($C$2:C47, $B$2:B47, B47)</f>
        <v>10</v>
      </c>
      <c r="AB47" s="40">
        <f>AVERAGEIFS($I$2:I47, $B$2:B47, B47)</f>
        <v>0.42499999999999999</v>
      </c>
      <c r="AC47" s="40">
        <f>AVERAGEIFS($J$2:J47, $B$2:B47, B47)</f>
        <v>0.51500000000000001</v>
      </c>
      <c r="AD47" s="40">
        <f>AVERAGEIFS($D$2:D47, $B$2:B47, B47)</f>
        <v>0.5</v>
      </c>
    </row>
    <row r="48" spans="1:30" x14ac:dyDescent="0.25">
      <c r="A48" s="39">
        <v>46207</v>
      </c>
      <c r="B48" t="s">
        <v>15</v>
      </c>
      <c r="C48">
        <v>22</v>
      </c>
      <c r="D48" s="40">
        <v>1</v>
      </c>
      <c r="E48">
        <v>5</v>
      </c>
      <c r="F48">
        <v>3</v>
      </c>
      <c r="G48">
        <v>20</v>
      </c>
      <c r="H48">
        <v>13</v>
      </c>
      <c r="I48">
        <v>0.6</v>
      </c>
      <c r="J48">
        <v>0.65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 s="40">
        <f>AVERAGEIFS($C$2:C48, $B$2:B48, B48)</f>
        <v>23</v>
      </c>
      <c r="AB48" s="40">
        <f>AVERAGEIFS($I$2:I48, $B$2:B48, B48)</f>
        <v>0.42499999999999999</v>
      </c>
      <c r="AC48" s="40">
        <f>AVERAGEIFS($J$2:J48, $B$2:B48, B48)</f>
        <v>0.51500000000000001</v>
      </c>
      <c r="AD48" s="40">
        <f>AVERAGEIFS($D$2:D48, $B$2:B48, B48)</f>
        <v>0.5</v>
      </c>
    </row>
    <row r="49" spans="1:30" x14ac:dyDescent="0.25">
      <c r="A49" s="39">
        <v>46207</v>
      </c>
      <c r="B49" t="s">
        <v>4</v>
      </c>
      <c r="C49">
        <v>31</v>
      </c>
      <c r="D49" s="40">
        <v>1</v>
      </c>
      <c r="E49">
        <v>5</v>
      </c>
      <c r="F49">
        <v>3</v>
      </c>
      <c r="G49">
        <v>20</v>
      </c>
      <c r="H49">
        <v>13</v>
      </c>
      <c r="I49">
        <v>0.6</v>
      </c>
      <c r="J49">
        <v>0.65</v>
      </c>
      <c r="K49">
        <v>0</v>
      </c>
      <c r="L49">
        <v>0</v>
      </c>
      <c r="M49">
        <v>0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 s="40">
        <f>AVERAGEIFS($C$2:C49, $B$2:B49, B49)</f>
        <v>42</v>
      </c>
      <c r="AB49" s="40">
        <f>AVERAGEIFS($I$2:I49, $B$2:B49, B49)</f>
        <v>0.5</v>
      </c>
      <c r="AC49" s="40">
        <f>AVERAGEIFS($J$2:J49, $B$2:B49, B49)</f>
        <v>0.59000000000000008</v>
      </c>
      <c r="AD49" s="40">
        <f>AVERAGEIFS($D$2:D49, $B$2:B49, B49)</f>
        <v>0.5</v>
      </c>
    </row>
    <row r="50" spans="1:30" x14ac:dyDescent="0.25">
      <c r="A50" s="39">
        <v>46207</v>
      </c>
      <c r="B50" t="s">
        <v>112</v>
      </c>
      <c r="C50">
        <v>25</v>
      </c>
      <c r="D50" s="40">
        <v>0</v>
      </c>
      <c r="E50">
        <v>5</v>
      </c>
      <c r="F50">
        <v>2</v>
      </c>
      <c r="G50">
        <v>20</v>
      </c>
      <c r="H50">
        <v>7</v>
      </c>
      <c r="I50">
        <v>0.4</v>
      </c>
      <c r="J50">
        <v>0.35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 s="40">
        <f>AVERAGEIFS($C$2:C50, $B$2:B50, B50)</f>
        <v>18.333333333333332</v>
      </c>
      <c r="AB50" s="40">
        <f>AVERAGEIFS($I$2:I50, $B$2:B50, B50)</f>
        <v>0.51666666666666661</v>
      </c>
      <c r="AC50" s="40">
        <f>AVERAGEIFS($J$2:J50, $B$2:B50, B50)</f>
        <v>0.51000000000000012</v>
      </c>
      <c r="AD50" s="40">
        <f>AVERAGEIFS($D$2:D50, $B$2:B50, B50)</f>
        <v>0.33333333333333331</v>
      </c>
    </row>
    <row r="51" spans="1:30" x14ac:dyDescent="0.25">
      <c r="A51" s="39">
        <v>46207</v>
      </c>
      <c r="B51" t="s">
        <v>111</v>
      </c>
      <c r="C51">
        <v>11</v>
      </c>
      <c r="D51" s="40">
        <v>0</v>
      </c>
      <c r="E51">
        <v>5</v>
      </c>
      <c r="F51">
        <v>2</v>
      </c>
      <c r="G51">
        <v>20</v>
      </c>
      <c r="H51">
        <v>7</v>
      </c>
      <c r="I51">
        <v>0.4</v>
      </c>
      <c r="J51">
        <v>0.35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 s="40">
        <f>AVERAGEIFS($C$2:C51, $B$2:B51, B51)</f>
        <v>9.5</v>
      </c>
      <c r="AB51" s="40">
        <f>AVERAGEIFS($I$2:I51, $B$2:B51, B51)</f>
        <v>0.57499999999999996</v>
      </c>
      <c r="AC51" s="40">
        <f>AVERAGEIFS($J$2:J51, $B$2:B51, B51)</f>
        <v>0.49</v>
      </c>
      <c r="AD51" s="40">
        <f>AVERAGEIFS($D$2:D51, $B$2:B51, B51)</f>
        <v>0.5</v>
      </c>
    </row>
    <row r="52" spans="1:30" x14ac:dyDescent="0.25">
      <c r="A52" s="39">
        <v>46207</v>
      </c>
      <c r="B52" t="s">
        <v>3</v>
      </c>
      <c r="C52">
        <v>15</v>
      </c>
      <c r="D52" s="40">
        <v>0</v>
      </c>
      <c r="E52">
        <v>5</v>
      </c>
      <c r="F52">
        <v>2</v>
      </c>
      <c r="G52">
        <v>20</v>
      </c>
      <c r="H52">
        <v>7</v>
      </c>
      <c r="I52">
        <v>0.4</v>
      </c>
      <c r="J52">
        <v>0.35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 s="40">
        <f>AVERAGEIFS($C$2:C52, $B$2:B52, B52)</f>
        <v>22</v>
      </c>
      <c r="AB52" s="40">
        <f>AVERAGEIFS($I$2:I52, $B$2:B52, B52)</f>
        <v>0.5</v>
      </c>
      <c r="AC52" s="40">
        <f>AVERAGEIFS($J$2:J52, $B$2:B52, B52)</f>
        <v>0.41</v>
      </c>
      <c r="AD52" s="40">
        <f>AVERAGEIFS($D$2:D52, $B$2:B52, B52)</f>
        <v>0.5</v>
      </c>
    </row>
    <row r="53" spans="1:30" x14ac:dyDescent="0.25">
      <c r="A53" s="39">
        <v>46207</v>
      </c>
      <c r="B53" t="s">
        <v>23</v>
      </c>
      <c r="C53">
        <v>19</v>
      </c>
      <c r="D53" s="40">
        <v>0</v>
      </c>
      <c r="E53">
        <v>5</v>
      </c>
      <c r="F53">
        <v>2</v>
      </c>
      <c r="G53">
        <v>20</v>
      </c>
      <c r="H53">
        <v>7</v>
      </c>
      <c r="I53">
        <v>0.4</v>
      </c>
      <c r="J53">
        <v>0.35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 s="40">
        <f>AVERAGEIFS($C$2:C53, $B$2:B53, B53)</f>
        <v>19</v>
      </c>
      <c r="AB53" s="40">
        <f>AVERAGEIFS($I$2:I53, $B$2:B53, B53)</f>
        <v>0.5</v>
      </c>
      <c r="AC53" s="40">
        <f>AVERAGEIFS($J$2:J53, $B$2:B53, B53)</f>
        <v>0.41</v>
      </c>
      <c r="AD53" s="40">
        <f>AVERAGEIFS($D$2:D53, $B$2:B53, B53)</f>
        <v>0.5</v>
      </c>
    </row>
    <row r="54" spans="1:30" x14ac:dyDescent="0.25">
      <c r="A54" s="39">
        <v>46207</v>
      </c>
      <c r="B54" t="s">
        <v>2</v>
      </c>
      <c r="C54">
        <v>39</v>
      </c>
      <c r="D54" s="40">
        <v>0</v>
      </c>
      <c r="E54">
        <v>5</v>
      </c>
      <c r="F54">
        <v>2</v>
      </c>
      <c r="G54">
        <v>20</v>
      </c>
      <c r="H54">
        <v>7</v>
      </c>
      <c r="I54">
        <v>0.4</v>
      </c>
      <c r="J54">
        <v>0.35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 s="40">
        <f>AVERAGEIFS($C$2:C54, $B$2:B54, B54)</f>
        <v>40</v>
      </c>
      <c r="AB54" s="40">
        <f>AVERAGEIFS($I$2:I54, $B$2:B54, B54)</f>
        <v>0.51666666666666661</v>
      </c>
      <c r="AC54" s="40">
        <f>AVERAGEIFS($J$2:J54, $B$2:B54, B54)</f>
        <v>0.51000000000000012</v>
      </c>
      <c r="AD54" s="40">
        <f>AVERAGEIFS($D$2:D54, $B$2:B54, B54)</f>
        <v>0.33333333333333331</v>
      </c>
    </row>
    <row r="55" spans="1:30" x14ac:dyDescent="0.25">
      <c r="A55" s="39">
        <v>46207</v>
      </c>
      <c r="B55" t="s">
        <v>49</v>
      </c>
      <c r="C55">
        <v>20</v>
      </c>
      <c r="D55" s="40">
        <v>0</v>
      </c>
      <c r="E55">
        <v>5</v>
      </c>
      <c r="F55">
        <v>2</v>
      </c>
      <c r="G55">
        <v>20</v>
      </c>
      <c r="H55">
        <v>7</v>
      </c>
      <c r="I55">
        <v>0.4</v>
      </c>
      <c r="J55">
        <v>0.35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 s="40">
        <f>AVERAGEIFS($C$2:C55, $B$2:B55, B55)</f>
        <v>20</v>
      </c>
      <c r="AB55" s="40">
        <f>AVERAGEIFS($I$2:I55, $B$2:B55, B55)</f>
        <v>0.4</v>
      </c>
      <c r="AC55" s="40">
        <f>AVERAGEIFS($J$2:J55, $B$2:B55, B55)</f>
        <v>0.35</v>
      </c>
      <c r="AD55" s="40">
        <f>AVERAGEIFS($D$2:D55, $B$2:B55, B55)</f>
        <v>0</v>
      </c>
    </row>
    <row r="56" spans="1:30" x14ac:dyDescent="0.25">
      <c r="A56" s="39">
        <v>46207</v>
      </c>
      <c r="B56" t="s">
        <v>133</v>
      </c>
      <c r="C56">
        <v>16</v>
      </c>
      <c r="D56" s="40">
        <v>0</v>
      </c>
      <c r="E56">
        <v>5</v>
      </c>
      <c r="F56">
        <v>2</v>
      </c>
      <c r="G56">
        <v>20</v>
      </c>
      <c r="H56">
        <v>7</v>
      </c>
      <c r="I56">
        <v>0.4</v>
      </c>
      <c r="J56">
        <v>0.35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 s="40">
        <f>AVERAGEIFS($C$2:C56, $B$2:B56, B56)</f>
        <v>17</v>
      </c>
      <c r="AB56" s="40">
        <f>AVERAGEIFS($I$2:I56, $B$2:B56, B56)</f>
        <v>0.41666666666666669</v>
      </c>
      <c r="AC56" s="40">
        <f>AVERAGEIFS($J$2:J56, $B$2:B56, B56)</f>
        <v>0.39333333333333337</v>
      </c>
      <c r="AD56" s="40">
        <f>AVERAGEIFS($D$2:D56, $B$2:B56, B56)</f>
        <v>0.33333333333333331</v>
      </c>
    </row>
    <row r="57" spans="1:30" x14ac:dyDescent="0.25">
      <c r="A57" s="39">
        <v>46207</v>
      </c>
      <c r="B57" t="s">
        <v>120</v>
      </c>
      <c r="C57">
        <v>19</v>
      </c>
      <c r="D57" s="40">
        <v>0</v>
      </c>
      <c r="E57">
        <v>5</v>
      </c>
      <c r="F57">
        <v>2</v>
      </c>
      <c r="G57">
        <v>20</v>
      </c>
      <c r="H57">
        <v>7</v>
      </c>
      <c r="I57">
        <v>0.4</v>
      </c>
      <c r="J57">
        <v>0.35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 s="40">
        <f>AVERAGEIFS($C$2:C57, $B$2:B57, B57)</f>
        <v>19.5</v>
      </c>
      <c r="AB57" s="40">
        <f>AVERAGEIFS($I$2:I57, $B$2:B57, B57)</f>
        <v>0.32500000000000001</v>
      </c>
      <c r="AC57" s="40">
        <f>AVERAGEIFS($J$2:J57, $B$2:B57, B57)</f>
        <v>0.36499999999999999</v>
      </c>
      <c r="AD57" s="40">
        <f>AVERAGEIFS($D$2:D57, $B$2:B57, B57)</f>
        <v>0</v>
      </c>
    </row>
    <row r="58" spans="1:30" x14ac:dyDescent="0.25">
      <c r="A58" s="39">
        <v>46207</v>
      </c>
      <c r="B58" t="s">
        <v>21</v>
      </c>
      <c r="C58">
        <v>13</v>
      </c>
      <c r="D58" s="40">
        <v>0</v>
      </c>
      <c r="E58">
        <v>5</v>
      </c>
      <c r="F58">
        <v>2</v>
      </c>
      <c r="G58">
        <v>23</v>
      </c>
      <c r="H58">
        <v>11</v>
      </c>
      <c r="I58">
        <v>0.4</v>
      </c>
      <c r="J58">
        <v>0.48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s="40">
        <f>AVERAGEIFS($C$2:C58, $B$2:B58, B58)</f>
        <v>14</v>
      </c>
      <c r="AB58" s="40">
        <f>AVERAGEIFS($I$2:I58, $B$2:B58, B58)</f>
        <v>0.5</v>
      </c>
      <c r="AC58" s="40">
        <f>AVERAGEIFS($J$2:J58, $B$2:B58, B58)</f>
        <v>0.56499999999999995</v>
      </c>
      <c r="AD58" s="40">
        <f>AVERAGEIFS($D$2:D58, $B$2:B58, B58)</f>
        <v>0.5</v>
      </c>
    </row>
    <row r="59" spans="1:30" x14ac:dyDescent="0.25">
      <c r="A59" s="39">
        <v>46207</v>
      </c>
      <c r="B59" t="s">
        <v>112</v>
      </c>
      <c r="C59">
        <v>11</v>
      </c>
      <c r="D59" s="40">
        <v>0</v>
      </c>
      <c r="E59">
        <v>5</v>
      </c>
      <c r="F59">
        <v>2</v>
      </c>
      <c r="G59">
        <v>23</v>
      </c>
      <c r="H59">
        <v>11</v>
      </c>
      <c r="I59">
        <v>0.4</v>
      </c>
      <c r="J59">
        <v>0.48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 s="40">
        <f>AVERAGEIFS($C$2:C59, $B$2:B59, B59)</f>
        <v>16.5</v>
      </c>
      <c r="AB59" s="40">
        <f>AVERAGEIFS($I$2:I59, $B$2:B59, B59)</f>
        <v>0.48749999999999993</v>
      </c>
      <c r="AC59" s="40">
        <f>AVERAGEIFS($J$2:J59, $B$2:B59, B59)</f>
        <v>0.50250000000000006</v>
      </c>
      <c r="AD59" s="40">
        <f>AVERAGEIFS($D$2:D59, $B$2:B59, B59)</f>
        <v>0.25</v>
      </c>
    </row>
    <row r="60" spans="1:30" x14ac:dyDescent="0.25">
      <c r="A60" s="39">
        <v>46207</v>
      </c>
      <c r="B60" t="s">
        <v>133</v>
      </c>
      <c r="C60">
        <v>12</v>
      </c>
      <c r="D60" s="40">
        <v>0</v>
      </c>
      <c r="E60">
        <v>5</v>
      </c>
      <c r="F60">
        <v>2</v>
      </c>
      <c r="G60">
        <v>23</v>
      </c>
      <c r="H60">
        <v>11</v>
      </c>
      <c r="I60">
        <v>0.4</v>
      </c>
      <c r="J60">
        <v>0.48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s="40">
        <f>AVERAGEIFS($C$2:C60, $B$2:B60, B60)</f>
        <v>15.75</v>
      </c>
      <c r="AB60" s="40">
        <f>AVERAGEIFS($I$2:I60, $B$2:B60, B60)</f>
        <v>0.41249999999999998</v>
      </c>
      <c r="AC60" s="40">
        <f>AVERAGEIFS($J$2:J60, $B$2:B60, B60)</f>
        <v>0.41500000000000004</v>
      </c>
      <c r="AD60" s="40">
        <f>AVERAGEIFS($D$2:D60, $B$2:B60, B60)</f>
        <v>0.25</v>
      </c>
    </row>
    <row r="61" spans="1:30" x14ac:dyDescent="0.25">
      <c r="A61" s="39">
        <v>46207</v>
      </c>
      <c r="B61" t="s">
        <v>111</v>
      </c>
      <c r="C61">
        <v>11</v>
      </c>
      <c r="D61" s="40">
        <v>0</v>
      </c>
      <c r="E61">
        <v>5</v>
      </c>
      <c r="F61">
        <v>2</v>
      </c>
      <c r="G61">
        <v>23</v>
      </c>
      <c r="H61">
        <v>11</v>
      </c>
      <c r="I61">
        <v>0.4</v>
      </c>
      <c r="J61">
        <v>0.48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 s="40">
        <f>AVERAGEIFS($C$2:C61, $B$2:B61, B61)</f>
        <v>10</v>
      </c>
      <c r="AB61" s="40">
        <f>AVERAGEIFS($I$2:I61, $B$2:B61, B61)</f>
        <v>0.51666666666666661</v>
      </c>
      <c r="AC61" s="40">
        <f>AVERAGEIFS($J$2:J61, $B$2:B61, B61)</f>
        <v>0.48666666666666664</v>
      </c>
      <c r="AD61" s="40">
        <f>AVERAGEIFS($D$2:D61, $B$2:B61, B61)</f>
        <v>0.33333333333333331</v>
      </c>
    </row>
    <row r="62" spans="1:30" x14ac:dyDescent="0.25">
      <c r="A62" s="39">
        <v>46207</v>
      </c>
      <c r="B62" t="s">
        <v>2</v>
      </c>
      <c r="C62">
        <v>38</v>
      </c>
      <c r="D62" s="40">
        <v>0</v>
      </c>
      <c r="E62">
        <v>5</v>
      </c>
      <c r="F62">
        <v>2</v>
      </c>
      <c r="G62">
        <v>23</v>
      </c>
      <c r="H62">
        <v>11</v>
      </c>
      <c r="I62">
        <v>0.4</v>
      </c>
      <c r="J62">
        <v>0.48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s="40">
        <f>AVERAGEIFS($C$2:C62, $B$2:B62, B62)</f>
        <v>39.5</v>
      </c>
      <c r="AB62" s="40">
        <f>AVERAGEIFS($I$2:I62, $B$2:B62, B62)</f>
        <v>0.48749999999999993</v>
      </c>
      <c r="AC62" s="40">
        <f>AVERAGEIFS($J$2:J62, $B$2:B62, B62)</f>
        <v>0.50250000000000006</v>
      </c>
      <c r="AD62" s="40">
        <f>AVERAGEIFS($D$2:D62, $B$2:B62, B62)</f>
        <v>0.25</v>
      </c>
    </row>
    <row r="63" spans="1:30" x14ac:dyDescent="0.25">
      <c r="A63" s="39">
        <v>46207</v>
      </c>
      <c r="B63" t="s">
        <v>15</v>
      </c>
      <c r="C63">
        <v>32</v>
      </c>
      <c r="D63" s="40">
        <v>0</v>
      </c>
      <c r="E63">
        <v>5</v>
      </c>
      <c r="F63">
        <v>2</v>
      </c>
      <c r="G63">
        <v>23</v>
      </c>
      <c r="H63">
        <v>11</v>
      </c>
      <c r="I63">
        <v>0.4</v>
      </c>
      <c r="J63">
        <v>0.48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 s="40">
        <f>AVERAGEIFS($C$2:C63, $B$2:B63, B63)</f>
        <v>26</v>
      </c>
      <c r="AB63" s="40">
        <f>AVERAGEIFS($I$2:I63, $B$2:B63, B63)</f>
        <v>0.41666666666666669</v>
      </c>
      <c r="AC63" s="40">
        <f>AVERAGEIFS($J$2:J63, $B$2:B63, B63)</f>
        <v>0.5033333333333333</v>
      </c>
      <c r="AD63" s="40">
        <f>AVERAGEIFS($D$2:D63, $B$2:B63, B63)</f>
        <v>0.33333333333333331</v>
      </c>
    </row>
    <row r="64" spans="1:30" x14ac:dyDescent="0.25">
      <c r="A64" s="39">
        <v>46207</v>
      </c>
      <c r="B64" t="s">
        <v>29</v>
      </c>
      <c r="C64">
        <v>15</v>
      </c>
      <c r="D64" s="40">
        <v>1</v>
      </c>
      <c r="E64">
        <v>5</v>
      </c>
      <c r="F64">
        <v>3</v>
      </c>
      <c r="G64">
        <v>23</v>
      </c>
      <c r="H64">
        <v>12</v>
      </c>
      <c r="I64">
        <v>0.6</v>
      </c>
      <c r="J64">
        <v>0.52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1</v>
      </c>
      <c r="AA64" s="40">
        <f>AVERAGEIFS($C$2:C64, $B$2:B64, B64)</f>
        <v>17.5</v>
      </c>
      <c r="AB64" s="40">
        <f>AVERAGEIFS($I$2:I64, $B$2:B64, B64)</f>
        <v>0.6</v>
      </c>
      <c r="AC64" s="40">
        <f>AVERAGEIFS($J$2:J64, $B$2:B64, B64)</f>
        <v>0.58499999999999996</v>
      </c>
      <c r="AD64" s="40">
        <f>AVERAGEIFS($D$2:D64, $B$2:B64, B64)</f>
        <v>1</v>
      </c>
    </row>
    <row r="65" spans="1:30" x14ac:dyDescent="0.25">
      <c r="A65" s="39">
        <v>46207</v>
      </c>
      <c r="B65" t="s">
        <v>150</v>
      </c>
      <c r="C65">
        <v>29</v>
      </c>
      <c r="D65" s="40">
        <v>1</v>
      </c>
      <c r="E65">
        <v>5</v>
      </c>
      <c r="F65">
        <v>3</v>
      </c>
      <c r="G65">
        <v>23</v>
      </c>
      <c r="H65">
        <v>12</v>
      </c>
      <c r="I65">
        <v>0.6</v>
      </c>
      <c r="J65">
        <v>0.52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1</v>
      </c>
      <c r="AA65" s="40">
        <f>AVERAGEIFS($C$2:C65, $B$2:B65, B65)</f>
        <v>25.666666666666668</v>
      </c>
      <c r="AB65" s="40">
        <f>AVERAGEIFS($I$2:I65, $B$2:B65, B65)</f>
        <v>0.6</v>
      </c>
      <c r="AC65" s="40">
        <f>AVERAGEIFS($J$2:J65, $B$2:B65, B65)</f>
        <v>0.54</v>
      </c>
      <c r="AD65" s="40">
        <f>AVERAGEIFS($D$2:D65, $B$2:B65, B65)</f>
        <v>1</v>
      </c>
    </row>
    <row r="66" spans="1:30" x14ac:dyDescent="0.25">
      <c r="A66" s="39">
        <v>46207</v>
      </c>
      <c r="B66" t="s">
        <v>20</v>
      </c>
      <c r="C66">
        <v>16</v>
      </c>
      <c r="D66" s="40">
        <v>1</v>
      </c>
      <c r="E66">
        <v>5</v>
      </c>
      <c r="F66">
        <v>3</v>
      </c>
      <c r="G66">
        <v>23</v>
      </c>
      <c r="H66">
        <v>12</v>
      </c>
      <c r="I66">
        <v>0.6</v>
      </c>
      <c r="J66">
        <v>0.52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1</v>
      </c>
      <c r="AA66" s="40">
        <f>AVERAGEIFS($C$2:C66, $B$2:B66, B66)</f>
        <v>19</v>
      </c>
      <c r="AB66" s="40">
        <f>AVERAGEIFS($I$2:I66, $B$2:B66, B66)</f>
        <v>0.6</v>
      </c>
      <c r="AC66" s="40">
        <f>AVERAGEIFS($J$2:J66, $B$2:B66, B66)</f>
        <v>0.58499999999999996</v>
      </c>
      <c r="AD66" s="40">
        <f>AVERAGEIFS($D$2:D66, $B$2:B66, B66)</f>
        <v>1</v>
      </c>
    </row>
    <row r="67" spans="1:30" x14ac:dyDescent="0.25">
      <c r="A67" s="39">
        <v>46207</v>
      </c>
      <c r="B67" t="s">
        <v>23</v>
      </c>
      <c r="C67">
        <v>7</v>
      </c>
      <c r="D67" s="40">
        <v>1</v>
      </c>
      <c r="E67">
        <v>5</v>
      </c>
      <c r="F67">
        <v>3</v>
      </c>
      <c r="G67">
        <v>23</v>
      </c>
      <c r="H67">
        <v>12</v>
      </c>
      <c r="I67">
        <v>0.6</v>
      </c>
      <c r="J67">
        <v>0.52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1</v>
      </c>
      <c r="AA67" s="40">
        <f>AVERAGEIFS($C$2:C67, $B$2:B67, B67)</f>
        <v>15</v>
      </c>
      <c r="AB67" s="40">
        <f>AVERAGEIFS($I$2:I67, $B$2:B67, B67)</f>
        <v>0.53333333333333333</v>
      </c>
      <c r="AC67" s="40">
        <f>AVERAGEIFS($J$2:J67, $B$2:B67, B67)</f>
        <v>0.4466666666666666</v>
      </c>
      <c r="AD67" s="40">
        <f>AVERAGEIFS($D$2:D67, $B$2:B67, B67)</f>
        <v>0.66666666666666663</v>
      </c>
    </row>
    <row r="68" spans="1:30" x14ac:dyDescent="0.25">
      <c r="A68" s="39">
        <v>46207</v>
      </c>
      <c r="B68" t="s">
        <v>12</v>
      </c>
      <c r="C68">
        <v>35</v>
      </c>
      <c r="D68" s="40">
        <v>1</v>
      </c>
      <c r="E68">
        <v>5</v>
      </c>
      <c r="F68">
        <v>3</v>
      </c>
      <c r="G68">
        <v>23</v>
      </c>
      <c r="H68">
        <v>12</v>
      </c>
      <c r="I68">
        <v>0.6</v>
      </c>
      <c r="J68">
        <v>0.52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1</v>
      </c>
      <c r="AA68" s="40">
        <f>AVERAGEIFS($C$2:C68, $B$2:B68, B68)</f>
        <v>30</v>
      </c>
      <c r="AB68" s="40">
        <f>AVERAGEIFS($I$2:I68, $B$2:B68, B68)</f>
        <v>0.65</v>
      </c>
      <c r="AC68" s="40">
        <f>AVERAGEIFS($J$2:J68, $B$2:B68, B68)</f>
        <v>0.53333333333333333</v>
      </c>
      <c r="AD68" s="40">
        <f>AVERAGEIFS($D$2:D68, $B$2:B68, B68)</f>
        <v>1</v>
      </c>
    </row>
    <row r="69" spans="1:30" x14ac:dyDescent="0.25">
      <c r="A69" s="39">
        <v>46207</v>
      </c>
      <c r="B69" t="s">
        <v>127</v>
      </c>
      <c r="C69">
        <v>23</v>
      </c>
      <c r="D69" s="40">
        <v>1</v>
      </c>
      <c r="E69">
        <v>5</v>
      </c>
      <c r="F69">
        <v>3</v>
      </c>
      <c r="G69">
        <v>23</v>
      </c>
      <c r="H69">
        <v>12</v>
      </c>
      <c r="I69">
        <v>0.6</v>
      </c>
      <c r="J69">
        <v>0.52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1</v>
      </c>
      <c r="AA69" s="40">
        <f>AVERAGEIFS($C$2:C69, $B$2:B69, B69)</f>
        <v>26.25</v>
      </c>
      <c r="AB69" s="40">
        <f>AVERAGEIFS($I$2:I69, $B$2:B69, B69)</f>
        <v>0.63750000000000007</v>
      </c>
      <c r="AC69" s="40">
        <f>AVERAGEIFS($J$2:J69, $B$2:B69, B69)</f>
        <v>0.5625</v>
      </c>
      <c r="AD69" s="40">
        <f>AVERAGEIFS($D$2:D69, $B$2:B69, B69)</f>
        <v>1</v>
      </c>
    </row>
    <row r="70" spans="1:30" x14ac:dyDescent="0.25">
      <c r="A70" s="39">
        <v>46208</v>
      </c>
      <c r="B70" t="s">
        <v>12</v>
      </c>
      <c r="C70">
        <v>17</v>
      </c>
      <c r="D70" s="40">
        <v>0</v>
      </c>
      <c r="E70">
        <v>4</v>
      </c>
      <c r="F70">
        <v>1</v>
      </c>
      <c r="G70">
        <v>18</v>
      </c>
      <c r="H70">
        <v>7</v>
      </c>
      <c r="I70">
        <v>0.25</v>
      </c>
      <c r="J70">
        <v>0.39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 s="40">
        <f>AVERAGEIFS($C$2:C70, $B$2:B70, B70)</f>
        <v>26.75</v>
      </c>
      <c r="AB70" s="40">
        <f>AVERAGEIFS($I$2:I70, $B$2:B70, B70)</f>
        <v>0.55000000000000004</v>
      </c>
      <c r="AC70" s="40">
        <f>AVERAGEIFS($J$2:J70, $B$2:B70, B70)</f>
        <v>0.49750000000000005</v>
      </c>
      <c r="AD70" s="40">
        <f>AVERAGEIFS($D$2:D70, $B$2:B70, B70)</f>
        <v>0.75</v>
      </c>
    </row>
    <row r="71" spans="1:30" x14ac:dyDescent="0.25">
      <c r="A71" s="39">
        <v>46208</v>
      </c>
      <c r="B71" t="s">
        <v>15</v>
      </c>
      <c r="C71">
        <v>15</v>
      </c>
      <c r="D71" s="40">
        <v>0</v>
      </c>
      <c r="E71">
        <v>4</v>
      </c>
      <c r="F71">
        <v>1</v>
      </c>
      <c r="G71">
        <v>18</v>
      </c>
      <c r="H71">
        <v>7</v>
      </c>
      <c r="I71">
        <v>0.25</v>
      </c>
      <c r="J71">
        <v>0.39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s="40">
        <f>AVERAGEIFS($C$2:C71, $B$2:B71, B71)</f>
        <v>23.25</v>
      </c>
      <c r="AB71" s="40">
        <f>AVERAGEIFS($I$2:I71, $B$2:B71, B71)</f>
        <v>0.375</v>
      </c>
      <c r="AC71" s="40">
        <f>AVERAGEIFS($J$2:J71, $B$2:B71, B71)</f>
        <v>0.47499999999999998</v>
      </c>
      <c r="AD71" s="40">
        <f>AVERAGEIFS($D$2:D71, $B$2:B71, B71)</f>
        <v>0.25</v>
      </c>
    </row>
    <row r="72" spans="1:30" x14ac:dyDescent="0.25">
      <c r="A72" s="39">
        <v>46208</v>
      </c>
      <c r="B72" t="s">
        <v>3</v>
      </c>
      <c r="C72">
        <v>18</v>
      </c>
      <c r="D72" s="40">
        <v>0</v>
      </c>
      <c r="E72">
        <v>4</v>
      </c>
      <c r="F72">
        <v>1</v>
      </c>
      <c r="G72">
        <v>18</v>
      </c>
      <c r="H72">
        <v>7</v>
      </c>
      <c r="I72">
        <v>0.25</v>
      </c>
      <c r="J72">
        <v>0.39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s="40">
        <f>AVERAGEIFS($C$2:C72, $B$2:B72, B72)</f>
        <v>20.666666666666668</v>
      </c>
      <c r="AB72" s="40">
        <f>AVERAGEIFS($I$2:I72, $B$2:B72, B72)</f>
        <v>0.41666666666666669</v>
      </c>
      <c r="AC72" s="40">
        <f>AVERAGEIFS($J$2:J72, $B$2:B72, B72)</f>
        <v>0.40333333333333332</v>
      </c>
      <c r="AD72" s="40">
        <f>AVERAGEIFS($D$2:D72, $B$2:B72, B72)</f>
        <v>0.33333333333333331</v>
      </c>
    </row>
    <row r="73" spans="1:30" x14ac:dyDescent="0.25">
      <c r="A73" s="39">
        <v>46208</v>
      </c>
      <c r="B73" t="s">
        <v>31</v>
      </c>
      <c r="C73">
        <v>22</v>
      </c>
      <c r="D73" s="40">
        <v>0</v>
      </c>
      <c r="E73">
        <v>4</v>
      </c>
      <c r="F73">
        <v>1</v>
      </c>
      <c r="G73">
        <v>18</v>
      </c>
      <c r="H73">
        <v>7</v>
      </c>
      <c r="I73">
        <v>0.25</v>
      </c>
      <c r="J73">
        <v>0.39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s="40">
        <f>AVERAGEIFS($C$2:C73, $B$2:B73, B73)</f>
        <v>26</v>
      </c>
      <c r="AB73" s="40">
        <f>AVERAGEIFS($I$2:I73, $B$2:B73, B73)</f>
        <v>0.42499999999999999</v>
      </c>
      <c r="AC73" s="40">
        <f>AVERAGEIFS($J$2:J73, $B$2:B73, B73)</f>
        <v>0.43</v>
      </c>
      <c r="AD73" s="40">
        <f>AVERAGEIFS($D$2:D73, $B$2:B73, B73)</f>
        <v>0.5</v>
      </c>
    </row>
    <row r="74" spans="1:30" x14ac:dyDescent="0.25">
      <c r="A74" s="39">
        <v>46208</v>
      </c>
      <c r="B74" t="s">
        <v>20</v>
      </c>
      <c r="C74">
        <v>13</v>
      </c>
      <c r="D74" s="40">
        <v>0</v>
      </c>
      <c r="E74">
        <v>4</v>
      </c>
      <c r="F74">
        <v>1</v>
      </c>
      <c r="G74">
        <v>18</v>
      </c>
      <c r="H74">
        <v>7</v>
      </c>
      <c r="I74">
        <v>0.25</v>
      </c>
      <c r="J74">
        <v>0.39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s="40">
        <f>AVERAGEIFS($C$2:C74, $B$2:B74, B74)</f>
        <v>17</v>
      </c>
      <c r="AB74" s="40">
        <f>AVERAGEIFS($I$2:I74, $B$2:B74, B74)</f>
        <v>0.48333333333333334</v>
      </c>
      <c r="AC74" s="40">
        <f>AVERAGEIFS($J$2:J74, $B$2:B74, B74)</f>
        <v>0.52</v>
      </c>
      <c r="AD74" s="40">
        <f>AVERAGEIFS($D$2:D74, $B$2:B74, B74)</f>
        <v>0.66666666666666663</v>
      </c>
    </row>
    <row r="75" spans="1:30" x14ac:dyDescent="0.25">
      <c r="A75" s="39">
        <v>46208</v>
      </c>
      <c r="B75" t="s">
        <v>23</v>
      </c>
      <c r="C75">
        <v>9</v>
      </c>
      <c r="D75" s="40">
        <v>0</v>
      </c>
      <c r="E75">
        <v>4</v>
      </c>
      <c r="F75">
        <v>1</v>
      </c>
      <c r="G75">
        <v>18</v>
      </c>
      <c r="H75">
        <v>7</v>
      </c>
      <c r="I75">
        <v>0.25</v>
      </c>
      <c r="J75">
        <v>0.39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s="40">
        <f>AVERAGEIFS($C$2:C75, $B$2:B75, B75)</f>
        <v>13.5</v>
      </c>
      <c r="AB75" s="40">
        <f>AVERAGEIFS($I$2:I75, $B$2:B75, B75)</f>
        <v>0.46250000000000002</v>
      </c>
      <c r="AC75" s="40">
        <f>AVERAGEIFS($J$2:J75, $B$2:B75, B75)</f>
        <v>0.4325</v>
      </c>
      <c r="AD75" s="40">
        <f>AVERAGEIFS($D$2:D75, $B$2:B75, B75)</f>
        <v>0.5</v>
      </c>
    </row>
    <row r="76" spans="1:30" x14ac:dyDescent="0.25">
      <c r="A76" s="39">
        <v>46208</v>
      </c>
      <c r="B76" t="s">
        <v>49</v>
      </c>
      <c r="C76">
        <v>9</v>
      </c>
      <c r="D76" s="40">
        <v>0</v>
      </c>
      <c r="E76">
        <v>4</v>
      </c>
      <c r="F76">
        <v>1</v>
      </c>
      <c r="G76">
        <v>18</v>
      </c>
      <c r="H76">
        <v>7</v>
      </c>
      <c r="I76">
        <v>0.25</v>
      </c>
      <c r="J76">
        <v>0.39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 s="40">
        <f>AVERAGEIFS($C$2:C76, $B$2:B76, B76)</f>
        <v>14.5</v>
      </c>
      <c r="AB76" s="40">
        <f>AVERAGEIFS($I$2:I76, $B$2:B76, B76)</f>
        <v>0.32500000000000001</v>
      </c>
      <c r="AC76" s="40">
        <f>AVERAGEIFS($J$2:J76, $B$2:B76, B76)</f>
        <v>0.37</v>
      </c>
      <c r="AD76" s="40">
        <f>AVERAGEIFS($D$2:D76, $B$2:B76, B76)</f>
        <v>0</v>
      </c>
    </row>
    <row r="77" spans="1:30" x14ac:dyDescent="0.25">
      <c r="A77" s="39">
        <v>46208</v>
      </c>
      <c r="B77" t="s">
        <v>2</v>
      </c>
      <c r="C77">
        <v>20</v>
      </c>
      <c r="D77" s="40">
        <v>1</v>
      </c>
      <c r="E77">
        <v>4</v>
      </c>
      <c r="F77">
        <v>3</v>
      </c>
      <c r="G77">
        <v>18</v>
      </c>
      <c r="H77">
        <v>11</v>
      </c>
      <c r="I77">
        <v>0.75</v>
      </c>
      <c r="J77">
        <v>0.61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1</v>
      </c>
      <c r="AA77" s="40">
        <f>AVERAGEIFS($C$2:C77, $B$2:B77, B77)</f>
        <v>35.6</v>
      </c>
      <c r="AB77" s="40">
        <f>AVERAGEIFS($I$2:I77, $B$2:B77, B77)</f>
        <v>0.53999999999999992</v>
      </c>
      <c r="AC77" s="40">
        <f>AVERAGEIFS($J$2:J77, $B$2:B77, B77)</f>
        <v>0.52400000000000002</v>
      </c>
      <c r="AD77" s="40">
        <f>AVERAGEIFS($D$2:D77, $B$2:B77, B77)</f>
        <v>0.4</v>
      </c>
    </row>
    <row r="78" spans="1:30" x14ac:dyDescent="0.25">
      <c r="A78" s="39">
        <v>46208</v>
      </c>
      <c r="B78" t="s">
        <v>36</v>
      </c>
      <c r="C78">
        <v>13</v>
      </c>
      <c r="D78" s="40">
        <v>1</v>
      </c>
      <c r="E78">
        <v>4</v>
      </c>
      <c r="F78">
        <v>3</v>
      </c>
      <c r="G78">
        <v>18</v>
      </c>
      <c r="H78">
        <v>11</v>
      </c>
      <c r="I78">
        <v>0.75</v>
      </c>
      <c r="J78">
        <v>0.61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1</v>
      </c>
      <c r="AA78" s="40">
        <f>AVERAGEIFS($C$2:C78, $B$2:B78, B78)</f>
        <v>27.5</v>
      </c>
      <c r="AB78" s="40">
        <f>AVERAGEIFS($I$2:I78, $B$2:B78, B78)</f>
        <v>0.57499999999999996</v>
      </c>
      <c r="AC78" s="40">
        <f>AVERAGEIFS($J$2:J78, $B$2:B78, B78)</f>
        <v>0.57000000000000006</v>
      </c>
      <c r="AD78" s="40">
        <f>AVERAGEIFS($D$2:D78, $B$2:B78, B78)</f>
        <v>0.5</v>
      </c>
    </row>
    <row r="79" spans="1:30" x14ac:dyDescent="0.25">
      <c r="A79" s="39">
        <v>46208</v>
      </c>
      <c r="B79" t="s">
        <v>14</v>
      </c>
      <c r="C79">
        <v>19</v>
      </c>
      <c r="D79" s="40">
        <v>1</v>
      </c>
      <c r="E79">
        <v>4</v>
      </c>
      <c r="F79">
        <v>3</v>
      </c>
      <c r="G79">
        <v>18</v>
      </c>
      <c r="H79">
        <v>11</v>
      </c>
      <c r="I79">
        <v>0.75</v>
      </c>
      <c r="J79">
        <v>0.61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1</v>
      </c>
      <c r="AA79" s="40">
        <f>AVERAGEIFS($C$2:C79, $B$2:B79, B79)</f>
        <v>19</v>
      </c>
      <c r="AB79" s="40">
        <f>AVERAGEIFS($I$2:I79, $B$2:B79, B79)</f>
        <v>0.75</v>
      </c>
      <c r="AC79" s="40">
        <f>AVERAGEIFS($J$2:J79, $B$2:B79, B79)</f>
        <v>0.61</v>
      </c>
      <c r="AD79" s="40">
        <f>AVERAGEIFS($D$2:D79, $B$2:B79, B79)</f>
        <v>1</v>
      </c>
    </row>
    <row r="80" spans="1:30" x14ac:dyDescent="0.25">
      <c r="A80" s="39">
        <v>46208</v>
      </c>
      <c r="B80" t="s">
        <v>119</v>
      </c>
      <c r="C80">
        <v>14</v>
      </c>
      <c r="D80" s="40">
        <v>1</v>
      </c>
      <c r="E80">
        <v>4</v>
      </c>
      <c r="F80">
        <v>3</v>
      </c>
      <c r="G80">
        <v>18</v>
      </c>
      <c r="H80">
        <v>11</v>
      </c>
      <c r="I80">
        <v>0.75</v>
      </c>
      <c r="J80">
        <v>0.61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1</v>
      </c>
      <c r="AA80" s="40">
        <f>AVERAGEIFS($C$2:C80, $B$2:B80, B80)</f>
        <v>18.666666666666668</v>
      </c>
      <c r="AB80" s="40">
        <f>AVERAGEIFS($I$2:I80, $B$2:B80, B80)</f>
        <v>0.53333333333333333</v>
      </c>
      <c r="AC80" s="40">
        <f>AVERAGEIFS($J$2:J80, $B$2:B80, B80)</f>
        <v>0.48</v>
      </c>
      <c r="AD80" s="40">
        <f>AVERAGEIFS($D$2:D80, $B$2:B80, B80)</f>
        <v>0.66666666666666663</v>
      </c>
    </row>
    <row r="81" spans="1:30" x14ac:dyDescent="0.25">
      <c r="A81" s="39">
        <v>46208</v>
      </c>
      <c r="B81" t="s">
        <v>6</v>
      </c>
      <c r="C81">
        <v>19</v>
      </c>
      <c r="D81" s="40">
        <v>1</v>
      </c>
      <c r="E81">
        <v>4</v>
      </c>
      <c r="F81">
        <v>3</v>
      </c>
      <c r="G81">
        <v>18</v>
      </c>
      <c r="H81">
        <v>11</v>
      </c>
      <c r="I81">
        <v>0.75</v>
      </c>
      <c r="J81">
        <v>0.61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1</v>
      </c>
      <c r="AA81" s="40">
        <f>AVERAGEIFS($C$2:C81, $B$2:B81, B81)</f>
        <v>18.5</v>
      </c>
      <c r="AB81" s="40">
        <f>AVERAGEIFS($I$2:I81, $B$2:B81, B81)</f>
        <v>0.57499999999999996</v>
      </c>
      <c r="AC81" s="40">
        <f>AVERAGEIFS($J$2:J81, $B$2:B81, B81)</f>
        <v>0.58000000000000007</v>
      </c>
      <c r="AD81" s="40">
        <f>AVERAGEIFS($D$2:D81, $B$2:B81, B81)</f>
        <v>0.5</v>
      </c>
    </row>
    <row r="82" spans="1:30" x14ac:dyDescent="0.25">
      <c r="A82" s="39">
        <v>46208</v>
      </c>
      <c r="B82" t="s">
        <v>127</v>
      </c>
      <c r="C82">
        <v>21</v>
      </c>
      <c r="D82" s="40">
        <v>1</v>
      </c>
      <c r="E82">
        <v>4</v>
      </c>
      <c r="F82">
        <v>3</v>
      </c>
      <c r="G82">
        <v>18</v>
      </c>
      <c r="H82">
        <v>11</v>
      </c>
      <c r="I82">
        <v>0.75</v>
      </c>
      <c r="J82">
        <v>0.61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1</v>
      </c>
      <c r="AA82" s="40">
        <f>AVERAGEIFS($C$2:C82, $B$2:B82, B82)</f>
        <v>25.2</v>
      </c>
      <c r="AB82" s="40">
        <f>AVERAGEIFS($I$2:I82, $B$2:B82, B82)</f>
        <v>0.66</v>
      </c>
      <c r="AC82" s="40">
        <f>AVERAGEIFS($J$2:J82, $B$2:B82, B82)</f>
        <v>0.57199999999999995</v>
      </c>
      <c r="AD82" s="40">
        <f>AVERAGEIFS($D$2:D82, $B$2:B82, B82)</f>
        <v>1</v>
      </c>
    </row>
    <row r="83" spans="1:30" x14ac:dyDescent="0.25">
      <c r="A83" s="39">
        <v>46208</v>
      </c>
      <c r="B83" t="s">
        <v>120</v>
      </c>
      <c r="C83">
        <v>11</v>
      </c>
      <c r="D83" s="40">
        <v>1</v>
      </c>
      <c r="E83">
        <v>4</v>
      </c>
      <c r="F83">
        <v>3</v>
      </c>
      <c r="G83">
        <v>18</v>
      </c>
      <c r="H83">
        <v>11</v>
      </c>
      <c r="I83">
        <v>0.75</v>
      </c>
      <c r="J83">
        <v>0.61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 s="40">
        <f>AVERAGEIFS($C$2:C83, $B$2:B83, B83)</f>
        <v>16.666666666666668</v>
      </c>
      <c r="AB83" s="40">
        <f>AVERAGEIFS($I$2:I83, $B$2:B83, B83)</f>
        <v>0.46666666666666662</v>
      </c>
      <c r="AC83" s="40">
        <f>AVERAGEIFS($J$2:J83, $B$2:B83, B83)</f>
        <v>0.4466666666666666</v>
      </c>
      <c r="AD83" s="40">
        <f>AVERAGEIFS($D$2:D83, $B$2:B83, B83)</f>
        <v>0.33333333333333331</v>
      </c>
    </row>
    <row r="84" spans="1:30" x14ac:dyDescent="0.25">
      <c r="A84" s="39">
        <v>46208</v>
      </c>
      <c r="B84" t="s">
        <v>126</v>
      </c>
      <c r="C84">
        <v>5</v>
      </c>
      <c r="D84" s="40">
        <v>1</v>
      </c>
      <c r="E84">
        <v>4</v>
      </c>
      <c r="F84">
        <v>3</v>
      </c>
      <c r="G84">
        <v>18</v>
      </c>
      <c r="H84">
        <v>11</v>
      </c>
      <c r="I84">
        <v>0.75</v>
      </c>
      <c r="J84">
        <v>0.61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1</v>
      </c>
      <c r="AA84" s="40">
        <f>AVERAGEIFS($C$2:C84, $B$2:B84, B84)</f>
        <v>11.666666666666666</v>
      </c>
      <c r="AB84" s="40">
        <f>AVERAGEIFS($I$2:I84, $B$2:B84, B84)</f>
        <v>0.53333333333333333</v>
      </c>
      <c r="AC84" s="40">
        <f>AVERAGEIFS($J$2:J84, $B$2:B84, B84)</f>
        <v>0.48</v>
      </c>
      <c r="AD84" s="40">
        <f>AVERAGEIFS($D$2:D84, $B$2:B84, B84)</f>
        <v>0.66666666666666663</v>
      </c>
    </row>
    <row r="85" spans="1:30" x14ac:dyDescent="0.25">
      <c r="A85" s="39">
        <v>46213</v>
      </c>
      <c r="B85" t="s">
        <v>120</v>
      </c>
      <c r="C85">
        <v>30</v>
      </c>
      <c r="D85" s="40">
        <v>1</v>
      </c>
      <c r="E85">
        <v>5</v>
      </c>
      <c r="F85">
        <v>3</v>
      </c>
      <c r="G85">
        <v>21</v>
      </c>
      <c r="H85">
        <v>11</v>
      </c>
      <c r="I85">
        <v>0.6</v>
      </c>
      <c r="J85">
        <v>0.52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1</v>
      </c>
      <c r="Z85">
        <v>0</v>
      </c>
      <c r="AA85" s="40">
        <f>AVERAGEIFS($C$2:C85, $B$2:B85, B85)</f>
        <v>20</v>
      </c>
      <c r="AB85" s="40">
        <f>AVERAGEIFS($I$2:I85, $B$2:B85, B85)</f>
        <v>0.5</v>
      </c>
      <c r="AC85" s="40">
        <f>AVERAGEIFS($J$2:J85, $B$2:B85, B85)</f>
        <v>0.46499999999999997</v>
      </c>
      <c r="AD85" s="40">
        <f>AVERAGEIFS($D$2:D85, $B$2:B85, B85)</f>
        <v>0.5</v>
      </c>
    </row>
    <row r="86" spans="1:30" x14ac:dyDescent="0.25">
      <c r="A86" s="39">
        <v>46213</v>
      </c>
      <c r="B86" t="s">
        <v>6</v>
      </c>
      <c r="C86">
        <v>36</v>
      </c>
      <c r="D86" s="40">
        <v>1</v>
      </c>
      <c r="E86">
        <v>5</v>
      </c>
      <c r="F86">
        <v>3</v>
      </c>
      <c r="G86">
        <v>21</v>
      </c>
      <c r="H86">
        <v>11</v>
      </c>
      <c r="I86">
        <v>0.6</v>
      </c>
      <c r="J86">
        <v>0.52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1</v>
      </c>
      <c r="Z86">
        <v>0</v>
      </c>
      <c r="AA86" s="40">
        <f>AVERAGEIFS($C$2:C86, $B$2:B86, B86)</f>
        <v>24.333333333333332</v>
      </c>
      <c r="AB86" s="40">
        <f>AVERAGEIFS($I$2:I86, $B$2:B86, B86)</f>
        <v>0.58333333333333337</v>
      </c>
      <c r="AC86" s="40">
        <f>AVERAGEIFS($J$2:J86, $B$2:B86, B86)</f>
        <v>0.56000000000000005</v>
      </c>
      <c r="AD86" s="40">
        <f>AVERAGEIFS($D$2:D86, $B$2:B86, B86)</f>
        <v>0.66666666666666663</v>
      </c>
    </row>
    <row r="87" spans="1:30" x14ac:dyDescent="0.25">
      <c r="A87" s="39">
        <v>46213</v>
      </c>
      <c r="B87" t="s">
        <v>127</v>
      </c>
      <c r="C87">
        <v>19</v>
      </c>
      <c r="D87" s="40">
        <v>1</v>
      </c>
      <c r="E87">
        <v>5</v>
      </c>
      <c r="F87">
        <v>3</v>
      </c>
      <c r="G87">
        <v>21</v>
      </c>
      <c r="H87">
        <v>11</v>
      </c>
      <c r="I87">
        <v>0.6</v>
      </c>
      <c r="J87">
        <v>0.52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1</v>
      </c>
      <c r="Z87">
        <v>0</v>
      </c>
      <c r="AA87" s="40">
        <f>AVERAGEIFS($C$2:C87, $B$2:B87, B87)</f>
        <v>24.166666666666668</v>
      </c>
      <c r="AB87" s="40">
        <f>AVERAGEIFS($I$2:I87, $B$2:B87, B87)</f>
        <v>0.65</v>
      </c>
      <c r="AC87" s="40">
        <f>AVERAGEIFS($J$2:J87, $B$2:B87, B87)</f>
        <v>0.56333333333333335</v>
      </c>
      <c r="AD87" s="40">
        <f>AVERAGEIFS($D$2:D87, $B$2:B87, B87)</f>
        <v>1</v>
      </c>
    </row>
    <row r="88" spans="1:30" x14ac:dyDescent="0.25">
      <c r="A88" s="39">
        <v>46213</v>
      </c>
      <c r="B88" t="s">
        <v>23</v>
      </c>
      <c r="C88">
        <v>14</v>
      </c>
      <c r="D88" s="40">
        <v>1</v>
      </c>
      <c r="E88">
        <v>5</v>
      </c>
      <c r="F88">
        <v>3</v>
      </c>
      <c r="G88">
        <v>21</v>
      </c>
      <c r="H88">
        <v>11</v>
      </c>
      <c r="I88">
        <v>0.6</v>
      </c>
      <c r="J88">
        <v>0.52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1</v>
      </c>
      <c r="Z88">
        <v>0</v>
      </c>
      <c r="AA88" s="40">
        <f>AVERAGEIFS($C$2:C88, $B$2:B88, B88)</f>
        <v>13.6</v>
      </c>
      <c r="AB88" s="40">
        <f>AVERAGEIFS($I$2:I88, $B$2:B88, B88)</f>
        <v>0.49000000000000005</v>
      </c>
      <c r="AC88" s="40">
        <f>AVERAGEIFS($J$2:J88, $B$2:B88, B88)</f>
        <v>0.45</v>
      </c>
      <c r="AD88" s="40">
        <f>AVERAGEIFS($D$2:D88, $B$2:B88, B88)</f>
        <v>0.6</v>
      </c>
    </row>
    <row r="89" spans="1:30" x14ac:dyDescent="0.25">
      <c r="A89" s="39">
        <v>46213</v>
      </c>
      <c r="B89" t="s">
        <v>187</v>
      </c>
      <c r="C89">
        <v>16</v>
      </c>
      <c r="D89" s="40">
        <v>1</v>
      </c>
      <c r="E89">
        <v>5</v>
      </c>
      <c r="F89">
        <v>3</v>
      </c>
      <c r="G89">
        <v>21</v>
      </c>
      <c r="H89">
        <v>11</v>
      </c>
      <c r="I89">
        <v>0.6</v>
      </c>
      <c r="J89">
        <v>0.52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1</v>
      </c>
      <c r="Z89">
        <v>0</v>
      </c>
      <c r="AA89" s="40">
        <f>AVERAGEIFS($C$2:C89, $B$2:B89, B89)</f>
        <v>11.5</v>
      </c>
      <c r="AB89" s="40">
        <f>AVERAGEIFS($I$2:I89, $B$2:B89, B89)</f>
        <v>0.53749999999999998</v>
      </c>
      <c r="AC89" s="40">
        <f>AVERAGEIFS($J$2:J89, $B$2:B89, B89)</f>
        <v>0.495</v>
      </c>
      <c r="AD89" s="40">
        <f>AVERAGEIFS($D$2:D89, $B$2:B89, B89)</f>
        <v>0.5</v>
      </c>
    </row>
    <row r="90" spans="1:30" x14ac:dyDescent="0.25">
      <c r="A90" s="39">
        <v>46213</v>
      </c>
      <c r="B90" t="s">
        <v>88</v>
      </c>
      <c r="C90">
        <v>17</v>
      </c>
      <c r="D90" s="40">
        <v>1</v>
      </c>
      <c r="E90">
        <v>5</v>
      </c>
      <c r="F90">
        <v>3</v>
      </c>
      <c r="G90">
        <v>21</v>
      </c>
      <c r="H90">
        <v>11</v>
      </c>
      <c r="I90">
        <v>0.6</v>
      </c>
      <c r="J90">
        <v>0.52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1</v>
      </c>
      <c r="Z90">
        <v>0</v>
      </c>
      <c r="AA90" s="40">
        <f>AVERAGEIFS($C$2:C90, $B$2:B90, B90)</f>
        <v>17</v>
      </c>
      <c r="AB90" s="40">
        <f>AVERAGEIFS($I$2:I90, $B$2:B90, B90)</f>
        <v>0.41666666666666669</v>
      </c>
      <c r="AC90" s="40">
        <f>AVERAGEIFS($J$2:J90, $B$2:B90, B90)</f>
        <v>0.48333333333333339</v>
      </c>
      <c r="AD90" s="40">
        <f>AVERAGEIFS($D$2:D90, $B$2:B90, B90)</f>
        <v>0.33333333333333331</v>
      </c>
    </row>
    <row r="91" spans="1:30" x14ac:dyDescent="0.25">
      <c r="A91" s="39">
        <v>46213</v>
      </c>
      <c r="B91" t="s">
        <v>182</v>
      </c>
      <c r="C91">
        <v>19</v>
      </c>
      <c r="D91" s="40">
        <v>1</v>
      </c>
      <c r="E91">
        <v>5</v>
      </c>
      <c r="F91">
        <v>3</v>
      </c>
      <c r="G91">
        <v>21</v>
      </c>
      <c r="H91">
        <v>11</v>
      </c>
      <c r="I91">
        <v>0.6</v>
      </c>
      <c r="J91">
        <v>0.52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1</v>
      </c>
      <c r="Z91">
        <v>0</v>
      </c>
      <c r="AA91" s="40">
        <f>AVERAGEIFS($C$2:C91, $B$2:B91, B91)</f>
        <v>16</v>
      </c>
      <c r="AB91" s="40">
        <f>AVERAGEIFS($I$2:I91, $B$2:B91, B91)</f>
        <v>0.58333333333333337</v>
      </c>
      <c r="AC91" s="40">
        <f>AVERAGEIFS($J$2:J91, $B$2:B91, B91)</f>
        <v>0.56666666666666676</v>
      </c>
      <c r="AD91" s="40">
        <f>AVERAGEIFS($D$2:D91, $B$2:B91, B91)</f>
        <v>0.66666666666666663</v>
      </c>
    </row>
    <row r="92" spans="1:30" x14ac:dyDescent="0.25">
      <c r="A92" s="39">
        <v>46213</v>
      </c>
      <c r="B92" t="s">
        <v>32</v>
      </c>
      <c r="C92">
        <v>14</v>
      </c>
      <c r="D92" s="40">
        <v>1</v>
      </c>
      <c r="E92">
        <v>5</v>
      </c>
      <c r="F92">
        <v>3</v>
      </c>
      <c r="G92">
        <v>21</v>
      </c>
      <c r="H92">
        <v>11</v>
      </c>
      <c r="I92">
        <v>0.6</v>
      </c>
      <c r="J92">
        <v>0.52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1</v>
      </c>
      <c r="Z92">
        <v>0</v>
      </c>
      <c r="AA92" s="40">
        <f>AVERAGEIFS($C$2:C92, $B$2:B92, B92)</f>
        <v>17.5</v>
      </c>
      <c r="AB92" s="40">
        <f>AVERAGEIFS($I$2:I92, $B$2:B92, B92)</f>
        <v>0.67500000000000004</v>
      </c>
      <c r="AC92" s="40">
        <f>AVERAGEIFS($J$2:J92, $B$2:B92, B92)</f>
        <v>0.57499999999999996</v>
      </c>
      <c r="AD92" s="40">
        <f>AVERAGEIFS($D$2:D92, $B$2:B92, B92)</f>
        <v>1</v>
      </c>
    </row>
    <row r="93" spans="1:30" x14ac:dyDescent="0.25">
      <c r="A93" s="39">
        <v>46213</v>
      </c>
      <c r="B93" t="s">
        <v>20</v>
      </c>
      <c r="C93">
        <v>19</v>
      </c>
      <c r="D93" s="40">
        <v>0</v>
      </c>
      <c r="E93">
        <v>5</v>
      </c>
      <c r="F93">
        <v>2</v>
      </c>
      <c r="G93">
        <v>21</v>
      </c>
      <c r="H93">
        <v>10</v>
      </c>
      <c r="I93">
        <v>0.4</v>
      </c>
      <c r="J93">
        <v>0.48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 s="40">
        <f>AVERAGEIFS($C$2:C93, $B$2:B93, B93)</f>
        <v>17.5</v>
      </c>
      <c r="AB93" s="40">
        <f>AVERAGEIFS($I$2:I93, $B$2:B93, B93)</f>
        <v>0.46250000000000002</v>
      </c>
      <c r="AC93" s="40">
        <f>AVERAGEIFS($J$2:J93, $B$2:B93, B93)</f>
        <v>0.51</v>
      </c>
      <c r="AD93" s="40">
        <f>AVERAGEIFS($D$2:D93, $B$2:B93, B93)</f>
        <v>0.5</v>
      </c>
    </row>
    <row r="94" spans="1:30" x14ac:dyDescent="0.25">
      <c r="A94" s="39">
        <v>46213</v>
      </c>
      <c r="B94" t="s">
        <v>5</v>
      </c>
      <c r="C94">
        <v>28</v>
      </c>
      <c r="D94" s="40">
        <v>0</v>
      </c>
      <c r="E94">
        <v>5</v>
      </c>
      <c r="F94">
        <v>2</v>
      </c>
      <c r="G94">
        <v>21</v>
      </c>
      <c r="H94">
        <v>10</v>
      </c>
      <c r="I94">
        <v>0.4</v>
      </c>
      <c r="J94">
        <v>0.48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 s="40">
        <f>AVERAGEIFS($C$2:C94, $B$2:B94, B94)</f>
        <v>29</v>
      </c>
      <c r="AB94" s="40">
        <f>AVERAGEIFS($I$2:I94, $B$2:B94, B94)</f>
        <v>0.4</v>
      </c>
      <c r="AC94" s="40">
        <f>AVERAGEIFS($J$2:J94, $B$2:B94, B94)</f>
        <v>0.505</v>
      </c>
      <c r="AD94" s="40">
        <f>AVERAGEIFS($D$2:D94, $B$2:B94, B94)</f>
        <v>0</v>
      </c>
    </row>
    <row r="95" spans="1:30" x14ac:dyDescent="0.25">
      <c r="A95" s="39">
        <v>46213</v>
      </c>
      <c r="B95" t="s">
        <v>22</v>
      </c>
      <c r="C95">
        <v>18</v>
      </c>
      <c r="D95" s="40">
        <v>0</v>
      </c>
      <c r="E95">
        <v>5</v>
      </c>
      <c r="F95">
        <v>2</v>
      </c>
      <c r="G95">
        <v>21</v>
      </c>
      <c r="H95">
        <v>10</v>
      </c>
      <c r="I95">
        <v>0.4</v>
      </c>
      <c r="J95">
        <v>0.48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 s="40">
        <f>AVERAGEIFS($C$2:C95, $B$2:B95, B95)</f>
        <v>18</v>
      </c>
      <c r="AB95" s="40">
        <f>AVERAGEIFS($I$2:I95, $B$2:B95, B95)</f>
        <v>0.4</v>
      </c>
      <c r="AC95" s="40">
        <f>AVERAGEIFS($J$2:J95, $B$2:B95, B95)</f>
        <v>0.48</v>
      </c>
      <c r="AD95" s="40">
        <f>AVERAGEIFS($D$2:D95, $B$2:B95, B95)</f>
        <v>0</v>
      </c>
    </row>
    <row r="96" spans="1:30" x14ac:dyDescent="0.25">
      <c r="A96" s="39">
        <v>46213</v>
      </c>
      <c r="B96" t="s">
        <v>45</v>
      </c>
      <c r="C96">
        <v>10</v>
      </c>
      <c r="D96" s="40">
        <v>0</v>
      </c>
      <c r="E96">
        <v>5</v>
      </c>
      <c r="F96">
        <v>2</v>
      </c>
      <c r="G96">
        <v>21</v>
      </c>
      <c r="H96">
        <v>10</v>
      </c>
      <c r="I96">
        <v>0.4</v>
      </c>
      <c r="J96">
        <v>0.48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 s="40">
        <f>AVERAGEIFS($C$2:C96, $B$2:B96, B96)</f>
        <v>15.5</v>
      </c>
      <c r="AB96" s="40">
        <f>AVERAGEIFS($I$2:I96, $B$2:B96, B96)</f>
        <v>0.4</v>
      </c>
      <c r="AC96" s="40">
        <f>AVERAGEIFS($J$2:J96, $B$2:B96, B96)</f>
        <v>0.505</v>
      </c>
      <c r="AD96" s="40">
        <f>AVERAGEIFS($D$2:D96, $B$2:B96, B96)</f>
        <v>0</v>
      </c>
    </row>
    <row r="97" spans="1:30" x14ac:dyDescent="0.25">
      <c r="A97" s="39">
        <v>46213</v>
      </c>
      <c r="B97" t="s">
        <v>112</v>
      </c>
      <c r="C97">
        <v>18</v>
      </c>
      <c r="D97" s="40">
        <v>0</v>
      </c>
      <c r="E97">
        <v>5</v>
      </c>
      <c r="F97">
        <v>2</v>
      </c>
      <c r="G97">
        <v>21</v>
      </c>
      <c r="H97">
        <v>10</v>
      </c>
      <c r="I97">
        <v>0.4</v>
      </c>
      <c r="J97">
        <v>0.48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 s="40">
        <f>AVERAGEIFS($C$2:C97, $B$2:B97, B97)</f>
        <v>16.8</v>
      </c>
      <c r="AB97" s="40">
        <f>AVERAGEIFS($I$2:I97, $B$2:B97, B97)</f>
        <v>0.46999999999999992</v>
      </c>
      <c r="AC97" s="40">
        <f>AVERAGEIFS($J$2:J97, $B$2:B97, B97)</f>
        <v>0.49800000000000005</v>
      </c>
      <c r="AD97" s="40">
        <f>AVERAGEIFS($D$2:D97, $B$2:B97, B97)</f>
        <v>0.2</v>
      </c>
    </row>
    <row r="98" spans="1:30" x14ac:dyDescent="0.25">
      <c r="A98" s="39">
        <v>46213</v>
      </c>
      <c r="B98" t="s">
        <v>237</v>
      </c>
      <c r="C98">
        <v>4</v>
      </c>
      <c r="D98" s="40">
        <v>0</v>
      </c>
      <c r="E98">
        <v>5</v>
      </c>
      <c r="F98">
        <v>2</v>
      </c>
      <c r="G98">
        <v>21</v>
      </c>
      <c r="H98">
        <v>10</v>
      </c>
      <c r="I98">
        <v>0.4</v>
      </c>
      <c r="J98">
        <v>0.48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 s="40">
        <f>AVERAGEIFS($C$2:C98, $B$2:B98, B98)</f>
        <v>4</v>
      </c>
      <c r="AB98" s="40">
        <f>AVERAGEIFS($I$2:I98, $B$2:B98, B98)</f>
        <v>0.4</v>
      </c>
      <c r="AC98" s="40">
        <f>AVERAGEIFS($J$2:J98, $B$2:B98, B98)</f>
        <v>0.48</v>
      </c>
      <c r="AD98" s="40">
        <f>AVERAGEIFS($D$2:D98, $B$2:B98, B98)</f>
        <v>0</v>
      </c>
    </row>
    <row r="99" spans="1:30" x14ac:dyDescent="0.25">
      <c r="A99" s="39">
        <v>46213</v>
      </c>
      <c r="B99" t="s">
        <v>133</v>
      </c>
      <c r="C99">
        <v>13</v>
      </c>
      <c r="D99" s="40">
        <v>0</v>
      </c>
      <c r="E99">
        <v>5</v>
      </c>
      <c r="F99">
        <v>2</v>
      </c>
      <c r="G99">
        <v>21</v>
      </c>
      <c r="H99">
        <v>10</v>
      </c>
      <c r="I99">
        <v>0.4</v>
      </c>
      <c r="J99">
        <v>0.48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 s="40">
        <f>AVERAGEIFS($C$2:C99, $B$2:B99, B99)</f>
        <v>15.2</v>
      </c>
      <c r="AB99" s="40">
        <f>AVERAGEIFS($I$2:I99, $B$2:B99, B99)</f>
        <v>0.41</v>
      </c>
      <c r="AC99" s="40">
        <f>AVERAGEIFS($J$2:J99, $B$2:B99, B99)</f>
        <v>0.42800000000000005</v>
      </c>
      <c r="AD99" s="40">
        <f>AVERAGEIFS($D$2:D99, $B$2:B99, B99)</f>
        <v>0.2</v>
      </c>
    </row>
    <row r="100" spans="1:30" x14ac:dyDescent="0.25">
      <c r="A100" s="39">
        <v>46213</v>
      </c>
      <c r="B100" t="s">
        <v>18</v>
      </c>
      <c r="C100">
        <v>22</v>
      </c>
      <c r="D100" s="40">
        <v>0</v>
      </c>
      <c r="E100">
        <v>5</v>
      </c>
      <c r="F100">
        <v>2</v>
      </c>
      <c r="G100">
        <v>21</v>
      </c>
      <c r="H100">
        <v>10</v>
      </c>
      <c r="I100">
        <v>0.4</v>
      </c>
      <c r="J100">
        <v>0.48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 s="40">
        <f>AVERAGEIFS($C$2:C100, $B$2:B100, B100)</f>
        <v>25.5</v>
      </c>
      <c r="AB100" s="40">
        <f>AVERAGEIFS($I$2:I100, $B$2:B100, B100)</f>
        <v>0.4</v>
      </c>
      <c r="AC100" s="40">
        <f>AVERAGEIFS($J$2:J100, $B$2:B100, B100)</f>
        <v>0.505</v>
      </c>
      <c r="AD100" s="40">
        <f>AVERAGEIFS($D$2:D100, $B$2:B100, B100)</f>
        <v>0</v>
      </c>
    </row>
    <row r="101" spans="1:30" x14ac:dyDescent="0.25">
      <c r="A101" s="39">
        <v>46213</v>
      </c>
      <c r="B101" t="s">
        <v>5</v>
      </c>
      <c r="C101">
        <v>27</v>
      </c>
      <c r="D101" s="40">
        <v>0</v>
      </c>
      <c r="E101">
        <v>4</v>
      </c>
      <c r="F101">
        <v>1</v>
      </c>
      <c r="G101">
        <v>16</v>
      </c>
      <c r="H101">
        <v>6</v>
      </c>
      <c r="I101">
        <v>0.25</v>
      </c>
      <c r="J101">
        <v>0.38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 s="40">
        <f>AVERAGEIFS($C$2:C101, $B$2:B101, B101)</f>
        <v>28.333333333333332</v>
      </c>
      <c r="AB101" s="40">
        <f>AVERAGEIFS($I$2:I101, $B$2:B101, B101)</f>
        <v>0.35000000000000003</v>
      </c>
      <c r="AC101" s="40">
        <f>AVERAGEIFS($J$2:J101, $B$2:B101, B101)</f>
        <v>0.46333333333333337</v>
      </c>
      <c r="AD101" s="40">
        <f>AVERAGEIFS($D$2:D101, $B$2:B101, B101)</f>
        <v>0</v>
      </c>
    </row>
    <row r="102" spans="1:30" x14ac:dyDescent="0.25">
      <c r="A102" s="39">
        <v>46213</v>
      </c>
      <c r="B102" t="s">
        <v>127</v>
      </c>
      <c r="C102">
        <v>11</v>
      </c>
      <c r="D102" s="40">
        <v>0</v>
      </c>
      <c r="E102">
        <v>4</v>
      </c>
      <c r="F102">
        <v>1</v>
      </c>
      <c r="G102">
        <v>16</v>
      </c>
      <c r="H102">
        <v>6</v>
      </c>
      <c r="I102">
        <v>0.25</v>
      </c>
      <c r="J102">
        <v>0.38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 s="40">
        <f>AVERAGEIFS($C$2:C102, $B$2:B102, B102)</f>
        <v>22.285714285714285</v>
      </c>
      <c r="AB102" s="40">
        <f>AVERAGEIFS($I$2:I102, $B$2:B102, B102)</f>
        <v>0.59285714285714286</v>
      </c>
      <c r="AC102" s="40">
        <f>AVERAGEIFS($J$2:J102, $B$2:B102, B102)</f>
        <v>0.53714285714285714</v>
      </c>
      <c r="AD102" s="40">
        <f>AVERAGEIFS($D$2:D102, $B$2:B102, B102)</f>
        <v>0.8571428571428571</v>
      </c>
    </row>
    <row r="103" spans="1:30" x14ac:dyDescent="0.25">
      <c r="A103" s="39">
        <v>46213</v>
      </c>
      <c r="B103" t="s">
        <v>112</v>
      </c>
      <c r="C103">
        <v>18</v>
      </c>
      <c r="D103" s="40">
        <v>0</v>
      </c>
      <c r="E103">
        <v>4</v>
      </c>
      <c r="F103">
        <v>1</v>
      </c>
      <c r="G103">
        <v>16</v>
      </c>
      <c r="H103">
        <v>6</v>
      </c>
      <c r="I103">
        <v>0.25</v>
      </c>
      <c r="J103">
        <v>0.38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 s="40">
        <f>AVERAGEIFS($C$2:C103, $B$2:B103, B103)</f>
        <v>17</v>
      </c>
      <c r="AB103" s="40">
        <f>AVERAGEIFS($I$2:I103, $B$2:B103, B103)</f>
        <v>0.43333333333333329</v>
      </c>
      <c r="AC103" s="40">
        <f>AVERAGEIFS($J$2:J103, $B$2:B103, B103)</f>
        <v>0.47833333333333333</v>
      </c>
      <c r="AD103" s="40">
        <f>AVERAGEIFS($D$2:D103, $B$2:B103, B103)</f>
        <v>0.16666666666666666</v>
      </c>
    </row>
    <row r="104" spans="1:30" x14ac:dyDescent="0.25">
      <c r="A104" s="39">
        <v>46213</v>
      </c>
      <c r="B104" t="s">
        <v>18</v>
      </c>
      <c r="C104">
        <v>19</v>
      </c>
      <c r="D104" s="40">
        <v>0</v>
      </c>
      <c r="E104">
        <v>4</v>
      </c>
      <c r="F104">
        <v>1</v>
      </c>
      <c r="G104">
        <v>16</v>
      </c>
      <c r="H104">
        <v>6</v>
      </c>
      <c r="I104">
        <v>0.25</v>
      </c>
      <c r="J104">
        <v>0.38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 s="40">
        <f>AVERAGEIFS($C$2:C104, $B$2:B104, B104)</f>
        <v>23.333333333333332</v>
      </c>
      <c r="AB104" s="40">
        <f>AVERAGEIFS($I$2:I104, $B$2:B104, B104)</f>
        <v>0.35000000000000003</v>
      </c>
      <c r="AC104" s="40">
        <f>AVERAGEIFS($J$2:J104, $B$2:B104, B104)</f>
        <v>0.46333333333333337</v>
      </c>
      <c r="AD104" s="40">
        <f>AVERAGEIFS($D$2:D104, $B$2:B104, B104)</f>
        <v>0</v>
      </c>
    </row>
    <row r="105" spans="1:30" x14ac:dyDescent="0.25">
      <c r="A105" s="39">
        <v>46213</v>
      </c>
      <c r="B105" t="s">
        <v>22</v>
      </c>
      <c r="C105">
        <v>4</v>
      </c>
      <c r="D105" s="40">
        <v>0</v>
      </c>
      <c r="E105">
        <v>4</v>
      </c>
      <c r="F105">
        <v>1</v>
      </c>
      <c r="G105">
        <v>16</v>
      </c>
      <c r="H105">
        <v>6</v>
      </c>
      <c r="I105">
        <v>0.25</v>
      </c>
      <c r="J105">
        <v>0.38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 s="40">
        <f>AVERAGEIFS($C$2:C105, $B$2:B105, B105)</f>
        <v>11</v>
      </c>
      <c r="AB105" s="40">
        <f>AVERAGEIFS($I$2:I105, $B$2:B105, B105)</f>
        <v>0.32500000000000001</v>
      </c>
      <c r="AC105" s="40">
        <f>AVERAGEIFS($J$2:J105, $B$2:B105, B105)</f>
        <v>0.43</v>
      </c>
      <c r="AD105" s="40">
        <f>AVERAGEIFS($D$2:D105, $B$2:B105, B105)</f>
        <v>0</v>
      </c>
    </row>
    <row r="106" spans="1:30" x14ac:dyDescent="0.25">
      <c r="A106" s="39">
        <v>46213</v>
      </c>
      <c r="B106" t="s">
        <v>111</v>
      </c>
      <c r="C106">
        <v>13</v>
      </c>
      <c r="D106" s="40">
        <v>0</v>
      </c>
      <c r="E106">
        <v>4</v>
      </c>
      <c r="F106">
        <v>1</v>
      </c>
      <c r="G106">
        <v>16</v>
      </c>
      <c r="H106">
        <v>6</v>
      </c>
      <c r="I106">
        <v>0.25</v>
      </c>
      <c r="J106">
        <v>0.38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 s="40">
        <f>AVERAGEIFS($C$2:C106, $B$2:B106, B106)</f>
        <v>11.8</v>
      </c>
      <c r="AB106" s="40">
        <f>AVERAGEIFS($I$2:I106, $B$2:B106, B106)</f>
        <v>0.48</v>
      </c>
      <c r="AC106" s="40">
        <f>AVERAGEIFS($J$2:J106, $B$2:B106, B106)</f>
        <v>0.47199999999999998</v>
      </c>
      <c r="AD106" s="40">
        <f>AVERAGEIFS($D$2:D106, $B$2:B106, B106)</f>
        <v>0.4</v>
      </c>
    </row>
    <row r="107" spans="1:30" x14ac:dyDescent="0.25">
      <c r="A107" s="39">
        <v>46213</v>
      </c>
      <c r="B107" t="s">
        <v>32</v>
      </c>
      <c r="C107">
        <v>13</v>
      </c>
      <c r="D107" s="40">
        <v>0</v>
      </c>
      <c r="E107">
        <v>4</v>
      </c>
      <c r="F107">
        <v>1</v>
      </c>
      <c r="G107">
        <v>16</v>
      </c>
      <c r="H107">
        <v>6</v>
      </c>
      <c r="I107">
        <v>0.25</v>
      </c>
      <c r="J107">
        <v>0.38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 s="40">
        <f>AVERAGEIFS($C$2:C107, $B$2:B107, B107)</f>
        <v>16</v>
      </c>
      <c r="AB107" s="40">
        <f>AVERAGEIFS($I$2:I107, $B$2:B107, B107)</f>
        <v>0.53333333333333333</v>
      </c>
      <c r="AC107" s="40">
        <f>AVERAGEIFS($J$2:J107, $B$2:B107, B107)</f>
        <v>0.5099999999999999</v>
      </c>
      <c r="AD107" s="40">
        <f>AVERAGEIFS($D$2:D107, $B$2:B107, B107)</f>
        <v>0.66666666666666663</v>
      </c>
    </row>
    <row r="108" spans="1:30" x14ac:dyDescent="0.25">
      <c r="A108" s="39">
        <v>46213</v>
      </c>
      <c r="B108" t="s">
        <v>6</v>
      </c>
      <c r="C108">
        <v>28</v>
      </c>
      <c r="D108" s="40">
        <v>1</v>
      </c>
      <c r="E108">
        <v>4</v>
      </c>
      <c r="F108">
        <v>3</v>
      </c>
      <c r="G108">
        <v>16</v>
      </c>
      <c r="H108">
        <v>10</v>
      </c>
      <c r="I108">
        <v>0.75</v>
      </c>
      <c r="J108">
        <v>0.63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 s="40">
        <f>AVERAGEIFS($C$2:C108, $B$2:B108, B108)</f>
        <v>25.25</v>
      </c>
      <c r="AB108" s="40">
        <f>AVERAGEIFS($I$2:I108, $B$2:B108, B108)</f>
        <v>0.625</v>
      </c>
      <c r="AC108" s="40">
        <f>AVERAGEIFS($J$2:J108, $B$2:B108, B108)</f>
        <v>0.57750000000000001</v>
      </c>
      <c r="AD108" s="40">
        <f>AVERAGEIFS($D$2:D108, $B$2:B108, B108)</f>
        <v>0.75</v>
      </c>
    </row>
    <row r="109" spans="1:30" x14ac:dyDescent="0.25">
      <c r="A109" s="39">
        <v>46213</v>
      </c>
      <c r="B109" t="s">
        <v>120</v>
      </c>
      <c r="C109">
        <v>17</v>
      </c>
      <c r="D109" s="40">
        <v>1</v>
      </c>
      <c r="E109">
        <v>4</v>
      </c>
      <c r="F109">
        <v>3</v>
      </c>
      <c r="G109">
        <v>16</v>
      </c>
      <c r="H109">
        <v>10</v>
      </c>
      <c r="I109">
        <v>0.75</v>
      </c>
      <c r="J109">
        <v>0.63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 s="40">
        <f>AVERAGEIFS($C$2:C109, $B$2:B109, B109)</f>
        <v>19.399999999999999</v>
      </c>
      <c r="AB109" s="40">
        <f>AVERAGEIFS($I$2:I109, $B$2:B109, B109)</f>
        <v>0.55000000000000004</v>
      </c>
      <c r="AC109" s="40">
        <f>AVERAGEIFS($J$2:J109, $B$2:B109, B109)</f>
        <v>0.49799999999999994</v>
      </c>
      <c r="AD109" s="40">
        <f>AVERAGEIFS($D$2:D109, $B$2:B109, B109)</f>
        <v>0.6</v>
      </c>
    </row>
    <row r="110" spans="1:30" x14ac:dyDescent="0.25">
      <c r="A110" s="39">
        <v>46213</v>
      </c>
      <c r="B110" t="s">
        <v>88</v>
      </c>
      <c r="C110">
        <v>20</v>
      </c>
      <c r="D110" s="40">
        <v>1</v>
      </c>
      <c r="E110">
        <v>4</v>
      </c>
      <c r="F110">
        <v>3</v>
      </c>
      <c r="G110">
        <v>16</v>
      </c>
      <c r="H110">
        <v>10</v>
      </c>
      <c r="I110">
        <v>0.75</v>
      </c>
      <c r="J110">
        <v>0.63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 s="40">
        <f>AVERAGEIFS($C$2:C110, $B$2:B110, B110)</f>
        <v>17.75</v>
      </c>
      <c r="AB110" s="40">
        <f>AVERAGEIFS($I$2:I110, $B$2:B110, B110)</f>
        <v>0.5</v>
      </c>
      <c r="AC110" s="40">
        <f>AVERAGEIFS($J$2:J110, $B$2:B110, B110)</f>
        <v>0.52</v>
      </c>
      <c r="AD110" s="40">
        <f>AVERAGEIFS($D$2:D110, $B$2:B110, B110)</f>
        <v>0.5</v>
      </c>
    </row>
    <row r="111" spans="1:30" x14ac:dyDescent="0.25">
      <c r="A111" s="39">
        <v>46213</v>
      </c>
      <c r="B111" t="s">
        <v>65</v>
      </c>
      <c r="C111">
        <v>8</v>
      </c>
      <c r="D111" s="40">
        <v>1</v>
      </c>
      <c r="E111">
        <v>4</v>
      </c>
      <c r="F111">
        <v>3</v>
      </c>
      <c r="G111">
        <v>16</v>
      </c>
      <c r="H111">
        <v>10</v>
      </c>
      <c r="I111">
        <v>0.75</v>
      </c>
      <c r="J111">
        <v>0.63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 s="40">
        <f>AVERAGEIFS($C$2:C111, $B$2:B111, B111)</f>
        <v>8</v>
      </c>
      <c r="AB111" s="40">
        <f>AVERAGEIFS($I$2:I111, $B$2:B111, B111)</f>
        <v>0.75</v>
      </c>
      <c r="AC111" s="40">
        <f>AVERAGEIFS($J$2:J111, $B$2:B111, B111)</f>
        <v>0.63</v>
      </c>
      <c r="AD111" s="40">
        <f>AVERAGEIFS($D$2:D111, $B$2:B111, B111)</f>
        <v>1</v>
      </c>
    </row>
    <row r="112" spans="1:30" x14ac:dyDescent="0.25">
      <c r="A112" s="39">
        <v>46213</v>
      </c>
      <c r="B112" t="s">
        <v>20</v>
      </c>
      <c r="C112">
        <v>26</v>
      </c>
      <c r="D112" s="40">
        <v>1</v>
      </c>
      <c r="E112">
        <v>4</v>
      </c>
      <c r="F112">
        <v>3</v>
      </c>
      <c r="G112">
        <v>16</v>
      </c>
      <c r="H112">
        <v>10</v>
      </c>
      <c r="I112">
        <v>0.75</v>
      </c>
      <c r="J112">
        <v>0.63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 s="40">
        <f>AVERAGEIFS($C$2:C112, $B$2:B112, B112)</f>
        <v>19.2</v>
      </c>
      <c r="AB112" s="40">
        <f>AVERAGEIFS($I$2:I112, $B$2:B112, B112)</f>
        <v>0.52</v>
      </c>
      <c r="AC112" s="40">
        <f>AVERAGEIFS($J$2:J112, $B$2:B112, B112)</f>
        <v>0.53400000000000003</v>
      </c>
      <c r="AD112" s="40">
        <f>AVERAGEIFS($D$2:D112, $B$2:B112, B112)</f>
        <v>0.6</v>
      </c>
    </row>
    <row r="113" spans="1:30" x14ac:dyDescent="0.25">
      <c r="A113" s="39">
        <v>46213</v>
      </c>
      <c r="B113" t="s">
        <v>237</v>
      </c>
      <c r="C113">
        <v>8</v>
      </c>
      <c r="D113" s="40">
        <v>1</v>
      </c>
      <c r="E113">
        <v>4</v>
      </c>
      <c r="F113">
        <v>3</v>
      </c>
      <c r="G113">
        <v>16</v>
      </c>
      <c r="H113">
        <v>10</v>
      </c>
      <c r="I113">
        <v>0.75</v>
      </c>
      <c r="J113">
        <v>0.63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 s="40">
        <f>AVERAGEIFS($C$2:C113, $B$2:B113, B113)</f>
        <v>6</v>
      </c>
      <c r="AB113" s="40">
        <f>AVERAGEIFS($I$2:I113, $B$2:B113, B113)</f>
        <v>0.57499999999999996</v>
      </c>
      <c r="AC113" s="40">
        <f>AVERAGEIFS($J$2:J113, $B$2:B113, B113)</f>
        <v>0.55499999999999994</v>
      </c>
      <c r="AD113" s="40">
        <f>AVERAGEIFS($D$2:D113, $B$2:B113, B113)</f>
        <v>0.5</v>
      </c>
    </row>
    <row r="114" spans="1:30" x14ac:dyDescent="0.25">
      <c r="A114" s="39">
        <v>46213</v>
      </c>
      <c r="B114" t="s">
        <v>133</v>
      </c>
      <c r="C114">
        <v>13</v>
      </c>
      <c r="D114" s="40">
        <v>1</v>
      </c>
      <c r="E114">
        <v>4</v>
      </c>
      <c r="F114">
        <v>3</v>
      </c>
      <c r="G114">
        <v>16</v>
      </c>
      <c r="H114">
        <v>10</v>
      </c>
      <c r="I114">
        <v>0.75</v>
      </c>
      <c r="J114">
        <v>0.63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 s="40">
        <f>AVERAGEIFS($C$2:C114, $B$2:B114, B114)</f>
        <v>14.833333333333334</v>
      </c>
      <c r="AB114" s="40">
        <f>AVERAGEIFS($I$2:I114, $B$2:B114, B114)</f>
        <v>0.46666666666666662</v>
      </c>
      <c r="AC114" s="40">
        <f>AVERAGEIFS($J$2:J114, $B$2:B114, B114)</f>
        <v>0.46166666666666667</v>
      </c>
      <c r="AD114" s="40">
        <f>AVERAGEIFS($D$2:D114, $B$2:B114, B114)</f>
        <v>0.33333333333333331</v>
      </c>
    </row>
    <row r="115" spans="1:30" x14ac:dyDescent="0.25">
      <c r="A115" s="39">
        <v>46213</v>
      </c>
      <c r="B115" t="s">
        <v>127</v>
      </c>
      <c r="C115">
        <v>35</v>
      </c>
      <c r="D115" s="40">
        <v>0</v>
      </c>
      <c r="E115">
        <v>5</v>
      </c>
      <c r="F115">
        <v>2</v>
      </c>
      <c r="G115">
        <v>22</v>
      </c>
      <c r="H115">
        <v>10</v>
      </c>
      <c r="I115">
        <v>0.4</v>
      </c>
      <c r="J115">
        <v>0.45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s="40">
        <f>AVERAGEIFS($C$2:C115, $B$2:B115, B115)</f>
        <v>23.875</v>
      </c>
      <c r="AB115" s="40">
        <f>AVERAGEIFS($I$2:I115, $B$2:B115, B115)</f>
        <v>0.56875000000000009</v>
      </c>
      <c r="AC115" s="40">
        <f>AVERAGEIFS($J$2:J115, $B$2:B115, B115)</f>
        <v>0.52625</v>
      </c>
      <c r="AD115" s="40">
        <f>AVERAGEIFS($D$2:D115, $B$2:B115, B115)</f>
        <v>0.75</v>
      </c>
    </row>
    <row r="116" spans="1:30" x14ac:dyDescent="0.25">
      <c r="A116" s="39">
        <v>46213</v>
      </c>
      <c r="B116" t="s">
        <v>13</v>
      </c>
      <c r="C116">
        <v>38</v>
      </c>
      <c r="D116" s="40">
        <v>0</v>
      </c>
      <c r="E116">
        <v>5</v>
      </c>
      <c r="F116">
        <v>2</v>
      </c>
      <c r="G116">
        <v>22</v>
      </c>
      <c r="H116">
        <v>10</v>
      </c>
      <c r="I116">
        <v>0.4</v>
      </c>
      <c r="J116">
        <v>0.45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s="40">
        <f>AVERAGEIFS($C$2:C116, $B$2:B116, B116)</f>
        <v>38</v>
      </c>
      <c r="AB116" s="40">
        <f>AVERAGEIFS($I$2:I116, $B$2:B116, B116)</f>
        <v>0.4</v>
      </c>
      <c r="AC116" s="40">
        <f>AVERAGEIFS($J$2:J116, $B$2:B116, B116)</f>
        <v>0.45</v>
      </c>
      <c r="AD116" s="40">
        <f>AVERAGEIFS($D$2:D116, $B$2:B116, B116)</f>
        <v>0</v>
      </c>
    </row>
    <row r="117" spans="1:30" x14ac:dyDescent="0.25">
      <c r="A117" s="39">
        <v>46213</v>
      </c>
      <c r="B117" t="s">
        <v>242</v>
      </c>
      <c r="C117">
        <v>38</v>
      </c>
      <c r="D117" s="40">
        <v>0</v>
      </c>
      <c r="E117">
        <v>5</v>
      </c>
      <c r="F117">
        <v>2</v>
      </c>
      <c r="G117">
        <v>22</v>
      </c>
      <c r="H117">
        <v>10</v>
      </c>
      <c r="I117">
        <v>0.4</v>
      </c>
      <c r="J117">
        <v>0.45</v>
      </c>
      <c r="K117">
        <v>1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s="40">
        <f>AVERAGEIFS($C$2:C117, $B$2:B117, B117)</f>
        <v>38</v>
      </c>
      <c r="AB117" s="40">
        <f>AVERAGEIFS($I$2:I117, $B$2:B117, B117)</f>
        <v>0.4</v>
      </c>
      <c r="AC117" s="40">
        <f>AVERAGEIFS($J$2:J117, $B$2:B117, B117)</f>
        <v>0.45</v>
      </c>
      <c r="AD117" s="40">
        <f>AVERAGEIFS($D$2:D117, $B$2:B117, B117)</f>
        <v>0</v>
      </c>
    </row>
    <row r="118" spans="1:30" x14ac:dyDescent="0.25">
      <c r="A118" s="39">
        <v>46213</v>
      </c>
      <c r="B118" t="s">
        <v>133</v>
      </c>
      <c r="C118">
        <v>13</v>
      </c>
      <c r="D118" s="40">
        <v>0</v>
      </c>
      <c r="E118">
        <v>5</v>
      </c>
      <c r="F118">
        <v>2</v>
      </c>
      <c r="G118">
        <v>22</v>
      </c>
      <c r="H118">
        <v>10</v>
      </c>
      <c r="I118">
        <v>0.4</v>
      </c>
      <c r="J118">
        <v>0.45</v>
      </c>
      <c r="K118">
        <v>1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s="40">
        <f>AVERAGEIFS($C$2:C118, $B$2:B118, B118)</f>
        <v>14.571428571428571</v>
      </c>
      <c r="AB118" s="40">
        <f>AVERAGEIFS($I$2:I118, $B$2:B118, B118)</f>
        <v>0.45714285714285713</v>
      </c>
      <c r="AC118" s="40">
        <f>AVERAGEIFS($J$2:J118, $B$2:B118, B118)</f>
        <v>0.46</v>
      </c>
      <c r="AD118" s="40">
        <f>AVERAGEIFS($D$2:D118, $B$2:B118, B118)</f>
        <v>0.2857142857142857</v>
      </c>
    </row>
    <row r="119" spans="1:30" x14ac:dyDescent="0.25">
      <c r="A119" s="39">
        <v>46213</v>
      </c>
      <c r="B119" t="s">
        <v>112</v>
      </c>
      <c r="C119">
        <v>23</v>
      </c>
      <c r="D119" s="40">
        <v>0</v>
      </c>
      <c r="E119">
        <v>5</v>
      </c>
      <c r="F119">
        <v>2</v>
      </c>
      <c r="G119">
        <v>22</v>
      </c>
      <c r="H119">
        <v>10</v>
      </c>
      <c r="I119">
        <v>0.4</v>
      </c>
      <c r="J119">
        <v>0.45</v>
      </c>
      <c r="K119">
        <v>1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s="40">
        <f>AVERAGEIFS($C$2:C119, $B$2:B119, B119)</f>
        <v>17.857142857142858</v>
      </c>
      <c r="AB119" s="40">
        <f>AVERAGEIFS($I$2:I119, $B$2:B119, B119)</f>
        <v>0.42857142857142849</v>
      </c>
      <c r="AC119" s="40">
        <f>AVERAGEIFS($J$2:J119, $B$2:B119, B119)</f>
        <v>0.47428571428571431</v>
      </c>
      <c r="AD119" s="40">
        <f>AVERAGEIFS($D$2:D119, $B$2:B119, B119)</f>
        <v>0.14285714285714285</v>
      </c>
    </row>
    <row r="120" spans="1:30" x14ac:dyDescent="0.25">
      <c r="A120" s="39">
        <v>46213</v>
      </c>
      <c r="B120" t="s">
        <v>49</v>
      </c>
      <c r="C120">
        <v>20</v>
      </c>
      <c r="D120" s="40">
        <v>0</v>
      </c>
      <c r="E120">
        <v>5</v>
      </c>
      <c r="F120">
        <v>2</v>
      </c>
      <c r="G120">
        <v>22</v>
      </c>
      <c r="H120">
        <v>10</v>
      </c>
      <c r="I120">
        <v>0.4</v>
      </c>
      <c r="J120">
        <v>0.45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s="40">
        <f>AVERAGEIFS($C$2:C120, $B$2:B120, B120)</f>
        <v>16.333333333333332</v>
      </c>
      <c r="AB120" s="40">
        <f>AVERAGEIFS($I$2:I120, $B$2:B120, B120)</f>
        <v>0.35000000000000003</v>
      </c>
      <c r="AC120" s="40">
        <f>AVERAGEIFS($J$2:J120, $B$2:B120, B120)</f>
        <v>0.39666666666666667</v>
      </c>
      <c r="AD120" s="40">
        <f>AVERAGEIFS($D$2:D120, $B$2:B120, B120)</f>
        <v>0</v>
      </c>
    </row>
    <row r="121" spans="1:30" x14ac:dyDescent="0.25">
      <c r="A121" s="39">
        <v>46213</v>
      </c>
      <c r="B121" t="s">
        <v>237</v>
      </c>
      <c r="C121">
        <v>19</v>
      </c>
      <c r="D121" s="40">
        <v>0</v>
      </c>
      <c r="E121">
        <v>5</v>
      </c>
      <c r="F121">
        <v>2</v>
      </c>
      <c r="G121">
        <v>22</v>
      </c>
      <c r="H121">
        <v>10</v>
      </c>
      <c r="I121">
        <v>0.4</v>
      </c>
      <c r="J121">
        <v>0.45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 s="40">
        <f>AVERAGEIFS($C$2:C121, $B$2:B121, B121)</f>
        <v>10.333333333333334</v>
      </c>
      <c r="AB121" s="40">
        <f>AVERAGEIFS($I$2:I121, $B$2:B121, B121)</f>
        <v>0.51666666666666661</v>
      </c>
      <c r="AC121" s="40">
        <f>AVERAGEIFS($J$2:J121, $B$2:B121, B121)</f>
        <v>0.51999999999999991</v>
      </c>
      <c r="AD121" s="40">
        <f>AVERAGEIFS($D$2:D121, $B$2:B121, B121)</f>
        <v>0.33333333333333331</v>
      </c>
    </row>
    <row r="122" spans="1:30" x14ac:dyDescent="0.25">
      <c r="A122" s="39">
        <v>46213</v>
      </c>
      <c r="B122" t="s">
        <v>18</v>
      </c>
      <c r="C122">
        <v>34</v>
      </c>
      <c r="D122" s="40">
        <v>1</v>
      </c>
      <c r="E122">
        <v>5</v>
      </c>
      <c r="F122">
        <v>3</v>
      </c>
      <c r="G122">
        <v>22</v>
      </c>
      <c r="H122">
        <v>12</v>
      </c>
      <c r="I122">
        <v>0.6</v>
      </c>
      <c r="J122">
        <v>0.55000000000000004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1</v>
      </c>
      <c r="Z122">
        <v>1</v>
      </c>
      <c r="AA122" s="40">
        <f>AVERAGEIFS($C$2:C122, $B$2:B122, B122)</f>
        <v>26</v>
      </c>
      <c r="AB122" s="40">
        <f>AVERAGEIFS($I$2:I122, $B$2:B122, B122)</f>
        <v>0.41249999999999998</v>
      </c>
      <c r="AC122" s="40">
        <f>AVERAGEIFS($J$2:J122, $B$2:B122, B122)</f>
        <v>0.48500000000000004</v>
      </c>
      <c r="AD122" s="40">
        <f>AVERAGEIFS($D$2:D122, $B$2:B122, B122)</f>
        <v>0.25</v>
      </c>
    </row>
    <row r="123" spans="1:30" x14ac:dyDescent="0.25">
      <c r="A123" s="39">
        <v>46213</v>
      </c>
      <c r="B123" t="s">
        <v>16</v>
      </c>
      <c r="C123">
        <v>38</v>
      </c>
      <c r="D123" s="40">
        <v>1</v>
      </c>
      <c r="E123">
        <v>5</v>
      </c>
      <c r="F123">
        <v>3</v>
      </c>
      <c r="G123">
        <v>22</v>
      </c>
      <c r="H123">
        <v>12</v>
      </c>
      <c r="I123">
        <v>0.6</v>
      </c>
      <c r="J123">
        <v>0.55000000000000004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1</v>
      </c>
      <c r="Z123">
        <v>1</v>
      </c>
      <c r="AA123" s="40">
        <f>AVERAGEIFS($C$2:C123, $B$2:B123, B123)</f>
        <v>38</v>
      </c>
      <c r="AB123" s="40">
        <f>AVERAGEIFS($I$2:I123, $B$2:B123, B123)</f>
        <v>0.6</v>
      </c>
      <c r="AC123" s="40">
        <f>AVERAGEIFS($J$2:J123, $B$2:B123, B123)</f>
        <v>0.55000000000000004</v>
      </c>
      <c r="AD123" s="40">
        <f>AVERAGEIFS($D$2:D123, $B$2:B123, B123)</f>
        <v>1</v>
      </c>
    </row>
    <row r="124" spans="1:30" x14ac:dyDescent="0.25">
      <c r="A124" s="39">
        <v>46213</v>
      </c>
      <c r="B124" t="s">
        <v>88</v>
      </c>
      <c r="C124">
        <v>24</v>
      </c>
      <c r="D124" s="40">
        <v>1</v>
      </c>
      <c r="E124">
        <v>5</v>
      </c>
      <c r="F124">
        <v>3</v>
      </c>
      <c r="G124">
        <v>22</v>
      </c>
      <c r="H124">
        <v>12</v>
      </c>
      <c r="I124">
        <v>0.6</v>
      </c>
      <c r="J124">
        <v>0.55000000000000004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1</v>
      </c>
      <c r="Z124">
        <v>1</v>
      </c>
      <c r="AA124" s="40">
        <f>AVERAGEIFS($C$2:C124, $B$2:B124, B124)</f>
        <v>19</v>
      </c>
      <c r="AB124" s="40">
        <f>AVERAGEIFS($I$2:I124, $B$2:B124, B124)</f>
        <v>0.52</v>
      </c>
      <c r="AC124" s="40">
        <f>AVERAGEIFS($J$2:J124, $B$2:B124, B124)</f>
        <v>0.52600000000000002</v>
      </c>
      <c r="AD124" s="40">
        <f>AVERAGEIFS($D$2:D124, $B$2:B124, B124)</f>
        <v>0.6</v>
      </c>
    </row>
    <row r="125" spans="1:30" x14ac:dyDescent="0.25">
      <c r="A125" s="39">
        <v>46213</v>
      </c>
      <c r="B125" t="s">
        <v>118</v>
      </c>
      <c r="C125">
        <v>26</v>
      </c>
      <c r="D125" s="40">
        <v>1</v>
      </c>
      <c r="E125">
        <v>5</v>
      </c>
      <c r="F125">
        <v>3</v>
      </c>
      <c r="G125">
        <v>22</v>
      </c>
      <c r="H125">
        <v>12</v>
      </c>
      <c r="I125">
        <v>0.6</v>
      </c>
      <c r="J125">
        <v>0.55000000000000004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1</v>
      </c>
      <c r="Z125">
        <v>1</v>
      </c>
      <c r="AA125" s="40">
        <f>AVERAGEIFS($C$2:C125, $B$2:B125, B125)</f>
        <v>18</v>
      </c>
      <c r="AB125" s="40">
        <f>AVERAGEIFS($I$2:I125, $B$2:B125, B125)</f>
        <v>0.58333333333333337</v>
      </c>
      <c r="AC125" s="40">
        <f>AVERAGEIFS($J$2:J125, $B$2:B125, B125)</f>
        <v>0.57666666666666677</v>
      </c>
      <c r="AD125" s="40">
        <f>AVERAGEIFS($D$2:D125, $B$2:B125, B125)</f>
        <v>0.66666666666666663</v>
      </c>
    </row>
    <row r="126" spans="1:30" x14ac:dyDescent="0.25">
      <c r="A126" s="39">
        <v>46213</v>
      </c>
      <c r="B126" t="s">
        <v>182</v>
      </c>
      <c r="C126">
        <v>31</v>
      </c>
      <c r="D126" s="40">
        <v>1</v>
      </c>
      <c r="E126">
        <v>5</v>
      </c>
      <c r="F126">
        <v>3</v>
      </c>
      <c r="G126">
        <v>22</v>
      </c>
      <c r="H126">
        <v>12</v>
      </c>
      <c r="I126">
        <v>0.6</v>
      </c>
      <c r="J126">
        <v>0.55000000000000004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1</v>
      </c>
      <c r="Z126">
        <v>1</v>
      </c>
      <c r="AA126" s="40">
        <f>AVERAGEIFS($C$2:C126, $B$2:B126, B126)</f>
        <v>19.75</v>
      </c>
      <c r="AB126" s="40">
        <f>AVERAGEIFS($I$2:I126, $B$2:B126, B126)</f>
        <v>0.58750000000000002</v>
      </c>
      <c r="AC126" s="40">
        <f>AVERAGEIFS($J$2:J126, $B$2:B126, B126)</f>
        <v>0.5625</v>
      </c>
      <c r="AD126" s="40">
        <f>AVERAGEIFS($D$2:D126, $B$2:B126, B126)</f>
        <v>0.75</v>
      </c>
    </row>
    <row r="127" spans="1:30" x14ac:dyDescent="0.25">
      <c r="A127" s="39">
        <v>46213</v>
      </c>
      <c r="B127" t="s">
        <v>29</v>
      </c>
      <c r="C127">
        <v>14</v>
      </c>
      <c r="D127" s="40">
        <v>1</v>
      </c>
      <c r="E127">
        <v>5</v>
      </c>
      <c r="F127">
        <v>3</v>
      </c>
      <c r="G127">
        <v>22</v>
      </c>
      <c r="H127">
        <v>12</v>
      </c>
      <c r="I127">
        <v>0.6</v>
      </c>
      <c r="J127">
        <v>0.55000000000000004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1</v>
      </c>
      <c r="Z127">
        <v>1</v>
      </c>
      <c r="AA127" s="40">
        <f>AVERAGEIFS($C$2:C127, $B$2:B127, B127)</f>
        <v>16.333333333333332</v>
      </c>
      <c r="AB127" s="40">
        <f>AVERAGEIFS($I$2:I127, $B$2:B127, B127)</f>
        <v>0.6</v>
      </c>
      <c r="AC127" s="40">
        <f>AVERAGEIFS($J$2:J127, $B$2:B127, B127)</f>
        <v>0.57333333333333336</v>
      </c>
      <c r="AD127" s="40">
        <f>AVERAGEIFS($D$2:D127, $B$2:B127, B127)</f>
        <v>1</v>
      </c>
    </row>
    <row r="128" spans="1:30" x14ac:dyDescent="0.25">
      <c r="A128" s="39">
        <v>46213</v>
      </c>
      <c r="B128" t="s">
        <v>32</v>
      </c>
      <c r="C128">
        <v>9</v>
      </c>
      <c r="D128" s="40">
        <v>1</v>
      </c>
      <c r="E128">
        <v>5</v>
      </c>
      <c r="F128">
        <v>3</v>
      </c>
      <c r="G128">
        <v>22</v>
      </c>
      <c r="H128">
        <v>12</v>
      </c>
      <c r="I128">
        <v>0.6</v>
      </c>
      <c r="J128">
        <v>0.55000000000000004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1</v>
      </c>
      <c r="Z128">
        <v>1</v>
      </c>
      <c r="AA128" s="40">
        <f>AVERAGEIFS($C$2:C128, $B$2:B128, B128)</f>
        <v>14.25</v>
      </c>
      <c r="AB128" s="40">
        <f>AVERAGEIFS($I$2:I128, $B$2:B128, B128)</f>
        <v>0.55000000000000004</v>
      </c>
      <c r="AC128" s="40">
        <f>AVERAGEIFS($J$2:J128, $B$2:B128, B128)</f>
        <v>0.52</v>
      </c>
      <c r="AD128" s="40">
        <f>AVERAGEIFS($D$2:D128, $B$2:B128, B128)</f>
        <v>0.75</v>
      </c>
    </row>
    <row r="129" spans="1:30" x14ac:dyDescent="0.25">
      <c r="A129" s="39">
        <v>46215</v>
      </c>
      <c r="B129" t="s">
        <v>15</v>
      </c>
      <c r="C129">
        <v>12</v>
      </c>
      <c r="D129" s="40">
        <v>0</v>
      </c>
      <c r="E129">
        <v>3</v>
      </c>
      <c r="F129">
        <v>0</v>
      </c>
      <c r="G129">
        <v>12</v>
      </c>
      <c r="H129">
        <v>3</v>
      </c>
      <c r="I129">
        <v>0</v>
      </c>
      <c r="J129">
        <v>0.25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s="40">
        <f>AVERAGEIFS($C$2:C129, $B$2:B129, B129)</f>
        <v>21</v>
      </c>
      <c r="AB129" s="40">
        <f>AVERAGEIFS($I$2:I129, $B$2:B129, B129)</f>
        <v>0.3</v>
      </c>
      <c r="AC129" s="40">
        <f>AVERAGEIFS($J$2:J129, $B$2:B129, B129)</f>
        <v>0.43</v>
      </c>
      <c r="AD129" s="40">
        <f>AVERAGEIFS($D$2:D129, $B$2:B129, B129)</f>
        <v>0.2</v>
      </c>
    </row>
    <row r="130" spans="1:30" x14ac:dyDescent="0.25">
      <c r="A130" s="39">
        <v>46215</v>
      </c>
      <c r="B130" t="s">
        <v>242</v>
      </c>
      <c r="C130">
        <v>9</v>
      </c>
      <c r="D130" s="40">
        <v>0</v>
      </c>
      <c r="E130">
        <v>3</v>
      </c>
      <c r="F130">
        <v>0</v>
      </c>
      <c r="G130">
        <v>12</v>
      </c>
      <c r="H130">
        <v>3</v>
      </c>
      <c r="I130">
        <v>0</v>
      </c>
      <c r="J130">
        <v>0.25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s="40">
        <f>AVERAGEIFS($C$2:C130, $B$2:B130, B130)</f>
        <v>23.5</v>
      </c>
      <c r="AB130" s="40">
        <f>AVERAGEIFS($I$2:I130, $B$2:B130, B130)</f>
        <v>0.2</v>
      </c>
      <c r="AC130" s="40">
        <f>AVERAGEIFS($J$2:J130, $B$2:B130, B130)</f>
        <v>0.35</v>
      </c>
      <c r="AD130" s="40">
        <f>AVERAGEIFS($D$2:D130, $B$2:B130, B130)</f>
        <v>0</v>
      </c>
    </row>
    <row r="131" spans="1:30" x14ac:dyDescent="0.25">
      <c r="A131" s="39">
        <v>46215</v>
      </c>
      <c r="B131" t="s">
        <v>119</v>
      </c>
      <c r="C131">
        <v>5</v>
      </c>
      <c r="D131" s="40">
        <v>0</v>
      </c>
      <c r="E131">
        <v>3</v>
      </c>
      <c r="F131">
        <v>0</v>
      </c>
      <c r="G131">
        <v>12</v>
      </c>
      <c r="H131">
        <v>3</v>
      </c>
      <c r="I131">
        <v>0</v>
      </c>
      <c r="J131">
        <v>0.25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s="40">
        <f>AVERAGEIFS($C$2:C131, $B$2:B131, B131)</f>
        <v>15.25</v>
      </c>
      <c r="AB131" s="40">
        <f>AVERAGEIFS($I$2:I131, $B$2:B131, B131)</f>
        <v>0.4</v>
      </c>
      <c r="AC131" s="40">
        <f>AVERAGEIFS($J$2:J131, $B$2:B131, B131)</f>
        <v>0.42249999999999999</v>
      </c>
      <c r="AD131" s="40">
        <f>AVERAGEIFS($D$2:D131, $B$2:B131, B131)</f>
        <v>0.5</v>
      </c>
    </row>
    <row r="132" spans="1:30" x14ac:dyDescent="0.25">
      <c r="A132" s="39">
        <v>46215</v>
      </c>
      <c r="B132" t="s">
        <v>20</v>
      </c>
      <c r="C132">
        <v>8</v>
      </c>
      <c r="D132" s="40">
        <v>0</v>
      </c>
      <c r="E132">
        <v>3</v>
      </c>
      <c r="F132">
        <v>0</v>
      </c>
      <c r="G132">
        <v>12</v>
      </c>
      <c r="H132">
        <v>3</v>
      </c>
      <c r="I132">
        <v>0</v>
      </c>
      <c r="J132">
        <v>0.25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s="40">
        <f>AVERAGEIFS($C$2:C132, $B$2:B132, B132)</f>
        <v>17.333333333333332</v>
      </c>
      <c r="AB132" s="40">
        <f>AVERAGEIFS($I$2:I132, $B$2:B132, B132)</f>
        <v>0.43333333333333335</v>
      </c>
      <c r="AC132" s="40">
        <f>AVERAGEIFS($J$2:J132, $B$2:B132, B132)</f>
        <v>0.48666666666666664</v>
      </c>
      <c r="AD132" s="40">
        <f>AVERAGEIFS($D$2:D132, $B$2:B132, B132)</f>
        <v>0.5</v>
      </c>
    </row>
    <row r="133" spans="1:30" x14ac:dyDescent="0.25">
      <c r="A133" s="39">
        <v>46215</v>
      </c>
      <c r="B133" t="s">
        <v>133</v>
      </c>
      <c r="C133">
        <v>5</v>
      </c>
      <c r="D133" s="40">
        <v>0</v>
      </c>
      <c r="E133">
        <v>3</v>
      </c>
      <c r="F133">
        <v>0</v>
      </c>
      <c r="G133">
        <v>12</v>
      </c>
      <c r="H133">
        <v>3</v>
      </c>
      <c r="I133">
        <v>0</v>
      </c>
      <c r="J133">
        <v>0.25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s="40">
        <f>AVERAGEIFS($C$2:C133, $B$2:B133, B133)</f>
        <v>13.375</v>
      </c>
      <c r="AB133" s="40">
        <f>AVERAGEIFS($I$2:I133, $B$2:B133, B133)</f>
        <v>0.39999999999999997</v>
      </c>
      <c r="AC133" s="40">
        <f>AVERAGEIFS($J$2:J133, $B$2:B133, B133)</f>
        <v>0.43375000000000002</v>
      </c>
      <c r="AD133" s="40">
        <f>AVERAGEIFS($D$2:D133, $B$2:B133, B133)</f>
        <v>0.25</v>
      </c>
    </row>
    <row r="134" spans="1:30" x14ac:dyDescent="0.25">
      <c r="A134" s="39">
        <v>46215</v>
      </c>
      <c r="B134" t="s">
        <v>45</v>
      </c>
      <c r="C134">
        <v>7</v>
      </c>
      <c r="D134" s="40">
        <v>0</v>
      </c>
      <c r="E134">
        <v>3</v>
      </c>
      <c r="F134">
        <v>0</v>
      </c>
      <c r="G134">
        <v>12</v>
      </c>
      <c r="H134">
        <v>3</v>
      </c>
      <c r="I134">
        <v>0</v>
      </c>
      <c r="J134">
        <v>0.25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s="40">
        <f>AVERAGEIFS($C$2:C134, $B$2:B134, B134)</f>
        <v>12.666666666666666</v>
      </c>
      <c r="AB134" s="40">
        <f>AVERAGEIFS($I$2:I134, $B$2:B134, B134)</f>
        <v>0.26666666666666666</v>
      </c>
      <c r="AC134" s="40">
        <f>AVERAGEIFS($J$2:J134, $B$2:B134, B134)</f>
        <v>0.42</v>
      </c>
      <c r="AD134" s="40">
        <f>AVERAGEIFS($D$2:D134, $B$2:B134, B134)</f>
        <v>0</v>
      </c>
    </row>
    <row r="135" spans="1:30" x14ac:dyDescent="0.25">
      <c r="A135" s="39">
        <v>46215</v>
      </c>
      <c r="B135" t="s">
        <v>29</v>
      </c>
      <c r="C135">
        <v>1</v>
      </c>
      <c r="D135" s="40">
        <v>0</v>
      </c>
      <c r="E135">
        <v>3</v>
      </c>
      <c r="F135">
        <v>0</v>
      </c>
      <c r="G135">
        <v>12</v>
      </c>
      <c r="H135">
        <v>3</v>
      </c>
      <c r="I135">
        <v>0</v>
      </c>
      <c r="J135">
        <v>0.25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s="40">
        <f>AVERAGEIFS($C$2:C135, $B$2:B135, B135)</f>
        <v>12.5</v>
      </c>
      <c r="AB135" s="40">
        <f>AVERAGEIFS($I$2:I135, $B$2:B135, B135)</f>
        <v>0.44999999999999996</v>
      </c>
      <c r="AC135" s="40">
        <f>AVERAGEIFS($J$2:J135, $B$2:B135, B135)</f>
        <v>0.49249999999999999</v>
      </c>
      <c r="AD135" s="40">
        <f>AVERAGEIFS($D$2:D135, $B$2:B135, B135)</f>
        <v>0.75</v>
      </c>
    </row>
    <row r="136" spans="1:30" x14ac:dyDescent="0.25">
      <c r="A136" s="39">
        <v>46215</v>
      </c>
      <c r="B136" t="s">
        <v>32</v>
      </c>
      <c r="C136">
        <v>11</v>
      </c>
      <c r="D136" s="40">
        <v>0</v>
      </c>
      <c r="E136">
        <v>3</v>
      </c>
      <c r="F136">
        <v>0</v>
      </c>
      <c r="G136">
        <v>12</v>
      </c>
      <c r="H136">
        <v>3</v>
      </c>
      <c r="I136">
        <v>0</v>
      </c>
      <c r="J136">
        <v>0.25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s="40">
        <f>AVERAGEIFS($C$2:C136, $B$2:B136, B136)</f>
        <v>13.6</v>
      </c>
      <c r="AB136" s="40">
        <f>AVERAGEIFS($I$2:I136, $B$2:B136, B136)</f>
        <v>0.44000000000000006</v>
      </c>
      <c r="AC136" s="40">
        <f>AVERAGEIFS($J$2:J136, $B$2:B136, B136)</f>
        <v>0.46600000000000003</v>
      </c>
      <c r="AD136" s="40">
        <f>AVERAGEIFS($D$2:D136, $B$2:B136, B136)</f>
        <v>0.6</v>
      </c>
    </row>
    <row r="137" spans="1:30" x14ac:dyDescent="0.25">
      <c r="A137" s="39">
        <v>46215</v>
      </c>
      <c r="B137" t="s">
        <v>13</v>
      </c>
      <c r="C137">
        <v>18</v>
      </c>
      <c r="D137" s="40">
        <v>1</v>
      </c>
      <c r="E137">
        <v>3</v>
      </c>
      <c r="F137">
        <v>3</v>
      </c>
      <c r="G137">
        <v>12</v>
      </c>
      <c r="H137">
        <v>9</v>
      </c>
      <c r="I137">
        <v>1</v>
      </c>
      <c r="J137">
        <v>0.75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1</v>
      </c>
      <c r="Z137">
        <v>0</v>
      </c>
      <c r="AA137" s="40">
        <f>AVERAGEIFS($C$2:C137, $B$2:B137, B137)</f>
        <v>28</v>
      </c>
      <c r="AB137" s="40">
        <f>AVERAGEIFS($I$2:I137, $B$2:B137, B137)</f>
        <v>0.7</v>
      </c>
      <c r="AC137" s="40">
        <f>AVERAGEIFS($J$2:J137, $B$2:B137, B137)</f>
        <v>0.6</v>
      </c>
      <c r="AD137" s="40">
        <f>AVERAGEIFS($D$2:D137, $B$2:B137, B137)</f>
        <v>0.5</v>
      </c>
    </row>
    <row r="138" spans="1:30" x14ac:dyDescent="0.25">
      <c r="A138" s="39">
        <v>46215</v>
      </c>
      <c r="B138" t="s">
        <v>12</v>
      </c>
      <c r="C138">
        <v>10</v>
      </c>
      <c r="D138" s="40">
        <v>1</v>
      </c>
      <c r="E138">
        <v>3</v>
      </c>
      <c r="F138">
        <v>3</v>
      </c>
      <c r="G138">
        <v>12</v>
      </c>
      <c r="H138">
        <v>9</v>
      </c>
      <c r="I138">
        <v>1</v>
      </c>
      <c r="J138">
        <v>0.75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1</v>
      </c>
      <c r="Z138">
        <v>0</v>
      </c>
      <c r="AA138" s="40">
        <f>AVERAGEIFS($C$2:C138, $B$2:B138, B138)</f>
        <v>23.4</v>
      </c>
      <c r="AB138" s="40">
        <f>AVERAGEIFS($I$2:I138, $B$2:B138, B138)</f>
        <v>0.64</v>
      </c>
      <c r="AC138" s="40">
        <f>AVERAGEIFS($J$2:J138, $B$2:B138, B138)</f>
        <v>0.54800000000000004</v>
      </c>
      <c r="AD138" s="40">
        <f>AVERAGEIFS($D$2:D138, $B$2:B138, B138)</f>
        <v>0.8</v>
      </c>
    </row>
    <row r="139" spans="1:30" x14ac:dyDescent="0.25">
      <c r="A139" s="39">
        <v>46215</v>
      </c>
      <c r="B139" t="s">
        <v>127</v>
      </c>
      <c r="C139">
        <v>7</v>
      </c>
      <c r="D139" s="40">
        <v>1</v>
      </c>
      <c r="E139">
        <v>3</v>
      </c>
      <c r="F139">
        <v>3</v>
      </c>
      <c r="G139">
        <v>12</v>
      </c>
      <c r="H139">
        <v>9</v>
      </c>
      <c r="I139">
        <v>1</v>
      </c>
      <c r="J139">
        <v>0.75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1</v>
      </c>
      <c r="Z139">
        <v>0</v>
      </c>
      <c r="AA139" s="40">
        <f>AVERAGEIFS($C$2:C139, $B$2:B139, B139)</f>
        <v>22</v>
      </c>
      <c r="AB139" s="40">
        <f>AVERAGEIFS($I$2:I139, $B$2:B139, B139)</f>
        <v>0.6166666666666667</v>
      </c>
      <c r="AC139" s="40">
        <f>AVERAGEIFS($J$2:J139, $B$2:B139, B139)</f>
        <v>0.55111111111111111</v>
      </c>
      <c r="AD139" s="40">
        <f>AVERAGEIFS($D$2:D139, $B$2:B139, B139)</f>
        <v>0.77777777777777779</v>
      </c>
    </row>
    <row r="140" spans="1:30" x14ac:dyDescent="0.25">
      <c r="A140" s="39">
        <v>46215</v>
      </c>
      <c r="B140" t="s">
        <v>23</v>
      </c>
      <c r="C140">
        <v>8</v>
      </c>
      <c r="D140" s="40">
        <v>1</v>
      </c>
      <c r="E140">
        <v>3</v>
      </c>
      <c r="F140">
        <v>3</v>
      </c>
      <c r="G140">
        <v>12</v>
      </c>
      <c r="H140">
        <v>9</v>
      </c>
      <c r="I140">
        <v>1</v>
      </c>
      <c r="J140">
        <v>0.75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1</v>
      </c>
      <c r="Z140">
        <v>0</v>
      </c>
      <c r="AA140" s="40">
        <f>AVERAGEIFS($C$2:C140, $B$2:B140, B140)</f>
        <v>12.666666666666666</v>
      </c>
      <c r="AB140" s="40">
        <f>AVERAGEIFS($I$2:I140, $B$2:B140, B140)</f>
        <v>0.57500000000000007</v>
      </c>
      <c r="AC140" s="40">
        <f>AVERAGEIFS($J$2:J140, $B$2:B140, B140)</f>
        <v>0.5</v>
      </c>
      <c r="AD140" s="40">
        <f>AVERAGEIFS($D$2:D140, $B$2:B140, B140)</f>
        <v>0.66666666666666663</v>
      </c>
    </row>
    <row r="141" spans="1:30" x14ac:dyDescent="0.25">
      <c r="A141" s="39">
        <v>46215</v>
      </c>
      <c r="B141" t="s">
        <v>120</v>
      </c>
      <c r="C141">
        <v>19</v>
      </c>
      <c r="D141" s="40">
        <v>1</v>
      </c>
      <c r="E141">
        <v>3</v>
      </c>
      <c r="F141">
        <v>3</v>
      </c>
      <c r="G141">
        <v>12</v>
      </c>
      <c r="H141">
        <v>9</v>
      </c>
      <c r="I141">
        <v>1</v>
      </c>
      <c r="J141">
        <v>0.75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1</v>
      </c>
      <c r="Z141">
        <v>0</v>
      </c>
      <c r="AA141" s="40">
        <f>AVERAGEIFS($C$2:C141, $B$2:B141, B141)</f>
        <v>19.333333333333332</v>
      </c>
      <c r="AB141" s="40">
        <f>AVERAGEIFS($I$2:I141, $B$2:B141, B141)</f>
        <v>0.625</v>
      </c>
      <c r="AC141" s="40">
        <f>AVERAGEIFS($J$2:J141, $B$2:B141, B141)</f>
        <v>0.53999999999999992</v>
      </c>
      <c r="AD141" s="40">
        <f>AVERAGEIFS($D$2:D141, $B$2:B141, B141)</f>
        <v>0.66666666666666663</v>
      </c>
    </row>
    <row r="142" spans="1:30" x14ac:dyDescent="0.25">
      <c r="A142" s="39">
        <v>46215</v>
      </c>
      <c r="B142" t="s">
        <v>182</v>
      </c>
      <c r="C142">
        <v>12</v>
      </c>
      <c r="D142" s="40">
        <v>1</v>
      </c>
      <c r="E142">
        <v>3</v>
      </c>
      <c r="F142">
        <v>3</v>
      </c>
      <c r="G142">
        <v>12</v>
      </c>
      <c r="H142">
        <v>9</v>
      </c>
      <c r="I142">
        <v>1</v>
      </c>
      <c r="J142">
        <v>0.75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1</v>
      </c>
      <c r="Z142">
        <v>0</v>
      </c>
      <c r="AA142" s="40">
        <f>AVERAGEIFS($C$2:C142, $B$2:B142, B142)</f>
        <v>18.2</v>
      </c>
      <c r="AB142" s="40">
        <f>AVERAGEIFS($I$2:I142, $B$2:B142, B142)</f>
        <v>0.67</v>
      </c>
      <c r="AC142" s="40">
        <f>AVERAGEIFS($J$2:J142, $B$2:B142, B142)</f>
        <v>0.6</v>
      </c>
      <c r="AD142" s="40">
        <f>AVERAGEIFS($D$2:D142, $B$2:B142, B142)</f>
        <v>0.8</v>
      </c>
    </row>
    <row r="143" spans="1:30" x14ac:dyDescent="0.25">
      <c r="A143" s="39">
        <v>46215</v>
      </c>
      <c r="B143" t="s">
        <v>111</v>
      </c>
      <c r="C143">
        <v>4</v>
      </c>
      <c r="D143" s="40">
        <v>1</v>
      </c>
      <c r="E143">
        <v>3</v>
      </c>
      <c r="F143">
        <v>3</v>
      </c>
      <c r="G143">
        <v>12</v>
      </c>
      <c r="H143">
        <v>9</v>
      </c>
      <c r="I143">
        <v>1</v>
      </c>
      <c r="J143">
        <v>0.75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1</v>
      </c>
      <c r="Z143">
        <v>0</v>
      </c>
      <c r="AA143" s="40">
        <f>AVERAGEIFS($C$2:C143, $B$2:B143, B143)</f>
        <v>10.5</v>
      </c>
      <c r="AB143" s="40">
        <f>AVERAGEIFS($I$2:I143, $B$2:B143, B143)</f>
        <v>0.56666666666666665</v>
      </c>
      <c r="AC143" s="40">
        <f>AVERAGEIFS($J$2:J143, $B$2:B143, B143)</f>
        <v>0.51833333333333331</v>
      </c>
      <c r="AD143" s="40">
        <f>AVERAGEIFS($D$2:D143, $B$2:B143, B143)</f>
        <v>0.5</v>
      </c>
    </row>
    <row r="144" spans="1:30" x14ac:dyDescent="0.25">
      <c r="A144" s="39">
        <v>46215</v>
      </c>
      <c r="B144" t="s">
        <v>112</v>
      </c>
      <c r="C144">
        <v>6</v>
      </c>
      <c r="D144" s="40">
        <v>1</v>
      </c>
      <c r="E144">
        <v>3</v>
      </c>
      <c r="F144">
        <v>3</v>
      </c>
      <c r="G144">
        <v>12</v>
      </c>
      <c r="H144">
        <v>9</v>
      </c>
      <c r="I144">
        <v>1</v>
      </c>
      <c r="J144">
        <v>0.75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1</v>
      </c>
      <c r="Z144">
        <v>0</v>
      </c>
      <c r="AA144" s="40">
        <f>AVERAGEIFS($C$2:C144, $B$2:B144, B144)</f>
        <v>16.375</v>
      </c>
      <c r="AB144" s="40">
        <f>AVERAGEIFS($I$2:I144, $B$2:B144, B144)</f>
        <v>0.49999999999999994</v>
      </c>
      <c r="AC144" s="40">
        <f>AVERAGEIFS($J$2:J144, $B$2:B144, B144)</f>
        <v>0.50875000000000004</v>
      </c>
      <c r="AD144" s="40">
        <f>AVERAGEIFS($D$2:D144, $B$2:B144, B144)</f>
        <v>0.25</v>
      </c>
    </row>
    <row r="145" spans="1:30" x14ac:dyDescent="0.25">
      <c r="A145" s="39">
        <v>46215</v>
      </c>
      <c r="B145" t="s">
        <v>32</v>
      </c>
      <c r="C145">
        <v>8</v>
      </c>
      <c r="D145" s="40">
        <v>1</v>
      </c>
      <c r="E145">
        <v>4</v>
      </c>
      <c r="F145">
        <v>3</v>
      </c>
      <c r="G145">
        <v>14</v>
      </c>
      <c r="H145">
        <v>9</v>
      </c>
      <c r="I145">
        <v>0.75</v>
      </c>
      <c r="J145">
        <v>0.64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1</v>
      </c>
      <c r="AA145" s="40">
        <f>AVERAGEIFS($C$2:C145, $B$2:B145, B145)</f>
        <v>12.666666666666666</v>
      </c>
      <c r="AB145" s="40">
        <f>AVERAGEIFS($I$2:I145, $B$2:B145, B145)</f>
        <v>0.4916666666666667</v>
      </c>
      <c r="AC145" s="40">
        <f>AVERAGEIFS($J$2:J145, $B$2:B145, B145)</f>
        <v>0.49500000000000005</v>
      </c>
      <c r="AD145" s="40">
        <f>AVERAGEIFS($D$2:D145, $B$2:B145, B145)</f>
        <v>0.66666666666666663</v>
      </c>
    </row>
    <row r="146" spans="1:30" x14ac:dyDescent="0.25">
      <c r="A146" s="39">
        <v>46215</v>
      </c>
      <c r="B146" t="s">
        <v>15</v>
      </c>
      <c r="C146">
        <v>16</v>
      </c>
      <c r="D146" s="40">
        <v>1</v>
      </c>
      <c r="E146">
        <v>4</v>
      </c>
      <c r="F146">
        <v>3</v>
      </c>
      <c r="G146">
        <v>14</v>
      </c>
      <c r="H146">
        <v>9</v>
      </c>
      <c r="I146">
        <v>0.75</v>
      </c>
      <c r="J146">
        <v>0.64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1</v>
      </c>
      <c r="AA146" s="40">
        <f>AVERAGEIFS($C$2:C146, $B$2:B146, B146)</f>
        <v>20.166666666666668</v>
      </c>
      <c r="AB146" s="40">
        <f>AVERAGEIFS($I$2:I146, $B$2:B146, B146)</f>
        <v>0.375</v>
      </c>
      <c r="AC146" s="40">
        <f>AVERAGEIFS($J$2:J146, $B$2:B146, B146)</f>
        <v>0.46500000000000002</v>
      </c>
      <c r="AD146" s="40">
        <f>AVERAGEIFS($D$2:D146, $B$2:B146, B146)</f>
        <v>0.33333333333333331</v>
      </c>
    </row>
    <row r="147" spans="1:30" x14ac:dyDescent="0.25">
      <c r="A147" s="39">
        <v>46215</v>
      </c>
      <c r="B147" t="s">
        <v>31</v>
      </c>
      <c r="C147">
        <v>14</v>
      </c>
      <c r="D147" s="40">
        <v>1</v>
      </c>
      <c r="E147">
        <v>4</v>
      </c>
      <c r="F147">
        <v>3</v>
      </c>
      <c r="G147">
        <v>14</v>
      </c>
      <c r="H147">
        <v>9</v>
      </c>
      <c r="I147">
        <v>0.75</v>
      </c>
      <c r="J147">
        <v>0.64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1</v>
      </c>
      <c r="AA147" s="40">
        <f>AVERAGEIFS($C$2:C147, $B$2:B147, B147)</f>
        <v>22</v>
      </c>
      <c r="AB147" s="40">
        <f>AVERAGEIFS($I$2:I147, $B$2:B147, B147)</f>
        <v>0.53333333333333333</v>
      </c>
      <c r="AC147" s="40">
        <f>AVERAGEIFS($J$2:J147, $B$2:B147, B147)</f>
        <v>0.5</v>
      </c>
      <c r="AD147" s="40">
        <f>AVERAGEIFS($D$2:D147, $B$2:B147, B147)</f>
        <v>0.66666666666666663</v>
      </c>
    </row>
    <row r="148" spans="1:30" x14ac:dyDescent="0.25">
      <c r="A148" s="39">
        <v>46215</v>
      </c>
      <c r="B148" t="s">
        <v>127</v>
      </c>
      <c r="C148">
        <v>19</v>
      </c>
      <c r="D148" s="40">
        <v>1</v>
      </c>
      <c r="E148">
        <v>4</v>
      </c>
      <c r="F148">
        <v>3</v>
      </c>
      <c r="G148">
        <v>14</v>
      </c>
      <c r="H148">
        <v>9</v>
      </c>
      <c r="I148">
        <v>0.75</v>
      </c>
      <c r="J148">
        <v>0.64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1</v>
      </c>
      <c r="AA148" s="40">
        <f>AVERAGEIFS($C$2:C148, $B$2:B148, B148)</f>
        <v>21.7</v>
      </c>
      <c r="AB148" s="40">
        <f>AVERAGEIFS($I$2:I148, $B$2:B148, B148)</f>
        <v>0.63000000000000012</v>
      </c>
      <c r="AC148" s="40">
        <f>AVERAGEIFS($J$2:J148, $B$2:B148, B148)</f>
        <v>0.55999999999999994</v>
      </c>
      <c r="AD148" s="40">
        <f>AVERAGEIFS($D$2:D148, $B$2:B148, B148)</f>
        <v>0.8</v>
      </c>
    </row>
    <row r="149" spans="1:30" x14ac:dyDescent="0.25">
      <c r="A149" s="39">
        <v>46215</v>
      </c>
      <c r="B149" t="s">
        <v>111</v>
      </c>
      <c r="C149">
        <v>11</v>
      </c>
      <c r="D149" s="40">
        <v>1</v>
      </c>
      <c r="E149">
        <v>4</v>
      </c>
      <c r="F149">
        <v>3</v>
      </c>
      <c r="G149">
        <v>14</v>
      </c>
      <c r="H149">
        <v>9</v>
      </c>
      <c r="I149">
        <v>0.75</v>
      </c>
      <c r="J149">
        <v>0.64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1</v>
      </c>
      <c r="AA149" s="40">
        <f>AVERAGEIFS($C$2:C149, $B$2:B149, B149)</f>
        <v>10.571428571428571</v>
      </c>
      <c r="AB149" s="40">
        <f>AVERAGEIFS($I$2:I149, $B$2:B149, B149)</f>
        <v>0.59285714285714286</v>
      </c>
      <c r="AC149" s="40">
        <f>AVERAGEIFS($J$2:J149, $B$2:B149, B149)</f>
        <v>0.5357142857142857</v>
      </c>
      <c r="AD149" s="40">
        <f>AVERAGEIFS($D$2:D149, $B$2:B149, B149)</f>
        <v>0.5714285714285714</v>
      </c>
    </row>
    <row r="150" spans="1:30" x14ac:dyDescent="0.25">
      <c r="A150" s="39">
        <v>46215</v>
      </c>
      <c r="B150" t="s">
        <v>133</v>
      </c>
      <c r="C150">
        <v>5</v>
      </c>
      <c r="D150" s="40">
        <v>1</v>
      </c>
      <c r="E150">
        <v>4</v>
      </c>
      <c r="F150">
        <v>3</v>
      </c>
      <c r="G150">
        <v>14</v>
      </c>
      <c r="H150">
        <v>9</v>
      </c>
      <c r="I150">
        <v>0.75</v>
      </c>
      <c r="J150">
        <v>0.64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1</v>
      </c>
      <c r="AA150" s="40">
        <f>AVERAGEIFS($C$2:C150, $B$2:B150, B150)</f>
        <v>12.444444444444445</v>
      </c>
      <c r="AB150" s="40">
        <f>AVERAGEIFS($I$2:I150, $B$2:B150, B150)</f>
        <v>0.43888888888888888</v>
      </c>
      <c r="AC150" s="40">
        <f>AVERAGEIFS($J$2:J150, $B$2:B150, B150)</f>
        <v>0.45666666666666672</v>
      </c>
      <c r="AD150" s="40">
        <f>AVERAGEIFS($D$2:D150, $B$2:B150, B150)</f>
        <v>0.33333333333333331</v>
      </c>
    </row>
    <row r="151" spans="1:30" x14ac:dyDescent="0.25">
      <c r="A151" s="39">
        <v>46215</v>
      </c>
      <c r="B151" t="s">
        <v>29</v>
      </c>
      <c r="C151">
        <v>6</v>
      </c>
      <c r="D151" s="40">
        <v>1</v>
      </c>
      <c r="E151">
        <v>4</v>
      </c>
      <c r="F151">
        <v>3</v>
      </c>
      <c r="G151">
        <v>14</v>
      </c>
      <c r="H151">
        <v>9</v>
      </c>
      <c r="I151">
        <v>0.75</v>
      </c>
      <c r="J151">
        <v>0.64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1</v>
      </c>
      <c r="AA151" s="40">
        <f>AVERAGEIFS($C$2:C151, $B$2:B151, B151)</f>
        <v>11.2</v>
      </c>
      <c r="AB151" s="40">
        <f>AVERAGEIFS($I$2:I151, $B$2:B151, B151)</f>
        <v>0.51</v>
      </c>
      <c r="AC151" s="40">
        <f>AVERAGEIFS($J$2:J151, $B$2:B151, B151)</f>
        <v>0.52200000000000002</v>
      </c>
      <c r="AD151" s="40">
        <f>AVERAGEIFS($D$2:D151, $B$2:B151, B151)</f>
        <v>0.8</v>
      </c>
    </row>
    <row r="152" spans="1:30" x14ac:dyDescent="0.25">
      <c r="A152" s="39">
        <v>46215</v>
      </c>
      <c r="B152" t="s">
        <v>182</v>
      </c>
      <c r="C152">
        <v>14</v>
      </c>
      <c r="D152" s="40">
        <v>1</v>
      </c>
      <c r="E152">
        <v>4</v>
      </c>
      <c r="F152">
        <v>3</v>
      </c>
      <c r="G152">
        <v>14</v>
      </c>
      <c r="H152">
        <v>9</v>
      </c>
      <c r="I152">
        <v>0.75</v>
      </c>
      <c r="J152">
        <v>0.64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1</v>
      </c>
      <c r="AA152" s="40">
        <f>AVERAGEIFS($C$2:C152, $B$2:B152, B152)</f>
        <v>17.5</v>
      </c>
      <c r="AB152" s="40">
        <f>AVERAGEIFS($I$2:I152, $B$2:B152, B152)</f>
        <v>0.68333333333333324</v>
      </c>
      <c r="AC152" s="40">
        <f>AVERAGEIFS($J$2:J152, $B$2:B152, B152)</f>
        <v>0.60666666666666669</v>
      </c>
      <c r="AD152" s="40">
        <f>AVERAGEIFS($D$2:D152, $B$2:B152, B152)</f>
        <v>0.83333333333333337</v>
      </c>
    </row>
    <row r="153" spans="1:30" x14ac:dyDescent="0.25">
      <c r="A153" s="39">
        <v>46215</v>
      </c>
      <c r="B153" t="s">
        <v>20</v>
      </c>
      <c r="C153">
        <v>7</v>
      </c>
      <c r="D153" s="40">
        <v>0</v>
      </c>
      <c r="E153">
        <v>4</v>
      </c>
      <c r="F153">
        <v>1</v>
      </c>
      <c r="G153">
        <v>14</v>
      </c>
      <c r="H153">
        <v>5</v>
      </c>
      <c r="I153">
        <v>0.25</v>
      </c>
      <c r="J153">
        <v>0.36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 s="40">
        <f>AVERAGEIFS($C$2:C153, $B$2:B153, B153)</f>
        <v>15.857142857142858</v>
      </c>
      <c r="AB153" s="40">
        <f>AVERAGEIFS($I$2:I153, $B$2:B153, B153)</f>
        <v>0.40714285714285714</v>
      </c>
      <c r="AC153" s="40">
        <f>AVERAGEIFS($J$2:J153, $B$2:B153, B153)</f>
        <v>0.46857142857142853</v>
      </c>
      <c r="AD153" s="40">
        <f>AVERAGEIFS($D$2:D153, $B$2:B153, B153)</f>
        <v>0.42857142857142855</v>
      </c>
    </row>
    <row r="154" spans="1:30" x14ac:dyDescent="0.25">
      <c r="A154" s="39">
        <v>46215</v>
      </c>
      <c r="B154" t="s">
        <v>12</v>
      </c>
      <c r="C154">
        <v>12</v>
      </c>
      <c r="D154" s="40">
        <v>0</v>
      </c>
      <c r="E154">
        <v>4</v>
      </c>
      <c r="F154">
        <v>1</v>
      </c>
      <c r="G154">
        <v>14</v>
      </c>
      <c r="H154">
        <v>5</v>
      </c>
      <c r="I154">
        <v>0.25</v>
      </c>
      <c r="J154">
        <v>0.36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 s="40">
        <f>AVERAGEIFS($C$2:C154, $B$2:B154, B154)</f>
        <v>21.5</v>
      </c>
      <c r="AB154" s="40">
        <f>AVERAGEIFS($I$2:I154, $B$2:B154, B154)</f>
        <v>0.57500000000000007</v>
      </c>
      <c r="AC154" s="40">
        <f>AVERAGEIFS($J$2:J154, $B$2:B154, B154)</f>
        <v>0.51666666666666672</v>
      </c>
      <c r="AD154" s="40">
        <f>AVERAGEIFS($D$2:D154, $B$2:B154, B154)</f>
        <v>0.66666666666666663</v>
      </c>
    </row>
    <row r="155" spans="1:30" x14ac:dyDescent="0.25">
      <c r="A155" s="39">
        <v>46215</v>
      </c>
      <c r="B155" t="s">
        <v>13</v>
      </c>
      <c r="C155">
        <v>23</v>
      </c>
      <c r="D155" s="40">
        <v>0</v>
      </c>
      <c r="E155">
        <v>4</v>
      </c>
      <c r="F155">
        <v>1</v>
      </c>
      <c r="G155">
        <v>14</v>
      </c>
      <c r="H155">
        <v>5</v>
      </c>
      <c r="I155">
        <v>0.25</v>
      </c>
      <c r="J155">
        <v>0.36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 s="40">
        <f>AVERAGEIFS($C$2:C155, $B$2:B155, B155)</f>
        <v>26.333333333333332</v>
      </c>
      <c r="AB155" s="40">
        <f>AVERAGEIFS($I$2:I155, $B$2:B155, B155)</f>
        <v>0.54999999999999993</v>
      </c>
      <c r="AC155" s="40">
        <f>AVERAGEIFS($J$2:J155, $B$2:B155, B155)</f>
        <v>0.52</v>
      </c>
      <c r="AD155" s="40">
        <f>AVERAGEIFS($D$2:D155, $B$2:B155, B155)</f>
        <v>0.33333333333333331</v>
      </c>
    </row>
    <row r="156" spans="1:30" x14ac:dyDescent="0.25">
      <c r="A156" s="39">
        <v>46215</v>
      </c>
      <c r="B156" t="s">
        <v>119</v>
      </c>
      <c r="C156">
        <v>12</v>
      </c>
      <c r="D156" s="40">
        <v>0</v>
      </c>
      <c r="E156">
        <v>4</v>
      </c>
      <c r="F156">
        <v>1</v>
      </c>
      <c r="G156">
        <v>14</v>
      </c>
      <c r="H156">
        <v>5</v>
      </c>
      <c r="I156">
        <v>0.25</v>
      </c>
      <c r="J156">
        <v>0.36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 s="40">
        <f>AVERAGEIFS($C$2:C156, $B$2:B156, B156)</f>
        <v>14.6</v>
      </c>
      <c r="AB156" s="40">
        <f>AVERAGEIFS($I$2:I156, $B$2:B156, B156)</f>
        <v>0.37</v>
      </c>
      <c r="AC156" s="40">
        <f>AVERAGEIFS($J$2:J156, $B$2:B156, B156)</f>
        <v>0.41</v>
      </c>
      <c r="AD156" s="40">
        <f>AVERAGEIFS($D$2:D156, $B$2:B156, B156)</f>
        <v>0.4</v>
      </c>
    </row>
    <row r="157" spans="1:30" x14ac:dyDescent="0.25">
      <c r="A157" s="39">
        <v>46215</v>
      </c>
      <c r="B157" t="s">
        <v>242</v>
      </c>
      <c r="C157">
        <v>11</v>
      </c>
      <c r="D157" s="40">
        <v>0</v>
      </c>
      <c r="E157">
        <v>4</v>
      </c>
      <c r="F157">
        <v>1</v>
      </c>
      <c r="G157">
        <v>14</v>
      </c>
      <c r="H157">
        <v>5</v>
      </c>
      <c r="I157">
        <v>0.25</v>
      </c>
      <c r="J157">
        <v>0.36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 s="40">
        <f>AVERAGEIFS($C$2:C157, $B$2:B157, B157)</f>
        <v>19.333333333333332</v>
      </c>
      <c r="AB157" s="40">
        <f>AVERAGEIFS($I$2:I157, $B$2:B157, B157)</f>
        <v>0.21666666666666667</v>
      </c>
      <c r="AC157" s="40">
        <f>AVERAGEIFS($J$2:J157, $B$2:B157, B157)</f>
        <v>0.35333333333333333</v>
      </c>
      <c r="AD157" s="40">
        <f>AVERAGEIFS($D$2:D157, $B$2:B157, B157)</f>
        <v>0</v>
      </c>
    </row>
    <row r="158" spans="1:30" x14ac:dyDescent="0.25">
      <c r="A158" s="39">
        <v>46215</v>
      </c>
      <c r="B158" t="s">
        <v>120</v>
      </c>
      <c r="C158">
        <v>15</v>
      </c>
      <c r="D158" s="40">
        <v>0</v>
      </c>
      <c r="E158">
        <v>4</v>
      </c>
      <c r="F158">
        <v>1</v>
      </c>
      <c r="G158">
        <v>14</v>
      </c>
      <c r="H158">
        <v>5</v>
      </c>
      <c r="I158">
        <v>0.25</v>
      </c>
      <c r="J158">
        <v>0.36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 s="40">
        <f>AVERAGEIFS($C$2:C158, $B$2:B158, B158)</f>
        <v>18.714285714285715</v>
      </c>
      <c r="AB158" s="40">
        <f>AVERAGEIFS($I$2:I158, $B$2:B158, B158)</f>
        <v>0.5714285714285714</v>
      </c>
      <c r="AC158" s="40">
        <f>AVERAGEIFS($J$2:J158, $B$2:B158, B158)</f>
        <v>0.51428571428571423</v>
      </c>
      <c r="AD158" s="40">
        <f>AVERAGEIFS($D$2:D158, $B$2:B158, B158)</f>
        <v>0.5714285714285714</v>
      </c>
    </row>
    <row r="159" spans="1:30" x14ac:dyDescent="0.25">
      <c r="A159" s="39">
        <v>46215</v>
      </c>
      <c r="B159" t="s">
        <v>23</v>
      </c>
      <c r="C159">
        <v>9</v>
      </c>
      <c r="D159" s="40">
        <v>0</v>
      </c>
      <c r="E159">
        <v>4</v>
      </c>
      <c r="F159">
        <v>1</v>
      </c>
      <c r="G159">
        <v>14</v>
      </c>
      <c r="H159">
        <v>5</v>
      </c>
      <c r="I159">
        <v>0.25</v>
      </c>
      <c r="J159">
        <v>0.36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 s="40">
        <f>AVERAGEIFS($C$2:C159, $B$2:B159, B159)</f>
        <v>12.142857142857142</v>
      </c>
      <c r="AB159" s="40">
        <f>AVERAGEIFS($I$2:I159, $B$2:B159, B159)</f>
        <v>0.52857142857142858</v>
      </c>
      <c r="AC159" s="40">
        <f>AVERAGEIFS($J$2:J159, $B$2:B159, B159)</f>
        <v>0.48</v>
      </c>
      <c r="AD159" s="40">
        <f>AVERAGEIFS($D$2:D159, $B$2:B159, B159)</f>
        <v>0.5714285714285714</v>
      </c>
    </row>
    <row r="160" spans="1:30" x14ac:dyDescent="0.25">
      <c r="A160" s="39">
        <v>46215</v>
      </c>
      <c r="B160" t="s">
        <v>112</v>
      </c>
      <c r="C160">
        <v>7</v>
      </c>
      <c r="D160" s="40">
        <v>0</v>
      </c>
      <c r="E160">
        <v>4</v>
      </c>
      <c r="F160">
        <v>1</v>
      </c>
      <c r="G160">
        <v>14</v>
      </c>
      <c r="H160">
        <v>5</v>
      </c>
      <c r="I160">
        <v>0.25</v>
      </c>
      <c r="J160">
        <v>0.36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 s="40">
        <f>AVERAGEIFS($C$2:C160, $B$2:B160, B160)</f>
        <v>15.333333333333334</v>
      </c>
      <c r="AB160" s="40">
        <f>AVERAGEIFS($I$2:I160, $B$2:B160, B160)</f>
        <v>0.47222222222222221</v>
      </c>
      <c r="AC160" s="40">
        <f>AVERAGEIFS($J$2:J160, $B$2:B160, B160)</f>
        <v>0.49222222222222228</v>
      </c>
      <c r="AD160" s="40">
        <f>AVERAGEIFS($D$2:D160, $B$2:B160, B160)</f>
        <v>0.22222222222222221</v>
      </c>
    </row>
    <row r="161" spans="1:30" x14ac:dyDescent="0.25">
      <c r="A161" s="39">
        <v>46217</v>
      </c>
      <c r="B161" t="s">
        <v>1</v>
      </c>
      <c r="C161">
        <v>7</v>
      </c>
      <c r="D161" s="40">
        <v>1</v>
      </c>
      <c r="E161">
        <v>3</v>
      </c>
      <c r="F161">
        <v>3</v>
      </c>
      <c r="G161">
        <v>12</v>
      </c>
      <c r="H161">
        <v>9</v>
      </c>
      <c r="I161">
        <v>1</v>
      </c>
      <c r="J161">
        <v>0.75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 s="40">
        <f>AVERAGEIFS($C$2:C161, $B$2:B161, B161)</f>
        <v>27</v>
      </c>
      <c r="AB161" s="40">
        <f>AVERAGEIFS($I$2:I161, $B$2:B161, B161)</f>
        <v>0.8</v>
      </c>
      <c r="AC161" s="40">
        <f>AVERAGEIFS($J$2:J161, $B$2:B161, B161)</f>
        <v>0.61</v>
      </c>
      <c r="AD161" s="40">
        <f>AVERAGEIFS($D$2:D161, $B$2:B161, B161)</f>
        <v>1</v>
      </c>
    </row>
    <row r="162" spans="1:30" x14ac:dyDescent="0.25">
      <c r="A162" s="39">
        <v>46217</v>
      </c>
      <c r="B162" t="s">
        <v>182</v>
      </c>
      <c r="C162">
        <v>7</v>
      </c>
      <c r="D162" s="40">
        <v>1</v>
      </c>
      <c r="E162">
        <v>3</v>
      </c>
      <c r="F162">
        <v>3</v>
      </c>
      <c r="G162">
        <v>12</v>
      </c>
      <c r="H162">
        <v>9</v>
      </c>
      <c r="I162">
        <v>1</v>
      </c>
      <c r="J162">
        <v>0.75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 s="40">
        <f>AVERAGEIFS($C$2:C162, $B$2:B162, B162)</f>
        <v>16</v>
      </c>
      <c r="AB162" s="40">
        <f>AVERAGEIFS($I$2:I162, $B$2:B162, B162)</f>
        <v>0.72857142857142854</v>
      </c>
      <c r="AC162" s="40">
        <f>AVERAGEIFS($J$2:J162, $B$2:B162, B162)</f>
        <v>0.62714285714285722</v>
      </c>
      <c r="AD162" s="40">
        <f>AVERAGEIFS($D$2:D162, $B$2:B162, B162)</f>
        <v>0.8571428571428571</v>
      </c>
    </row>
    <row r="163" spans="1:30" x14ac:dyDescent="0.25">
      <c r="A163" s="39">
        <v>46217</v>
      </c>
      <c r="B163" t="s">
        <v>3</v>
      </c>
      <c r="C163">
        <v>21</v>
      </c>
      <c r="D163" s="40">
        <v>1</v>
      </c>
      <c r="E163">
        <v>3</v>
      </c>
      <c r="F163">
        <v>3</v>
      </c>
      <c r="G163">
        <v>12</v>
      </c>
      <c r="H163">
        <v>9</v>
      </c>
      <c r="I163">
        <v>1</v>
      </c>
      <c r="J163">
        <v>0.75</v>
      </c>
      <c r="K163">
        <v>0</v>
      </c>
      <c r="L163">
        <v>0</v>
      </c>
      <c r="M163">
        <v>0</v>
      </c>
      <c r="N163">
        <v>1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 s="40">
        <f>AVERAGEIFS($C$2:C163, $B$2:B163, B163)</f>
        <v>20.75</v>
      </c>
      <c r="AB163" s="40">
        <f>AVERAGEIFS($I$2:I163, $B$2:B163, B163)</f>
        <v>0.5625</v>
      </c>
      <c r="AC163" s="40">
        <f>AVERAGEIFS($J$2:J163, $B$2:B163, B163)</f>
        <v>0.49</v>
      </c>
      <c r="AD163" s="40">
        <f>AVERAGEIFS($D$2:D163, $B$2:B163, B163)</f>
        <v>0.5</v>
      </c>
    </row>
    <row r="164" spans="1:30" x14ac:dyDescent="0.25">
      <c r="A164" s="39">
        <v>46217</v>
      </c>
      <c r="B164" t="s">
        <v>113</v>
      </c>
      <c r="C164">
        <v>18</v>
      </c>
      <c r="D164" s="40">
        <v>1</v>
      </c>
      <c r="E164">
        <v>3</v>
      </c>
      <c r="F164">
        <v>3</v>
      </c>
      <c r="G164">
        <v>12</v>
      </c>
      <c r="H164">
        <v>9</v>
      </c>
      <c r="I164">
        <v>1</v>
      </c>
      <c r="J164">
        <v>0.75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s="40">
        <f>AVERAGEIFS($C$2:C164, $B$2:B164, B164)</f>
        <v>33</v>
      </c>
      <c r="AB164" s="40">
        <f>AVERAGEIFS($I$2:I164, $B$2:B164, B164)</f>
        <v>0.8</v>
      </c>
      <c r="AC164" s="40">
        <f>AVERAGEIFS($J$2:J164, $B$2:B164, B164)</f>
        <v>0.61</v>
      </c>
      <c r="AD164" s="40">
        <f>AVERAGEIFS($D$2:D164, $B$2:B164, B164)</f>
        <v>1</v>
      </c>
    </row>
    <row r="165" spans="1:30" x14ac:dyDescent="0.25">
      <c r="A165" s="39">
        <v>46217</v>
      </c>
      <c r="B165" t="s">
        <v>2</v>
      </c>
      <c r="C165">
        <v>24</v>
      </c>
      <c r="D165" s="40">
        <v>1</v>
      </c>
      <c r="E165">
        <v>3</v>
      </c>
      <c r="F165">
        <v>3</v>
      </c>
      <c r="G165">
        <v>12</v>
      </c>
      <c r="H165">
        <v>9</v>
      </c>
      <c r="I165">
        <v>1</v>
      </c>
      <c r="J165">
        <v>0.75</v>
      </c>
      <c r="K165">
        <v>0</v>
      </c>
      <c r="L165">
        <v>0</v>
      </c>
      <c r="M165">
        <v>0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 s="40">
        <f>AVERAGEIFS($C$2:C165, $B$2:B165, B165)</f>
        <v>33.666666666666664</v>
      </c>
      <c r="AB165" s="40">
        <f>AVERAGEIFS($I$2:I165, $B$2:B165, B165)</f>
        <v>0.61666666666666659</v>
      </c>
      <c r="AC165" s="40">
        <f>AVERAGEIFS($J$2:J165, $B$2:B165, B165)</f>
        <v>0.56166666666666665</v>
      </c>
      <c r="AD165" s="40">
        <f>AVERAGEIFS($D$2:D165, $B$2:B165, B165)</f>
        <v>0.5</v>
      </c>
    </row>
    <row r="166" spans="1:30" x14ac:dyDescent="0.25">
      <c r="A166" s="39">
        <v>46217</v>
      </c>
      <c r="B166" t="s">
        <v>111</v>
      </c>
      <c r="C166">
        <v>9</v>
      </c>
      <c r="D166" s="40">
        <v>1</v>
      </c>
      <c r="E166">
        <v>3</v>
      </c>
      <c r="F166">
        <v>3</v>
      </c>
      <c r="G166">
        <v>12</v>
      </c>
      <c r="H166">
        <v>9</v>
      </c>
      <c r="I166">
        <v>1</v>
      </c>
      <c r="J166">
        <v>0.75</v>
      </c>
      <c r="K166">
        <v>0</v>
      </c>
      <c r="L166">
        <v>0</v>
      </c>
      <c r="M166">
        <v>0</v>
      </c>
      <c r="N166">
        <v>1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s="40">
        <f>AVERAGEIFS($C$2:C166, $B$2:B166, B166)</f>
        <v>10.375</v>
      </c>
      <c r="AB166" s="40">
        <f>AVERAGEIFS($I$2:I166, $B$2:B166, B166)</f>
        <v>0.64375000000000004</v>
      </c>
      <c r="AC166" s="40">
        <f>AVERAGEIFS($J$2:J166, $B$2:B166, B166)</f>
        <v>0.5625</v>
      </c>
      <c r="AD166" s="40">
        <f>AVERAGEIFS($D$2:D166, $B$2:B166, B166)</f>
        <v>0.625</v>
      </c>
    </row>
    <row r="167" spans="1:30" x14ac:dyDescent="0.25">
      <c r="A167" s="39">
        <v>46217</v>
      </c>
      <c r="B167" t="s">
        <v>32</v>
      </c>
      <c r="C167">
        <v>10</v>
      </c>
      <c r="D167" s="40">
        <v>0</v>
      </c>
      <c r="E167">
        <v>3</v>
      </c>
      <c r="F167">
        <v>0</v>
      </c>
      <c r="G167">
        <v>12</v>
      </c>
      <c r="H167">
        <v>3</v>
      </c>
      <c r="I167">
        <v>0</v>
      </c>
      <c r="J167">
        <v>0.25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 s="40">
        <f>AVERAGEIFS($C$2:C167, $B$2:B167, B167)</f>
        <v>12.285714285714286</v>
      </c>
      <c r="AB167" s="40">
        <f>AVERAGEIFS($I$2:I167, $B$2:B167, B167)</f>
        <v>0.42142857142857143</v>
      </c>
      <c r="AC167" s="40">
        <f>AVERAGEIFS($J$2:J167, $B$2:B167, B167)</f>
        <v>0.46</v>
      </c>
      <c r="AD167" s="40">
        <f>AVERAGEIFS($D$2:D167, $B$2:B167, B167)</f>
        <v>0.5714285714285714</v>
      </c>
    </row>
    <row r="168" spans="1:30" x14ac:dyDescent="0.25">
      <c r="A168" s="39">
        <v>46217</v>
      </c>
      <c r="B168" t="s">
        <v>126</v>
      </c>
      <c r="C168">
        <v>4</v>
      </c>
      <c r="D168" s="40">
        <v>0</v>
      </c>
      <c r="E168">
        <v>3</v>
      </c>
      <c r="F168">
        <v>0</v>
      </c>
      <c r="G168">
        <v>12</v>
      </c>
      <c r="H168">
        <v>3</v>
      </c>
      <c r="I168">
        <v>0</v>
      </c>
      <c r="J168">
        <v>0.25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s="40">
        <f>AVERAGEIFS($C$2:C168, $B$2:B168, B168)</f>
        <v>9.75</v>
      </c>
      <c r="AB168" s="40">
        <f>AVERAGEIFS($I$2:I168, $B$2:B168, B168)</f>
        <v>0.4</v>
      </c>
      <c r="AC168" s="40">
        <f>AVERAGEIFS($J$2:J168, $B$2:B168, B168)</f>
        <v>0.42249999999999999</v>
      </c>
      <c r="AD168" s="40">
        <f>AVERAGEIFS($D$2:D168, $B$2:B168, B168)</f>
        <v>0.5</v>
      </c>
    </row>
    <row r="169" spans="1:30" x14ac:dyDescent="0.25">
      <c r="A169" s="39">
        <v>46217</v>
      </c>
      <c r="B169" t="s">
        <v>127</v>
      </c>
      <c r="C169">
        <v>15</v>
      </c>
      <c r="D169" s="40">
        <v>0</v>
      </c>
      <c r="E169">
        <v>3</v>
      </c>
      <c r="F169">
        <v>0</v>
      </c>
      <c r="G169">
        <v>12</v>
      </c>
      <c r="H169">
        <v>3</v>
      </c>
      <c r="I169">
        <v>0</v>
      </c>
      <c r="J169">
        <v>0.25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 s="40">
        <f>AVERAGEIFS($C$2:C169, $B$2:B169, B169)</f>
        <v>21.09090909090909</v>
      </c>
      <c r="AB169" s="40">
        <f>AVERAGEIFS($I$2:I169, $B$2:B169, B169)</f>
        <v>0.57272727272727275</v>
      </c>
      <c r="AC169" s="40">
        <f>AVERAGEIFS($J$2:J169, $B$2:B169, B169)</f>
        <v>0.53181818181818175</v>
      </c>
      <c r="AD169" s="40">
        <f>AVERAGEIFS($D$2:D169, $B$2:B169, B169)</f>
        <v>0.72727272727272729</v>
      </c>
    </row>
    <row r="170" spans="1:30" x14ac:dyDescent="0.25">
      <c r="A170" s="39">
        <v>46217</v>
      </c>
      <c r="B170" t="s">
        <v>13</v>
      </c>
      <c r="C170">
        <v>24</v>
      </c>
      <c r="D170" s="40">
        <v>0</v>
      </c>
      <c r="E170">
        <v>3</v>
      </c>
      <c r="F170">
        <v>0</v>
      </c>
      <c r="G170">
        <v>12</v>
      </c>
      <c r="H170">
        <v>3</v>
      </c>
      <c r="I170">
        <v>0</v>
      </c>
      <c r="J170">
        <v>0.25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s="40">
        <f>AVERAGEIFS($C$2:C170, $B$2:B170, B170)</f>
        <v>25.75</v>
      </c>
      <c r="AB170" s="40">
        <f>AVERAGEIFS($I$2:I170, $B$2:B170, B170)</f>
        <v>0.41249999999999998</v>
      </c>
      <c r="AC170" s="40">
        <f>AVERAGEIFS($J$2:J170, $B$2:B170, B170)</f>
        <v>0.45250000000000001</v>
      </c>
      <c r="AD170" s="40">
        <f>AVERAGEIFS($D$2:D170, $B$2:B170, B170)</f>
        <v>0.25</v>
      </c>
    </row>
    <row r="171" spans="1:30" x14ac:dyDescent="0.25">
      <c r="A171" s="39">
        <v>46217</v>
      </c>
      <c r="B171" t="s">
        <v>120</v>
      </c>
      <c r="C171">
        <v>7</v>
      </c>
      <c r="D171" s="40">
        <v>0</v>
      </c>
      <c r="E171">
        <v>3</v>
      </c>
      <c r="F171">
        <v>0</v>
      </c>
      <c r="G171">
        <v>12</v>
      </c>
      <c r="H171">
        <v>3</v>
      </c>
      <c r="I171">
        <v>0</v>
      </c>
      <c r="J171">
        <v>0.25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 s="40">
        <f>AVERAGEIFS($C$2:C171, $B$2:B171, B171)</f>
        <v>17.25</v>
      </c>
      <c r="AB171" s="40">
        <f>AVERAGEIFS($I$2:I171, $B$2:B171, B171)</f>
        <v>0.5</v>
      </c>
      <c r="AC171" s="40">
        <f>AVERAGEIFS($J$2:J171, $B$2:B171, B171)</f>
        <v>0.48124999999999996</v>
      </c>
      <c r="AD171" s="40">
        <f>AVERAGEIFS($D$2:D171, $B$2:B171, B171)</f>
        <v>0.5</v>
      </c>
    </row>
    <row r="172" spans="1:30" x14ac:dyDescent="0.25">
      <c r="A172" s="39">
        <v>46217</v>
      </c>
      <c r="B172" t="s">
        <v>207</v>
      </c>
      <c r="C172">
        <v>5</v>
      </c>
      <c r="D172" s="40">
        <v>0</v>
      </c>
      <c r="E172">
        <v>3</v>
      </c>
      <c r="F172">
        <v>0</v>
      </c>
      <c r="G172">
        <v>12</v>
      </c>
      <c r="H172">
        <v>3</v>
      </c>
      <c r="I172">
        <v>0</v>
      </c>
      <c r="J172">
        <v>0.25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 s="40">
        <f>AVERAGEIFS($C$2:C172, $B$2:B172, B172)</f>
        <v>6</v>
      </c>
      <c r="AB172" s="40">
        <f>AVERAGEIFS($I$2:I172, $B$2:B172, B172)</f>
        <v>0.125</v>
      </c>
      <c r="AC172" s="40">
        <f>AVERAGEIFS($J$2:J172, $B$2:B172, B172)</f>
        <v>0.315</v>
      </c>
      <c r="AD172" s="40">
        <f>AVERAGEIFS($D$2:D172, $B$2:B172, B172)</f>
        <v>0</v>
      </c>
    </row>
    <row r="173" spans="1:30" x14ac:dyDescent="0.25">
      <c r="A173" s="39">
        <v>46218</v>
      </c>
      <c r="B173" t="s">
        <v>126</v>
      </c>
      <c r="C173">
        <v>23</v>
      </c>
      <c r="D173" s="40">
        <v>0</v>
      </c>
      <c r="E173">
        <v>5</v>
      </c>
      <c r="F173">
        <v>2</v>
      </c>
      <c r="G173">
        <v>21</v>
      </c>
      <c r="H173">
        <v>10</v>
      </c>
      <c r="I173">
        <v>0.4</v>
      </c>
      <c r="J173">
        <v>0.48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1</v>
      </c>
      <c r="AA173" s="40">
        <f>AVERAGEIFS($C$2:C173, $B$2:B173, B173)</f>
        <v>12.4</v>
      </c>
      <c r="AB173" s="40">
        <f>AVERAGEIFS($I$2:I173, $B$2:B173, B173)</f>
        <v>0.4</v>
      </c>
      <c r="AC173" s="40">
        <f>AVERAGEIFS($J$2:J173, $B$2:B173, B173)</f>
        <v>0.434</v>
      </c>
      <c r="AD173" s="40">
        <f>AVERAGEIFS($D$2:D173, $B$2:B173, B173)</f>
        <v>0.4</v>
      </c>
    </row>
    <row r="174" spans="1:30" x14ac:dyDescent="0.25">
      <c r="A174" s="39">
        <v>46218</v>
      </c>
      <c r="B174" t="s">
        <v>112</v>
      </c>
      <c r="C174">
        <v>24</v>
      </c>
      <c r="D174" s="40">
        <v>0</v>
      </c>
      <c r="E174">
        <v>5</v>
      </c>
      <c r="F174">
        <v>2</v>
      </c>
      <c r="G174">
        <v>21</v>
      </c>
      <c r="H174">
        <v>10</v>
      </c>
      <c r="I174">
        <v>0.4</v>
      </c>
      <c r="J174">
        <v>0.48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1</v>
      </c>
      <c r="AA174" s="40">
        <f>AVERAGEIFS($C$2:C174, $B$2:B174, B174)</f>
        <v>16.2</v>
      </c>
      <c r="AB174" s="40">
        <f>AVERAGEIFS($I$2:I174, $B$2:B174, B174)</f>
        <v>0.46500000000000002</v>
      </c>
      <c r="AC174" s="40">
        <f>AVERAGEIFS($J$2:J174, $B$2:B174, B174)</f>
        <v>0.49099999999999999</v>
      </c>
      <c r="AD174" s="40">
        <f>AVERAGEIFS($D$2:D174, $B$2:B174, B174)</f>
        <v>0.2</v>
      </c>
    </row>
    <row r="175" spans="1:30" x14ac:dyDescent="0.25">
      <c r="A175" s="39">
        <v>46218</v>
      </c>
      <c r="B175" t="s">
        <v>118</v>
      </c>
      <c r="C175">
        <v>22</v>
      </c>
      <c r="D175" s="40">
        <v>0</v>
      </c>
      <c r="E175">
        <v>5</v>
      </c>
      <c r="F175">
        <v>2</v>
      </c>
      <c r="G175">
        <v>21</v>
      </c>
      <c r="H175">
        <v>10</v>
      </c>
      <c r="I175">
        <v>0.4</v>
      </c>
      <c r="J175">
        <v>0.48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1</v>
      </c>
      <c r="AA175" s="40">
        <f>AVERAGEIFS($C$2:C175, $B$2:B175, B175)</f>
        <v>19</v>
      </c>
      <c r="AB175" s="40">
        <f>AVERAGEIFS($I$2:I175, $B$2:B175, B175)</f>
        <v>0.53749999999999998</v>
      </c>
      <c r="AC175" s="40">
        <f>AVERAGEIFS($J$2:J175, $B$2:B175, B175)</f>
        <v>0.55249999999999999</v>
      </c>
      <c r="AD175" s="40">
        <f>AVERAGEIFS($D$2:D175, $B$2:B175, B175)</f>
        <v>0.5</v>
      </c>
    </row>
    <row r="176" spans="1:30" x14ac:dyDescent="0.25">
      <c r="A176" s="39">
        <v>46218</v>
      </c>
      <c r="B176" t="s">
        <v>127</v>
      </c>
      <c r="C176">
        <v>23</v>
      </c>
      <c r="D176" s="40">
        <v>0</v>
      </c>
      <c r="E176">
        <v>5</v>
      </c>
      <c r="F176">
        <v>2</v>
      </c>
      <c r="G176">
        <v>21</v>
      </c>
      <c r="H176">
        <v>10</v>
      </c>
      <c r="I176">
        <v>0.4</v>
      </c>
      <c r="J176">
        <v>0.48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1</v>
      </c>
      <c r="AA176" s="40">
        <f>AVERAGEIFS($C$2:C176, $B$2:B176, B176)</f>
        <v>21.25</v>
      </c>
      <c r="AB176" s="40">
        <f>AVERAGEIFS($I$2:I176, $B$2:B176, B176)</f>
        <v>0.55833333333333346</v>
      </c>
      <c r="AC176" s="40">
        <f>AVERAGEIFS($J$2:J176, $B$2:B176, B176)</f>
        <v>0.52749999999999997</v>
      </c>
      <c r="AD176" s="40">
        <f>AVERAGEIFS($D$2:D176, $B$2:B176, B176)</f>
        <v>0.66666666666666663</v>
      </c>
    </row>
    <row r="177" spans="1:30" x14ac:dyDescent="0.25">
      <c r="A177" s="39">
        <v>46218</v>
      </c>
      <c r="B177" t="s">
        <v>65</v>
      </c>
      <c r="C177">
        <v>33</v>
      </c>
      <c r="D177" s="40">
        <v>0</v>
      </c>
      <c r="E177">
        <v>5</v>
      </c>
      <c r="F177">
        <v>2</v>
      </c>
      <c r="G177">
        <v>21</v>
      </c>
      <c r="H177">
        <v>10</v>
      </c>
      <c r="I177">
        <v>0.4</v>
      </c>
      <c r="J177">
        <v>0.48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</v>
      </c>
      <c r="AA177" s="40">
        <f>AVERAGEIFS($C$2:C177, $B$2:B177, B177)</f>
        <v>20.5</v>
      </c>
      <c r="AB177" s="40">
        <f>AVERAGEIFS($I$2:I177, $B$2:B177, B177)</f>
        <v>0.57499999999999996</v>
      </c>
      <c r="AC177" s="40">
        <f>AVERAGEIFS($J$2:J177, $B$2:B177, B177)</f>
        <v>0.55499999999999994</v>
      </c>
      <c r="AD177" s="40">
        <f>AVERAGEIFS($D$2:D177, $B$2:B177, B177)</f>
        <v>0.5</v>
      </c>
    </row>
    <row r="178" spans="1:30" x14ac:dyDescent="0.25">
      <c r="A178" s="39">
        <v>46218</v>
      </c>
      <c r="B178" t="s">
        <v>237</v>
      </c>
      <c r="C178">
        <v>11</v>
      </c>
      <c r="D178" s="40">
        <v>0</v>
      </c>
      <c r="E178">
        <v>5</v>
      </c>
      <c r="F178">
        <v>2</v>
      </c>
      <c r="G178">
        <v>21</v>
      </c>
      <c r="H178">
        <v>10</v>
      </c>
      <c r="I178">
        <v>0.4</v>
      </c>
      <c r="J178">
        <v>0.48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1</v>
      </c>
      <c r="AA178" s="40">
        <f>AVERAGEIFS($C$2:C178, $B$2:B178, B178)</f>
        <v>10.5</v>
      </c>
      <c r="AB178" s="40">
        <f>AVERAGEIFS($I$2:I178, $B$2:B178, B178)</f>
        <v>0.48749999999999993</v>
      </c>
      <c r="AC178" s="40">
        <f>AVERAGEIFS($J$2:J178, $B$2:B178, B178)</f>
        <v>0.51</v>
      </c>
      <c r="AD178" s="40">
        <f>AVERAGEIFS($D$2:D178, $B$2:B178, B178)</f>
        <v>0.25</v>
      </c>
    </row>
    <row r="179" spans="1:30" x14ac:dyDescent="0.25">
      <c r="A179" s="39">
        <v>46218</v>
      </c>
      <c r="B179" t="s">
        <v>6</v>
      </c>
      <c r="C179">
        <v>32</v>
      </c>
      <c r="D179" s="40">
        <v>0</v>
      </c>
      <c r="E179">
        <v>5</v>
      </c>
      <c r="F179">
        <v>2</v>
      </c>
      <c r="G179">
        <v>21</v>
      </c>
      <c r="H179">
        <v>10</v>
      </c>
      <c r="I179">
        <v>0.4</v>
      </c>
      <c r="J179">
        <v>0.48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1</v>
      </c>
      <c r="AA179" s="40">
        <f>AVERAGEIFS($C$2:C179, $B$2:B179, B179)</f>
        <v>26.6</v>
      </c>
      <c r="AB179" s="40">
        <f>AVERAGEIFS($I$2:I179, $B$2:B179, B179)</f>
        <v>0.57999999999999996</v>
      </c>
      <c r="AC179" s="40">
        <f>AVERAGEIFS($J$2:J179, $B$2:B179, B179)</f>
        <v>0.55800000000000005</v>
      </c>
      <c r="AD179" s="40">
        <f>AVERAGEIFS($D$2:D179, $B$2:B179, B179)</f>
        <v>0.6</v>
      </c>
    </row>
    <row r="180" spans="1:30" x14ac:dyDescent="0.25">
      <c r="A180" s="39">
        <v>46218</v>
      </c>
      <c r="B180" t="s">
        <v>133</v>
      </c>
      <c r="C180">
        <v>13</v>
      </c>
      <c r="D180" s="40">
        <v>0</v>
      </c>
      <c r="E180">
        <v>5</v>
      </c>
      <c r="F180">
        <v>2</v>
      </c>
      <c r="G180">
        <v>21</v>
      </c>
      <c r="H180">
        <v>10</v>
      </c>
      <c r="I180">
        <v>0.4</v>
      </c>
      <c r="J180">
        <v>0.48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1</v>
      </c>
      <c r="AA180" s="40">
        <f>AVERAGEIFS($C$2:C180, $B$2:B180, B180)</f>
        <v>12.5</v>
      </c>
      <c r="AB180" s="40">
        <f>AVERAGEIFS($I$2:I180, $B$2:B180, B180)</f>
        <v>0.43499999999999994</v>
      </c>
      <c r="AC180" s="40">
        <f>AVERAGEIFS($J$2:J180, $B$2:B180, B180)</f>
        <v>0.45899999999999996</v>
      </c>
      <c r="AD180" s="40">
        <f>AVERAGEIFS($D$2:D180, $B$2:B180, B180)</f>
        <v>0.3</v>
      </c>
    </row>
    <row r="181" spans="1:30" x14ac:dyDescent="0.25">
      <c r="A181" s="39">
        <v>46218</v>
      </c>
      <c r="B181" t="s">
        <v>182</v>
      </c>
      <c r="C181">
        <v>18</v>
      </c>
      <c r="D181" s="40">
        <v>1</v>
      </c>
      <c r="E181">
        <v>5</v>
      </c>
      <c r="F181">
        <v>3</v>
      </c>
      <c r="G181">
        <v>21</v>
      </c>
      <c r="H181">
        <v>11</v>
      </c>
      <c r="I181">
        <v>0.6</v>
      </c>
      <c r="J181">
        <v>0.52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 s="40">
        <f>AVERAGEIFS($C$2:C181, $B$2:B181, B181)</f>
        <v>16.25</v>
      </c>
      <c r="AB181" s="40">
        <f>AVERAGEIFS($I$2:I181, $B$2:B181, B181)</f>
        <v>0.71249999999999991</v>
      </c>
      <c r="AC181" s="40">
        <f>AVERAGEIFS($J$2:J181, $B$2:B181, B181)</f>
        <v>0.61375000000000002</v>
      </c>
      <c r="AD181" s="40">
        <f>AVERAGEIFS($D$2:D181, $B$2:B181, B181)</f>
        <v>0.875</v>
      </c>
    </row>
    <row r="182" spans="1:30" x14ac:dyDescent="0.25">
      <c r="A182" s="39">
        <v>46218</v>
      </c>
      <c r="B182" t="s">
        <v>21</v>
      </c>
      <c r="C182">
        <v>28</v>
      </c>
      <c r="D182" s="40">
        <v>1</v>
      </c>
      <c r="E182">
        <v>5</v>
      </c>
      <c r="F182">
        <v>3</v>
      </c>
      <c r="G182">
        <v>21</v>
      </c>
      <c r="H182">
        <v>11</v>
      </c>
      <c r="I182">
        <v>0.6</v>
      </c>
      <c r="J182">
        <v>0.52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 s="40">
        <f>AVERAGEIFS($C$2:C182, $B$2:B182, B182)</f>
        <v>18.666666666666668</v>
      </c>
      <c r="AB182" s="40">
        <f>AVERAGEIFS($I$2:I182, $B$2:B182, B182)</f>
        <v>0.53333333333333333</v>
      </c>
      <c r="AC182" s="40">
        <f>AVERAGEIFS($J$2:J182, $B$2:B182, B182)</f>
        <v>0.54999999999999993</v>
      </c>
      <c r="AD182" s="40">
        <f>AVERAGEIFS($D$2:D182, $B$2:B182, B182)</f>
        <v>0.66666666666666663</v>
      </c>
    </row>
    <row r="183" spans="1:30" x14ac:dyDescent="0.25">
      <c r="A183" s="39">
        <v>46218</v>
      </c>
      <c r="B183" t="s">
        <v>111</v>
      </c>
      <c r="C183">
        <v>20</v>
      </c>
      <c r="D183" s="40">
        <v>1</v>
      </c>
      <c r="E183">
        <v>5</v>
      </c>
      <c r="F183">
        <v>3</v>
      </c>
      <c r="G183">
        <v>21</v>
      </c>
      <c r="H183">
        <v>11</v>
      </c>
      <c r="I183">
        <v>0.6</v>
      </c>
      <c r="J183">
        <v>0.52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 s="40">
        <f>AVERAGEIFS($C$2:C183, $B$2:B183, B183)</f>
        <v>11.444444444444445</v>
      </c>
      <c r="AB183" s="40">
        <f>AVERAGEIFS($I$2:I183, $B$2:B183, B183)</f>
        <v>0.63888888888888884</v>
      </c>
      <c r="AC183" s="40">
        <f>AVERAGEIFS($J$2:J183, $B$2:B183, B183)</f>
        <v>0.55777777777777771</v>
      </c>
      <c r="AD183" s="40">
        <f>AVERAGEIFS($D$2:D183, $B$2:B183, B183)</f>
        <v>0.66666666666666663</v>
      </c>
    </row>
    <row r="184" spans="1:30" x14ac:dyDescent="0.25">
      <c r="A184" s="39">
        <v>46218</v>
      </c>
      <c r="B184" t="s">
        <v>90</v>
      </c>
      <c r="C184">
        <v>38</v>
      </c>
      <c r="D184" s="40">
        <v>1</v>
      </c>
      <c r="E184">
        <v>5</v>
      </c>
      <c r="F184">
        <v>3</v>
      </c>
      <c r="G184">
        <v>21</v>
      </c>
      <c r="H184">
        <v>11</v>
      </c>
      <c r="I184">
        <v>0.6</v>
      </c>
      <c r="J184">
        <v>0.52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 s="40">
        <f>AVERAGEIFS($C$2:C184, $B$2:B184, B184)</f>
        <v>38</v>
      </c>
      <c r="AB184" s="40">
        <f>AVERAGEIFS($I$2:I184, $B$2:B184, B184)</f>
        <v>0.6</v>
      </c>
      <c r="AC184" s="40">
        <f>AVERAGEIFS($J$2:J184, $B$2:B184, B184)</f>
        <v>0.52</v>
      </c>
      <c r="AD184" s="40">
        <f>AVERAGEIFS($D$2:D184, $B$2:B184, B184)</f>
        <v>1</v>
      </c>
    </row>
    <row r="185" spans="1:30" x14ac:dyDescent="0.25">
      <c r="A185" s="39">
        <v>46218</v>
      </c>
      <c r="B185" t="s">
        <v>4</v>
      </c>
      <c r="C185">
        <v>25</v>
      </c>
      <c r="D185" s="40">
        <v>1</v>
      </c>
      <c r="E185">
        <v>5</v>
      </c>
      <c r="F185">
        <v>3</v>
      </c>
      <c r="G185">
        <v>21</v>
      </c>
      <c r="H185">
        <v>11</v>
      </c>
      <c r="I185">
        <v>0.6</v>
      </c>
      <c r="J185">
        <v>0.52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 s="40">
        <f>AVERAGEIFS($C$2:C185, $B$2:B185, B185)</f>
        <v>36.333333333333336</v>
      </c>
      <c r="AB185" s="40">
        <f>AVERAGEIFS($I$2:I185, $B$2:B185, B185)</f>
        <v>0.53333333333333333</v>
      </c>
      <c r="AC185" s="40">
        <f>AVERAGEIFS($J$2:J185, $B$2:B185, B185)</f>
        <v>0.56666666666666676</v>
      </c>
      <c r="AD185" s="40">
        <f>AVERAGEIFS($D$2:D185, $B$2:B185, B185)</f>
        <v>0.66666666666666663</v>
      </c>
    </row>
    <row r="186" spans="1:30" x14ac:dyDescent="0.25">
      <c r="A186" s="39">
        <v>46218</v>
      </c>
      <c r="B186" t="s">
        <v>238</v>
      </c>
      <c r="C186">
        <v>7</v>
      </c>
      <c r="D186" s="40">
        <v>1</v>
      </c>
      <c r="E186">
        <v>5</v>
      </c>
      <c r="F186">
        <v>3</v>
      </c>
      <c r="G186">
        <v>21</v>
      </c>
      <c r="H186">
        <v>11</v>
      </c>
      <c r="I186">
        <v>0.6</v>
      </c>
      <c r="J186">
        <v>0.52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 s="40">
        <f>AVERAGEIFS($C$2:C186, $B$2:B186, B186)</f>
        <v>7</v>
      </c>
      <c r="AB186" s="40">
        <f>AVERAGEIFS($I$2:I186, $B$2:B186, B186)</f>
        <v>0.6</v>
      </c>
      <c r="AC186" s="40">
        <f>AVERAGEIFS($J$2:J186, $B$2:B186, B186)</f>
        <v>0.52</v>
      </c>
      <c r="AD186" s="40">
        <f>AVERAGEIFS($D$2:D186, $B$2:B186, B186)</f>
        <v>1</v>
      </c>
    </row>
    <row r="187" spans="1:30" x14ac:dyDescent="0.25">
      <c r="A187" s="39">
        <v>46218</v>
      </c>
      <c r="B187" t="s">
        <v>32</v>
      </c>
      <c r="C187">
        <v>20</v>
      </c>
      <c r="D187" s="40">
        <v>1</v>
      </c>
      <c r="E187">
        <v>5</v>
      </c>
      <c r="F187">
        <v>3</v>
      </c>
      <c r="G187">
        <v>21</v>
      </c>
      <c r="H187">
        <v>11</v>
      </c>
      <c r="I187">
        <v>0.6</v>
      </c>
      <c r="J187">
        <v>0.52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 s="40">
        <f>AVERAGEIFS($C$2:C187, $B$2:B187, B187)</f>
        <v>13.25</v>
      </c>
      <c r="AB187" s="40">
        <f>AVERAGEIFS($I$2:I187, $B$2:B187, B187)</f>
        <v>0.44375000000000003</v>
      </c>
      <c r="AC187" s="40">
        <f>AVERAGEIFS($J$2:J187, $B$2:B187, B187)</f>
        <v>0.46750000000000003</v>
      </c>
      <c r="AD187" s="40">
        <f>AVERAGEIFS($D$2:D187, $B$2:B187, B187)</f>
        <v>0.625</v>
      </c>
    </row>
    <row r="188" spans="1:30" x14ac:dyDescent="0.25">
      <c r="A188" s="39">
        <v>46218</v>
      </c>
      <c r="B188" t="s">
        <v>120</v>
      </c>
      <c r="C188">
        <v>23</v>
      </c>
      <c r="D188" s="40">
        <v>1</v>
      </c>
      <c r="E188">
        <v>5</v>
      </c>
      <c r="F188">
        <v>3</v>
      </c>
      <c r="G188">
        <v>21</v>
      </c>
      <c r="H188">
        <v>11</v>
      </c>
      <c r="I188">
        <v>0.6</v>
      </c>
      <c r="J188">
        <v>0.52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 s="40">
        <f>AVERAGEIFS($C$2:C188, $B$2:B188, B188)</f>
        <v>17.888888888888889</v>
      </c>
      <c r="AB188" s="40">
        <f>AVERAGEIFS($I$2:I188, $B$2:B188, B188)</f>
        <v>0.51111111111111107</v>
      </c>
      <c r="AC188" s="40">
        <f>AVERAGEIFS($J$2:J188, $B$2:B188, B188)</f>
        <v>0.48555555555555546</v>
      </c>
      <c r="AD188" s="40">
        <f>AVERAGEIFS($D$2:D188, $B$2:B188, B188)</f>
        <v>0.55555555555555558</v>
      </c>
    </row>
    <row r="189" spans="1:30" x14ac:dyDescent="0.25">
      <c r="A189" s="39">
        <v>46219</v>
      </c>
      <c r="B189" t="s">
        <v>15</v>
      </c>
      <c r="C189">
        <v>20</v>
      </c>
      <c r="D189" s="40">
        <v>1</v>
      </c>
      <c r="E189">
        <v>3</v>
      </c>
      <c r="F189">
        <v>3</v>
      </c>
      <c r="G189">
        <v>11</v>
      </c>
      <c r="H189">
        <v>9</v>
      </c>
      <c r="I189">
        <v>1</v>
      </c>
      <c r="J189">
        <v>0.82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1</v>
      </c>
      <c r="AA189" s="40">
        <f>AVERAGEIFS($C$2:C189, $B$2:B189, B189)</f>
        <v>20.142857142857142</v>
      </c>
      <c r="AB189" s="40">
        <f>AVERAGEIFS($I$2:I189, $B$2:B189, B189)</f>
        <v>0.4642857142857143</v>
      </c>
      <c r="AC189" s="40">
        <f>AVERAGEIFS($J$2:J189, $B$2:B189, B189)</f>
        <v>0.51571428571428568</v>
      </c>
      <c r="AD189" s="40">
        <f>AVERAGEIFS($D$2:D189, $B$2:B189, B189)</f>
        <v>0.42857142857142855</v>
      </c>
    </row>
    <row r="190" spans="1:30" x14ac:dyDescent="0.25">
      <c r="A190" s="39">
        <v>46219</v>
      </c>
      <c r="B190" t="s">
        <v>6</v>
      </c>
      <c r="C190">
        <v>18</v>
      </c>
      <c r="D190" s="40">
        <v>1</v>
      </c>
      <c r="E190">
        <v>3</v>
      </c>
      <c r="F190">
        <v>3</v>
      </c>
      <c r="G190">
        <v>11</v>
      </c>
      <c r="H190">
        <v>9</v>
      </c>
      <c r="I190">
        <v>1</v>
      </c>
      <c r="J190">
        <v>0.82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1</v>
      </c>
      <c r="AA190" s="40">
        <f>AVERAGEIFS($C$2:C190, $B$2:B190, B190)</f>
        <v>25.166666666666668</v>
      </c>
      <c r="AB190" s="40">
        <f>AVERAGEIFS($I$2:I190, $B$2:B190, B190)</f>
        <v>0.65</v>
      </c>
      <c r="AC190" s="40">
        <f>AVERAGEIFS($J$2:J190, $B$2:B190, B190)</f>
        <v>0.60166666666666668</v>
      </c>
      <c r="AD190" s="40">
        <f>AVERAGEIFS($D$2:D190, $B$2:B190, B190)</f>
        <v>0.66666666666666663</v>
      </c>
    </row>
    <row r="191" spans="1:30" x14ac:dyDescent="0.25">
      <c r="A191" s="39">
        <v>46219</v>
      </c>
      <c r="B191" t="s">
        <v>127</v>
      </c>
      <c r="C191">
        <v>18</v>
      </c>
      <c r="D191" s="40">
        <v>1</v>
      </c>
      <c r="E191">
        <v>3</v>
      </c>
      <c r="F191">
        <v>3</v>
      </c>
      <c r="G191">
        <v>11</v>
      </c>
      <c r="H191">
        <v>9</v>
      </c>
      <c r="I191">
        <v>1</v>
      </c>
      <c r="J191">
        <v>0.82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1</v>
      </c>
      <c r="AA191" s="40">
        <f>AVERAGEIFS($C$2:C191, $B$2:B191, B191)</f>
        <v>21</v>
      </c>
      <c r="AB191" s="40">
        <f>AVERAGEIFS($I$2:I191, $B$2:B191, B191)</f>
        <v>0.59230769230769242</v>
      </c>
      <c r="AC191" s="40">
        <f>AVERAGEIFS($J$2:J191, $B$2:B191, B191)</f>
        <v>0.55000000000000004</v>
      </c>
      <c r="AD191" s="40">
        <f>AVERAGEIFS($D$2:D191, $B$2:B191, B191)</f>
        <v>0.69230769230769229</v>
      </c>
    </row>
    <row r="192" spans="1:30" x14ac:dyDescent="0.25">
      <c r="A192" s="39">
        <v>46219</v>
      </c>
      <c r="B192" t="s">
        <v>111</v>
      </c>
      <c r="C192">
        <v>11</v>
      </c>
      <c r="D192" s="40">
        <v>1</v>
      </c>
      <c r="E192">
        <v>3</v>
      </c>
      <c r="F192">
        <v>3</v>
      </c>
      <c r="G192">
        <v>11</v>
      </c>
      <c r="H192">
        <v>9</v>
      </c>
      <c r="I192">
        <v>1</v>
      </c>
      <c r="J192">
        <v>0.82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1</v>
      </c>
      <c r="AA192" s="40">
        <f>AVERAGEIFS($C$2:C192, $B$2:B192, B192)</f>
        <v>11.4</v>
      </c>
      <c r="AB192" s="40">
        <f>AVERAGEIFS($I$2:I192, $B$2:B192, B192)</f>
        <v>0.67500000000000004</v>
      </c>
      <c r="AC192" s="40">
        <f>AVERAGEIFS($J$2:J192, $B$2:B192, B192)</f>
        <v>0.58399999999999996</v>
      </c>
      <c r="AD192" s="40">
        <f>AVERAGEIFS($D$2:D192, $B$2:B192, B192)</f>
        <v>0.7</v>
      </c>
    </row>
    <row r="193" spans="1:30" x14ac:dyDescent="0.25">
      <c r="A193" s="39">
        <v>46219</v>
      </c>
      <c r="B193" t="s">
        <v>65</v>
      </c>
      <c r="C193">
        <v>9</v>
      </c>
      <c r="D193" s="40">
        <v>1</v>
      </c>
      <c r="E193">
        <v>3</v>
      </c>
      <c r="F193">
        <v>3</v>
      </c>
      <c r="G193">
        <v>11</v>
      </c>
      <c r="H193">
        <v>9</v>
      </c>
      <c r="I193">
        <v>1</v>
      </c>
      <c r="J193">
        <v>0.82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1</v>
      </c>
      <c r="AA193" s="40">
        <f>AVERAGEIFS($C$2:C193, $B$2:B193, B193)</f>
        <v>16.666666666666668</v>
      </c>
      <c r="AB193" s="40">
        <f>AVERAGEIFS($I$2:I193, $B$2:B193, B193)</f>
        <v>0.71666666666666667</v>
      </c>
      <c r="AC193" s="40">
        <f>AVERAGEIFS($J$2:J193, $B$2:B193, B193)</f>
        <v>0.6433333333333332</v>
      </c>
      <c r="AD193" s="40">
        <f>AVERAGEIFS($D$2:D193, $B$2:B193, B193)</f>
        <v>0.66666666666666663</v>
      </c>
    </row>
    <row r="194" spans="1:30" x14ac:dyDescent="0.25">
      <c r="A194" s="39">
        <v>46219</v>
      </c>
      <c r="B194" t="s">
        <v>31</v>
      </c>
      <c r="C194">
        <v>8</v>
      </c>
      <c r="D194" s="40">
        <v>1</v>
      </c>
      <c r="E194">
        <v>3</v>
      </c>
      <c r="F194">
        <v>3</v>
      </c>
      <c r="G194">
        <v>11</v>
      </c>
      <c r="H194">
        <v>9</v>
      </c>
      <c r="I194">
        <v>1</v>
      </c>
      <c r="J194">
        <v>0.82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1</v>
      </c>
      <c r="AA194" s="40">
        <f>AVERAGEIFS($C$2:C194, $B$2:B194, B194)</f>
        <v>18.5</v>
      </c>
      <c r="AB194" s="40">
        <f>AVERAGEIFS($I$2:I194, $B$2:B194, B194)</f>
        <v>0.65</v>
      </c>
      <c r="AC194" s="40">
        <f>AVERAGEIFS($J$2:J194, $B$2:B194, B194)</f>
        <v>0.57999999999999996</v>
      </c>
      <c r="AD194" s="40">
        <f>AVERAGEIFS($D$2:D194, $B$2:B194, B194)</f>
        <v>0.75</v>
      </c>
    </row>
    <row r="195" spans="1:30" x14ac:dyDescent="0.25">
      <c r="A195" s="39">
        <v>46219</v>
      </c>
      <c r="B195" t="s">
        <v>32</v>
      </c>
      <c r="C195">
        <v>5</v>
      </c>
      <c r="D195" s="40">
        <v>1</v>
      </c>
      <c r="E195">
        <v>3</v>
      </c>
      <c r="F195">
        <v>3</v>
      </c>
      <c r="G195">
        <v>11</v>
      </c>
      <c r="H195">
        <v>9</v>
      </c>
      <c r="I195">
        <v>1</v>
      </c>
      <c r="J195">
        <v>0.82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</v>
      </c>
      <c r="AA195" s="40">
        <f>AVERAGEIFS($C$2:C195, $B$2:B195, B195)</f>
        <v>12.333333333333334</v>
      </c>
      <c r="AB195" s="40">
        <f>AVERAGEIFS($I$2:I195, $B$2:B195, B195)</f>
        <v>0.50555555555555565</v>
      </c>
      <c r="AC195" s="40">
        <f>AVERAGEIFS($J$2:J195, $B$2:B195, B195)</f>
        <v>0.50666666666666671</v>
      </c>
      <c r="AD195" s="40">
        <f>AVERAGEIFS($D$2:D195, $B$2:B195, B195)</f>
        <v>0.66666666666666663</v>
      </c>
    </row>
    <row r="196" spans="1:30" x14ac:dyDescent="0.25">
      <c r="A196" s="39">
        <v>46219</v>
      </c>
      <c r="B196" t="s">
        <v>237</v>
      </c>
      <c r="C196">
        <v>5</v>
      </c>
      <c r="D196" s="40">
        <v>1</v>
      </c>
      <c r="E196">
        <v>3</v>
      </c>
      <c r="F196">
        <v>3</v>
      </c>
      <c r="G196">
        <v>11</v>
      </c>
      <c r="H196">
        <v>9</v>
      </c>
      <c r="I196">
        <v>1</v>
      </c>
      <c r="J196">
        <v>0.82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1</v>
      </c>
      <c r="AA196" s="40">
        <f>AVERAGEIFS($C$2:C196, $B$2:B196, B196)</f>
        <v>9.4</v>
      </c>
      <c r="AB196" s="40">
        <f>AVERAGEIFS($I$2:I196, $B$2:B196, B196)</f>
        <v>0.59</v>
      </c>
      <c r="AC196" s="40">
        <f>AVERAGEIFS($J$2:J196, $B$2:B196, B196)</f>
        <v>0.57199999999999995</v>
      </c>
      <c r="AD196" s="40">
        <f>AVERAGEIFS($D$2:D196, $B$2:B196, B196)</f>
        <v>0.4</v>
      </c>
    </row>
    <row r="197" spans="1:30" x14ac:dyDescent="0.25">
      <c r="A197" s="39">
        <v>46219</v>
      </c>
      <c r="B197" t="s">
        <v>3</v>
      </c>
      <c r="C197">
        <v>22</v>
      </c>
      <c r="D197" s="40">
        <v>0</v>
      </c>
      <c r="E197">
        <v>3</v>
      </c>
      <c r="F197">
        <v>0</v>
      </c>
      <c r="G197">
        <v>11</v>
      </c>
      <c r="H197">
        <v>2</v>
      </c>
      <c r="I197">
        <v>0</v>
      </c>
      <c r="J197">
        <v>0.18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 s="40">
        <f>AVERAGEIFS($C$2:C197, $B$2:B197, B197)</f>
        <v>21</v>
      </c>
      <c r="AB197" s="40">
        <f>AVERAGEIFS($I$2:I197, $B$2:B197, B197)</f>
        <v>0.45</v>
      </c>
      <c r="AC197" s="40">
        <f>AVERAGEIFS($J$2:J197, $B$2:B197, B197)</f>
        <v>0.42800000000000005</v>
      </c>
      <c r="AD197" s="40">
        <f>AVERAGEIFS($D$2:D197, $B$2:B197, B197)</f>
        <v>0.4</v>
      </c>
    </row>
    <row r="198" spans="1:30" x14ac:dyDescent="0.25">
      <c r="A198" s="39">
        <v>46219</v>
      </c>
      <c r="B198" t="s">
        <v>182</v>
      </c>
      <c r="C198">
        <v>11</v>
      </c>
      <c r="D198" s="40">
        <v>0</v>
      </c>
      <c r="E198">
        <v>3</v>
      </c>
      <c r="F198">
        <v>0</v>
      </c>
      <c r="G198">
        <v>11</v>
      </c>
      <c r="H198">
        <v>2</v>
      </c>
      <c r="I198">
        <v>0</v>
      </c>
      <c r="J198">
        <v>0.18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s="40">
        <f>AVERAGEIFS($C$2:C198, $B$2:B198, B198)</f>
        <v>15.666666666666666</v>
      </c>
      <c r="AB198" s="40">
        <f>AVERAGEIFS($I$2:I198, $B$2:B198, B198)</f>
        <v>0.6333333333333333</v>
      </c>
      <c r="AC198" s="40">
        <f>AVERAGEIFS($J$2:J198, $B$2:B198, B198)</f>
        <v>0.56555555555555559</v>
      </c>
      <c r="AD198" s="40">
        <f>AVERAGEIFS($D$2:D198, $B$2:B198, B198)</f>
        <v>0.77777777777777779</v>
      </c>
    </row>
    <row r="199" spans="1:30" x14ac:dyDescent="0.25">
      <c r="A199" s="39">
        <v>46219</v>
      </c>
      <c r="B199" t="s">
        <v>1</v>
      </c>
      <c r="C199">
        <v>10</v>
      </c>
      <c r="D199" s="40">
        <v>0</v>
      </c>
      <c r="E199">
        <v>3</v>
      </c>
      <c r="F199">
        <v>0</v>
      </c>
      <c r="G199">
        <v>11</v>
      </c>
      <c r="H199">
        <v>2</v>
      </c>
      <c r="I199">
        <v>0</v>
      </c>
      <c r="J199">
        <v>0.18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s="40">
        <f>AVERAGEIFS($C$2:C199, $B$2:B199, B199)</f>
        <v>21.333333333333332</v>
      </c>
      <c r="AB199" s="40">
        <f>AVERAGEIFS($I$2:I199, $B$2:B199, B199)</f>
        <v>0.53333333333333333</v>
      </c>
      <c r="AC199" s="40">
        <f>AVERAGEIFS($J$2:J199, $B$2:B199, B199)</f>
        <v>0.46666666666666662</v>
      </c>
      <c r="AD199" s="40">
        <f>AVERAGEIFS($D$2:D199, $B$2:B199, B199)</f>
        <v>0.66666666666666663</v>
      </c>
    </row>
    <row r="200" spans="1:30" x14ac:dyDescent="0.25">
      <c r="A200" s="39">
        <v>46219</v>
      </c>
      <c r="B200" t="s">
        <v>120</v>
      </c>
      <c r="C200">
        <v>9</v>
      </c>
      <c r="D200" s="40">
        <v>0</v>
      </c>
      <c r="E200">
        <v>3</v>
      </c>
      <c r="F200">
        <v>0</v>
      </c>
      <c r="G200">
        <v>11</v>
      </c>
      <c r="H200">
        <v>2</v>
      </c>
      <c r="I200">
        <v>0</v>
      </c>
      <c r="J200">
        <v>0.18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s="40">
        <f>AVERAGEIFS($C$2:C200, $B$2:B200, B200)</f>
        <v>17</v>
      </c>
      <c r="AB200" s="40">
        <f>AVERAGEIFS($I$2:I200, $B$2:B200, B200)</f>
        <v>0.45999999999999996</v>
      </c>
      <c r="AC200" s="40">
        <f>AVERAGEIFS($J$2:J200, $B$2:B200, B200)</f>
        <v>0.4549999999999999</v>
      </c>
      <c r="AD200" s="40">
        <f>AVERAGEIFS($D$2:D200, $B$2:B200, B200)</f>
        <v>0.5</v>
      </c>
    </row>
    <row r="201" spans="1:30" x14ac:dyDescent="0.25">
      <c r="A201" s="39">
        <v>46219</v>
      </c>
      <c r="B201" t="s">
        <v>126</v>
      </c>
      <c r="C201">
        <v>6</v>
      </c>
      <c r="D201" s="40">
        <v>0</v>
      </c>
      <c r="E201">
        <v>3</v>
      </c>
      <c r="F201">
        <v>0</v>
      </c>
      <c r="G201">
        <v>11</v>
      </c>
      <c r="H201">
        <v>2</v>
      </c>
      <c r="I201">
        <v>0</v>
      </c>
      <c r="J201">
        <v>0.18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 s="40">
        <f>AVERAGEIFS($C$2:C201, $B$2:B201, B201)</f>
        <v>11.333333333333334</v>
      </c>
      <c r="AB201" s="40">
        <f>AVERAGEIFS($I$2:I201, $B$2:B201, B201)</f>
        <v>0.33333333333333331</v>
      </c>
      <c r="AC201" s="40">
        <f>AVERAGEIFS($J$2:J201, $B$2:B201, B201)</f>
        <v>0.39166666666666666</v>
      </c>
      <c r="AD201" s="40">
        <f>AVERAGEIFS($D$2:D201, $B$2:B201, B201)</f>
        <v>0.33333333333333331</v>
      </c>
    </row>
    <row r="202" spans="1:30" x14ac:dyDescent="0.25">
      <c r="A202" s="39">
        <v>46219</v>
      </c>
      <c r="B202" t="s">
        <v>34</v>
      </c>
      <c r="C202">
        <v>5</v>
      </c>
      <c r="D202" s="40">
        <v>0</v>
      </c>
      <c r="E202">
        <v>3</v>
      </c>
      <c r="F202">
        <v>0</v>
      </c>
      <c r="G202">
        <v>11</v>
      </c>
      <c r="H202">
        <v>2</v>
      </c>
      <c r="I202">
        <v>0</v>
      </c>
      <c r="J202">
        <v>0.18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 s="40">
        <f>AVERAGEIFS($C$2:C202, $B$2:B202, B202)</f>
        <v>5</v>
      </c>
      <c r="AB202" s="40">
        <f>AVERAGEIFS($I$2:I202, $B$2:B202, B202)</f>
        <v>0</v>
      </c>
      <c r="AC202" s="40">
        <f>AVERAGEIFS($J$2:J202, $B$2:B202, B202)</f>
        <v>0.18</v>
      </c>
      <c r="AD202" s="40">
        <f>AVERAGEIFS($D$2:D202, $B$2:B202, B202)</f>
        <v>0</v>
      </c>
    </row>
    <row r="203" spans="1:30" x14ac:dyDescent="0.25">
      <c r="A203" s="39">
        <v>46219</v>
      </c>
      <c r="B203" t="s">
        <v>29</v>
      </c>
      <c r="C203">
        <v>4</v>
      </c>
      <c r="D203" s="40">
        <v>0</v>
      </c>
      <c r="E203">
        <v>3</v>
      </c>
      <c r="F203">
        <v>0</v>
      </c>
      <c r="G203">
        <v>11</v>
      </c>
      <c r="H203">
        <v>2</v>
      </c>
      <c r="I203">
        <v>0</v>
      </c>
      <c r="J203">
        <v>0.18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 s="40">
        <f>AVERAGEIFS($C$2:C203, $B$2:B203, B203)</f>
        <v>10</v>
      </c>
      <c r="AB203" s="40">
        <f>AVERAGEIFS($I$2:I203, $B$2:B203, B203)</f>
        <v>0.42499999999999999</v>
      </c>
      <c r="AC203" s="40">
        <f>AVERAGEIFS($J$2:J203, $B$2:B203, B203)</f>
        <v>0.46500000000000002</v>
      </c>
      <c r="AD203" s="40">
        <f>AVERAGEIFS($D$2:D203, $B$2:B203, B203)</f>
        <v>0.66666666666666663</v>
      </c>
    </row>
    <row r="204" spans="1:30" x14ac:dyDescent="0.25">
      <c r="A204" s="39">
        <v>46219</v>
      </c>
      <c r="B204" t="s">
        <v>239</v>
      </c>
      <c r="C204">
        <v>4</v>
      </c>
      <c r="D204" s="40">
        <v>0</v>
      </c>
      <c r="E204">
        <v>3</v>
      </c>
      <c r="F204">
        <v>0</v>
      </c>
      <c r="G204">
        <v>11</v>
      </c>
      <c r="H204">
        <v>2</v>
      </c>
      <c r="I204">
        <v>0</v>
      </c>
      <c r="J204">
        <v>0.18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 s="40">
        <f>AVERAGEIFS($C$2:C204, $B$2:B204, B204)</f>
        <v>4</v>
      </c>
      <c r="AB204" s="40">
        <f>AVERAGEIFS($I$2:I204, $B$2:B204, B204)</f>
        <v>0</v>
      </c>
      <c r="AC204" s="40">
        <f>AVERAGEIFS($J$2:J204, $B$2:B204, B204)</f>
        <v>0.18</v>
      </c>
      <c r="AD204" s="40">
        <f>AVERAGEIFS($D$2:D204, $B$2:B204, B204)</f>
        <v>0</v>
      </c>
    </row>
    <row r="205" spans="1:30" x14ac:dyDescent="0.25">
      <c r="A205" s="39">
        <v>46220</v>
      </c>
      <c r="B205" t="s">
        <v>6</v>
      </c>
      <c r="C205">
        <v>35</v>
      </c>
      <c r="D205" s="40">
        <v>1</v>
      </c>
      <c r="E205">
        <v>4</v>
      </c>
      <c r="F205">
        <v>3</v>
      </c>
      <c r="G205">
        <v>16</v>
      </c>
      <c r="H205">
        <v>11</v>
      </c>
      <c r="I205">
        <v>0.75</v>
      </c>
      <c r="J205">
        <v>0.69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1</v>
      </c>
      <c r="Z205">
        <v>0</v>
      </c>
      <c r="AA205" s="40">
        <f>AVERAGEIFS($C$2:C205, $B$2:B205, B205)</f>
        <v>26.571428571428573</v>
      </c>
      <c r="AB205" s="40">
        <f>AVERAGEIFS($I$2:I205, $B$2:B205, B205)</f>
        <v>0.66428571428571437</v>
      </c>
      <c r="AC205" s="40">
        <f>AVERAGEIFS($J$2:J205, $B$2:B205, B205)</f>
        <v>0.61428571428571421</v>
      </c>
      <c r="AD205" s="40">
        <f>AVERAGEIFS($D$2:D205, $B$2:B205, B205)</f>
        <v>0.7142857142857143</v>
      </c>
    </row>
    <row r="206" spans="1:30" x14ac:dyDescent="0.25">
      <c r="A206" s="39">
        <v>46220</v>
      </c>
      <c r="B206" t="s">
        <v>34</v>
      </c>
      <c r="C206">
        <v>25</v>
      </c>
      <c r="D206" s="40">
        <v>1</v>
      </c>
      <c r="E206">
        <v>4</v>
      </c>
      <c r="F206">
        <v>3</v>
      </c>
      <c r="G206">
        <v>16</v>
      </c>
      <c r="H206">
        <v>11</v>
      </c>
      <c r="I206">
        <v>0.75</v>
      </c>
      <c r="J206">
        <v>0.69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1</v>
      </c>
      <c r="Z206">
        <v>0</v>
      </c>
      <c r="AA206" s="40">
        <f>AVERAGEIFS($C$2:C206, $B$2:B206, B206)</f>
        <v>15</v>
      </c>
      <c r="AB206" s="40">
        <f>AVERAGEIFS($I$2:I206, $B$2:B206, B206)</f>
        <v>0.375</v>
      </c>
      <c r="AC206" s="40">
        <f>AVERAGEIFS($J$2:J206, $B$2:B206, B206)</f>
        <v>0.43499999999999994</v>
      </c>
      <c r="AD206" s="40">
        <f>AVERAGEIFS($D$2:D206, $B$2:B206, B206)</f>
        <v>0.5</v>
      </c>
    </row>
    <row r="207" spans="1:30" x14ac:dyDescent="0.25">
      <c r="A207" s="39">
        <v>46220</v>
      </c>
      <c r="B207" t="s">
        <v>90</v>
      </c>
      <c r="C207">
        <v>25</v>
      </c>
      <c r="D207" s="40">
        <v>1</v>
      </c>
      <c r="E207">
        <v>4</v>
      </c>
      <c r="F207">
        <v>3</v>
      </c>
      <c r="G207">
        <v>16</v>
      </c>
      <c r="H207">
        <v>11</v>
      </c>
      <c r="I207">
        <v>0.75</v>
      </c>
      <c r="J207">
        <v>0.69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1</v>
      </c>
      <c r="Z207">
        <v>0</v>
      </c>
      <c r="AA207" s="40">
        <f>AVERAGEIFS($C$2:C207, $B$2:B207, B207)</f>
        <v>31.5</v>
      </c>
      <c r="AB207" s="40">
        <f>AVERAGEIFS($I$2:I207, $B$2:B207, B207)</f>
        <v>0.67500000000000004</v>
      </c>
      <c r="AC207" s="40">
        <f>AVERAGEIFS($J$2:J207, $B$2:B207, B207)</f>
        <v>0.60499999999999998</v>
      </c>
      <c r="AD207" s="40">
        <f>AVERAGEIFS($D$2:D207, $B$2:B207, B207)</f>
        <v>1</v>
      </c>
    </row>
    <row r="208" spans="1:30" x14ac:dyDescent="0.25">
      <c r="A208" s="39">
        <v>46220</v>
      </c>
      <c r="B208" t="s">
        <v>119</v>
      </c>
      <c r="C208">
        <v>28</v>
      </c>
      <c r="D208" s="40">
        <v>1</v>
      </c>
      <c r="E208">
        <v>4</v>
      </c>
      <c r="F208">
        <v>3</v>
      </c>
      <c r="G208">
        <v>16</v>
      </c>
      <c r="H208">
        <v>11</v>
      </c>
      <c r="I208">
        <v>0.75</v>
      </c>
      <c r="J208">
        <v>0.69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1</v>
      </c>
      <c r="Z208">
        <v>0</v>
      </c>
      <c r="AA208" s="40">
        <f>AVERAGEIFS($C$2:C208, $B$2:B208, B208)</f>
        <v>16.833333333333332</v>
      </c>
      <c r="AB208" s="40">
        <f>AVERAGEIFS($I$2:I208, $B$2:B208, B208)</f>
        <v>0.43333333333333335</v>
      </c>
      <c r="AC208" s="40">
        <f>AVERAGEIFS($J$2:J208, $B$2:B208, B208)</f>
        <v>0.45666666666666661</v>
      </c>
      <c r="AD208" s="40">
        <f>AVERAGEIFS($D$2:D208, $B$2:B208, B208)</f>
        <v>0.5</v>
      </c>
    </row>
    <row r="209" spans="1:30" x14ac:dyDescent="0.25">
      <c r="A209" s="39">
        <v>46220</v>
      </c>
      <c r="B209" t="s">
        <v>118</v>
      </c>
      <c r="C209">
        <v>12</v>
      </c>
      <c r="D209" s="40">
        <v>1</v>
      </c>
      <c r="E209">
        <v>4</v>
      </c>
      <c r="F209">
        <v>3</v>
      </c>
      <c r="G209">
        <v>16</v>
      </c>
      <c r="H209">
        <v>11</v>
      </c>
      <c r="I209">
        <v>0.75</v>
      </c>
      <c r="J209">
        <v>0.69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1</v>
      </c>
      <c r="Z209">
        <v>0</v>
      </c>
      <c r="AA209" s="40">
        <f>AVERAGEIFS($C$2:C209, $B$2:B209, B209)</f>
        <v>17.600000000000001</v>
      </c>
      <c r="AB209" s="40">
        <f>AVERAGEIFS($I$2:I209, $B$2:B209, B209)</f>
        <v>0.57999999999999996</v>
      </c>
      <c r="AC209" s="40">
        <f>AVERAGEIFS($J$2:J209, $B$2:B209, B209)</f>
        <v>0.57999999999999996</v>
      </c>
      <c r="AD209" s="40">
        <f>AVERAGEIFS($D$2:D209, $B$2:B209, B209)</f>
        <v>0.6</v>
      </c>
    </row>
    <row r="210" spans="1:30" x14ac:dyDescent="0.25">
      <c r="A210" s="39">
        <v>46220</v>
      </c>
      <c r="B210" t="s">
        <v>126</v>
      </c>
      <c r="C210">
        <v>26</v>
      </c>
      <c r="D210" s="40">
        <v>1</v>
      </c>
      <c r="E210">
        <v>4</v>
      </c>
      <c r="F210">
        <v>3</v>
      </c>
      <c r="G210">
        <v>16</v>
      </c>
      <c r="H210">
        <v>11</v>
      </c>
      <c r="I210">
        <v>0.75</v>
      </c>
      <c r="J210">
        <v>0.69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1</v>
      </c>
      <c r="Z210">
        <v>0</v>
      </c>
      <c r="AA210" s="40">
        <f>AVERAGEIFS($C$2:C210, $B$2:B210, B210)</f>
        <v>13.428571428571429</v>
      </c>
      <c r="AB210" s="40">
        <f>AVERAGEIFS($I$2:I210, $B$2:B210, B210)</f>
        <v>0.39285714285714285</v>
      </c>
      <c r="AC210" s="40">
        <f>AVERAGEIFS($J$2:J210, $B$2:B210, B210)</f>
        <v>0.43428571428571427</v>
      </c>
      <c r="AD210" s="40">
        <f>AVERAGEIFS($D$2:D210, $B$2:B210, B210)</f>
        <v>0.42857142857142855</v>
      </c>
    </row>
    <row r="211" spans="1:30" x14ac:dyDescent="0.25">
      <c r="A211" s="39">
        <v>46220</v>
      </c>
      <c r="B211" t="s">
        <v>1</v>
      </c>
      <c r="C211">
        <v>31</v>
      </c>
      <c r="D211" s="40">
        <v>0</v>
      </c>
      <c r="E211">
        <v>4</v>
      </c>
      <c r="F211">
        <v>1</v>
      </c>
      <c r="G211">
        <v>16</v>
      </c>
      <c r="H211">
        <v>5</v>
      </c>
      <c r="I211">
        <v>0.25</v>
      </c>
      <c r="J211">
        <v>0.31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 s="40">
        <f>AVERAGEIFS($C$2:C211, $B$2:B211, B211)</f>
        <v>23.75</v>
      </c>
      <c r="AB211" s="40">
        <f>AVERAGEIFS($I$2:I211, $B$2:B211, B211)</f>
        <v>0.46250000000000002</v>
      </c>
      <c r="AC211" s="40">
        <f>AVERAGEIFS($J$2:J211, $B$2:B211, B211)</f>
        <v>0.42749999999999999</v>
      </c>
      <c r="AD211" s="40">
        <f>AVERAGEIFS($D$2:D211, $B$2:B211, B211)</f>
        <v>0.5</v>
      </c>
    </row>
    <row r="212" spans="1:30" x14ac:dyDescent="0.25">
      <c r="A212" s="39">
        <v>46220</v>
      </c>
      <c r="B212" t="s">
        <v>3</v>
      </c>
      <c r="C212">
        <v>22</v>
      </c>
      <c r="D212" s="40">
        <v>0</v>
      </c>
      <c r="E212">
        <v>4</v>
      </c>
      <c r="F212">
        <v>1</v>
      </c>
      <c r="G212">
        <v>16</v>
      </c>
      <c r="H212">
        <v>5</v>
      </c>
      <c r="I212">
        <v>0.25</v>
      </c>
      <c r="J212">
        <v>0.31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 s="40">
        <f>AVERAGEIFS($C$2:C212, $B$2:B212, B212)</f>
        <v>21.166666666666668</v>
      </c>
      <c r="AB212" s="40">
        <f>AVERAGEIFS($I$2:I212, $B$2:B212, B212)</f>
        <v>0.41666666666666669</v>
      </c>
      <c r="AC212" s="40">
        <f>AVERAGEIFS($J$2:J212, $B$2:B212, B212)</f>
        <v>0.40833333333333338</v>
      </c>
      <c r="AD212" s="40">
        <f>AVERAGEIFS($D$2:D212, $B$2:B212, B212)</f>
        <v>0.33333333333333331</v>
      </c>
    </row>
    <row r="213" spans="1:30" x14ac:dyDescent="0.25">
      <c r="A213" s="39">
        <v>46220</v>
      </c>
      <c r="B213" t="s">
        <v>31</v>
      </c>
      <c r="C213">
        <v>20</v>
      </c>
      <c r="D213" s="40">
        <v>0</v>
      </c>
      <c r="E213">
        <v>4</v>
      </c>
      <c r="F213">
        <v>1</v>
      </c>
      <c r="G213">
        <v>16</v>
      </c>
      <c r="H213">
        <v>5</v>
      </c>
      <c r="I213">
        <v>0.25</v>
      </c>
      <c r="J213">
        <v>0.31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 s="40">
        <f>AVERAGEIFS($C$2:C213, $B$2:B213, B213)</f>
        <v>18.8</v>
      </c>
      <c r="AB213" s="40">
        <f>AVERAGEIFS($I$2:I213, $B$2:B213, B213)</f>
        <v>0.57000000000000006</v>
      </c>
      <c r="AC213" s="40">
        <f>AVERAGEIFS($J$2:J213, $B$2:B213, B213)</f>
        <v>0.52600000000000002</v>
      </c>
      <c r="AD213" s="40">
        <f>AVERAGEIFS($D$2:D213, $B$2:B213, B213)</f>
        <v>0.6</v>
      </c>
    </row>
    <row r="214" spans="1:30" x14ac:dyDescent="0.25">
      <c r="A214" s="39">
        <v>46220</v>
      </c>
      <c r="B214" t="s">
        <v>113</v>
      </c>
      <c r="C214">
        <v>32</v>
      </c>
      <c r="D214" s="40">
        <v>0</v>
      </c>
      <c r="E214">
        <v>4</v>
      </c>
      <c r="F214">
        <v>1</v>
      </c>
      <c r="G214">
        <v>16</v>
      </c>
      <c r="H214">
        <v>5</v>
      </c>
      <c r="I214">
        <v>0.25</v>
      </c>
      <c r="J214">
        <v>0.31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 s="40">
        <f>AVERAGEIFS($C$2:C214, $B$2:B214, B214)</f>
        <v>32.666666666666664</v>
      </c>
      <c r="AB214" s="40">
        <f>AVERAGEIFS($I$2:I214, $B$2:B214, B214)</f>
        <v>0.6166666666666667</v>
      </c>
      <c r="AC214" s="40">
        <f>AVERAGEIFS($J$2:J214, $B$2:B214, B214)</f>
        <v>0.51</v>
      </c>
      <c r="AD214" s="40">
        <f>AVERAGEIFS($D$2:D214, $B$2:B214, B214)</f>
        <v>0.66666666666666663</v>
      </c>
    </row>
    <row r="215" spans="1:30" x14ac:dyDescent="0.25">
      <c r="A215" s="39">
        <v>46220</v>
      </c>
      <c r="B215" t="s">
        <v>64</v>
      </c>
      <c r="C215">
        <v>8</v>
      </c>
      <c r="D215" s="40">
        <v>0</v>
      </c>
      <c r="E215">
        <v>4</v>
      </c>
      <c r="F215">
        <v>1</v>
      </c>
      <c r="G215">
        <v>16</v>
      </c>
      <c r="H215">
        <v>5</v>
      </c>
      <c r="I215">
        <v>0.25</v>
      </c>
      <c r="J215">
        <v>0.31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s="40">
        <f>AVERAGEIFS($C$2:C215, $B$2:B215, B215)</f>
        <v>16</v>
      </c>
      <c r="AB215" s="40">
        <f>AVERAGEIFS($I$2:I215, $B$2:B215, B215)</f>
        <v>0.42499999999999999</v>
      </c>
      <c r="AC215" s="40">
        <f>AVERAGEIFS($J$2:J215, $B$2:B215, B215)</f>
        <v>0.39</v>
      </c>
      <c r="AD215" s="40">
        <f>AVERAGEIFS($D$2:D215, $B$2:B215, B215)</f>
        <v>0.5</v>
      </c>
    </row>
    <row r="216" spans="1:30" x14ac:dyDescent="0.25">
      <c r="A216" s="39">
        <v>46220</v>
      </c>
      <c r="B216" t="s">
        <v>23</v>
      </c>
      <c r="C216">
        <v>17</v>
      </c>
      <c r="D216" s="40">
        <v>0</v>
      </c>
      <c r="E216">
        <v>4</v>
      </c>
      <c r="F216">
        <v>1</v>
      </c>
      <c r="G216">
        <v>16</v>
      </c>
      <c r="H216">
        <v>5</v>
      </c>
      <c r="I216">
        <v>0.25</v>
      </c>
      <c r="J216">
        <v>0.31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 s="40">
        <f>AVERAGEIFS($C$2:C216, $B$2:B216, B216)</f>
        <v>12.75</v>
      </c>
      <c r="AB216" s="40">
        <f>AVERAGEIFS($I$2:I216, $B$2:B216, B216)</f>
        <v>0.49375000000000002</v>
      </c>
      <c r="AC216" s="40">
        <f>AVERAGEIFS($J$2:J216, $B$2:B216, B216)</f>
        <v>0.45874999999999999</v>
      </c>
      <c r="AD216" s="40">
        <f>AVERAGEIFS($D$2:D216, $B$2:B216, B216)</f>
        <v>0.5</v>
      </c>
    </row>
    <row r="217" spans="1:30" x14ac:dyDescent="0.25">
      <c r="A217" s="39">
        <v>46221</v>
      </c>
      <c r="B217" t="s">
        <v>23</v>
      </c>
      <c r="C217">
        <v>12</v>
      </c>
      <c r="D217" s="40">
        <v>0</v>
      </c>
      <c r="E217">
        <v>4</v>
      </c>
      <c r="F217">
        <v>1</v>
      </c>
      <c r="G217">
        <v>18</v>
      </c>
      <c r="H217">
        <v>7</v>
      </c>
      <c r="I217">
        <v>0.25</v>
      </c>
      <c r="J217">
        <v>0.39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s="40">
        <f>AVERAGEIFS($C$2:C217, $B$2:B217, B217)</f>
        <v>12.666666666666666</v>
      </c>
      <c r="AB217" s="40">
        <f>AVERAGEIFS($I$2:I217, $B$2:B217, B217)</f>
        <v>0.46666666666666667</v>
      </c>
      <c r="AC217" s="40">
        <f>AVERAGEIFS($J$2:J217, $B$2:B217, B217)</f>
        <v>0.45111111111111107</v>
      </c>
      <c r="AD217" s="40">
        <f>AVERAGEIFS($D$2:D217, $B$2:B217, B217)</f>
        <v>0.44444444444444442</v>
      </c>
    </row>
    <row r="218" spans="1:30" x14ac:dyDescent="0.25">
      <c r="A218" s="39">
        <v>46221</v>
      </c>
      <c r="B218" t="s">
        <v>127</v>
      </c>
      <c r="C218">
        <v>26</v>
      </c>
      <c r="D218" s="40">
        <v>0</v>
      </c>
      <c r="E218">
        <v>4</v>
      </c>
      <c r="F218">
        <v>1</v>
      </c>
      <c r="G218">
        <v>18</v>
      </c>
      <c r="H218">
        <v>7</v>
      </c>
      <c r="I218">
        <v>0.25</v>
      </c>
      <c r="J218">
        <v>0.39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 s="40">
        <f>AVERAGEIFS($C$2:C218, $B$2:B218, B218)</f>
        <v>21.357142857142858</v>
      </c>
      <c r="AB218" s="40">
        <f>AVERAGEIFS($I$2:I218, $B$2:B218, B218)</f>
        <v>0.56785714285714295</v>
      </c>
      <c r="AC218" s="40">
        <f>AVERAGEIFS($J$2:J218, $B$2:B218, B218)</f>
        <v>0.53857142857142859</v>
      </c>
      <c r="AD218" s="40">
        <f>AVERAGEIFS($D$2:D218, $B$2:B218, B218)</f>
        <v>0.6428571428571429</v>
      </c>
    </row>
    <row r="219" spans="1:30" x14ac:dyDescent="0.25">
      <c r="A219" s="39">
        <v>46221</v>
      </c>
      <c r="B219" t="s">
        <v>120</v>
      </c>
      <c r="C219">
        <v>11</v>
      </c>
      <c r="D219" s="40">
        <v>0</v>
      </c>
      <c r="E219">
        <v>4</v>
      </c>
      <c r="F219">
        <v>1</v>
      </c>
      <c r="G219">
        <v>18</v>
      </c>
      <c r="H219">
        <v>7</v>
      </c>
      <c r="I219">
        <v>0.25</v>
      </c>
      <c r="J219">
        <v>0.39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 s="40">
        <f>AVERAGEIFS($C$2:C219, $B$2:B219, B219)</f>
        <v>16.454545454545453</v>
      </c>
      <c r="AB219" s="40">
        <f>AVERAGEIFS($I$2:I219, $B$2:B219, B219)</f>
        <v>0.44090909090909086</v>
      </c>
      <c r="AC219" s="40">
        <f>AVERAGEIFS($J$2:J219, $B$2:B219, B219)</f>
        <v>0.44909090909090899</v>
      </c>
      <c r="AD219" s="40">
        <f>AVERAGEIFS($D$2:D219, $B$2:B219, B219)</f>
        <v>0.45454545454545453</v>
      </c>
    </row>
    <row r="220" spans="1:30" x14ac:dyDescent="0.25">
      <c r="A220" s="39">
        <v>46221</v>
      </c>
      <c r="B220" t="s">
        <v>111</v>
      </c>
      <c r="C220">
        <v>14</v>
      </c>
      <c r="D220" s="40">
        <v>0</v>
      </c>
      <c r="E220">
        <v>4</v>
      </c>
      <c r="F220">
        <v>1</v>
      </c>
      <c r="G220">
        <v>18</v>
      </c>
      <c r="H220">
        <v>7</v>
      </c>
      <c r="I220">
        <v>0.25</v>
      </c>
      <c r="J220">
        <v>0.39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 s="40">
        <f>AVERAGEIFS($C$2:C220, $B$2:B220, B220)</f>
        <v>11.636363636363637</v>
      </c>
      <c r="AB220" s="40">
        <f>AVERAGEIFS($I$2:I220, $B$2:B220, B220)</f>
        <v>0.63636363636363635</v>
      </c>
      <c r="AC220" s="40">
        <f>AVERAGEIFS($J$2:J220, $B$2:B220, B220)</f>
        <v>0.56636363636363629</v>
      </c>
      <c r="AD220" s="40">
        <f>AVERAGEIFS($D$2:D220, $B$2:B220, B220)</f>
        <v>0.63636363636363635</v>
      </c>
    </row>
    <row r="221" spans="1:30" x14ac:dyDescent="0.25">
      <c r="A221" s="39">
        <v>46221</v>
      </c>
      <c r="B221" t="s">
        <v>29</v>
      </c>
      <c r="C221">
        <v>14</v>
      </c>
      <c r="D221" s="40">
        <v>0</v>
      </c>
      <c r="E221">
        <v>4</v>
      </c>
      <c r="F221">
        <v>1</v>
      </c>
      <c r="G221">
        <v>18</v>
      </c>
      <c r="H221">
        <v>7</v>
      </c>
      <c r="I221">
        <v>0.25</v>
      </c>
      <c r="J221">
        <v>0.39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 s="40">
        <f>AVERAGEIFS($C$2:C221, $B$2:B221, B221)</f>
        <v>10.571428571428571</v>
      </c>
      <c r="AB221" s="40">
        <f>AVERAGEIFS($I$2:I221, $B$2:B221, B221)</f>
        <v>0.39999999999999997</v>
      </c>
      <c r="AC221" s="40">
        <f>AVERAGEIFS($J$2:J221, $B$2:B221, B221)</f>
        <v>0.45428571428571429</v>
      </c>
      <c r="AD221" s="40">
        <f>AVERAGEIFS($D$2:D221, $B$2:B221, B221)</f>
        <v>0.5714285714285714</v>
      </c>
    </row>
    <row r="222" spans="1:30" x14ac:dyDescent="0.25">
      <c r="A222" s="39">
        <v>46221</v>
      </c>
      <c r="B222" t="s">
        <v>182</v>
      </c>
      <c r="C222">
        <v>12</v>
      </c>
      <c r="D222" s="40">
        <v>0</v>
      </c>
      <c r="E222">
        <v>4</v>
      </c>
      <c r="F222">
        <v>1</v>
      </c>
      <c r="G222">
        <v>18</v>
      </c>
      <c r="H222">
        <v>7</v>
      </c>
      <c r="I222">
        <v>0.25</v>
      </c>
      <c r="J222">
        <v>0.39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s="40">
        <f>AVERAGEIFS($C$2:C222, $B$2:B222, B222)</f>
        <v>15.3</v>
      </c>
      <c r="AB222" s="40">
        <f>AVERAGEIFS($I$2:I222, $B$2:B222, B222)</f>
        <v>0.59499999999999997</v>
      </c>
      <c r="AC222" s="40">
        <f>AVERAGEIFS($J$2:J222, $B$2:B222, B222)</f>
        <v>0.54799999999999993</v>
      </c>
      <c r="AD222" s="40">
        <f>AVERAGEIFS($D$2:D222, $B$2:B222, B222)</f>
        <v>0.7</v>
      </c>
    </row>
    <row r="223" spans="1:30" x14ac:dyDescent="0.25">
      <c r="A223" s="39">
        <v>46221</v>
      </c>
      <c r="B223" t="s">
        <v>20</v>
      </c>
      <c r="C223">
        <v>12</v>
      </c>
      <c r="D223" s="40">
        <v>1</v>
      </c>
      <c r="E223">
        <v>4</v>
      </c>
      <c r="F223">
        <v>3</v>
      </c>
      <c r="G223">
        <v>18</v>
      </c>
      <c r="H223">
        <v>11</v>
      </c>
      <c r="I223">
        <v>0.75</v>
      </c>
      <c r="J223">
        <v>0.61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1</v>
      </c>
      <c r="Z223">
        <v>1</v>
      </c>
      <c r="AA223" s="40">
        <f>AVERAGEIFS($C$2:C223, $B$2:B223, B223)</f>
        <v>15.375</v>
      </c>
      <c r="AB223" s="40">
        <f>AVERAGEIFS($I$2:I223, $B$2:B223, B223)</f>
        <v>0.45</v>
      </c>
      <c r="AC223" s="40">
        <f>AVERAGEIFS($J$2:J223, $B$2:B223, B223)</f>
        <v>0.48624999999999996</v>
      </c>
      <c r="AD223" s="40">
        <f>AVERAGEIFS($D$2:D223, $B$2:B223, B223)</f>
        <v>0.5</v>
      </c>
    </row>
    <row r="224" spans="1:30" x14ac:dyDescent="0.25">
      <c r="A224" s="39">
        <v>46221</v>
      </c>
      <c r="B224" t="s">
        <v>65</v>
      </c>
      <c r="C224">
        <v>30</v>
      </c>
      <c r="D224" s="40">
        <v>1</v>
      </c>
      <c r="E224">
        <v>4</v>
      </c>
      <c r="F224">
        <v>3</v>
      </c>
      <c r="G224">
        <v>18</v>
      </c>
      <c r="H224">
        <v>11</v>
      </c>
      <c r="I224">
        <v>0.75</v>
      </c>
      <c r="J224">
        <v>0.61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1</v>
      </c>
      <c r="Z224">
        <v>1</v>
      </c>
      <c r="AA224" s="40">
        <f>AVERAGEIFS($C$2:C224, $B$2:B224, B224)</f>
        <v>20</v>
      </c>
      <c r="AB224" s="40">
        <f>AVERAGEIFS($I$2:I224, $B$2:B224, B224)</f>
        <v>0.72499999999999998</v>
      </c>
      <c r="AC224" s="40">
        <f>AVERAGEIFS($J$2:J224, $B$2:B224, B224)</f>
        <v>0.6349999999999999</v>
      </c>
      <c r="AD224" s="40">
        <f>AVERAGEIFS($D$2:D224, $B$2:B224, B224)</f>
        <v>0.75</v>
      </c>
    </row>
    <row r="225" spans="1:30" x14ac:dyDescent="0.25">
      <c r="A225" s="39">
        <v>46221</v>
      </c>
      <c r="B225" t="s">
        <v>242</v>
      </c>
      <c r="C225">
        <v>24</v>
      </c>
      <c r="D225" s="40">
        <v>1</v>
      </c>
      <c r="E225">
        <v>4</v>
      </c>
      <c r="F225">
        <v>3</v>
      </c>
      <c r="G225">
        <v>18</v>
      </c>
      <c r="H225">
        <v>11</v>
      </c>
      <c r="I225">
        <v>0.75</v>
      </c>
      <c r="J225">
        <v>0.61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1</v>
      </c>
      <c r="Z225">
        <v>1</v>
      </c>
      <c r="AA225" s="40">
        <f>AVERAGEIFS($C$2:C225, $B$2:B225, B225)</f>
        <v>20.5</v>
      </c>
      <c r="AB225" s="40">
        <f>AVERAGEIFS($I$2:I225, $B$2:B225, B225)</f>
        <v>0.35</v>
      </c>
      <c r="AC225" s="40">
        <f>AVERAGEIFS($J$2:J225, $B$2:B225, B225)</f>
        <v>0.41749999999999998</v>
      </c>
      <c r="AD225" s="40">
        <f>AVERAGEIFS($D$2:D225, $B$2:B225, B225)</f>
        <v>0.25</v>
      </c>
    </row>
    <row r="226" spans="1:30" x14ac:dyDescent="0.25">
      <c r="A226" s="39">
        <v>46221</v>
      </c>
      <c r="B226" t="s">
        <v>22</v>
      </c>
      <c r="C226">
        <v>13</v>
      </c>
      <c r="D226" s="40">
        <v>1</v>
      </c>
      <c r="E226">
        <v>4</v>
      </c>
      <c r="F226">
        <v>3</v>
      </c>
      <c r="G226">
        <v>18</v>
      </c>
      <c r="H226">
        <v>11</v>
      </c>
      <c r="I226">
        <v>0.75</v>
      </c>
      <c r="J226">
        <v>0.61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1</v>
      </c>
      <c r="Z226">
        <v>1</v>
      </c>
      <c r="AA226" s="40">
        <f>AVERAGEIFS($C$2:C226, $B$2:B226, B226)</f>
        <v>11.666666666666666</v>
      </c>
      <c r="AB226" s="40">
        <f>AVERAGEIFS($I$2:I226, $B$2:B226, B226)</f>
        <v>0.46666666666666662</v>
      </c>
      <c r="AC226" s="40">
        <f>AVERAGEIFS($J$2:J226, $B$2:B226, B226)</f>
        <v>0.49</v>
      </c>
      <c r="AD226" s="40">
        <f>AVERAGEIFS($D$2:D226, $B$2:B226, B226)</f>
        <v>0.33333333333333331</v>
      </c>
    </row>
    <row r="227" spans="1:30" x14ac:dyDescent="0.25">
      <c r="A227" s="39">
        <v>46221</v>
      </c>
      <c r="B227" t="s">
        <v>124</v>
      </c>
      <c r="C227">
        <v>17</v>
      </c>
      <c r="D227" s="40">
        <v>1</v>
      </c>
      <c r="E227">
        <v>4</v>
      </c>
      <c r="F227">
        <v>3</v>
      </c>
      <c r="G227">
        <v>18</v>
      </c>
      <c r="H227">
        <v>11</v>
      </c>
      <c r="I227">
        <v>0.75</v>
      </c>
      <c r="J227">
        <v>0.61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1</v>
      </c>
      <c r="Z227">
        <v>1</v>
      </c>
      <c r="AA227" s="40">
        <f>AVERAGEIFS($C$2:C227, $B$2:B227, B227)</f>
        <v>17</v>
      </c>
      <c r="AB227" s="40">
        <f>AVERAGEIFS($I$2:I227, $B$2:B227, B227)</f>
        <v>0.75</v>
      </c>
      <c r="AC227" s="40">
        <f>AVERAGEIFS($J$2:J227, $B$2:B227, B227)</f>
        <v>0.61</v>
      </c>
      <c r="AD227" s="40">
        <f>AVERAGEIFS($D$2:D227, $B$2:B227, B227)</f>
        <v>1</v>
      </c>
    </row>
    <row r="228" spans="1:30" x14ac:dyDescent="0.25">
      <c r="A228" s="39">
        <v>46221</v>
      </c>
      <c r="B228" t="s">
        <v>237</v>
      </c>
      <c r="C228">
        <v>9</v>
      </c>
      <c r="D228" s="40">
        <v>1</v>
      </c>
      <c r="E228">
        <v>4</v>
      </c>
      <c r="F228">
        <v>3</v>
      </c>
      <c r="G228">
        <v>18</v>
      </c>
      <c r="H228">
        <v>11</v>
      </c>
      <c r="I228">
        <v>0.75</v>
      </c>
      <c r="J228">
        <v>0.61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1</v>
      </c>
      <c r="Z228">
        <v>1</v>
      </c>
      <c r="AA228" s="40">
        <f>AVERAGEIFS($C$2:C228, $B$2:B228, B228)</f>
        <v>9.3333333333333339</v>
      </c>
      <c r="AB228" s="40">
        <f>AVERAGEIFS($I$2:I228, $B$2:B228, B228)</f>
        <v>0.61666666666666659</v>
      </c>
      <c r="AC228" s="40">
        <f>AVERAGEIFS($J$2:J228, $B$2:B228, B228)</f>
        <v>0.57833333333333325</v>
      </c>
      <c r="AD228" s="40">
        <f>AVERAGEIFS($D$2:D228, $B$2:B228, B228)</f>
        <v>0.5</v>
      </c>
    </row>
    <row r="229" spans="1:30" x14ac:dyDescent="0.25">
      <c r="A229" s="39">
        <v>46222</v>
      </c>
      <c r="B229" t="s">
        <v>21</v>
      </c>
      <c r="C229">
        <v>15</v>
      </c>
      <c r="D229" s="40">
        <v>1</v>
      </c>
      <c r="E229">
        <v>4</v>
      </c>
      <c r="F229">
        <v>3</v>
      </c>
      <c r="G229">
        <v>18</v>
      </c>
      <c r="H229">
        <v>10</v>
      </c>
      <c r="I229">
        <v>0.75</v>
      </c>
      <c r="J229">
        <v>0.56000000000000005</v>
      </c>
      <c r="K229">
        <v>1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 s="40">
        <f>AVERAGEIFS($C$2:C229, $B$2:B229, B229)</f>
        <v>17.75</v>
      </c>
      <c r="AB229" s="40">
        <f>AVERAGEIFS($I$2:I229, $B$2:B229, B229)</f>
        <v>0.58750000000000002</v>
      </c>
      <c r="AC229" s="40">
        <f>AVERAGEIFS($J$2:J229, $B$2:B229, B229)</f>
        <v>0.55249999999999999</v>
      </c>
      <c r="AD229" s="40">
        <f>AVERAGEIFS($D$2:D229, $B$2:B229, B229)</f>
        <v>0.75</v>
      </c>
    </row>
    <row r="230" spans="1:30" x14ac:dyDescent="0.25">
      <c r="A230" s="39">
        <v>46222</v>
      </c>
      <c r="B230" t="s">
        <v>1</v>
      </c>
      <c r="C230">
        <v>28</v>
      </c>
      <c r="D230" s="40">
        <v>1</v>
      </c>
      <c r="E230">
        <v>4</v>
      </c>
      <c r="F230">
        <v>3</v>
      </c>
      <c r="G230">
        <v>18</v>
      </c>
      <c r="H230">
        <v>10</v>
      </c>
      <c r="I230">
        <v>0.75</v>
      </c>
      <c r="J230">
        <v>0.56000000000000005</v>
      </c>
      <c r="K230">
        <v>1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 s="40">
        <f>AVERAGEIFS($C$2:C230, $B$2:B230, B230)</f>
        <v>24.6</v>
      </c>
      <c r="AB230" s="40">
        <f>AVERAGEIFS($I$2:I230, $B$2:B230, B230)</f>
        <v>0.52</v>
      </c>
      <c r="AC230" s="40">
        <f>AVERAGEIFS($J$2:J230, $B$2:B230, B230)</f>
        <v>0.45400000000000001</v>
      </c>
      <c r="AD230" s="40">
        <f>AVERAGEIFS($D$2:D230, $B$2:B230, B230)</f>
        <v>0.6</v>
      </c>
    </row>
    <row r="231" spans="1:30" x14ac:dyDescent="0.25">
      <c r="A231" s="39">
        <v>46222</v>
      </c>
      <c r="B231" t="s">
        <v>12</v>
      </c>
      <c r="C231">
        <v>38</v>
      </c>
      <c r="D231" s="40">
        <v>1</v>
      </c>
      <c r="E231">
        <v>4</v>
      </c>
      <c r="F231">
        <v>3</v>
      </c>
      <c r="G231">
        <v>18</v>
      </c>
      <c r="H231">
        <v>10</v>
      </c>
      <c r="I231">
        <v>0.75</v>
      </c>
      <c r="J231">
        <v>0.56000000000000005</v>
      </c>
      <c r="K231">
        <v>1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 s="40">
        <f>AVERAGEIFS($C$2:C231, $B$2:B231, B231)</f>
        <v>23.857142857142858</v>
      </c>
      <c r="AB231" s="40">
        <f>AVERAGEIFS($I$2:I231, $B$2:B231, B231)</f>
        <v>0.6</v>
      </c>
      <c r="AC231" s="40">
        <f>AVERAGEIFS($J$2:J231, $B$2:B231, B231)</f>
        <v>0.52285714285714291</v>
      </c>
      <c r="AD231" s="40">
        <f>AVERAGEIFS($D$2:D231, $B$2:B231, B231)</f>
        <v>0.7142857142857143</v>
      </c>
    </row>
    <row r="232" spans="1:30" x14ac:dyDescent="0.25">
      <c r="A232" s="39">
        <v>46222</v>
      </c>
      <c r="B232" t="s">
        <v>65</v>
      </c>
      <c r="C232">
        <v>18</v>
      </c>
      <c r="D232" s="40">
        <v>1</v>
      </c>
      <c r="E232">
        <v>4</v>
      </c>
      <c r="F232">
        <v>3</v>
      </c>
      <c r="G232">
        <v>18</v>
      </c>
      <c r="H232">
        <v>10</v>
      </c>
      <c r="I232">
        <v>0.75</v>
      </c>
      <c r="J232">
        <v>0.56000000000000005</v>
      </c>
      <c r="K232">
        <v>1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 s="40">
        <f>AVERAGEIFS($C$2:C232, $B$2:B232, B232)</f>
        <v>19.600000000000001</v>
      </c>
      <c r="AB232" s="40">
        <f>AVERAGEIFS($I$2:I232, $B$2:B232, B232)</f>
        <v>0.73</v>
      </c>
      <c r="AC232" s="40">
        <f>AVERAGEIFS($J$2:J232, $B$2:B232, B232)</f>
        <v>0.61999999999999988</v>
      </c>
      <c r="AD232" s="40">
        <f>AVERAGEIFS($D$2:D232, $B$2:B232, B232)</f>
        <v>0.8</v>
      </c>
    </row>
    <row r="233" spans="1:30" x14ac:dyDescent="0.25">
      <c r="A233" s="39">
        <v>46222</v>
      </c>
      <c r="B233" t="s">
        <v>88</v>
      </c>
      <c r="C233">
        <v>9</v>
      </c>
      <c r="D233" s="40">
        <v>1</v>
      </c>
      <c r="E233">
        <v>4</v>
      </c>
      <c r="F233">
        <v>3</v>
      </c>
      <c r="G233">
        <v>18</v>
      </c>
      <c r="H233">
        <v>10</v>
      </c>
      <c r="I233">
        <v>0.75</v>
      </c>
      <c r="J233">
        <v>0.56000000000000005</v>
      </c>
      <c r="K233">
        <v>1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 s="40">
        <f>AVERAGEIFS($C$2:C233, $B$2:B233, B233)</f>
        <v>17.333333333333332</v>
      </c>
      <c r="AB233" s="40">
        <f>AVERAGEIFS($I$2:I233, $B$2:B233, B233)</f>
        <v>0.55833333333333335</v>
      </c>
      <c r="AC233" s="40">
        <f>AVERAGEIFS($J$2:J233, $B$2:B233, B233)</f>
        <v>0.53166666666666662</v>
      </c>
      <c r="AD233" s="40">
        <f>AVERAGEIFS($D$2:D233, $B$2:B233, B233)</f>
        <v>0.66666666666666663</v>
      </c>
    </row>
    <row r="234" spans="1:30" x14ac:dyDescent="0.25">
      <c r="A234" s="39">
        <v>46222</v>
      </c>
      <c r="B234" t="s">
        <v>133</v>
      </c>
      <c r="C234">
        <v>17</v>
      </c>
      <c r="D234" s="40">
        <v>1</v>
      </c>
      <c r="E234">
        <v>4</v>
      </c>
      <c r="F234">
        <v>3</v>
      </c>
      <c r="G234">
        <v>18</v>
      </c>
      <c r="H234">
        <v>10</v>
      </c>
      <c r="I234">
        <v>0.75</v>
      </c>
      <c r="J234">
        <v>0.56000000000000005</v>
      </c>
      <c r="K234">
        <v>1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 s="40">
        <f>AVERAGEIFS($C$2:C234, $B$2:B234, B234)</f>
        <v>12.909090909090908</v>
      </c>
      <c r="AB234" s="40">
        <f>AVERAGEIFS($I$2:I234, $B$2:B234, B234)</f>
        <v>0.46363636363636362</v>
      </c>
      <c r="AC234" s="40">
        <f>AVERAGEIFS($J$2:J234, $B$2:B234, B234)</f>
        <v>0.4681818181818182</v>
      </c>
      <c r="AD234" s="40">
        <f>AVERAGEIFS($D$2:D234, $B$2:B234, B234)</f>
        <v>0.36363636363636365</v>
      </c>
    </row>
    <row r="235" spans="1:30" x14ac:dyDescent="0.25">
      <c r="A235" s="39">
        <v>46222</v>
      </c>
      <c r="B235" t="s">
        <v>29</v>
      </c>
      <c r="C235">
        <v>9</v>
      </c>
      <c r="D235" s="40">
        <v>1</v>
      </c>
      <c r="E235">
        <v>4</v>
      </c>
      <c r="F235">
        <v>3</v>
      </c>
      <c r="G235">
        <v>18</v>
      </c>
      <c r="H235">
        <v>10</v>
      </c>
      <c r="I235">
        <v>0.75</v>
      </c>
      <c r="J235">
        <v>0.56000000000000005</v>
      </c>
      <c r="K235">
        <v>1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 s="40">
        <f>AVERAGEIFS($C$2:C235, $B$2:B235, B235)</f>
        <v>10.375</v>
      </c>
      <c r="AB235" s="40">
        <f>AVERAGEIFS($I$2:I235, $B$2:B235, B235)</f>
        <v>0.44374999999999998</v>
      </c>
      <c r="AC235" s="40">
        <f>AVERAGEIFS($J$2:J235, $B$2:B235, B235)</f>
        <v>0.46750000000000003</v>
      </c>
      <c r="AD235" s="40">
        <f>AVERAGEIFS($D$2:D235, $B$2:B235, B235)</f>
        <v>0.625</v>
      </c>
    </row>
    <row r="236" spans="1:30" x14ac:dyDescent="0.25">
      <c r="A236" s="39">
        <v>46222</v>
      </c>
      <c r="B236" t="s">
        <v>119</v>
      </c>
      <c r="C236">
        <v>15</v>
      </c>
      <c r="D236" s="40">
        <v>1</v>
      </c>
      <c r="E236">
        <v>4</v>
      </c>
      <c r="F236">
        <v>3</v>
      </c>
      <c r="G236">
        <v>18</v>
      </c>
      <c r="H236">
        <v>10</v>
      </c>
      <c r="I236">
        <v>0.75</v>
      </c>
      <c r="J236">
        <v>0.56000000000000005</v>
      </c>
      <c r="K236">
        <v>1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0</v>
      </c>
      <c r="AA236" s="40">
        <f>AVERAGEIFS($C$2:C236, $B$2:B236, B236)</f>
        <v>16.571428571428573</v>
      </c>
      <c r="AB236" s="40">
        <f>AVERAGEIFS($I$2:I236, $B$2:B236, B236)</f>
        <v>0.47857142857142859</v>
      </c>
      <c r="AC236" s="40">
        <f>AVERAGEIFS($J$2:J236, $B$2:B236, B236)</f>
        <v>0.47142857142857142</v>
      </c>
      <c r="AD236" s="40">
        <f>AVERAGEIFS($D$2:D236, $B$2:B236, B236)</f>
        <v>0.5714285714285714</v>
      </c>
    </row>
    <row r="237" spans="1:30" x14ac:dyDescent="0.25">
      <c r="A237" s="39">
        <v>46222</v>
      </c>
      <c r="B237" t="s">
        <v>127</v>
      </c>
      <c r="C237">
        <v>24</v>
      </c>
      <c r="D237" s="40">
        <v>0</v>
      </c>
      <c r="E237">
        <v>4</v>
      </c>
      <c r="F237">
        <v>1</v>
      </c>
      <c r="G237">
        <v>18</v>
      </c>
      <c r="H237">
        <v>8</v>
      </c>
      <c r="I237">
        <v>0.25</v>
      </c>
      <c r="J237">
        <v>0.44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 s="40">
        <f>AVERAGEIFS($C$2:C237, $B$2:B237, B237)</f>
        <v>21.533333333333335</v>
      </c>
      <c r="AB237" s="40">
        <f>AVERAGEIFS($I$2:I237, $B$2:B237, B237)</f>
        <v>0.54666666666666675</v>
      </c>
      <c r="AC237" s="40">
        <f>AVERAGEIFS($J$2:J237, $B$2:B237, B237)</f>
        <v>0.53200000000000003</v>
      </c>
      <c r="AD237" s="40">
        <f>AVERAGEIFS($D$2:D237, $B$2:B237, B237)</f>
        <v>0.6</v>
      </c>
    </row>
    <row r="238" spans="1:30" x14ac:dyDescent="0.25">
      <c r="A238" s="39">
        <v>46222</v>
      </c>
      <c r="B238" t="s">
        <v>6</v>
      </c>
      <c r="C238">
        <v>30</v>
      </c>
      <c r="D238" s="40">
        <v>0</v>
      </c>
      <c r="E238">
        <v>4</v>
      </c>
      <c r="F238">
        <v>1</v>
      </c>
      <c r="G238">
        <v>18</v>
      </c>
      <c r="H238">
        <v>8</v>
      </c>
      <c r="I238">
        <v>0.25</v>
      </c>
      <c r="J238">
        <v>0.44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 s="40">
        <f>AVERAGEIFS($C$2:C238, $B$2:B238, B238)</f>
        <v>27</v>
      </c>
      <c r="AB238" s="40">
        <f>AVERAGEIFS($I$2:I238, $B$2:B238, B238)</f>
        <v>0.61250000000000004</v>
      </c>
      <c r="AC238" s="40">
        <f>AVERAGEIFS($J$2:J238, $B$2:B238, B238)</f>
        <v>0.59250000000000003</v>
      </c>
      <c r="AD238" s="40">
        <f>AVERAGEIFS($D$2:D238, $B$2:B238, B238)</f>
        <v>0.625</v>
      </c>
    </row>
    <row r="239" spans="1:30" x14ac:dyDescent="0.25">
      <c r="A239" s="39">
        <v>46222</v>
      </c>
      <c r="B239" t="s">
        <v>20</v>
      </c>
      <c r="C239">
        <v>16</v>
      </c>
      <c r="D239" s="40">
        <v>0</v>
      </c>
      <c r="E239">
        <v>4</v>
      </c>
      <c r="F239">
        <v>1</v>
      </c>
      <c r="G239">
        <v>18</v>
      </c>
      <c r="H239">
        <v>8</v>
      </c>
      <c r="I239">
        <v>0.25</v>
      </c>
      <c r="J239">
        <v>0.44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 s="40">
        <f>AVERAGEIFS($C$2:C239, $B$2:B239, B239)</f>
        <v>15.444444444444445</v>
      </c>
      <c r="AB239" s="40">
        <f>AVERAGEIFS($I$2:I239, $B$2:B239, B239)</f>
        <v>0.42777777777777781</v>
      </c>
      <c r="AC239" s="40">
        <f>AVERAGEIFS($J$2:J239, $B$2:B239, B239)</f>
        <v>0.4811111111111111</v>
      </c>
      <c r="AD239" s="40">
        <f>AVERAGEIFS($D$2:D239, $B$2:B239, B239)</f>
        <v>0.44444444444444442</v>
      </c>
    </row>
    <row r="240" spans="1:30" x14ac:dyDescent="0.25">
      <c r="A240" s="39">
        <v>46222</v>
      </c>
      <c r="B240" t="s">
        <v>120</v>
      </c>
      <c r="C240">
        <v>18</v>
      </c>
      <c r="D240" s="40">
        <v>0</v>
      </c>
      <c r="E240">
        <v>4</v>
      </c>
      <c r="F240">
        <v>1</v>
      </c>
      <c r="G240">
        <v>18</v>
      </c>
      <c r="H240">
        <v>8</v>
      </c>
      <c r="I240">
        <v>0.25</v>
      </c>
      <c r="J240">
        <v>0.44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 s="40">
        <f>AVERAGEIFS($C$2:C240, $B$2:B240, B240)</f>
        <v>16.583333333333332</v>
      </c>
      <c r="AB240" s="40">
        <f>AVERAGEIFS($I$2:I240, $B$2:B240, B240)</f>
        <v>0.42499999999999999</v>
      </c>
      <c r="AC240" s="40">
        <f>AVERAGEIFS($J$2:J240, $B$2:B240, B240)</f>
        <v>0.44833333333333325</v>
      </c>
      <c r="AD240" s="40">
        <f>AVERAGEIFS($D$2:D240, $B$2:B240, B240)</f>
        <v>0.41666666666666669</v>
      </c>
    </row>
    <row r="241" spans="1:30" x14ac:dyDescent="0.25">
      <c r="A241" s="39">
        <v>46222</v>
      </c>
      <c r="B241" t="s">
        <v>13</v>
      </c>
      <c r="C241">
        <v>33</v>
      </c>
      <c r="D241" s="40">
        <v>0</v>
      </c>
      <c r="E241">
        <v>4</v>
      </c>
      <c r="F241">
        <v>1</v>
      </c>
      <c r="G241">
        <v>18</v>
      </c>
      <c r="H241">
        <v>8</v>
      </c>
      <c r="I241">
        <v>0.25</v>
      </c>
      <c r="J241">
        <v>0.44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 s="40">
        <f>AVERAGEIFS($C$2:C241, $B$2:B241, B241)</f>
        <v>27.2</v>
      </c>
      <c r="AB241" s="40">
        <f>AVERAGEIFS($I$2:I241, $B$2:B241, B241)</f>
        <v>0.38</v>
      </c>
      <c r="AC241" s="40">
        <f>AVERAGEIFS($J$2:J241, $B$2:B241, B241)</f>
        <v>0.45</v>
      </c>
      <c r="AD241" s="40">
        <f>AVERAGEIFS($D$2:D241, $B$2:B241, B241)</f>
        <v>0.2</v>
      </c>
    </row>
    <row r="242" spans="1:30" x14ac:dyDescent="0.25">
      <c r="A242" s="39">
        <v>46222</v>
      </c>
      <c r="B242" t="s">
        <v>182</v>
      </c>
      <c r="C242">
        <v>7</v>
      </c>
      <c r="D242" s="40">
        <v>0</v>
      </c>
      <c r="E242">
        <v>4</v>
      </c>
      <c r="F242">
        <v>1</v>
      </c>
      <c r="G242">
        <v>18</v>
      </c>
      <c r="H242">
        <v>8</v>
      </c>
      <c r="I242">
        <v>0.25</v>
      </c>
      <c r="J242">
        <v>0.44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 s="40">
        <f>AVERAGEIFS($C$2:C242, $B$2:B242, B242)</f>
        <v>14.545454545454545</v>
      </c>
      <c r="AB242" s="40">
        <f>AVERAGEIFS($I$2:I242, $B$2:B242, B242)</f>
        <v>0.5636363636363636</v>
      </c>
      <c r="AC242" s="40">
        <f>AVERAGEIFS($J$2:J242, $B$2:B242, B242)</f>
        <v>0.53818181818181821</v>
      </c>
      <c r="AD242" s="40">
        <f>AVERAGEIFS($D$2:D242, $B$2:B242, B242)</f>
        <v>0.63636363636363635</v>
      </c>
    </row>
    <row r="243" spans="1:30" x14ac:dyDescent="0.25">
      <c r="A243" s="39">
        <v>46222</v>
      </c>
      <c r="B243" t="s">
        <v>111</v>
      </c>
      <c r="C243">
        <v>15</v>
      </c>
      <c r="D243" s="40">
        <v>0</v>
      </c>
      <c r="E243">
        <v>4</v>
      </c>
      <c r="F243">
        <v>1</v>
      </c>
      <c r="G243">
        <v>18</v>
      </c>
      <c r="H243">
        <v>8</v>
      </c>
      <c r="I243">
        <v>0.25</v>
      </c>
      <c r="J243">
        <v>0.44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 s="40">
        <f>AVERAGEIFS($C$2:C243, $B$2:B243, B243)</f>
        <v>11.916666666666666</v>
      </c>
      <c r="AB243" s="40">
        <f>AVERAGEIFS($I$2:I243, $B$2:B243, B243)</f>
        <v>0.60416666666666663</v>
      </c>
      <c r="AC243" s="40">
        <f>AVERAGEIFS($J$2:J243, $B$2:B243, B243)</f>
        <v>0.55583333333333329</v>
      </c>
      <c r="AD243" s="40">
        <f>AVERAGEIFS($D$2:D243, $B$2:B243, B243)</f>
        <v>0.58333333333333337</v>
      </c>
    </row>
    <row r="244" spans="1:30" x14ac:dyDescent="0.25">
      <c r="A244" s="39">
        <v>46222</v>
      </c>
      <c r="B244" t="s">
        <v>237</v>
      </c>
      <c r="C244">
        <v>11</v>
      </c>
      <c r="D244" s="40">
        <v>0</v>
      </c>
      <c r="E244">
        <v>4</v>
      </c>
      <c r="F244">
        <v>1</v>
      </c>
      <c r="G244">
        <v>18</v>
      </c>
      <c r="H244">
        <v>8</v>
      </c>
      <c r="I244">
        <v>0.25</v>
      </c>
      <c r="J244">
        <v>0.44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 s="40">
        <f>AVERAGEIFS($C$2:C244, $B$2:B244, B244)</f>
        <v>9.5714285714285712</v>
      </c>
      <c r="AB244" s="40">
        <f>AVERAGEIFS($I$2:I244, $B$2:B244, B244)</f>
        <v>0.56428571428571428</v>
      </c>
      <c r="AC244" s="40">
        <f>AVERAGEIFS($J$2:J244, $B$2:B244, B244)</f>
        <v>0.5585714285714285</v>
      </c>
      <c r="AD244" s="40">
        <f>AVERAGEIFS($D$2:D244, $B$2:B244, B244)</f>
        <v>0.42857142857142855</v>
      </c>
    </row>
    <row r="245" spans="1:30" x14ac:dyDescent="0.25">
      <c r="A245" s="39">
        <v>46224</v>
      </c>
      <c r="B245" t="s">
        <v>2</v>
      </c>
      <c r="C245">
        <v>41</v>
      </c>
      <c r="D245" s="40">
        <v>1</v>
      </c>
      <c r="E245">
        <v>5</v>
      </c>
      <c r="F245">
        <v>3</v>
      </c>
      <c r="G245">
        <v>19</v>
      </c>
      <c r="H245">
        <v>11</v>
      </c>
      <c r="I245">
        <v>0.6</v>
      </c>
      <c r="J245">
        <v>0.57999999999999996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1</v>
      </c>
      <c r="Z245">
        <v>0</v>
      </c>
      <c r="AA245" s="40">
        <f>AVERAGEIFS($C$2:C245, $B$2:B245, B245)</f>
        <v>34.714285714285715</v>
      </c>
      <c r="AB245" s="40">
        <f>AVERAGEIFS($I$2:I245, $B$2:B245, B245)</f>
        <v>0.61428571428571421</v>
      </c>
      <c r="AC245" s="40">
        <f>AVERAGEIFS($J$2:J245, $B$2:B245, B245)</f>
        <v>0.56428571428571428</v>
      </c>
      <c r="AD245" s="40">
        <f>AVERAGEIFS($D$2:D245, $B$2:B245, B245)</f>
        <v>0.5714285714285714</v>
      </c>
    </row>
    <row r="246" spans="1:30" x14ac:dyDescent="0.25">
      <c r="A246" s="39">
        <v>46224</v>
      </c>
      <c r="B246" t="s">
        <v>6</v>
      </c>
      <c r="C246">
        <v>28</v>
      </c>
      <c r="D246" s="40">
        <v>1</v>
      </c>
      <c r="E246">
        <v>5</v>
      </c>
      <c r="F246">
        <v>3</v>
      </c>
      <c r="G246">
        <v>19</v>
      </c>
      <c r="H246">
        <v>11</v>
      </c>
      <c r="I246">
        <v>0.6</v>
      </c>
      <c r="J246">
        <v>0.57999999999999996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1</v>
      </c>
      <c r="Z246">
        <v>0</v>
      </c>
      <c r="AA246" s="40">
        <f>AVERAGEIFS($C$2:C246, $B$2:B246, B246)</f>
        <v>27.111111111111111</v>
      </c>
      <c r="AB246" s="40">
        <f>AVERAGEIFS($I$2:I246, $B$2:B246, B246)</f>
        <v>0.61111111111111116</v>
      </c>
      <c r="AC246" s="40">
        <f>AVERAGEIFS($J$2:J246, $B$2:B246, B246)</f>
        <v>0.59111111111111114</v>
      </c>
      <c r="AD246" s="40">
        <f>AVERAGEIFS($D$2:D246, $B$2:B246, B246)</f>
        <v>0.66666666666666663</v>
      </c>
    </row>
    <row r="247" spans="1:30" x14ac:dyDescent="0.25">
      <c r="A247" s="39">
        <v>46224</v>
      </c>
      <c r="B247" t="s">
        <v>113</v>
      </c>
      <c r="C247">
        <v>28</v>
      </c>
      <c r="D247" s="40">
        <v>1</v>
      </c>
      <c r="E247">
        <v>5</v>
      </c>
      <c r="F247">
        <v>3</v>
      </c>
      <c r="G247">
        <v>19</v>
      </c>
      <c r="H247">
        <v>11</v>
      </c>
      <c r="I247">
        <v>0.6</v>
      </c>
      <c r="J247">
        <v>0.57999999999999996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1</v>
      </c>
      <c r="Z247">
        <v>0</v>
      </c>
      <c r="AA247" s="40">
        <f>AVERAGEIFS($C$2:C247, $B$2:B247, B247)</f>
        <v>31.5</v>
      </c>
      <c r="AB247" s="40">
        <f>AVERAGEIFS($I$2:I247, $B$2:B247, B247)</f>
        <v>0.61250000000000004</v>
      </c>
      <c r="AC247" s="40">
        <f>AVERAGEIFS($J$2:J247, $B$2:B247, B247)</f>
        <v>0.52749999999999997</v>
      </c>
      <c r="AD247" s="40">
        <f>AVERAGEIFS($D$2:D247, $B$2:B247, B247)</f>
        <v>0.75</v>
      </c>
    </row>
    <row r="248" spans="1:30" x14ac:dyDescent="0.25">
      <c r="A248" s="39">
        <v>46224</v>
      </c>
      <c r="B248" t="s">
        <v>127</v>
      </c>
      <c r="C248">
        <v>33</v>
      </c>
      <c r="D248" s="40">
        <v>1</v>
      </c>
      <c r="E248">
        <v>5</v>
      </c>
      <c r="F248">
        <v>3</v>
      </c>
      <c r="G248">
        <v>19</v>
      </c>
      <c r="H248">
        <v>11</v>
      </c>
      <c r="I248">
        <v>0.6</v>
      </c>
      <c r="J248">
        <v>0.57999999999999996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1</v>
      </c>
      <c r="Z248">
        <v>0</v>
      </c>
      <c r="AA248" s="40">
        <f>AVERAGEIFS($C$2:C248, $B$2:B248, B248)</f>
        <v>22.25</v>
      </c>
      <c r="AB248" s="40">
        <f>AVERAGEIFS($I$2:I248, $B$2:B248, B248)</f>
        <v>0.55000000000000004</v>
      </c>
      <c r="AC248" s="40">
        <f>AVERAGEIFS($J$2:J248, $B$2:B248, B248)</f>
        <v>0.53500000000000003</v>
      </c>
      <c r="AD248" s="40">
        <f>AVERAGEIFS($D$2:D248, $B$2:B248, B248)</f>
        <v>0.625</v>
      </c>
    </row>
    <row r="249" spans="1:30" x14ac:dyDescent="0.25">
      <c r="A249" s="39">
        <v>46224</v>
      </c>
      <c r="B249" t="s">
        <v>120</v>
      </c>
      <c r="C249">
        <v>11</v>
      </c>
      <c r="D249" s="40">
        <v>1</v>
      </c>
      <c r="E249">
        <v>5</v>
      </c>
      <c r="F249">
        <v>3</v>
      </c>
      <c r="G249">
        <v>19</v>
      </c>
      <c r="H249">
        <v>11</v>
      </c>
      <c r="I249">
        <v>0.6</v>
      </c>
      <c r="J249">
        <v>0.57999999999999996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1</v>
      </c>
      <c r="Z249">
        <v>0</v>
      </c>
      <c r="AA249" s="40">
        <f>AVERAGEIFS($C$2:C249, $B$2:B249, B249)</f>
        <v>16.153846153846153</v>
      </c>
      <c r="AB249" s="40">
        <f>AVERAGEIFS($I$2:I249, $B$2:B249, B249)</f>
        <v>0.4384615384615384</v>
      </c>
      <c r="AC249" s="40">
        <f>AVERAGEIFS($J$2:J249, $B$2:B249, B249)</f>
        <v>0.45846153846153836</v>
      </c>
      <c r="AD249" s="40">
        <f>AVERAGEIFS($D$2:D249, $B$2:B249, B249)</f>
        <v>0.46153846153846156</v>
      </c>
    </row>
    <row r="250" spans="1:30" x14ac:dyDescent="0.25">
      <c r="A250" s="39">
        <v>46224</v>
      </c>
      <c r="B250" t="s">
        <v>31</v>
      </c>
      <c r="C250">
        <v>18</v>
      </c>
      <c r="D250" s="40">
        <v>1</v>
      </c>
      <c r="E250">
        <v>5</v>
      </c>
      <c r="F250">
        <v>3</v>
      </c>
      <c r="G250">
        <v>19</v>
      </c>
      <c r="H250">
        <v>11</v>
      </c>
      <c r="I250">
        <v>0.6</v>
      </c>
      <c r="J250">
        <v>0.57999999999999996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1</v>
      </c>
      <c r="Z250">
        <v>0</v>
      </c>
      <c r="AA250" s="40">
        <f>AVERAGEIFS($C$2:C250, $B$2:B250, B250)</f>
        <v>18.666666666666668</v>
      </c>
      <c r="AB250" s="40">
        <f>AVERAGEIFS($I$2:I250, $B$2:B250, B250)</f>
        <v>0.57500000000000007</v>
      </c>
      <c r="AC250" s="40">
        <f>AVERAGEIFS($J$2:J250, $B$2:B250, B250)</f>
        <v>0.53500000000000003</v>
      </c>
      <c r="AD250" s="40">
        <f>AVERAGEIFS($D$2:D250, $B$2:B250, B250)</f>
        <v>0.66666666666666663</v>
      </c>
    </row>
    <row r="251" spans="1:30" x14ac:dyDescent="0.25">
      <c r="A251" s="39">
        <v>46224</v>
      </c>
      <c r="B251" t="s">
        <v>182</v>
      </c>
      <c r="C251">
        <v>14</v>
      </c>
      <c r="D251" s="40">
        <v>1</v>
      </c>
      <c r="E251">
        <v>5</v>
      </c>
      <c r="F251">
        <v>3</v>
      </c>
      <c r="G251">
        <v>19</v>
      </c>
      <c r="H251">
        <v>11</v>
      </c>
      <c r="I251">
        <v>0.6</v>
      </c>
      <c r="J251">
        <v>0.57999999999999996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1</v>
      </c>
      <c r="Z251">
        <v>0</v>
      </c>
      <c r="AA251" s="40">
        <f>AVERAGEIFS($C$2:C251, $B$2:B251, B251)</f>
        <v>14.5</v>
      </c>
      <c r="AB251" s="40">
        <f>AVERAGEIFS($I$2:I251, $B$2:B251, B251)</f>
        <v>0.56666666666666654</v>
      </c>
      <c r="AC251" s="40">
        <f>AVERAGEIFS($J$2:J251, $B$2:B251, B251)</f>
        <v>0.54166666666666663</v>
      </c>
      <c r="AD251" s="40">
        <f>AVERAGEIFS($D$2:D251, $B$2:B251, B251)</f>
        <v>0.66666666666666663</v>
      </c>
    </row>
    <row r="252" spans="1:30" x14ac:dyDescent="0.25">
      <c r="A252" s="39">
        <v>46224</v>
      </c>
      <c r="B252" t="s">
        <v>112</v>
      </c>
      <c r="C252">
        <v>12</v>
      </c>
      <c r="D252" s="40">
        <v>1</v>
      </c>
      <c r="E252">
        <v>5</v>
      </c>
      <c r="F252">
        <v>3</v>
      </c>
      <c r="G252">
        <v>19</v>
      </c>
      <c r="H252">
        <v>11</v>
      </c>
      <c r="I252">
        <v>0.6</v>
      </c>
      <c r="J252">
        <v>0.57999999999999996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1</v>
      </c>
      <c r="Z252">
        <v>0</v>
      </c>
      <c r="AA252" s="40">
        <f>AVERAGEIFS($C$2:C252, $B$2:B252, B252)</f>
        <v>15.818181818181818</v>
      </c>
      <c r="AB252" s="40">
        <f>AVERAGEIFS($I$2:I252, $B$2:B252, B252)</f>
        <v>0.47727272727272729</v>
      </c>
      <c r="AC252" s="40">
        <f>AVERAGEIFS($J$2:J252, $B$2:B252, B252)</f>
        <v>0.49909090909090909</v>
      </c>
      <c r="AD252" s="40">
        <f>AVERAGEIFS($D$2:D252, $B$2:B252, B252)</f>
        <v>0.27272727272727271</v>
      </c>
    </row>
    <row r="253" spans="1:30" x14ac:dyDescent="0.25">
      <c r="A253" s="39">
        <v>46224</v>
      </c>
      <c r="B253" t="s">
        <v>13</v>
      </c>
      <c r="C253">
        <v>29</v>
      </c>
      <c r="D253" s="40">
        <v>0</v>
      </c>
      <c r="E253">
        <v>5</v>
      </c>
      <c r="F253">
        <v>2</v>
      </c>
      <c r="G253">
        <v>19</v>
      </c>
      <c r="H253">
        <v>8</v>
      </c>
      <c r="I253">
        <v>0.4</v>
      </c>
      <c r="J253">
        <v>0.42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 s="40">
        <f>AVERAGEIFS($C$2:C253, $B$2:B253, B253)</f>
        <v>27.5</v>
      </c>
      <c r="AB253" s="40">
        <f>AVERAGEIFS($I$2:I253, $B$2:B253, B253)</f>
        <v>0.3833333333333333</v>
      </c>
      <c r="AC253" s="40">
        <f>AVERAGEIFS($J$2:J253, $B$2:B253, B253)</f>
        <v>0.44500000000000001</v>
      </c>
      <c r="AD253" s="40">
        <f>AVERAGEIFS($D$2:D253, $B$2:B253, B253)</f>
        <v>0.16666666666666666</v>
      </c>
    </row>
    <row r="254" spans="1:30" x14ac:dyDescent="0.25">
      <c r="A254" s="39">
        <v>46224</v>
      </c>
      <c r="B254" t="s">
        <v>14</v>
      </c>
      <c r="C254">
        <v>38</v>
      </c>
      <c r="D254" s="40">
        <v>0</v>
      </c>
      <c r="E254">
        <v>5</v>
      </c>
      <c r="F254">
        <v>2</v>
      </c>
      <c r="G254">
        <v>19</v>
      </c>
      <c r="H254">
        <v>8</v>
      </c>
      <c r="I254">
        <v>0.4</v>
      </c>
      <c r="J254">
        <v>0.42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 s="40">
        <f>AVERAGEIFS($C$2:C254, $B$2:B254, B254)</f>
        <v>28.5</v>
      </c>
      <c r="AB254" s="40">
        <f>AVERAGEIFS($I$2:I254, $B$2:B254, B254)</f>
        <v>0.57499999999999996</v>
      </c>
      <c r="AC254" s="40">
        <f>AVERAGEIFS($J$2:J254, $B$2:B254, B254)</f>
        <v>0.51500000000000001</v>
      </c>
      <c r="AD254" s="40">
        <f>AVERAGEIFS($D$2:D254, $B$2:B254, B254)</f>
        <v>0.5</v>
      </c>
    </row>
    <row r="255" spans="1:30" x14ac:dyDescent="0.25">
      <c r="A255" s="39">
        <v>46224</v>
      </c>
      <c r="B255" t="s">
        <v>111</v>
      </c>
      <c r="C255">
        <v>18</v>
      </c>
      <c r="D255" s="40">
        <v>0</v>
      </c>
      <c r="E255">
        <v>5</v>
      </c>
      <c r="F255">
        <v>2</v>
      </c>
      <c r="G255">
        <v>19</v>
      </c>
      <c r="H255">
        <v>8</v>
      </c>
      <c r="I255">
        <v>0.4</v>
      </c>
      <c r="J255">
        <v>0.42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 s="40">
        <f>AVERAGEIFS($C$2:C255, $B$2:B255, B255)</f>
        <v>12.384615384615385</v>
      </c>
      <c r="AB255" s="40">
        <f>AVERAGEIFS($I$2:I255, $B$2:B255, B255)</f>
        <v>0.58846153846153848</v>
      </c>
      <c r="AC255" s="40">
        <f>AVERAGEIFS($J$2:J255, $B$2:B255, B255)</f>
        <v>0.54538461538461536</v>
      </c>
      <c r="AD255" s="40">
        <f>AVERAGEIFS($D$2:D255, $B$2:B255, B255)</f>
        <v>0.53846153846153844</v>
      </c>
    </row>
    <row r="256" spans="1:30" x14ac:dyDescent="0.25">
      <c r="A256" s="39">
        <v>46224</v>
      </c>
      <c r="B256" t="s">
        <v>23</v>
      </c>
      <c r="C256">
        <v>12</v>
      </c>
      <c r="D256" s="40">
        <v>0</v>
      </c>
      <c r="E256">
        <v>5</v>
      </c>
      <c r="F256">
        <v>2</v>
      </c>
      <c r="G256">
        <v>19</v>
      </c>
      <c r="H256">
        <v>8</v>
      </c>
      <c r="I256">
        <v>0.4</v>
      </c>
      <c r="J256">
        <v>0.42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 s="40">
        <f>AVERAGEIFS($C$2:C256, $B$2:B256, B256)</f>
        <v>12.6</v>
      </c>
      <c r="AB256" s="40">
        <f>AVERAGEIFS($I$2:I256, $B$2:B256, B256)</f>
        <v>0.46000000000000008</v>
      </c>
      <c r="AC256" s="40">
        <f>AVERAGEIFS($J$2:J256, $B$2:B256, B256)</f>
        <v>0.44799999999999995</v>
      </c>
      <c r="AD256" s="40">
        <f>AVERAGEIFS($D$2:D256, $B$2:B256, B256)</f>
        <v>0.4</v>
      </c>
    </row>
    <row r="257" spans="1:30" x14ac:dyDescent="0.25">
      <c r="A257" s="39">
        <v>46224</v>
      </c>
      <c r="B257" t="s">
        <v>5</v>
      </c>
      <c r="C257">
        <v>13</v>
      </c>
      <c r="D257" s="40">
        <v>0</v>
      </c>
      <c r="E257">
        <v>5</v>
      </c>
      <c r="F257">
        <v>2</v>
      </c>
      <c r="G257">
        <v>19</v>
      </c>
      <c r="H257">
        <v>8</v>
      </c>
      <c r="I257">
        <v>0.4</v>
      </c>
      <c r="J257">
        <v>0.42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 s="40">
        <f>AVERAGEIFS($C$2:C257, $B$2:B257, B257)</f>
        <v>24.5</v>
      </c>
      <c r="AB257" s="40">
        <f>AVERAGEIFS($I$2:I257, $B$2:B257, B257)</f>
        <v>0.36250000000000004</v>
      </c>
      <c r="AC257" s="40">
        <f>AVERAGEIFS($J$2:J257, $B$2:B257, B257)</f>
        <v>0.45250000000000001</v>
      </c>
      <c r="AD257" s="40">
        <f>AVERAGEIFS($D$2:D257, $B$2:B257, B257)</f>
        <v>0</v>
      </c>
    </row>
    <row r="258" spans="1:30" x14ac:dyDescent="0.25">
      <c r="A258" s="39">
        <v>46224</v>
      </c>
      <c r="B258" t="s">
        <v>90</v>
      </c>
      <c r="C258">
        <v>29</v>
      </c>
      <c r="D258" s="40">
        <v>0</v>
      </c>
      <c r="E258">
        <v>5</v>
      </c>
      <c r="F258">
        <v>2</v>
      </c>
      <c r="G258">
        <v>19</v>
      </c>
      <c r="H258">
        <v>8</v>
      </c>
      <c r="I258">
        <v>0.4</v>
      </c>
      <c r="J258">
        <v>0.42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 s="40">
        <f>AVERAGEIFS($C$2:C258, $B$2:B258, B258)</f>
        <v>30.666666666666668</v>
      </c>
      <c r="AB258" s="40">
        <f>AVERAGEIFS($I$2:I258, $B$2:B258, B258)</f>
        <v>0.58333333333333337</v>
      </c>
      <c r="AC258" s="40">
        <f>AVERAGEIFS($J$2:J258, $B$2:B258, B258)</f>
        <v>0.54333333333333333</v>
      </c>
      <c r="AD258" s="40">
        <f>AVERAGEIFS($D$2:D258, $B$2:B258, B258)</f>
        <v>0.66666666666666663</v>
      </c>
    </row>
    <row r="259" spans="1:30" x14ac:dyDescent="0.25">
      <c r="A259" s="39">
        <v>46224</v>
      </c>
      <c r="B259" t="s">
        <v>32</v>
      </c>
      <c r="C259">
        <v>17</v>
      </c>
      <c r="D259" s="40">
        <v>0</v>
      </c>
      <c r="E259">
        <v>5</v>
      </c>
      <c r="F259">
        <v>2</v>
      </c>
      <c r="G259">
        <v>19</v>
      </c>
      <c r="H259">
        <v>8</v>
      </c>
      <c r="I259">
        <v>0.4</v>
      </c>
      <c r="J259">
        <v>0.42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 s="40">
        <f>AVERAGEIFS($C$2:C259, $B$2:B259, B259)</f>
        <v>12.8</v>
      </c>
      <c r="AB259" s="40">
        <f>AVERAGEIFS($I$2:I259, $B$2:B259, B259)</f>
        <v>0.49500000000000011</v>
      </c>
      <c r="AC259" s="40">
        <f>AVERAGEIFS($J$2:J259, $B$2:B259, B259)</f>
        <v>0.49800000000000005</v>
      </c>
      <c r="AD259" s="40">
        <f>AVERAGEIFS($D$2:D259, $B$2:B259, B259)</f>
        <v>0.6</v>
      </c>
    </row>
    <row r="260" spans="1:30" x14ac:dyDescent="0.25">
      <c r="A260" s="39">
        <v>46224</v>
      </c>
      <c r="B260" t="s">
        <v>17</v>
      </c>
      <c r="C260">
        <v>10</v>
      </c>
      <c r="D260" s="40">
        <v>0</v>
      </c>
      <c r="E260">
        <v>5</v>
      </c>
      <c r="F260">
        <v>2</v>
      </c>
      <c r="G260">
        <v>19</v>
      </c>
      <c r="H260">
        <v>8</v>
      </c>
      <c r="I260">
        <v>0.4</v>
      </c>
      <c r="J260">
        <v>0.42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 s="40">
        <f>AVERAGEIFS($C$2:C260, $B$2:B260, B260)</f>
        <v>10</v>
      </c>
      <c r="AB260" s="40">
        <f>AVERAGEIFS($I$2:I260, $B$2:B260, B260)</f>
        <v>0.41666666666666669</v>
      </c>
      <c r="AC260" s="40">
        <f>AVERAGEIFS($J$2:J260, $B$2:B260, B260)</f>
        <v>0.48333333333333334</v>
      </c>
      <c r="AD260" s="40">
        <f>AVERAGEIFS($D$2:D260, $B$2:B260, B260)</f>
        <v>0.33333333333333331</v>
      </c>
    </row>
    <row r="261" spans="1:30" x14ac:dyDescent="0.25">
      <c r="A261" s="39">
        <v>46226</v>
      </c>
      <c r="B261" t="s">
        <v>34</v>
      </c>
      <c r="C261">
        <v>28</v>
      </c>
      <c r="D261" s="40">
        <v>1</v>
      </c>
      <c r="E261">
        <v>5</v>
      </c>
      <c r="F261">
        <v>3</v>
      </c>
      <c r="G261">
        <v>20</v>
      </c>
      <c r="H261">
        <v>12</v>
      </c>
      <c r="I261">
        <v>0.6</v>
      </c>
      <c r="J261">
        <v>0.6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 s="40">
        <f>AVERAGEIFS($C$2:C261, $B$2:B261, B261)</f>
        <v>19.333333333333332</v>
      </c>
      <c r="AB261" s="40">
        <f>AVERAGEIFS($I$2:I261, $B$2:B261, B261)</f>
        <v>0.45</v>
      </c>
      <c r="AC261" s="40">
        <f>AVERAGEIFS($J$2:J261, $B$2:B261, B261)</f>
        <v>0.48999999999999994</v>
      </c>
      <c r="AD261" s="40">
        <f>AVERAGEIFS($D$2:D261, $B$2:B261, B261)</f>
        <v>0.66666666666666663</v>
      </c>
    </row>
    <row r="262" spans="1:30" x14ac:dyDescent="0.25">
      <c r="A262" s="39">
        <v>46226</v>
      </c>
      <c r="B262" t="s">
        <v>2</v>
      </c>
      <c r="C262">
        <v>35</v>
      </c>
      <c r="D262" s="40">
        <v>1</v>
      </c>
      <c r="E262">
        <v>5</v>
      </c>
      <c r="F262">
        <v>3</v>
      </c>
      <c r="G262">
        <v>20</v>
      </c>
      <c r="H262">
        <v>12</v>
      </c>
      <c r="I262">
        <v>0.6</v>
      </c>
      <c r="J262">
        <v>0.6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 s="40">
        <f>AVERAGEIFS($C$2:C262, $B$2:B262, B262)</f>
        <v>34.75</v>
      </c>
      <c r="AB262" s="40">
        <f>AVERAGEIFS($I$2:I262, $B$2:B262, B262)</f>
        <v>0.61249999999999993</v>
      </c>
      <c r="AC262" s="40">
        <f>AVERAGEIFS($J$2:J262, $B$2:B262, B262)</f>
        <v>0.56874999999999998</v>
      </c>
      <c r="AD262" s="40">
        <f>AVERAGEIFS($D$2:D262, $B$2:B262, B262)</f>
        <v>0.625</v>
      </c>
    </row>
    <row r="263" spans="1:30" x14ac:dyDescent="0.25">
      <c r="A263" s="39">
        <v>46226</v>
      </c>
      <c r="B263" t="s">
        <v>120</v>
      </c>
      <c r="C263">
        <v>20</v>
      </c>
      <c r="D263" s="40">
        <v>1</v>
      </c>
      <c r="E263">
        <v>5</v>
      </c>
      <c r="F263">
        <v>3</v>
      </c>
      <c r="G263">
        <v>20</v>
      </c>
      <c r="H263">
        <v>12</v>
      </c>
      <c r="I263">
        <v>0.6</v>
      </c>
      <c r="J263">
        <v>0.6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 s="40">
        <f>AVERAGEIFS($C$2:C263, $B$2:B263, B263)</f>
        <v>16.428571428571427</v>
      </c>
      <c r="AB263" s="40">
        <f>AVERAGEIFS($I$2:I263, $B$2:B263, B263)</f>
        <v>0.4499999999999999</v>
      </c>
      <c r="AC263" s="40">
        <f>AVERAGEIFS($J$2:J263, $B$2:B263, B263)</f>
        <v>0.46857142857142847</v>
      </c>
      <c r="AD263" s="40">
        <f>AVERAGEIFS($D$2:D263, $B$2:B263, B263)</f>
        <v>0.5</v>
      </c>
    </row>
    <row r="264" spans="1:30" x14ac:dyDescent="0.25">
      <c r="A264" s="39">
        <v>46226</v>
      </c>
      <c r="B264" t="s">
        <v>182</v>
      </c>
      <c r="C264">
        <v>12</v>
      </c>
      <c r="D264" s="40">
        <v>1</v>
      </c>
      <c r="E264">
        <v>5</v>
      </c>
      <c r="F264">
        <v>3</v>
      </c>
      <c r="G264">
        <v>20</v>
      </c>
      <c r="H264">
        <v>12</v>
      </c>
      <c r="I264">
        <v>0.6</v>
      </c>
      <c r="J264">
        <v>0.6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 s="40">
        <f>AVERAGEIFS($C$2:C264, $B$2:B264, B264)</f>
        <v>14.307692307692308</v>
      </c>
      <c r="AB264" s="40">
        <f>AVERAGEIFS($I$2:I264, $B$2:B264, B264)</f>
        <v>0.5692307692307691</v>
      </c>
      <c r="AC264" s="40">
        <f>AVERAGEIFS($J$2:J264, $B$2:B264, B264)</f>
        <v>0.5461538461538461</v>
      </c>
      <c r="AD264" s="40">
        <f>AVERAGEIFS($D$2:D264, $B$2:B264, B264)</f>
        <v>0.69230769230769229</v>
      </c>
    </row>
    <row r="265" spans="1:30" x14ac:dyDescent="0.25">
      <c r="A265" s="39">
        <v>46226</v>
      </c>
      <c r="B265" t="s">
        <v>65</v>
      </c>
      <c r="C265">
        <v>32</v>
      </c>
      <c r="D265" s="40">
        <v>1</v>
      </c>
      <c r="E265">
        <v>5</v>
      </c>
      <c r="F265">
        <v>3</v>
      </c>
      <c r="G265">
        <v>20</v>
      </c>
      <c r="H265">
        <v>12</v>
      </c>
      <c r="I265">
        <v>0.6</v>
      </c>
      <c r="J265">
        <v>0.6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 s="40">
        <f>AVERAGEIFS($C$2:C265, $B$2:B265, B265)</f>
        <v>21.666666666666668</v>
      </c>
      <c r="AB265" s="40">
        <f>AVERAGEIFS($I$2:I265, $B$2:B265, B265)</f>
        <v>0.70833333333333337</v>
      </c>
      <c r="AC265" s="40">
        <f>AVERAGEIFS($J$2:J265, $B$2:B265, B265)</f>
        <v>0.61666666666666659</v>
      </c>
      <c r="AD265" s="40">
        <f>AVERAGEIFS($D$2:D265, $B$2:B265, B265)</f>
        <v>0.83333333333333337</v>
      </c>
    </row>
    <row r="266" spans="1:30" x14ac:dyDescent="0.25">
      <c r="A266" s="39">
        <v>46226</v>
      </c>
      <c r="B266" t="s">
        <v>237</v>
      </c>
      <c r="C266">
        <v>11</v>
      </c>
      <c r="D266" s="40">
        <v>1</v>
      </c>
      <c r="E266">
        <v>5</v>
      </c>
      <c r="F266">
        <v>3</v>
      </c>
      <c r="G266">
        <v>20</v>
      </c>
      <c r="H266">
        <v>12</v>
      </c>
      <c r="I266">
        <v>0.6</v>
      </c>
      <c r="J266">
        <v>0.6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 s="40">
        <f>AVERAGEIFS($C$2:C266, $B$2:B266, B266)</f>
        <v>9.75</v>
      </c>
      <c r="AB266" s="40">
        <f>AVERAGEIFS($I$2:I266, $B$2:B266, B266)</f>
        <v>0.56874999999999998</v>
      </c>
      <c r="AC266" s="40">
        <f>AVERAGEIFS($J$2:J266, $B$2:B266, B266)</f>
        <v>0.56374999999999997</v>
      </c>
      <c r="AD266" s="40">
        <f>AVERAGEIFS($D$2:D266, $B$2:B266, B266)</f>
        <v>0.5</v>
      </c>
    </row>
    <row r="267" spans="1:30" x14ac:dyDescent="0.25">
      <c r="A267" s="39">
        <v>46226</v>
      </c>
      <c r="B267" t="s">
        <v>111</v>
      </c>
      <c r="C267">
        <v>20</v>
      </c>
      <c r="D267" s="40">
        <v>1</v>
      </c>
      <c r="E267">
        <v>5</v>
      </c>
      <c r="F267">
        <v>3</v>
      </c>
      <c r="G267">
        <v>20</v>
      </c>
      <c r="H267">
        <v>12</v>
      </c>
      <c r="I267">
        <v>0.6</v>
      </c>
      <c r="J267">
        <v>0.6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 s="40">
        <f>AVERAGEIFS($C$2:C267, $B$2:B267, B267)</f>
        <v>12.928571428571429</v>
      </c>
      <c r="AB267" s="40">
        <f>AVERAGEIFS($I$2:I267, $B$2:B267, B267)</f>
        <v>0.5892857142857143</v>
      </c>
      <c r="AC267" s="40">
        <f>AVERAGEIFS($J$2:J267, $B$2:B267, B267)</f>
        <v>0.54928571428571427</v>
      </c>
      <c r="AD267" s="40">
        <f>AVERAGEIFS($D$2:D267, $B$2:B267, B267)</f>
        <v>0.5714285714285714</v>
      </c>
    </row>
    <row r="268" spans="1:30" x14ac:dyDescent="0.25">
      <c r="A268" s="39">
        <v>46226</v>
      </c>
      <c r="B268" t="s">
        <v>127</v>
      </c>
      <c r="C268">
        <v>23</v>
      </c>
      <c r="D268" s="40">
        <v>0</v>
      </c>
      <c r="E268">
        <v>5</v>
      </c>
      <c r="F268">
        <v>2</v>
      </c>
      <c r="G268">
        <v>20</v>
      </c>
      <c r="H268">
        <v>8</v>
      </c>
      <c r="I268">
        <v>0.4</v>
      </c>
      <c r="J268">
        <v>0.4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 s="40">
        <f>AVERAGEIFS($C$2:C268, $B$2:B268, B268)</f>
        <v>22.294117647058822</v>
      </c>
      <c r="AB268" s="40">
        <f>AVERAGEIFS($I$2:I268, $B$2:B268, B268)</f>
        <v>0.54117647058823537</v>
      </c>
      <c r="AC268" s="40">
        <f>AVERAGEIFS($J$2:J268, $B$2:B268, B268)</f>
        <v>0.5270588235294118</v>
      </c>
      <c r="AD268" s="40">
        <f>AVERAGEIFS($D$2:D268, $B$2:B268, B268)</f>
        <v>0.58823529411764708</v>
      </c>
    </row>
    <row r="269" spans="1:30" x14ac:dyDescent="0.25">
      <c r="A269" s="39">
        <v>46226</v>
      </c>
      <c r="B269" t="s">
        <v>15</v>
      </c>
      <c r="C269">
        <v>23</v>
      </c>
      <c r="D269" s="40">
        <v>0</v>
      </c>
      <c r="E269">
        <v>5</v>
      </c>
      <c r="F269">
        <v>2</v>
      </c>
      <c r="G269">
        <v>20</v>
      </c>
      <c r="H269">
        <v>8</v>
      </c>
      <c r="I269">
        <v>0.4</v>
      </c>
      <c r="J269">
        <v>0.4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 s="40">
        <f>AVERAGEIFS($C$2:C269, $B$2:B269, B269)</f>
        <v>20.5</v>
      </c>
      <c r="AB269" s="40">
        <f>AVERAGEIFS($I$2:I269, $B$2:B269, B269)</f>
        <v>0.45624999999999999</v>
      </c>
      <c r="AC269" s="40">
        <f>AVERAGEIFS($J$2:J269, $B$2:B269, B269)</f>
        <v>0.50124999999999997</v>
      </c>
      <c r="AD269" s="40">
        <f>AVERAGEIFS($D$2:D269, $B$2:B269, B269)</f>
        <v>0.375</v>
      </c>
    </row>
    <row r="270" spans="1:30" x14ac:dyDescent="0.25">
      <c r="A270" s="39">
        <v>46226</v>
      </c>
      <c r="B270" t="s">
        <v>113</v>
      </c>
      <c r="C270">
        <v>18</v>
      </c>
      <c r="D270" s="40">
        <v>0</v>
      </c>
      <c r="E270">
        <v>5</v>
      </c>
      <c r="F270">
        <v>2</v>
      </c>
      <c r="G270">
        <v>20</v>
      </c>
      <c r="H270">
        <v>8</v>
      </c>
      <c r="I270">
        <v>0.4</v>
      </c>
      <c r="J270">
        <v>0.4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 s="40">
        <f>AVERAGEIFS($C$2:C270, $B$2:B270, B270)</f>
        <v>28.8</v>
      </c>
      <c r="AB270" s="40">
        <f>AVERAGEIFS($I$2:I270, $B$2:B270, B270)</f>
        <v>0.57000000000000006</v>
      </c>
      <c r="AC270" s="40">
        <f>AVERAGEIFS($J$2:J270, $B$2:B270, B270)</f>
        <v>0.502</v>
      </c>
      <c r="AD270" s="40">
        <f>AVERAGEIFS($D$2:D270, $B$2:B270, B270)</f>
        <v>0.6</v>
      </c>
    </row>
    <row r="271" spans="1:30" x14ac:dyDescent="0.25">
      <c r="A271" s="39">
        <v>46226</v>
      </c>
      <c r="B271" t="s">
        <v>242</v>
      </c>
      <c r="C271">
        <v>35</v>
      </c>
      <c r="D271" s="40">
        <v>0</v>
      </c>
      <c r="E271">
        <v>5</v>
      </c>
      <c r="F271">
        <v>2</v>
      </c>
      <c r="G271">
        <v>20</v>
      </c>
      <c r="H271">
        <v>8</v>
      </c>
      <c r="I271">
        <v>0.4</v>
      </c>
      <c r="J271">
        <v>0.4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 s="40">
        <f>AVERAGEIFS($C$2:C271, $B$2:B271, B271)</f>
        <v>23.4</v>
      </c>
      <c r="AB271" s="40">
        <f>AVERAGEIFS($I$2:I271, $B$2:B271, B271)</f>
        <v>0.36</v>
      </c>
      <c r="AC271" s="40">
        <f>AVERAGEIFS($J$2:J271, $B$2:B271, B271)</f>
        <v>0.41399999999999998</v>
      </c>
      <c r="AD271" s="40">
        <f>AVERAGEIFS($D$2:D271, $B$2:B271, B271)</f>
        <v>0.2</v>
      </c>
    </row>
    <row r="272" spans="1:30" x14ac:dyDescent="0.25">
      <c r="A272" s="39">
        <v>46226</v>
      </c>
      <c r="B272" t="s">
        <v>23</v>
      </c>
      <c r="C272">
        <v>16</v>
      </c>
      <c r="D272" s="40">
        <v>0</v>
      </c>
      <c r="E272">
        <v>5</v>
      </c>
      <c r="F272">
        <v>2</v>
      </c>
      <c r="G272">
        <v>20</v>
      </c>
      <c r="H272">
        <v>8</v>
      </c>
      <c r="I272">
        <v>0.4</v>
      </c>
      <c r="J272">
        <v>0.4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 s="40">
        <f>AVERAGEIFS($C$2:C272, $B$2:B272, B272)</f>
        <v>12.909090909090908</v>
      </c>
      <c r="AB272" s="40">
        <f>AVERAGEIFS($I$2:I272, $B$2:B272, B272)</f>
        <v>0.45454545454545464</v>
      </c>
      <c r="AC272" s="40">
        <f>AVERAGEIFS($J$2:J272, $B$2:B272, B272)</f>
        <v>0.44363636363636361</v>
      </c>
      <c r="AD272" s="40">
        <f>AVERAGEIFS($D$2:D272, $B$2:B272, B272)</f>
        <v>0.36363636363636365</v>
      </c>
    </row>
    <row r="273" spans="1:30" x14ac:dyDescent="0.25">
      <c r="A273" s="39">
        <v>46226</v>
      </c>
      <c r="B273" t="s">
        <v>32</v>
      </c>
      <c r="C273">
        <v>19</v>
      </c>
      <c r="D273" s="40">
        <v>0</v>
      </c>
      <c r="E273">
        <v>5</v>
      </c>
      <c r="F273">
        <v>2</v>
      </c>
      <c r="G273">
        <v>20</v>
      </c>
      <c r="H273">
        <v>8</v>
      </c>
      <c r="I273">
        <v>0.4</v>
      </c>
      <c r="J273">
        <v>0.4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 s="40">
        <f>AVERAGEIFS($C$2:C273, $B$2:B273, B273)</f>
        <v>13.363636363636363</v>
      </c>
      <c r="AB273" s="40">
        <f>AVERAGEIFS($I$2:I273, $B$2:B273, B273)</f>
        <v>0.4863636363636365</v>
      </c>
      <c r="AC273" s="40">
        <f>AVERAGEIFS($J$2:J273, $B$2:B273, B273)</f>
        <v>0.48909090909090919</v>
      </c>
      <c r="AD273" s="40">
        <f>AVERAGEIFS($D$2:D273, $B$2:B273, B273)</f>
        <v>0.54545454545454541</v>
      </c>
    </row>
    <row r="274" spans="1:30" x14ac:dyDescent="0.25">
      <c r="A274" s="39">
        <v>46226</v>
      </c>
      <c r="B274" t="s">
        <v>17</v>
      </c>
      <c r="C274">
        <v>12</v>
      </c>
      <c r="D274" s="40">
        <v>0</v>
      </c>
      <c r="E274">
        <v>5</v>
      </c>
      <c r="F274">
        <v>2</v>
      </c>
      <c r="G274">
        <v>20</v>
      </c>
      <c r="H274">
        <v>8</v>
      </c>
      <c r="I274">
        <v>0.4</v>
      </c>
      <c r="J274">
        <v>0.4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 s="40">
        <f>AVERAGEIFS($C$2:C274, $B$2:B274, B274)</f>
        <v>10.5</v>
      </c>
      <c r="AB274" s="40">
        <f>AVERAGEIFS($I$2:I274, $B$2:B274, B274)</f>
        <v>0.41249999999999998</v>
      </c>
      <c r="AC274" s="40">
        <f>AVERAGEIFS($J$2:J274, $B$2:B274, B274)</f>
        <v>0.46250000000000002</v>
      </c>
      <c r="AD274" s="40">
        <f>AVERAGEIFS($D$2:D274, $B$2:B274, B274)</f>
        <v>0.25</v>
      </c>
    </row>
    <row r="275" spans="1:30" x14ac:dyDescent="0.25">
      <c r="A275" s="39">
        <v>46227</v>
      </c>
      <c r="B275" t="s">
        <v>2</v>
      </c>
      <c r="C275">
        <v>33</v>
      </c>
      <c r="D275" s="40">
        <v>1</v>
      </c>
      <c r="E275">
        <v>4</v>
      </c>
      <c r="F275">
        <v>3</v>
      </c>
      <c r="G275">
        <v>15</v>
      </c>
      <c r="H275">
        <v>11</v>
      </c>
      <c r="I275">
        <v>0.75</v>
      </c>
      <c r="J275">
        <v>0.73</v>
      </c>
      <c r="K275">
        <v>1</v>
      </c>
      <c r="L275">
        <v>0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 s="40">
        <f>AVERAGEIFS($C$2:C275, $B$2:B275, B275)</f>
        <v>34.555555555555557</v>
      </c>
      <c r="AB275" s="40">
        <f>AVERAGEIFS($I$2:I275, $B$2:B275, B275)</f>
        <v>0.62777777777777777</v>
      </c>
      <c r="AC275" s="40">
        <f>AVERAGEIFS($J$2:J275, $B$2:B275, B275)</f>
        <v>0.58666666666666656</v>
      </c>
      <c r="AD275" s="40">
        <f>AVERAGEIFS($D$2:D275, $B$2:B275, B275)</f>
        <v>0.66666666666666663</v>
      </c>
    </row>
    <row r="276" spans="1:30" x14ac:dyDescent="0.25">
      <c r="A276" s="39">
        <v>46227</v>
      </c>
      <c r="B276" t="s">
        <v>4</v>
      </c>
      <c r="C276">
        <v>33</v>
      </c>
      <c r="D276" s="40">
        <v>1</v>
      </c>
      <c r="E276">
        <v>4</v>
      </c>
      <c r="F276">
        <v>3</v>
      </c>
      <c r="G276">
        <v>15</v>
      </c>
      <c r="H276">
        <v>11</v>
      </c>
      <c r="I276">
        <v>0.75</v>
      </c>
      <c r="J276">
        <v>0.73</v>
      </c>
      <c r="K276">
        <v>1</v>
      </c>
      <c r="L276">
        <v>0</v>
      </c>
      <c r="M276">
        <v>1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 s="40">
        <f>AVERAGEIFS($C$2:C276, $B$2:B276, B276)</f>
        <v>35.5</v>
      </c>
      <c r="AB276" s="40">
        <f>AVERAGEIFS($I$2:I276, $B$2:B276, B276)</f>
        <v>0.58750000000000002</v>
      </c>
      <c r="AC276" s="40">
        <f>AVERAGEIFS($J$2:J276, $B$2:B276, B276)</f>
        <v>0.60750000000000004</v>
      </c>
      <c r="AD276" s="40">
        <f>AVERAGEIFS($D$2:D276, $B$2:B276, B276)</f>
        <v>0.75</v>
      </c>
    </row>
    <row r="277" spans="1:30" x14ac:dyDescent="0.25">
      <c r="A277" s="39">
        <v>46227</v>
      </c>
      <c r="B277" t="s">
        <v>1</v>
      </c>
      <c r="C277">
        <v>33</v>
      </c>
      <c r="D277" s="40">
        <v>1</v>
      </c>
      <c r="E277">
        <v>4</v>
      </c>
      <c r="F277">
        <v>3</v>
      </c>
      <c r="G277">
        <v>15</v>
      </c>
      <c r="H277">
        <v>11</v>
      </c>
      <c r="I277">
        <v>0.75</v>
      </c>
      <c r="J277">
        <v>0.73</v>
      </c>
      <c r="K277">
        <v>1</v>
      </c>
      <c r="L277">
        <v>0</v>
      </c>
      <c r="M277">
        <v>1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 s="40">
        <f>AVERAGEIFS($C$2:C277, $B$2:B277, B277)</f>
        <v>26</v>
      </c>
      <c r="AB277" s="40">
        <f>AVERAGEIFS($I$2:I277, $B$2:B277, B277)</f>
        <v>0.55833333333333335</v>
      </c>
      <c r="AC277" s="40">
        <f>AVERAGEIFS($J$2:J277, $B$2:B277, B277)</f>
        <v>0.5</v>
      </c>
      <c r="AD277" s="40">
        <f>AVERAGEIFS($D$2:D277, $B$2:B277, B277)</f>
        <v>0.66666666666666663</v>
      </c>
    </row>
    <row r="278" spans="1:30" x14ac:dyDescent="0.25">
      <c r="A278" s="39">
        <v>46227</v>
      </c>
      <c r="B278" t="s">
        <v>6</v>
      </c>
      <c r="C278">
        <v>30</v>
      </c>
      <c r="D278" s="40">
        <v>1</v>
      </c>
      <c r="E278">
        <v>4</v>
      </c>
      <c r="F278">
        <v>3</v>
      </c>
      <c r="G278">
        <v>15</v>
      </c>
      <c r="H278">
        <v>11</v>
      </c>
      <c r="I278">
        <v>0.75</v>
      </c>
      <c r="J278">
        <v>0.73</v>
      </c>
      <c r="K278">
        <v>1</v>
      </c>
      <c r="L278">
        <v>0</v>
      </c>
      <c r="M278">
        <v>1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s="40">
        <f>AVERAGEIFS($C$2:C278, $B$2:B278, B278)</f>
        <v>27.4</v>
      </c>
      <c r="AB278" s="40">
        <f>AVERAGEIFS($I$2:I278, $B$2:B278, B278)</f>
        <v>0.625</v>
      </c>
      <c r="AC278" s="40">
        <f>AVERAGEIFS($J$2:J278, $B$2:B278, B278)</f>
        <v>0.60500000000000009</v>
      </c>
      <c r="AD278" s="40">
        <f>AVERAGEIFS($D$2:D278, $B$2:B278, B278)</f>
        <v>0.7</v>
      </c>
    </row>
    <row r="279" spans="1:30" x14ac:dyDescent="0.25">
      <c r="A279" s="39">
        <v>46227</v>
      </c>
      <c r="B279" t="s">
        <v>34</v>
      </c>
      <c r="C279">
        <v>26</v>
      </c>
      <c r="D279" s="40">
        <v>1</v>
      </c>
      <c r="E279">
        <v>4</v>
      </c>
      <c r="F279">
        <v>3</v>
      </c>
      <c r="G279">
        <v>15</v>
      </c>
      <c r="H279">
        <v>11</v>
      </c>
      <c r="I279">
        <v>0.75</v>
      </c>
      <c r="J279">
        <v>0.73</v>
      </c>
      <c r="K279">
        <v>1</v>
      </c>
      <c r="L279">
        <v>0</v>
      </c>
      <c r="M279">
        <v>1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 s="40">
        <f>AVERAGEIFS($C$2:C279, $B$2:B279, B279)</f>
        <v>21</v>
      </c>
      <c r="AB279" s="40">
        <f>AVERAGEIFS($I$2:I279, $B$2:B279, B279)</f>
        <v>0.52500000000000002</v>
      </c>
      <c r="AC279" s="40">
        <f>AVERAGEIFS($J$2:J279, $B$2:B279, B279)</f>
        <v>0.54999999999999993</v>
      </c>
      <c r="AD279" s="40">
        <f>AVERAGEIFS($D$2:D279, $B$2:B279, B279)</f>
        <v>0.75</v>
      </c>
    </row>
    <row r="280" spans="1:30" x14ac:dyDescent="0.25">
      <c r="A280" s="39">
        <v>46227</v>
      </c>
      <c r="B280" t="s">
        <v>5</v>
      </c>
      <c r="C280">
        <v>21</v>
      </c>
      <c r="D280" s="40">
        <v>1</v>
      </c>
      <c r="E280">
        <v>4</v>
      </c>
      <c r="F280">
        <v>3</v>
      </c>
      <c r="G280">
        <v>15</v>
      </c>
      <c r="H280">
        <v>11</v>
      </c>
      <c r="I280">
        <v>0.75</v>
      </c>
      <c r="J280">
        <v>0.73</v>
      </c>
      <c r="K280">
        <v>1</v>
      </c>
      <c r="L280">
        <v>0</v>
      </c>
      <c r="M280">
        <v>1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s="40">
        <f>AVERAGEIFS($C$2:C280, $B$2:B280, B280)</f>
        <v>23.8</v>
      </c>
      <c r="AB280" s="40">
        <f>AVERAGEIFS($I$2:I280, $B$2:B280, B280)</f>
        <v>0.44000000000000006</v>
      </c>
      <c r="AC280" s="40">
        <f>AVERAGEIFS($J$2:J280, $B$2:B280, B280)</f>
        <v>0.50800000000000001</v>
      </c>
      <c r="AD280" s="40">
        <f>AVERAGEIFS($D$2:D280, $B$2:B280, B280)</f>
        <v>0.2</v>
      </c>
    </row>
    <row r="281" spans="1:30" x14ac:dyDescent="0.25">
      <c r="A281" s="39">
        <v>46227</v>
      </c>
      <c r="B281" t="s">
        <v>90</v>
      </c>
      <c r="C281">
        <v>17</v>
      </c>
      <c r="D281" s="40">
        <v>1</v>
      </c>
      <c r="E281">
        <v>4</v>
      </c>
      <c r="F281">
        <v>3</v>
      </c>
      <c r="G281">
        <v>15</v>
      </c>
      <c r="H281">
        <v>11</v>
      </c>
      <c r="I281">
        <v>0.75</v>
      </c>
      <c r="J281">
        <v>0.73</v>
      </c>
      <c r="K281">
        <v>1</v>
      </c>
      <c r="L281">
        <v>0</v>
      </c>
      <c r="M281">
        <v>1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s="40">
        <f>AVERAGEIFS($C$2:C281, $B$2:B281, B281)</f>
        <v>27.25</v>
      </c>
      <c r="AB281" s="40">
        <f>AVERAGEIFS($I$2:I281, $B$2:B281, B281)</f>
        <v>0.625</v>
      </c>
      <c r="AC281" s="40">
        <f>AVERAGEIFS($J$2:J281, $B$2:B281, B281)</f>
        <v>0.59</v>
      </c>
      <c r="AD281" s="40">
        <f>AVERAGEIFS($D$2:D281, $B$2:B281, B281)</f>
        <v>0.75</v>
      </c>
    </row>
    <row r="282" spans="1:30" x14ac:dyDescent="0.25">
      <c r="A282" s="39">
        <v>46227</v>
      </c>
      <c r="B282" t="s">
        <v>3</v>
      </c>
      <c r="C282">
        <v>33</v>
      </c>
      <c r="D282" s="40">
        <v>0</v>
      </c>
      <c r="E282">
        <v>4</v>
      </c>
      <c r="F282">
        <v>1</v>
      </c>
      <c r="G282">
        <v>15</v>
      </c>
      <c r="H282">
        <v>4</v>
      </c>
      <c r="I282">
        <v>0.25</v>
      </c>
      <c r="J282">
        <v>0.27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 s="40">
        <f>AVERAGEIFS($C$2:C282, $B$2:B282, B282)</f>
        <v>22.857142857142858</v>
      </c>
      <c r="AB282" s="40">
        <f>AVERAGEIFS($I$2:I282, $B$2:B282, B282)</f>
        <v>0.39285714285714285</v>
      </c>
      <c r="AC282" s="40">
        <f>AVERAGEIFS($J$2:J282, $B$2:B282, B282)</f>
        <v>0.38857142857142862</v>
      </c>
      <c r="AD282" s="40">
        <f>AVERAGEIFS($D$2:D282, $B$2:B282, B282)</f>
        <v>0.2857142857142857</v>
      </c>
    </row>
    <row r="283" spans="1:30" x14ac:dyDescent="0.25">
      <c r="A283" s="39">
        <v>46227</v>
      </c>
      <c r="B283" t="s">
        <v>16</v>
      </c>
      <c r="C283">
        <v>29</v>
      </c>
      <c r="D283" s="40">
        <v>0</v>
      </c>
      <c r="E283">
        <v>4</v>
      </c>
      <c r="F283">
        <v>1</v>
      </c>
      <c r="G283">
        <v>15</v>
      </c>
      <c r="H283">
        <v>4</v>
      </c>
      <c r="I283">
        <v>0.25</v>
      </c>
      <c r="J283">
        <v>0.27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 s="40">
        <f>AVERAGEIFS($C$2:C283, $B$2:B283, B283)</f>
        <v>33.5</v>
      </c>
      <c r="AB283" s="40">
        <f>AVERAGEIFS($I$2:I283, $B$2:B283, B283)</f>
        <v>0.42499999999999999</v>
      </c>
      <c r="AC283" s="40">
        <f>AVERAGEIFS($J$2:J283, $B$2:B283, B283)</f>
        <v>0.41000000000000003</v>
      </c>
      <c r="AD283" s="40">
        <f>AVERAGEIFS($D$2:D283, $B$2:B283, B283)</f>
        <v>0.5</v>
      </c>
    </row>
    <row r="284" spans="1:30" x14ac:dyDescent="0.25">
      <c r="A284" s="39">
        <v>46227</v>
      </c>
      <c r="B284" t="s">
        <v>14</v>
      </c>
      <c r="C284">
        <v>26</v>
      </c>
      <c r="D284" s="40">
        <v>0</v>
      </c>
      <c r="E284">
        <v>4</v>
      </c>
      <c r="F284">
        <v>1</v>
      </c>
      <c r="G284">
        <v>15</v>
      </c>
      <c r="H284">
        <v>4</v>
      </c>
      <c r="I284">
        <v>0.25</v>
      </c>
      <c r="J284">
        <v>0.27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 s="40">
        <f>AVERAGEIFS($C$2:C284, $B$2:B284, B284)</f>
        <v>27.666666666666668</v>
      </c>
      <c r="AB284" s="40">
        <f>AVERAGEIFS($I$2:I284, $B$2:B284, B284)</f>
        <v>0.46666666666666662</v>
      </c>
      <c r="AC284" s="40">
        <f>AVERAGEIFS($J$2:J284, $B$2:B284, B284)</f>
        <v>0.43333333333333335</v>
      </c>
      <c r="AD284" s="40">
        <f>AVERAGEIFS($D$2:D284, $B$2:B284, B284)</f>
        <v>0.33333333333333331</v>
      </c>
    </row>
    <row r="285" spans="1:30" x14ac:dyDescent="0.25">
      <c r="A285" s="39">
        <v>46227</v>
      </c>
      <c r="B285" t="s">
        <v>15</v>
      </c>
      <c r="C285">
        <v>23</v>
      </c>
      <c r="D285" s="40">
        <v>0</v>
      </c>
      <c r="E285">
        <v>4</v>
      </c>
      <c r="F285">
        <v>1</v>
      </c>
      <c r="G285">
        <v>15</v>
      </c>
      <c r="H285">
        <v>4</v>
      </c>
      <c r="I285">
        <v>0.25</v>
      </c>
      <c r="J285">
        <v>0.27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 s="40">
        <f>AVERAGEIFS($C$2:C285, $B$2:B285, B285)</f>
        <v>20.777777777777779</v>
      </c>
      <c r="AB285" s="40">
        <f>AVERAGEIFS($I$2:I285, $B$2:B285, B285)</f>
        <v>0.43333333333333335</v>
      </c>
      <c r="AC285" s="40">
        <f>AVERAGEIFS($J$2:J285, $B$2:B285, B285)</f>
        <v>0.47555555555555551</v>
      </c>
      <c r="AD285" s="40">
        <f>AVERAGEIFS($D$2:D285, $B$2:B285, B285)</f>
        <v>0.33333333333333331</v>
      </c>
    </row>
    <row r="286" spans="1:30" x14ac:dyDescent="0.25">
      <c r="A286" s="39">
        <v>46227</v>
      </c>
      <c r="B286" t="s">
        <v>13</v>
      </c>
      <c r="C286">
        <v>23</v>
      </c>
      <c r="D286" s="40">
        <v>0</v>
      </c>
      <c r="E286">
        <v>4</v>
      </c>
      <c r="F286">
        <v>1</v>
      </c>
      <c r="G286">
        <v>15</v>
      </c>
      <c r="H286">
        <v>4</v>
      </c>
      <c r="I286">
        <v>0.25</v>
      </c>
      <c r="J286">
        <v>0.27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 s="40">
        <f>AVERAGEIFS($C$2:C286, $B$2:B286, B286)</f>
        <v>26.857142857142858</v>
      </c>
      <c r="AB286" s="40">
        <f>AVERAGEIFS($I$2:I286, $B$2:B286, B286)</f>
        <v>0.36428571428571427</v>
      </c>
      <c r="AC286" s="40">
        <f>AVERAGEIFS($J$2:J286, $B$2:B286, B286)</f>
        <v>0.42</v>
      </c>
      <c r="AD286" s="40">
        <f>AVERAGEIFS($D$2:D286, $B$2:B286, B286)</f>
        <v>0.14285714285714285</v>
      </c>
    </row>
    <row r="287" spans="1:30" x14ac:dyDescent="0.25">
      <c r="A287" s="39">
        <v>46227</v>
      </c>
      <c r="B287" t="s">
        <v>12</v>
      </c>
      <c r="C287">
        <v>20</v>
      </c>
      <c r="D287" s="40">
        <v>0</v>
      </c>
      <c r="E287">
        <v>4</v>
      </c>
      <c r="F287">
        <v>1</v>
      </c>
      <c r="G287">
        <v>15</v>
      </c>
      <c r="H287">
        <v>4</v>
      </c>
      <c r="I287">
        <v>0.25</v>
      </c>
      <c r="J287">
        <v>0.27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 s="40">
        <f>AVERAGEIFS($C$2:C287, $B$2:B287, B287)</f>
        <v>23.375</v>
      </c>
      <c r="AB287" s="40">
        <f>AVERAGEIFS($I$2:I287, $B$2:B287, B287)</f>
        <v>0.55625000000000002</v>
      </c>
      <c r="AC287" s="40">
        <f>AVERAGEIFS($J$2:J287, $B$2:B287, B287)</f>
        <v>0.49125000000000002</v>
      </c>
      <c r="AD287" s="40">
        <f>AVERAGEIFS($D$2:D287, $B$2:B287, B287)</f>
        <v>0.625</v>
      </c>
    </row>
    <row r="288" spans="1:30" x14ac:dyDescent="0.25">
      <c r="A288" s="39">
        <v>46227</v>
      </c>
      <c r="B288" t="s">
        <v>18</v>
      </c>
      <c r="C288">
        <v>14</v>
      </c>
      <c r="D288" s="40">
        <v>0</v>
      </c>
      <c r="E288">
        <v>4</v>
      </c>
      <c r="F288">
        <v>1</v>
      </c>
      <c r="G288">
        <v>15</v>
      </c>
      <c r="H288">
        <v>4</v>
      </c>
      <c r="I288">
        <v>0.25</v>
      </c>
      <c r="J288">
        <v>0.27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 s="40">
        <f>AVERAGEIFS($C$2:C288, $B$2:B288, B288)</f>
        <v>23.6</v>
      </c>
      <c r="AB288" s="40">
        <f>AVERAGEIFS($I$2:I288, $B$2:B288, B288)</f>
        <v>0.38</v>
      </c>
      <c r="AC288" s="40">
        <f>AVERAGEIFS($J$2:J288, $B$2:B288, B288)</f>
        <v>0.442</v>
      </c>
      <c r="AD288" s="40">
        <f>AVERAGEIFS($D$2:D288, $B$2:B288, B288)</f>
        <v>0.2</v>
      </c>
    </row>
    <row r="289" spans="1:30" x14ac:dyDescent="0.25">
      <c r="A289" s="39">
        <v>46229</v>
      </c>
      <c r="B289" t="s">
        <v>31</v>
      </c>
      <c r="C289">
        <v>15</v>
      </c>
      <c r="D289" s="40">
        <v>0</v>
      </c>
      <c r="E289">
        <v>3</v>
      </c>
      <c r="F289">
        <v>1</v>
      </c>
      <c r="G289">
        <v>12</v>
      </c>
      <c r="H289">
        <v>3</v>
      </c>
      <c r="I289">
        <v>0.33</v>
      </c>
      <c r="J289">
        <v>0.25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 s="40">
        <f>AVERAGEIFS($C$2:C289, $B$2:B289, B289)</f>
        <v>18.142857142857142</v>
      </c>
      <c r="AB289" s="40">
        <f>AVERAGEIFS($I$2:I289, $B$2:B289, B289)</f>
        <v>0.54</v>
      </c>
      <c r="AC289" s="40">
        <f>AVERAGEIFS($J$2:J289, $B$2:B289, B289)</f>
        <v>0.49428571428571427</v>
      </c>
      <c r="AD289" s="40">
        <f>AVERAGEIFS($D$2:D289, $B$2:B289, B289)</f>
        <v>0.5714285714285714</v>
      </c>
    </row>
    <row r="290" spans="1:30" x14ac:dyDescent="0.25">
      <c r="A290" s="39">
        <v>46229</v>
      </c>
      <c r="B290" t="s">
        <v>19</v>
      </c>
      <c r="C290">
        <v>17</v>
      </c>
      <c r="D290" s="40">
        <v>0</v>
      </c>
      <c r="E290">
        <v>3</v>
      </c>
      <c r="F290">
        <v>1</v>
      </c>
      <c r="G290">
        <v>12</v>
      </c>
      <c r="H290">
        <v>3</v>
      </c>
      <c r="I290">
        <v>0.33</v>
      </c>
      <c r="J290">
        <v>0.25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 s="40">
        <f>AVERAGEIFS($C$2:C290, $B$2:B290, B290)</f>
        <v>17</v>
      </c>
      <c r="AB290" s="40">
        <f>AVERAGEIFS($I$2:I290, $B$2:B290, B290)</f>
        <v>0.33</v>
      </c>
      <c r="AC290" s="40">
        <f>AVERAGEIFS($J$2:J290, $B$2:B290, B290)</f>
        <v>0.25</v>
      </c>
      <c r="AD290" s="40">
        <f>AVERAGEIFS($D$2:D290, $B$2:B290, B290)</f>
        <v>0</v>
      </c>
    </row>
    <row r="291" spans="1:30" x14ac:dyDescent="0.25">
      <c r="A291" s="39">
        <v>46229</v>
      </c>
      <c r="B291" t="s">
        <v>21</v>
      </c>
      <c r="C291">
        <v>8</v>
      </c>
      <c r="D291" s="40">
        <v>0</v>
      </c>
      <c r="E291">
        <v>3</v>
      </c>
      <c r="F291">
        <v>1</v>
      </c>
      <c r="G291">
        <v>12</v>
      </c>
      <c r="H291">
        <v>3</v>
      </c>
      <c r="I291">
        <v>0.33</v>
      </c>
      <c r="J291">
        <v>0.25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 s="40">
        <f>AVERAGEIFS($C$2:C291, $B$2:B291, B291)</f>
        <v>15.8</v>
      </c>
      <c r="AB291" s="40">
        <f>AVERAGEIFS($I$2:I291, $B$2:B291, B291)</f>
        <v>0.53600000000000003</v>
      </c>
      <c r="AC291" s="40">
        <f>AVERAGEIFS($J$2:J291, $B$2:B291, B291)</f>
        <v>0.49199999999999999</v>
      </c>
      <c r="AD291" s="40">
        <f>AVERAGEIFS($D$2:D291, $B$2:B291, B291)</f>
        <v>0.6</v>
      </c>
    </row>
    <row r="292" spans="1:30" x14ac:dyDescent="0.25">
      <c r="A292" s="39">
        <v>46229</v>
      </c>
      <c r="B292" t="s">
        <v>20</v>
      </c>
      <c r="C292">
        <v>17</v>
      </c>
      <c r="D292" s="40">
        <v>0</v>
      </c>
      <c r="E292">
        <v>3</v>
      </c>
      <c r="F292">
        <v>1</v>
      </c>
      <c r="G292">
        <v>12</v>
      </c>
      <c r="H292">
        <v>3</v>
      </c>
      <c r="I292">
        <v>0.33</v>
      </c>
      <c r="J292">
        <v>0.25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 s="40">
        <f>AVERAGEIFS($C$2:C292, $B$2:B292, B292)</f>
        <v>15.6</v>
      </c>
      <c r="AB292" s="40">
        <f>AVERAGEIFS($I$2:I292, $B$2:B292, B292)</f>
        <v>0.41799999999999998</v>
      </c>
      <c r="AC292" s="40">
        <f>AVERAGEIFS($J$2:J292, $B$2:B292, B292)</f>
        <v>0.45800000000000002</v>
      </c>
      <c r="AD292" s="40">
        <f>AVERAGEIFS($D$2:D292, $B$2:B292, B292)</f>
        <v>0.4</v>
      </c>
    </row>
    <row r="293" spans="1:30" x14ac:dyDescent="0.25">
      <c r="A293" s="39">
        <v>46229</v>
      </c>
      <c r="B293" t="s">
        <v>22</v>
      </c>
      <c r="C293">
        <v>15</v>
      </c>
      <c r="D293" s="40">
        <v>0</v>
      </c>
      <c r="E293">
        <v>3</v>
      </c>
      <c r="F293">
        <v>1</v>
      </c>
      <c r="G293">
        <v>12</v>
      </c>
      <c r="H293">
        <v>3</v>
      </c>
      <c r="I293">
        <v>0.33</v>
      </c>
      <c r="J293">
        <v>0.25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 s="40">
        <f>AVERAGEIFS($C$2:C293, $B$2:B293, B293)</f>
        <v>12.5</v>
      </c>
      <c r="AB293" s="40">
        <f>AVERAGEIFS($I$2:I293, $B$2:B293, B293)</f>
        <v>0.4325</v>
      </c>
      <c r="AC293" s="40">
        <f>AVERAGEIFS($J$2:J293, $B$2:B293, B293)</f>
        <v>0.43</v>
      </c>
      <c r="AD293" s="40">
        <f>AVERAGEIFS($D$2:D293, $B$2:B293, B293)</f>
        <v>0.25</v>
      </c>
    </row>
    <row r="294" spans="1:30" x14ac:dyDescent="0.25">
      <c r="A294" s="39">
        <v>46229</v>
      </c>
      <c r="B294" t="s">
        <v>120</v>
      </c>
      <c r="C294">
        <v>9</v>
      </c>
      <c r="D294" s="40">
        <v>0</v>
      </c>
      <c r="E294">
        <v>3</v>
      </c>
      <c r="F294">
        <v>1</v>
      </c>
      <c r="G294">
        <v>12</v>
      </c>
      <c r="H294">
        <v>3</v>
      </c>
      <c r="I294">
        <v>0.33</v>
      </c>
      <c r="J294">
        <v>0.25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 s="40">
        <f>AVERAGEIFS($C$2:C294, $B$2:B294, B294)</f>
        <v>15.933333333333334</v>
      </c>
      <c r="AB294" s="40">
        <f>AVERAGEIFS($I$2:I294, $B$2:B294, B294)</f>
        <v>0.44199999999999995</v>
      </c>
      <c r="AC294" s="40">
        <f>AVERAGEIFS($J$2:J294, $B$2:B294, B294)</f>
        <v>0.4539999999999999</v>
      </c>
      <c r="AD294" s="40">
        <f>AVERAGEIFS($D$2:D294, $B$2:B294, B294)</f>
        <v>0.46666666666666667</v>
      </c>
    </row>
    <row r="295" spans="1:30" x14ac:dyDescent="0.25">
      <c r="A295" s="39">
        <v>46229</v>
      </c>
      <c r="B295" t="s">
        <v>127</v>
      </c>
      <c r="C295">
        <v>21</v>
      </c>
      <c r="D295" s="40">
        <v>0</v>
      </c>
      <c r="E295">
        <v>3</v>
      </c>
      <c r="F295">
        <v>1</v>
      </c>
      <c r="G295">
        <v>12</v>
      </c>
      <c r="H295">
        <v>3</v>
      </c>
      <c r="I295">
        <v>0.33</v>
      </c>
      <c r="J295">
        <v>0.25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 s="40">
        <f>AVERAGEIFS($C$2:C295, $B$2:B295, B295)</f>
        <v>22.222222222222221</v>
      </c>
      <c r="AB295" s="40">
        <f>AVERAGEIFS($I$2:I295, $B$2:B295, B295)</f>
        <v>0.5294444444444445</v>
      </c>
      <c r="AC295" s="40">
        <f>AVERAGEIFS($J$2:J295, $B$2:B295, B295)</f>
        <v>0.51166666666666671</v>
      </c>
      <c r="AD295" s="40">
        <f>AVERAGEIFS($D$2:D295, $B$2:B295, B295)</f>
        <v>0.55555555555555558</v>
      </c>
    </row>
    <row r="296" spans="1:30" x14ac:dyDescent="0.25">
      <c r="A296" s="39">
        <v>46229</v>
      </c>
      <c r="B296" t="s">
        <v>65</v>
      </c>
      <c r="C296">
        <v>19</v>
      </c>
      <c r="D296" s="40">
        <v>1</v>
      </c>
      <c r="E296">
        <v>3</v>
      </c>
      <c r="F296">
        <v>2</v>
      </c>
      <c r="G296">
        <v>12</v>
      </c>
      <c r="H296">
        <v>9</v>
      </c>
      <c r="I296">
        <v>0.67</v>
      </c>
      <c r="J296">
        <v>0.75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 s="40">
        <f>AVERAGEIFS($C$2:C296, $B$2:B296, B296)</f>
        <v>21.285714285714285</v>
      </c>
      <c r="AB296" s="40">
        <f>AVERAGEIFS($I$2:I296, $B$2:B296, B296)</f>
        <v>0.70285714285714285</v>
      </c>
      <c r="AC296" s="40">
        <f>AVERAGEIFS($J$2:J296, $B$2:B296, B296)</f>
        <v>0.63571428571428557</v>
      </c>
      <c r="AD296" s="40">
        <f>AVERAGEIFS($D$2:D296, $B$2:B296, B296)</f>
        <v>0.8571428571428571</v>
      </c>
    </row>
    <row r="297" spans="1:30" x14ac:dyDescent="0.25">
      <c r="A297" s="39">
        <v>46229</v>
      </c>
      <c r="B297" t="s">
        <v>150</v>
      </c>
      <c r="C297">
        <v>14</v>
      </c>
      <c r="D297" s="40">
        <v>1</v>
      </c>
      <c r="E297">
        <v>3</v>
      </c>
      <c r="F297">
        <v>2</v>
      </c>
      <c r="G297">
        <v>12</v>
      </c>
      <c r="H297">
        <v>9</v>
      </c>
      <c r="I297">
        <v>0.67</v>
      </c>
      <c r="J297">
        <v>0.75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 s="40">
        <f>AVERAGEIFS($C$2:C297, $B$2:B297, B297)</f>
        <v>22.75</v>
      </c>
      <c r="AB297" s="40">
        <f>AVERAGEIFS($I$2:I297, $B$2:B297, B297)</f>
        <v>0.61749999999999994</v>
      </c>
      <c r="AC297" s="40">
        <f>AVERAGEIFS($J$2:J297, $B$2:B297, B297)</f>
        <v>0.59250000000000003</v>
      </c>
      <c r="AD297" s="40">
        <f>AVERAGEIFS($D$2:D297, $B$2:B297, B297)</f>
        <v>1</v>
      </c>
    </row>
    <row r="298" spans="1:30" x14ac:dyDescent="0.25">
      <c r="A298" s="39">
        <v>46229</v>
      </c>
      <c r="B298" t="s">
        <v>118</v>
      </c>
      <c r="C298">
        <v>10</v>
      </c>
      <c r="D298" s="40">
        <v>1</v>
      </c>
      <c r="E298">
        <v>3</v>
      </c>
      <c r="F298">
        <v>2</v>
      </c>
      <c r="G298">
        <v>12</v>
      </c>
      <c r="H298">
        <v>9</v>
      </c>
      <c r="I298">
        <v>0.67</v>
      </c>
      <c r="J298">
        <v>0.75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 s="40">
        <f>AVERAGEIFS($C$2:C298, $B$2:B298, B298)</f>
        <v>16.333333333333332</v>
      </c>
      <c r="AB298" s="40">
        <f>AVERAGEIFS($I$2:I298, $B$2:B298, B298)</f>
        <v>0.59499999999999997</v>
      </c>
      <c r="AC298" s="40">
        <f>AVERAGEIFS($J$2:J298, $B$2:B298, B298)</f>
        <v>0.60833333333333328</v>
      </c>
      <c r="AD298" s="40">
        <f>AVERAGEIFS($D$2:D298, $B$2:B298, B298)</f>
        <v>0.66666666666666663</v>
      </c>
    </row>
    <row r="299" spans="1:30" x14ac:dyDescent="0.25">
      <c r="A299" s="39">
        <v>46229</v>
      </c>
      <c r="B299" t="s">
        <v>124</v>
      </c>
      <c r="C299">
        <v>18</v>
      </c>
      <c r="D299" s="40">
        <v>1</v>
      </c>
      <c r="E299">
        <v>3</v>
      </c>
      <c r="F299">
        <v>2</v>
      </c>
      <c r="G299">
        <v>12</v>
      </c>
      <c r="H299">
        <v>9</v>
      </c>
      <c r="I299">
        <v>0.67</v>
      </c>
      <c r="J299">
        <v>0.75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 s="40">
        <f>AVERAGEIFS($C$2:C299, $B$2:B299, B299)</f>
        <v>17.5</v>
      </c>
      <c r="AB299" s="40">
        <f>AVERAGEIFS($I$2:I299, $B$2:B299, B299)</f>
        <v>0.71</v>
      </c>
      <c r="AC299" s="40">
        <f>AVERAGEIFS($J$2:J299, $B$2:B299, B299)</f>
        <v>0.67999999999999994</v>
      </c>
      <c r="AD299" s="40">
        <f>AVERAGEIFS($D$2:D299, $B$2:B299, B299)</f>
        <v>1</v>
      </c>
    </row>
    <row r="300" spans="1:30" x14ac:dyDescent="0.25">
      <c r="A300" s="39">
        <v>46229</v>
      </c>
      <c r="B300" t="s">
        <v>113</v>
      </c>
      <c r="C300">
        <v>23</v>
      </c>
      <c r="D300" s="40">
        <v>1</v>
      </c>
      <c r="E300">
        <v>3</v>
      </c>
      <c r="F300">
        <v>2</v>
      </c>
      <c r="G300">
        <v>12</v>
      </c>
      <c r="H300">
        <v>9</v>
      </c>
      <c r="I300">
        <v>0.67</v>
      </c>
      <c r="J300">
        <v>0.75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 s="40">
        <f>AVERAGEIFS($C$2:C300, $B$2:B300, B300)</f>
        <v>27.833333333333332</v>
      </c>
      <c r="AB300" s="40">
        <f>AVERAGEIFS($I$2:I300, $B$2:B300, B300)</f>
        <v>0.58666666666666667</v>
      </c>
      <c r="AC300" s="40">
        <f>AVERAGEIFS($J$2:J300, $B$2:B300, B300)</f>
        <v>0.54333333333333333</v>
      </c>
      <c r="AD300" s="40">
        <f>AVERAGEIFS($D$2:D300, $B$2:B300, B300)</f>
        <v>0.66666666666666663</v>
      </c>
    </row>
    <row r="301" spans="1:30" x14ac:dyDescent="0.25">
      <c r="A301" s="39">
        <v>46229</v>
      </c>
      <c r="B301" t="s">
        <v>119</v>
      </c>
      <c r="C301">
        <v>16</v>
      </c>
      <c r="D301" s="40">
        <v>1</v>
      </c>
      <c r="E301">
        <v>3</v>
      </c>
      <c r="F301">
        <v>2</v>
      </c>
      <c r="G301">
        <v>12</v>
      </c>
      <c r="H301">
        <v>9</v>
      </c>
      <c r="I301">
        <v>0.67</v>
      </c>
      <c r="J301">
        <v>0.75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 s="40">
        <f>AVERAGEIFS($C$2:C301, $B$2:B301, B301)</f>
        <v>16.5</v>
      </c>
      <c r="AB301" s="40">
        <f>AVERAGEIFS($I$2:I301, $B$2:B301, B301)</f>
        <v>0.50250000000000006</v>
      </c>
      <c r="AC301" s="40">
        <f>AVERAGEIFS($J$2:J301, $B$2:B301, B301)</f>
        <v>0.50624999999999998</v>
      </c>
      <c r="AD301" s="40">
        <f>AVERAGEIFS($D$2:D301, $B$2:B301, B301)</f>
        <v>0.625</v>
      </c>
    </row>
    <row r="302" spans="1:30" x14ac:dyDescent="0.25">
      <c r="A302" s="39">
        <v>46229</v>
      </c>
      <c r="B302" t="s">
        <v>242</v>
      </c>
      <c r="C302">
        <v>24</v>
      </c>
      <c r="D302" s="40">
        <v>1</v>
      </c>
      <c r="E302">
        <v>3</v>
      </c>
      <c r="F302">
        <v>2</v>
      </c>
      <c r="G302">
        <v>12</v>
      </c>
      <c r="H302">
        <v>9</v>
      </c>
      <c r="I302">
        <v>0.67</v>
      </c>
      <c r="J302">
        <v>0.75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 s="40">
        <f>AVERAGEIFS($C$2:C302, $B$2:B302, B302)</f>
        <v>23.5</v>
      </c>
      <c r="AB302" s="40">
        <f>AVERAGEIFS($I$2:I302, $B$2:B302, B302)</f>
        <v>0.41166666666666663</v>
      </c>
      <c r="AC302" s="40">
        <f>AVERAGEIFS($J$2:J302, $B$2:B302, B302)</f>
        <v>0.47</v>
      </c>
      <c r="AD302" s="40">
        <f>AVERAGEIFS($D$2:D302, $B$2:B302, B302)</f>
        <v>0.33333333333333331</v>
      </c>
    </row>
    <row r="303" spans="1:30" x14ac:dyDescent="0.25">
      <c r="A303" s="39">
        <v>46233</v>
      </c>
      <c r="B303" t="s">
        <v>237</v>
      </c>
      <c r="C303">
        <v>14</v>
      </c>
      <c r="D303" s="40">
        <v>1</v>
      </c>
      <c r="E303">
        <v>4</v>
      </c>
      <c r="F303">
        <v>3</v>
      </c>
      <c r="G303">
        <v>17</v>
      </c>
      <c r="H303">
        <v>10</v>
      </c>
      <c r="I303">
        <v>0.75</v>
      </c>
      <c r="J303">
        <v>0.59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 s="40">
        <f>AVERAGEIFS($C$2:C303, $B$2:B303, B303)</f>
        <v>10.222222222222221</v>
      </c>
      <c r="AB303" s="40">
        <f>AVERAGEIFS($I$2:I303, $B$2:B303, B303)</f>
        <v>0.58888888888888891</v>
      </c>
      <c r="AC303" s="40">
        <f>AVERAGEIFS($J$2:J303, $B$2:B303, B303)</f>
        <v>0.56666666666666665</v>
      </c>
      <c r="AD303" s="40">
        <f>AVERAGEIFS($D$2:D303, $B$2:B303, B303)</f>
        <v>0.55555555555555558</v>
      </c>
    </row>
    <row r="304" spans="1:30" x14ac:dyDescent="0.25">
      <c r="A304" s="39">
        <v>46233</v>
      </c>
      <c r="B304" t="s">
        <v>23</v>
      </c>
      <c r="C304">
        <v>14</v>
      </c>
      <c r="D304" s="40">
        <v>1</v>
      </c>
      <c r="E304">
        <v>4</v>
      </c>
      <c r="F304">
        <v>3</v>
      </c>
      <c r="G304">
        <v>17</v>
      </c>
      <c r="H304">
        <v>10</v>
      </c>
      <c r="I304">
        <v>0.75</v>
      </c>
      <c r="J304">
        <v>0.59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 s="40">
        <f>AVERAGEIFS($C$2:C304, $B$2:B304, B304)</f>
        <v>13</v>
      </c>
      <c r="AB304" s="40">
        <f>AVERAGEIFS($I$2:I304, $B$2:B304, B304)</f>
        <v>0.47916666666666674</v>
      </c>
      <c r="AC304" s="40">
        <f>AVERAGEIFS($J$2:J304, $B$2:B304, B304)</f>
        <v>0.45583333333333331</v>
      </c>
      <c r="AD304" s="40">
        <f>AVERAGEIFS($D$2:D304, $B$2:B304, B304)</f>
        <v>0.41666666666666669</v>
      </c>
    </row>
    <row r="305" spans="1:30" x14ac:dyDescent="0.25">
      <c r="A305" s="39">
        <v>46233</v>
      </c>
      <c r="B305" t="s">
        <v>113</v>
      </c>
      <c r="C305">
        <v>26</v>
      </c>
      <c r="D305" s="40">
        <v>1</v>
      </c>
      <c r="E305">
        <v>4</v>
      </c>
      <c r="F305">
        <v>3</v>
      </c>
      <c r="G305">
        <v>17</v>
      </c>
      <c r="H305">
        <v>10</v>
      </c>
      <c r="I305">
        <v>0.75</v>
      </c>
      <c r="J305">
        <v>0.59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 s="40">
        <f>AVERAGEIFS($C$2:C305, $B$2:B305, B305)</f>
        <v>27.571428571428573</v>
      </c>
      <c r="AB305" s="40">
        <f>AVERAGEIFS($I$2:I305, $B$2:B305, B305)</f>
        <v>0.61</v>
      </c>
      <c r="AC305" s="40">
        <f>AVERAGEIFS($J$2:J305, $B$2:B305, B305)</f>
        <v>0.54999999999999993</v>
      </c>
      <c r="AD305" s="40">
        <f>AVERAGEIFS($D$2:D305, $B$2:B305, B305)</f>
        <v>0.7142857142857143</v>
      </c>
    </row>
    <row r="306" spans="1:30" x14ac:dyDescent="0.25">
      <c r="A306" s="39">
        <v>46233</v>
      </c>
      <c r="B306" t="s">
        <v>65</v>
      </c>
      <c r="C306">
        <v>19</v>
      </c>
      <c r="D306" s="40">
        <v>1</v>
      </c>
      <c r="E306">
        <v>4</v>
      </c>
      <c r="F306">
        <v>3</v>
      </c>
      <c r="G306">
        <v>17</v>
      </c>
      <c r="H306">
        <v>10</v>
      </c>
      <c r="I306">
        <v>0.75</v>
      </c>
      <c r="J306">
        <v>0.59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 s="40">
        <f>AVERAGEIFS($C$2:C306, $B$2:B306, B306)</f>
        <v>21</v>
      </c>
      <c r="AB306" s="40">
        <f>AVERAGEIFS($I$2:I306, $B$2:B306, B306)</f>
        <v>0.70874999999999999</v>
      </c>
      <c r="AC306" s="40">
        <f>AVERAGEIFS($J$2:J306, $B$2:B306, B306)</f>
        <v>0.62999999999999989</v>
      </c>
      <c r="AD306" s="40">
        <f>AVERAGEIFS($D$2:D306, $B$2:B306, B306)</f>
        <v>0.875</v>
      </c>
    </row>
    <row r="307" spans="1:30" x14ac:dyDescent="0.25">
      <c r="A307" s="39">
        <v>46233</v>
      </c>
      <c r="B307" t="s">
        <v>127</v>
      </c>
      <c r="C307">
        <v>19</v>
      </c>
      <c r="D307" s="40">
        <v>1</v>
      </c>
      <c r="E307">
        <v>4</v>
      </c>
      <c r="F307">
        <v>3</v>
      </c>
      <c r="G307">
        <v>17</v>
      </c>
      <c r="H307">
        <v>10</v>
      </c>
      <c r="I307">
        <v>0.75</v>
      </c>
      <c r="J307">
        <v>0.59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 s="40">
        <f>AVERAGEIFS($C$2:C307, $B$2:B307, B307)</f>
        <v>22.05263157894737</v>
      </c>
      <c r="AB307" s="40">
        <f>AVERAGEIFS($I$2:I307, $B$2:B307, B307)</f>
        <v>0.54105263157894745</v>
      </c>
      <c r="AC307" s="40">
        <f>AVERAGEIFS($J$2:J307, $B$2:B307, B307)</f>
        <v>0.51578947368421058</v>
      </c>
      <c r="AD307" s="40">
        <f>AVERAGEIFS($D$2:D307, $B$2:B307, B307)</f>
        <v>0.57894736842105265</v>
      </c>
    </row>
    <row r="308" spans="1:30" x14ac:dyDescent="0.25">
      <c r="A308" s="39">
        <v>46233</v>
      </c>
      <c r="B308" t="s">
        <v>17</v>
      </c>
      <c r="C308">
        <v>15</v>
      </c>
      <c r="D308" s="40">
        <v>1</v>
      </c>
      <c r="E308">
        <v>4</v>
      </c>
      <c r="F308">
        <v>3</v>
      </c>
      <c r="G308">
        <v>17</v>
      </c>
      <c r="H308">
        <v>10</v>
      </c>
      <c r="I308">
        <v>0.75</v>
      </c>
      <c r="J308">
        <v>0.59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 s="40">
        <f>AVERAGEIFS($C$2:C308, $B$2:B308, B308)</f>
        <v>11.4</v>
      </c>
      <c r="AB308" s="40">
        <f>AVERAGEIFS($I$2:I308, $B$2:B308, B308)</f>
        <v>0.48</v>
      </c>
      <c r="AC308" s="40">
        <f>AVERAGEIFS($J$2:J308, $B$2:B308, B308)</f>
        <v>0.48799999999999999</v>
      </c>
      <c r="AD308" s="40">
        <f>AVERAGEIFS($D$2:D308, $B$2:B308, B308)</f>
        <v>0.4</v>
      </c>
    </row>
    <row r="309" spans="1:30" x14ac:dyDescent="0.25">
      <c r="A309" s="39">
        <v>46233</v>
      </c>
      <c r="B309" t="s">
        <v>13</v>
      </c>
      <c r="C309">
        <v>30</v>
      </c>
      <c r="D309" s="40">
        <v>1</v>
      </c>
      <c r="E309">
        <v>4</v>
      </c>
      <c r="F309">
        <v>3</v>
      </c>
      <c r="G309">
        <v>17</v>
      </c>
      <c r="H309">
        <v>10</v>
      </c>
      <c r="I309">
        <v>0.75</v>
      </c>
      <c r="J309">
        <v>0.59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 s="40">
        <f>AVERAGEIFS($C$2:C309, $B$2:B309, B309)</f>
        <v>27.25</v>
      </c>
      <c r="AB309" s="40">
        <f>AVERAGEIFS($I$2:I309, $B$2:B309, B309)</f>
        <v>0.41249999999999998</v>
      </c>
      <c r="AC309" s="40">
        <f>AVERAGEIFS($J$2:J309, $B$2:B309, B309)</f>
        <v>0.44124999999999998</v>
      </c>
      <c r="AD309" s="40">
        <f>AVERAGEIFS($D$2:D309, $B$2:B309, B309)</f>
        <v>0.25</v>
      </c>
    </row>
    <row r="310" spans="1:30" x14ac:dyDescent="0.25">
      <c r="A310" s="39">
        <v>46233</v>
      </c>
      <c r="B310" t="s">
        <v>6</v>
      </c>
      <c r="C310">
        <v>39</v>
      </c>
      <c r="D310" s="40">
        <v>0</v>
      </c>
      <c r="E310">
        <v>4</v>
      </c>
      <c r="F310">
        <v>1</v>
      </c>
      <c r="G310">
        <v>17</v>
      </c>
      <c r="H310">
        <v>7</v>
      </c>
      <c r="I310">
        <v>0.25</v>
      </c>
      <c r="J310">
        <v>0.41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 s="40">
        <f>AVERAGEIFS($C$2:C310, $B$2:B310, B310)</f>
        <v>28.454545454545453</v>
      </c>
      <c r="AB310" s="40">
        <f>AVERAGEIFS($I$2:I310, $B$2:B310, B310)</f>
        <v>0.59090909090909094</v>
      </c>
      <c r="AC310" s="40">
        <f>AVERAGEIFS($J$2:J310, $B$2:B310, B310)</f>
        <v>0.58727272727272739</v>
      </c>
      <c r="AD310" s="40">
        <f>AVERAGEIFS($D$2:D310, $B$2:B310, B310)</f>
        <v>0.63636363636363635</v>
      </c>
    </row>
    <row r="311" spans="1:30" x14ac:dyDescent="0.25">
      <c r="A311" s="39">
        <v>46233</v>
      </c>
      <c r="B311" t="s">
        <v>111</v>
      </c>
      <c r="C311">
        <v>18</v>
      </c>
      <c r="D311" s="40">
        <v>0</v>
      </c>
      <c r="E311">
        <v>4</v>
      </c>
      <c r="F311">
        <v>1</v>
      </c>
      <c r="G311">
        <v>17</v>
      </c>
      <c r="H311">
        <v>7</v>
      </c>
      <c r="I311">
        <v>0.25</v>
      </c>
      <c r="J311">
        <v>0.41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 s="40">
        <f>AVERAGEIFS($C$2:C311, $B$2:B311, B311)</f>
        <v>13.266666666666667</v>
      </c>
      <c r="AB311" s="40">
        <f>AVERAGEIFS($I$2:I311, $B$2:B311, B311)</f>
        <v>0.56666666666666665</v>
      </c>
      <c r="AC311" s="40">
        <f>AVERAGEIFS($J$2:J311, $B$2:B311, B311)</f>
        <v>0.53999999999999992</v>
      </c>
      <c r="AD311" s="40">
        <f>AVERAGEIFS($D$2:D311, $B$2:B311, B311)</f>
        <v>0.53333333333333333</v>
      </c>
    </row>
    <row r="312" spans="1:30" x14ac:dyDescent="0.25">
      <c r="A312" s="39">
        <v>46233</v>
      </c>
      <c r="B312" t="s">
        <v>242</v>
      </c>
      <c r="C312">
        <v>24</v>
      </c>
      <c r="D312" s="40">
        <v>0</v>
      </c>
      <c r="E312">
        <v>4</v>
      </c>
      <c r="F312">
        <v>1</v>
      </c>
      <c r="G312">
        <v>17</v>
      </c>
      <c r="H312">
        <v>7</v>
      </c>
      <c r="I312">
        <v>0.25</v>
      </c>
      <c r="J312">
        <v>0.41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 s="40">
        <f>AVERAGEIFS($C$2:C312, $B$2:B312, B312)</f>
        <v>23.571428571428573</v>
      </c>
      <c r="AB312" s="40">
        <f>AVERAGEIFS($I$2:I312, $B$2:B312, B312)</f>
        <v>0.38857142857142851</v>
      </c>
      <c r="AC312" s="40">
        <f>AVERAGEIFS($J$2:J312, $B$2:B312, B312)</f>
        <v>0.46142857142857141</v>
      </c>
      <c r="AD312" s="40">
        <f>AVERAGEIFS($D$2:D312, $B$2:B312, B312)</f>
        <v>0.2857142857142857</v>
      </c>
    </row>
    <row r="313" spans="1:30" x14ac:dyDescent="0.25">
      <c r="A313" s="39">
        <v>46233</v>
      </c>
      <c r="B313" t="s">
        <v>182</v>
      </c>
      <c r="C313">
        <v>5</v>
      </c>
      <c r="D313" s="40">
        <v>0</v>
      </c>
      <c r="E313">
        <v>4</v>
      </c>
      <c r="F313">
        <v>1</v>
      </c>
      <c r="G313">
        <v>17</v>
      </c>
      <c r="H313">
        <v>7</v>
      </c>
      <c r="I313">
        <v>0.25</v>
      </c>
      <c r="J313">
        <v>0.41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 s="40">
        <f>AVERAGEIFS($C$2:C313, $B$2:B313, B313)</f>
        <v>13.642857142857142</v>
      </c>
      <c r="AB313" s="40">
        <f>AVERAGEIFS($I$2:I313, $B$2:B313, B313)</f>
        <v>0.54642857142857137</v>
      </c>
      <c r="AC313" s="40">
        <f>AVERAGEIFS($J$2:J313, $B$2:B313, B313)</f>
        <v>0.53642857142857137</v>
      </c>
      <c r="AD313" s="40">
        <f>AVERAGEIFS($D$2:D313, $B$2:B313, B313)</f>
        <v>0.6428571428571429</v>
      </c>
    </row>
    <row r="314" spans="1:30" x14ac:dyDescent="0.25">
      <c r="A314" s="39">
        <v>46233</v>
      </c>
      <c r="B314" t="s">
        <v>20</v>
      </c>
      <c r="C314">
        <v>31</v>
      </c>
      <c r="D314" s="40">
        <v>0</v>
      </c>
      <c r="E314">
        <v>4</v>
      </c>
      <c r="F314">
        <v>1</v>
      </c>
      <c r="G314">
        <v>17</v>
      </c>
      <c r="H314">
        <v>7</v>
      </c>
      <c r="I314">
        <v>0.25</v>
      </c>
      <c r="J314">
        <v>0.41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 s="40">
        <f>AVERAGEIFS($C$2:C314, $B$2:B314, B314)</f>
        <v>17</v>
      </c>
      <c r="AB314" s="40">
        <f>AVERAGEIFS($I$2:I314, $B$2:B314, B314)</f>
        <v>0.40272727272727271</v>
      </c>
      <c r="AC314" s="40">
        <f>AVERAGEIFS($J$2:J314, $B$2:B314, B314)</f>
        <v>0.45363636363636367</v>
      </c>
      <c r="AD314" s="40">
        <f>AVERAGEIFS($D$2:D314, $B$2:B314, B314)</f>
        <v>0.36363636363636365</v>
      </c>
    </row>
    <row r="315" spans="1:30" x14ac:dyDescent="0.25">
      <c r="A315" s="39">
        <v>46233</v>
      </c>
      <c r="B315" t="s">
        <v>5</v>
      </c>
      <c r="C315">
        <v>15</v>
      </c>
      <c r="D315" s="40">
        <v>0</v>
      </c>
      <c r="E315">
        <v>4</v>
      </c>
      <c r="F315">
        <v>1</v>
      </c>
      <c r="G315">
        <v>17</v>
      </c>
      <c r="H315">
        <v>7</v>
      </c>
      <c r="I315">
        <v>0.25</v>
      </c>
      <c r="J315">
        <v>0.41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 s="40">
        <f>AVERAGEIFS($C$2:C315, $B$2:B315, B315)</f>
        <v>22.333333333333332</v>
      </c>
      <c r="AB315" s="40">
        <f>AVERAGEIFS($I$2:I315, $B$2:B315, B315)</f>
        <v>0.40833333333333338</v>
      </c>
      <c r="AC315" s="40">
        <f>AVERAGEIFS($J$2:J315, $B$2:B315, B315)</f>
        <v>0.4916666666666667</v>
      </c>
      <c r="AD315" s="40">
        <f>AVERAGEIFS($D$2:D315, $B$2:B315, B315)</f>
        <v>0.16666666666666666</v>
      </c>
    </row>
    <row r="316" spans="1:30" x14ac:dyDescent="0.25">
      <c r="A316" s="39">
        <v>46233</v>
      </c>
      <c r="B316" t="s">
        <v>64</v>
      </c>
      <c r="C316">
        <v>11</v>
      </c>
      <c r="D316" s="40">
        <v>0</v>
      </c>
      <c r="E316">
        <v>4</v>
      </c>
      <c r="F316">
        <v>1</v>
      </c>
      <c r="G316">
        <v>17</v>
      </c>
      <c r="H316">
        <v>7</v>
      </c>
      <c r="I316">
        <v>0.25</v>
      </c>
      <c r="J316">
        <v>0.41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 s="40">
        <f>AVERAGEIFS($C$2:C316, $B$2:B316, B316)</f>
        <v>14.333333333333334</v>
      </c>
      <c r="AB316" s="40">
        <f>AVERAGEIFS($I$2:I316, $B$2:B316, B316)</f>
        <v>0.3666666666666667</v>
      </c>
      <c r="AC316" s="40">
        <f>AVERAGEIFS($J$2:J316, $B$2:B316, B316)</f>
        <v>0.39666666666666667</v>
      </c>
      <c r="AD316" s="40">
        <f>AVERAGEIFS($D$2:D316, $B$2:B316, B316)</f>
        <v>0.33333333333333331</v>
      </c>
    </row>
    <row r="317" spans="1:30" x14ac:dyDescent="0.25">
      <c r="A317" s="39">
        <v>46234</v>
      </c>
      <c r="B317" t="s">
        <v>2</v>
      </c>
      <c r="C317">
        <v>22</v>
      </c>
      <c r="D317" s="40">
        <v>1</v>
      </c>
      <c r="E317">
        <v>3</v>
      </c>
      <c r="F317">
        <v>3</v>
      </c>
      <c r="G317">
        <v>12</v>
      </c>
      <c r="H317">
        <v>9</v>
      </c>
      <c r="I317">
        <v>1</v>
      </c>
      <c r="J317">
        <v>0.75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1</v>
      </c>
      <c r="Z317">
        <v>0</v>
      </c>
      <c r="AA317" s="40">
        <f>AVERAGEIFS($C$2:C317, $B$2:B317, B317)</f>
        <v>33.299999999999997</v>
      </c>
      <c r="AB317" s="40">
        <f>AVERAGEIFS($I$2:I317, $B$2:B317, B317)</f>
        <v>0.66499999999999992</v>
      </c>
      <c r="AC317" s="40">
        <f>AVERAGEIFS($J$2:J317, $B$2:B317, B317)</f>
        <v>0.60299999999999998</v>
      </c>
      <c r="AD317" s="40">
        <f>AVERAGEIFS($D$2:D317, $B$2:B317, B317)</f>
        <v>0.7</v>
      </c>
    </row>
    <row r="318" spans="1:30" x14ac:dyDescent="0.25">
      <c r="A318" s="39">
        <v>46234</v>
      </c>
      <c r="B318" t="s">
        <v>120</v>
      </c>
      <c r="C318">
        <v>17</v>
      </c>
      <c r="D318" s="40">
        <v>1</v>
      </c>
      <c r="E318">
        <v>3</v>
      </c>
      <c r="F318">
        <v>3</v>
      </c>
      <c r="G318">
        <v>12</v>
      </c>
      <c r="H318">
        <v>9</v>
      </c>
      <c r="I318">
        <v>1</v>
      </c>
      <c r="J318">
        <v>0.75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1</v>
      </c>
      <c r="Z318">
        <v>0</v>
      </c>
      <c r="AA318" s="40">
        <f>AVERAGEIFS($C$2:C318, $B$2:B318, B318)</f>
        <v>16</v>
      </c>
      <c r="AB318" s="40">
        <f>AVERAGEIFS($I$2:I318, $B$2:B318, B318)</f>
        <v>0.47687499999999994</v>
      </c>
      <c r="AC318" s="40">
        <f>AVERAGEIFS($J$2:J318, $B$2:B318, B318)</f>
        <v>0.47249999999999992</v>
      </c>
      <c r="AD318" s="40">
        <f>AVERAGEIFS($D$2:D318, $B$2:B318, B318)</f>
        <v>0.5</v>
      </c>
    </row>
    <row r="319" spans="1:30" x14ac:dyDescent="0.25">
      <c r="A319" s="39">
        <v>46234</v>
      </c>
      <c r="B319" t="s">
        <v>31</v>
      </c>
      <c r="C319">
        <v>11</v>
      </c>
      <c r="D319" s="40">
        <v>1</v>
      </c>
      <c r="E319">
        <v>3</v>
      </c>
      <c r="F319">
        <v>3</v>
      </c>
      <c r="G319">
        <v>12</v>
      </c>
      <c r="H319">
        <v>9</v>
      </c>
      <c r="I319">
        <v>1</v>
      </c>
      <c r="J319">
        <v>0.75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1</v>
      </c>
      <c r="Z319">
        <v>0</v>
      </c>
      <c r="AA319" s="40">
        <f>AVERAGEIFS($C$2:C319, $B$2:B319, B319)</f>
        <v>17.25</v>
      </c>
      <c r="AB319" s="40">
        <f>AVERAGEIFS($I$2:I319, $B$2:B319, B319)</f>
        <v>0.59750000000000003</v>
      </c>
      <c r="AC319" s="40">
        <f>AVERAGEIFS($J$2:J319, $B$2:B319, B319)</f>
        <v>0.52625</v>
      </c>
      <c r="AD319" s="40">
        <f>AVERAGEIFS($D$2:D319, $B$2:B319, B319)</f>
        <v>0.625</v>
      </c>
    </row>
    <row r="320" spans="1:30" x14ac:dyDescent="0.25">
      <c r="A320" s="39">
        <v>46234</v>
      </c>
      <c r="B320" t="s">
        <v>182</v>
      </c>
      <c r="C320">
        <v>6</v>
      </c>
      <c r="D320" s="40">
        <v>1</v>
      </c>
      <c r="E320">
        <v>3</v>
      </c>
      <c r="F320">
        <v>3</v>
      </c>
      <c r="G320">
        <v>12</v>
      </c>
      <c r="H320">
        <v>9</v>
      </c>
      <c r="I320">
        <v>1</v>
      </c>
      <c r="J320">
        <v>0.75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1</v>
      </c>
      <c r="Z320">
        <v>0</v>
      </c>
      <c r="AA320" s="40">
        <f>AVERAGEIFS($C$2:C320, $B$2:B320, B320)</f>
        <v>13.133333333333333</v>
      </c>
      <c r="AB320" s="40">
        <f>AVERAGEIFS($I$2:I320, $B$2:B320, B320)</f>
        <v>0.57666666666666655</v>
      </c>
      <c r="AC320" s="40">
        <f>AVERAGEIFS($J$2:J320, $B$2:B320, B320)</f>
        <v>0.55066666666666664</v>
      </c>
      <c r="AD320" s="40">
        <f>AVERAGEIFS($D$2:D320, $B$2:B320, B320)</f>
        <v>0.66666666666666663</v>
      </c>
    </row>
    <row r="321" spans="1:30" x14ac:dyDescent="0.25">
      <c r="A321" s="39">
        <v>46234</v>
      </c>
      <c r="B321" t="s">
        <v>90</v>
      </c>
      <c r="C321">
        <v>21</v>
      </c>
      <c r="D321" s="40">
        <v>1</v>
      </c>
      <c r="E321">
        <v>3</v>
      </c>
      <c r="F321">
        <v>3</v>
      </c>
      <c r="G321">
        <v>12</v>
      </c>
      <c r="H321">
        <v>9</v>
      </c>
      <c r="I321">
        <v>1</v>
      </c>
      <c r="J321">
        <v>0.75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1</v>
      </c>
      <c r="Z321">
        <v>0</v>
      </c>
      <c r="AA321" s="40">
        <f>AVERAGEIFS($C$2:C321, $B$2:B321, B321)</f>
        <v>26</v>
      </c>
      <c r="AB321" s="40">
        <f>AVERAGEIFS($I$2:I321, $B$2:B321, B321)</f>
        <v>0.7</v>
      </c>
      <c r="AC321" s="40">
        <f>AVERAGEIFS($J$2:J321, $B$2:B321, B321)</f>
        <v>0.622</v>
      </c>
      <c r="AD321" s="40">
        <f>AVERAGEIFS($D$2:D321, $B$2:B321, B321)</f>
        <v>0.8</v>
      </c>
    </row>
    <row r="322" spans="1:30" x14ac:dyDescent="0.25">
      <c r="A322" s="39">
        <v>46234</v>
      </c>
      <c r="B322" t="s">
        <v>15</v>
      </c>
      <c r="C322">
        <v>21</v>
      </c>
      <c r="D322" s="40">
        <v>1</v>
      </c>
      <c r="E322">
        <v>3</v>
      </c>
      <c r="F322">
        <v>3</v>
      </c>
      <c r="G322">
        <v>12</v>
      </c>
      <c r="H322">
        <v>9</v>
      </c>
      <c r="I322">
        <v>1</v>
      </c>
      <c r="J322">
        <v>0.75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1</v>
      </c>
      <c r="Z322">
        <v>0</v>
      </c>
      <c r="AA322" s="40">
        <f>AVERAGEIFS($C$2:C322, $B$2:B322, B322)</f>
        <v>20.8</v>
      </c>
      <c r="AB322" s="40">
        <f>AVERAGEIFS($I$2:I322, $B$2:B322, B322)</f>
        <v>0.49000000000000005</v>
      </c>
      <c r="AC322" s="40">
        <f>AVERAGEIFS($J$2:J322, $B$2:B322, B322)</f>
        <v>0.50299999999999989</v>
      </c>
      <c r="AD322" s="40">
        <f>AVERAGEIFS($D$2:D322, $B$2:B322, B322)</f>
        <v>0.4</v>
      </c>
    </row>
    <row r="323" spans="1:30" x14ac:dyDescent="0.25">
      <c r="A323" s="39">
        <v>46234</v>
      </c>
      <c r="B323" t="s">
        <v>133</v>
      </c>
      <c r="C323">
        <v>6</v>
      </c>
      <c r="D323" s="40">
        <v>1</v>
      </c>
      <c r="E323">
        <v>3</v>
      </c>
      <c r="F323">
        <v>3</v>
      </c>
      <c r="G323">
        <v>12</v>
      </c>
      <c r="H323">
        <v>9</v>
      </c>
      <c r="I323">
        <v>1</v>
      </c>
      <c r="J323">
        <v>0.75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1</v>
      </c>
      <c r="Z323">
        <v>0</v>
      </c>
      <c r="AA323" s="40">
        <f>AVERAGEIFS($C$2:C323, $B$2:B323, B323)</f>
        <v>12.333333333333334</v>
      </c>
      <c r="AB323" s="40">
        <f>AVERAGEIFS($I$2:I323, $B$2:B323, B323)</f>
        <v>0.5083333333333333</v>
      </c>
      <c r="AC323" s="40">
        <f>AVERAGEIFS($J$2:J323, $B$2:B323, B323)</f>
        <v>0.4916666666666667</v>
      </c>
      <c r="AD323" s="40">
        <f>AVERAGEIFS($D$2:D323, $B$2:B323, B323)</f>
        <v>0.41666666666666669</v>
      </c>
    </row>
    <row r="324" spans="1:30" x14ac:dyDescent="0.25">
      <c r="A324" s="39">
        <v>46234</v>
      </c>
      <c r="B324" t="s">
        <v>6</v>
      </c>
      <c r="C324">
        <v>19</v>
      </c>
      <c r="D324" s="40">
        <v>0</v>
      </c>
      <c r="E324">
        <v>3</v>
      </c>
      <c r="F324">
        <v>0</v>
      </c>
      <c r="G324">
        <v>12</v>
      </c>
      <c r="H324">
        <v>3</v>
      </c>
      <c r="I324">
        <v>0</v>
      </c>
      <c r="J324">
        <v>0.25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 s="40">
        <f>AVERAGEIFS($C$2:C324, $B$2:B324, B324)</f>
        <v>27.666666666666668</v>
      </c>
      <c r="AB324" s="40">
        <f>AVERAGEIFS($I$2:I324, $B$2:B324, B324)</f>
        <v>0.54166666666666663</v>
      </c>
      <c r="AC324" s="40">
        <f>AVERAGEIFS($J$2:J324, $B$2:B324, B324)</f>
        <v>0.5591666666666667</v>
      </c>
      <c r="AD324" s="40">
        <f>AVERAGEIFS($D$2:D324, $B$2:B324, B324)</f>
        <v>0.58333333333333337</v>
      </c>
    </row>
    <row r="325" spans="1:30" x14ac:dyDescent="0.25">
      <c r="A325" s="39">
        <v>46234</v>
      </c>
      <c r="B325" t="s">
        <v>32</v>
      </c>
      <c r="C325">
        <v>10</v>
      </c>
      <c r="D325" s="40">
        <v>0</v>
      </c>
      <c r="E325">
        <v>3</v>
      </c>
      <c r="F325">
        <v>0</v>
      </c>
      <c r="G325">
        <v>12</v>
      </c>
      <c r="H325">
        <v>3</v>
      </c>
      <c r="I325">
        <v>0</v>
      </c>
      <c r="J325">
        <v>0.25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s="40">
        <f>AVERAGEIFS($C$2:C325, $B$2:B325, B325)</f>
        <v>13.083333333333334</v>
      </c>
      <c r="AB325" s="40">
        <f>AVERAGEIFS($I$2:I325, $B$2:B325, B325)</f>
        <v>0.44583333333333347</v>
      </c>
      <c r="AC325" s="40">
        <f>AVERAGEIFS($J$2:J325, $B$2:B325, B325)</f>
        <v>0.46916666666666673</v>
      </c>
      <c r="AD325" s="40">
        <f>AVERAGEIFS($D$2:D325, $B$2:B325, B325)</f>
        <v>0.5</v>
      </c>
    </row>
    <row r="326" spans="1:30" x14ac:dyDescent="0.25">
      <c r="A326" s="39">
        <v>46234</v>
      </c>
      <c r="B326" t="s">
        <v>20</v>
      </c>
      <c r="C326">
        <v>17</v>
      </c>
      <c r="D326" s="40">
        <v>0</v>
      </c>
      <c r="E326">
        <v>3</v>
      </c>
      <c r="F326">
        <v>0</v>
      </c>
      <c r="G326">
        <v>12</v>
      </c>
      <c r="H326">
        <v>3</v>
      </c>
      <c r="I326">
        <v>0</v>
      </c>
      <c r="J326">
        <v>0.25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 s="40">
        <f>AVERAGEIFS($C$2:C326, $B$2:B326, B326)</f>
        <v>17</v>
      </c>
      <c r="AB326" s="40">
        <f>AVERAGEIFS($I$2:I326, $B$2:B326, B326)</f>
        <v>0.36916666666666664</v>
      </c>
      <c r="AC326" s="40">
        <f>AVERAGEIFS($J$2:J326, $B$2:B326, B326)</f>
        <v>0.4366666666666667</v>
      </c>
      <c r="AD326" s="40">
        <f>AVERAGEIFS($D$2:D326, $B$2:B326, B326)</f>
        <v>0.33333333333333331</v>
      </c>
    </row>
    <row r="327" spans="1:30" x14ac:dyDescent="0.25">
      <c r="A327" s="39">
        <v>46234</v>
      </c>
      <c r="B327" t="s">
        <v>127</v>
      </c>
      <c r="C327">
        <v>9</v>
      </c>
      <c r="D327" s="40">
        <v>0</v>
      </c>
      <c r="E327">
        <v>3</v>
      </c>
      <c r="F327">
        <v>0</v>
      </c>
      <c r="G327">
        <v>12</v>
      </c>
      <c r="H327">
        <v>3</v>
      </c>
      <c r="I327">
        <v>0</v>
      </c>
      <c r="J327">
        <v>0.25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s="40">
        <f>AVERAGEIFS($C$2:C327, $B$2:B327, B327)</f>
        <v>21.4</v>
      </c>
      <c r="AB327" s="40">
        <f>AVERAGEIFS($I$2:I327, $B$2:B327, B327)</f>
        <v>0.51400000000000001</v>
      </c>
      <c r="AC327" s="40">
        <f>AVERAGEIFS($J$2:J327, $B$2:B327, B327)</f>
        <v>0.50250000000000006</v>
      </c>
      <c r="AD327" s="40">
        <f>AVERAGEIFS($D$2:D327, $B$2:B327, B327)</f>
        <v>0.55000000000000004</v>
      </c>
    </row>
    <row r="328" spans="1:30" x14ac:dyDescent="0.25">
      <c r="A328" s="39">
        <v>46234</v>
      </c>
      <c r="B328" t="s">
        <v>111</v>
      </c>
      <c r="C328">
        <v>16</v>
      </c>
      <c r="D328" s="40">
        <v>0</v>
      </c>
      <c r="E328">
        <v>3</v>
      </c>
      <c r="F328">
        <v>0</v>
      </c>
      <c r="G328">
        <v>12</v>
      </c>
      <c r="H328">
        <v>3</v>
      </c>
      <c r="I328">
        <v>0</v>
      </c>
      <c r="J328">
        <v>0.25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s="40">
        <f>AVERAGEIFS($C$2:C328, $B$2:B328, B328)</f>
        <v>13.4375</v>
      </c>
      <c r="AB328" s="40">
        <f>AVERAGEIFS($I$2:I328, $B$2:B328, B328)</f>
        <v>0.53125</v>
      </c>
      <c r="AC328" s="40">
        <f>AVERAGEIFS($J$2:J328, $B$2:B328, B328)</f>
        <v>0.52187499999999998</v>
      </c>
      <c r="AD328" s="40">
        <f>AVERAGEIFS($D$2:D328, $B$2:B328, B328)</f>
        <v>0.5</v>
      </c>
    </row>
    <row r="329" spans="1:30" x14ac:dyDescent="0.25">
      <c r="A329" s="39">
        <v>46234</v>
      </c>
      <c r="B329" t="s">
        <v>65</v>
      </c>
      <c r="C329">
        <v>7</v>
      </c>
      <c r="D329" s="40">
        <v>0</v>
      </c>
      <c r="E329">
        <v>3</v>
      </c>
      <c r="F329">
        <v>0</v>
      </c>
      <c r="G329">
        <v>12</v>
      </c>
      <c r="H329">
        <v>3</v>
      </c>
      <c r="I329">
        <v>0</v>
      </c>
      <c r="J329">
        <v>0.25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s="40">
        <f>AVERAGEIFS($C$2:C329, $B$2:B329, B329)</f>
        <v>19.444444444444443</v>
      </c>
      <c r="AB329" s="40">
        <f>AVERAGEIFS($I$2:I329, $B$2:B329, B329)</f>
        <v>0.63</v>
      </c>
      <c r="AC329" s="40">
        <f>AVERAGEIFS($J$2:J329, $B$2:B329, B329)</f>
        <v>0.58777777777777773</v>
      </c>
      <c r="AD329" s="40">
        <f>AVERAGEIFS($D$2:D329, $B$2:B329, B329)</f>
        <v>0.77777777777777779</v>
      </c>
    </row>
    <row r="330" spans="1:30" x14ac:dyDescent="0.25">
      <c r="A330" s="39">
        <v>46234</v>
      </c>
      <c r="B330" t="s">
        <v>46</v>
      </c>
      <c r="C330">
        <v>10</v>
      </c>
      <c r="D330" s="40">
        <v>0</v>
      </c>
      <c r="E330">
        <v>3</v>
      </c>
      <c r="F330">
        <v>0</v>
      </c>
      <c r="G330">
        <v>12</v>
      </c>
      <c r="H330">
        <v>3</v>
      </c>
      <c r="I330">
        <v>0</v>
      </c>
      <c r="J330">
        <v>0.25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 s="40">
        <f>AVERAGEIFS($C$2:C330, $B$2:B330, B330)</f>
        <v>10</v>
      </c>
      <c r="AB330" s="40">
        <f>AVERAGEIFS($I$2:I330, $B$2:B330, B330)</f>
        <v>0</v>
      </c>
      <c r="AC330" s="40">
        <f>AVERAGEIFS($J$2:J330, $B$2:B330, B330)</f>
        <v>0.25</v>
      </c>
      <c r="AD330" s="40">
        <f>AVERAGEIFS($D$2:D330, $B$2:B330, B330)</f>
        <v>0</v>
      </c>
    </row>
    <row r="331" spans="1:30" x14ac:dyDescent="0.25">
      <c r="A331" s="39">
        <v>46234</v>
      </c>
      <c r="B331" t="s">
        <v>113</v>
      </c>
      <c r="C331">
        <v>39</v>
      </c>
      <c r="D331" s="40">
        <v>0</v>
      </c>
      <c r="E331">
        <v>4</v>
      </c>
      <c r="F331">
        <v>1</v>
      </c>
      <c r="G331">
        <v>14</v>
      </c>
      <c r="H331">
        <v>5</v>
      </c>
      <c r="I331">
        <v>0.25</v>
      </c>
      <c r="J331">
        <v>0.36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 s="40">
        <f>AVERAGEIFS($C$2:C331, $B$2:B331, B331)</f>
        <v>29</v>
      </c>
      <c r="AB331" s="40">
        <f>AVERAGEIFS($I$2:I331, $B$2:B331, B331)</f>
        <v>0.56499999999999995</v>
      </c>
      <c r="AC331" s="40">
        <f>AVERAGEIFS($J$2:J331, $B$2:B331, B331)</f>
        <v>0.52625</v>
      </c>
      <c r="AD331" s="40">
        <f>AVERAGEIFS($D$2:D331, $B$2:B331, B331)</f>
        <v>0.625</v>
      </c>
    </row>
    <row r="332" spans="1:30" x14ac:dyDescent="0.25">
      <c r="A332" s="39">
        <v>46234</v>
      </c>
      <c r="B332" t="s">
        <v>12</v>
      </c>
      <c r="C332">
        <v>34</v>
      </c>
      <c r="D332" s="40">
        <v>0</v>
      </c>
      <c r="E332">
        <v>4</v>
      </c>
      <c r="F332">
        <v>1</v>
      </c>
      <c r="G332">
        <v>14</v>
      </c>
      <c r="H332">
        <v>5</v>
      </c>
      <c r="I332">
        <v>0.25</v>
      </c>
      <c r="J332">
        <v>0.36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 s="40">
        <f>AVERAGEIFS($C$2:C332, $B$2:B332, B332)</f>
        <v>24.555555555555557</v>
      </c>
      <c r="AB332" s="40">
        <f>AVERAGEIFS($I$2:I332, $B$2:B332, B332)</f>
        <v>0.52222222222222225</v>
      </c>
      <c r="AC332" s="40">
        <f>AVERAGEIFS($J$2:J332, $B$2:B332, B332)</f>
        <v>0.47666666666666668</v>
      </c>
      <c r="AD332" s="40">
        <f>AVERAGEIFS($D$2:D332, $B$2:B332, B332)</f>
        <v>0.55555555555555558</v>
      </c>
    </row>
    <row r="333" spans="1:30" x14ac:dyDescent="0.25">
      <c r="A333" s="39">
        <v>46234</v>
      </c>
      <c r="B333" t="s">
        <v>242</v>
      </c>
      <c r="C333">
        <v>28</v>
      </c>
      <c r="D333" s="40">
        <v>0</v>
      </c>
      <c r="E333">
        <v>4</v>
      </c>
      <c r="F333">
        <v>1</v>
      </c>
      <c r="G333">
        <v>14</v>
      </c>
      <c r="H333">
        <v>5</v>
      </c>
      <c r="I333">
        <v>0.25</v>
      </c>
      <c r="J333">
        <v>0.36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s="40">
        <f>AVERAGEIFS($C$2:C333, $B$2:B333, B333)</f>
        <v>24.125</v>
      </c>
      <c r="AB333" s="40">
        <f>AVERAGEIFS($I$2:I333, $B$2:B333, B333)</f>
        <v>0.37124999999999997</v>
      </c>
      <c r="AC333" s="40">
        <f>AVERAGEIFS($J$2:J333, $B$2:B333, B333)</f>
        <v>0.44874999999999998</v>
      </c>
      <c r="AD333" s="40">
        <f>AVERAGEIFS($D$2:D333, $B$2:B333, B333)</f>
        <v>0.25</v>
      </c>
    </row>
    <row r="334" spans="1:30" x14ac:dyDescent="0.25">
      <c r="A334" s="39">
        <v>46234</v>
      </c>
      <c r="B334" t="s">
        <v>20</v>
      </c>
      <c r="C334">
        <v>22</v>
      </c>
      <c r="D334" s="40">
        <v>0</v>
      </c>
      <c r="E334">
        <v>4</v>
      </c>
      <c r="F334">
        <v>1</v>
      </c>
      <c r="G334">
        <v>14</v>
      </c>
      <c r="H334">
        <v>5</v>
      </c>
      <c r="I334">
        <v>0.25</v>
      </c>
      <c r="J334">
        <v>0.36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 s="40">
        <f>AVERAGEIFS($C$2:C334, $B$2:B334, B334)</f>
        <v>17.384615384615383</v>
      </c>
      <c r="AB334" s="40">
        <f>AVERAGEIFS($I$2:I334, $B$2:B334, B334)</f>
        <v>0.36</v>
      </c>
      <c r="AC334" s="40">
        <f>AVERAGEIFS($J$2:J334, $B$2:B334, B334)</f>
        <v>0.43076923076923079</v>
      </c>
      <c r="AD334" s="40">
        <f>AVERAGEIFS($D$2:D334, $B$2:B334, B334)</f>
        <v>0.30769230769230771</v>
      </c>
    </row>
    <row r="335" spans="1:30" x14ac:dyDescent="0.25">
      <c r="A335" s="39">
        <v>46234</v>
      </c>
      <c r="B335" t="s">
        <v>29</v>
      </c>
      <c r="C335">
        <v>12</v>
      </c>
      <c r="D335" s="40">
        <v>0</v>
      </c>
      <c r="E335">
        <v>4</v>
      </c>
      <c r="F335">
        <v>1</v>
      </c>
      <c r="G335">
        <v>14</v>
      </c>
      <c r="H335">
        <v>5</v>
      </c>
      <c r="I335">
        <v>0.25</v>
      </c>
      <c r="J335">
        <v>0.36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 s="40">
        <f>AVERAGEIFS($C$2:C335, $B$2:B335, B335)</f>
        <v>10.555555555555555</v>
      </c>
      <c r="AB335" s="40">
        <f>AVERAGEIFS($I$2:I335, $B$2:B335, B335)</f>
        <v>0.42222222222222222</v>
      </c>
      <c r="AC335" s="40">
        <f>AVERAGEIFS($J$2:J335, $B$2:B335, B335)</f>
        <v>0.4555555555555556</v>
      </c>
      <c r="AD335" s="40">
        <f>AVERAGEIFS($D$2:D335, $B$2:B335, B335)</f>
        <v>0.55555555555555558</v>
      </c>
    </row>
    <row r="336" spans="1:30" x14ac:dyDescent="0.25">
      <c r="A336" s="39">
        <v>46234</v>
      </c>
      <c r="B336" t="s">
        <v>126</v>
      </c>
      <c r="C336">
        <v>12</v>
      </c>
      <c r="D336" s="40">
        <v>0</v>
      </c>
      <c r="E336">
        <v>4</v>
      </c>
      <c r="F336">
        <v>1</v>
      </c>
      <c r="G336">
        <v>14</v>
      </c>
      <c r="H336">
        <v>5</v>
      </c>
      <c r="I336">
        <v>0.25</v>
      </c>
      <c r="J336">
        <v>0.36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 s="40">
        <f>AVERAGEIFS($C$2:C336, $B$2:B336, B336)</f>
        <v>13.25</v>
      </c>
      <c r="AB336" s="40">
        <f>AVERAGEIFS($I$2:I336, $B$2:B336, B336)</f>
        <v>0.375</v>
      </c>
      <c r="AC336" s="40">
        <f>AVERAGEIFS($J$2:J336, $B$2:B336, B336)</f>
        <v>0.42499999999999999</v>
      </c>
      <c r="AD336" s="40">
        <f>AVERAGEIFS($D$2:D336, $B$2:B336, B336)</f>
        <v>0.375</v>
      </c>
    </row>
    <row r="337" spans="1:30" x14ac:dyDescent="0.25">
      <c r="A337" s="39">
        <v>46234</v>
      </c>
      <c r="B337" t="s">
        <v>15</v>
      </c>
      <c r="C337">
        <v>46</v>
      </c>
      <c r="D337" s="40">
        <v>1</v>
      </c>
      <c r="E337">
        <v>4</v>
      </c>
      <c r="F337">
        <v>3</v>
      </c>
      <c r="G337">
        <v>14</v>
      </c>
      <c r="H337">
        <v>9</v>
      </c>
      <c r="I337">
        <v>0.75</v>
      </c>
      <c r="J337">
        <v>0.64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1</v>
      </c>
      <c r="Z337">
        <v>0</v>
      </c>
      <c r="AA337" s="40">
        <f>AVERAGEIFS($C$2:C337, $B$2:B337, B337)</f>
        <v>23.09090909090909</v>
      </c>
      <c r="AB337" s="40">
        <f>AVERAGEIFS($I$2:I337, $B$2:B337, B337)</f>
        <v>0.51363636363636367</v>
      </c>
      <c r="AC337" s="40">
        <f>AVERAGEIFS($J$2:J337, $B$2:B337, B337)</f>
        <v>0.51545454545454539</v>
      </c>
      <c r="AD337" s="40">
        <f>AVERAGEIFS($D$2:D337, $B$2:B337, B337)</f>
        <v>0.45454545454545453</v>
      </c>
    </row>
    <row r="338" spans="1:30" x14ac:dyDescent="0.25">
      <c r="A338" s="39">
        <v>46234</v>
      </c>
      <c r="B338" t="s">
        <v>6</v>
      </c>
      <c r="C338">
        <v>37</v>
      </c>
      <c r="D338" s="40">
        <v>1</v>
      </c>
      <c r="E338">
        <v>4</v>
      </c>
      <c r="F338">
        <v>3</v>
      </c>
      <c r="G338">
        <v>14</v>
      </c>
      <c r="H338">
        <v>9</v>
      </c>
      <c r="I338">
        <v>0.75</v>
      </c>
      <c r="J338">
        <v>0.64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1</v>
      </c>
      <c r="Z338">
        <v>0</v>
      </c>
      <c r="AA338" s="40">
        <f>AVERAGEIFS($C$2:C338, $B$2:B338, B338)</f>
        <v>28.384615384615383</v>
      </c>
      <c r="AB338" s="40">
        <f>AVERAGEIFS($I$2:I338, $B$2:B338, B338)</f>
        <v>0.55769230769230771</v>
      </c>
      <c r="AC338" s="40">
        <f>AVERAGEIFS($J$2:J338, $B$2:B338, B338)</f>
        <v>0.56538461538461537</v>
      </c>
      <c r="AD338" s="40">
        <f>AVERAGEIFS($D$2:D338, $B$2:B338, B338)</f>
        <v>0.61538461538461542</v>
      </c>
    </row>
    <row r="339" spans="1:30" x14ac:dyDescent="0.25">
      <c r="A339" s="39">
        <v>46234</v>
      </c>
      <c r="B339" t="s">
        <v>150</v>
      </c>
      <c r="C339">
        <v>32</v>
      </c>
      <c r="D339" s="40">
        <v>1</v>
      </c>
      <c r="E339">
        <v>4</v>
      </c>
      <c r="F339">
        <v>3</v>
      </c>
      <c r="G339">
        <v>14</v>
      </c>
      <c r="H339">
        <v>9</v>
      </c>
      <c r="I339">
        <v>0.75</v>
      </c>
      <c r="J339">
        <v>0.64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1</v>
      </c>
      <c r="Z339">
        <v>0</v>
      </c>
      <c r="AA339" s="40">
        <f>AVERAGEIFS($C$2:C339, $B$2:B339, B339)</f>
        <v>24.6</v>
      </c>
      <c r="AB339" s="40">
        <f>AVERAGEIFS($I$2:I339, $B$2:B339, B339)</f>
        <v>0.64399999999999991</v>
      </c>
      <c r="AC339" s="40">
        <f>AVERAGEIFS($J$2:J339, $B$2:B339, B339)</f>
        <v>0.60200000000000009</v>
      </c>
      <c r="AD339" s="40">
        <f>AVERAGEIFS($D$2:D339, $B$2:B339, B339)</f>
        <v>1</v>
      </c>
    </row>
    <row r="340" spans="1:30" x14ac:dyDescent="0.25">
      <c r="A340" s="39">
        <v>46234</v>
      </c>
      <c r="B340" t="s">
        <v>40</v>
      </c>
      <c r="C340">
        <v>26</v>
      </c>
      <c r="D340" s="40">
        <v>1</v>
      </c>
      <c r="E340">
        <v>4</v>
      </c>
      <c r="F340">
        <v>3</v>
      </c>
      <c r="G340">
        <v>14</v>
      </c>
      <c r="H340">
        <v>9</v>
      </c>
      <c r="I340">
        <v>0.75</v>
      </c>
      <c r="J340">
        <v>0.64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1</v>
      </c>
      <c r="Z340">
        <v>0</v>
      </c>
      <c r="AA340" s="40">
        <f>AVERAGEIFS($C$2:C340, $B$2:B340, B340)</f>
        <v>26</v>
      </c>
      <c r="AB340" s="40">
        <f>AVERAGEIFS($I$2:I340, $B$2:B340, B340)</f>
        <v>0.75</v>
      </c>
      <c r="AC340" s="40">
        <f>AVERAGEIFS($J$2:J340, $B$2:B340, B340)</f>
        <v>0.64</v>
      </c>
      <c r="AD340" s="40">
        <f>AVERAGEIFS($D$2:D340, $B$2:B340, B340)</f>
        <v>1</v>
      </c>
    </row>
    <row r="341" spans="1:30" x14ac:dyDescent="0.25">
      <c r="A341" s="39">
        <v>46234</v>
      </c>
      <c r="B341" t="s">
        <v>127</v>
      </c>
      <c r="C341">
        <v>21</v>
      </c>
      <c r="D341" s="40">
        <v>1</v>
      </c>
      <c r="E341">
        <v>4</v>
      </c>
      <c r="F341">
        <v>3</v>
      </c>
      <c r="G341">
        <v>14</v>
      </c>
      <c r="H341">
        <v>9</v>
      </c>
      <c r="I341">
        <v>0.75</v>
      </c>
      <c r="J341">
        <v>0.64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1</v>
      </c>
      <c r="Z341">
        <v>0</v>
      </c>
      <c r="AA341" s="40">
        <f>AVERAGEIFS($C$2:C341, $B$2:B341, B341)</f>
        <v>21.38095238095238</v>
      </c>
      <c r="AB341" s="40">
        <f>AVERAGEIFS($I$2:I341, $B$2:B341, B341)</f>
        <v>0.52523809523809528</v>
      </c>
      <c r="AC341" s="40">
        <f>AVERAGEIFS($J$2:J341, $B$2:B341, B341)</f>
        <v>0.50904761904761908</v>
      </c>
      <c r="AD341" s="40">
        <f>AVERAGEIFS($D$2:D341, $B$2:B341, B341)</f>
        <v>0.5714285714285714</v>
      </c>
    </row>
    <row r="342" spans="1:30" x14ac:dyDescent="0.25">
      <c r="A342" s="39">
        <v>46234</v>
      </c>
      <c r="B342" t="s">
        <v>112</v>
      </c>
      <c r="C342">
        <v>8</v>
      </c>
      <c r="D342" s="40">
        <v>1</v>
      </c>
      <c r="E342">
        <v>4</v>
      </c>
      <c r="F342">
        <v>3</v>
      </c>
      <c r="G342">
        <v>14</v>
      </c>
      <c r="H342">
        <v>9</v>
      </c>
      <c r="I342">
        <v>0.75</v>
      </c>
      <c r="J342">
        <v>0.64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1</v>
      </c>
      <c r="Z342">
        <v>0</v>
      </c>
      <c r="AA342" s="40">
        <f>AVERAGEIFS($C$2:C342, $B$2:B342, B342)</f>
        <v>15.166666666666666</v>
      </c>
      <c r="AB342" s="40">
        <f>AVERAGEIFS($I$2:I342, $B$2:B342, B342)</f>
        <v>0.5</v>
      </c>
      <c r="AC342" s="40">
        <f>AVERAGEIFS($J$2:J342, $B$2:B342, B342)</f>
        <v>0.51083333333333336</v>
      </c>
      <c r="AD342" s="40">
        <f>AVERAGEIFS($D$2:D342, $B$2:B342, B342)</f>
        <v>0.33333333333333331</v>
      </c>
    </row>
    <row r="343" spans="1:30" x14ac:dyDescent="0.25">
      <c r="A343" s="39">
        <v>46235</v>
      </c>
      <c r="B343" t="s">
        <v>15</v>
      </c>
      <c r="C343">
        <v>17</v>
      </c>
      <c r="D343" s="40">
        <v>1</v>
      </c>
      <c r="E343">
        <v>3</v>
      </c>
      <c r="F343">
        <v>3</v>
      </c>
      <c r="G343">
        <v>13</v>
      </c>
      <c r="H343">
        <v>9</v>
      </c>
      <c r="I343">
        <v>1</v>
      </c>
      <c r="J343">
        <v>0.69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1</v>
      </c>
      <c r="Z343">
        <v>1</v>
      </c>
      <c r="AA343" s="40">
        <f>AVERAGEIFS($C$2:C343, $B$2:B343, B343)</f>
        <v>22.583333333333332</v>
      </c>
      <c r="AB343" s="40">
        <f>AVERAGEIFS($I$2:I343, $B$2:B343, B343)</f>
        <v>0.5541666666666667</v>
      </c>
      <c r="AC343" s="40">
        <f>AVERAGEIFS($J$2:J343, $B$2:B343, B343)</f>
        <v>0.52999999999999992</v>
      </c>
      <c r="AD343" s="40">
        <f>AVERAGEIFS($D$2:D343, $B$2:B343, B343)</f>
        <v>0.5</v>
      </c>
    </row>
    <row r="344" spans="1:30" x14ac:dyDescent="0.25">
      <c r="A344" s="39">
        <v>46235</v>
      </c>
      <c r="B344" t="s">
        <v>13</v>
      </c>
      <c r="C344">
        <v>20</v>
      </c>
      <c r="D344" s="40">
        <v>1</v>
      </c>
      <c r="E344">
        <v>3</v>
      </c>
      <c r="F344">
        <v>3</v>
      </c>
      <c r="G344">
        <v>13</v>
      </c>
      <c r="H344">
        <v>9</v>
      </c>
      <c r="I344">
        <v>1</v>
      </c>
      <c r="J344">
        <v>0.69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1</v>
      </c>
      <c r="Z344">
        <v>1</v>
      </c>
      <c r="AA344" s="40">
        <f>AVERAGEIFS($C$2:C344, $B$2:B344, B344)</f>
        <v>26.444444444444443</v>
      </c>
      <c r="AB344" s="40">
        <f>AVERAGEIFS($I$2:I344, $B$2:B344, B344)</f>
        <v>0.47777777777777775</v>
      </c>
      <c r="AC344" s="40">
        <f>AVERAGEIFS($J$2:J344, $B$2:B344, B344)</f>
        <v>0.46888888888888886</v>
      </c>
      <c r="AD344" s="40">
        <f>AVERAGEIFS($D$2:D344, $B$2:B344, B344)</f>
        <v>0.33333333333333331</v>
      </c>
    </row>
    <row r="345" spans="1:30" x14ac:dyDescent="0.25">
      <c r="A345" s="39">
        <v>46235</v>
      </c>
      <c r="B345" t="s">
        <v>3</v>
      </c>
      <c r="C345">
        <v>18</v>
      </c>
      <c r="D345" s="40">
        <v>1</v>
      </c>
      <c r="E345">
        <v>3</v>
      </c>
      <c r="F345">
        <v>3</v>
      </c>
      <c r="G345">
        <v>13</v>
      </c>
      <c r="H345">
        <v>9</v>
      </c>
      <c r="I345">
        <v>1</v>
      </c>
      <c r="J345">
        <v>0.69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1</v>
      </c>
      <c r="Z345">
        <v>1</v>
      </c>
      <c r="AA345" s="40">
        <f>AVERAGEIFS($C$2:C345, $B$2:B345, B345)</f>
        <v>22.25</v>
      </c>
      <c r="AB345" s="40">
        <f>AVERAGEIFS($I$2:I345, $B$2:B345, B345)</f>
        <v>0.46875</v>
      </c>
      <c r="AC345" s="40">
        <f>AVERAGEIFS($J$2:J345, $B$2:B345, B345)</f>
        <v>0.42625000000000002</v>
      </c>
      <c r="AD345" s="40">
        <f>AVERAGEIFS($D$2:D345, $B$2:B345, B345)</f>
        <v>0.375</v>
      </c>
    </row>
    <row r="346" spans="1:30" x14ac:dyDescent="0.25">
      <c r="A346" s="39">
        <v>46235</v>
      </c>
      <c r="B346" t="s">
        <v>113</v>
      </c>
      <c r="C346">
        <v>21</v>
      </c>
      <c r="D346" s="40">
        <v>1</v>
      </c>
      <c r="E346">
        <v>3</v>
      </c>
      <c r="F346">
        <v>3</v>
      </c>
      <c r="G346">
        <v>13</v>
      </c>
      <c r="H346">
        <v>9</v>
      </c>
      <c r="I346">
        <v>1</v>
      </c>
      <c r="J346">
        <v>0.69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1</v>
      </c>
      <c r="Z346">
        <v>1</v>
      </c>
      <c r="AA346" s="40">
        <f>AVERAGEIFS($C$2:C346, $B$2:B346, B346)</f>
        <v>28.111111111111111</v>
      </c>
      <c r="AB346" s="40">
        <f>AVERAGEIFS($I$2:I346, $B$2:B346, B346)</f>
        <v>0.61333333333333329</v>
      </c>
      <c r="AC346" s="40">
        <f>AVERAGEIFS($J$2:J346, $B$2:B346, B346)</f>
        <v>0.54444444444444451</v>
      </c>
      <c r="AD346" s="40">
        <f>AVERAGEIFS($D$2:D346, $B$2:B346, B346)</f>
        <v>0.66666666666666663</v>
      </c>
    </row>
    <row r="347" spans="1:30" x14ac:dyDescent="0.25">
      <c r="A347" s="39">
        <v>46235</v>
      </c>
      <c r="B347" t="s">
        <v>182</v>
      </c>
      <c r="C347">
        <v>8</v>
      </c>
      <c r="D347" s="40">
        <v>1</v>
      </c>
      <c r="E347">
        <v>3</v>
      </c>
      <c r="F347">
        <v>3</v>
      </c>
      <c r="G347">
        <v>13</v>
      </c>
      <c r="H347">
        <v>9</v>
      </c>
      <c r="I347">
        <v>1</v>
      </c>
      <c r="J347">
        <v>0.69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1</v>
      </c>
      <c r="Z347">
        <v>1</v>
      </c>
      <c r="AA347" s="40">
        <f>AVERAGEIFS($C$2:C347, $B$2:B347, B347)</f>
        <v>12.8125</v>
      </c>
      <c r="AB347" s="40">
        <f>AVERAGEIFS($I$2:I347, $B$2:B347, B347)</f>
        <v>0.60312499999999991</v>
      </c>
      <c r="AC347" s="40">
        <f>AVERAGEIFS($J$2:J347, $B$2:B347, B347)</f>
        <v>0.55937499999999996</v>
      </c>
      <c r="AD347" s="40">
        <f>AVERAGEIFS($D$2:D347, $B$2:B347, B347)</f>
        <v>0.6875</v>
      </c>
    </row>
    <row r="348" spans="1:30" x14ac:dyDescent="0.25">
      <c r="A348" s="39">
        <v>46235</v>
      </c>
      <c r="B348" t="s">
        <v>120</v>
      </c>
      <c r="C348">
        <v>12</v>
      </c>
      <c r="D348" s="40">
        <v>1</v>
      </c>
      <c r="E348">
        <v>3</v>
      </c>
      <c r="F348">
        <v>3</v>
      </c>
      <c r="G348">
        <v>13</v>
      </c>
      <c r="H348">
        <v>9</v>
      </c>
      <c r="I348">
        <v>1</v>
      </c>
      <c r="J348">
        <v>0.69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1</v>
      </c>
      <c r="Z348">
        <v>1</v>
      </c>
      <c r="AA348" s="40">
        <f>AVERAGEIFS($C$2:C348, $B$2:B348, B348)</f>
        <v>15.764705882352942</v>
      </c>
      <c r="AB348" s="40">
        <f>AVERAGEIFS($I$2:I348, $B$2:B348, B348)</f>
        <v>0.50764705882352934</v>
      </c>
      <c r="AC348" s="40">
        <f>AVERAGEIFS($J$2:J348, $B$2:B348, B348)</f>
        <v>0.48529411764705871</v>
      </c>
      <c r="AD348" s="40">
        <f>AVERAGEIFS($D$2:D348, $B$2:B348, B348)</f>
        <v>0.52941176470588236</v>
      </c>
    </row>
    <row r="349" spans="1:30" x14ac:dyDescent="0.25">
      <c r="A349" s="39">
        <v>46235</v>
      </c>
      <c r="B349" t="s">
        <v>17</v>
      </c>
      <c r="C349">
        <v>5</v>
      </c>
      <c r="D349" s="40">
        <v>1</v>
      </c>
      <c r="E349">
        <v>3</v>
      </c>
      <c r="F349">
        <v>3</v>
      </c>
      <c r="G349">
        <v>13</v>
      </c>
      <c r="H349">
        <v>9</v>
      </c>
      <c r="I349">
        <v>1</v>
      </c>
      <c r="J349">
        <v>0.69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1</v>
      </c>
      <c r="Z349">
        <v>1</v>
      </c>
      <c r="AA349" s="40">
        <f>AVERAGEIFS($C$2:C349, $B$2:B349, B349)</f>
        <v>10.333333333333334</v>
      </c>
      <c r="AB349" s="40">
        <f>AVERAGEIFS($I$2:I349, $B$2:B349, B349)</f>
        <v>0.56666666666666665</v>
      </c>
      <c r="AC349" s="40">
        <f>AVERAGEIFS($J$2:J349, $B$2:B349, B349)</f>
        <v>0.52166666666666661</v>
      </c>
      <c r="AD349" s="40">
        <f>AVERAGEIFS($D$2:D349, $B$2:B349, B349)</f>
        <v>0.5</v>
      </c>
    </row>
    <row r="350" spans="1:30" x14ac:dyDescent="0.25">
      <c r="A350" s="39">
        <v>46235</v>
      </c>
      <c r="B350" t="s">
        <v>23</v>
      </c>
      <c r="C350">
        <v>8</v>
      </c>
      <c r="D350" s="40">
        <v>1</v>
      </c>
      <c r="E350">
        <v>3</v>
      </c>
      <c r="F350">
        <v>3</v>
      </c>
      <c r="G350">
        <v>13</v>
      </c>
      <c r="H350">
        <v>9</v>
      </c>
      <c r="I350">
        <v>1</v>
      </c>
      <c r="J350">
        <v>0.69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1</v>
      </c>
      <c r="Z350">
        <v>1</v>
      </c>
      <c r="AA350" s="40">
        <f>AVERAGEIFS($C$2:C350, $B$2:B350, B350)</f>
        <v>12.615384615384615</v>
      </c>
      <c r="AB350" s="40">
        <f>AVERAGEIFS($I$2:I350, $B$2:B350, B350)</f>
        <v>0.51923076923076927</v>
      </c>
      <c r="AC350" s="40">
        <f>AVERAGEIFS($J$2:J350, $B$2:B350, B350)</f>
        <v>0.47384615384615386</v>
      </c>
      <c r="AD350" s="40">
        <f>AVERAGEIFS($D$2:D350, $B$2:B350, B350)</f>
        <v>0.46153846153846156</v>
      </c>
    </row>
    <row r="351" spans="1:30" x14ac:dyDescent="0.25">
      <c r="A351" s="39">
        <v>46235</v>
      </c>
      <c r="B351" t="s">
        <v>2</v>
      </c>
      <c r="C351">
        <v>16</v>
      </c>
      <c r="D351" s="40">
        <v>0</v>
      </c>
      <c r="E351">
        <v>3</v>
      </c>
      <c r="F351">
        <v>0</v>
      </c>
      <c r="G351">
        <v>13</v>
      </c>
      <c r="H351">
        <v>4</v>
      </c>
      <c r="I351">
        <v>0</v>
      </c>
      <c r="J351">
        <v>0.31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s="40">
        <f>AVERAGEIFS($C$2:C351, $B$2:B351, B351)</f>
        <v>31.727272727272727</v>
      </c>
      <c r="AB351" s="40">
        <f>AVERAGEIFS($I$2:I351, $B$2:B351, B351)</f>
        <v>0.6045454545454545</v>
      </c>
      <c r="AC351" s="40">
        <f>AVERAGEIFS($J$2:J351, $B$2:B351, B351)</f>
        <v>0.5763636363636363</v>
      </c>
      <c r="AD351" s="40">
        <f>AVERAGEIFS($D$2:D351, $B$2:B351, B351)</f>
        <v>0.63636363636363635</v>
      </c>
    </row>
    <row r="352" spans="1:30" x14ac:dyDescent="0.25">
      <c r="A352" s="39">
        <v>46235</v>
      </c>
      <c r="B352" t="s">
        <v>6</v>
      </c>
      <c r="C352">
        <v>12</v>
      </c>
      <c r="D352" s="40">
        <v>0</v>
      </c>
      <c r="E352">
        <v>3</v>
      </c>
      <c r="F352">
        <v>0</v>
      </c>
      <c r="G352">
        <v>13</v>
      </c>
      <c r="H352">
        <v>4</v>
      </c>
      <c r="I352">
        <v>0</v>
      </c>
      <c r="J352">
        <v>0.31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 s="40">
        <f>AVERAGEIFS($C$2:C352, $B$2:B352, B352)</f>
        <v>27.214285714285715</v>
      </c>
      <c r="AB352" s="40">
        <f>AVERAGEIFS($I$2:I352, $B$2:B352, B352)</f>
        <v>0.5178571428571429</v>
      </c>
      <c r="AC352" s="40">
        <f>AVERAGEIFS($J$2:J352, $B$2:B352, B352)</f>
        <v>0.54714285714285715</v>
      </c>
      <c r="AD352" s="40">
        <f>AVERAGEIFS($D$2:D352, $B$2:B352, B352)</f>
        <v>0.5714285714285714</v>
      </c>
    </row>
    <row r="353" spans="1:30" x14ac:dyDescent="0.25">
      <c r="A353" s="39">
        <v>46235</v>
      </c>
      <c r="B353" t="s">
        <v>90</v>
      </c>
      <c r="C353">
        <v>9</v>
      </c>
      <c r="D353" s="40">
        <v>0</v>
      </c>
      <c r="E353">
        <v>3</v>
      </c>
      <c r="F353">
        <v>0</v>
      </c>
      <c r="G353">
        <v>13</v>
      </c>
      <c r="H353">
        <v>4</v>
      </c>
      <c r="I353">
        <v>0</v>
      </c>
      <c r="J353">
        <v>0.31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s="40">
        <f>AVERAGEIFS($C$2:C353, $B$2:B353, B353)</f>
        <v>23.166666666666668</v>
      </c>
      <c r="AB353" s="40">
        <f>AVERAGEIFS($I$2:I353, $B$2:B353, B353)</f>
        <v>0.58333333333333337</v>
      </c>
      <c r="AC353" s="40">
        <f>AVERAGEIFS($J$2:J353, $B$2:B353, B353)</f>
        <v>0.56999999999999995</v>
      </c>
      <c r="AD353" s="40">
        <f>AVERAGEIFS($D$2:D353, $B$2:B353, B353)</f>
        <v>0.66666666666666663</v>
      </c>
    </row>
    <row r="354" spans="1:30" x14ac:dyDescent="0.25">
      <c r="A354" s="39">
        <v>46235</v>
      </c>
      <c r="B354" t="s">
        <v>242</v>
      </c>
      <c r="C354">
        <v>17</v>
      </c>
      <c r="D354" s="40">
        <v>0</v>
      </c>
      <c r="E354">
        <v>3</v>
      </c>
      <c r="F354">
        <v>0</v>
      </c>
      <c r="G354">
        <v>13</v>
      </c>
      <c r="H354">
        <v>4</v>
      </c>
      <c r="I354">
        <v>0</v>
      </c>
      <c r="J354">
        <v>0.31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s="40">
        <f>AVERAGEIFS($C$2:C354, $B$2:B354, B354)</f>
        <v>23.333333333333332</v>
      </c>
      <c r="AB354" s="40">
        <f>AVERAGEIFS($I$2:I354, $B$2:B354, B354)</f>
        <v>0.32999999999999996</v>
      </c>
      <c r="AC354" s="40">
        <f>AVERAGEIFS($J$2:J354, $B$2:B354, B354)</f>
        <v>0.43333333333333335</v>
      </c>
      <c r="AD354" s="40">
        <f>AVERAGEIFS($D$2:D354, $B$2:B354, B354)</f>
        <v>0.22222222222222221</v>
      </c>
    </row>
    <row r="355" spans="1:30" x14ac:dyDescent="0.25">
      <c r="A355" s="39">
        <v>46235</v>
      </c>
      <c r="B355" t="s">
        <v>49</v>
      </c>
      <c r="C355">
        <v>7</v>
      </c>
      <c r="D355" s="40">
        <v>0</v>
      </c>
      <c r="E355">
        <v>3</v>
      </c>
      <c r="F355">
        <v>0</v>
      </c>
      <c r="G355">
        <v>13</v>
      </c>
      <c r="H355">
        <v>4</v>
      </c>
      <c r="I355">
        <v>0</v>
      </c>
      <c r="J355">
        <v>0.31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 s="40">
        <f>AVERAGEIFS($C$2:C355, $B$2:B355, B355)</f>
        <v>14</v>
      </c>
      <c r="AB355" s="40">
        <f>AVERAGEIFS($I$2:I355, $B$2:B355, B355)</f>
        <v>0.26250000000000001</v>
      </c>
      <c r="AC355" s="40">
        <f>AVERAGEIFS($J$2:J355, $B$2:B355, B355)</f>
        <v>0.375</v>
      </c>
      <c r="AD355" s="40">
        <f>AVERAGEIFS($D$2:D355, $B$2:B355, B355)</f>
        <v>0</v>
      </c>
    </row>
    <row r="356" spans="1:30" x14ac:dyDescent="0.25">
      <c r="A356" s="39">
        <v>46235</v>
      </c>
      <c r="B356" t="s">
        <v>46</v>
      </c>
      <c r="C356">
        <v>11</v>
      </c>
      <c r="D356" s="40">
        <v>0</v>
      </c>
      <c r="E356">
        <v>3</v>
      </c>
      <c r="F356">
        <v>0</v>
      </c>
      <c r="G356">
        <v>13</v>
      </c>
      <c r="H356">
        <v>4</v>
      </c>
      <c r="I356">
        <v>0</v>
      </c>
      <c r="J356">
        <v>0.31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s="40">
        <f>AVERAGEIFS($C$2:C356, $B$2:B356, B356)</f>
        <v>10.5</v>
      </c>
      <c r="AB356" s="40">
        <f>AVERAGEIFS($I$2:I356, $B$2:B356, B356)</f>
        <v>0</v>
      </c>
      <c r="AC356" s="40">
        <f>AVERAGEIFS($J$2:J356, $B$2:B356, B356)</f>
        <v>0.28000000000000003</v>
      </c>
      <c r="AD356" s="40">
        <f>AVERAGEIFS($D$2:D356, $B$2:B356, B356)</f>
        <v>0</v>
      </c>
    </row>
    <row r="357" spans="1:30" x14ac:dyDescent="0.25">
      <c r="A357" s="39">
        <v>46235</v>
      </c>
      <c r="B357" t="s">
        <v>32</v>
      </c>
      <c r="C357">
        <v>7</v>
      </c>
      <c r="D357" s="40">
        <v>0</v>
      </c>
      <c r="E357">
        <v>3</v>
      </c>
      <c r="F357">
        <v>0</v>
      </c>
      <c r="G357">
        <v>13</v>
      </c>
      <c r="H357">
        <v>4</v>
      </c>
      <c r="I357">
        <v>0</v>
      </c>
      <c r="J357">
        <v>0.31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 s="40">
        <f>AVERAGEIFS($C$2:C357, $B$2:B357, B357)</f>
        <v>12.615384615384615</v>
      </c>
      <c r="AB357" s="40">
        <f>AVERAGEIFS($I$2:I357, $B$2:B357, B357)</f>
        <v>0.41153846153846163</v>
      </c>
      <c r="AC357" s="40">
        <f>AVERAGEIFS($J$2:J357, $B$2:B357, B357)</f>
        <v>0.45692307692307693</v>
      </c>
      <c r="AD357" s="40">
        <f>AVERAGEIFS($D$2:D357, $B$2:B357, B357)</f>
        <v>0.46153846153846156</v>
      </c>
    </row>
    <row r="358" spans="1:30" x14ac:dyDescent="0.25">
      <c r="A358" s="39">
        <v>46235</v>
      </c>
      <c r="B358" t="s">
        <v>111</v>
      </c>
      <c r="C358">
        <v>10</v>
      </c>
      <c r="D358" s="40">
        <v>0</v>
      </c>
      <c r="E358">
        <v>3</v>
      </c>
      <c r="F358">
        <v>0</v>
      </c>
      <c r="G358">
        <v>13</v>
      </c>
      <c r="H358">
        <v>4</v>
      </c>
      <c r="I358">
        <v>0</v>
      </c>
      <c r="J358">
        <v>0.31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 s="40">
        <f>AVERAGEIFS($C$2:C358, $B$2:B358, B358)</f>
        <v>13.235294117647058</v>
      </c>
      <c r="AB358" s="40">
        <f>AVERAGEIFS($I$2:I358, $B$2:B358, B358)</f>
        <v>0.5</v>
      </c>
      <c r="AC358" s="40">
        <f>AVERAGEIFS($J$2:J358, $B$2:B358, B358)</f>
        <v>0.50941176470588234</v>
      </c>
      <c r="AD358" s="40">
        <f>AVERAGEIFS($D$2:D358, $B$2:B358, B358)</f>
        <v>0.47058823529411764</v>
      </c>
    </row>
    <row r="359" spans="1:30" x14ac:dyDescent="0.25">
      <c r="A359" s="39">
        <v>46235</v>
      </c>
      <c r="B359" t="s">
        <v>242</v>
      </c>
      <c r="C359">
        <v>19</v>
      </c>
      <c r="D359" s="40">
        <v>0</v>
      </c>
      <c r="E359">
        <v>4</v>
      </c>
      <c r="F359">
        <v>1</v>
      </c>
      <c r="G359">
        <v>17</v>
      </c>
      <c r="H359">
        <v>8</v>
      </c>
      <c r="I359">
        <v>0.25</v>
      </c>
      <c r="J359">
        <v>0.47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 s="40">
        <f>AVERAGEIFS($C$2:C359, $B$2:B359, B359)</f>
        <v>22.9</v>
      </c>
      <c r="AB359" s="40">
        <f>AVERAGEIFS($I$2:I359, $B$2:B359, B359)</f>
        <v>0.32199999999999995</v>
      </c>
      <c r="AC359" s="40">
        <f>AVERAGEIFS($J$2:J359, $B$2:B359, B359)</f>
        <v>0.437</v>
      </c>
      <c r="AD359" s="40">
        <f>AVERAGEIFS($D$2:D359, $B$2:B359, B359)</f>
        <v>0.2</v>
      </c>
    </row>
    <row r="360" spans="1:30" x14ac:dyDescent="0.25">
      <c r="A360" s="39">
        <v>46235</v>
      </c>
      <c r="B360" t="s">
        <v>6</v>
      </c>
      <c r="C360">
        <v>19</v>
      </c>
      <c r="D360" s="40">
        <v>0</v>
      </c>
      <c r="E360">
        <v>4</v>
      </c>
      <c r="F360">
        <v>1</v>
      </c>
      <c r="G360">
        <v>17</v>
      </c>
      <c r="H360">
        <v>8</v>
      </c>
      <c r="I360">
        <v>0.25</v>
      </c>
      <c r="J360">
        <v>0.47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 s="40">
        <f>AVERAGEIFS($C$2:C360, $B$2:B360, B360)</f>
        <v>26.666666666666668</v>
      </c>
      <c r="AB360" s="40">
        <f>AVERAGEIFS($I$2:I360, $B$2:B360, B360)</f>
        <v>0.5</v>
      </c>
      <c r="AC360" s="40">
        <f>AVERAGEIFS($J$2:J360, $B$2:B360, B360)</f>
        <v>0.54200000000000004</v>
      </c>
      <c r="AD360" s="40">
        <f>AVERAGEIFS($D$2:D360, $B$2:B360, B360)</f>
        <v>0.53333333333333333</v>
      </c>
    </row>
    <row r="361" spans="1:30" x14ac:dyDescent="0.25">
      <c r="A361" s="39">
        <v>46235</v>
      </c>
      <c r="B361" t="s">
        <v>15</v>
      </c>
      <c r="C361">
        <v>18</v>
      </c>
      <c r="D361" s="40">
        <v>0</v>
      </c>
      <c r="E361">
        <v>4</v>
      </c>
      <c r="F361">
        <v>1</v>
      </c>
      <c r="G361">
        <v>17</v>
      </c>
      <c r="H361">
        <v>8</v>
      </c>
      <c r="I361">
        <v>0.25</v>
      </c>
      <c r="J361">
        <v>0.47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s="40">
        <f>AVERAGEIFS($C$2:C361, $B$2:B361, B361)</f>
        <v>22.23076923076923</v>
      </c>
      <c r="AB361" s="40">
        <f>AVERAGEIFS($I$2:I361, $B$2:B361, B361)</f>
        <v>0.53076923076923077</v>
      </c>
      <c r="AC361" s="40">
        <f>AVERAGEIFS($J$2:J361, $B$2:B361, B361)</f>
        <v>0.52538461538461534</v>
      </c>
      <c r="AD361" s="40">
        <f>AVERAGEIFS($D$2:D361, $B$2:B361, B361)</f>
        <v>0.46153846153846156</v>
      </c>
    </row>
    <row r="362" spans="1:30" x14ac:dyDescent="0.25">
      <c r="A362" s="39">
        <v>46235</v>
      </c>
      <c r="B362" t="s">
        <v>120</v>
      </c>
      <c r="C362">
        <v>13</v>
      </c>
      <c r="D362" s="40">
        <v>0</v>
      </c>
      <c r="E362">
        <v>4</v>
      </c>
      <c r="F362">
        <v>1</v>
      </c>
      <c r="G362">
        <v>17</v>
      </c>
      <c r="H362">
        <v>8</v>
      </c>
      <c r="I362">
        <v>0.25</v>
      </c>
      <c r="J362">
        <v>0.47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 s="40">
        <f>AVERAGEIFS($C$2:C362, $B$2:B362, B362)</f>
        <v>15.611111111111111</v>
      </c>
      <c r="AB362" s="40">
        <f>AVERAGEIFS($I$2:I362, $B$2:B362, B362)</f>
        <v>0.49333333333333329</v>
      </c>
      <c r="AC362" s="40">
        <f>AVERAGEIFS($J$2:J362, $B$2:B362, B362)</f>
        <v>0.4844444444444444</v>
      </c>
      <c r="AD362" s="40">
        <f>AVERAGEIFS($D$2:D362, $B$2:B362, B362)</f>
        <v>0.5</v>
      </c>
    </row>
    <row r="363" spans="1:30" x14ac:dyDescent="0.25">
      <c r="A363" s="39">
        <v>46235</v>
      </c>
      <c r="B363" t="s">
        <v>13</v>
      </c>
      <c r="C363">
        <v>16</v>
      </c>
      <c r="D363" s="40">
        <v>0</v>
      </c>
      <c r="E363">
        <v>4</v>
      </c>
      <c r="F363">
        <v>1</v>
      </c>
      <c r="G363">
        <v>17</v>
      </c>
      <c r="H363">
        <v>8</v>
      </c>
      <c r="I363">
        <v>0.25</v>
      </c>
      <c r="J363">
        <v>0.47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 s="40">
        <f>AVERAGEIFS($C$2:C363, $B$2:B363, B363)</f>
        <v>25.4</v>
      </c>
      <c r="AB363" s="40">
        <f>AVERAGEIFS($I$2:I363, $B$2:B363, B363)</f>
        <v>0.45499999999999996</v>
      </c>
      <c r="AC363" s="40">
        <f>AVERAGEIFS($J$2:J363, $B$2:B363, B363)</f>
        <v>0.46899999999999997</v>
      </c>
      <c r="AD363" s="40">
        <f>AVERAGEIFS($D$2:D363, $B$2:B363, B363)</f>
        <v>0.3</v>
      </c>
    </row>
    <row r="364" spans="1:30" x14ac:dyDescent="0.25">
      <c r="A364" s="39">
        <v>46235</v>
      </c>
      <c r="B364" t="s">
        <v>111</v>
      </c>
      <c r="C364">
        <v>14</v>
      </c>
      <c r="D364" s="40">
        <v>0</v>
      </c>
      <c r="E364">
        <v>4</v>
      </c>
      <c r="F364">
        <v>1</v>
      </c>
      <c r="G364">
        <v>17</v>
      </c>
      <c r="H364">
        <v>8</v>
      </c>
      <c r="I364">
        <v>0.25</v>
      </c>
      <c r="J364">
        <v>0.47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s="40">
        <f>AVERAGEIFS($C$2:C364, $B$2:B364, B364)</f>
        <v>13.277777777777779</v>
      </c>
      <c r="AB364" s="40">
        <f>AVERAGEIFS($I$2:I364, $B$2:B364, B364)</f>
        <v>0.4861111111111111</v>
      </c>
      <c r="AC364" s="40">
        <f>AVERAGEIFS($J$2:J364, $B$2:B364, B364)</f>
        <v>0.50722222222222224</v>
      </c>
      <c r="AD364" s="40">
        <f>AVERAGEIFS($D$2:D364, $B$2:B364, B364)</f>
        <v>0.44444444444444442</v>
      </c>
    </row>
    <row r="365" spans="1:30" x14ac:dyDescent="0.25">
      <c r="A365" s="39">
        <v>46235</v>
      </c>
      <c r="B365" t="s">
        <v>32</v>
      </c>
      <c r="C365">
        <v>14</v>
      </c>
      <c r="D365" s="40">
        <v>0</v>
      </c>
      <c r="E365">
        <v>4</v>
      </c>
      <c r="F365">
        <v>1</v>
      </c>
      <c r="G365">
        <v>17</v>
      </c>
      <c r="H365">
        <v>8</v>
      </c>
      <c r="I365">
        <v>0.25</v>
      </c>
      <c r="J365">
        <v>0.47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 s="40">
        <f>AVERAGEIFS($C$2:C365, $B$2:B365, B365)</f>
        <v>12.714285714285714</v>
      </c>
      <c r="AB365" s="40">
        <f>AVERAGEIFS($I$2:I365, $B$2:B365, B365)</f>
        <v>0.40000000000000008</v>
      </c>
      <c r="AC365" s="40">
        <f>AVERAGEIFS($J$2:J365, $B$2:B365, B365)</f>
        <v>0.45785714285714285</v>
      </c>
      <c r="AD365" s="40">
        <f>AVERAGEIFS($D$2:D365, $B$2:B365, B365)</f>
        <v>0.42857142857142855</v>
      </c>
    </row>
    <row r="366" spans="1:30" x14ac:dyDescent="0.25">
      <c r="A366" s="39">
        <v>46235</v>
      </c>
      <c r="B366" t="s">
        <v>2</v>
      </c>
      <c r="C366">
        <v>29</v>
      </c>
      <c r="D366" s="40">
        <v>1</v>
      </c>
      <c r="E366">
        <v>4</v>
      </c>
      <c r="F366">
        <v>3</v>
      </c>
      <c r="G366">
        <v>17</v>
      </c>
      <c r="H366">
        <v>9</v>
      </c>
      <c r="I366">
        <v>0.75</v>
      </c>
      <c r="J366">
        <v>0.53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 s="40">
        <f>AVERAGEIFS($C$2:C366, $B$2:B366, B366)</f>
        <v>31.5</v>
      </c>
      <c r="AB366" s="40">
        <f>AVERAGEIFS($I$2:I366, $B$2:B366, B366)</f>
        <v>0.61666666666666659</v>
      </c>
      <c r="AC366" s="40">
        <f>AVERAGEIFS($J$2:J366, $B$2:B366, B366)</f>
        <v>0.5724999999999999</v>
      </c>
      <c r="AD366" s="40">
        <f>AVERAGEIFS($D$2:D366, $B$2:B366, B366)</f>
        <v>0.66666666666666663</v>
      </c>
    </row>
    <row r="367" spans="1:30" x14ac:dyDescent="0.25">
      <c r="A367" s="39">
        <v>46235</v>
      </c>
      <c r="B367" t="s">
        <v>113</v>
      </c>
      <c r="C367">
        <v>14</v>
      </c>
      <c r="D367" s="40">
        <v>1</v>
      </c>
      <c r="E367">
        <v>4</v>
      </c>
      <c r="F367">
        <v>3</v>
      </c>
      <c r="G367">
        <v>17</v>
      </c>
      <c r="H367">
        <v>9</v>
      </c>
      <c r="I367">
        <v>0.75</v>
      </c>
      <c r="J367">
        <v>0.53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 s="40">
        <f>AVERAGEIFS($C$2:C367, $B$2:B367, B367)</f>
        <v>26.7</v>
      </c>
      <c r="AB367" s="40">
        <f>AVERAGEIFS($I$2:I367, $B$2:B367, B367)</f>
        <v>0.627</v>
      </c>
      <c r="AC367" s="40">
        <f>AVERAGEIFS($J$2:J367, $B$2:B367, B367)</f>
        <v>0.54300000000000004</v>
      </c>
      <c r="AD367" s="40">
        <f>AVERAGEIFS($D$2:D367, $B$2:B367, B367)</f>
        <v>0.7</v>
      </c>
    </row>
    <row r="368" spans="1:30" x14ac:dyDescent="0.25">
      <c r="A368" s="39">
        <v>46235</v>
      </c>
      <c r="B368" t="s">
        <v>182</v>
      </c>
      <c r="C368">
        <v>15</v>
      </c>
      <c r="D368" s="40">
        <v>1</v>
      </c>
      <c r="E368">
        <v>4</v>
      </c>
      <c r="F368">
        <v>3</v>
      </c>
      <c r="G368">
        <v>17</v>
      </c>
      <c r="H368">
        <v>9</v>
      </c>
      <c r="I368">
        <v>0.75</v>
      </c>
      <c r="J368">
        <v>0.53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 s="40">
        <f>AVERAGEIFS($C$2:C368, $B$2:B368, B368)</f>
        <v>12.941176470588236</v>
      </c>
      <c r="AB368" s="40">
        <f>AVERAGEIFS($I$2:I368, $B$2:B368, B368)</f>
        <v>0.61176470588235288</v>
      </c>
      <c r="AC368" s="40">
        <f>AVERAGEIFS($J$2:J368, $B$2:B368, B368)</f>
        <v>0.55764705882352938</v>
      </c>
      <c r="AD368" s="40">
        <f>AVERAGEIFS($D$2:D368, $B$2:B368, B368)</f>
        <v>0.70588235294117652</v>
      </c>
    </row>
    <row r="369" spans="1:30" x14ac:dyDescent="0.25">
      <c r="A369" s="39">
        <v>46235</v>
      </c>
      <c r="B369" t="s">
        <v>16</v>
      </c>
      <c r="C369">
        <v>12</v>
      </c>
      <c r="D369" s="40">
        <v>1</v>
      </c>
      <c r="E369">
        <v>4</v>
      </c>
      <c r="F369">
        <v>3</v>
      </c>
      <c r="G369">
        <v>17</v>
      </c>
      <c r="H369">
        <v>9</v>
      </c>
      <c r="I369">
        <v>0.75</v>
      </c>
      <c r="J369">
        <v>0.53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 s="40">
        <f>AVERAGEIFS($C$2:C369, $B$2:B369, B369)</f>
        <v>26.333333333333332</v>
      </c>
      <c r="AB369" s="40">
        <f>AVERAGEIFS($I$2:I369, $B$2:B369, B369)</f>
        <v>0.53333333333333333</v>
      </c>
      <c r="AC369" s="40">
        <f>AVERAGEIFS($J$2:J369, $B$2:B369, B369)</f>
        <v>0.45</v>
      </c>
      <c r="AD369" s="40">
        <f>AVERAGEIFS($D$2:D369, $B$2:B369, B369)</f>
        <v>0.66666666666666663</v>
      </c>
    </row>
    <row r="370" spans="1:30" x14ac:dyDescent="0.25">
      <c r="A370" s="39">
        <v>46235</v>
      </c>
      <c r="B370" t="s">
        <v>49</v>
      </c>
      <c r="C370">
        <v>12</v>
      </c>
      <c r="D370" s="40">
        <v>1</v>
      </c>
      <c r="E370">
        <v>4</v>
      </c>
      <c r="F370">
        <v>3</v>
      </c>
      <c r="G370">
        <v>17</v>
      </c>
      <c r="H370">
        <v>9</v>
      </c>
      <c r="I370">
        <v>0.75</v>
      </c>
      <c r="J370">
        <v>0.53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 s="40">
        <f>AVERAGEIFS($C$2:C370, $B$2:B370, B370)</f>
        <v>13.6</v>
      </c>
      <c r="AB370" s="40">
        <f>AVERAGEIFS($I$2:I370, $B$2:B370, B370)</f>
        <v>0.36</v>
      </c>
      <c r="AC370" s="40">
        <f>AVERAGEIFS($J$2:J370, $B$2:B370, B370)</f>
        <v>0.40600000000000003</v>
      </c>
      <c r="AD370" s="40">
        <f>AVERAGEIFS($D$2:D370, $B$2:B370, B370)</f>
        <v>0.2</v>
      </c>
    </row>
    <row r="371" spans="1:30" x14ac:dyDescent="0.25">
      <c r="A371" s="39">
        <v>46235</v>
      </c>
      <c r="B371" t="s">
        <v>112</v>
      </c>
      <c r="C371">
        <v>12</v>
      </c>
      <c r="D371" s="40">
        <v>1</v>
      </c>
      <c r="E371">
        <v>4</v>
      </c>
      <c r="F371">
        <v>3</v>
      </c>
      <c r="G371">
        <v>17</v>
      </c>
      <c r="H371">
        <v>9</v>
      </c>
      <c r="I371">
        <v>0.75</v>
      </c>
      <c r="J371">
        <v>0.53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 s="40">
        <f>AVERAGEIFS($C$2:C371, $B$2:B371, B371)</f>
        <v>14.923076923076923</v>
      </c>
      <c r="AB371" s="40">
        <f>AVERAGEIFS($I$2:I371, $B$2:B371, B371)</f>
        <v>0.51923076923076927</v>
      </c>
      <c r="AC371" s="40">
        <f>AVERAGEIFS($J$2:J371, $B$2:B371, B371)</f>
        <v>0.51230769230769235</v>
      </c>
      <c r="AD371" s="40">
        <f>AVERAGEIFS($D$2:D371, $B$2:B371, B371)</f>
        <v>0.38461538461538464</v>
      </c>
    </row>
    <row r="372" spans="1:30" x14ac:dyDescent="0.25">
      <c r="A372" s="39">
        <v>46235</v>
      </c>
      <c r="B372" t="s">
        <v>46</v>
      </c>
      <c r="C372">
        <v>7</v>
      </c>
      <c r="D372" s="40">
        <v>1</v>
      </c>
      <c r="E372">
        <v>4</v>
      </c>
      <c r="F372">
        <v>3</v>
      </c>
      <c r="G372">
        <v>17</v>
      </c>
      <c r="H372">
        <v>9</v>
      </c>
      <c r="I372">
        <v>0.75</v>
      </c>
      <c r="J372">
        <v>0.53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 s="40">
        <f>AVERAGEIFS($C$2:C372, $B$2:B372, B372)</f>
        <v>9.3333333333333339</v>
      </c>
      <c r="AB372" s="40">
        <f>AVERAGEIFS($I$2:I372, $B$2:B372, B372)</f>
        <v>0.25</v>
      </c>
      <c r="AC372" s="40">
        <f>AVERAGEIFS($J$2:J372, $B$2:B372, B372)</f>
        <v>0.36333333333333334</v>
      </c>
      <c r="AD372" s="40">
        <f>AVERAGEIFS($D$2:D372, $B$2:B372, B372)</f>
        <v>0.33333333333333331</v>
      </c>
    </row>
    <row r="373" spans="1:30" x14ac:dyDescent="0.25">
      <c r="A373" s="39">
        <v>46237</v>
      </c>
      <c r="B373" t="s">
        <v>1</v>
      </c>
      <c r="C373">
        <v>17</v>
      </c>
      <c r="D373" s="40">
        <v>0</v>
      </c>
      <c r="E373">
        <v>4</v>
      </c>
      <c r="F373">
        <v>1</v>
      </c>
      <c r="G373">
        <v>15</v>
      </c>
      <c r="H373">
        <v>6</v>
      </c>
      <c r="I373">
        <v>0.25</v>
      </c>
      <c r="J373">
        <v>0.4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 s="40">
        <f>AVERAGEIFS($C$2:C373, $B$2:B373, B373)</f>
        <v>24.714285714285715</v>
      </c>
      <c r="AB373" s="40">
        <f>AVERAGEIFS($I$2:I373, $B$2:B373, B373)</f>
        <v>0.51428571428571435</v>
      </c>
      <c r="AC373" s="40">
        <f>AVERAGEIFS($J$2:J373, $B$2:B373, B373)</f>
        <v>0.48571428571428571</v>
      </c>
      <c r="AD373" s="40">
        <f>AVERAGEIFS($D$2:D373, $B$2:B373, B373)</f>
        <v>0.5714285714285714</v>
      </c>
    </row>
    <row r="374" spans="1:30" x14ac:dyDescent="0.25">
      <c r="A374" s="39">
        <v>46237</v>
      </c>
      <c r="B374" t="s">
        <v>113</v>
      </c>
      <c r="C374">
        <v>8</v>
      </c>
      <c r="D374" s="40">
        <v>0</v>
      </c>
      <c r="E374">
        <v>4</v>
      </c>
      <c r="F374">
        <v>1</v>
      </c>
      <c r="G374">
        <v>15</v>
      </c>
      <c r="H374">
        <v>6</v>
      </c>
      <c r="I374">
        <v>0.25</v>
      </c>
      <c r="J374">
        <v>0.4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 s="40">
        <f>AVERAGEIFS($C$2:C374, $B$2:B374, B374)</f>
        <v>25</v>
      </c>
      <c r="AB374" s="40">
        <f>AVERAGEIFS($I$2:I374, $B$2:B374, B374)</f>
        <v>0.59272727272727266</v>
      </c>
      <c r="AC374" s="40">
        <f>AVERAGEIFS($J$2:J374, $B$2:B374, B374)</f>
        <v>0.53000000000000014</v>
      </c>
      <c r="AD374" s="40">
        <f>AVERAGEIFS($D$2:D374, $B$2:B374, B374)</f>
        <v>0.63636363636363635</v>
      </c>
    </row>
    <row r="375" spans="1:30" x14ac:dyDescent="0.25">
      <c r="A375" s="39">
        <v>46237</v>
      </c>
      <c r="B375" t="s">
        <v>127</v>
      </c>
      <c r="C375">
        <v>22</v>
      </c>
      <c r="D375" s="40">
        <v>0</v>
      </c>
      <c r="E375">
        <v>4</v>
      </c>
      <c r="F375">
        <v>1</v>
      </c>
      <c r="G375">
        <v>15</v>
      </c>
      <c r="H375">
        <v>6</v>
      </c>
      <c r="I375">
        <v>0.25</v>
      </c>
      <c r="J375">
        <v>0.4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 s="40">
        <f>AVERAGEIFS($C$2:C375, $B$2:B375, B375)</f>
        <v>21.40909090909091</v>
      </c>
      <c r="AB375" s="40">
        <f>AVERAGEIFS($I$2:I375, $B$2:B375, B375)</f>
        <v>0.51272727272727281</v>
      </c>
      <c r="AC375" s="40">
        <f>AVERAGEIFS($J$2:J375, $B$2:B375, B375)</f>
        <v>0.50409090909090915</v>
      </c>
      <c r="AD375" s="40">
        <f>AVERAGEIFS($D$2:D375, $B$2:B375, B375)</f>
        <v>0.54545454545454541</v>
      </c>
    </row>
    <row r="376" spans="1:30" x14ac:dyDescent="0.25">
      <c r="A376" s="39">
        <v>46237</v>
      </c>
      <c r="B376" t="s">
        <v>124</v>
      </c>
      <c r="C376">
        <v>14</v>
      </c>
      <c r="D376" s="40">
        <v>0</v>
      </c>
      <c r="E376">
        <v>4</v>
      </c>
      <c r="F376">
        <v>1</v>
      </c>
      <c r="G376">
        <v>15</v>
      </c>
      <c r="H376">
        <v>6</v>
      </c>
      <c r="I376">
        <v>0.25</v>
      </c>
      <c r="J376">
        <v>0.4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 s="40">
        <f>AVERAGEIFS($C$2:C376, $B$2:B376, B376)</f>
        <v>16.333333333333332</v>
      </c>
      <c r="AB376" s="40">
        <f>AVERAGEIFS($I$2:I376, $B$2:B376, B376)</f>
        <v>0.55666666666666664</v>
      </c>
      <c r="AC376" s="40">
        <f>AVERAGEIFS($J$2:J376, $B$2:B376, B376)</f>
        <v>0.58666666666666656</v>
      </c>
      <c r="AD376" s="40">
        <f>AVERAGEIFS($D$2:D376, $B$2:B376, B376)</f>
        <v>0.66666666666666663</v>
      </c>
    </row>
    <row r="377" spans="1:30" x14ac:dyDescent="0.25">
      <c r="A377" s="39">
        <v>46237</v>
      </c>
      <c r="B377" t="s">
        <v>237</v>
      </c>
      <c r="C377">
        <v>6</v>
      </c>
      <c r="D377" s="40">
        <v>0</v>
      </c>
      <c r="E377">
        <v>4</v>
      </c>
      <c r="F377">
        <v>1</v>
      </c>
      <c r="G377">
        <v>15</v>
      </c>
      <c r="H377">
        <v>6</v>
      </c>
      <c r="I377">
        <v>0.25</v>
      </c>
      <c r="J377">
        <v>0.4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 s="40">
        <f>AVERAGEIFS($C$2:C377, $B$2:B377, B377)</f>
        <v>9.8000000000000007</v>
      </c>
      <c r="AB377" s="40">
        <f>AVERAGEIFS($I$2:I377, $B$2:B377, B377)</f>
        <v>0.55499999999999994</v>
      </c>
      <c r="AC377" s="40">
        <f>AVERAGEIFS($J$2:J377, $B$2:B377, B377)</f>
        <v>0.55000000000000004</v>
      </c>
      <c r="AD377" s="40">
        <f>AVERAGEIFS($D$2:D377, $B$2:B377, B377)</f>
        <v>0.5</v>
      </c>
    </row>
    <row r="378" spans="1:30" x14ac:dyDescent="0.25">
      <c r="A378" s="39">
        <v>46237</v>
      </c>
      <c r="B378" t="s">
        <v>17</v>
      </c>
      <c r="C378">
        <v>9</v>
      </c>
      <c r="D378" s="40">
        <v>0</v>
      </c>
      <c r="E378">
        <v>4</v>
      </c>
      <c r="F378">
        <v>1</v>
      </c>
      <c r="G378">
        <v>15</v>
      </c>
      <c r="H378">
        <v>6</v>
      </c>
      <c r="I378">
        <v>0.25</v>
      </c>
      <c r="J378">
        <v>0.4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 s="40">
        <f>AVERAGEIFS($C$2:C378, $B$2:B378, B378)</f>
        <v>10.142857142857142</v>
      </c>
      <c r="AB378" s="40">
        <f>AVERAGEIFS($I$2:I378, $B$2:B378, B378)</f>
        <v>0.52142857142857146</v>
      </c>
      <c r="AC378" s="40">
        <f>AVERAGEIFS($J$2:J378, $B$2:B378, B378)</f>
        <v>0.50428571428571423</v>
      </c>
      <c r="AD378" s="40">
        <f>AVERAGEIFS($D$2:D378, $B$2:B378, B378)</f>
        <v>0.42857142857142855</v>
      </c>
    </row>
    <row r="379" spans="1:30" x14ac:dyDescent="0.25">
      <c r="A379" s="39">
        <v>46237</v>
      </c>
      <c r="B379" t="s">
        <v>2</v>
      </c>
      <c r="C379">
        <v>21</v>
      </c>
      <c r="D379" s="40">
        <v>1</v>
      </c>
      <c r="E379">
        <v>4</v>
      </c>
      <c r="F379">
        <v>3</v>
      </c>
      <c r="G379">
        <v>15</v>
      </c>
      <c r="H379">
        <v>9</v>
      </c>
      <c r="I379">
        <v>0.75</v>
      </c>
      <c r="J379">
        <v>0.6</v>
      </c>
      <c r="K379">
        <v>1</v>
      </c>
      <c r="L379">
        <v>1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 s="40">
        <f>AVERAGEIFS($C$2:C379, $B$2:B379, B379)</f>
        <v>30.692307692307693</v>
      </c>
      <c r="AB379" s="40">
        <f>AVERAGEIFS($I$2:I379, $B$2:B379, B379)</f>
        <v>0.62692307692307681</v>
      </c>
      <c r="AC379" s="40">
        <f>AVERAGEIFS($J$2:J379, $B$2:B379, B379)</f>
        <v>0.57461538461538453</v>
      </c>
      <c r="AD379" s="40">
        <f>AVERAGEIFS($D$2:D379, $B$2:B379, B379)</f>
        <v>0.69230769230769229</v>
      </c>
    </row>
    <row r="380" spans="1:30" x14ac:dyDescent="0.25">
      <c r="A380" s="39">
        <v>46237</v>
      </c>
      <c r="B380" t="s">
        <v>15</v>
      </c>
      <c r="C380">
        <v>22</v>
      </c>
      <c r="D380" s="40">
        <v>1</v>
      </c>
      <c r="E380">
        <v>4</v>
      </c>
      <c r="F380">
        <v>3</v>
      </c>
      <c r="G380">
        <v>15</v>
      </c>
      <c r="H380">
        <v>9</v>
      </c>
      <c r="I380">
        <v>0.75</v>
      </c>
      <c r="J380">
        <v>0.6</v>
      </c>
      <c r="K380">
        <v>1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s="40">
        <f>AVERAGEIFS($C$2:C380, $B$2:B380, B380)</f>
        <v>22.214285714285715</v>
      </c>
      <c r="AB380" s="40">
        <f>AVERAGEIFS($I$2:I380, $B$2:B380, B380)</f>
        <v>0.54642857142857149</v>
      </c>
      <c r="AC380" s="40">
        <f>AVERAGEIFS($J$2:J380, $B$2:B380, B380)</f>
        <v>0.53071428571428558</v>
      </c>
      <c r="AD380" s="40">
        <f>AVERAGEIFS($D$2:D380, $B$2:B380, B380)</f>
        <v>0.5</v>
      </c>
    </row>
    <row r="381" spans="1:30" x14ac:dyDescent="0.25">
      <c r="A381" s="39">
        <v>46237</v>
      </c>
      <c r="B381" t="s">
        <v>22</v>
      </c>
      <c r="C381">
        <v>16</v>
      </c>
      <c r="D381" s="40">
        <v>1</v>
      </c>
      <c r="E381">
        <v>4</v>
      </c>
      <c r="F381">
        <v>3</v>
      </c>
      <c r="G381">
        <v>15</v>
      </c>
      <c r="H381">
        <v>9</v>
      </c>
      <c r="I381">
        <v>0.75</v>
      </c>
      <c r="J381">
        <v>0.6</v>
      </c>
      <c r="K381">
        <v>1</v>
      </c>
      <c r="L381">
        <v>1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 s="40">
        <f>AVERAGEIFS($C$2:C381, $B$2:B381, B381)</f>
        <v>13.2</v>
      </c>
      <c r="AB381" s="40">
        <f>AVERAGEIFS($I$2:I381, $B$2:B381, B381)</f>
        <v>0.496</v>
      </c>
      <c r="AC381" s="40">
        <f>AVERAGEIFS($J$2:J381, $B$2:B381, B381)</f>
        <v>0.46399999999999997</v>
      </c>
      <c r="AD381" s="40">
        <f>AVERAGEIFS($D$2:D381, $B$2:B381, B381)</f>
        <v>0.4</v>
      </c>
    </row>
    <row r="382" spans="1:30" x14ac:dyDescent="0.25">
      <c r="A382" s="39">
        <v>46237</v>
      </c>
      <c r="B382" t="s">
        <v>111</v>
      </c>
      <c r="C382">
        <v>9</v>
      </c>
      <c r="D382" s="40">
        <v>1</v>
      </c>
      <c r="E382">
        <v>4</v>
      </c>
      <c r="F382">
        <v>3</v>
      </c>
      <c r="G382">
        <v>15</v>
      </c>
      <c r="H382">
        <v>9</v>
      </c>
      <c r="I382">
        <v>0.75</v>
      </c>
      <c r="J382">
        <v>0.6</v>
      </c>
      <c r="K382">
        <v>1</v>
      </c>
      <c r="L382">
        <v>1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 s="40">
        <f>AVERAGEIFS($C$2:C382, $B$2:B382, B382)</f>
        <v>13.052631578947368</v>
      </c>
      <c r="AB382" s="40">
        <f>AVERAGEIFS($I$2:I382, $B$2:B382, B382)</f>
        <v>0.5</v>
      </c>
      <c r="AC382" s="40">
        <f>AVERAGEIFS($J$2:J382, $B$2:B382, B382)</f>
        <v>0.51210526315789473</v>
      </c>
      <c r="AD382" s="40">
        <f>AVERAGEIFS($D$2:D382, $B$2:B382, B382)</f>
        <v>0.47368421052631576</v>
      </c>
    </row>
    <row r="383" spans="1:30" x14ac:dyDescent="0.25">
      <c r="A383" s="39">
        <v>46237</v>
      </c>
      <c r="B383" t="s">
        <v>23</v>
      </c>
      <c r="C383">
        <v>12</v>
      </c>
      <c r="D383" s="40">
        <v>1</v>
      </c>
      <c r="E383">
        <v>4</v>
      </c>
      <c r="F383">
        <v>3</v>
      </c>
      <c r="G383">
        <v>15</v>
      </c>
      <c r="H383">
        <v>9</v>
      </c>
      <c r="I383">
        <v>0.75</v>
      </c>
      <c r="J383">
        <v>0.6</v>
      </c>
      <c r="K383">
        <v>1</v>
      </c>
      <c r="L383">
        <v>1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s="40">
        <f>AVERAGEIFS($C$2:C383, $B$2:B383, B383)</f>
        <v>12.571428571428571</v>
      </c>
      <c r="AB383" s="40">
        <f>AVERAGEIFS($I$2:I383, $B$2:B383, B383)</f>
        <v>0.53571428571428581</v>
      </c>
      <c r="AC383" s="40">
        <f>AVERAGEIFS($J$2:J383, $B$2:B383, B383)</f>
        <v>0.48285714285714282</v>
      </c>
      <c r="AD383" s="40">
        <f>AVERAGEIFS($D$2:D383, $B$2:B383, B383)</f>
        <v>0.5</v>
      </c>
    </row>
    <row r="384" spans="1:30" x14ac:dyDescent="0.25">
      <c r="A384" s="39">
        <v>46237</v>
      </c>
      <c r="B384" t="s">
        <v>41</v>
      </c>
      <c r="C384">
        <v>6</v>
      </c>
      <c r="D384" s="40">
        <v>1</v>
      </c>
      <c r="E384">
        <v>4</v>
      </c>
      <c r="F384">
        <v>3</v>
      </c>
      <c r="G384">
        <v>15</v>
      </c>
      <c r="H384">
        <v>9</v>
      </c>
      <c r="I384">
        <v>0.75</v>
      </c>
      <c r="J384">
        <v>0.6</v>
      </c>
      <c r="K384">
        <v>1</v>
      </c>
      <c r="L384">
        <v>1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s="40">
        <f>AVERAGEIFS($C$2:C384, $B$2:B384, B384)</f>
        <v>6</v>
      </c>
      <c r="AB384" s="40">
        <f>AVERAGEIFS($I$2:I384, $B$2:B384, B384)</f>
        <v>0.75</v>
      </c>
      <c r="AC384" s="40">
        <f>AVERAGEIFS($J$2:J384, $B$2:B384, B384)</f>
        <v>0.6</v>
      </c>
      <c r="AD384" s="40">
        <f>AVERAGEIFS($D$2:D384, $B$2:B384, B384)</f>
        <v>1</v>
      </c>
    </row>
    <row r="385" spans="1:30" x14ac:dyDescent="0.25">
      <c r="A385" s="39">
        <v>46237</v>
      </c>
      <c r="B385" t="s">
        <v>13</v>
      </c>
      <c r="C385">
        <v>18</v>
      </c>
      <c r="D385" s="40">
        <v>0</v>
      </c>
      <c r="E385">
        <v>4</v>
      </c>
      <c r="F385">
        <v>1</v>
      </c>
      <c r="G385">
        <v>17</v>
      </c>
      <c r="H385">
        <v>6</v>
      </c>
      <c r="I385">
        <v>0.25</v>
      </c>
      <c r="J385">
        <v>0.35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 s="40">
        <f>AVERAGEIFS($C$2:C385, $B$2:B385, B385)</f>
        <v>24.727272727272727</v>
      </c>
      <c r="AB385" s="40">
        <f>AVERAGEIFS($I$2:I385, $B$2:B385, B385)</f>
        <v>0.43636363636363634</v>
      </c>
      <c r="AC385" s="40">
        <f>AVERAGEIFS($J$2:J385, $B$2:B385, B385)</f>
        <v>0.45818181818181808</v>
      </c>
      <c r="AD385" s="40">
        <f>AVERAGEIFS($D$2:D385, $B$2:B385, B385)</f>
        <v>0.27272727272727271</v>
      </c>
    </row>
    <row r="386" spans="1:30" x14ac:dyDescent="0.25">
      <c r="A386" s="39">
        <v>46237</v>
      </c>
      <c r="B386" t="s">
        <v>127</v>
      </c>
      <c r="C386">
        <v>20</v>
      </c>
      <c r="D386" s="40">
        <v>0</v>
      </c>
      <c r="E386">
        <v>4</v>
      </c>
      <c r="F386">
        <v>1</v>
      </c>
      <c r="G386">
        <v>17</v>
      </c>
      <c r="H386">
        <v>6</v>
      </c>
      <c r="I386">
        <v>0.25</v>
      </c>
      <c r="J386">
        <v>0.35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 s="40">
        <f>AVERAGEIFS($C$2:C386, $B$2:B386, B386)</f>
        <v>21.347826086956523</v>
      </c>
      <c r="AB386" s="40">
        <f>AVERAGEIFS($I$2:I386, $B$2:B386, B386)</f>
        <v>0.50130434782608702</v>
      </c>
      <c r="AC386" s="40">
        <f>AVERAGEIFS($J$2:J386, $B$2:B386, B386)</f>
        <v>0.49739130434782614</v>
      </c>
      <c r="AD386" s="40">
        <f>AVERAGEIFS($D$2:D386, $B$2:B386, B386)</f>
        <v>0.52173913043478259</v>
      </c>
    </row>
    <row r="387" spans="1:30" x14ac:dyDescent="0.25">
      <c r="A387" s="39">
        <v>46237</v>
      </c>
      <c r="B387" t="s">
        <v>242</v>
      </c>
      <c r="C387">
        <v>19</v>
      </c>
      <c r="D387" s="40">
        <v>0</v>
      </c>
      <c r="E387">
        <v>4</v>
      </c>
      <c r="F387">
        <v>1</v>
      </c>
      <c r="G387">
        <v>17</v>
      </c>
      <c r="H387">
        <v>6</v>
      </c>
      <c r="I387">
        <v>0.25</v>
      </c>
      <c r="J387">
        <v>0.35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 s="40">
        <f>AVERAGEIFS($C$2:C387, $B$2:B387, B387)</f>
        <v>22.545454545454547</v>
      </c>
      <c r="AB387" s="40">
        <f>AVERAGEIFS($I$2:I387, $B$2:B387, B387)</f>
        <v>0.31545454545454543</v>
      </c>
      <c r="AC387" s="40">
        <f>AVERAGEIFS($J$2:J387, $B$2:B387, B387)</f>
        <v>0.42909090909090908</v>
      </c>
      <c r="AD387" s="40">
        <f>AVERAGEIFS($D$2:D387, $B$2:B387, B387)</f>
        <v>0.18181818181818182</v>
      </c>
    </row>
    <row r="388" spans="1:30" x14ac:dyDescent="0.25">
      <c r="A388" s="39">
        <v>46237</v>
      </c>
      <c r="B388" t="s">
        <v>120</v>
      </c>
      <c r="C388">
        <v>26</v>
      </c>
      <c r="D388" s="40">
        <v>0</v>
      </c>
      <c r="E388">
        <v>4</v>
      </c>
      <c r="F388">
        <v>1</v>
      </c>
      <c r="G388">
        <v>17</v>
      </c>
      <c r="H388">
        <v>6</v>
      </c>
      <c r="I388">
        <v>0.25</v>
      </c>
      <c r="J388">
        <v>0.35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 s="40">
        <f>AVERAGEIFS($C$2:C388, $B$2:B388, B388)</f>
        <v>16.157894736842106</v>
      </c>
      <c r="AB388" s="40">
        <f>AVERAGEIFS($I$2:I388, $B$2:B388, B388)</f>
        <v>0.48052631578947363</v>
      </c>
      <c r="AC388" s="40">
        <f>AVERAGEIFS($J$2:J388, $B$2:B388, B388)</f>
        <v>0.4773684210526315</v>
      </c>
      <c r="AD388" s="40">
        <f>AVERAGEIFS($D$2:D388, $B$2:B388, B388)</f>
        <v>0.47368421052631576</v>
      </c>
    </row>
    <row r="389" spans="1:30" x14ac:dyDescent="0.25">
      <c r="A389" s="39">
        <v>46237</v>
      </c>
      <c r="B389" t="s">
        <v>22</v>
      </c>
      <c r="C389">
        <v>13</v>
      </c>
      <c r="D389" s="40">
        <v>0</v>
      </c>
      <c r="E389">
        <v>4</v>
      </c>
      <c r="F389">
        <v>1</v>
      </c>
      <c r="G389">
        <v>17</v>
      </c>
      <c r="H389">
        <v>6</v>
      </c>
      <c r="I389">
        <v>0.25</v>
      </c>
      <c r="J389">
        <v>0.35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 s="40">
        <f>AVERAGEIFS($C$2:C389, $B$2:B389, B389)</f>
        <v>13.166666666666666</v>
      </c>
      <c r="AB389" s="40">
        <f>AVERAGEIFS($I$2:I389, $B$2:B389, B389)</f>
        <v>0.45500000000000002</v>
      </c>
      <c r="AC389" s="40">
        <f>AVERAGEIFS($J$2:J389, $B$2:B389, B389)</f>
        <v>0.44500000000000001</v>
      </c>
      <c r="AD389" s="40">
        <f>AVERAGEIFS($D$2:D389, $B$2:B389, B389)</f>
        <v>0.33333333333333331</v>
      </c>
    </row>
    <row r="390" spans="1:30" x14ac:dyDescent="0.25">
      <c r="A390" s="39">
        <v>46237</v>
      </c>
      <c r="B390" t="s">
        <v>182</v>
      </c>
      <c r="C390">
        <v>15</v>
      </c>
      <c r="D390" s="40">
        <v>0</v>
      </c>
      <c r="E390">
        <v>4</v>
      </c>
      <c r="F390">
        <v>1</v>
      </c>
      <c r="G390">
        <v>17</v>
      </c>
      <c r="H390">
        <v>6</v>
      </c>
      <c r="I390">
        <v>0.25</v>
      </c>
      <c r="J390">
        <v>0.35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 s="40">
        <f>AVERAGEIFS($C$2:C390, $B$2:B390, B390)</f>
        <v>13.055555555555555</v>
      </c>
      <c r="AB390" s="40">
        <f>AVERAGEIFS($I$2:I390, $B$2:B390, B390)</f>
        <v>0.59166666666666656</v>
      </c>
      <c r="AC390" s="40">
        <f>AVERAGEIFS($J$2:J390, $B$2:B390, B390)</f>
        <v>0.54611111111111099</v>
      </c>
      <c r="AD390" s="40">
        <f>AVERAGEIFS($D$2:D390, $B$2:B390, B390)</f>
        <v>0.66666666666666663</v>
      </c>
    </row>
    <row r="391" spans="1:30" x14ac:dyDescent="0.25">
      <c r="A391" s="39">
        <v>46237</v>
      </c>
      <c r="B391" t="s">
        <v>125</v>
      </c>
      <c r="C391">
        <v>10</v>
      </c>
      <c r="D391" s="40">
        <v>0</v>
      </c>
      <c r="E391">
        <v>4</v>
      </c>
      <c r="F391">
        <v>1</v>
      </c>
      <c r="G391">
        <v>17</v>
      </c>
      <c r="H391">
        <v>6</v>
      </c>
      <c r="I391">
        <v>0.25</v>
      </c>
      <c r="J391">
        <v>0.35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 s="40">
        <f>AVERAGEIFS($C$2:C391, $B$2:B391, B391)</f>
        <v>10</v>
      </c>
      <c r="AB391" s="40">
        <f>AVERAGEIFS($I$2:I391, $B$2:B391, B391)</f>
        <v>0.25</v>
      </c>
      <c r="AC391" s="40">
        <f>AVERAGEIFS($J$2:J391, $B$2:B391, B391)</f>
        <v>0.35</v>
      </c>
      <c r="AD391" s="40">
        <f>AVERAGEIFS($D$2:D391, $B$2:B391, B391)</f>
        <v>0</v>
      </c>
    </row>
    <row r="392" spans="1:30" x14ac:dyDescent="0.25">
      <c r="A392" s="39">
        <v>46237</v>
      </c>
      <c r="B392" t="s">
        <v>5</v>
      </c>
      <c r="C392">
        <v>23</v>
      </c>
      <c r="D392" s="40">
        <v>1</v>
      </c>
      <c r="E392">
        <v>4</v>
      </c>
      <c r="F392">
        <v>3</v>
      </c>
      <c r="G392">
        <v>17</v>
      </c>
      <c r="H392">
        <v>11</v>
      </c>
      <c r="I392">
        <v>0.75</v>
      </c>
      <c r="J392">
        <v>0.65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 s="40">
        <f>AVERAGEIFS($C$2:C392, $B$2:B392, B392)</f>
        <v>22.428571428571427</v>
      </c>
      <c r="AB392" s="40">
        <f>AVERAGEIFS($I$2:I392, $B$2:B392, B392)</f>
        <v>0.45714285714285718</v>
      </c>
      <c r="AC392" s="40">
        <f>AVERAGEIFS($J$2:J392, $B$2:B392, B392)</f>
        <v>0.51428571428571435</v>
      </c>
      <c r="AD392" s="40">
        <f>AVERAGEIFS($D$2:D392, $B$2:B392, B392)</f>
        <v>0.2857142857142857</v>
      </c>
    </row>
    <row r="393" spans="1:30" x14ac:dyDescent="0.25">
      <c r="A393" s="39">
        <v>46237</v>
      </c>
      <c r="B393" t="s">
        <v>6</v>
      </c>
      <c r="C393">
        <v>26</v>
      </c>
      <c r="D393" s="40">
        <v>1</v>
      </c>
      <c r="E393">
        <v>4</v>
      </c>
      <c r="F393">
        <v>3</v>
      </c>
      <c r="G393">
        <v>17</v>
      </c>
      <c r="H393">
        <v>11</v>
      </c>
      <c r="I393">
        <v>0.75</v>
      </c>
      <c r="J393">
        <v>0.65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 s="40">
        <f>AVERAGEIFS($C$2:C393, $B$2:B393, B393)</f>
        <v>26.625</v>
      </c>
      <c r="AB393" s="40">
        <f>AVERAGEIFS($I$2:I393, $B$2:B393, B393)</f>
        <v>0.515625</v>
      </c>
      <c r="AC393" s="40">
        <f>AVERAGEIFS($J$2:J393, $B$2:B393, B393)</f>
        <v>0.54875000000000007</v>
      </c>
      <c r="AD393" s="40">
        <f>AVERAGEIFS($D$2:D393, $B$2:B393, B393)</f>
        <v>0.5625</v>
      </c>
    </row>
    <row r="394" spans="1:30" x14ac:dyDescent="0.25">
      <c r="A394" s="39">
        <v>46237</v>
      </c>
      <c r="B394" t="s">
        <v>113</v>
      </c>
      <c r="C394">
        <v>24</v>
      </c>
      <c r="D394" s="40">
        <v>1</v>
      </c>
      <c r="E394">
        <v>4</v>
      </c>
      <c r="F394">
        <v>3</v>
      </c>
      <c r="G394">
        <v>17</v>
      </c>
      <c r="H394">
        <v>11</v>
      </c>
      <c r="I394">
        <v>0.75</v>
      </c>
      <c r="J394">
        <v>0.65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 s="40">
        <f>AVERAGEIFS($C$2:C394, $B$2:B394, B394)</f>
        <v>24.916666666666668</v>
      </c>
      <c r="AB394" s="40">
        <f>AVERAGEIFS($I$2:I394, $B$2:B394, B394)</f>
        <v>0.60583333333333333</v>
      </c>
      <c r="AC394" s="40">
        <f>AVERAGEIFS($J$2:J394, $B$2:B394, B394)</f>
        <v>0.54000000000000015</v>
      </c>
      <c r="AD394" s="40">
        <f>AVERAGEIFS($D$2:D394, $B$2:B394, B394)</f>
        <v>0.66666666666666663</v>
      </c>
    </row>
    <row r="395" spans="1:30" x14ac:dyDescent="0.25">
      <c r="A395" s="39">
        <v>46237</v>
      </c>
      <c r="B395" t="s">
        <v>111</v>
      </c>
      <c r="C395">
        <v>15</v>
      </c>
      <c r="D395" s="40">
        <v>1</v>
      </c>
      <c r="E395">
        <v>4</v>
      </c>
      <c r="F395">
        <v>3</v>
      </c>
      <c r="G395">
        <v>17</v>
      </c>
      <c r="H395">
        <v>11</v>
      </c>
      <c r="I395">
        <v>0.75</v>
      </c>
      <c r="J395">
        <v>0.65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 s="40">
        <f>AVERAGEIFS($C$2:C395, $B$2:B395, B395)</f>
        <v>13.15</v>
      </c>
      <c r="AB395" s="40">
        <f>AVERAGEIFS($I$2:I395, $B$2:B395, B395)</f>
        <v>0.51249999999999996</v>
      </c>
      <c r="AC395" s="40">
        <f>AVERAGEIFS($J$2:J395, $B$2:B395, B395)</f>
        <v>0.51900000000000002</v>
      </c>
      <c r="AD395" s="40">
        <f>AVERAGEIFS($D$2:D395, $B$2:B395, B395)</f>
        <v>0.5</v>
      </c>
    </row>
    <row r="396" spans="1:30" x14ac:dyDescent="0.25">
      <c r="A396" s="39">
        <v>46237</v>
      </c>
      <c r="B396" t="s">
        <v>124</v>
      </c>
      <c r="C396">
        <v>16</v>
      </c>
      <c r="D396" s="40">
        <v>1</v>
      </c>
      <c r="E396">
        <v>4</v>
      </c>
      <c r="F396">
        <v>3</v>
      </c>
      <c r="G396">
        <v>17</v>
      </c>
      <c r="H396">
        <v>11</v>
      </c>
      <c r="I396">
        <v>0.75</v>
      </c>
      <c r="J396">
        <v>0.65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 s="40">
        <f>AVERAGEIFS($C$2:C396, $B$2:B396, B396)</f>
        <v>16.25</v>
      </c>
      <c r="AB396" s="40">
        <f>AVERAGEIFS($I$2:I396, $B$2:B396, B396)</f>
        <v>0.60499999999999998</v>
      </c>
      <c r="AC396" s="40">
        <f>AVERAGEIFS($J$2:J396, $B$2:B396, B396)</f>
        <v>0.60249999999999992</v>
      </c>
      <c r="AD396" s="40">
        <f>AVERAGEIFS($D$2:D396, $B$2:B396, B396)</f>
        <v>0.75</v>
      </c>
    </row>
    <row r="397" spans="1:30" x14ac:dyDescent="0.25">
      <c r="A397" s="39">
        <v>46237</v>
      </c>
      <c r="B397" t="s">
        <v>88</v>
      </c>
      <c r="C397">
        <v>9</v>
      </c>
      <c r="D397" s="40">
        <v>1</v>
      </c>
      <c r="E397">
        <v>4</v>
      </c>
      <c r="F397">
        <v>3</v>
      </c>
      <c r="G397">
        <v>17</v>
      </c>
      <c r="H397">
        <v>11</v>
      </c>
      <c r="I397">
        <v>0.75</v>
      </c>
      <c r="J397">
        <v>0.65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 s="40">
        <f>AVERAGEIFS($C$2:C397, $B$2:B397, B397)</f>
        <v>16.142857142857142</v>
      </c>
      <c r="AB397" s="40">
        <f>AVERAGEIFS($I$2:I397, $B$2:B397, B397)</f>
        <v>0.58571428571428563</v>
      </c>
      <c r="AC397" s="40">
        <f>AVERAGEIFS($J$2:J397, $B$2:B397, B397)</f>
        <v>0.5485714285714286</v>
      </c>
      <c r="AD397" s="40">
        <f>AVERAGEIFS($D$2:D397, $B$2:B397, B397)</f>
        <v>0.7142857142857143</v>
      </c>
    </row>
    <row r="398" spans="1:30" x14ac:dyDescent="0.25">
      <c r="A398" s="39">
        <v>46237</v>
      </c>
      <c r="B398" t="s">
        <v>32</v>
      </c>
      <c r="C398">
        <v>14</v>
      </c>
      <c r="D398" s="40">
        <v>1</v>
      </c>
      <c r="E398">
        <v>4</v>
      </c>
      <c r="F398">
        <v>3</v>
      </c>
      <c r="G398">
        <v>17</v>
      </c>
      <c r="H398">
        <v>11</v>
      </c>
      <c r="I398">
        <v>0.75</v>
      </c>
      <c r="J398">
        <v>0.65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 s="40">
        <f>AVERAGEIFS($C$2:C398, $B$2:B398, B398)</f>
        <v>12.8</v>
      </c>
      <c r="AB398" s="40">
        <f>AVERAGEIFS($I$2:I398, $B$2:B398, B398)</f>
        <v>0.42333333333333345</v>
      </c>
      <c r="AC398" s="40">
        <f>AVERAGEIFS($J$2:J398, $B$2:B398, B398)</f>
        <v>0.47066666666666668</v>
      </c>
      <c r="AD398" s="40">
        <f>AVERAGEIFS($D$2:D398, $B$2:B398, B398)</f>
        <v>0.46666666666666667</v>
      </c>
    </row>
    <row r="399" spans="1:30" x14ac:dyDescent="0.25">
      <c r="A399" s="39">
        <v>46238</v>
      </c>
      <c r="B399" t="s">
        <v>5</v>
      </c>
      <c r="C399">
        <v>24</v>
      </c>
      <c r="D399" s="40">
        <v>0</v>
      </c>
      <c r="E399">
        <v>4</v>
      </c>
      <c r="F399">
        <v>1</v>
      </c>
      <c r="G399">
        <v>17</v>
      </c>
      <c r="H399">
        <v>6</v>
      </c>
      <c r="I399">
        <v>0.25</v>
      </c>
      <c r="J399">
        <v>0.35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 s="40">
        <f>AVERAGEIFS($C$2:C399, $B$2:B399, B399)</f>
        <v>22.625</v>
      </c>
      <c r="AB399" s="40">
        <f>AVERAGEIFS($I$2:I399, $B$2:B399, B399)</f>
        <v>0.43125000000000002</v>
      </c>
      <c r="AC399" s="40">
        <f>AVERAGEIFS($J$2:J399, $B$2:B399, B399)</f>
        <v>0.49375000000000002</v>
      </c>
      <c r="AD399" s="40">
        <f>AVERAGEIFS($D$2:D399, $B$2:B399, B399)</f>
        <v>0.25</v>
      </c>
    </row>
    <row r="400" spans="1:30" x14ac:dyDescent="0.25">
      <c r="A400" s="39">
        <v>46238</v>
      </c>
      <c r="B400" t="s">
        <v>6</v>
      </c>
      <c r="C400">
        <v>23</v>
      </c>
      <c r="D400" s="40">
        <v>0</v>
      </c>
      <c r="E400">
        <v>4</v>
      </c>
      <c r="F400">
        <v>1</v>
      </c>
      <c r="G400">
        <v>17</v>
      </c>
      <c r="H400">
        <v>6</v>
      </c>
      <c r="I400">
        <v>0.25</v>
      </c>
      <c r="J400">
        <v>0.35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 s="40">
        <f>AVERAGEIFS($C$2:C400, $B$2:B400, B400)</f>
        <v>26.411764705882351</v>
      </c>
      <c r="AB400" s="40">
        <f>AVERAGEIFS($I$2:I400, $B$2:B400, B400)</f>
        <v>0.5</v>
      </c>
      <c r="AC400" s="40">
        <f>AVERAGEIFS($J$2:J400, $B$2:B400, B400)</f>
        <v>0.53705882352941181</v>
      </c>
      <c r="AD400" s="40">
        <f>AVERAGEIFS($D$2:D400, $B$2:B400, B400)</f>
        <v>0.52941176470588236</v>
      </c>
    </row>
    <row r="401" spans="1:30" x14ac:dyDescent="0.25">
      <c r="A401" s="39">
        <v>46238</v>
      </c>
      <c r="B401" t="s">
        <v>127</v>
      </c>
      <c r="C401">
        <v>34</v>
      </c>
      <c r="D401" s="40">
        <v>0</v>
      </c>
      <c r="E401">
        <v>4</v>
      </c>
      <c r="F401">
        <v>1</v>
      </c>
      <c r="G401">
        <v>17</v>
      </c>
      <c r="H401">
        <v>6</v>
      </c>
      <c r="I401">
        <v>0.25</v>
      </c>
      <c r="J401">
        <v>0.35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 s="40">
        <f>AVERAGEIFS($C$2:C401, $B$2:B401, B401)</f>
        <v>21.875</v>
      </c>
      <c r="AB401" s="40">
        <f>AVERAGEIFS($I$2:I401, $B$2:B401, B401)</f>
        <v>0.4908333333333334</v>
      </c>
      <c r="AC401" s="40">
        <f>AVERAGEIFS($J$2:J401, $B$2:B401, B401)</f>
        <v>0.49125000000000002</v>
      </c>
      <c r="AD401" s="40">
        <f>AVERAGEIFS($D$2:D401, $B$2:B401, B401)</f>
        <v>0.5</v>
      </c>
    </row>
    <row r="402" spans="1:30" x14ac:dyDescent="0.25">
      <c r="A402" s="39">
        <v>46238</v>
      </c>
      <c r="B402" t="s">
        <v>3</v>
      </c>
      <c r="C402">
        <v>16</v>
      </c>
      <c r="D402" s="40">
        <v>0</v>
      </c>
      <c r="E402">
        <v>4</v>
      </c>
      <c r="F402">
        <v>1</v>
      </c>
      <c r="G402">
        <v>17</v>
      </c>
      <c r="H402">
        <v>6</v>
      </c>
      <c r="I402">
        <v>0.25</v>
      </c>
      <c r="J402">
        <v>0.35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 s="40">
        <f>AVERAGEIFS($C$2:C402, $B$2:B402, B402)</f>
        <v>21.555555555555557</v>
      </c>
      <c r="AB402" s="40">
        <f>AVERAGEIFS($I$2:I402, $B$2:B402, B402)</f>
        <v>0.44444444444444442</v>
      </c>
      <c r="AC402" s="40">
        <f>AVERAGEIFS($J$2:J402, $B$2:B402, B402)</f>
        <v>0.4177777777777778</v>
      </c>
      <c r="AD402" s="40">
        <f>AVERAGEIFS($D$2:D402, $B$2:B402, B402)</f>
        <v>0.33333333333333331</v>
      </c>
    </row>
    <row r="403" spans="1:30" x14ac:dyDescent="0.25">
      <c r="A403" s="39">
        <v>46238</v>
      </c>
      <c r="B403" t="s">
        <v>38</v>
      </c>
      <c r="C403">
        <v>14</v>
      </c>
      <c r="D403" s="40">
        <v>0</v>
      </c>
      <c r="E403">
        <v>4</v>
      </c>
      <c r="F403">
        <v>1</v>
      </c>
      <c r="G403">
        <v>17</v>
      </c>
      <c r="H403">
        <v>6</v>
      </c>
      <c r="I403">
        <v>0.25</v>
      </c>
      <c r="J403">
        <v>0.35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 s="40">
        <f>AVERAGEIFS($C$2:C403, $B$2:B403, B403)</f>
        <v>14</v>
      </c>
      <c r="AB403" s="40">
        <f>AVERAGEIFS($I$2:I403, $B$2:B403, B403)</f>
        <v>0.25</v>
      </c>
      <c r="AC403" s="40">
        <f>AVERAGEIFS($J$2:J403, $B$2:B403, B403)</f>
        <v>0.35</v>
      </c>
      <c r="AD403" s="40">
        <f>AVERAGEIFS($D$2:D403, $B$2:B403, B403)</f>
        <v>0</v>
      </c>
    </row>
    <row r="404" spans="1:30" x14ac:dyDescent="0.25">
      <c r="A404" s="39">
        <v>46238</v>
      </c>
      <c r="B404" t="s">
        <v>88</v>
      </c>
      <c r="C404">
        <v>15</v>
      </c>
      <c r="D404" s="40">
        <v>0</v>
      </c>
      <c r="E404">
        <v>4</v>
      </c>
      <c r="F404">
        <v>1</v>
      </c>
      <c r="G404">
        <v>17</v>
      </c>
      <c r="H404">
        <v>6</v>
      </c>
      <c r="I404">
        <v>0.25</v>
      </c>
      <c r="J404">
        <v>0.35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 s="40">
        <f>AVERAGEIFS($C$2:C404, $B$2:B404, B404)</f>
        <v>16</v>
      </c>
      <c r="AB404" s="40">
        <f>AVERAGEIFS($I$2:I404, $B$2:B404, B404)</f>
        <v>0.54374999999999996</v>
      </c>
      <c r="AC404" s="40">
        <f>AVERAGEIFS($J$2:J404, $B$2:B404, B404)</f>
        <v>0.52374999999999994</v>
      </c>
      <c r="AD404" s="40">
        <f>AVERAGEIFS($D$2:D404, $B$2:B404, B404)</f>
        <v>0.625</v>
      </c>
    </row>
    <row r="405" spans="1:30" x14ac:dyDescent="0.25">
      <c r="A405" s="39">
        <v>46238</v>
      </c>
      <c r="B405" t="s">
        <v>17</v>
      </c>
      <c r="C405">
        <v>10</v>
      </c>
      <c r="D405" s="40">
        <v>0</v>
      </c>
      <c r="E405">
        <v>4</v>
      </c>
      <c r="F405">
        <v>1</v>
      </c>
      <c r="G405">
        <v>17</v>
      </c>
      <c r="H405">
        <v>6</v>
      </c>
      <c r="I405">
        <v>0.25</v>
      </c>
      <c r="J405">
        <v>0.35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  <c r="AA405" s="40">
        <f>AVERAGEIFS($C$2:C405, $B$2:B405, B405)</f>
        <v>10.125</v>
      </c>
      <c r="AB405" s="40">
        <f>AVERAGEIFS($I$2:I405, $B$2:B405, B405)</f>
        <v>0.48749999999999999</v>
      </c>
      <c r="AC405" s="40">
        <f>AVERAGEIFS($J$2:J405, $B$2:B405, B405)</f>
        <v>0.48499999999999999</v>
      </c>
      <c r="AD405" s="40">
        <f>AVERAGEIFS($D$2:D405, $B$2:B405, B405)</f>
        <v>0.375</v>
      </c>
    </row>
    <row r="406" spans="1:30" x14ac:dyDescent="0.25">
      <c r="A406" s="39">
        <v>46238</v>
      </c>
      <c r="B406" t="s">
        <v>125</v>
      </c>
      <c r="C406">
        <v>14</v>
      </c>
      <c r="D406" s="40">
        <v>0</v>
      </c>
      <c r="E406">
        <v>4</v>
      </c>
      <c r="F406">
        <v>1</v>
      </c>
      <c r="G406">
        <v>17</v>
      </c>
      <c r="H406">
        <v>6</v>
      </c>
      <c r="I406">
        <v>0.25</v>
      </c>
      <c r="J406">
        <v>0.35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  <c r="AA406" s="40">
        <f>AVERAGEIFS($C$2:C406, $B$2:B406, B406)</f>
        <v>12</v>
      </c>
      <c r="AB406" s="40">
        <f>AVERAGEIFS($I$2:I406, $B$2:B406, B406)</f>
        <v>0.25</v>
      </c>
      <c r="AC406" s="40">
        <f>AVERAGEIFS($J$2:J406, $B$2:B406, B406)</f>
        <v>0.35</v>
      </c>
      <c r="AD406" s="40">
        <f>AVERAGEIFS($D$2:D406, $B$2:B406, B406)</f>
        <v>0</v>
      </c>
    </row>
    <row r="407" spans="1:30" x14ac:dyDescent="0.25">
      <c r="A407" s="39">
        <v>46238</v>
      </c>
      <c r="B407" t="s">
        <v>113</v>
      </c>
      <c r="C407">
        <v>28</v>
      </c>
      <c r="D407" s="40">
        <v>1</v>
      </c>
      <c r="E407">
        <v>4</v>
      </c>
      <c r="F407">
        <v>3</v>
      </c>
      <c r="G407">
        <v>17</v>
      </c>
      <c r="H407">
        <v>11</v>
      </c>
      <c r="I407">
        <v>0.75</v>
      </c>
      <c r="J407">
        <v>0.65</v>
      </c>
      <c r="K407">
        <v>1</v>
      </c>
      <c r="L407">
        <v>1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 s="40">
        <f>AVERAGEIFS($C$2:C407, $B$2:B407, B407)</f>
        <v>25.153846153846153</v>
      </c>
      <c r="AB407" s="40">
        <f>AVERAGEIFS($I$2:I407, $B$2:B407, B407)</f>
        <v>0.61692307692307691</v>
      </c>
      <c r="AC407" s="40">
        <f>AVERAGEIFS($J$2:J407, $B$2:B407, B407)</f>
        <v>0.54846153846153856</v>
      </c>
      <c r="AD407" s="40">
        <f>AVERAGEIFS($D$2:D407, $B$2:B407, B407)</f>
        <v>0.69230769230769229</v>
      </c>
    </row>
    <row r="408" spans="1:30" x14ac:dyDescent="0.25">
      <c r="A408" s="39">
        <v>46238</v>
      </c>
      <c r="B408" t="s">
        <v>242</v>
      </c>
      <c r="C408">
        <v>30</v>
      </c>
      <c r="D408" s="40">
        <v>1</v>
      </c>
      <c r="E408">
        <v>4</v>
      </c>
      <c r="F408">
        <v>3</v>
      </c>
      <c r="G408">
        <v>17</v>
      </c>
      <c r="H408">
        <v>11</v>
      </c>
      <c r="I408">
        <v>0.75</v>
      </c>
      <c r="J408">
        <v>0.65</v>
      </c>
      <c r="K408">
        <v>1</v>
      </c>
      <c r="L408">
        <v>1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s="40">
        <f>AVERAGEIFS($C$2:C408, $B$2:B408, B408)</f>
        <v>23.166666666666668</v>
      </c>
      <c r="AB408" s="40">
        <f>AVERAGEIFS($I$2:I408, $B$2:B408, B408)</f>
        <v>0.35166666666666663</v>
      </c>
      <c r="AC408" s="40">
        <f>AVERAGEIFS($J$2:J408, $B$2:B408, B408)</f>
        <v>0.44750000000000001</v>
      </c>
      <c r="AD408" s="40">
        <f>AVERAGEIFS($D$2:D408, $B$2:B408, B408)</f>
        <v>0.25</v>
      </c>
    </row>
    <row r="409" spans="1:30" x14ac:dyDescent="0.25">
      <c r="A409" s="39">
        <v>46238</v>
      </c>
      <c r="B409" t="s">
        <v>150</v>
      </c>
      <c r="C409">
        <v>26</v>
      </c>
      <c r="D409" s="40">
        <v>1</v>
      </c>
      <c r="E409">
        <v>4</v>
      </c>
      <c r="F409">
        <v>3</v>
      </c>
      <c r="G409">
        <v>17</v>
      </c>
      <c r="H409">
        <v>11</v>
      </c>
      <c r="I409">
        <v>0.75</v>
      </c>
      <c r="J409">
        <v>0.65</v>
      </c>
      <c r="K409">
        <v>1</v>
      </c>
      <c r="L409">
        <v>1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s="40">
        <f>AVERAGEIFS($C$2:C409, $B$2:B409, B409)</f>
        <v>24.833333333333332</v>
      </c>
      <c r="AB409" s="40">
        <f>AVERAGEIFS($I$2:I409, $B$2:B409, B409)</f>
        <v>0.66166666666666663</v>
      </c>
      <c r="AC409" s="40">
        <f>AVERAGEIFS($J$2:J409, $B$2:B409, B409)</f>
        <v>0.61</v>
      </c>
      <c r="AD409" s="40">
        <f>AVERAGEIFS($D$2:D409, $B$2:B409, B409)</f>
        <v>1</v>
      </c>
    </row>
    <row r="410" spans="1:30" x14ac:dyDescent="0.25">
      <c r="A410" s="39">
        <v>46238</v>
      </c>
      <c r="B410" t="s">
        <v>118</v>
      </c>
      <c r="C410">
        <v>13</v>
      </c>
      <c r="D410" s="40">
        <v>1</v>
      </c>
      <c r="E410">
        <v>4</v>
      </c>
      <c r="F410">
        <v>3</v>
      </c>
      <c r="G410">
        <v>17</v>
      </c>
      <c r="H410">
        <v>11</v>
      </c>
      <c r="I410">
        <v>0.75</v>
      </c>
      <c r="J410">
        <v>0.65</v>
      </c>
      <c r="K410">
        <v>1</v>
      </c>
      <c r="L410">
        <v>1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 s="40">
        <f>AVERAGEIFS($C$2:C410, $B$2:B410, B410)</f>
        <v>15.857142857142858</v>
      </c>
      <c r="AB410" s="40">
        <f>AVERAGEIFS($I$2:I410, $B$2:B410, B410)</f>
        <v>0.61714285714285722</v>
      </c>
      <c r="AC410" s="40">
        <f>AVERAGEIFS($J$2:J410, $B$2:B410, B410)</f>
        <v>0.61428571428571421</v>
      </c>
      <c r="AD410" s="40">
        <f>AVERAGEIFS($D$2:D410, $B$2:B410, B410)</f>
        <v>0.7142857142857143</v>
      </c>
    </row>
    <row r="411" spans="1:30" x14ac:dyDescent="0.25">
      <c r="A411" s="39">
        <v>46238</v>
      </c>
      <c r="B411" t="s">
        <v>124</v>
      </c>
      <c r="C411">
        <v>11</v>
      </c>
      <c r="D411" s="40">
        <v>1</v>
      </c>
      <c r="E411">
        <v>4</v>
      </c>
      <c r="F411">
        <v>3</v>
      </c>
      <c r="G411">
        <v>17</v>
      </c>
      <c r="H411">
        <v>11</v>
      </c>
      <c r="I411">
        <v>0.75</v>
      </c>
      <c r="J411">
        <v>0.65</v>
      </c>
      <c r="K411">
        <v>1</v>
      </c>
      <c r="L411">
        <v>1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s="40">
        <f>AVERAGEIFS($C$2:C411, $B$2:B411, B411)</f>
        <v>15.2</v>
      </c>
      <c r="AB411" s="40">
        <f>AVERAGEIFS($I$2:I411, $B$2:B411, B411)</f>
        <v>0.63400000000000001</v>
      </c>
      <c r="AC411" s="40">
        <f>AVERAGEIFS($J$2:J411, $B$2:B411, B411)</f>
        <v>0.61199999999999988</v>
      </c>
      <c r="AD411" s="40">
        <f>AVERAGEIFS($D$2:D411, $B$2:B411, B411)</f>
        <v>0.8</v>
      </c>
    </row>
    <row r="412" spans="1:30" x14ac:dyDescent="0.25">
      <c r="A412" s="39">
        <v>46238</v>
      </c>
      <c r="B412" t="s">
        <v>111</v>
      </c>
      <c r="C412">
        <v>16</v>
      </c>
      <c r="D412" s="40">
        <v>1</v>
      </c>
      <c r="E412">
        <v>4</v>
      </c>
      <c r="F412">
        <v>3</v>
      </c>
      <c r="G412">
        <v>17</v>
      </c>
      <c r="H412">
        <v>11</v>
      </c>
      <c r="I412">
        <v>0.75</v>
      </c>
      <c r="J412">
        <v>0.65</v>
      </c>
      <c r="K412">
        <v>1</v>
      </c>
      <c r="L412">
        <v>1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s="40">
        <f>AVERAGEIFS($C$2:C412, $B$2:B412, B412)</f>
        <v>13.285714285714286</v>
      </c>
      <c r="AB412" s="40">
        <f>AVERAGEIFS($I$2:I412, $B$2:B412, B412)</f>
        <v>0.52380952380952384</v>
      </c>
      <c r="AC412" s="40">
        <f>AVERAGEIFS($J$2:J412, $B$2:B412, B412)</f>
        <v>0.52523809523809528</v>
      </c>
      <c r="AD412" s="40">
        <f>AVERAGEIFS($D$2:D412, $B$2:B412, B412)</f>
        <v>0.52380952380952384</v>
      </c>
    </row>
    <row r="413" spans="1:30" x14ac:dyDescent="0.25">
      <c r="A413" s="39">
        <v>46238</v>
      </c>
      <c r="B413" t="s">
        <v>182</v>
      </c>
      <c r="C413">
        <v>16</v>
      </c>
      <c r="D413" s="40">
        <v>1</v>
      </c>
      <c r="E413">
        <v>4</v>
      </c>
      <c r="F413">
        <v>3</v>
      </c>
      <c r="G413">
        <v>17</v>
      </c>
      <c r="H413">
        <v>11</v>
      </c>
      <c r="I413">
        <v>0.75</v>
      </c>
      <c r="J413">
        <v>0.65</v>
      </c>
      <c r="K413">
        <v>1</v>
      </c>
      <c r="L413">
        <v>1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s="40">
        <f>AVERAGEIFS($C$2:C413, $B$2:B413, B413)</f>
        <v>13.210526315789474</v>
      </c>
      <c r="AB413" s="40">
        <f>AVERAGEIFS($I$2:I413, $B$2:B413, B413)</f>
        <v>0.6</v>
      </c>
      <c r="AC413" s="40">
        <f>AVERAGEIFS($J$2:J413, $B$2:B413, B413)</f>
        <v>0.55157894736842095</v>
      </c>
      <c r="AD413" s="40">
        <f>AVERAGEIFS($D$2:D413, $B$2:B413, B413)</f>
        <v>0.68421052631578949</v>
      </c>
    </row>
    <row r="414" spans="1:30" x14ac:dyDescent="0.25">
      <c r="A414" s="39">
        <v>46238</v>
      </c>
      <c r="B414" t="s">
        <v>243</v>
      </c>
      <c r="C414">
        <v>1</v>
      </c>
      <c r="D414" s="40">
        <v>1</v>
      </c>
      <c r="E414">
        <v>4</v>
      </c>
      <c r="F414">
        <v>3</v>
      </c>
      <c r="G414">
        <v>17</v>
      </c>
      <c r="H414">
        <v>11</v>
      </c>
      <c r="I414">
        <v>0.75</v>
      </c>
      <c r="J414">
        <v>0.65</v>
      </c>
      <c r="K414">
        <v>1</v>
      </c>
      <c r="L414">
        <v>1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 s="40">
        <f>AVERAGEIFS($C$2:C414, $B$2:B414, B414)</f>
        <v>1</v>
      </c>
      <c r="AB414" s="40">
        <f>AVERAGEIFS($I$2:I414, $B$2:B414, B414)</f>
        <v>0.75</v>
      </c>
      <c r="AC414" s="40">
        <f>AVERAGEIFS($J$2:J414, $B$2:B414, B414)</f>
        <v>0.65</v>
      </c>
      <c r="AD414" s="40">
        <f>AVERAGEIFS($D$2:D414, $B$2:B414, B414)</f>
        <v>1</v>
      </c>
    </row>
    <row r="415" spans="1:30" x14ac:dyDescent="0.25">
      <c r="A415" s="39">
        <v>46240</v>
      </c>
      <c r="B415" t="s">
        <v>127</v>
      </c>
      <c r="C415">
        <v>48</v>
      </c>
      <c r="D415" s="40">
        <v>1</v>
      </c>
      <c r="E415">
        <v>5</v>
      </c>
      <c r="F415">
        <v>3</v>
      </c>
      <c r="G415">
        <v>24</v>
      </c>
      <c r="H415">
        <v>12</v>
      </c>
      <c r="I415">
        <v>0.6</v>
      </c>
      <c r="J415">
        <v>0.5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1</v>
      </c>
      <c r="Y415">
        <v>1</v>
      </c>
      <c r="Z415">
        <v>0</v>
      </c>
      <c r="AA415" s="40">
        <f>AVERAGEIFS($C$2:C415, $B$2:B415, B415)</f>
        <v>22.92</v>
      </c>
      <c r="AB415" s="40">
        <f>AVERAGEIFS($I$2:I415, $B$2:B415, B415)</f>
        <v>0.49520000000000003</v>
      </c>
      <c r="AC415" s="40">
        <f>AVERAGEIFS($J$2:J415, $B$2:B415, B415)</f>
        <v>0.49160000000000004</v>
      </c>
      <c r="AD415" s="40">
        <f>AVERAGEIFS($D$2:D415, $B$2:B415, B415)</f>
        <v>0.52</v>
      </c>
    </row>
    <row r="416" spans="1:30" x14ac:dyDescent="0.25">
      <c r="A416" s="39">
        <v>46240</v>
      </c>
      <c r="B416" t="s">
        <v>113</v>
      </c>
      <c r="C416">
        <v>52</v>
      </c>
      <c r="D416" s="40">
        <v>1</v>
      </c>
      <c r="E416">
        <v>5</v>
      </c>
      <c r="F416">
        <v>3</v>
      </c>
      <c r="G416">
        <v>24</v>
      </c>
      <c r="H416">
        <v>12</v>
      </c>
      <c r="I416">
        <v>0.6</v>
      </c>
      <c r="J416">
        <v>0.5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1</v>
      </c>
      <c r="Y416">
        <v>1</v>
      </c>
      <c r="Z416">
        <v>0</v>
      </c>
      <c r="AA416" s="40">
        <f>AVERAGEIFS($C$2:C416, $B$2:B416, B416)</f>
        <v>27.071428571428573</v>
      </c>
      <c r="AB416" s="40">
        <f>AVERAGEIFS($I$2:I416, $B$2:B416, B416)</f>
        <v>0.61571428571428566</v>
      </c>
      <c r="AC416" s="40">
        <f>AVERAGEIFS($J$2:J416, $B$2:B416, B416)</f>
        <v>0.54500000000000015</v>
      </c>
      <c r="AD416" s="40">
        <f>AVERAGEIFS($D$2:D416, $B$2:B416, B416)</f>
        <v>0.7142857142857143</v>
      </c>
    </row>
    <row r="417" spans="1:30" x14ac:dyDescent="0.25">
      <c r="A417" s="39">
        <v>46240</v>
      </c>
      <c r="B417" t="s">
        <v>242</v>
      </c>
      <c r="C417">
        <v>24</v>
      </c>
      <c r="D417" s="40">
        <v>1</v>
      </c>
      <c r="E417">
        <v>5</v>
      </c>
      <c r="F417">
        <v>3</v>
      </c>
      <c r="G417">
        <v>24</v>
      </c>
      <c r="H417">
        <v>12</v>
      </c>
      <c r="I417">
        <v>0.6</v>
      </c>
      <c r="J417">
        <v>0.5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1</v>
      </c>
      <c r="Z417">
        <v>0</v>
      </c>
      <c r="AA417" s="40">
        <f>AVERAGEIFS($C$2:C417, $B$2:B417, B417)</f>
        <v>23.23076923076923</v>
      </c>
      <c r="AB417" s="40">
        <f>AVERAGEIFS($I$2:I417, $B$2:B417, B417)</f>
        <v>0.37076923076923074</v>
      </c>
      <c r="AC417" s="40">
        <f>AVERAGEIFS($J$2:J417, $B$2:B417, B417)</f>
        <v>0.45153846153846156</v>
      </c>
      <c r="AD417" s="40">
        <f>AVERAGEIFS($D$2:D417, $B$2:B417, B417)</f>
        <v>0.30769230769230771</v>
      </c>
    </row>
    <row r="418" spans="1:30" x14ac:dyDescent="0.25">
      <c r="A418" s="39">
        <v>46240</v>
      </c>
      <c r="B418" t="s">
        <v>118</v>
      </c>
      <c r="C418">
        <v>27</v>
      </c>
      <c r="D418" s="40">
        <v>1</v>
      </c>
      <c r="E418">
        <v>5</v>
      </c>
      <c r="F418">
        <v>3</v>
      </c>
      <c r="G418">
        <v>24</v>
      </c>
      <c r="H418">
        <v>12</v>
      </c>
      <c r="I418">
        <v>0.6</v>
      </c>
      <c r="J418">
        <v>0.5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1</v>
      </c>
      <c r="Z418">
        <v>0</v>
      </c>
      <c r="AA418" s="40">
        <f>AVERAGEIFS($C$2:C418, $B$2:B418, B418)</f>
        <v>17.25</v>
      </c>
      <c r="AB418" s="40">
        <f>AVERAGEIFS($I$2:I418, $B$2:B418, B418)</f>
        <v>0.61499999999999999</v>
      </c>
      <c r="AC418" s="40">
        <f>AVERAGEIFS($J$2:J418, $B$2:B418, B418)</f>
        <v>0.6</v>
      </c>
      <c r="AD418" s="40">
        <f>AVERAGEIFS($D$2:D418, $B$2:B418, B418)</f>
        <v>0.75</v>
      </c>
    </row>
    <row r="419" spans="1:30" x14ac:dyDescent="0.25">
      <c r="A419" s="39">
        <v>46240</v>
      </c>
      <c r="B419" t="s">
        <v>120</v>
      </c>
      <c r="C419">
        <v>12</v>
      </c>
      <c r="D419" s="40">
        <v>1</v>
      </c>
      <c r="E419">
        <v>5</v>
      </c>
      <c r="F419">
        <v>3</v>
      </c>
      <c r="G419">
        <v>24</v>
      </c>
      <c r="H419">
        <v>12</v>
      </c>
      <c r="I419">
        <v>0.6</v>
      </c>
      <c r="J419">
        <v>0.5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1</v>
      </c>
      <c r="Y419">
        <v>1</v>
      </c>
      <c r="Z419">
        <v>0</v>
      </c>
      <c r="AA419" s="40">
        <f>AVERAGEIFS($C$2:C419, $B$2:B419, B419)</f>
        <v>15.95</v>
      </c>
      <c r="AB419" s="40">
        <f>AVERAGEIFS($I$2:I419, $B$2:B419, B419)</f>
        <v>0.48649999999999993</v>
      </c>
      <c r="AC419" s="40">
        <f>AVERAGEIFS($J$2:J419, $B$2:B419, B419)</f>
        <v>0.47849999999999993</v>
      </c>
      <c r="AD419" s="40">
        <f>AVERAGEIFS($D$2:D419, $B$2:B419, B419)</f>
        <v>0.5</v>
      </c>
    </row>
    <row r="420" spans="1:30" x14ac:dyDescent="0.25">
      <c r="A420" s="39">
        <v>46240</v>
      </c>
      <c r="B420" t="s">
        <v>125</v>
      </c>
      <c r="C420">
        <v>12</v>
      </c>
      <c r="D420" s="40">
        <v>1</v>
      </c>
      <c r="E420">
        <v>5</v>
      </c>
      <c r="F420">
        <v>3</v>
      </c>
      <c r="G420">
        <v>24</v>
      </c>
      <c r="H420">
        <v>12</v>
      </c>
      <c r="I420">
        <v>0.6</v>
      </c>
      <c r="J420">
        <v>0.5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1</v>
      </c>
      <c r="Y420">
        <v>1</v>
      </c>
      <c r="Z420">
        <v>0</v>
      </c>
      <c r="AA420" s="40">
        <f>AVERAGEIFS($C$2:C420, $B$2:B420, B420)</f>
        <v>12</v>
      </c>
      <c r="AB420" s="40">
        <f>AVERAGEIFS($I$2:I420, $B$2:B420, B420)</f>
        <v>0.3666666666666667</v>
      </c>
      <c r="AC420" s="40">
        <f>AVERAGEIFS($J$2:J420, $B$2:B420, B420)</f>
        <v>0.39999999999999997</v>
      </c>
      <c r="AD420" s="40">
        <f>AVERAGEIFS($D$2:D420, $B$2:B420, B420)</f>
        <v>0.33333333333333331</v>
      </c>
    </row>
    <row r="421" spans="1:30" x14ac:dyDescent="0.25">
      <c r="A421" s="39">
        <v>46240</v>
      </c>
      <c r="B421" t="s">
        <v>17</v>
      </c>
      <c r="C421">
        <v>18</v>
      </c>
      <c r="D421" s="40">
        <v>1</v>
      </c>
      <c r="E421">
        <v>5</v>
      </c>
      <c r="F421">
        <v>3</v>
      </c>
      <c r="G421">
        <v>24</v>
      </c>
      <c r="H421">
        <v>12</v>
      </c>
      <c r="I421">
        <v>0.6</v>
      </c>
      <c r="J421">
        <v>0.5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1</v>
      </c>
      <c r="Y421">
        <v>1</v>
      </c>
      <c r="Z421">
        <v>0</v>
      </c>
      <c r="AA421" s="40">
        <f>AVERAGEIFS($C$2:C421, $B$2:B421, B421)</f>
        <v>11</v>
      </c>
      <c r="AB421" s="40">
        <f>AVERAGEIFS($I$2:I421, $B$2:B421, B421)</f>
        <v>0.5</v>
      </c>
      <c r="AC421" s="40">
        <f>AVERAGEIFS($J$2:J421, $B$2:B421, B421)</f>
        <v>0.48666666666666664</v>
      </c>
      <c r="AD421" s="40">
        <f>AVERAGEIFS($D$2:D421, $B$2:B421, B421)</f>
        <v>0.44444444444444442</v>
      </c>
    </row>
    <row r="422" spans="1:30" x14ac:dyDescent="0.25">
      <c r="A422" s="39">
        <v>46240</v>
      </c>
      <c r="B422" t="s">
        <v>13</v>
      </c>
      <c r="C422">
        <v>22</v>
      </c>
      <c r="D422" s="40">
        <v>1</v>
      </c>
      <c r="E422">
        <v>5</v>
      </c>
      <c r="F422">
        <v>3</v>
      </c>
      <c r="G422">
        <v>24</v>
      </c>
      <c r="H422">
        <v>12</v>
      </c>
      <c r="I422">
        <v>0.6</v>
      </c>
      <c r="J422">
        <v>0.5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1</v>
      </c>
      <c r="Y422">
        <v>1</v>
      </c>
      <c r="Z422">
        <v>0</v>
      </c>
      <c r="AA422" s="40">
        <f>AVERAGEIFS($C$2:C422, $B$2:B422, B422)</f>
        <v>24.5</v>
      </c>
      <c r="AB422" s="40">
        <f>AVERAGEIFS($I$2:I422, $B$2:B422, B422)</f>
        <v>0.44999999999999996</v>
      </c>
      <c r="AC422" s="40">
        <f>AVERAGEIFS($J$2:J422, $B$2:B422, B422)</f>
        <v>0.46166666666666661</v>
      </c>
      <c r="AD422" s="40">
        <f>AVERAGEIFS($D$2:D422, $B$2:B422, B422)</f>
        <v>0.33333333333333331</v>
      </c>
    </row>
    <row r="423" spans="1:30" x14ac:dyDescent="0.25">
      <c r="A423" s="39">
        <v>46240</v>
      </c>
      <c r="B423" t="s">
        <v>65</v>
      </c>
      <c r="C423">
        <v>33</v>
      </c>
      <c r="D423" s="40">
        <v>0</v>
      </c>
      <c r="E423">
        <v>5</v>
      </c>
      <c r="F423">
        <v>2</v>
      </c>
      <c r="G423">
        <v>24</v>
      </c>
      <c r="H423">
        <v>12</v>
      </c>
      <c r="I423">
        <v>0.4</v>
      </c>
      <c r="J423">
        <v>0.5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 s="40">
        <f>AVERAGEIFS($C$2:C423, $B$2:B423, B423)</f>
        <v>20.8</v>
      </c>
      <c r="AB423" s="40">
        <f>AVERAGEIFS($I$2:I423, $B$2:B423, B423)</f>
        <v>0.60699999999999998</v>
      </c>
      <c r="AC423" s="40">
        <f>AVERAGEIFS($J$2:J423, $B$2:B423, B423)</f>
        <v>0.57899999999999996</v>
      </c>
      <c r="AD423" s="40">
        <f>AVERAGEIFS($D$2:D423, $B$2:B423, B423)</f>
        <v>0.7</v>
      </c>
    </row>
    <row r="424" spans="1:30" x14ac:dyDescent="0.25">
      <c r="A424" s="39">
        <v>46240</v>
      </c>
      <c r="B424" t="s">
        <v>6</v>
      </c>
      <c r="C424">
        <v>55</v>
      </c>
      <c r="D424" s="40">
        <v>0</v>
      </c>
      <c r="E424">
        <v>5</v>
      </c>
      <c r="F424">
        <v>2</v>
      </c>
      <c r="G424">
        <v>24</v>
      </c>
      <c r="H424">
        <v>12</v>
      </c>
      <c r="I424">
        <v>0.4</v>
      </c>
      <c r="J424">
        <v>0.5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 s="40">
        <f>AVERAGEIFS($C$2:C424, $B$2:B424, B424)</f>
        <v>28</v>
      </c>
      <c r="AB424" s="40">
        <f>AVERAGEIFS($I$2:I424, $B$2:B424, B424)</f>
        <v>0.49444444444444446</v>
      </c>
      <c r="AC424" s="40">
        <f>AVERAGEIFS($J$2:J424, $B$2:B424, B424)</f>
        <v>0.53500000000000003</v>
      </c>
      <c r="AD424" s="40">
        <f>AVERAGEIFS($D$2:D424, $B$2:B424, B424)</f>
        <v>0.5</v>
      </c>
    </row>
    <row r="425" spans="1:30" x14ac:dyDescent="0.25">
      <c r="A425" s="39">
        <v>46240</v>
      </c>
      <c r="B425" t="s">
        <v>5</v>
      </c>
      <c r="C425">
        <v>33</v>
      </c>
      <c r="D425" s="40">
        <v>0</v>
      </c>
      <c r="E425">
        <v>5</v>
      </c>
      <c r="F425">
        <v>2</v>
      </c>
      <c r="G425">
        <v>24</v>
      </c>
      <c r="H425">
        <v>12</v>
      </c>
      <c r="I425">
        <v>0.4</v>
      </c>
      <c r="J425">
        <v>0.5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 s="40">
        <f>AVERAGEIFS($C$2:C425, $B$2:B425, B425)</f>
        <v>23.777777777777779</v>
      </c>
      <c r="AB425" s="40">
        <f>AVERAGEIFS($I$2:I425, $B$2:B425, B425)</f>
        <v>0.42777777777777781</v>
      </c>
      <c r="AC425" s="40">
        <f>AVERAGEIFS($J$2:J425, $B$2:B425, B425)</f>
        <v>0.49444444444444446</v>
      </c>
      <c r="AD425" s="40">
        <f>AVERAGEIFS($D$2:D425, $B$2:B425, B425)</f>
        <v>0.22222222222222221</v>
      </c>
    </row>
    <row r="426" spans="1:30" x14ac:dyDescent="0.25">
      <c r="A426" s="39">
        <v>46240</v>
      </c>
      <c r="B426" t="s">
        <v>88</v>
      </c>
      <c r="C426">
        <v>37</v>
      </c>
      <c r="D426" s="40">
        <v>0</v>
      </c>
      <c r="E426">
        <v>5</v>
      </c>
      <c r="F426">
        <v>2</v>
      </c>
      <c r="G426">
        <v>24</v>
      </c>
      <c r="H426">
        <v>12</v>
      </c>
      <c r="I426">
        <v>0.4</v>
      </c>
      <c r="J426">
        <v>0.5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 s="40">
        <f>AVERAGEIFS($C$2:C426, $B$2:B426, B426)</f>
        <v>18.333333333333332</v>
      </c>
      <c r="AB426" s="40">
        <f>AVERAGEIFS($I$2:I426, $B$2:B426, B426)</f>
        <v>0.52777777777777779</v>
      </c>
      <c r="AC426" s="40">
        <f>AVERAGEIFS($J$2:J426, $B$2:B426, B426)</f>
        <v>0.52111111111111108</v>
      </c>
      <c r="AD426" s="40">
        <f>AVERAGEIFS($D$2:D426, $B$2:B426, B426)</f>
        <v>0.55555555555555558</v>
      </c>
    </row>
    <row r="427" spans="1:30" x14ac:dyDescent="0.25">
      <c r="A427" s="39">
        <v>46240</v>
      </c>
      <c r="B427" t="s">
        <v>182</v>
      </c>
      <c r="C427">
        <v>19</v>
      </c>
      <c r="D427" s="40">
        <v>0</v>
      </c>
      <c r="E427">
        <v>5</v>
      </c>
      <c r="F427">
        <v>2</v>
      </c>
      <c r="G427">
        <v>24</v>
      </c>
      <c r="H427">
        <v>12</v>
      </c>
      <c r="I427">
        <v>0.4</v>
      </c>
      <c r="J427">
        <v>0.5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 s="40">
        <f>AVERAGEIFS($C$2:C427, $B$2:B427, B427)</f>
        <v>13.5</v>
      </c>
      <c r="AB427" s="40">
        <f>AVERAGEIFS($I$2:I427, $B$2:B427, B427)</f>
        <v>0.59</v>
      </c>
      <c r="AC427" s="40">
        <f>AVERAGEIFS($J$2:J427, $B$2:B427, B427)</f>
        <v>0.54899999999999993</v>
      </c>
      <c r="AD427" s="40">
        <f>AVERAGEIFS($D$2:D427, $B$2:B427, B427)</f>
        <v>0.65</v>
      </c>
    </row>
    <row r="428" spans="1:30" x14ac:dyDescent="0.25">
      <c r="A428" s="39">
        <v>46240</v>
      </c>
      <c r="B428" t="s">
        <v>111</v>
      </c>
      <c r="C428">
        <v>25</v>
      </c>
      <c r="D428" s="40">
        <v>0</v>
      </c>
      <c r="E428">
        <v>5</v>
      </c>
      <c r="F428">
        <v>2</v>
      </c>
      <c r="G428">
        <v>24</v>
      </c>
      <c r="H428">
        <v>12</v>
      </c>
      <c r="I428">
        <v>0.4</v>
      </c>
      <c r="J428">
        <v>0.5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 s="40">
        <f>AVERAGEIFS($C$2:C428, $B$2:B428, B428)</f>
        <v>13.818181818181818</v>
      </c>
      <c r="AB428" s="40">
        <f>AVERAGEIFS($I$2:I428, $B$2:B428, B428)</f>
        <v>0.51818181818181819</v>
      </c>
      <c r="AC428" s="40">
        <f>AVERAGEIFS($J$2:J428, $B$2:B428, B428)</f>
        <v>0.52409090909090916</v>
      </c>
      <c r="AD428" s="40">
        <f>AVERAGEIFS($D$2:D428, $B$2:B428, B428)</f>
        <v>0.5</v>
      </c>
    </row>
    <row r="429" spans="1:30" x14ac:dyDescent="0.25">
      <c r="A429" s="39">
        <v>46240</v>
      </c>
      <c r="B429" t="s">
        <v>28</v>
      </c>
      <c r="C429">
        <v>18</v>
      </c>
      <c r="D429" s="40">
        <v>0</v>
      </c>
      <c r="E429">
        <v>5</v>
      </c>
      <c r="F429">
        <v>2</v>
      </c>
      <c r="G429">
        <v>24</v>
      </c>
      <c r="H429">
        <v>12</v>
      </c>
      <c r="I429">
        <v>0.4</v>
      </c>
      <c r="J429">
        <v>0.5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 s="40">
        <f>AVERAGEIFS($C$2:C429, $B$2:B429, B429)</f>
        <v>18</v>
      </c>
      <c r="AB429" s="40">
        <f>AVERAGEIFS($I$2:I429, $B$2:B429, B429)</f>
        <v>0.4</v>
      </c>
      <c r="AC429" s="40">
        <f>AVERAGEIFS($J$2:J429, $B$2:B429, B429)</f>
        <v>0.5</v>
      </c>
      <c r="AD429" s="40">
        <f>AVERAGEIFS($D$2:D429, $B$2:B429, B429)</f>
        <v>0</v>
      </c>
    </row>
    <row r="430" spans="1:30" x14ac:dyDescent="0.25">
      <c r="A430" s="39">
        <v>46240</v>
      </c>
      <c r="B430" t="s">
        <v>90</v>
      </c>
      <c r="C430">
        <v>25</v>
      </c>
      <c r="D430" s="40">
        <v>0</v>
      </c>
      <c r="E430">
        <v>5</v>
      </c>
      <c r="F430">
        <v>2</v>
      </c>
      <c r="G430">
        <v>24</v>
      </c>
      <c r="H430">
        <v>12</v>
      </c>
      <c r="I430">
        <v>0.4</v>
      </c>
      <c r="J430">
        <v>0.5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 s="40">
        <f>AVERAGEIFS($C$2:C430, $B$2:B430, B430)</f>
        <v>23.428571428571427</v>
      </c>
      <c r="AB430" s="40">
        <f>AVERAGEIFS($I$2:I430, $B$2:B430, B430)</f>
        <v>0.55714285714285716</v>
      </c>
      <c r="AC430" s="40">
        <f>AVERAGEIFS($J$2:J430, $B$2:B430, B430)</f>
        <v>0.55999999999999994</v>
      </c>
      <c r="AD430" s="40">
        <f>AVERAGEIFS($D$2:D430, $B$2:B430, B430)</f>
        <v>0.5714285714285714</v>
      </c>
    </row>
    <row r="431" spans="1:30" x14ac:dyDescent="0.25">
      <c r="A431" s="39">
        <v>46241</v>
      </c>
      <c r="B431" t="s">
        <v>2</v>
      </c>
      <c r="C431">
        <v>32</v>
      </c>
      <c r="D431" s="40">
        <v>1</v>
      </c>
      <c r="E431">
        <v>4</v>
      </c>
      <c r="F431">
        <v>3</v>
      </c>
      <c r="G431">
        <v>17</v>
      </c>
      <c r="H431">
        <v>11</v>
      </c>
      <c r="I431">
        <v>0.75</v>
      </c>
      <c r="J431">
        <v>0.65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1</v>
      </c>
      <c r="AA431" s="40">
        <f>AVERAGEIFS($C$2:C431, $B$2:B431, B431)</f>
        <v>30.785714285714285</v>
      </c>
      <c r="AB431" s="40">
        <f>AVERAGEIFS($I$2:I431, $B$2:B431, B431)</f>
        <v>0.63571428571428557</v>
      </c>
      <c r="AC431" s="40">
        <f>AVERAGEIFS($J$2:J431, $B$2:B431, B431)</f>
        <v>0.57999999999999996</v>
      </c>
      <c r="AD431" s="40">
        <f>AVERAGEIFS($D$2:D431, $B$2:B431, B431)</f>
        <v>0.7142857142857143</v>
      </c>
    </row>
    <row r="432" spans="1:30" x14ac:dyDescent="0.25">
      <c r="A432" s="39">
        <v>46241</v>
      </c>
      <c r="B432" t="s">
        <v>127</v>
      </c>
      <c r="C432">
        <v>24</v>
      </c>
      <c r="D432" s="40">
        <v>1</v>
      </c>
      <c r="E432">
        <v>4</v>
      </c>
      <c r="F432">
        <v>3</v>
      </c>
      <c r="G432">
        <v>17</v>
      </c>
      <c r="H432">
        <v>11</v>
      </c>
      <c r="I432">
        <v>0.75</v>
      </c>
      <c r="J432">
        <v>0.65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1</v>
      </c>
      <c r="AA432" s="40">
        <f>AVERAGEIFS($C$2:C432, $B$2:B432, B432)</f>
        <v>22.96153846153846</v>
      </c>
      <c r="AB432" s="40">
        <f>AVERAGEIFS($I$2:I432, $B$2:B432, B432)</f>
        <v>0.505</v>
      </c>
      <c r="AC432" s="40">
        <f>AVERAGEIFS($J$2:J432, $B$2:B432, B432)</f>
        <v>0.49769230769230777</v>
      </c>
      <c r="AD432" s="40">
        <f>AVERAGEIFS($D$2:D432, $B$2:B432, B432)</f>
        <v>0.53846153846153844</v>
      </c>
    </row>
    <row r="433" spans="1:30" x14ac:dyDescent="0.25">
      <c r="A433" s="39">
        <v>46241</v>
      </c>
      <c r="B433" t="s">
        <v>5</v>
      </c>
      <c r="C433">
        <v>18</v>
      </c>
      <c r="D433" s="40">
        <v>1</v>
      </c>
      <c r="E433">
        <v>4</v>
      </c>
      <c r="F433">
        <v>3</v>
      </c>
      <c r="G433">
        <v>17</v>
      </c>
      <c r="H433">
        <v>11</v>
      </c>
      <c r="I433">
        <v>0.75</v>
      </c>
      <c r="J433">
        <v>0.65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1</v>
      </c>
      <c r="AA433" s="40">
        <f>AVERAGEIFS($C$2:C433, $B$2:B433, B433)</f>
        <v>23.2</v>
      </c>
      <c r="AB433" s="40">
        <f>AVERAGEIFS($I$2:I433, $B$2:B433, B433)</f>
        <v>0.45999999999999996</v>
      </c>
      <c r="AC433" s="40">
        <f>AVERAGEIFS($J$2:J433, $B$2:B433, B433)</f>
        <v>0.51</v>
      </c>
      <c r="AD433" s="40">
        <f>AVERAGEIFS($D$2:D433, $B$2:B433, B433)</f>
        <v>0.3</v>
      </c>
    </row>
    <row r="434" spans="1:30" x14ac:dyDescent="0.25">
      <c r="A434" s="39">
        <v>46241</v>
      </c>
      <c r="B434" t="s">
        <v>65</v>
      </c>
      <c r="C434">
        <v>16</v>
      </c>
      <c r="D434" s="40">
        <v>1</v>
      </c>
      <c r="E434">
        <v>4</v>
      </c>
      <c r="F434">
        <v>3</v>
      </c>
      <c r="G434">
        <v>17</v>
      </c>
      <c r="H434">
        <v>11</v>
      </c>
      <c r="I434">
        <v>0.75</v>
      </c>
      <c r="J434">
        <v>0.65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1</v>
      </c>
      <c r="AA434" s="40">
        <f>AVERAGEIFS($C$2:C434, $B$2:B434, B434)</f>
        <v>20.363636363636363</v>
      </c>
      <c r="AB434" s="40">
        <f>AVERAGEIFS($I$2:I434, $B$2:B434, B434)</f>
        <v>0.62</v>
      </c>
      <c r="AC434" s="40">
        <f>AVERAGEIFS($J$2:J434, $B$2:B434, B434)</f>
        <v>0.58545454545454545</v>
      </c>
      <c r="AD434" s="40">
        <f>AVERAGEIFS($D$2:D434, $B$2:B434, B434)</f>
        <v>0.72727272727272729</v>
      </c>
    </row>
    <row r="435" spans="1:30" x14ac:dyDescent="0.25">
      <c r="A435" s="39">
        <v>46241</v>
      </c>
      <c r="B435" t="s">
        <v>113</v>
      </c>
      <c r="C435">
        <v>11</v>
      </c>
      <c r="D435" s="40">
        <v>1</v>
      </c>
      <c r="E435">
        <v>4</v>
      </c>
      <c r="F435">
        <v>3</v>
      </c>
      <c r="G435">
        <v>17</v>
      </c>
      <c r="H435">
        <v>11</v>
      </c>
      <c r="I435">
        <v>0.75</v>
      </c>
      <c r="J435">
        <v>0.65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1</v>
      </c>
      <c r="AA435" s="40">
        <f>AVERAGEIFS($C$2:C435, $B$2:B435, B435)</f>
        <v>26</v>
      </c>
      <c r="AB435" s="40">
        <f>AVERAGEIFS($I$2:I435, $B$2:B435, B435)</f>
        <v>0.62466666666666659</v>
      </c>
      <c r="AC435" s="40">
        <f>AVERAGEIFS($J$2:J435, $B$2:B435, B435)</f>
        <v>0.55200000000000005</v>
      </c>
      <c r="AD435" s="40">
        <f>AVERAGEIFS($D$2:D435, $B$2:B435, B435)</f>
        <v>0.73333333333333328</v>
      </c>
    </row>
    <row r="436" spans="1:30" x14ac:dyDescent="0.25">
      <c r="A436" s="39">
        <v>46241</v>
      </c>
      <c r="B436" t="s">
        <v>133</v>
      </c>
      <c r="C436">
        <v>10</v>
      </c>
      <c r="D436" s="40">
        <v>1</v>
      </c>
      <c r="E436">
        <v>4</v>
      </c>
      <c r="F436">
        <v>3</v>
      </c>
      <c r="G436">
        <v>17</v>
      </c>
      <c r="H436">
        <v>11</v>
      </c>
      <c r="I436">
        <v>0.75</v>
      </c>
      <c r="J436">
        <v>0.65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1</v>
      </c>
      <c r="AA436" s="40">
        <f>AVERAGEIFS($C$2:C436, $B$2:B436, B436)</f>
        <v>12.153846153846153</v>
      </c>
      <c r="AB436" s="40">
        <f>AVERAGEIFS($I$2:I436, $B$2:B436, B436)</f>
        <v>0.52692307692307694</v>
      </c>
      <c r="AC436" s="40">
        <f>AVERAGEIFS($J$2:J436, $B$2:B436, B436)</f>
        <v>0.50384615384615394</v>
      </c>
      <c r="AD436" s="40">
        <f>AVERAGEIFS($D$2:D436, $B$2:B436, B436)</f>
        <v>0.46153846153846156</v>
      </c>
    </row>
    <row r="437" spans="1:30" x14ac:dyDescent="0.25">
      <c r="A437" s="39">
        <v>46241</v>
      </c>
      <c r="B437" t="s">
        <v>120</v>
      </c>
      <c r="C437">
        <v>9</v>
      </c>
      <c r="D437" s="40">
        <v>1</v>
      </c>
      <c r="E437">
        <v>4</v>
      </c>
      <c r="F437">
        <v>3</v>
      </c>
      <c r="G437">
        <v>17</v>
      </c>
      <c r="H437">
        <v>11</v>
      </c>
      <c r="I437">
        <v>0.75</v>
      </c>
      <c r="J437">
        <v>0.65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1</v>
      </c>
      <c r="AA437" s="40">
        <f>AVERAGEIFS($C$2:C437, $B$2:B437, B437)</f>
        <v>15.619047619047619</v>
      </c>
      <c r="AB437" s="40">
        <f>AVERAGEIFS($I$2:I437, $B$2:B437, B437)</f>
        <v>0.49904761904761896</v>
      </c>
      <c r="AC437" s="40">
        <f>AVERAGEIFS($J$2:J437, $B$2:B437, B437)</f>
        <v>0.48666666666666664</v>
      </c>
      <c r="AD437" s="40">
        <f>AVERAGEIFS($D$2:D437, $B$2:B437, B437)</f>
        <v>0.52380952380952384</v>
      </c>
    </row>
    <row r="438" spans="1:30" x14ac:dyDescent="0.25">
      <c r="A438" s="39">
        <v>46241</v>
      </c>
      <c r="B438" t="s">
        <v>182</v>
      </c>
      <c r="C438">
        <v>9</v>
      </c>
      <c r="D438" s="40">
        <v>1</v>
      </c>
      <c r="E438">
        <v>4</v>
      </c>
      <c r="F438">
        <v>3</v>
      </c>
      <c r="G438">
        <v>17</v>
      </c>
      <c r="H438">
        <v>11</v>
      </c>
      <c r="I438">
        <v>0.75</v>
      </c>
      <c r="J438">
        <v>0.65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1</v>
      </c>
      <c r="AA438" s="40">
        <f>AVERAGEIFS($C$2:C438, $B$2:B438, B438)</f>
        <v>13.285714285714286</v>
      </c>
      <c r="AB438" s="40">
        <f>AVERAGEIFS($I$2:I438, $B$2:B438, B438)</f>
        <v>0.59761904761904761</v>
      </c>
      <c r="AC438" s="40">
        <f>AVERAGEIFS($J$2:J438, $B$2:B438, B438)</f>
        <v>0.55380952380952375</v>
      </c>
      <c r="AD438" s="40">
        <f>AVERAGEIFS($D$2:D438, $B$2:B438, B438)</f>
        <v>0.66666666666666663</v>
      </c>
    </row>
    <row r="439" spans="1:30" x14ac:dyDescent="0.25">
      <c r="A439" s="39">
        <v>46241</v>
      </c>
      <c r="B439" t="s">
        <v>6</v>
      </c>
      <c r="C439">
        <v>24</v>
      </c>
      <c r="D439" s="40">
        <v>0</v>
      </c>
      <c r="E439">
        <v>4</v>
      </c>
      <c r="F439">
        <v>1</v>
      </c>
      <c r="G439">
        <v>17</v>
      </c>
      <c r="H439">
        <v>6</v>
      </c>
      <c r="I439">
        <v>0.25</v>
      </c>
      <c r="J439">
        <v>0.35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s="40">
        <f>AVERAGEIFS($C$2:C439, $B$2:B439, B439)</f>
        <v>27.789473684210527</v>
      </c>
      <c r="AB439" s="40">
        <f>AVERAGEIFS($I$2:I439, $B$2:B439, B439)</f>
        <v>0.48157894736842105</v>
      </c>
      <c r="AC439" s="40">
        <f>AVERAGEIFS($J$2:J439, $B$2:B439, B439)</f>
        <v>0.52526315789473688</v>
      </c>
      <c r="AD439" s="40">
        <f>AVERAGEIFS($D$2:D439, $B$2:B439, B439)</f>
        <v>0.47368421052631576</v>
      </c>
    </row>
    <row r="440" spans="1:30" x14ac:dyDescent="0.25">
      <c r="A440" s="39">
        <v>46241</v>
      </c>
      <c r="B440" t="s">
        <v>15</v>
      </c>
      <c r="C440">
        <v>20</v>
      </c>
      <c r="D440" s="40">
        <v>0</v>
      </c>
      <c r="E440">
        <v>4</v>
      </c>
      <c r="F440">
        <v>1</v>
      </c>
      <c r="G440">
        <v>17</v>
      </c>
      <c r="H440">
        <v>6</v>
      </c>
      <c r="I440">
        <v>0.25</v>
      </c>
      <c r="J440">
        <v>0.35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s="40">
        <f>AVERAGEIFS($C$2:C440, $B$2:B440, B440)</f>
        <v>22.066666666666666</v>
      </c>
      <c r="AB440" s="40">
        <f>AVERAGEIFS($I$2:I440, $B$2:B440, B440)</f>
        <v>0.52666666666666673</v>
      </c>
      <c r="AC440" s="40">
        <f>AVERAGEIFS($J$2:J440, $B$2:B440, B440)</f>
        <v>0.51866666666666661</v>
      </c>
      <c r="AD440" s="40">
        <f>AVERAGEIFS($D$2:D440, $B$2:B440, B440)</f>
        <v>0.46666666666666667</v>
      </c>
    </row>
    <row r="441" spans="1:30" x14ac:dyDescent="0.25">
      <c r="A441" s="39">
        <v>46241</v>
      </c>
      <c r="B441" t="s">
        <v>13</v>
      </c>
      <c r="C441">
        <v>15</v>
      </c>
      <c r="D441" s="40">
        <v>0</v>
      </c>
      <c r="E441">
        <v>4</v>
      </c>
      <c r="F441">
        <v>1</v>
      </c>
      <c r="G441">
        <v>17</v>
      </c>
      <c r="H441">
        <v>6</v>
      </c>
      <c r="I441">
        <v>0.25</v>
      </c>
      <c r="J441">
        <v>0.35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 s="40">
        <f>AVERAGEIFS($C$2:C441, $B$2:B441, B441)</f>
        <v>23.76923076923077</v>
      </c>
      <c r="AB441" s="40">
        <f>AVERAGEIFS($I$2:I441, $B$2:B441, B441)</f>
        <v>0.43461538461538457</v>
      </c>
      <c r="AC441" s="40">
        <f>AVERAGEIFS($J$2:J441, $B$2:B441, B441)</f>
        <v>0.45307692307692299</v>
      </c>
      <c r="AD441" s="40">
        <f>AVERAGEIFS($D$2:D441, $B$2:B441, B441)</f>
        <v>0.30769230769230771</v>
      </c>
    </row>
    <row r="442" spans="1:30" x14ac:dyDescent="0.25">
      <c r="A442" s="39">
        <v>46241</v>
      </c>
      <c r="B442" t="s">
        <v>31</v>
      </c>
      <c r="C442">
        <v>13</v>
      </c>
      <c r="D442" s="40">
        <v>0</v>
      </c>
      <c r="E442">
        <v>4</v>
      </c>
      <c r="F442">
        <v>1</v>
      </c>
      <c r="G442">
        <v>17</v>
      </c>
      <c r="H442">
        <v>6</v>
      </c>
      <c r="I442">
        <v>0.25</v>
      </c>
      <c r="J442">
        <v>0.35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 s="40">
        <f>AVERAGEIFS($C$2:C442, $B$2:B442, B442)</f>
        <v>16.777777777777779</v>
      </c>
      <c r="AB442" s="40">
        <f>AVERAGEIFS($I$2:I442, $B$2:B442, B442)</f>
        <v>0.55888888888888888</v>
      </c>
      <c r="AC442" s="40">
        <f>AVERAGEIFS($J$2:J442, $B$2:B442, B442)</f>
        <v>0.5066666666666666</v>
      </c>
      <c r="AD442" s="40">
        <f>AVERAGEIFS($D$2:D442, $B$2:B442, B442)</f>
        <v>0.55555555555555558</v>
      </c>
    </row>
    <row r="443" spans="1:30" x14ac:dyDescent="0.25">
      <c r="A443" s="39">
        <v>46241</v>
      </c>
      <c r="B443" t="s">
        <v>46</v>
      </c>
      <c r="C443">
        <v>9</v>
      </c>
      <c r="D443" s="40">
        <v>0</v>
      </c>
      <c r="E443">
        <v>4</v>
      </c>
      <c r="F443">
        <v>1</v>
      </c>
      <c r="G443">
        <v>17</v>
      </c>
      <c r="H443">
        <v>6</v>
      </c>
      <c r="I443">
        <v>0.25</v>
      </c>
      <c r="J443">
        <v>0.35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 s="40">
        <f>AVERAGEIFS($C$2:C443, $B$2:B443, B443)</f>
        <v>9.25</v>
      </c>
      <c r="AB443" s="40">
        <f>AVERAGEIFS($I$2:I443, $B$2:B443, B443)</f>
        <v>0.25</v>
      </c>
      <c r="AC443" s="40">
        <f>AVERAGEIFS($J$2:J443, $B$2:B443, B443)</f>
        <v>0.36</v>
      </c>
      <c r="AD443" s="40">
        <f>AVERAGEIFS($D$2:D443, $B$2:B443, B443)</f>
        <v>0.25</v>
      </c>
    </row>
    <row r="444" spans="1:30" x14ac:dyDescent="0.25">
      <c r="A444" s="39">
        <v>46241</v>
      </c>
      <c r="B444" t="s">
        <v>23</v>
      </c>
      <c r="C444">
        <v>8</v>
      </c>
      <c r="D444" s="40">
        <v>0</v>
      </c>
      <c r="E444">
        <v>4</v>
      </c>
      <c r="F444">
        <v>1</v>
      </c>
      <c r="G444">
        <v>17</v>
      </c>
      <c r="H444">
        <v>6</v>
      </c>
      <c r="I444">
        <v>0.25</v>
      </c>
      <c r="J444">
        <v>0.35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 s="40">
        <f>AVERAGEIFS($C$2:C444, $B$2:B444, B444)</f>
        <v>12.266666666666667</v>
      </c>
      <c r="AB444" s="40">
        <f>AVERAGEIFS($I$2:I444, $B$2:B444, B444)</f>
        <v>0.51666666666666672</v>
      </c>
      <c r="AC444" s="40">
        <f>AVERAGEIFS($J$2:J444, $B$2:B444, B444)</f>
        <v>0.47399999999999998</v>
      </c>
      <c r="AD444" s="40">
        <f>AVERAGEIFS($D$2:D444, $B$2:B444, B444)</f>
        <v>0.46666666666666667</v>
      </c>
    </row>
    <row r="445" spans="1:30" x14ac:dyDescent="0.25">
      <c r="A445" s="39">
        <v>46241</v>
      </c>
      <c r="B445" t="s">
        <v>125</v>
      </c>
      <c r="C445">
        <v>7</v>
      </c>
      <c r="D445" s="40">
        <v>0</v>
      </c>
      <c r="E445">
        <v>4</v>
      </c>
      <c r="F445">
        <v>1</v>
      </c>
      <c r="G445">
        <v>17</v>
      </c>
      <c r="H445">
        <v>6</v>
      </c>
      <c r="I445">
        <v>0.25</v>
      </c>
      <c r="J445">
        <v>0.35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 s="40">
        <f>AVERAGEIFS($C$2:C445, $B$2:B445, B445)</f>
        <v>10.75</v>
      </c>
      <c r="AB445" s="40">
        <f>AVERAGEIFS($I$2:I445, $B$2:B445, B445)</f>
        <v>0.33750000000000002</v>
      </c>
      <c r="AC445" s="40">
        <f>AVERAGEIFS($J$2:J445, $B$2:B445, B445)</f>
        <v>0.38749999999999996</v>
      </c>
      <c r="AD445" s="40">
        <f>AVERAGEIFS($D$2:D445, $B$2:B445, B445)</f>
        <v>0.25</v>
      </c>
    </row>
    <row r="446" spans="1:30" x14ac:dyDescent="0.25">
      <c r="A446" s="39">
        <v>46241</v>
      </c>
      <c r="B446" t="s">
        <v>44</v>
      </c>
      <c r="C446">
        <v>6</v>
      </c>
      <c r="D446" s="40">
        <v>0</v>
      </c>
      <c r="E446">
        <v>4</v>
      </c>
      <c r="F446">
        <v>1</v>
      </c>
      <c r="G446">
        <v>17</v>
      </c>
      <c r="H446">
        <v>6</v>
      </c>
      <c r="I446">
        <v>0.25</v>
      </c>
      <c r="J446">
        <v>0.35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 s="40">
        <f>AVERAGEIFS($C$2:C446, $B$2:B446, B446)</f>
        <v>6</v>
      </c>
      <c r="AB446" s="40">
        <f>AVERAGEIFS($I$2:I446, $B$2:B446, B446)</f>
        <v>0.25</v>
      </c>
      <c r="AC446" s="40">
        <f>AVERAGEIFS($J$2:J446, $B$2:B446, B446)</f>
        <v>0.35</v>
      </c>
      <c r="AD446" s="40">
        <f>AVERAGEIFS($D$2:D446, $B$2:B446, B446)</f>
        <v>0</v>
      </c>
    </row>
    <row r="447" spans="1:30" x14ac:dyDescent="0.25">
      <c r="A447" s="39">
        <v>46242</v>
      </c>
      <c r="B447" t="s">
        <v>127</v>
      </c>
      <c r="C447">
        <v>29</v>
      </c>
      <c r="D447" s="40">
        <v>1</v>
      </c>
      <c r="E447">
        <v>4</v>
      </c>
      <c r="F447">
        <v>3</v>
      </c>
      <c r="G447">
        <v>18</v>
      </c>
      <c r="H447">
        <v>10</v>
      </c>
      <c r="I447">
        <v>0.75</v>
      </c>
      <c r="J447">
        <v>0.56000000000000005</v>
      </c>
      <c r="K447">
        <v>1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 s="40">
        <f>AVERAGEIFS($C$2:C447, $B$2:B447, B447)</f>
        <v>23.185185185185187</v>
      </c>
      <c r="AB447" s="40">
        <f>AVERAGEIFS($I$2:I447, $B$2:B447, B447)</f>
        <v>0.51407407407407413</v>
      </c>
      <c r="AC447" s="40">
        <f>AVERAGEIFS($J$2:J447, $B$2:B447, B447)</f>
        <v>0.50000000000000011</v>
      </c>
      <c r="AD447" s="40">
        <f>AVERAGEIFS($D$2:D447, $B$2:B447, B447)</f>
        <v>0.55555555555555558</v>
      </c>
    </row>
    <row r="448" spans="1:30" x14ac:dyDescent="0.25">
      <c r="A448" s="39">
        <v>46242</v>
      </c>
      <c r="B448" t="s">
        <v>13</v>
      </c>
      <c r="C448">
        <v>19</v>
      </c>
      <c r="D448" s="40">
        <v>1</v>
      </c>
      <c r="E448">
        <v>4</v>
      </c>
      <c r="F448">
        <v>3</v>
      </c>
      <c r="G448">
        <v>18</v>
      </c>
      <c r="H448">
        <v>10</v>
      </c>
      <c r="I448">
        <v>0.75</v>
      </c>
      <c r="J448">
        <v>0.56000000000000005</v>
      </c>
      <c r="K448">
        <v>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 s="40">
        <f>AVERAGEIFS($C$2:C448, $B$2:B448, B448)</f>
        <v>23.428571428571427</v>
      </c>
      <c r="AB448" s="40">
        <f>AVERAGEIFS($I$2:I448, $B$2:B448, B448)</f>
        <v>0.45714285714285713</v>
      </c>
      <c r="AC448" s="40">
        <f>AVERAGEIFS($J$2:J448, $B$2:B448, B448)</f>
        <v>0.46071428571428569</v>
      </c>
      <c r="AD448" s="40">
        <f>AVERAGEIFS($D$2:D448, $B$2:B448, B448)</f>
        <v>0.35714285714285715</v>
      </c>
    </row>
    <row r="449" spans="1:30" x14ac:dyDescent="0.25">
      <c r="A449" s="39">
        <v>46242</v>
      </c>
      <c r="B449" t="s">
        <v>12</v>
      </c>
      <c r="C449">
        <v>16</v>
      </c>
      <c r="D449" s="40">
        <v>1</v>
      </c>
      <c r="E449">
        <v>4</v>
      </c>
      <c r="F449">
        <v>3</v>
      </c>
      <c r="G449">
        <v>18</v>
      </c>
      <c r="H449">
        <v>10</v>
      </c>
      <c r="I449">
        <v>0.75</v>
      </c>
      <c r="J449">
        <v>0.56000000000000005</v>
      </c>
      <c r="K449">
        <v>1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 s="40">
        <f>AVERAGEIFS($C$2:C449, $B$2:B449, B449)</f>
        <v>23.7</v>
      </c>
      <c r="AB449" s="40">
        <f>AVERAGEIFS($I$2:I449, $B$2:B449, B449)</f>
        <v>0.54500000000000004</v>
      </c>
      <c r="AC449" s="40">
        <f>AVERAGEIFS($J$2:J449, $B$2:B449, B449)</f>
        <v>0.48499999999999999</v>
      </c>
      <c r="AD449" s="40">
        <f>AVERAGEIFS($D$2:D449, $B$2:B449, B449)</f>
        <v>0.6</v>
      </c>
    </row>
    <row r="450" spans="1:30" x14ac:dyDescent="0.25">
      <c r="A450" s="39">
        <v>46242</v>
      </c>
      <c r="B450" t="s">
        <v>182</v>
      </c>
      <c r="C450">
        <v>16</v>
      </c>
      <c r="D450" s="40">
        <v>1</v>
      </c>
      <c r="E450">
        <v>4</v>
      </c>
      <c r="F450">
        <v>3</v>
      </c>
      <c r="G450">
        <v>18</v>
      </c>
      <c r="H450">
        <v>10</v>
      </c>
      <c r="I450">
        <v>0.75</v>
      </c>
      <c r="J450">
        <v>0.56000000000000005</v>
      </c>
      <c r="K450">
        <v>1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 s="40">
        <f>AVERAGEIFS($C$2:C450, $B$2:B450, B450)</f>
        <v>13.409090909090908</v>
      </c>
      <c r="AB450" s="40">
        <f>AVERAGEIFS($I$2:I450, $B$2:B450, B450)</f>
        <v>0.6045454545454545</v>
      </c>
      <c r="AC450" s="40">
        <f>AVERAGEIFS($J$2:J450, $B$2:B450, B450)</f>
        <v>0.55409090909090908</v>
      </c>
      <c r="AD450" s="40">
        <f>AVERAGEIFS($D$2:D450, $B$2:B450, B450)</f>
        <v>0.68181818181818177</v>
      </c>
    </row>
    <row r="451" spans="1:30" x14ac:dyDescent="0.25">
      <c r="A451" s="39">
        <v>46242</v>
      </c>
      <c r="B451" t="s">
        <v>17</v>
      </c>
      <c r="C451">
        <v>8</v>
      </c>
      <c r="D451" s="40">
        <v>1</v>
      </c>
      <c r="E451">
        <v>4</v>
      </c>
      <c r="F451">
        <v>3</v>
      </c>
      <c r="G451">
        <v>18</v>
      </c>
      <c r="H451">
        <v>10</v>
      </c>
      <c r="I451">
        <v>0.75</v>
      </c>
      <c r="J451">
        <v>0.56000000000000005</v>
      </c>
      <c r="K451">
        <v>1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 s="40">
        <f>AVERAGEIFS($C$2:C451, $B$2:B451, B451)</f>
        <v>10.7</v>
      </c>
      <c r="AB451" s="40">
        <f>AVERAGEIFS($I$2:I451, $B$2:B451, B451)</f>
        <v>0.52500000000000002</v>
      </c>
      <c r="AC451" s="40">
        <f>AVERAGEIFS($J$2:J451, $B$2:B451, B451)</f>
        <v>0.49399999999999994</v>
      </c>
      <c r="AD451" s="40">
        <f>AVERAGEIFS($D$2:D451, $B$2:B451, B451)</f>
        <v>0.5</v>
      </c>
    </row>
    <row r="452" spans="1:30" x14ac:dyDescent="0.25">
      <c r="A452" s="39">
        <v>46242</v>
      </c>
      <c r="B452" t="s">
        <v>29</v>
      </c>
      <c r="C452">
        <v>15</v>
      </c>
      <c r="D452" s="40">
        <v>1</v>
      </c>
      <c r="E452">
        <v>4</v>
      </c>
      <c r="F452">
        <v>3</v>
      </c>
      <c r="G452">
        <v>18</v>
      </c>
      <c r="H452">
        <v>10</v>
      </c>
      <c r="I452">
        <v>0.75</v>
      </c>
      <c r="J452">
        <v>0.56000000000000005</v>
      </c>
      <c r="K452">
        <v>1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  <c r="AA452" s="40">
        <f>AVERAGEIFS($C$2:C452, $B$2:B452, B452)</f>
        <v>11</v>
      </c>
      <c r="AB452" s="40">
        <f>AVERAGEIFS($I$2:I452, $B$2:B452, B452)</f>
        <v>0.45499999999999996</v>
      </c>
      <c r="AC452" s="40">
        <f>AVERAGEIFS($J$2:J452, $B$2:B452, B452)</f>
        <v>0.46600000000000003</v>
      </c>
      <c r="AD452" s="40">
        <f>AVERAGEIFS($D$2:D452, $B$2:B452, B452)</f>
        <v>0.6</v>
      </c>
    </row>
    <row r="453" spans="1:30" x14ac:dyDescent="0.25">
      <c r="A453" s="39">
        <v>46242</v>
      </c>
      <c r="B453" t="s">
        <v>111</v>
      </c>
      <c r="C453">
        <v>18</v>
      </c>
      <c r="D453" s="40">
        <v>1</v>
      </c>
      <c r="E453">
        <v>4</v>
      </c>
      <c r="F453">
        <v>3</v>
      </c>
      <c r="G453">
        <v>18</v>
      </c>
      <c r="H453">
        <v>10</v>
      </c>
      <c r="I453">
        <v>0.75</v>
      </c>
      <c r="J453">
        <v>0.56000000000000005</v>
      </c>
      <c r="K453">
        <v>1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 s="40">
        <f>AVERAGEIFS($C$2:C453, $B$2:B453, B453)</f>
        <v>14</v>
      </c>
      <c r="AB453" s="40">
        <f>AVERAGEIFS($I$2:I453, $B$2:B453, B453)</f>
        <v>0.52826086956521745</v>
      </c>
      <c r="AC453" s="40">
        <f>AVERAGEIFS($J$2:J453, $B$2:B453, B453)</f>
        <v>0.52565217391304353</v>
      </c>
      <c r="AD453" s="40">
        <f>AVERAGEIFS($D$2:D453, $B$2:B453, B453)</f>
        <v>0.52173913043478259</v>
      </c>
    </row>
    <row r="454" spans="1:30" x14ac:dyDescent="0.25">
      <c r="A454" s="39">
        <v>46242</v>
      </c>
      <c r="B454" t="s">
        <v>15</v>
      </c>
      <c r="C454">
        <v>25</v>
      </c>
      <c r="D454" s="40">
        <v>0</v>
      </c>
      <c r="E454">
        <v>4</v>
      </c>
      <c r="F454">
        <v>1</v>
      </c>
      <c r="G454">
        <v>18</v>
      </c>
      <c r="H454">
        <v>8</v>
      </c>
      <c r="I454">
        <v>0.25</v>
      </c>
      <c r="J454">
        <v>0.44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 s="40">
        <f>AVERAGEIFS($C$2:C454, $B$2:B454, B454)</f>
        <v>22.25</v>
      </c>
      <c r="AB454" s="40">
        <f>AVERAGEIFS($I$2:I454, $B$2:B454, B454)</f>
        <v>0.50937500000000002</v>
      </c>
      <c r="AC454" s="40">
        <f>AVERAGEIFS($J$2:J454, $B$2:B454, B454)</f>
        <v>0.51374999999999993</v>
      </c>
      <c r="AD454" s="40">
        <f>AVERAGEIFS($D$2:D454, $B$2:B454, B454)</f>
        <v>0.4375</v>
      </c>
    </row>
    <row r="455" spans="1:30" x14ac:dyDescent="0.25">
      <c r="A455" s="39">
        <v>46242</v>
      </c>
      <c r="B455" t="s">
        <v>16</v>
      </c>
      <c r="C455">
        <v>27</v>
      </c>
      <c r="D455" s="40">
        <v>0</v>
      </c>
      <c r="E455">
        <v>4</v>
      </c>
      <c r="F455">
        <v>1</v>
      </c>
      <c r="G455">
        <v>18</v>
      </c>
      <c r="H455">
        <v>8</v>
      </c>
      <c r="I455">
        <v>0.25</v>
      </c>
      <c r="J455">
        <v>0.44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 s="40">
        <f>AVERAGEIFS($C$2:C455, $B$2:B455, B455)</f>
        <v>26.5</v>
      </c>
      <c r="AB455" s="40">
        <f>AVERAGEIFS($I$2:I455, $B$2:B455, B455)</f>
        <v>0.46250000000000002</v>
      </c>
      <c r="AC455" s="40">
        <f>AVERAGEIFS($J$2:J455, $B$2:B455, B455)</f>
        <v>0.44750000000000001</v>
      </c>
      <c r="AD455" s="40">
        <f>AVERAGEIFS($D$2:D455, $B$2:B455, B455)</f>
        <v>0.5</v>
      </c>
    </row>
    <row r="456" spans="1:30" x14ac:dyDescent="0.25">
      <c r="A456" s="39">
        <v>46242</v>
      </c>
      <c r="B456" t="s">
        <v>22</v>
      </c>
      <c r="C456">
        <v>17</v>
      </c>
      <c r="D456" s="40">
        <v>0</v>
      </c>
      <c r="E456">
        <v>4</v>
      </c>
      <c r="F456">
        <v>1</v>
      </c>
      <c r="G456">
        <v>18</v>
      </c>
      <c r="H456">
        <v>8</v>
      </c>
      <c r="I456">
        <v>0.25</v>
      </c>
      <c r="J456">
        <v>0.44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 s="40">
        <f>AVERAGEIFS($C$2:C456, $B$2:B456, B456)</f>
        <v>13.714285714285714</v>
      </c>
      <c r="AB456" s="40">
        <f>AVERAGEIFS($I$2:I456, $B$2:B456, B456)</f>
        <v>0.42571428571428571</v>
      </c>
      <c r="AC456" s="40">
        <f>AVERAGEIFS($J$2:J456, $B$2:B456, B456)</f>
        <v>0.44428571428571428</v>
      </c>
      <c r="AD456" s="40">
        <f>AVERAGEIFS($D$2:D456, $B$2:B456, B456)</f>
        <v>0.2857142857142857</v>
      </c>
    </row>
    <row r="457" spans="1:30" x14ac:dyDescent="0.25">
      <c r="A457" s="39">
        <v>46242</v>
      </c>
      <c r="B457" t="s">
        <v>49</v>
      </c>
      <c r="C457">
        <v>10</v>
      </c>
      <c r="D457" s="40">
        <v>0</v>
      </c>
      <c r="E457">
        <v>4</v>
      </c>
      <c r="F457">
        <v>1</v>
      </c>
      <c r="G457">
        <v>18</v>
      </c>
      <c r="H457">
        <v>8</v>
      </c>
      <c r="I457">
        <v>0.25</v>
      </c>
      <c r="J457">
        <v>0.44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0</v>
      </c>
      <c r="AA457" s="40">
        <f>AVERAGEIFS($C$2:C457, $B$2:B457, B457)</f>
        <v>13</v>
      </c>
      <c r="AB457" s="40">
        <f>AVERAGEIFS($I$2:I457, $B$2:B457, B457)</f>
        <v>0.34166666666666662</v>
      </c>
      <c r="AC457" s="40">
        <f>AVERAGEIFS($J$2:J457, $B$2:B457, B457)</f>
        <v>0.41166666666666668</v>
      </c>
      <c r="AD457" s="40">
        <f>AVERAGEIFS($D$2:D457, $B$2:B457, B457)</f>
        <v>0.16666666666666666</v>
      </c>
    </row>
    <row r="458" spans="1:30" x14ac:dyDescent="0.25">
      <c r="A458" s="39">
        <v>46242</v>
      </c>
      <c r="B458" t="s">
        <v>28</v>
      </c>
      <c r="C458">
        <v>8</v>
      </c>
      <c r="D458" s="40">
        <v>0</v>
      </c>
      <c r="E458">
        <v>4</v>
      </c>
      <c r="F458">
        <v>1</v>
      </c>
      <c r="G458">
        <v>18</v>
      </c>
      <c r="H458">
        <v>8</v>
      </c>
      <c r="I458">
        <v>0.25</v>
      </c>
      <c r="J458">
        <v>0.44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 s="40">
        <f>AVERAGEIFS($C$2:C458, $B$2:B458, B458)</f>
        <v>13</v>
      </c>
      <c r="AB458" s="40">
        <f>AVERAGEIFS($I$2:I458, $B$2:B458, B458)</f>
        <v>0.32500000000000001</v>
      </c>
      <c r="AC458" s="40">
        <f>AVERAGEIFS($J$2:J458, $B$2:B458, B458)</f>
        <v>0.47</v>
      </c>
      <c r="AD458" s="40">
        <f>AVERAGEIFS($D$2:D458, $B$2:B458, B458)</f>
        <v>0</v>
      </c>
    </row>
    <row r="459" spans="1:30" x14ac:dyDescent="0.25">
      <c r="A459" s="39">
        <v>46242</v>
      </c>
      <c r="B459" t="s">
        <v>112</v>
      </c>
      <c r="C459">
        <v>9</v>
      </c>
      <c r="D459" s="40">
        <v>0</v>
      </c>
      <c r="E459">
        <v>4</v>
      </c>
      <c r="F459">
        <v>1</v>
      </c>
      <c r="G459">
        <v>18</v>
      </c>
      <c r="H459">
        <v>8</v>
      </c>
      <c r="I459">
        <v>0.25</v>
      </c>
      <c r="J459">
        <v>0.44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 s="40">
        <f>AVERAGEIFS($C$2:C459, $B$2:B459, B459)</f>
        <v>14.5</v>
      </c>
      <c r="AB459" s="40">
        <f>AVERAGEIFS($I$2:I459, $B$2:B459, B459)</f>
        <v>0.5</v>
      </c>
      <c r="AC459" s="40">
        <f>AVERAGEIFS($J$2:J459, $B$2:B459, B459)</f>
        <v>0.50714285714285723</v>
      </c>
      <c r="AD459" s="40">
        <f>AVERAGEIFS($D$2:D459, $B$2:B459, B459)</f>
        <v>0.35714285714285715</v>
      </c>
    </row>
    <row r="460" spans="1:30" x14ac:dyDescent="0.25">
      <c r="A460" s="39">
        <v>46242</v>
      </c>
      <c r="B460" t="s">
        <v>18</v>
      </c>
      <c r="C460">
        <v>15</v>
      </c>
      <c r="D460" s="40">
        <v>0</v>
      </c>
      <c r="E460">
        <v>4</v>
      </c>
      <c r="F460">
        <v>1</v>
      </c>
      <c r="G460">
        <v>18</v>
      </c>
      <c r="H460">
        <v>8</v>
      </c>
      <c r="I460">
        <v>0.25</v>
      </c>
      <c r="J460">
        <v>0.44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 s="40">
        <f>AVERAGEIFS($C$2:C460, $B$2:B460, B460)</f>
        <v>22.166666666666668</v>
      </c>
      <c r="AB460" s="40">
        <f>AVERAGEIFS($I$2:I460, $B$2:B460, B460)</f>
        <v>0.35833333333333334</v>
      </c>
      <c r="AC460" s="40">
        <f>AVERAGEIFS($J$2:J460, $B$2:B460, B460)</f>
        <v>0.44166666666666665</v>
      </c>
      <c r="AD460" s="40">
        <f>AVERAGEIFS($D$2:D460, $B$2:B460, B460)</f>
        <v>0.16666666666666666</v>
      </c>
    </row>
    <row r="461" spans="1:30" x14ac:dyDescent="0.25">
      <c r="A461" s="39">
        <v>46243</v>
      </c>
      <c r="B461" t="s">
        <v>12</v>
      </c>
      <c r="C461">
        <v>35</v>
      </c>
      <c r="D461" s="40">
        <v>1</v>
      </c>
      <c r="E461">
        <v>5</v>
      </c>
      <c r="F461">
        <v>3</v>
      </c>
      <c r="G461">
        <v>21</v>
      </c>
      <c r="H461">
        <v>11</v>
      </c>
      <c r="I461">
        <v>0.6</v>
      </c>
      <c r="J461">
        <v>0.52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 s="40">
        <f>AVERAGEIFS($C$2:C461, $B$2:B461, B461)</f>
        <v>24.727272727272727</v>
      </c>
      <c r="AB461" s="40">
        <f>AVERAGEIFS($I$2:I461, $B$2:B461, B461)</f>
        <v>0.54999999999999993</v>
      </c>
      <c r="AC461" s="40">
        <f>AVERAGEIFS($J$2:J461, $B$2:B461, B461)</f>
        <v>0.48818181818181811</v>
      </c>
      <c r="AD461" s="40">
        <f>AVERAGEIFS($D$2:D461, $B$2:B461, B461)</f>
        <v>0.63636363636363635</v>
      </c>
    </row>
    <row r="462" spans="1:30" x14ac:dyDescent="0.25">
      <c r="A462" s="39">
        <v>46243</v>
      </c>
      <c r="B462" t="s">
        <v>182</v>
      </c>
      <c r="C462">
        <v>24</v>
      </c>
      <c r="D462" s="40">
        <v>1</v>
      </c>
      <c r="E462">
        <v>5</v>
      </c>
      <c r="F462">
        <v>3</v>
      </c>
      <c r="G462">
        <v>21</v>
      </c>
      <c r="H462">
        <v>11</v>
      </c>
      <c r="I462">
        <v>0.6</v>
      </c>
      <c r="J462">
        <v>0.52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 s="40">
        <f>AVERAGEIFS($C$2:C462, $B$2:B462, B462)</f>
        <v>13.869565217391305</v>
      </c>
      <c r="AB462" s="40">
        <f>AVERAGEIFS($I$2:I462, $B$2:B462, B462)</f>
        <v>0.60434782608695647</v>
      </c>
      <c r="AC462" s="40">
        <f>AVERAGEIFS($J$2:J462, $B$2:B462, B462)</f>
        <v>0.55260869565217385</v>
      </c>
      <c r="AD462" s="40">
        <f>AVERAGEIFS($D$2:D462, $B$2:B462, B462)</f>
        <v>0.69565217391304346</v>
      </c>
    </row>
    <row r="463" spans="1:30" x14ac:dyDescent="0.25">
      <c r="A463" s="39">
        <v>46243</v>
      </c>
      <c r="B463" t="s">
        <v>21</v>
      </c>
      <c r="C463">
        <v>25</v>
      </c>
      <c r="D463" s="40">
        <v>1</v>
      </c>
      <c r="E463">
        <v>5</v>
      </c>
      <c r="F463">
        <v>3</v>
      </c>
      <c r="G463">
        <v>21</v>
      </c>
      <c r="H463">
        <v>11</v>
      </c>
      <c r="I463">
        <v>0.6</v>
      </c>
      <c r="J463">
        <v>0.52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 s="40">
        <f>AVERAGEIFS($C$2:C463, $B$2:B463, B463)</f>
        <v>17.333333333333332</v>
      </c>
      <c r="AB463" s="40">
        <f>AVERAGEIFS($I$2:I463, $B$2:B463, B463)</f>
        <v>0.54666666666666675</v>
      </c>
      <c r="AC463" s="40">
        <f>AVERAGEIFS($J$2:J463, $B$2:B463, B463)</f>
        <v>0.49666666666666665</v>
      </c>
      <c r="AD463" s="40">
        <f>AVERAGEIFS($D$2:D463, $B$2:B463, B463)</f>
        <v>0.66666666666666663</v>
      </c>
    </row>
    <row r="464" spans="1:30" x14ac:dyDescent="0.25">
      <c r="A464" s="39">
        <v>46243</v>
      </c>
      <c r="B464" t="s">
        <v>127</v>
      </c>
      <c r="C464">
        <v>20</v>
      </c>
      <c r="D464" s="40">
        <v>1</v>
      </c>
      <c r="E464">
        <v>5</v>
      </c>
      <c r="F464">
        <v>3</v>
      </c>
      <c r="G464">
        <v>21</v>
      </c>
      <c r="H464">
        <v>11</v>
      </c>
      <c r="I464">
        <v>0.6</v>
      </c>
      <c r="J464">
        <v>0.52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 s="40">
        <f>AVERAGEIFS($C$2:C464, $B$2:B464, B464)</f>
        <v>23.071428571428573</v>
      </c>
      <c r="AB464" s="40">
        <f>AVERAGEIFS($I$2:I464, $B$2:B464, B464)</f>
        <v>0.51714285714285713</v>
      </c>
      <c r="AC464" s="40">
        <f>AVERAGEIFS($J$2:J464, $B$2:B464, B464)</f>
        <v>0.50071428571428578</v>
      </c>
      <c r="AD464" s="40">
        <f>AVERAGEIFS($D$2:D464, $B$2:B464, B464)</f>
        <v>0.5714285714285714</v>
      </c>
    </row>
    <row r="465" spans="1:30" x14ac:dyDescent="0.25">
      <c r="A465" s="39">
        <v>46243</v>
      </c>
      <c r="B465" t="s">
        <v>5</v>
      </c>
      <c r="C465">
        <v>19</v>
      </c>
      <c r="D465" s="40">
        <v>1</v>
      </c>
      <c r="E465">
        <v>5</v>
      </c>
      <c r="F465">
        <v>3</v>
      </c>
      <c r="G465">
        <v>21</v>
      </c>
      <c r="H465">
        <v>11</v>
      </c>
      <c r="I465">
        <v>0.6</v>
      </c>
      <c r="J465">
        <v>0.52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 s="40">
        <f>AVERAGEIFS($C$2:C465, $B$2:B465, B465)</f>
        <v>22.818181818181817</v>
      </c>
      <c r="AB465" s="40">
        <f>AVERAGEIFS($I$2:I465, $B$2:B465, B465)</f>
        <v>0.47272727272727266</v>
      </c>
      <c r="AC465" s="40">
        <f>AVERAGEIFS($J$2:J465, $B$2:B465, B465)</f>
        <v>0.51090909090909098</v>
      </c>
      <c r="AD465" s="40">
        <f>AVERAGEIFS($D$2:D465, $B$2:B465, B465)</f>
        <v>0.36363636363636365</v>
      </c>
    </row>
    <row r="466" spans="1:30" x14ac:dyDescent="0.25">
      <c r="A466" s="39">
        <v>46243</v>
      </c>
      <c r="B466" t="s">
        <v>46</v>
      </c>
      <c r="C466">
        <v>24</v>
      </c>
      <c r="D466" s="40">
        <v>1</v>
      </c>
      <c r="E466">
        <v>5</v>
      </c>
      <c r="F466">
        <v>3</v>
      </c>
      <c r="G466">
        <v>21</v>
      </c>
      <c r="H466">
        <v>11</v>
      </c>
      <c r="I466">
        <v>0.6</v>
      </c>
      <c r="J466">
        <v>0.52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 s="40">
        <f>AVERAGEIFS($C$2:C466, $B$2:B466, B466)</f>
        <v>12.2</v>
      </c>
      <c r="AB466" s="40">
        <f>AVERAGEIFS($I$2:I466, $B$2:B466, B466)</f>
        <v>0.32</v>
      </c>
      <c r="AC466" s="40">
        <f>AVERAGEIFS($J$2:J466, $B$2:B466, B466)</f>
        <v>0.39200000000000002</v>
      </c>
      <c r="AD466" s="40">
        <f>AVERAGEIFS($D$2:D466, $B$2:B466, B466)</f>
        <v>0.4</v>
      </c>
    </row>
    <row r="467" spans="1:30" x14ac:dyDescent="0.25">
      <c r="A467" s="39">
        <v>46243</v>
      </c>
      <c r="B467" t="s">
        <v>237</v>
      </c>
      <c r="C467">
        <v>17</v>
      </c>
      <c r="D467" s="40">
        <v>1</v>
      </c>
      <c r="E467">
        <v>5</v>
      </c>
      <c r="F467">
        <v>3</v>
      </c>
      <c r="G467">
        <v>21</v>
      </c>
      <c r="H467">
        <v>11</v>
      </c>
      <c r="I467">
        <v>0.6</v>
      </c>
      <c r="J467">
        <v>0.52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 s="40">
        <f>AVERAGEIFS($C$2:C467, $B$2:B467, B467)</f>
        <v>10.454545454545455</v>
      </c>
      <c r="AB467" s="40">
        <f>AVERAGEIFS($I$2:I467, $B$2:B467, B467)</f>
        <v>0.55909090909090908</v>
      </c>
      <c r="AC467" s="40">
        <f>AVERAGEIFS($J$2:J467, $B$2:B467, B467)</f>
        <v>0.54727272727272724</v>
      </c>
      <c r="AD467" s="40">
        <f>AVERAGEIFS($D$2:D467, $B$2:B467, B467)</f>
        <v>0.54545454545454541</v>
      </c>
    </row>
    <row r="468" spans="1:30" x14ac:dyDescent="0.25">
      <c r="A468" s="39">
        <v>46243</v>
      </c>
      <c r="B468" t="s">
        <v>125</v>
      </c>
      <c r="C468">
        <v>14</v>
      </c>
      <c r="D468" s="40">
        <v>1</v>
      </c>
      <c r="E468">
        <v>5</v>
      </c>
      <c r="F468">
        <v>3</v>
      </c>
      <c r="G468">
        <v>21</v>
      </c>
      <c r="H468">
        <v>11</v>
      </c>
      <c r="I468">
        <v>0.6</v>
      </c>
      <c r="J468">
        <v>0.52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 s="40">
        <f>AVERAGEIFS($C$2:C468, $B$2:B468, B468)</f>
        <v>11.4</v>
      </c>
      <c r="AB468" s="40">
        <f>AVERAGEIFS($I$2:I468, $B$2:B468, B468)</f>
        <v>0.39</v>
      </c>
      <c r="AC468" s="40">
        <f>AVERAGEIFS($J$2:J468, $B$2:B468, B468)</f>
        <v>0.41399999999999998</v>
      </c>
      <c r="AD468" s="40">
        <f>AVERAGEIFS($D$2:D468, $B$2:B468, B468)</f>
        <v>0.4</v>
      </c>
    </row>
    <row r="469" spans="1:30" x14ac:dyDescent="0.25">
      <c r="A469" s="39">
        <v>46243</v>
      </c>
      <c r="B469" t="s">
        <v>29</v>
      </c>
      <c r="C469">
        <v>14</v>
      </c>
      <c r="D469" s="40">
        <v>0</v>
      </c>
      <c r="E469">
        <v>5</v>
      </c>
      <c r="F469">
        <v>2</v>
      </c>
      <c r="G469">
        <v>21</v>
      </c>
      <c r="H469">
        <v>10</v>
      </c>
      <c r="I469">
        <v>0.4</v>
      </c>
      <c r="J469">
        <v>0.48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1</v>
      </c>
      <c r="AA469" s="40">
        <f>AVERAGEIFS($C$2:C469, $B$2:B469, B469)</f>
        <v>11.272727272727273</v>
      </c>
      <c r="AB469" s="40">
        <f>AVERAGEIFS($I$2:I469, $B$2:B469, B469)</f>
        <v>0.45</v>
      </c>
      <c r="AC469" s="40">
        <f>AVERAGEIFS($J$2:J469, $B$2:B469, B469)</f>
        <v>0.46727272727272734</v>
      </c>
      <c r="AD469" s="40">
        <f>AVERAGEIFS($D$2:D469, $B$2:B469, B469)</f>
        <v>0.54545454545454541</v>
      </c>
    </row>
    <row r="470" spans="1:30" x14ac:dyDescent="0.25">
      <c r="A470" s="39">
        <v>46243</v>
      </c>
      <c r="B470" t="s">
        <v>23</v>
      </c>
      <c r="C470">
        <v>11</v>
      </c>
      <c r="D470" s="40">
        <v>0</v>
      </c>
      <c r="E470">
        <v>5</v>
      </c>
      <c r="F470">
        <v>2</v>
      </c>
      <c r="G470">
        <v>21</v>
      </c>
      <c r="H470">
        <v>10</v>
      </c>
      <c r="I470">
        <v>0.4</v>
      </c>
      <c r="J470">
        <v>0.48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1</v>
      </c>
      <c r="AA470" s="40">
        <f>AVERAGEIFS($C$2:C470, $B$2:B470, B470)</f>
        <v>12.1875</v>
      </c>
      <c r="AB470" s="40">
        <f>AVERAGEIFS($I$2:I470, $B$2:B470, B470)</f>
        <v>0.50937500000000002</v>
      </c>
      <c r="AC470" s="40">
        <f>AVERAGEIFS($J$2:J470, $B$2:B470, B470)</f>
        <v>0.47437499999999999</v>
      </c>
      <c r="AD470" s="40">
        <f>AVERAGEIFS($D$2:D470, $B$2:B470, B470)</f>
        <v>0.4375</v>
      </c>
    </row>
    <row r="471" spans="1:30" x14ac:dyDescent="0.25">
      <c r="A471" s="39">
        <v>46243</v>
      </c>
      <c r="B471" t="s">
        <v>14</v>
      </c>
      <c r="C471">
        <v>30</v>
      </c>
      <c r="D471" s="40">
        <v>0</v>
      </c>
      <c r="E471">
        <v>5</v>
      </c>
      <c r="F471">
        <v>2</v>
      </c>
      <c r="G471">
        <v>21</v>
      </c>
      <c r="H471">
        <v>10</v>
      </c>
      <c r="I471">
        <v>0.4</v>
      </c>
      <c r="J471">
        <v>0.48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1</v>
      </c>
      <c r="AA471" s="40">
        <f>AVERAGEIFS($C$2:C471, $B$2:B471, B471)</f>
        <v>28.25</v>
      </c>
      <c r="AB471" s="40">
        <f>AVERAGEIFS($I$2:I471, $B$2:B471, B471)</f>
        <v>0.44999999999999996</v>
      </c>
      <c r="AC471" s="40">
        <f>AVERAGEIFS($J$2:J471, $B$2:B471, B471)</f>
        <v>0.44500000000000001</v>
      </c>
      <c r="AD471" s="40">
        <f>AVERAGEIFS($D$2:D471, $B$2:B471, B471)</f>
        <v>0.25</v>
      </c>
    </row>
    <row r="472" spans="1:30" x14ac:dyDescent="0.25">
      <c r="A472" s="39">
        <v>46243</v>
      </c>
      <c r="B472" t="s">
        <v>13</v>
      </c>
      <c r="C472">
        <v>27</v>
      </c>
      <c r="D472" s="40">
        <v>0</v>
      </c>
      <c r="E472">
        <v>5</v>
      </c>
      <c r="F472">
        <v>2</v>
      </c>
      <c r="G472">
        <v>21</v>
      </c>
      <c r="H472">
        <v>10</v>
      </c>
      <c r="I472">
        <v>0.4</v>
      </c>
      <c r="J472">
        <v>0.48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1</v>
      </c>
      <c r="AA472" s="40">
        <f>AVERAGEIFS($C$2:C472, $B$2:B472, B472)</f>
        <v>23.666666666666668</v>
      </c>
      <c r="AB472" s="40">
        <f>AVERAGEIFS($I$2:I472, $B$2:B472, B472)</f>
        <v>0.45333333333333331</v>
      </c>
      <c r="AC472" s="40">
        <f>AVERAGEIFS($J$2:J472, $B$2:B472, B472)</f>
        <v>0.46199999999999997</v>
      </c>
      <c r="AD472" s="40">
        <f>AVERAGEIFS($D$2:D472, $B$2:B472, B472)</f>
        <v>0.33333333333333331</v>
      </c>
    </row>
    <row r="473" spans="1:30" x14ac:dyDescent="0.25">
      <c r="A473" s="39">
        <v>46243</v>
      </c>
      <c r="B473" t="s">
        <v>32</v>
      </c>
      <c r="C473">
        <v>26</v>
      </c>
      <c r="D473" s="40">
        <v>0</v>
      </c>
      <c r="E473">
        <v>5</v>
      </c>
      <c r="F473">
        <v>2</v>
      </c>
      <c r="G473">
        <v>21</v>
      </c>
      <c r="H473">
        <v>10</v>
      </c>
      <c r="I473">
        <v>0.4</v>
      </c>
      <c r="J473">
        <v>0.48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1</v>
      </c>
      <c r="AA473" s="40">
        <f>AVERAGEIFS($C$2:C473, $B$2:B473, B473)</f>
        <v>13.625</v>
      </c>
      <c r="AB473" s="40">
        <f>AVERAGEIFS($I$2:I473, $B$2:B473, B473)</f>
        <v>0.42187500000000011</v>
      </c>
      <c r="AC473" s="40">
        <f>AVERAGEIFS($J$2:J473, $B$2:B473, B473)</f>
        <v>0.47125000000000006</v>
      </c>
      <c r="AD473" s="40">
        <f>AVERAGEIFS($D$2:D473, $B$2:B473, B473)</f>
        <v>0.4375</v>
      </c>
    </row>
    <row r="474" spans="1:30" x14ac:dyDescent="0.25">
      <c r="A474" s="39">
        <v>46243</v>
      </c>
      <c r="B474" t="s">
        <v>90</v>
      </c>
      <c r="C474">
        <v>44</v>
      </c>
      <c r="D474" s="40">
        <v>0</v>
      </c>
      <c r="E474">
        <v>5</v>
      </c>
      <c r="F474">
        <v>2</v>
      </c>
      <c r="G474">
        <v>21</v>
      </c>
      <c r="H474">
        <v>10</v>
      </c>
      <c r="I474">
        <v>0.4</v>
      </c>
      <c r="J474">
        <v>0.48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1</v>
      </c>
      <c r="AA474" s="40">
        <f>AVERAGEIFS($C$2:C474, $B$2:B474, B474)</f>
        <v>26</v>
      </c>
      <c r="AB474" s="40">
        <f>AVERAGEIFS($I$2:I474, $B$2:B474, B474)</f>
        <v>0.53749999999999998</v>
      </c>
      <c r="AC474" s="40">
        <f>AVERAGEIFS($J$2:J474, $B$2:B474, B474)</f>
        <v>0.55000000000000004</v>
      </c>
      <c r="AD474" s="40">
        <f>AVERAGEIFS($D$2:D474, $B$2:B474, B474)</f>
        <v>0.5</v>
      </c>
    </row>
    <row r="475" spans="1:30" x14ac:dyDescent="0.25">
      <c r="A475" s="39">
        <v>46243</v>
      </c>
      <c r="B475" t="s">
        <v>133</v>
      </c>
      <c r="C475">
        <v>18</v>
      </c>
      <c r="D475" s="40">
        <v>0</v>
      </c>
      <c r="E475">
        <v>5</v>
      </c>
      <c r="F475">
        <v>2</v>
      </c>
      <c r="G475">
        <v>21</v>
      </c>
      <c r="H475">
        <v>10</v>
      </c>
      <c r="I475">
        <v>0.4</v>
      </c>
      <c r="J475">
        <v>0.48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1</v>
      </c>
      <c r="AA475" s="40">
        <f>AVERAGEIFS($C$2:C475, $B$2:B475, B475)</f>
        <v>12.571428571428571</v>
      </c>
      <c r="AB475" s="40">
        <f>AVERAGEIFS($I$2:I475, $B$2:B475, B475)</f>
        <v>0.5178571428571429</v>
      </c>
      <c r="AC475" s="40">
        <f>AVERAGEIFS($J$2:J475, $B$2:B475, B475)</f>
        <v>0.50214285714285722</v>
      </c>
      <c r="AD475" s="40">
        <f>AVERAGEIFS($D$2:D475, $B$2:B475, B475)</f>
        <v>0.42857142857142855</v>
      </c>
    </row>
    <row r="476" spans="1:30" x14ac:dyDescent="0.25">
      <c r="A476" s="39">
        <v>46243</v>
      </c>
      <c r="B476" t="s">
        <v>120</v>
      </c>
      <c r="C476">
        <v>23</v>
      </c>
      <c r="D476" s="40">
        <v>0</v>
      </c>
      <c r="E476">
        <v>5</v>
      </c>
      <c r="F476">
        <v>2</v>
      </c>
      <c r="G476">
        <v>21</v>
      </c>
      <c r="H476">
        <v>10</v>
      </c>
      <c r="I476">
        <v>0.4</v>
      </c>
      <c r="J476">
        <v>0.48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1</v>
      </c>
      <c r="AA476" s="40">
        <f>AVERAGEIFS($C$2:C476, $B$2:B476, B476)</f>
        <v>15.954545454545455</v>
      </c>
      <c r="AB476" s="40">
        <f>AVERAGEIFS($I$2:I476, $B$2:B476, B476)</f>
        <v>0.49454545454545451</v>
      </c>
      <c r="AC476" s="40">
        <f>AVERAGEIFS($J$2:J476, $B$2:B476, B476)</f>
        <v>0.48636363636363633</v>
      </c>
      <c r="AD476" s="40">
        <f>AVERAGEIFS($D$2:D476, $B$2:B476, B476)</f>
        <v>0.5</v>
      </c>
    </row>
    <row r="477" spans="1:30" x14ac:dyDescent="0.25">
      <c r="A477" s="39">
        <v>46246</v>
      </c>
      <c r="B477" t="s">
        <v>90</v>
      </c>
      <c r="C477">
        <v>30</v>
      </c>
      <c r="D477" s="40">
        <v>1</v>
      </c>
      <c r="E477">
        <v>5</v>
      </c>
      <c r="F477">
        <v>3</v>
      </c>
      <c r="G477">
        <v>22</v>
      </c>
      <c r="H477">
        <v>11</v>
      </c>
      <c r="I477">
        <v>0.6</v>
      </c>
      <c r="J477">
        <v>0.5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 s="40">
        <f>AVERAGEIFS($C$2:C477, $B$2:B477, B477)</f>
        <v>26.444444444444443</v>
      </c>
      <c r="AB477" s="40">
        <f>AVERAGEIFS($I$2:I477, $B$2:B477, B477)</f>
        <v>0.5444444444444444</v>
      </c>
      <c r="AC477" s="40">
        <f>AVERAGEIFS($J$2:J477, $B$2:B477, B477)</f>
        <v>0.54444444444444451</v>
      </c>
      <c r="AD477" s="40">
        <f>AVERAGEIFS($D$2:D477, $B$2:B477, B477)</f>
        <v>0.55555555555555558</v>
      </c>
    </row>
    <row r="478" spans="1:30" x14ac:dyDescent="0.25">
      <c r="A478" s="39">
        <v>46246</v>
      </c>
      <c r="B478" t="s">
        <v>120</v>
      </c>
      <c r="C478">
        <v>26</v>
      </c>
      <c r="D478" s="40">
        <v>1</v>
      </c>
      <c r="E478">
        <v>5</v>
      </c>
      <c r="F478">
        <v>3</v>
      </c>
      <c r="G478">
        <v>22</v>
      </c>
      <c r="H478">
        <v>11</v>
      </c>
      <c r="I478">
        <v>0.6</v>
      </c>
      <c r="J478">
        <v>0.5</v>
      </c>
      <c r="K478">
        <v>1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 s="40">
        <f>AVERAGEIFS($C$2:C478, $B$2:B478, B478)</f>
        <v>16.391304347826086</v>
      </c>
      <c r="AB478" s="40">
        <f>AVERAGEIFS($I$2:I478, $B$2:B478, B478)</f>
        <v>0.49913043478260866</v>
      </c>
      <c r="AC478" s="40">
        <f>AVERAGEIFS($J$2:J478, $B$2:B478, B478)</f>
        <v>0.4869565217391304</v>
      </c>
      <c r="AD478" s="40">
        <f>AVERAGEIFS($D$2:D478, $B$2:B478, B478)</f>
        <v>0.52173913043478259</v>
      </c>
    </row>
    <row r="479" spans="1:30" x14ac:dyDescent="0.25">
      <c r="A479" s="39">
        <v>46246</v>
      </c>
      <c r="B479" t="s">
        <v>13</v>
      </c>
      <c r="C479">
        <v>24</v>
      </c>
      <c r="D479" s="40">
        <v>1</v>
      </c>
      <c r="E479">
        <v>5</v>
      </c>
      <c r="F479">
        <v>3</v>
      </c>
      <c r="G479">
        <v>22</v>
      </c>
      <c r="H479">
        <v>11</v>
      </c>
      <c r="I479">
        <v>0.6</v>
      </c>
      <c r="J479">
        <v>0.5</v>
      </c>
      <c r="K479">
        <v>1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 s="40">
        <f>AVERAGEIFS($C$2:C479, $B$2:B479, B479)</f>
        <v>23.6875</v>
      </c>
      <c r="AB479" s="40">
        <f>AVERAGEIFS($I$2:I479, $B$2:B479, B479)</f>
        <v>0.46249999999999997</v>
      </c>
      <c r="AC479" s="40">
        <f>AVERAGEIFS($J$2:J479, $B$2:B479, B479)</f>
        <v>0.46437499999999998</v>
      </c>
      <c r="AD479" s="40">
        <f>AVERAGEIFS($D$2:D479, $B$2:B479, B479)</f>
        <v>0.375</v>
      </c>
    </row>
    <row r="480" spans="1:30" x14ac:dyDescent="0.25">
      <c r="A480" s="39">
        <v>46246</v>
      </c>
      <c r="B480" t="s">
        <v>113</v>
      </c>
      <c r="C480">
        <v>24</v>
      </c>
      <c r="D480" s="40">
        <v>1</v>
      </c>
      <c r="E480">
        <v>5</v>
      </c>
      <c r="F480">
        <v>3</v>
      </c>
      <c r="G480">
        <v>22</v>
      </c>
      <c r="H480">
        <v>11</v>
      </c>
      <c r="I480">
        <v>0.6</v>
      </c>
      <c r="J480">
        <v>0.5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 s="40">
        <f>AVERAGEIFS($C$2:C480, $B$2:B480, B480)</f>
        <v>25.875</v>
      </c>
      <c r="AB480" s="40">
        <f>AVERAGEIFS($I$2:I480, $B$2:B480, B480)</f>
        <v>0.62312499999999993</v>
      </c>
      <c r="AC480" s="40">
        <f>AVERAGEIFS($J$2:J480, $B$2:B480, B480)</f>
        <v>0.54875000000000007</v>
      </c>
      <c r="AD480" s="40">
        <f>AVERAGEIFS($D$2:D480, $B$2:B480, B480)</f>
        <v>0.75</v>
      </c>
    </row>
    <row r="481" spans="1:30" x14ac:dyDescent="0.25">
      <c r="A481" s="39">
        <v>46246</v>
      </c>
      <c r="B481" t="s">
        <v>125</v>
      </c>
      <c r="C481">
        <v>13</v>
      </c>
      <c r="D481" s="40">
        <v>1</v>
      </c>
      <c r="E481">
        <v>5</v>
      </c>
      <c r="F481">
        <v>3</v>
      </c>
      <c r="G481">
        <v>22</v>
      </c>
      <c r="H481">
        <v>11</v>
      </c>
      <c r="I481">
        <v>0.6</v>
      </c>
      <c r="J481">
        <v>0.5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 s="40">
        <f>AVERAGEIFS($C$2:C481, $B$2:B481, B481)</f>
        <v>11.666666666666666</v>
      </c>
      <c r="AB481" s="40">
        <f>AVERAGEIFS($I$2:I481, $B$2:B481, B481)</f>
        <v>0.42500000000000004</v>
      </c>
      <c r="AC481" s="40">
        <f>AVERAGEIFS($J$2:J481, $B$2:B481, B481)</f>
        <v>0.42833333333333329</v>
      </c>
      <c r="AD481" s="40">
        <f>AVERAGEIFS($D$2:D481, $B$2:B481, B481)</f>
        <v>0.5</v>
      </c>
    </row>
    <row r="482" spans="1:30" x14ac:dyDescent="0.25">
      <c r="A482" s="39">
        <v>46246</v>
      </c>
      <c r="B482" t="s">
        <v>23</v>
      </c>
      <c r="C482">
        <v>11</v>
      </c>
      <c r="D482" s="40">
        <v>1</v>
      </c>
      <c r="E482">
        <v>5</v>
      </c>
      <c r="F482">
        <v>3</v>
      </c>
      <c r="G482">
        <v>22</v>
      </c>
      <c r="H482">
        <v>11</v>
      </c>
      <c r="I482">
        <v>0.6</v>
      </c>
      <c r="J482">
        <v>0.5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0</v>
      </c>
      <c r="AA482" s="40">
        <f>AVERAGEIFS($C$2:C482, $B$2:B482, B482)</f>
        <v>12.117647058823529</v>
      </c>
      <c r="AB482" s="40">
        <f>AVERAGEIFS($I$2:I482, $B$2:B482, B482)</f>
        <v>0.51470588235294112</v>
      </c>
      <c r="AC482" s="40">
        <f>AVERAGEIFS($J$2:J482, $B$2:B482, B482)</f>
        <v>0.47588235294117648</v>
      </c>
      <c r="AD482" s="40">
        <f>AVERAGEIFS($D$2:D482, $B$2:B482, B482)</f>
        <v>0.47058823529411764</v>
      </c>
    </row>
    <row r="483" spans="1:30" x14ac:dyDescent="0.25">
      <c r="A483" s="39">
        <v>46246</v>
      </c>
      <c r="B483" t="s">
        <v>246</v>
      </c>
      <c r="C483">
        <v>6</v>
      </c>
      <c r="D483" s="40">
        <v>1</v>
      </c>
      <c r="E483">
        <v>5</v>
      </c>
      <c r="F483">
        <v>3</v>
      </c>
      <c r="G483">
        <v>22</v>
      </c>
      <c r="H483">
        <v>11</v>
      </c>
      <c r="I483">
        <v>0.6</v>
      </c>
      <c r="J483">
        <v>0.5</v>
      </c>
      <c r="K483">
        <v>1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0</v>
      </c>
      <c r="AA483" s="40">
        <f>AVERAGEIFS($C$2:C483, $B$2:B483, B483)</f>
        <v>6</v>
      </c>
      <c r="AB483" s="40">
        <f>AVERAGEIFS($I$2:I483, $B$2:B483, B483)</f>
        <v>0.6</v>
      </c>
      <c r="AC483" s="40">
        <f>AVERAGEIFS($J$2:J483, $B$2:B483, B483)</f>
        <v>0.5</v>
      </c>
      <c r="AD483" s="40">
        <f>AVERAGEIFS($D$2:D483, $B$2:B483, B483)</f>
        <v>1</v>
      </c>
    </row>
    <row r="484" spans="1:30" x14ac:dyDescent="0.25">
      <c r="A484" s="39">
        <v>46246</v>
      </c>
      <c r="B484" t="s">
        <v>15</v>
      </c>
      <c r="C484">
        <v>38</v>
      </c>
      <c r="D484" s="40">
        <v>0</v>
      </c>
      <c r="E484">
        <v>5</v>
      </c>
      <c r="F484">
        <v>2</v>
      </c>
      <c r="G484">
        <v>22</v>
      </c>
      <c r="H484">
        <v>11</v>
      </c>
      <c r="I484">
        <v>0.4</v>
      </c>
      <c r="J484">
        <v>0.5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1</v>
      </c>
      <c r="AA484" s="40">
        <f>AVERAGEIFS($C$2:C484, $B$2:B484, B484)</f>
        <v>23.176470588235293</v>
      </c>
      <c r="AB484" s="40">
        <f>AVERAGEIFS($I$2:I484, $B$2:B484, B484)</f>
        <v>0.50294117647058822</v>
      </c>
      <c r="AC484" s="40">
        <f>AVERAGEIFS($J$2:J484, $B$2:B484, B484)</f>
        <v>0.51294117647058812</v>
      </c>
      <c r="AD484" s="40">
        <f>AVERAGEIFS($D$2:D484, $B$2:B484, B484)</f>
        <v>0.41176470588235292</v>
      </c>
    </row>
    <row r="485" spans="1:30" x14ac:dyDescent="0.25">
      <c r="A485" s="39">
        <v>46246</v>
      </c>
      <c r="B485" t="s">
        <v>5</v>
      </c>
      <c r="C485">
        <v>25</v>
      </c>
      <c r="D485" s="40">
        <v>0</v>
      </c>
      <c r="E485">
        <v>5</v>
      </c>
      <c r="F485">
        <v>2</v>
      </c>
      <c r="G485">
        <v>22</v>
      </c>
      <c r="H485">
        <v>11</v>
      </c>
      <c r="I485">
        <v>0.4</v>
      </c>
      <c r="J485">
        <v>0.5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1</v>
      </c>
      <c r="AA485" s="40">
        <f>AVERAGEIFS($C$2:C485, $B$2:B485, B485)</f>
        <v>23</v>
      </c>
      <c r="AB485" s="40">
        <f>AVERAGEIFS($I$2:I485, $B$2:B485, B485)</f>
        <v>0.46666666666666662</v>
      </c>
      <c r="AC485" s="40">
        <f>AVERAGEIFS($J$2:J485, $B$2:B485, B485)</f>
        <v>0.51000000000000012</v>
      </c>
      <c r="AD485" s="40">
        <f>AVERAGEIFS($D$2:D485, $B$2:B485, B485)</f>
        <v>0.33333333333333331</v>
      </c>
    </row>
    <row r="486" spans="1:30" x14ac:dyDescent="0.25">
      <c r="A486" s="39">
        <v>46246</v>
      </c>
      <c r="B486" t="s">
        <v>182</v>
      </c>
      <c r="C486">
        <v>19</v>
      </c>
      <c r="D486" s="40">
        <v>0</v>
      </c>
      <c r="E486">
        <v>5</v>
      </c>
      <c r="F486">
        <v>2</v>
      </c>
      <c r="G486">
        <v>22</v>
      </c>
      <c r="H486">
        <v>11</v>
      </c>
      <c r="I486">
        <v>0.4</v>
      </c>
      <c r="J486">
        <v>0.5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1</v>
      </c>
      <c r="AA486" s="40">
        <f>AVERAGEIFS($C$2:C486, $B$2:B486, B486)</f>
        <v>14.083333333333334</v>
      </c>
      <c r="AB486" s="40">
        <f>AVERAGEIFS($I$2:I486, $B$2:B486, B486)</f>
        <v>0.59583333333333333</v>
      </c>
      <c r="AC486" s="40">
        <f>AVERAGEIFS($J$2:J486, $B$2:B486, B486)</f>
        <v>0.55041666666666667</v>
      </c>
      <c r="AD486" s="40">
        <f>AVERAGEIFS($D$2:D486, $B$2:B486, B486)</f>
        <v>0.66666666666666663</v>
      </c>
    </row>
    <row r="487" spans="1:30" x14ac:dyDescent="0.25">
      <c r="A487" s="39">
        <v>46246</v>
      </c>
      <c r="B487" t="s">
        <v>32</v>
      </c>
      <c r="C487">
        <v>12</v>
      </c>
      <c r="D487" s="40">
        <v>0</v>
      </c>
      <c r="E487">
        <v>5</v>
      </c>
      <c r="F487">
        <v>2</v>
      </c>
      <c r="G487">
        <v>22</v>
      </c>
      <c r="H487">
        <v>11</v>
      </c>
      <c r="I487">
        <v>0.4</v>
      </c>
      <c r="J487">
        <v>0.5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1</v>
      </c>
      <c r="AA487" s="40">
        <f>AVERAGEIFS($C$2:C487, $B$2:B487, B487)</f>
        <v>13.529411764705882</v>
      </c>
      <c r="AB487" s="40">
        <f>AVERAGEIFS($I$2:I487, $B$2:B487, B487)</f>
        <v>0.42058823529411776</v>
      </c>
      <c r="AC487" s="40">
        <f>AVERAGEIFS($J$2:J487, $B$2:B487, B487)</f>
        <v>0.47294117647058831</v>
      </c>
      <c r="AD487" s="40">
        <f>AVERAGEIFS($D$2:D487, $B$2:B487, B487)</f>
        <v>0.41176470588235292</v>
      </c>
    </row>
    <row r="488" spans="1:30" x14ac:dyDescent="0.25">
      <c r="A488" s="39">
        <v>46246</v>
      </c>
      <c r="B488" t="s">
        <v>111</v>
      </c>
      <c r="C488">
        <v>12</v>
      </c>
      <c r="D488" s="40">
        <v>0</v>
      </c>
      <c r="E488">
        <v>5</v>
      </c>
      <c r="F488">
        <v>2</v>
      </c>
      <c r="G488">
        <v>22</v>
      </c>
      <c r="H488">
        <v>11</v>
      </c>
      <c r="I488">
        <v>0.4</v>
      </c>
      <c r="J488">
        <v>0.5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1</v>
      </c>
      <c r="AA488" s="40">
        <f>AVERAGEIFS($C$2:C488, $B$2:B488, B488)</f>
        <v>13.916666666666666</v>
      </c>
      <c r="AB488" s="40">
        <f>AVERAGEIFS($I$2:I488, $B$2:B488, B488)</f>
        <v>0.5229166666666667</v>
      </c>
      <c r="AC488" s="40">
        <f>AVERAGEIFS($J$2:J488, $B$2:B488, B488)</f>
        <v>0.5245833333333334</v>
      </c>
      <c r="AD488" s="40">
        <f>AVERAGEIFS($D$2:D488, $B$2:B488, B488)</f>
        <v>0.5</v>
      </c>
    </row>
    <row r="489" spans="1:30" x14ac:dyDescent="0.25">
      <c r="A489" s="39">
        <v>46246</v>
      </c>
      <c r="B489" t="s">
        <v>64</v>
      </c>
      <c r="C489">
        <v>11</v>
      </c>
      <c r="D489" s="40">
        <v>0</v>
      </c>
      <c r="E489">
        <v>5</v>
      </c>
      <c r="F489">
        <v>2</v>
      </c>
      <c r="G489">
        <v>22</v>
      </c>
      <c r="H489">
        <v>11</v>
      </c>
      <c r="I489">
        <v>0.4</v>
      </c>
      <c r="J489">
        <v>0.5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1</v>
      </c>
      <c r="AA489" s="40">
        <f>AVERAGEIFS($C$2:C489, $B$2:B489, B489)</f>
        <v>13.5</v>
      </c>
      <c r="AB489" s="40">
        <f>AVERAGEIFS($I$2:I489, $B$2:B489, B489)</f>
        <v>0.375</v>
      </c>
      <c r="AC489" s="40">
        <f>AVERAGEIFS($J$2:J489, $B$2:B489, B489)</f>
        <v>0.42249999999999999</v>
      </c>
      <c r="AD489" s="40">
        <f>AVERAGEIFS($D$2:D489, $B$2:B489, B489)</f>
        <v>0.25</v>
      </c>
    </row>
    <row r="490" spans="1:30" x14ac:dyDescent="0.25">
      <c r="A490" s="39">
        <v>46246</v>
      </c>
      <c r="B490" t="s">
        <v>247</v>
      </c>
      <c r="C490">
        <v>8</v>
      </c>
      <c r="D490" s="40">
        <v>0</v>
      </c>
      <c r="E490">
        <v>5</v>
      </c>
      <c r="F490">
        <v>2</v>
      </c>
      <c r="G490">
        <v>22</v>
      </c>
      <c r="H490">
        <v>11</v>
      </c>
      <c r="I490">
        <v>0.4</v>
      </c>
      <c r="J490">
        <v>0.5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1</v>
      </c>
      <c r="AA490" s="40">
        <f>AVERAGEIFS($C$2:C490, $B$2:B490, B490)</f>
        <v>8</v>
      </c>
      <c r="AB490" s="40">
        <f>AVERAGEIFS($I$2:I490, $B$2:B490, B490)</f>
        <v>0.4</v>
      </c>
      <c r="AC490" s="40">
        <f>AVERAGEIFS($J$2:J490, $B$2:B490, B490)</f>
        <v>0.5</v>
      </c>
      <c r="AD490" s="40">
        <f>AVERAGEIFS($D$2:D490, $B$2:B490, B490)</f>
        <v>0</v>
      </c>
    </row>
    <row r="491" spans="1:30" x14ac:dyDescent="0.25">
      <c r="A491" s="39">
        <v>46248</v>
      </c>
      <c r="B491" t="s">
        <v>125</v>
      </c>
      <c r="C491">
        <v>6</v>
      </c>
      <c r="D491" s="40">
        <v>1</v>
      </c>
      <c r="E491">
        <v>4</v>
      </c>
      <c r="F491">
        <v>3</v>
      </c>
      <c r="G491">
        <v>17</v>
      </c>
      <c r="H491">
        <v>10</v>
      </c>
      <c r="I491">
        <v>0.75</v>
      </c>
      <c r="J491">
        <v>0.59</v>
      </c>
      <c r="K491">
        <v>1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 s="40">
        <f>AVERAGEIFS($C$2:C491, $B$2:B491, B491)</f>
        <v>10.857142857142858</v>
      </c>
      <c r="AB491" s="40">
        <f>AVERAGEIFS($I$2:I491, $B$2:B491, B491)</f>
        <v>0.47142857142857147</v>
      </c>
      <c r="AC491" s="40">
        <f>AVERAGEIFS($J$2:J491, $B$2:B491, B491)</f>
        <v>0.4514285714285714</v>
      </c>
      <c r="AD491" s="40">
        <f>AVERAGEIFS($D$2:D491, $B$2:B491, B491)</f>
        <v>0.5714285714285714</v>
      </c>
    </row>
    <row r="492" spans="1:30" x14ac:dyDescent="0.25">
      <c r="A492" s="39">
        <v>46248</v>
      </c>
      <c r="B492" t="s">
        <v>12</v>
      </c>
      <c r="C492">
        <v>21</v>
      </c>
      <c r="D492" s="40">
        <v>1</v>
      </c>
      <c r="E492">
        <v>4</v>
      </c>
      <c r="F492">
        <v>3</v>
      </c>
      <c r="G492">
        <v>17</v>
      </c>
      <c r="H492">
        <v>10</v>
      </c>
      <c r="I492">
        <v>0.75</v>
      </c>
      <c r="J492">
        <v>0.59</v>
      </c>
      <c r="K492">
        <v>1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 s="40">
        <f>AVERAGEIFS($C$2:C492, $B$2:B492, B492)</f>
        <v>24.416666666666668</v>
      </c>
      <c r="AB492" s="40">
        <f>AVERAGEIFS($I$2:I492, $B$2:B492, B492)</f>
        <v>0.56666666666666665</v>
      </c>
      <c r="AC492" s="40">
        <f>AVERAGEIFS($J$2:J492, $B$2:B492, B492)</f>
        <v>0.49666666666666659</v>
      </c>
      <c r="AD492" s="40">
        <f>AVERAGEIFS($D$2:D492, $B$2:B492, B492)</f>
        <v>0.66666666666666663</v>
      </c>
    </row>
    <row r="493" spans="1:30" x14ac:dyDescent="0.25">
      <c r="A493" s="39">
        <v>46248</v>
      </c>
      <c r="B493" t="s">
        <v>6</v>
      </c>
      <c r="C493">
        <v>19</v>
      </c>
      <c r="D493" s="40">
        <v>1</v>
      </c>
      <c r="E493">
        <v>4</v>
      </c>
      <c r="F493">
        <v>3</v>
      </c>
      <c r="G493">
        <v>17</v>
      </c>
      <c r="H493">
        <v>10</v>
      </c>
      <c r="I493">
        <v>0.75</v>
      </c>
      <c r="J493">
        <v>0.59</v>
      </c>
      <c r="K493">
        <v>1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 s="40">
        <f>AVERAGEIFS($C$2:C493, $B$2:B493, B493)</f>
        <v>27.35</v>
      </c>
      <c r="AB493" s="40">
        <f>AVERAGEIFS($I$2:I493, $B$2:B493, B493)</f>
        <v>0.495</v>
      </c>
      <c r="AC493" s="40">
        <f>AVERAGEIFS($J$2:J493, $B$2:B493, B493)</f>
        <v>0.52849999999999997</v>
      </c>
      <c r="AD493" s="40">
        <f>AVERAGEIFS($D$2:D493, $B$2:B493, B493)</f>
        <v>0.5</v>
      </c>
    </row>
    <row r="494" spans="1:30" x14ac:dyDescent="0.25">
      <c r="A494" s="39">
        <v>46248</v>
      </c>
      <c r="B494" t="s">
        <v>65</v>
      </c>
      <c r="C494">
        <v>15</v>
      </c>
      <c r="D494" s="40">
        <v>1</v>
      </c>
      <c r="E494">
        <v>4</v>
      </c>
      <c r="F494">
        <v>3</v>
      </c>
      <c r="G494">
        <v>17</v>
      </c>
      <c r="H494">
        <v>10</v>
      </c>
      <c r="I494">
        <v>0.75</v>
      </c>
      <c r="J494">
        <v>0.59</v>
      </c>
      <c r="K494">
        <v>1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 s="40">
        <f>AVERAGEIFS($C$2:C494, $B$2:B494, B494)</f>
        <v>19.916666666666668</v>
      </c>
      <c r="AB494" s="40">
        <f>AVERAGEIFS($I$2:I494, $B$2:B494, B494)</f>
        <v>0.63083333333333336</v>
      </c>
      <c r="AC494" s="40">
        <f>AVERAGEIFS($J$2:J494, $B$2:B494, B494)</f>
        <v>0.58583333333333332</v>
      </c>
      <c r="AD494" s="40">
        <f>AVERAGEIFS($D$2:D494, $B$2:B494, B494)</f>
        <v>0.75</v>
      </c>
    </row>
    <row r="495" spans="1:30" x14ac:dyDescent="0.25">
      <c r="A495" s="39">
        <v>46248</v>
      </c>
      <c r="B495" t="s">
        <v>38</v>
      </c>
      <c r="C495">
        <v>17</v>
      </c>
      <c r="D495" s="40">
        <v>1</v>
      </c>
      <c r="E495">
        <v>4</v>
      </c>
      <c r="F495">
        <v>3</v>
      </c>
      <c r="G495">
        <v>17</v>
      </c>
      <c r="H495">
        <v>10</v>
      </c>
      <c r="I495">
        <v>0.75</v>
      </c>
      <c r="J495">
        <v>0.59</v>
      </c>
      <c r="K495">
        <v>1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 s="40">
        <f>AVERAGEIFS($C$2:C495, $B$2:B495, B495)</f>
        <v>15.5</v>
      </c>
      <c r="AB495" s="40">
        <f>AVERAGEIFS($I$2:I495, $B$2:B495, B495)</f>
        <v>0.5</v>
      </c>
      <c r="AC495" s="40">
        <f>AVERAGEIFS($J$2:J495, $B$2:B495, B495)</f>
        <v>0.47</v>
      </c>
      <c r="AD495" s="40">
        <f>AVERAGEIFS($D$2:D495, $B$2:B495, B495)</f>
        <v>0.5</v>
      </c>
    </row>
    <row r="496" spans="1:30" x14ac:dyDescent="0.25">
      <c r="A496" s="39">
        <v>46248</v>
      </c>
      <c r="B496" t="s">
        <v>36</v>
      </c>
      <c r="C496">
        <v>18</v>
      </c>
      <c r="D496" s="40">
        <v>1</v>
      </c>
      <c r="E496">
        <v>4</v>
      </c>
      <c r="F496">
        <v>3</v>
      </c>
      <c r="G496">
        <v>17</v>
      </c>
      <c r="H496">
        <v>10</v>
      </c>
      <c r="I496">
        <v>0.75</v>
      </c>
      <c r="J496">
        <v>0.59</v>
      </c>
      <c r="K496">
        <v>1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 s="40">
        <f>AVERAGEIFS($C$2:C496, $B$2:B496, B496)</f>
        <v>24.333333333333332</v>
      </c>
      <c r="AB496" s="40">
        <f>AVERAGEIFS($I$2:I496, $B$2:B496, B496)</f>
        <v>0.6333333333333333</v>
      </c>
      <c r="AC496" s="40">
        <f>AVERAGEIFS($J$2:J496, $B$2:B496, B496)</f>
        <v>0.57666666666666666</v>
      </c>
      <c r="AD496" s="40">
        <f>AVERAGEIFS($D$2:D496, $B$2:B496, B496)</f>
        <v>0.66666666666666663</v>
      </c>
    </row>
    <row r="497" spans="1:30" x14ac:dyDescent="0.25">
      <c r="A497" s="39">
        <v>46248</v>
      </c>
      <c r="B497" t="s">
        <v>110</v>
      </c>
      <c r="C497">
        <v>8</v>
      </c>
      <c r="D497" s="40">
        <v>1</v>
      </c>
      <c r="E497">
        <v>4</v>
      </c>
      <c r="F497">
        <v>3</v>
      </c>
      <c r="G497">
        <v>17</v>
      </c>
      <c r="H497">
        <v>10</v>
      </c>
      <c r="I497">
        <v>0.75</v>
      </c>
      <c r="J497">
        <v>0.59</v>
      </c>
      <c r="K497">
        <v>1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 s="40">
        <f>AVERAGEIFS($C$2:C497, $B$2:B497, B497)</f>
        <v>7</v>
      </c>
      <c r="AB497" s="40">
        <f>AVERAGEIFS($I$2:I497, $B$2:B497, B497)</f>
        <v>0.75</v>
      </c>
      <c r="AC497" s="40">
        <f>AVERAGEIFS($J$2:J497, $B$2:B497, B497)</f>
        <v>0.59499999999999997</v>
      </c>
      <c r="AD497" s="40">
        <f>AVERAGEIFS($D$2:D497, $B$2:B497, B497)</f>
        <v>1</v>
      </c>
    </row>
    <row r="498" spans="1:30" x14ac:dyDescent="0.25">
      <c r="A498" s="39">
        <v>46248</v>
      </c>
      <c r="B498" t="s">
        <v>5</v>
      </c>
      <c r="C498">
        <v>11</v>
      </c>
      <c r="D498" s="40">
        <v>1</v>
      </c>
      <c r="E498">
        <v>4</v>
      </c>
      <c r="F498">
        <v>3</v>
      </c>
      <c r="G498">
        <v>17</v>
      </c>
      <c r="H498">
        <v>10</v>
      </c>
      <c r="I498">
        <v>0.75</v>
      </c>
      <c r="J498">
        <v>0.59</v>
      </c>
      <c r="K498">
        <v>1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 s="40">
        <f>AVERAGEIFS($C$2:C498, $B$2:B498, B498)</f>
        <v>22.076923076923077</v>
      </c>
      <c r="AB498" s="40">
        <f>AVERAGEIFS($I$2:I498, $B$2:B498, B498)</f>
        <v>0.48846153846153845</v>
      </c>
      <c r="AC498" s="40">
        <f>AVERAGEIFS($J$2:J498, $B$2:B498, B498)</f>
        <v>0.51615384615384619</v>
      </c>
      <c r="AD498" s="40">
        <f>AVERAGEIFS($D$2:D498, $B$2:B498, B498)</f>
        <v>0.38461538461538464</v>
      </c>
    </row>
    <row r="499" spans="1:30" x14ac:dyDescent="0.25">
      <c r="A499" s="39">
        <v>46248</v>
      </c>
      <c r="B499" t="s">
        <v>120</v>
      </c>
      <c r="C499">
        <v>11</v>
      </c>
      <c r="D499" s="40">
        <v>0</v>
      </c>
      <c r="E499">
        <v>4</v>
      </c>
      <c r="F499">
        <v>1</v>
      </c>
      <c r="G499">
        <v>17</v>
      </c>
      <c r="H499">
        <v>7</v>
      </c>
      <c r="I499">
        <v>0.25</v>
      </c>
      <c r="J499">
        <v>0.41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 s="40">
        <f>AVERAGEIFS($C$2:C499, $B$2:B499, B499)</f>
        <v>16.166666666666668</v>
      </c>
      <c r="AB499" s="40">
        <f>AVERAGEIFS($I$2:I499, $B$2:B499, B499)</f>
        <v>0.48874999999999996</v>
      </c>
      <c r="AC499" s="40">
        <f>AVERAGEIFS($J$2:J499, $B$2:B499, B499)</f>
        <v>0.48374999999999996</v>
      </c>
      <c r="AD499" s="40">
        <f>AVERAGEIFS($D$2:D499, $B$2:B499, B499)</f>
        <v>0.5</v>
      </c>
    </row>
    <row r="500" spans="1:30" x14ac:dyDescent="0.25">
      <c r="A500" s="39">
        <v>46248</v>
      </c>
      <c r="B500" t="s">
        <v>15</v>
      </c>
      <c r="C500">
        <v>17</v>
      </c>
      <c r="D500" s="40">
        <v>0</v>
      </c>
      <c r="E500">
        <v>4</v>
      </c>
      <c r="F500">
        <v>1</v>
      </c>
      <c r="G500">
        <v>17</v>
      </c>
      <c r="H500">
        <v>7</v>
      </c>
      <c r="I500">
        <v>0.25</v>
      </c>
      <c r="J500">
        <v>0.41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 s="40">
        <f>AVERAGEIFS($C$2:C500, $B$2:B500, B500)</f>
        <v>22.833333333333332</v>
      </c>
      <c r="AB500" s="40">
        <f>AVERAGEIFS($I$2:I500, $B$2:B500, B500)</f>
        <v>0.48888888888888893</v>
      </c>
      <c r="AC500" s="40">
        <f>AVERAGEIFS($J$2:J500, $B$2:B500, B500)</f>
        <v>0.50722222222222213</v>
      </c>
      <c r="AD500" s="40">
        <f>AVERAGEIFS($D$2:D500, $B$2:B500, B500)</f>
        <v>0.3888888888888889</v>
      </c>
    </row>
    <row r="501" spans="1:30" x14ac:dyDescent="0.25">
      <c r="A501" s="39">
        <v>46248</v>
      </c>
      <c r="B501" t="s">
        <v>90</v>
      </c>
      <c r="C501">
        <v>9</v>
      </c>
      <c r="D501" s="40">
        <v>0</v>
      </c>
      <c r="E501">
        <v>4</v>
      </c>
      <c r="F501">
        <v>1</v>
      </c>
      <c r="G501">
        <v>17</v>
      </c>
      <c r="H501">
        <v>7</v>
      </c>
      <c r="I501">
        <v>0.25</v>
      </c>
      <c r="J501">
        <v>0.41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 s="40">
        <f>AVERAGEIFS($C$2:C501, $B$2:B501, B501)</f>
        <v>24.7</v>
      </c>
      <c r="AB501" s="40">
        <f>AVERAGEIFS($I$2:I501, $B$2:B501, B501)</f>
        <v>0.5149999999999999</v>
      </c>
      <c r="AC501" s="40">
        <f>AVERAGEIFS($J$2:J501, $B$2:B501, B501)</f>
        <v>0.53100000000000003</v>
      </c>
      <c r="AD501" s="40">
        <f>AVERAGEIFS($D$2:D501, $B$2:B501, B501)</f>
        <v>0.5</v>
      </c>
    </row>
    <row r="502" spans="1:30" x14ac:dyDescent="0.25">
      <c r="A502" s="39">
        <v>46248</v>
      </c>
      <c r="B502" t="s">
        <v>113</v>
      </c>
      <c r="C502">
        <v>13</v>
      </c>
      <c r="D502" s="40">
        <v>0</v>
      </c>
      <c r="E502">
        <v>4</v>
      </c>
      <c r="F502">
        <v>1</v>
      </c>
      <c r="G502">
        <v>17</v>
      </c>
      <c r="H502">
        <v>7</v>
      </c>
      <c r="I502">
        <v>0.25</v>
      </c>
      <c r="J502">
        <v>0.41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 s="40">
        <f>AVERAGEIFS($C$2:C502, $B$2:B502, B502)</f>
        <v>25.117647058823529</v>
      </c>
      <c r="AB502" s="40">
        <f>AVERAGEIFS($I$2:I502, $B$2:B502, B502)</f>
        <v>0.6011764705882352</v>
      </c>
      <c r="AC502" s="40">
        <f>AVERAGEIFS($J$2:J502, $B$2:B502, B502)</f>
        <v>0.5405882352941177</v>
      </c>
      <c r="AD502" s="40">
        <f>AVERAGEIFS($D$2:D502, $B$2:B502, B502)</f>
        <v>0.70588235294117652</v>
      </c>
    </row>
    <row r="503" spans="1:30" x14ac:dyDescent="0.25">
      <c r="A503" s="39">
        <v>46248</v>
      </c>
      <c r="B503" t="s">
        <v>17</v>
      </c>
      <c r="C503">
        <v>9</v>
      </c>
      <c r="D503" s="40">
        <v>0</v>
      </c>
      <c r="E503">
        <v>4</v>
      </c>
      <c r="F503">
        <v>1</v>
      </c>
      <c r="G503">
        <v>17</v>
      </c>
      <c r="H503">
        <v>7</v>
      </c>
      <c r="I503">
        <v>0.25</v>
      </c>
      <c r="J503">
        <v>0.41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 s="40">
        <f>AVERAGEIFS($C$2:C503, $B$2:B503, B503)</f>
        <v>10.545454545454545</v>
      </c>
      <c r="AB503" s="40">
        <f>AVERAGEIFS($I$2:I503, $B$2:B503, B503)</f>
        <v>0.5</v>
      </c>
      <c r="AC503" s="40">
        <f>AVERAGEIFS($J$2:J503, $B$2:B503, B503)</f>
        <v>0.48636363636363633</v>
      </c>
      <c r="AD503" s="40">
        <f>AVERAGEIFS($D$2:D503, $B$2:B503, B503)</f>
        <v>0.45454545454545453</v>
      </c>
    </row>
    <row r="504" spans="1:30" x14ac:dyDescent="0.25">
      <c r="A504" s="39">
        <v>46248</v>
      </c>
      <c r="B504" t="s">
        <v>18</v>
      </c>
      <c r="C504">
        <v>4</v>
      </c>
      <c r="D504" s="40">
        <v>0</v>
      </c>
      <c r="E504">
        <v>4</v>
      </c>
      <c r="F504">
        <v>1</v>
      </c>
      <c r="G504">
        <v>17</v>
      </c>
      <c r="H504">
        <v>7</v>
      </c>
      <c r="I504">
        <v>0.25</v>
      </c>
      <c r="J504">
        <v>0.41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 s="40">
        <f>AVERAGEIFS($C$2:C504, $B$2:B504, B504)</f>
        <v>19.571428571428573</v>
      </c>
      <c r="AB504" s="40">
        <f>AVERAGEIFS($I$2:I504, $B$2:B504, B504)</f>
        <v>0.34285714285714286</v>
      </c>
      <c r="AC504" s="40">
        <f>AVERAGEIFS($J$2:J504, $B$2:B504, B504)</f>
        <v>0.43714285714285717</v>
      </c>
      <c r="AD504" s="40">
        <f>AVERAGEIFS($D$2:D504, $B$2:B504, B504)</f>
        <v>0.14285714285714285</v>
      </c>
    </row>
    <row r="505" spans="1:30" x14ac:dyDescent="0.25">
      <c r="A505" s="39">
        <v>46248</v>
      </c>
      <c r="B505" t="s">
        <v>32</v>
      </c>
      <c r="C505">
        <v>10</v>
      </c>
      <c r="D505" s="40">
        <v>0</v>
      </c>
      <c r="E505">
        <v>4</v>
      </c>
      <c r="F505">
        <v>1</v>
      </c>
      <c r="G505">
        <v>17</v>
      </c>
      <c r="H505">
        <v>7</v>
      </c>
      <c r="I505">
        <v>0.25</v>
      </c>
      <c r="J505">
        <v>0.41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 s="40">
        <f>AVERAGEIFS($C$2:C505, $B$2:B505, B505)</f>
        <v>13.333333333333334</v>
      </c>
      <c r="AB505" s="40">
        <f>AVERAGEIFS($I$2:I505, $B$2:B505, B505)</f>
        <v>0.4111111111111112</v>
      </c>
      <c r="AC505" s="40">
        <f>AVERAGEIFS($J$2:J505, $B$2:B505, B505)</f>
        <v>0.4694444444444445</v>
      </c>
      <c r="AD505" s="40">
        <f>AVERAGEIFS($D$2:D505, $B$2:B505, B505)</f>
        <v>0.3888888888888889</v>
      </c>
    </row>
    <row r="506" spans="1:30" x14ac:dyDescent="0.25">
      <c r="A506" s="39">
        <v>46248</v>
      </c>
      <c r="B506" t="s">
        <v>13</v>
      </c>
      <c r="C506">
        <v>16</v>
      </c>
      <c r="D506" s="40">
        <v>0</v>
      </c>
      <c r="E506">
        <v>4</v>
      </c>
      <c r="F506">
        <v>1</v>
      </c>
      <c r="G506">
        <v>17</v>
      </c>
      <c r="H506">
        <v>7</v>
      </c>
      <c r="I506">
        <v>0.25</v>
      </c>
      <c r="J506">
        <v>0.41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 s="40">
        <f>AVERAGEIFS($C$2:C506, $B$2:B506, B506)</f>
        <v>23.235294117647058</v>
      </c>
      <c r="AB506" s="40">
        <f>AVERAGEIFS($I$2:I506, $B$2:B506, B506)</f>
        <v>0.44999999999999996</v>
      </c>
      <c r="AC506" s="40">
        <f>AVERAGEIFS($J$2:J506, $B$2:B506, B506)</f>
        <v>0.4611764705882353</v>
      </c>
      <c r="AD506" s="40">
        <f>AVERAGEIFS($D$2:D506, $B$2:B506, B506)</f>
        <v>0.35294117647058826</v>
      </c>
    </row>
    <row r="507" spans="1:30" x14ac:dyDescent="0.25">
      <c r="A507" s="39">
        <v>46250</v>
      </c>
      <c r="B507" t="s">
        <v>120</v>
      </c>
      <c r="C507">
        <v>22</v>
      </c>
      <c r="D507" s="40">
        <v>0</v>
      </c>
      <c r="E507">
        <v>5</v>
      </c>
      <c r="F507">
        <v>2</v>
      </c>
      <c r="G507">
        <v>21</v>
      </c>
      <c r="H507">
        <v>9</v>
      </c>
      <c r="I507">
        <v>0.4</v>
      </c>
      <c r="J507">
        <v>0.43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 s="40">
        <f>AVERAGEIFS($C$2:C507, $B$2:B507, B507)</f>
        <v>16.399999999999999</v>
      </c>
      <c r="AB507" s="40">
        <f>AVERAGEIFS($I$2:I507, $B$2:B507, B507)</f>
        <v>0.48519999999999996</v>
      </c>
      <c r="AC507" s="40">
        <f>AVERAGEIFS($J$2:J507, $B$2:B507, B507)</f>
        <v>0.48159999999999997</v>
      </c>
      <c r="AD507" s="40">
        <f>AVERAGEIFS($D$2:D507, $B$2:B507, B507)</f>
        <v>0.48</v>
      </c>
    </row>
    <row r="508" spans="1:30" x14ac:dyDescent="0.25">
      <c r="A508" s="39">
        <v>46250</v>
      </c>
      <c r="B508" t="s">
        <v>13</v>
      </c>
      <c r="C508">
        <v>32</v>
      </c>
      <c r="D508" s="40">
        <v>0</v>
      </c>
      <c r="E508">
        <v>5</v>
      </c>
      <c r="F508">
        <v>2</v>
      </c>
      <c r="G508">
        <v>21</v>
      </c>
      <c r="H508">
        <v>9</v>
      </c>
      <c r="I508">
        <v>0.4</v>
      </c>
      <c r="J508">
        <v>0.43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 s="40">
        <f>AVERAGEIFS($C$2:C508, $B$2:B508, B508)</f>
        <v>23.722222222222221</v>
      </c>
      <c r="AB508" s="40">
        <f>AVERAGEIFS($I$2:I508, $B$2:B508, B508)</f>
        <v>0.44722222222222219</v>
      </c>
      <c r="AC508" s="40">
        <f>AVERAGEIFS($J$2:J508, $B$2:B508, B508)</f>
        <v>0.45944444444444443</v>
      </c>
      <c r="AD508" s="40">
        <f>AVERAGEIFS($D$2:D508, $B$2:B508, B508)</f>
        <v>0.33333333333333331</v>
      </c>
    </row>
    <row r="509" spans="1:30" x14ac:dyDescent="0.25">
      <c r="A509" s="39">
        <v>46250</v>
      </c>
      <c r="B509" t="s">
        <v>12</v>
      </c>
      <c r="C509">
        <v>16</v>
      </c>
      <c r="D509" s="40">
        <v>0</v>
      </c>
      <c r="E509">
        <v>5</v>
      </c>
      <c r="F509">
        <v>2</v>
      </c>
      <c r="G509">
        <v>21</v>
      </c>
      <c r="H509">
        <v>9</v>
      </c>
      <c r="I509">
        <v>0.4</v>
      </c>
      <c r="J509">
        <v>0.43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 s="40">
        <f>AVERAGEIFS($C$2:C509, $B$2:B509, B509)</f>
        <v>23.76923076923077</v>
      </c>
      <c r="AB509" s="40">
        <f>AVERAGEIFS($I$2:I509, $B$2:B509, B509)</f>
        <v>0.55384615384615388</v>
      </c>
      <c r="AC509" s="40">
        <f>AVERAGEIFS($J$2:J509, $B$2:B509, B509)</f>
        <v>0.49153846153846142</v>
      </c>
      <c r="AD509" s="40">
        <f>AVERAGEIFS($D$2:D509, $B$2:B509, B509)</f>
        <v>0.61538461538461542</v>
      </c>
    </row>
    <row r="510" spans="1:30" x14ac:dyDescent="0.25">
      <c r="A510" s="39">
        <v>46250</v>
      </c>
      <c r="B510" t="s">
        <v>65</v>
      </c>
      <c r="C510">
        <v>19</v>
      </c>
      <c r="D510" s="40">
        <v>0</v>
      </c>
      <c r="E510">
        <v>5</v>
      </c>
      <c r="F510">
        <v>2</v>
      </c>
      <c r="G510">
        <v>21</v>
      </c>
      <c r="H510">
        <v>9</v>
      </c>
      <c r="I510">
        <v>0.4</v>
      </c>
      <c r="J510">
        <v>0.43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 s="40">
        <f>AVERAGEIFS($C$2:C510, $B$2:B510, B510)</f>
        <v>19.846153846153847</v>
      </c>
      <c r="AB510" s="40">
        <f>AVERAGEIFS($I$2:I510, $B$2:B510, B510)</f>
        <v>0.61307692307692307</v>
      </c>
      <c r="AC510" s="40">
        <f>AVERAGEIFS($J$2:J510, $B$2:B510, B510)</f>
        <v>0.57384615384615378</v>
      </c>
      <c r="AD510" s="40">
        <f>AVERAGEIFS($D$2:D510, $B$2:B510, B510)</f>
        <v>0.69230769230769229</v>
      </c>
    </row>
    <row r="511" spans="1:30" x14ac:dyDescent="0.25">
      <c r="A511" s="39">
        <v>46250</v>
      </c>
      <c r="B511" t="s">
        <v>111</v>
      </c>
      <c r="C511">
        <v>8</v>
      </c>
      <c r="D511" s="40">
        <v>0</v>
      </c>
      <c r="E511">
        <v>5</v>
      </c>
      <c r="F511">
        <v>2</v>
      </c>
      <c r="G511">
        <v>21</v>
      </c>
      <c r="H511">
        <v>9</v>
      </c>
      <c r="I511">
        <v>0.4</v>
      </c>
      <c r="J511">
        <v>0.43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 s="40">
        <f>AVERAGEIFS($C$2:C511, $B$2:B511, B511)</f>
        <v>13.68</v>
      </c>
      <c r="AB511" s="40">
        <f>AVERAGEIFS($I$2:I511, $B$2:B511, B511)</f>
        <v>0.51800000000000002</v>
      </c>
      <c r="AC511" s="40">
        <f>AVERAGEIFS($J$2:J511, $B$2:B511, B511)</f>
        <v>0.52080000000000004</v>
      </c>
      <c r="AD511" s="40">
        <f>AVERAGEIFS($D$2:D511, $B$2:B511, B511)</f>
        <v>0.48</v>
      </c>
    </row>
    <row r="512" spans="1:30" x14ac:dyDescent="0.25">
      <c r="A512" s="39">
        <v>46250</v>
      </c>
      <c r="B512" t="s">
        <v>32</v>
      </c>
      <c r="C512">
        <v>15</v>
      </c>
      <c r="D512" s="40">
        <v>0</v>
      </c>
      <c r="E512">
        <v>5</v>
      </c>
      <c r="F512">
        <v>2</v>
      </c>
      <c r="G512">
        <v>21</v>
      </c>
      <c r="H512">
        <v>9</v>
      </c>
      <c r="I512">
        <v>0.4</v>
      </c>
      <c r="J512">
        <v>0.43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 s="40">
        <f>AVERAGEIFS($C$2:C512, $B$2:B512, B512)</f>
        <v>13.421052631578947</v>
      </c>
      <c r="AB512" s="40">
        <f>AVERAGEIFS($I$2:I512, $B$2:B512, B512)</f>
        <v>0.41052631578947379</v>
      </c>
      <c r="AC512" s="40">
        <f>AVERAGEIFS($J$2:J512, $B$2:B512, B512)</f>
        <v>0.4673684210526316</v>
      </c>
      <c r="AD512" s="40">
        <f>AVERAGEIFS($D$2:D512, $B$2:B512, B512)</f>
        <v>0.36842105263157893</v>
      </c>
    </row>
    <row r="513" spans="1:30" x14ac:dyDescent="0.25">
      <c r="A513" s="39">
        <v>46250</v>
      </c>
      <c r="B513" t="s">
        <v>127</v>
      </c>
      <c r="C513">
        <v>26</v>
      </c>
      <c r="D513" s="40">
        <v>0</v>
      </c>
      <c r="E513">
        <v>5</v>
      </c>
      <c r="F513">
        <v>2</v>
      </c>
      <c r="G513">
        <v>21</v>
      </c>
      <c r="H513">
        <v>9</v>
      </c>
      <c r="I513">
        <v>0.4</v>
      </c>
      <c r="J513">
        <v>0.43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 s="40">
        <f>AVERAGEIFS($C$2:C513, $B$2:B513, B513)</f>
        <v>23.172413793103448</v>
      </c>
      <c r="AB513" s="40">
        <f>AVERAGEIFS($I$2:I513, $B$2:B513, B513)</f>
        <v>0.51310344827586207</v>
      </c>
      <c r="AC513" s="40">
        <f>AVERAGEIFS($J$2:J513, $B$2:B513, B513)</f>
        <v>0.49827586206896557</v>
      </c>
      <c r="AD513" s="40">
        <f>AVERAGEIFS($D$2:D513, $B$2:B513, B513)</f>
        <v>0.55172413793103448</v>
      </c>
    </row>
    <row r="514" spans="1:30" x14ac:dyDescent="0.25">
      <c r="A514" s="39">
        <v>46250</v>
      </c>
      <c r="B514" t="s">
        <v>36</v>
      </c>
      <c r="C514">
        <v>15</v>
      </c>
      <c r="D514" s="40">
        <v>0</v>
      </c>
      <c r="E514">
        <v>5</v>
      </c>
      <c r="F514">
        <v>2</v>
      </c>
      <c r="G514">
        <v>21</v>
      </c>
      <c r="H514">
        <v>9</v>
      </c>
      <c r="I514">
        <v>0.4</v>
      </c>
      <c r="J514">
        <v>0.43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 s="40">
        <f>AVERAGEIFS($C$2:C514, $B$2:B514, B514)</f>
        <v>22</v>
      </c>
      <c r="AB514" s="40">
        <f>AVERAGEIFS($I$2:I514, $B$2:B514, B514)</f>
        <v>0.57499999999999996</v>
      </c>
      <c r="AC514" s="40">
        <f>AVERAGEIFS($J$2:J514, $B$2:B514, B514)</f>
        <v>0.54</v>
      </c>
      <c r="AD514" s="40">
        <f>AVERAGEIFS($D$2:D514, $B$2:B514, B514)</f>
        <v>0.5</v>
      </c>
    </row>
    <row r="515" spans="1:30" x14ac:dyDescent="0.25">
      <c r="A515" s="39">
        <v>46250</v>
      </c>
      <c r="B515" t="s">
        <v>23</v>
      </c>
      <c r="C515">
        <v>20</v>
      </c>
      <c r="D515" s="40">
        <v>1</v>
      </c>
      <c r="E515">
        <v>5</v>
      </c>
      <c r="F515">
        <v>3</v>
      </c>
      <c r="G515">
        <v>21</v>
      </c>
      <c r="H515">
        <v>12</v>
      </c>
      <c r="I515">
        <v>0.6</v>
      </c>
      <c r="J515">
        <v>0.56999999999999995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1</v>
      </c>
      <c r="AA515" s="40">
        <f>AVERAGEIFS($C$2:C515, $B$2:B515, B515)</f>
        <v>12.555555555555555</v>
      </c>
      <c r="AB515" s="40">
        <f>AVERAGEIFS($I$2:I515, $B$2:B515, B515)</f>
        <v>0.51944444444444438</v>
      </c>
      <c r="AC515" s="40">
        <f>AVERAGEIFS($J$2:J515, $B$2:B515, B515)</f>
        <v>0.4811111111111111</v>
      </c>
      <c r="AD515" s="40">
        <f>AVERAGEIFS($D$2:D515, $B$2:B515, B515)</f>
        <v>0.5</v>
      </c>
    </row>
    <row r="516" spans="1:30" x14ac:dyDescent="0.25">
      <c r="A516" s="39">
        <v>46250</v>
      </c>
      <c r="B516" t="s">
        <v>31</v>
      </c>
      <c r="C516">
        <v>29</v>
      </c>
      <c r="D516" s="40">
        <v>1</v>
      </c>
      <c r="E516">
        <v>5</v>
      </c>
      <c r="F516">
        <v>3</v>
      </c>
      <c r="G516">
        <v>21</v>
      </c>
      <c r="H516">
        <v>12</v>
      </c>
      <c r="I516">
        <v>0.6</v>
      </c>
      <c r="J516">
        <v>0.56999999999999995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1</v>
      </c>
      <c r="AA516" s="40">
        <f>AVERAGEIFS($C$2:C516, $B$2:B516, B516)</f>
        <v>18</v>
      </c>
      <c r="AB516" s="40">
        <f>AVERAGEIFS($I$2:I516, $B$2:B516, B516)</f>
        <v>0.56299999999999994</v>
      </c>
      <c r="AC516" s="40">
        <f>AVERAGEIFS($J$2:J516, $B$2:B516, B516)</f>
        <v>0.51300000000000001</v>
      </c>
      <c r="AD516" s="40">
        <f>AVERAGEIFS($D$2:D516, $B$2:B516, B516)</f>
        <v>0.6</v>
      </c>
    </row>
    <row r="517" spans="1:30" x14ac:dyDescent="0.25">
      <c r="A517" s="39">
        <v>46250</v>
      </c>
      <c r="B517" t="s">
        <v>182</v>
      </c>
      <c r="C517">
        <v>12</v>
      </c>
      <c r="D517" s="40">
        <v>1</v>
      </c>
      <c r="E517">
        <v>5</v>
      </c>
      <c r="F517">
        <v>3</v>
      </c>
      <c r="G517">
        <v>21</v>
      </c>
      <c r="H517">
        <v>12</v>
      </c>
      <c r="I517">
        <v>0.6</v>
      </c>
      <c r="J517">
        <v>0.56999999999999995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1</v>
      </c>
      <c r="AA517" s="40">
        <f>AVERAGEIFS($C$2:C517, $B$2:B517, B517)</f>
        <v>14</v>
      </c>
      <c r="AB517" s="40">
        <f>AVERAGEIFS($I$2:I517, $B$2:B517, B517)</f>
        <v>0.59599999999999997</v>
      </c>
      <c r="AC517" s="40">
        <f>AVERAGEIFS($J$2:J517, $B$2:B517, B517)</f>
        <v>0.55120000000000002</v>
      </c>
      <c r="AD517" s="40">
        <f>AVERAGEIFS($D$2:D517, $B$2:B517, B517)</f>
        <v>0.68</v>
      </c>
    </row>
    <row r="518" spans="1:30" x14ac:dyDescent="0.25">
      <c r="A518" s="39">
        <v>46250</v>
      </c>
      <c r="B518" t="s">
        <v>125</v>
      </c>
      <c r="C518">
        <v>15</v>
      </c>
      <c r="D518" s="40">
        <v>1</v>
      </c>
      <c r="E518">
        <v>5</v>
      </c>
      <c r="F518">
        <v>3</v>
      </c>
      <c r="G518">
        <v>21</v>
      </c>
      <c r="H518">
        <v>12</v>
      </c>
      <c r="I518">
        <v>0.6</v>
      </c>
      <c r="J518">
        <v>0.56999999999999995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1</v>
      </c>
      <c r="AA518" s="40">
        <f>AVERAGEIFS($C$2:C518, $B$2:B518, B518)</f>
        <v>11.375</v>
      </c>
      <c r="AB518" s="40">
        <f>AVERAGEIFS($I$2:I518, $B$2:B518, B518)</f>
        <v>0.48750000000000004</v>
      </c>
      <c r="AC518" s="40">
        <f>AVERAGEIFS($J$2:J518, $B$2:B518, B518)</f>
        <v>0.46624999999999994</v>
      </c>
      <c r="AD518" s="40">
        <f>AVERAGEIFS($D$2:D518, $B$2:B518, B518)</f>
        <v>0.625</v>
      </c>
    </row>
    <row r="519" spans="1:30" x14ac:dyDescent="0.25">
      <c r="A519" s="39">
        <v>46250</v>
      </c>
      <c r="B519" t="s">
        <v>90</v>
      </c>
      <c r="C519">
        <v>34</v>
      </c>
      <c r="D519" s="40">
        <v>1</v>
      </c>
      <c r="E519">
        <v>5</v>
      </c>
      <c r="F519">
        <v>3</v>
      </c>
      <c r="G519">
        <v>21</v>
      </c>
      <c r="H519">
        <v>12</v>
      </c>
      <c r="I519">
        <v>0.6</v>
      </c>
      <c r="J519">
        <v>0.56999999999999995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1</v>
      </c>
      <c r="AA519" s="40">
        <f>AVERAGEIFS($C$2:C519, $B$2:B519, B519)</f>
        <v>25.545454545454547</v>
      </c>
      <c r="AB519" s="40">
        <f>AVERAGEIFS($I$2:I519, $B$2:B519, B519)</f>
        <v>0.5227272727272726</v>
      </c>
      <c r="AC519" s="40">
        <f>AVERAGEIFS($J$2:J519, $B$2:B519, B519)</f>
        <v>0.53454545454545466</v>
      </c>
      <c r="AD519" s="40">
        <f>AVERAGEIFS($D$2:D519, $B$2:B519, B519)</f>
        <v>0.54545454545454541</v>
      </c>
    </row>
    <row r="520" spans="1:30" x14ac:dyDescent="0.25">
      <c r="A520" s="39">
        <v>46250</v>
      </c>
      <c r="B520" t="s">
        <v>49</v>
      </c>
      <c r="C520">
        <v>16</v>
      </c>
      <c r="D520" s="40">
        <v>1</v>
      </c>
      <c r="E520">
        <v>5</v>
      </c>
      <c r="F520">
        <v>3</v>
      </c>
      <c r="G520">
        <v>21</v>
      </c>
      <c r="H520">
        <v>12</v>
      </c>
      <c r="I520">
        <v>0.6</v>
      </c>
      <c r="J520">
        <v>0.56999999999999995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1</v>
      </c>
      <c r="AA520" s="40">
        <f>AVERAGEIFS($C$2:C520, $B$2:B520, B520)</f>
        <v>13.428571428571429</v>
      </c>
      <c r="AB520" s="40">
        <f>AVERAGEIFS($I$2:I520, $B$2:B520, B520)</f>
        <v>0.37857142857142856</v>
      </c>
      <c r="AC520" s="40">
        <f>AVERAGEIFS($J$2:J520, $B$2:B520, B520)</f>
        <v>0.43428571428571427</v>
      </c>
      <c r="AD520" s="40">
        <f>AVERAGEIFS($D$2:D520, $B$2:B520, B520)</f>
        <v>0.2857142857142857</v>
      </c>
    </row>
    <row r="521" spans="1:30" x14ac:dyDescent="0.25">
      <c r="A521" s="39">
        <v>46250</v>
      </c>
      <c r="B521" t="s">
        <v>15</v>
      </c>
      <c r="C521">
        <v>27</v>
      </c>
      <c r="D521" s="40">
        <v>1</v>
      </c>
      <c r="E521">
        <v>5</v>
      </c>
      <c r="F521">
        <v>3</v>
      </c>
      <c r="G521">
        <v>21</v>
      </c>
      <c r="H521">
        <v>12</v>
      </c>
      <c r="I521">
        <v>0.6</v>
      </c>
      <c r="J521">
        <v>0.56999999999999995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1</v>
      </c>
      <c r="AA521" s="40">
        <f>AVERAGEIFS($C$2:C521, $B$2:B521, B521)</f>
        <v>23.05263157894737</v>
      </c>
      <c r="AB521" s="40">
        <f>AVERAGEIFS($I$2:I521, $B$2:B521, B521)</f>
        <v>0.4947368421052632</v>
      </c>
      <c r="AC521" s="40">
        <f>AVERAGEIFS($J$2:J521, $B$2:B521, B521)</f>
        <v>0.51052631578947361</v>
      </c>
      <c r="AD521" s="40">
        <f>AVERAGEIFS($D$2:D521, $B$2:B521, B521)</f>
        <v>0.42105263157894735</v>
      </c>
    </row>
    <row r="522" spans="1:30" x14ac:dyDescent="0.25">
      <c r="A522" s="39">
        <v>46250</v>
      </c>
      <c r="B522" t="s">
        <v>6</v>
      </c>
      <c r="C522">
        <v>22</v>
      </c>
      <c r="D522" s="40">
        <v>1</v>
      </c>
      <c r="E522">
        <v>5</v>
      </c>
      <c r="F522">
        <v>3</v>
      </c>
      <c r="G522">
        <v>21</v>
      </c>
      <c r="H522">
        <v>12</v>
      </c>
      <c r="I522">
        <v>0.6</v>
      </c>
      <c r="J522">
        <v>0.56999999999999995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1</v>
      </c>
      <c r="AA522" s="40">
        <f>AVERAGEIFS($C$2:C522, $B$2:B522, B522)</f>
        <v>27.095238095238095</v>
      </c>
      <c r="AB522" s="40">
        <f>AVERAGEIFS($I$2:I522, $B$2:B522, B522)</f>
        <v>0.5</v>
      </c>
      <c r="AC522" s="40">
        <f>AVERAGEIFS($J$2:J522, $B$2:B522, B522)</f>
        <v>0.53047619047619055</v>
      </c>
      <c r="AD522" s="40">
        <f>AVERAGEIFS($D$2:D522, $B$2:B522, B522)</f>
        <v>0.52380952380952384</v>
      </c>
    </row>
    <row r="523" spans="1:30" x14ac:dyDescent="0.25">
      <c r="A523" s="39">
        <v>46250</v>
      </c>
      <c r="B523" t="s">
        <v>12</v>
      </c>
      <c r="C523">
        <v>27</v>
      </c>
      <c r="D523" s="40">
        <v>0</v>
      </c>
      <c r="E523">
        <v>5</v>
      </c>
      <c r="F523">
        <v>2</v>
      </c>
      <c r="G523">
        <v>21</v>
      </c>
      <c r="H523">
        <v>10</v>
      </c>
      <c r="I523">
        <v>0.4</v>
      </c>
      <c r="J523">
        <v>0.48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 s="40">
        <f>AVERAGEIFS($C$2:C523, $B$2:B523, B523)</f>
        <v>24</v>
      </c>
      <c r="AB523" s="40">
        <f>AVERAGEIFS($I$2:I523, $B$2:B523, B523)</f>
        <v>0.54285714285714293</v>
      </c>
      <c r="AC523" s="40">
        <f>AVERAGEIFS($J$2:J523, $B$2:B523, B523)</f>
        <v>0.49071428571428566</v>
      </c>
      <c r="AD523" s="40">
        <f>AVERAGEIFS($D$2:D523, $B$2:B523, B523)</f>
        <v>0.5714285714285714</v>
      </c>
    </row>
    <row r="524" spans="1:30" x14ac:dyDescent="0.25">
      <c r="A524" s="39">
        <v>46250</v>
      </c>
      <c r="B524" t="s">
        <v>31</v>
      </c>
      <c r="C524">
        <v>18</v>
      </c>
      <c r="D524" s="40">
        <v>0</v>
      </c>
      <c r="E524">
        <v>5</v>
      </c>
      <c r="F524">
        <v>2</v>
      </c>
      <c r="G524">
        <v>21</v>
      </c>
      <c r="H524">
        <v>10</v>
      </c>
      <c r="I524">
        <v>0.4</v>
      </c>
      <c r="J524">
        <v>0.48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 s="40">
        <f>AVERAGEIFS($C$2:C524, $B$2:B524, B524)</f>
        <v>18</v>
      </c>
      <c r="AB524" s="40">
        <f>AVERAGEIFS($I$2:I524, $B$2:B524, B524)</f>
        <v>0.54818181818181821</v>
      </c>
      <c r="AC524" s="40">
        <f>AVERAGEIFS($J$2:J524, $B$2:B524, B524)</f>
        <v>0.5099999999999999</v>
      </c>
      <c r="AD524" s="40">
        <f>AVERAGEIFS($D$2:D524, $B$2:B524, B524)</f>
        <v>0.54545454545454541</v>
      </c>
    </row>
    <row r="525" spans="1:30" x14ac:dyDescent="0.25">
      <c r="A525" s="39">
        <v>46250</v>
      </c>
      <c r="B525" t="s">
        <v>21</v>
      </c>
      <c r="C525">
        <v>15</v>
      </c>
      <c r="D525" s="40">
        <v>0</v>
      </c>
      <c r="E525">
        <v>5</v>
      </c>
      <c r="F525">
        <v>2</v>
      </c>
      <c r="G525">
        <v>21</v>
      </c>
      <c r="H525">
        <v>10</v>
      </c>
      <c r="I525">
        <v>0.4</v>
      </c>
      <c r="J525">
        <v>0.48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 s="40">
        <f>AVERAGEIFS($C$2:C525, $B$2:B525, B525)</f>
        <v>17</v>
      </c>
      <c r="AB525" s="40">
        <f>AVERAGEIFS($I$2:I525, $B$2:B525, B525)</f>
        <v>0.52571428571428569</v>
      </c>
      <c r="AC525" s="40">
        <f>AVERAGEIFS($J$2:J525, $B$2:B525, B525)</f>
        <v>0.49428571428571427</v>
      </c>
      <c r="AD525" s="40">
        <f>AVERAGEIFS($D$2:D525, $B$2:B525, B525)</f>
        <v>0.5714285714285714</v>
      </c>
    </row>
    <row r="526" spans="1:30" x14ac:dyDescent="0.25">
      <c r="A526" s="39">
        <v>46250</v>
      </c>
      <c r="B526" t="s">
        <v>111</v>
      </c>
      <c r="C526">
        <v>26</v>
      </c>
      <c r="D526" s="40">
        <v>0</v>
      </c>
      <c r="E526">
        <v>5</v>
      </c>
      <c r="F526">
        <v>2</v>
      </c>
      <c r="G526">
        <v>21</v>
      </c>
      <c r="H526">
        <v>10</v>
      </c>
      <c r="I526">
        <v>0.4</v>
      </c>
      <c r="J526">
        <v>0.48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 s="40">
        <f>AVERAGEIFS($C$2:C526, $B$2:B526, B526)</f>
        <v>14.153846153846153</v>
      </c>
      <c r="AB526" s="40">
        <f>AVERAGEIFS($I$2:I526, $B$2:B526, B526)</f>
        <v>0.51346153846153852</v>
      </c>
      <c r="AC526" s="40">
        <f>AVERAGEIFS($J$2:J526, $B$2:B526, B526)</f>
        <v>0.51923076923076927</v>
      </c>
      <c r="AD526" s="40">
        <f>AVERAGEIFS($D$2:D526, $B$2:B526, B526)</f>
        <v>0.46153846153846156</v>
      </c>
    </row>
    <row r="527" spans="1:30" x14ac:dyDescent="0.25">
      <c r="A527" s="39">
        <v>46250</v>
      </c>
      <c r="B527" t="s">
        <v>18</v>
      </c>
      <c r="C527">
        <v>13</v>
      </c>
      <c r="D527" s="40">
        <v>0</v>
      </c>
      <c r="E527">
        <v>5</v>
      </c>
      <c r="F527">
        <v>2</v>
      </c>
      <c r="G527">
        <v>21</v>
      </c>
      <c r="H527">
        <v>10</v>
      </c>
      <c r="I527">
        <v>0.4</v>
      </c>
      <c r="J527">
        <v>0.48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 s="40">
        <f>AVERAGEIFS($C$2:C527, $B$2:B527, B527)</f>
        <v>18.75</v>
      </c>
      <c r="AB527" s="40">
        <f>AVERAGEIFS($I$2:I527, $B$2:B527, B527)</f>
        <v>0.35</v>
      </c>
      <c r="AC527" s="40">
        <f>AVERAGEIFS($J$2:J527, $B$2:B527, B527)</f>
        <v>0.4425</v>
      </c>
      <c r="AD527" s="40">
        <f>AVERAGEIFS($D$2:D527, $B$2:B527, B527)</f>
        <v>0.125</v>
      </c>
    </row>
    <row r="528" spans="1:30" x14ac:dyDescent="0.25">
      <c r="A528" s="39">
        <v>46250</v>
      </c>
      <c r="B528" t="s">
        <v>237</v>
      </c>
      <c r="C528">
        <v>10</v>
      </c>
      <c r="D528" s="40">
        <v>0</v>
      </c>
      <c r="E528">
        <v>5</v>
      </c>
      <c r="F528">
        <v>2</v>
      </c>
      <c r="G528">
        <v>21</v>
      </c>
      <c r="H528">
        <v>10</v>
      </c>
      <c r="I528">
        <v>0.4</v>
      </c>
      <c r="J528">
        <v>0.48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 s="40">
        <f>AVERAGEIFS($C$2:C528, $B$2:B528, B528)</f>
        <v>10.416666666666666</v>
      </c>
      <c r="AB528" s="40">
        <f>AVERAGEIFS($I$2:I528, $B$2:B528, B528)</f>
        <v>0.54583333333333328</v>
      </c>
      <c r="AC528" s="40">
        <f>AVERAGEIFS($J$2:J528, $B$2:B528, B528)</f>
        <v>0.54166666666666663</v>
      </c>
      <c r="AD528" s="40">
        <f>AVERAGEIFS($D$2:D528, $B$2:B528, B528)</f>
        <v>0.5</v>
      </c>
    </row>
    <row r="529" spans="1:30" x14ac:dyDescent="0.25">
      <c r="A529" s="39">
        <v>46250</v>
      </c>
      <c r="B529" t="s">
        <v>120</v>
      </c>
      <c r="C529">
        <v>21</v>
      </c>
      <c r="D529" s="40">
        <v>0</v>
      </c>
      <c r="E529">
        <v>5</v>
      </c>
      <c r="F529">
        <v>2</v>
      </c>
      <c r="G529">
        <v>21</v>
      </c>
      <c r="H529">
        <v>10</v>
      </c>
      <c r="I529">
        <v>0.4</v>
      </c>
      <c r="J529">
        <v>0.48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 s="40">
        <f>AVERAGEIFS($C$2:C529, $B$2:B529, B529)</f>
        <v>16.576923076923077</v>
      </c>
      <c r="AB529" s="40">
        <f>AVERAGEIFS($I$2:I529, $B$2:B529, B529)</f>
        <v>0.4819230769230769</v>
      </c>
      <c r="AC529" s="40">
        <f>AVERAGEIFS($J$2:J529, $B$2:B529, B529)</f>
        <v>0.48153846153846153</v>
      </c>
      <c r="AD529" s="40">
        <f>AVERAGEIFS($D$2:D529, $B$2:B529, B529)</f>
        <v>0.46153846153846156</v>
      </c>
    </row>
    <row r="530" spans="1:30" x14ac:dyDescent="0.25">
      <c r="A530" s="39">
        <v>46250</v>
      </c>
      <c r="B530" t="s">
        <v>29</v>
      </c>
      <c r="C530">
        <v>10</v>
      </c>
      <c r="D530" s="40">
        <v>0</v>
      </c>
      <c r="E530">
        <v>5</v>
      </c>
      <c r="F530">
        <v>2</v>
      </c>
      <c r="G530">
        <v>21</v>
      </c>
      <c r="H530">
        <v>10</v>
      </c>
      <c r="I530">
        <v>0.4</v>
      </c>
      <c r="J530">
        <v>0.48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 s="40">
        <f>AVERAGEIFS($C$2:C530, $B$2:B530, B530)</f>
        <v>11.166666666666666</v>
      </c>
      <c r="AB530" s="40">
        <f>AVERAGEIFS($I$2:I530, $B$2:B530, B530)</f>
        <v>0.44583333333333336</v>
      </c>
      <c r="AC530" s="40">
        <f>AVERAGEIFS($J$2:J530, $B$2:B530, B530)</f>
        <v>0.46833333333333343</v>
      </c>
      <c r="AD530" s="40">
        <f>AVERAGEIFS($D$2:D530, $B$2:B530, B530)</f>
        <v>0.5</v>
      </c>
    </row>
    <row r="531" spans="1:30" x14ac:dyDescent="0.25">
      <c r="A531" s="39">
        <v>46250</v>
      </c>
      <c r="B531" t="s">
        <v>5</v>
      </c>
      <c r="C531">
        <v>30</v>
      </c>
      <c r="D531" s="40">
        <v>1</v>
      </c>
      <c r="E531">
        <v>5</v>
      </c>
      <c r="F531">
        <v>3</v>
      </c>
      <c r="G531">
        <v>21</v>
      </c>
      <c r="H531">
        <v>11</v>
      </c>
      <c r="I531">
        <v>0.6</v>
      </c>
      <c r="J531">
        <v>0.52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1</v>
      </c>
      <c r="AA531" s="40">
        <f>AVERAGEIFS($C$2:C531, $B$2:B531, B531)</f>
        <v>22.642857142857142</v>
      </c>
      <c r="AB531" s="40">
        <f>AVERAGEIFS($I$2:I531, $B$2:B531, B531)</f>
        <v>0.49642857142857139</v>
      </c>
      <c r="AC531" s="40">
        <f>AVERAGEIFS($J$2:J531, $B$2:B531, B531)</f>
        <v>0.51642857142857146</v>
      </c>
      <c r="AD531" s="40">
        <f>AVERAGEIFS($D$2:D531, $B$2:B531, B531)</f>
        <v>0.42857142857142855</v>
      </c>
    </row>
    <row r="532" spans="1:30" x14ac:dyDescent="0.25">
      <c r="A532" s="39">
        <v>46250</v>
      </c>
      <c r="B532" t="s">
        <v>3</v>
      </c>
      <c r="C532">
        <v>28</v>
      </c>
      <c r="D532" s="40">
        <v>1</v>
      </c>
      <c r="E532">
        <v>5</v>
      </c>
      <c r="F532">
        <v>3</v>
      </c>
      <c r="G532">
        <v>21</v>
      </c>
      <c r="H532">
        <v>11</v>
      </c>
      <c r="I532">
        <v>0.6</v>
      </c>
      <c r="J532">
        <v>0.52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1</v>
      </c>
      <c r="AA532" s="40">
        <f>AVERAGEIFS($C$2:C532, $B$2:B532, B532)</f>
        <v>22.2</v>
      </c>
      <c r="AB532" s="40">
        <f>AVERAGEIFS($I$2:I532, $B$2:B532, B532)</f>
        <v>0.45999999999999996</v>
      </c>
      <c r="AC532" s="40">
        <f>AVERAGEIFS($J$2:J532, $B$2:B532, B532)</f>
        <v>0.42800000000000005</v>
      </c>
      <c r="AD532" s="40">
        <f>AVERAGEIFS($D$2:D532, $B$2:B532, B532)</f>
        <v>0.4</v>
      </c>
    </row>
    <row r="533" spans="1:30" x14ac:dyDescent="0.25">
      <c r="A533" s="39">
        <v>46250</v>
      </c>
      <c r="B533" t="s">
        <v>127</v>
      </c>
      <c r="C533">
        <v>27</v>
      </c>
      <c r="D533" s="40">
        <v>1</v>
      </c>
      <c r="E533">
        <v>5</v>
      </c>
      <c r="F533">
        <v>3</v>
      </c>
      <c r="G533">
        <v>21</v>
      </c>
      <c r="H533">
        <v>11</v>
      </c>
      <c r="I533">
        <v>0.6</v>
      </c>
      <c r="J533">
        <v>0.52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1</v>
      </c>
      <c r="AA533" s="40">
        <f>AVERAGEIFS($C$2:C533, $B$2:B533, B533)</f>
        <v>23.3</v>
      </c>
      <c r="AB533" s="40">
        <f>AVERAGEIFS($I$2:I533, $B$2:B533, B533)</f>
        <v>0.51600000000000001</v>
      </c>
      <c r="AC533" s="40">
        <f>AVERAGEIFS($J$2:J533, $B$2:B533, B533)</f>
        <v>0.499</v>
      </c>
      <c r="AD533" s="40">
        <f>AVERAGEIFS($D$2:D533, $B$2:B533, B533)</f>
        <v>0.56666666666666665</v>
      </c>
    </row>
    <row r="534" spans="1:30" x14ac:dyDescent="0.25">
      <c r="A534" s="39">
        <v>46250</v>
      </c>
      <c r="B534" t="s">
        <v>49</v>
      </c>
      <c r="C534">
        <v>12</v>
      </c>
      <c r="D534" s="40">
        <v>1</v>
      </c>
      <c r="E534">
        <v>5</v>
      </c>
      <c r="F534">
        <v>3</v>
      </c>
      <c r="G534">
        <v>21</v>
      </c>
      <c r="H534">
        <v>11</v>
      </c>
      <c r="I534">
        <v>0.6</v>
      </c>
      <c r="J534">
        <v>0.52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1</v>
      </c>
      <c r="AA534" s="40">
        <f>AVERAGEIFS($C$2:C534, $B$2:B534, B534)</f>
        <v>13.25</v>
      </c>
      <c r="AB534" s="40">
        <f>AVERAGEIFS($I$2:I534, $B$2:B534, B534)</f>
        <v>0.40625</v>
      </c>
      <c r="AC534" s="40">
        <f>AVERAGEIFS($J$2:J534, $B$2:B534, B534)</f>
        <v>0.44500000000000001</v>
      </c>
      <c r="AD534" s="40">
        <f>AVERAGEIFS($D$2:D534, $B$2:B534, B534)</f>
        <v>0.375</v>
      </c>
    </row>
    <row r="535" spans="1:30" x14ac:dyDescent="0.25">
      <c r="A535" s="39">
        <v>46250</v>
      </c>
      <c r="B535" t="s">
        <v>32</v>
      </c>
      <c r="C535">
        <v>26</v>
      </c>
      <c r="D535" s="40">
        <v>1</v>
      </c>
      <c r="E535">
        <v>5</v>
      </c>
      <c r="F535">
        <v>3</v>
      </c>
      <c r="G535">
        <v>21</v>
      </c>
      <c r="H535">
        <v>11</v>
      </c>
      <c r="I535">
        <v>0.6</v>
      </c>
      <c r="J535">
        <v>0.52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1</v>
      </c>
      <c r="AA535" s="40">
        <f>AVERAGEIFS($C$2:C535, $B$2:B535, B535)</f>
        <v>14.05</v>
      </c>
      <c r="AB535" s="40">
        <f>AVERAGEIFS($I$2:I535, $B$2:B535, B535)</f>
        <v>0.4200000000000001</v>
      </c>
      <c r="AC535" s="40">
        <f>AVERAGEIFS($J$2:J535, $B$2:B535, B535)</f>
        <v>0.47000000000000003</v>
      </c>
      <c r="AD535" s="40">
        <f>AVERAGEIFS($D$2:D535, $B$2:B535, B535)</f>
        <v>0.4</v>
      </c>
    </row>
    <row r="536" spans="1:30" x14ac:dyDescent="0.25">
      <c r="A536" s="39">
        <v>46250</v>
      </c>
      <c r="B536" t="s">
        <v>110</v>
      </c>
      <c r="C536">
        <v>9</v>
      </c>
      <c r="D536" s="40">
        <v>1</v>
      </c>
      <c r="E536">
        <v>5</v>
      </c>
      <c r="F536">
        <v>3</v>
      </c>
      <c r="G536">
        <v>21</v>
      </c>
      <c r="H536">
        <v>11</v>
      </c>
      <c r="I536">
        <v>0.6</v>
      </c>
      <c r="J536">
        <v>0.52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1</v>
      </c>
      <c r="AA536" s="40">
        <f>AVERAGEIFS($C$2:C536, $B$2:B536, B536)</f>
        <v>7.666666666666667</v>
      </c>
      <c r="AB536" s="40">
        <f>AVERAGEIFS($I$2:I536, $B$2:B536, B536)</f>
        <v>0.70000000000000007</v>
      </c>
      <c r="AC536" s="40">
        <f>AVERAGEIFS($J$2:J536, $B$2:B536, B536)</f>
        <v>0.56999999999999995</v>
      </c>
      <c r="AD536" s="40">
        <f>AVERAGEIFS($D$2:D536, $B$2:B536, B536)</f>
        <v>1</v>
      </c>
    </row>
    <row r="537" spans="1:30" x14ac:dyDescent="0.25">
      <c r="A537" s="39">
        <v>46250</v>
      </c>
      <c r="B537" t="s">
        <v>22</v>
      </c>
      <c r="C537">
        <v>24</v>
      </c>
      <c r="D537" s="40">
        <v>1</v>
      </c>
      <c r="E537">
        <v>5</v>
      </c>
      <c r="F537">
        <v>3</v>
      </c>
      <c r="G537">
        <v>21</v>
      </c>
      <c r="H537">
        <v>11</v>
      </c>
      <c r="I537">
        <v>0.6</v>
      </c>
      <c r="J537">
        <v>0.52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1</v>
      </c>
      <c r="AA537" s="40">
        <f>AVERAGEIFS($C$2:C537, $B$2:B537, B537)</f>
        <v>15</v>
      </c>
      <c r="AB537" s="40">
        <f>AVERAGEIFS($I$2:I537, $B$2:B537, B537)</f>
        <v>0.44750000000000001</v>
      </c>
      <c r="AC537" s="40">
        <f>AVERAGEIFS($J$2:J537, $B$2:B537, B537)</f>
        <v>0.45374999999999999</v>
      </c>
      <c r="AD537" s="40">
        <f>AVERAGEIFS($D$2:D537, $B$2:B537, B537)</f>
        <v>0.375</v>
      </c>
    </row>
    <row r="538" spans="1:30" x14ac:dyDescent="0.25">
      <c r="A538" s="39">
        <v>46250</v>
      </c>
      <c r="B538" t="s">
        <v>248</v>
      </c>
      <c r="C538">
        <v>3</v>
      </c>
      <c r="D538" s="40">
        <v>1</v>
      </c>
      <c r="E538">
        <v>5</v>
      </c>
      <c r="F538">
        <v>3</v>
      </c>
      <c r="G538">
        <v>21</v>
      </c>
      <c r="H538">
        <v>11</v>
      </c>
      <c r="I538">
        <v>0.6</v>
      </c>
      <c r="J538">
        <v>0.52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1</v>
      </c>
      <c r="AA538" s="40">
        <f>AVERAGEIFS($C$2:C538, $B$2:B538, B538)</f>
        <v>3</v>
      </c>
      <c r="AB538" s="40">
        <f>AVERAGEIFS($I$2:I538, $B$2:B538, B538)</f>
        <v>0.6</v>
      </c>
      <c r="AC538" s="40">
        <f>AVERAGEIFS($J$2:J538, $B$2:B538, B538)</f>
        <v>0.52</v>
      </c>
      <c r="AD538" s="40">
        <f>AVERAGEIFS($D$2:D538, $B$2:B538, B538)</f>
        <v>1</v>
      </c>
    </row>
    <row r="539" spans="1:30" x14ac:dyDescent="0.25">
      <c r="A539" s="39">
        <v>46253</v>
      </c>
      <c r="B539" t="s">
        <v>65</v>
      </c>
      <c r="C539">
        <v>22</v>
      </c>
      <c r="D539" s="40">
        <v>1</v>
      </c>
      <c r="E539">
        <v>5</v>
      </c>
      <c r="F539">
        <v>3</v>
      </c>
      <c r="G539">
        <v>20</v>
      </c>
      <c r="H539">
        <v>10</v>
      </c>
      <c r="I539">
        <v>0.6</v>
      </c>
      <c r="J539">
        <v>0.5</v>
      </c>
      <c r="K539">
        <v>1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 s="40">
        <f>AVERAGEIFS($C$2:C539, $B$2:B539, B539)</f>
        <v>20</v>
      </c>
      <c r="AB539" s="40">
        <f>AVERAGEIFS($I$2:I539, $B$2:B539, B539)</f>
        <v>0.61214285714285721</v>
      </c>
      <c r="AC539" s="40">
        <f>AVERAGEIFS($J$2:J539, $B$2:B539, B539)</f>
        <v>0.56857142857142851</v>
      </c>
      <c r="AD539" s="40">
        <f>AVERAGEIFS($D$2:D539, $B$2:B539, B539)</f>
        <v>0.7142857142857143</v>
      </c>
    </row>
    <row r="540" spans="1:30" x14ac:dyDescent="0.25">
      <c r="A540" s="39">
        <v>46253</v>
      </c>
      <c r="B540" t="s">
        <v>21</v>
      </c>
      <c r="C540">
        <v>24</v>
      </c>
      <c r="D540" s="40">
        <v>1</v>
      </c>
      <c r="E540">
        <v>5</v>
      </c>
      <c r="F540">
        <v>3</v>
      </c>
      <c r="G540">
        <v>20</v>
      </c>
      <c r="H540">
        <v>10</v>
      </c>
      <c r="I540">
        <v>0.6</v>
      </c>
      <c r="J540">
        <v>0.5</v>
      </c>
      <c r="K540">
        <v>1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 s="40">
        <f>AVERAGEIFS($C$2:C540, $B$2:B540, B540)</f>
        <v>17.875</v>
      </c>
      <c r="AB540" s="40">
        <f>AVERAGEIFS($I$2:I540, $B$2:B540, B540)</f>
        <v>0.53500000000000003</v>
      </c>
      <c r="AC540" s="40">
        <f>AVERAGEIFS($J$2:J540, $B$2:B540, B540)</f>
        <v>0.495</v>
      </c>
      <c r="AD540" s="40">
        <f>AVERAGEIFS($D$2:D540, $B$2:B540, B540)</f>
        <v>0.625</v>
      </c>
    </row>
    <row r="541" spans="1:30" x14ac:dyDescent="0.25">
      <c r="A541" s="39">
        <v>46253</v>
      </c>
      <c r="B541" t="s">
        <v>1</v>
      </c>
      <c r="C541">
        <v>41</v>
      </c>
      <c r="D541" s="40">
        <v>1</v>
      </c>
      <c r="E541">
        <v>5</v>
      </c>
      <c r="F541">
        <v>3</v>
      </c>
      <c r="G541">
        <v>20</v>
      </c>
      <c r="H541">
        <v>10</v>
      </c>
      <c r="I541">
        <v>0.6</v>
      </c>
      <c r="J541">
        <v>0.5</v>
      </c>
      <c r="K541">
        <v>1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 s="40">
        <f>AVERAGEIFS($C$2:C541, $B$2:B541, B541)</f>
        <v>26.75</v>
      </c>
      <c r="AB541" s="40">
        <f>AVERAGEIFS($I$2:I541, $B$2:B541, B541)</f>
        <v>0.52500000000000002</v>
      </c>
      <c r="AC541" s="40">
        <f>AVERAGEIFS($J$2:J541, $B$2:B541, B541)</f>
        <v>0.48749999999999999</v>
      </c>
      <c r="AD541" s="40">
        <f>AVERAGEIFS($D$2:D541, $B$2:B541, B541)</f>
        <v>0.625</v>
      </c>
    </row>
    <row r="542" spans="1:30" x14ac:dyDescent="0.25">
      <c r="A542" s="39">
        <v>46253</v>
      </c>
      <c r="B542" t="s">
        <v>133</v>
      </c>
      <c r="C542">
        <v>16</v>
      </c>
      <c r="D542" s="40">
        <v>1</v>
      </c>
      <c r="E542">
        <v>5</v>
      </c>
      <c r="F542">
        <v>3</v>
      </c>
      <c r="G542">
        <v>20</v>
      </c>
      <c r="H542">
        <v>10</v>
      </c>
      <c r="I542">
        <v>0.6</v>
      </c>
      <c r="J542">
        <v>0.5</v>
      </c>
      <c r="K542">
        <v>1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 s="40">
        <f>AVERAGEIFS($C$2:C542, $B$2:B542, B542)</f>
        <v>12.8</v>
      </c>
      <c r="AB542" s="40">
        <f>AVERAGEIFS($I$2:I542, $B$2:B542, B542)</f>
        <v>0.52333333333333332</v>
      </c>
      <c r="AC542" s="40">
        <f>AVERAGEIFS($J$2:J542, $B$2:B542, B542)</f>
        <v>0.50200000000000011</v>
      </c>
      <c r="AD542" s="40">
        <f>AVERAGEIFS($D$2:D542, $B$2:B542, B542)</f>
        <v>0.46666666666666667</v>
      </c>
    </row>
    <row r="543" spans="1:30" x14ac:dyDescent="0.25">
      <c r="A543" s="39">
        <v>46253</v>
      </c>
      <c r="B543" t="s">
        <v>4</v>
      </c>
      <c r="C543">
        <v>49</v>
      </c>
      <c r="D543" s="40">
        <v>1</v>
      </c>
      <c r="E543">
        <v>5</v>
      </c>
      <c r="F543">
        <v>3</v>
      </c>
      <c r="G543">
        <v>20</v>
      </c>
      <c r="H543">
        <v>10</v>
      </c>
      <c r="I543">
        <v>0.6</v>
      </c>
      <c r="J543">
        <v>0.5</v>
      </c>
      <c r="K543">
        <v>1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 s="40">
        <f>AVERAGEIFS($C$2:C543, $B$2:B543, B543)</f>
        <v>38.200000000000003</v>
      </c>
      <c r="AB543" s="40">
        <f>AVERAGEIFS($I$2:I543, $B$2:B543, B543)</f>
        <v>0.59000000000000008</v>
      </c>
      <c r="AC543" s="40">
        <f>AVERAGEIFS($J$2:J543, $B$2:B543, B543)</f>
        <v>0.58600000000000008</v>
      </c>
      <c r="AD543" s="40">
        <f>AVERAGEIFS($D$2:D543, $B$2:B543, B543)</f>
        <v>0.8</v>
      </c>
    </row>
    <row r="544" spans="1:30" x14ac:dyDescent="0.25">
      <c r="A544" s="39">
        <v>46253</v>
      </c>
      <c r="B544" t="s">
        <v>88</v>
      </c>
      <c r="C544">
        <v>26</v>
      </c>
      <c r="D544" s="40">
        <v>1</v>
      </c>
      <c r="E544">
        <v>5</v>
      </c>
      <c r="F544">
        <v>3</v>
      </c>
      <c r="G544">
        <v>20</v>
      </c>
      <c r="H544">
        <v>10</v>
      </c>
      <c r="I544">
        <v>0.6</v>
      </c>
      <c r="J544">
        <v>0.5</v>
      </c>
      <c r="K544">
        <v>1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 s="40">
        <f>AVERAGEIFS($C$2:C544, $B$2:B544, B544)</f>
        <v>19.100000000000001</v>
      </c>
      <c r="AB544" s="40">
        <f>AVERAGEIFS($I$2:I544, $B$2:B544, B544)</f>
        <v>0.53499999999999992</v>
      </c>
      <c r="AC544" s="40">
        <f>AVERAGEIFS($J$2:J544, $B$2:B544, B544)</f>
        <v>0.51899999999999991</v>
      </c>
      <c r="AD544" s="40">
        <f>AVERAGEIFS($D$2:D544, $B$2:B544, B544)</f>
        <v>0.6</v>
      </c>
    </row>
    <row r="545" spans="1:30" x14ac:dyDescent="0.25">
      <c r="A545" s="39">
        <v>46253</v>
      </c>
      <c r="B545" t="s">
        <v>19</v>
      </c>
      <c r="C545">
        <v>25</v>
      </c>
      <c r="D545" s="40">
        <v>0</v>
      </c>
      <c r="E545">
        <v>5</v>
      </c>
      <c r="F545">
        <v>2</v>
      </c>
      <c r="G545">
        <v>20</v>
      </c>
      <c r="H545">
        <v>10</v>
      </c>
      <c r="I545">
        <v>0.4</v>
      </c>
      <c r="J545">
        <v>0.5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1</v>
      </c>
      <c r="Z545">
        <v>0</v>
      </c>
      <c r="AA545" s="40">
        <f>AVERAGEIFS($C$2:C545, $B$2:B545, B545)</f>
        <v>21</v>
      </c>
      <c r="AB545" s="40">
        <f>AVERAGEIFS($I$2:I545, $B$2:B545, B545)</f>
        <v>0.36499999999999999</v>
      </c>
      <c r="AC545" s="40">
        <f>AVERAGEIFS($J$2:J545, $B$2:B545, B545)</f>
        <v>0.375</v>
      </c>
      <c r="AD545" s="40">
        <f>AVERAGEIFS($D$2:D545, $B$2:B545, B545)</f>
        <v>0</v>
      </c>
    </row>
    <row r="546" spans="1:30" x14ac:dyDescent="0.25">
      <c r="A546" s="39">
        <v>46253</v>
      </c>
      <c r="B546" t="s">
        <v>23</v>
      </c>
      <c r="C546">
        <v>15</v>
      </c>
      <c r="D546" s="40">
        <v>0</v>
      </c>
      <c r="E546">
        <v>5</v>
      </c>
      <c r="F546">
        <v>2</v>
      </c>
      <c r="G546">
        <v>20</v>
      </c>
      <c r="H546">
        <v>10</v>
      </c>
      <c r="I546">
        <v>0.4</v>
      </c>
      <c r="J546">
        <v>0.5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1</v>
      </c>
      <c r="Z546">
        <v>0</v>
      </c>
      <c r="AA546" s="40">
        <f>AVERAGEIFS($C$2:C546, $B$2:B546, B546)</f>
        <v>12.684210526315789</v>
      </c>
      <c r="AB546" s="40">
        <f>AVERAGEIFS($I$2:I546, $B$2:B546, B546)</f>
        <v>0.51315789473684215</v>
      </c>
      <c r="AC546" s="40">
        <f>AVERAGEIFS($J$2:J546, $B$2:B546, B546)</f>
        <v>0.48210526315789476</v>
      </c>
      <c r="AD546" s="40">
        <f>AVERAGEIFS($D$2:D546, $B$2:B546, B546)</f>
        <v>0.47368421052631576</v>
      </c>
    </row>
    <row r="547" spans="1:30" x14ac:dyDescent="0.25">
      <c r="A547" s="39">
        <v>46253</v>
      </c>
      <c r="B547" t="s">
        <v>14</v>
      </c>
      <c r="C547">
        <v>43</v>
      </c>
      <c r="D547" s="40">
        <v>0</v>
      </c>
      <c r="E547">
        <v>5</v>
      </c>
      <c r="F547">
        <v>2</v>
      </c>
      <c r="G547">
        <v>20</v>
      </c>
      <c r="H547">
        <v>10</v>
      </c>
      <c r="I547">
        <v>0.4</v>
      </c>
      <c r="J547">
        <v>0.5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1</v>
      </c>
      <c r="Z547">
        <v>0</v>
      </c>
      <c r="AA547" s="40">
        <f>AVERAGEIFS($C$2:C547, $B$2:B547, B547)</f>
        <v>31.2</v>
      </c>
      <c r="AB547" s="40">
        <f>AVERAGEIFS($I$2:I547, $B$2:B547, B547)</f>
        <v>0.43999999999999995</v>
      </c>
      <c r="AC547" s="40">
        <f>AVERAGEIFS($J$2:J547, $B$2:B547, B547)</f>
        <v>0.45600000000000007</v>
      </c>
      <c r="AD547" s="40">
        <f>AVERAGEIFS($D$2:D547, $B$2:B547, B547)</f>
        <v>0.2</v>
      </c>
    </row>
    <row r="548" spans="1:30" x14ac:dyDescent="0.25">
      <c r="A548" s="39">
        <v>46253</v>
      </c>
      <c r="B548" t="s">
        <v>13</v>
      </c>
      <c r="C548">
        <v>47</v>
      </c>
      <c r="D548" s="40">
        <v>0</v>
      </c>
      <c r="E548">
        <v>5</v>
      </c>
      <c r="F548">
        <v>2</v>
      </c>
      <c r="G548">
        <v>20</v>
      </c>
      <c r="H548">
        <v>10</v>
      </c>
      <c r="I548">
        <v>0.4</v>
      </c>
      <c r="J548">
        <v>0.5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1</v>
      </c>
      <c r="Z548">
        <v>0</v>
      </c>
      <c r="AA548" s="40">
        <f>AVERAGEIFS($C$2:C548, $B$2:B548, B548)</f>
        <v>24.94736842105263</v>
      </c>
      <c r="AB548" s="40">
        <f>AVERAGEIFS($I$2:I548, $B$2:B548, B548)</f>
        <v>0.4447368421052631</v>
      </c>
      <c r="AC548" s="40">
        <f>AVERAGEIFS($J$2:J548, $B$2:B548, B548)</f>
        <v>0.46157894736842103</v>
      </c>
      <c r="AD548" s="40">
        <f>AVERAGEIFS($D$2:D548, $B$2:B548, B548)</f>
        <v>0.31578947368421051</v>
      </c>
    </row>
    <row r="549" spans="1:30" x14ac:dyDescent="0.25">
      <c r="A549" s="39">
        <v>46253</v>
      </c>
      <c r="B549" t="s">
        <v>90</v>
      </c>
      <c r="C549">
        <v>42</v>
      </c>
      <c r="D549" s="40">
        <v>0</v>
      </c>
      <c r="E549">
        <v>5</v>
      </c>
      <c r="F549">
        <v>2</v>
      </c>
      <c r="G549">
        <v>20</v>
      </c>
      <c r="H549">
        <v>10</v>
      </c>
      <c r="I549">
        <v>0.4</v>
      </c>
      <c r="J549">
        <v>0.5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1</v>
      </c>
      <c r="Z549">
        <v>0</v>
      </c>
      <c r="AA549" s="40">
        <f>AVERAGEIFS($C$2:C549, $B$2:B549, B549)</f>
        <v>26.916666666666668</v>
      </c>
      <c r="AB549" s="40">
        <f>AVERAGEIFS($I$2:I549, $B$2:B549, B549)</f>
        <v>0.51249999999999996</v>
      </c>
      <c r="AC549" s="40">
        <f>AVERAGEIFS($J$2:J549, $B$2:B549, B549)</f>
        <v>0.53166666666666673</v>
      </c>
      <c r="AD549" s="40">
        <f>AVERAGEIFS($D$2:D549, $B$2:B549, B549)</f>
        <v>0.5</v>
      </c>
    </row>
    <row r="550" spans="1:30" x14ac:dyDescent="0.25">
      <c r="A550" s="39">
        <v>46253</v>
      </c>
      <c r="B550" t="s">
        <v>64</v>
      </c>
      <c r="C550">
        <v>4</v>
      </c>
      <c r="D550" s="40">
        <v>0</v>
      </c>
      <c r="E550">
        <v>5</v>
      </c>
      <c r="F550">
        <v>2</v>
      </c>
      <c r="G550">
        <v>20</v>
      </c>
      <c r="H550">
        <v>10</v>
      </c>
      <c r="I550">
        <v>0.4</v>
      </c>
      <c r="J550">
        <v>0.5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1</v>
      </c>
      <c r="Z550">
        <v>0</v>
      </c>
      <c r="AA550" s="40">
        <f>AVERAGEIFS($C$2:C550, $B$2:B550, B550)</f>
        <v>11.6</v>
      </c>
      <c r="AB550" s="40">
        <f>AVERAGEIFS($I$2:I550, $B$2:B550, B550)</f>
        <v>0.38</v>
      </c>
      <c r="AC550" s="40">
        <f>AVERAGEIFS($J$2:J550, $B$2:B550, B550)</f>
        <v>0.438</v>
      </c>
      <c r="AD550" s="40">
        <f>AVERAGEIFS($D$2:D550, $B$2:B550, B550)</f>
        <v>0.2</v>
      </c>
    </row>
    <row r="551" spans="1:30" x14ac:dyDescent="0.25">
      <c r="A551" s="39">
        <v>46253</v>
      </c>
      <c r="B551" t="s">
        <v>120</v>
      </c>
      <c r="C551">
        <v>15</v>
      </c>
      <c r="D551" s="40">
        <v>1</v>
      </c>
      <c r="E551">
        <v>3</v>
      </c>
      <c r="F551">
        <v>3</v>
      </c>
      <c r="G551">
        <v>12</v>
      </c>
      <c r="H551">
        <v>9</v>
      </c>
      <c r="I551">
        <v>1</v>
      </c>
      <c r="J551">
        <v>0.75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1</v>
      </c>
      <c r="Y551">
        <v>0</v>
      </c>
      <c r="Z551">
        <v>0</v>
      </c>
      <c r="AA551" s="40">
        <f>AVERAGEIFS($C$2:C551, $B$2:B551, B551)</f>
        <v>16.518518518518519</v>
      </c>
      <c r="AB551" s="40">
        <f>AVERAGEIFS($I$2:I551, $B$2:B551, B551)</f>
        <v>0.50111111111111106</v>
      </c>
      <c r="AC551" s="40">
        <f>AVERAGEIFS($J$2:J551, $B$2:B551, B551)</f>
        <v>0.49148148148148146</v>
      </c>
      <c r="AD551" s="40">
        <f>AVERAGEIFS($D$2:D551, $B$2:B551, B551)</f>
        <v>0.48148148148148145</v>
      </c>
    </row>
    <row r="552" spans="1:30" x14ac:dyDescent="0.25">
      <c r="A552" s="39">
        <v>46253</v>
      </c>
      <c r="B552" t="s">
        <v>2</v>
      </c>
      <c r="C552">
        <v>31</v>
      </c>
      <c r="D552" s="40">
        <v>1</v>
      </c>
      <c r="E552">
        <v>3</v>
      </c>
      <c r="F552">
        <v>3</v>
      </c>
      <c r="G552">
        <v>12</v>
      </c>
      <c r="H552">
        <v>9</v>
      </c>
      <c r="I552">
        <v>1</v>
      </c>
      <c r="J552">
        <v>0.75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1</v>
      </c>
      <c r="Y552">
        <v>0</v>
      </c>
      <c r="Z552">
        <v>0</v>
      </c>
      <c r="AA552" s="40">
        <f>AVERAGEIFS($C$2:C552, $B$2:B552, B552)</f>
        <v>30.8</v>
      </c>
      <c r="AB552" s="40">
        <f>AVERAGEIFS($I$2:I552, $B$2:B552, B552)</f>
        <v>0.65999999999999992</v>
      </c>
      <c r="AC552" s="40">
        <f>AVERAGEIFS($J$2:J552, $B$2:B552, B552)</f>
        <v>0.59133333333333327</v>
      </c>
      <c r="AD552" s="40">
        <f>AVERAGEIFS($D$2:D552, $B$2:B552, B552)</f>
        <v>0.73333333333333328</v>
      </c>
    </row>
    <row r="553" spans="1:30" x14ac:dyDescent="0.25">
      <c r="A553" s="39">
        <v>46253</v>
      </c>
      <c r="B553" t="s">
        <v>22</v>
      </c>
      <c r="C553">
        <v>16</v>
      </c>
      <c r="D553" s="40">
        <v>1</v>
      </c>
      <c r="E553">
        <v>3</v>
      </c>
      <c r="F553">
        <v>3</v>
      </c>
      <c r="G553">
        <v>12</v>
      </c>
      <c r="H553">
        <v>9</v>
      </c>
      <c r="I553">
        <v>1</v>
      </c>
      <c r="J553">
        <v>0.75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1</v>
      </c>
      <c r="Y553">
        <v>0</v>
      </c>
      <c r="Z553">
        <v>0</v>
      </c>
      <c r="AA553" s="40">
        <f>AVERAGEIFS($C$2:C553, $B$2:B553, B553)</f>
        <v>15.111111111111111</v>
      </c>
      <c r="AB553" s="40">
        <f>AVERAGEIFS($I$2:I553, $B$2:B553, B553)</f>
        <v>0.50888888888888895</v>
      </c>
      <c r="AC553" s="40">
        <f>AVERAGEIFS($J$2:J553, $B$2:B553, B553)</f>
        <v>0.48666666666666664</v>
      </c>
      <c r="AD553" s="40">
        <f>AVERAGEIFS($D$2:D553, $B$2:B553, B553)</f>
        <v>0.44444444444444442</v>
      </c>
    </row>
    <row r="554" spans="1:30" x14ac:dyDescent="0.25">
      <c r="A554" s="39">
        <v>46253</v>
      </c>
      <c r="B554" t="s">
        <v>113</v>
      </c>
      <c r="C554">
        <v>26</v>
      </c>
      <c r="D554" s="40">
        <v>1</v>
      </c>
      <c r="E554">
        <v>3</v>
      </c>
      <c r="F554">
        <v>3</v>
      </c>
      <c r="G554">
        <v>12</v>
      </c>
      <c r="H554">
        <v>9</v>
      </c>
      <c r="I554">
        <v>1</v>
      </c>
      <c r="J554">
        <v>0.75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1</v>
      </c>
      <c r="Y554">
        <v>0</v>
      </c>
      <c r="Z554">
        <v>0</v>
      </c>
      <c r="AA554" s="40">
        <f>AVERAGEIFS($C$2:C554, $B$2:B554, B554)</f>
        <v>25.166666666666668</v>
      </c>
      <c r="AB554" s="40">
        <f>AVERAGEIFS($I$2:I554, $B$2:B554, B554)</f>
        <v>0.62333333333333329</v>
      </c>
      <c r="AC554" s="40">
        <f>AVERAGEIFS($J$2:J554, $B$2:B554, B554)</f>
        <v>0.55222222222222228</v>
      </c>
      <c r="AD554" s="40">
        <f>AVERAGEIFS($D$2:D554, $B$2:B554, B554)</f>
        <v>0.72222222222222221</v>
      </c>
    </row>
    <row r="555" spans="1:30" x14ac:dyDescent="0.25">
      <c r="A555" s="39">
        <v>46253</v>
      </c>
      <c r="B555" t="s">
        <v>182</v>
      </c>
      <c r="C555">
        <v>9</v>
      </c>
      <c r="D555" s="40">
        <v>1</v>
      </c>
      <c r="E555">
        <v>3</v>
      </c>
      <c r="F555">
        <v>3</v>
      </c>
      <c r="G555">
        <v>12</v>
      </c>
      <c r="H555">
        <v>9</v>
      </c>
      <c r="I555">
        <v>1</v>
      </c>
      <c r="J555">
        <v>0.75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1</v>
      </c>
      <c r="Y555">
        <v>0</v>
      </c>
      <c r="Z555">
        <v>0</v>
      </c>
      <c r="AA555" s="40">
        <f>AVERAGEIFS($C$2:C555, $B$2:B555, B555)</f>
        <v>13.807692307692308</v>
      </c>
      <c r="AB555" s="40">
        <f>AVERAGEIFS($I$2:I555, $B$2:B555, B555)</f>
        <v>0.61153846153846148</v>
      </c>
      <c r="AC555" s="40">
        <f>AVERAGEIFS($J$2:J555, $B$2:B555, B555)</f>
        <v>0.55884615384615377</v>
      </c>
      <c r="AD555" s="40">
        <f>AVERAGEIFS($D$2:D555, $B$2:B555, B555)</f>
        <v>0.69230769230769229</v>
      </c>
    </row>
    <row r="556" spans="1:30" x14ac:dyDescent="0.25">
      <c r="A556" s="39">
        <v>46253</v>
      </c>
      <c r="B556" t="s">
        <v>3</v>
      </c>
      <c r="C556">
        <v>30</v>
      </c>
      <c r="D556" s="40">
        <v>1</v>
      </c>
      <c r="E556">
        <v>3</v>
      </c>
      <c r="F556">
        <v>3</v>
      </c>
      <c r="G556">
        <v>12</v>
      </c>
      <c r="H556">
        <v>9</v>
      </c>
      <c r="I556">
        <v>1</v>
      </c>
      <c r="J556">
        <v>0.75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1</v>
      </c>
      <c r="Y556">
        <v>0</v>
      </c>
      <c r="Z556">
        <v>0</v>
      </c>
      <c r="AA556" s="40">
        <f>AVERAGEIFS($C$2:C556, $B$2:B556, B556)</f>
        <v>22.90909090909091</v>
      </c>
      <c r="AB556" s="40">
        <f>AVERAGEIFS($I$2:I556, $B$2:B556, B556)</f>
        <v>0.50909090909090904</v>
      </c>
      <c r="AC556" s="40">
        <f>AVERAGEIFS($J$2:J556, $B$2:B556, B556)</f>
        <v>0.45727272727272728</v>
      </c>
      <c r="AD556" s="40">
        <f>AVERAGEIFS($D$2:D556, $B$2:B556, B556)</f>
        <v>0.45454545454545453</v>
      </c>
    </row>
    <row r="557" spans="1:30" x14ac:dyDescent="0.25">
      <c r="A557" s="39">
        <v>46253</v>
      </c>
      <c r="B557" t="s">
        <v>18</v>
      </c>
      <c r="C557">
        <v>6</v>
      </c>
      <c r="D557" s="40">
        <v>0</v>
      </c>
      <c r="E557">
        <v>3</v>
      </c>
      <c r="F557">
        <v>0</v>
      </c>
      <c r="G557">
        <v>12</v>
      </c>
      <c r="H557">
        <v>3</v>
      </c>
      <c r="I557">
        <v>0</v>
      </c>
      <c r="J557">
        <v>0.25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 s="40">
        <f>AVERAGEIFS($C$2:C557, $B$2:B557, B557)</f>
        <v>17.333333333333332</v>
      </c>
      <c r="AB557" s="40">
        <f>AVERAGEIFS($I$2:I557, $B$2:B557, B557)</f>
        <v>0.31111111111111112</v>
      </c>
      <c r="AC557" s="40">
        <f>AVERAGEIFS($J$2:J557, $B$2:B557, B557)</f>
        <v>0.4211111111111111</v>
      </c>
      <c r="AD557" s="40">
        <f>AVERAGEIFS($D$2:D557, $B$2:B557, B557)</f>
        <v>0.1111111111111111</v>
      </c>
    </row>
    <row r="558" spans="1:30" x14ac:dyDescent="0.25">
      <c r="A558" s="39">
        <v>46253</v>
      </c>
      <c r="B558" t="s">
        <v>16</v>
      </c>
      <c r="C558">
        <v>24</v>
      </c>
      <c r="D558" s="40">
        <v>0</v>
      </c>
      <c r="E558">
        <v>3</v>
      </c>
      <c r="F558">
        <v>0</v>
      </c>
      <c r="G558">
        <v>12</v>
      </c>
      <c r="H558">
        <v>3</v>
      </c>
      <c r="I558">
        <v>0</v>
      </c>
      <c r="J558">
        <v>0.25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 s="40">
        <f>AVERAGEIFS($C$2:C558, $B$2:B558, B558)</f>
        <v>26</v>
      </c>
      <c r="AB558" s="40">
        <f>AVERAGEIFS($I$2:I558, $B$2:B558, B558)</f>
        <v>0.37</v>
      </c>
      <c r="AC558" s="40">
        <f>AVERAGEIFS($J$2:J558, $B$2:B558, B558)</f>
        <v>0.40800000000000003</v>
      </c>
      <c r="AD558" s="40">
        <f>AVERAGEIFS($D$2:D558, $B$2:B558, B558)</f>
        <v>0.4</v>
      </c>
    </row>
    <row r="559" spans="1:30" x14ac:dyDescent="0.25">
      <c r="A559" s="39">
        <v>46253</v>
      </c>
      <c r="B559" t="s">
        <v>111</v>
      </c>
      <c r="C559">
        <v>13</v>
      </c>
      <c r="D559" s="40">
        <v>0</v>
      </c>
      <c r="E559">
        <v>3</v>
      </c>
      <c r="F559">
        <v>0</v>
      </c>
      <c r="G559">
        <v>12</v>
      </c>
      <c r="H559">
        <v>3</v>
      </c>
      <c r="I559">
        <v>0</v>
      </c>
      <c r="J559">
        <v>0.25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 s="40">
        <f>AVERAGEIFS($C$2:C559, $B$2:B559, B559)</f>
        <v>14.111111111111111</v>
      </c>
      <c r="AB559" s="40">
        <f>AVERAGEIFS($I$2:I559, $B$2:B559, B559)</f>
        <v>0.49444444444444452</v>
      </c>
      <c r="AC559" s="40">
        <f>AVERAGEIFS($J$2:J559, $B$2:B559, B559)</f>
        <v>0.5092592592592593</v>
      </c>
      <c r="AD559" s="40">
        <f>AVERAGEIFS($D$2:D559, $B$2:B559, B559)</f>
        <v>0.44444444444444442</v>
      </c>
    </row>
    <row r="560" spans="1:30" x14ac:dyDescent="0.25">
      <c r="A560" s="39">
        <v>46253</v>
      </c>
      <c r="B560" t="s">
        <v>5</v>
      </c>
      <c r="C560">
        <v>27</v>
      </c>
      <c r="D560" s="40">
        <v>0</v>
      </c>
      <c r="E560">
        <v>3</v>
      </c>
      <c r="F560">
        <v>0</v>
      </c>
      <c r="G560">
        <v>12</v>
      </c>
      <c r="H560">
        <v>3</v>
      </c>
      <c r="I560">
        <v>0</v>
      </c>
      <c r="J560">
        <v>0.25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s="40">
        <f>AVERAGEIFS($C$2:C560, $B$2:B560, B560)</f>
        <v>22.933333333333334</v>
      </c>
      <c r="AB560" s="40">
        <f>AVERAGEIFS($I$2:I560, $B$2:B560, B560)</f>
        <v>0.46333333333333326</v>
      </c>
      <c r="AC560" s="40">
        <f>AVERAGEIFS($J$2:J560, $B$2:B560, B560)</f>
        <v>0.4986666666666667</v>
      </c>
      <c r="AD560" s="40">
        <f>AVERAGEIFS($D$2:D560, $B$2:B560, B560)</f>
        <v>0.4</v>
      </c>
    </row>
    <row r="561" spans="1:30" x14ac:dyDescent="0.25">
      <c r="A561" s="39">
        <v>46253</v>
      </c>
      <c r="B561" t="s">
        <v>31</v>
      </c>
      <c r="C561">
        <v>22</v>
      </c>
      <c r="D561" s="40">
        <v>0</v>
      </c>
      <c r="E561">
        <v>3</v>
      </c>
      <c r="F561">
        <v>0</v>
      </c>
      <c r="G561">
        <v>12</v>
      </c>
      <c r="H561">
        <v>3</v>
      </c>
      <c r="I561">
        <v>0</v>
      </c>
      <c r="J561">
        <v>0.25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 s="40">
        <f>AVERAGEIFS($C$2:C561, $B$2:B561, B561)</f>
        <v>18.333333333333332</v>
      </c>
      <c r="AB561" s="40">
        <f>AVERAGEIFS($I$2:I561, $B$2:B561, B561)</f>
        <v>0.50250000000000006</v>
      </c>
      <c r="AC561" s="40">
        <f>AVERAGEIFS($J$2:J561, $B$2:B561, B561)</f>
        <v>0.48833333333333329</v>
      </c>
      <c r="AD561" s="40">
        <f>AVERAGEIFS($D$2:D561, $B$2:B561, B561)</f>
        <v>0.5</v>
      </c>
    </row>
    <row r="562" spans="1:30" x14ac:dyDescent="0.25">
      <c r="A562" s="39">
        <v>46253</v>
      </c>
      <c r="B562" t="s">
        <v>119</v>
      </c>
      <c r="C562">
        <v>5</v>
      </c>
      <c r="D562" s="40">
        <v>0</v>
      </c>
      <c r="E562">
        <v>3</v>
      </c>
      <c r="F562">
        <v>0</v>
      </c>
      <c r="G562">
        <v>12</v>
      </c>
      <c r="H562">
        <v>3</v>
      </c>
      <c r="I562">
        <v>0</v>
      </c>
      <c r="J562">
        <v>0.25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 s="40">
        <f>AVERAGEIFS($C$2:C562, $B$2:B562, B562)</f>
        <v>15.222222222222221</v>
      </c>
      <c r="AB562" s="40">
        <f>AVERAGEIFS($I$2:I562, $B$2:B562, B562)</f>
        <v>0.44666666666666671</v>
      </c>
      <c r="AC562" s="40">
        <f>AVERAGEIFS($J$2:J562, $B$2:B562, B562)</f>
        <v>0.47777777777777775</v>
      </c>
      <c r="AD562" s="40">
        <f>AVERAGEIFS($D$2:D562, $B$2:B562, B562)</f>
        <v>0.55555555555555558</v>
      </c>
    </row>
    <row r="563" spans="1:30" x14ac:dyDescent="0.25">
      <c r="A563" s="39">
        <v>46257</v>
      </c>
      <c r="B563" t="s">
        <v>13</v>
      </c>
      <c r="C563">
        <v>9</v>
      </c>
      <c r="D563" s="40">
        <v>1</v>
      </c>
      <c r="E563">
        <v>5</v>
      </c>
      <c r="F563">
        <v>3</v>
      </c>
      <c r="G563">
        <v>20</v>
      </c>
      <c r="H563">
        <v>12</v>
      </c>
      <c r="I563">
        <v>0.6</v>
      </c>
      <c r="J563">
        <v>0.6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1</v>
      </c>
      <c r="Z563">
        <v>1</v>
      </c>
      <c r="AA563" s="40">
        <f>AVERAGEIFS($C$2:C563, $B$2:B563, B563)</f>
        <v>24.15</v>
      </c>
      <c r="AB563" s="40">
        <f>AVERAGEIFS($I$2:I563, $B$2:B563, B563)</f>
        <v>0.45249999999999996</v>
      </c>
      <c r="AC563" s="40">
        <f>AVERAGEIFS($J$2:J563, $B$2:B563, B563)</f>
        <v>0.46849999999999997</v>
      </c>
      <c r="AD563" s="40">
        <f>AVERAGEIFS($D$2:D563, $B$2:B563, B563)</f>
        <v>0.35</v>
      </c>
    </row>
    <row r="564" spans="1:30" x14ac:dyDescent="0.25">
      <c r="A564" s="39">
        <v>46257</v>
      </c>
      <c r="B564" t="s">
        <v>2</v>
      </c>
      <c r="C564">
        <v>53</v>
      </c>
      <c r="D564" s="40">
        <v>1</v>
      </c>
      <c r="E564">
        <v>5</v>
      </c>
      <c r="F564">
        <v>3</v>
      </c>
      <c r="G564">
        <v>20</v>
      </c>
      <c r="H564">
        <v>12</v>
      </c>
      <c r="I564">
        <v>0.6</v>
      </c>
      <c r="J564">
        <v>0.6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1</v>
      </c>
      <c r="Z564">
        <v>1</v>
      </c>
      <c r="AA564" s="40">
        <f>AVERAGEIFS($C$2:C564, $B$2:B564, B564)</f>
        <v>32.1875</v>
      </c>
      <c r="AB564" s="40">
        <f>AVERAGEIFS($I$2:I564, $B$2:B564, B564)</f>
        <v>0.65624999999999989</v>
      </c>
      <c r="AC564" s="40">
        <f>AVERAGEIFS($J$2:J564, $B$2:B564, B564)</f>
        <v>0.59187499999999993</v>
      </c>
      <c r="AD564" s="40">
        <f>AVERAGEIFS($D$2:D564, $B$2:B564, B564)</f>
        <v>0.75</v>
      </c>
    </row>
    <row r="565" spans="1:30" x14ac:dyDescent="0.25">
      <c r="A565" s="39">
        <v>46257</v>
      </c>
      <c r="B565" t="s">
        <v>127</v>
      </c>
      <c r="C565">
        <v>32</v>
      </c>
      <c r="D565" s="40">
        <v>1</v>
      </c>
      <c r="E565">
        <v>5</v>
      </c>
      <c r="F565">
        <v>3</v>
      </c>
      <c r="G565">
        <v>20</v>
      </c>
      <c r="H565">
        <v>12</v>
      </c>
      <c r="I565">
        <v>0.6</v>
      </c>
      <c r="J565">
        <v>0.6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1</v>
      </c>
      <c r="Z565">
        <v>1</v>
      </c>
      <c r="AA565" s="40">
        <f>AVERAGEIFS($C$2:C565, $B$2:B565, B565)</f>
        <v>23.580645161290324</v>
      </c>
      <c r="AB565" s="40">
        <f>AVERAGEIFS($I$2:I565, $B$2:B565, B565)</f>
        <v>0.51870967741935492</v>
      </c>
      <c r="AC565" s="40">
        <f>AVERAGEIFS($J$2:J565, $B$2:B565, B565)</f>
        <v>0.50225806451612909</v>
      </c>
      <c r="AD565" s="40">
        <f>AVERAGEIFS($D$2:D565, $B$2:B565, B565)</f>
        <v>0.58064516129032262</v>
      </c>
    </row>
    <row r="566" spans="1:30" x14ac:dyDescent="0.25">
      <c r="A566" s="39">
        <v>46257</v>
      </c>
      <c r="B566" t="s">
        <v>120</v>
      </c>
      <c r="C566">
        <v>23</v>
      </c>
      <c r="D566" s="40">
        <v>1</v>
      </c>
      <c r="E566">
        <v>5</v>
      </c>
      <c r="F566">
        <v>3</v>
      </c>
      <c r="G566">
        <v>20</v>
      </c>
      <c r="H566">
        <v>12</v>
      </c>
      <c r="I566">
        <v>0.6</v>
      </c>
      <c r="J566">
        <v>0.6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1</v>
      </c>
      <c r="Z566">
        <v>1</v>
      </c>
      <c r="AA566" s="40">
        <f>AVERAGEIFS($C$2:C566, $B$2:B566, B566)</f>
        <v>16.75</v>
      </c>
      <c r="AB566" s="40">
        <f>AVERAGEIFS($I$2:I566, $B$2:B566, B566)</f>
        <v>0.50464285714285706</v>
      </c>
      <c r="AC566" s="40">
        <f>AVERAGEIFS($J$2:J566, $B$2:B566, B566)</f>
        <v>0.49535714285714283</v>
      </c>
      <c r="AD566" s="40">
        <f>AVERAGEIFS($D$2:D566, $B$2:B566, B566)</f>
        <v>0.5</v>
      </c>
    </row>
    <row r="567" spans="1:30" x14ac:dyDescent="0.25">
      <c r="A567" s="39">
        <v>46257</v>
      </c>
      <c r="B567" t="s">
        <v>111</v>
      </c>
      <c r="C567">
        <v>20</v>
      </c>
      <c r="D567" s="40">
        <v>1</v>
      </c>
      <c r="E567">
        <v>5</v>
      </c>
      <c r="F567">
        <v>3</v>
      </c>
      <c r="G567">
        <v>20</v>
      </c>
      <c r="H567">
        <v>12</v>
      </c>
      <c r="I567">
        <v>0.6</v>
      </c>
      <c r="J567">
        <v>0.6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1</v>
      </c>
      <c r="Z567">
        <v>1</v>
      </c>
      <c r="AA567" s="40">
        <f>AVERAGEIFS($C$2:C567, $B$2:B567, B567)</f>
        <v>14.321428571428571</v>
      </c>
      <c r="AB567" s="40">
        <f>AVERAGEIFS($I$2:I567, $B$2:B567, B567)</f>
        <v>0.49821428571428578</v>
      </c>
      <c r="AC567" s="40">
        <f>AVERAGEIFS($J$2:J567, $B$2:B567, B567)</f>
        <v>0.51250000000000007</v>
      </c>
      <c r="AD567" s="40">
        <f>AVERAGEIFS($D$2:D567, $B$2:B567, B567)</f>
        <v>0.4642857142857143</v>
      </c>
    </row>
    <row r="568" spans="1:30" x14ac:dyDescent="0.25">
      <c r="A568" s="39">
        <v>46257</v>
      </c>
      <c r="B568" t="s">
        <v>182</v>
      </c>
      <c r="C568">
        <v>15</v>
      </c>
      <c r="D568" s="40">
        <v>1</v>
      </c>
      <c r="E568">
        <v>5</v>
      </c>
      <c r="F568">
        <v>3</v>
      </c>
      <c r="G568">
        <v>20</v>
      </c>
      <c r="H568">
        <v>12</v>
      </c>
      <c r="I568">
        <v>0.6</v>
      </c>
      <c r="J568">
        <v>0.6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1</v>
      </c>
      <c r="Z568">
        <v>1</v>
      </c>
      <c r="AA568" s="40">
        <f>AVERAGEIFS($C$2:C568, $B$2:B568, B568)</f>
        <v>13.851851851851851</v>
      </c>
      <c r="AB568" s="40">
        <f>AVERAGEIFS($I$2:I568, $B$2:B568, B568)</f>
        <v>0.61111111111111116</v>
      </c>
      <c r="AC568" s="40">
        <f>AVERAGEIFS($J$2:J568, $B$2:B568, B568)</f>
        <v>0.5603703703703703</v>
      </c>
      <c r="AD568" s="40">
        <f>AVERAGEIFS($D$2:D568, $B$2:B568, B568)</f>
        <v>0.70370370370370372</v>
      </c>
    </row>
    <row r="569" spans="1:30" x14ac:dyDescent="0.25">
      <c r="A569" s="39">
        <v>46257</v>
      </c>
      <c r="B569" t="s">
        <v>49</v>
      </c>
      <c r="C569">
        <v>10</v>
      </c>
      <c r="D569" s="40">
        <v>1</v>
      </c>
      <c r="E569">
        <v>5</v>
      </c>
      <c r="F569">
        <v>3</v>
      </c>
      <c r="G569">
        <v>20</v>
      </c>
      <c r="H569">
        <v>12</v>
      </c>
      <c r="I569">
        <v>0.6</v>
      </c>
      <c r="J569">
        <v>0.6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1</v>
      </c>
      <c r="Z569">
        <v>1</v>
      </c>
      <c r="AA569" s="40">
        <f>AVERAGEIFS($C$2:C569, $B$2:B569, B569)</f>
        <v>12.888888888888889</v>
      </c>
      <c r="AB569" s="40">
        <f>AVERAGEIFS($I$2:I569, $B$2:B569, B569)</f>
        <v>0.42777777777777781</v>
      </c>
      <c r="AC569" s="40">
        <f>AVERAGEIFS($J$2:J569, $B$2:B569, B569)</f>
        <v>0.46222222222222226</v>
      </c>
      <c r="AD569" s="40">
        <f>AVERAGEIFS($D$2:D569, $B$2:B569, B569)</f>
        <v>0.44444444444444442</v>
      </c>
    </row>
    <row r="570" spans="1:30" x14ac:dyDescent="0.25">
      <c r="A570" s="39">
        <v>46257</v>
      </c>
      <c r="B570" t="s">
        <v>247</v>
      </c>
      <c r="C570">
        <v>3</v>
      </c>
      <c r="D570" s="40">
        <v>1</v>
      </c>
      <c r="E570">
        <v>5</v>
      </c>
      <c r="F570">
        <v>3</v>
      </c>
      <c r="G570">
        <v>20</v>
      </c>
      <c r="H570">
        <v>12</v>
      </c>
      <c r="I570">
        <v>0.6</v>
      </c>
      <c r="J570">
        <v>0.6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1</v>
      </c>
      <c r="Z570">
        <v>1</v>
      </c>
      <c r="AA570" s="40">
        <f>AVERAGEIFS($C$2:C570, $B$2:B570, B570)</f>
        <v>5.5</v>
      </c>
      <c r="AB570" s="40">
        <f>AVERAGEIFS($I$2:I570, $B$2:B570, B570)</f>
        <v>0.5</v>
      </c>
      <c r="AC570" s="40">
        <f>AVERAGEIFS($J$2:J570, $B$2:B570, B570)</f>
        <v>0.55000000000000004</v>
      </c>
      <c r="AD570" s="40">
        <f>AVERAGEIFS($D$2:D570, $B$2:B570, B570)</f>
        <v>0.5</v>
      </c>
    </row>
    <row r="571" spans="1:30" x14ac:dyDescent="0.25">
      <c r="A571" s="39">
        <v>46257</v>
      </c>
      <c r="B571" t="s">
        <v>12</v>
      </c>
      <c r="C571">
        <v>19</v>
      </c>
      <c r="D571" s="40">
        <v>0</v>
      </c>
      <c r="E571">
        <v>5</v>
      </c>
      <c r="F571">
        <v>2</v>
      </c>
      <c r="G571">
        <v>20</v>
      </c>
      <c r="H571">
        <v>8</v>
      </c>
      <c r="I571">
        <v>0.4</v>
      </c>
      <c r="J571">
        <v>0.4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 s="40">
        <f>AVERAGEIFS($C$2:C571, $B$2:B571, B571)</f>
        <v>23.666666666666668</v>
      </c>
      <c r="AB571" s="40">
        <f>AVERAGEIFS($I$2:I571, $B$2:B571, B571)</f>
        <v>0.53333333333333333</v>
      </c>
      <c r="AC571" s="40">
        <f>AVERAGEIFS($J$2:J571, $B$2:B571, B571)</f>
        <v>0.48466666666666663</v>
      </c>
      <c r="AD571" s="40">
        <f>AVERAGEIFS($D$2:D571, $B$2:B571, B571)</f>
        <v>0.53333333333333333</v>
      </c>
    </row>
    <row r="572" spans="1:30" x14ac:dyDescent="0.25">
      <c r="A572" s="39">
        <v>46257</v>
      </c>
      <c r="B572" t="s">
        <v>90</v>
      </c>
      <c r="C572">
        <v>26</v>
      </c>
      <c r="D572" s="40">
        <v>0</v>
      </c>
      <c r="E572">
        <v>5</v>
      </c>
      <c r="F572">
        <v>2</v>
      </c>
      <c r="G572">
        <v>20</v>
      </c>
      <c r="H572">
        <v>8</v>
      </c>
      <c r="I572">
        <v>0.4</v>
      </c>
      <c r="J572">
        <v>0.4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 s="40">
        <f>AVERAGEIFS($C$2:C572, $B$2:B572, B572)</f>
        <v>26.846153846153847</v>
      </c>
      <c r="AB572" s="40">
        <f>AVERAGEIFS($I$2:I572, $B$2:B572, B572)</f>
        <v>0.50384615384615383</v>
      </c>
      <c r="AC572" s="40">
        <f>AVERAGEIFS($J$2:J572, $B$2:B572, B572)</f>
        <v>0.52153846153846162</v>
      </c>
      <c r="AD572" s="40">
        <f>AVERAGEIFS($D$2:D572, $B$2:B572, B572)</f>
        <v>0.46153846153846156</v>
      </c>
    </row>
    <row r="573" spans="1:30" x14ac:dyDescent="0.25">
      <c r="A573" s="39">
        <v>46257</v>
      </c>
      <c r="B573" t="s">
        <v>65</v>
      </c>
      <c r="C573">
        <v>23</v>
      </c>
      <c r="D573" s="40">
        <v>0</v>
      </c>
      <c r="E573">
        <v>5</v>
      </c>
      <c r="F573">
        <v>2</v>
      </c>
      <c r="G573">
        <v>20</v>
      </c>
      <c r="H573">
        <v>8</v>
      </c>
      <c r="I573">
        <v>0.4</v>
      </c>
      <c r="J573">
        <v>0.4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 s="40">
        <f>AVERAGEIFS($C$2:C573, $B$2:B573, B573)</f>
        <v>20.2</v>
      </c>
      <c r="AB573" s="40">
        <f>AVERAGEIFS($I$2:I573, $B$2:B573, B573)</f>
        <v>0.59800000000000009</v>
      </c>
      <c r="AC573" s="40">
        <f>AVERAGEIFS($J$2:J573, $B$2:B573, B573)</f>
        <v>0.55733333333333335</v>
      </c>
      <c r="AD573" s="40">
        <f>AVERAGEIFS($D$2:D573, $B$2:B573, B573)</f>
        <v>0.66666666666666663</v>
      </c>
    </row>
    <row r="574" spans="1:30" x14ac:dyDescent="0.25">
      <c r="A574" s="39">
        <v>46257</v>
      </c>
      <c r="B574" t="s">
        <v>125</v>
      </c>
      <c r="C574">
        <v>22</v>
      </c>
      <c r="D574" s="40">
        <v>0</v>
      </c>
      <c r="E574">
        <v>5</v>
      </c>
      <c r="F574">
        <v>2</v>
      </c>
      <c r="G574">
        <v>20</v>
      </c>
      <c r="H574">
        <v>8</v>
      </c>
      <c r="I574">
        <v>0.4</v>
      </c>
      <c r="J574">
        <v>0.4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 s="40">
        <f>AVERAGEIFS($C$2:C574, $B$2:B574, B574)</f>
        <v>12.555555555555555</v>
      </c>
      <c r="AB574" s="40">
        <f>AVERAGEIFS($I$2:I574, $B$2:B574, B574)</f>
        <v>0.47777777777777786</v>
      </c>
      <c r="AC574" s="40">
        <f>AVERAGEIFS($J$2:J574, $B$2:B574, B574)</f>
        <v>0.4588888888888889</v>
      </c>
      <c r="AD574" s="40">
        <f>AVERAGEIFS($D$2:D574, $B$2:B574, B574)</f>
        <v>0.55555555555555558</v>
      </c>
    </row>
    <row r="575" spans="1:30" x14ac:dyDescent="0.25">
      <c r="A575" s="39">
        <v>46257</v>
      </c>
      <c r="B575" t="s">
        <v>17</v>
      </c>
      <c r="C575">
        <v>20</v>
      </c>
      <c r="D575" s="40">
        <v>0</v>
      </c>
      <c r="E575">
        <v>5</v>
      </c>
      <c r="F575">
        <v>2</v>
      </c>
      <c r="G575">
        <v>20</v>
      </c>
      <c r="H575">
        <v>8</v>
      </c>
      <c r="I575">
        <v>0.4</v>
      </c>
      <c r="J575">
        <v>0.4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 s="40">
        <f>AVERAGEIFS($C$2:C575, $B$2:B575, B575)</f>
        <v>11.333333333333334</v>
      </c>
      <c r="AB575" s="40">
        <f>AVERAGEIFS($I$2:I575, $B$2:B575, B575)</f>
        <v>0.4916666666666667</v>
      </c>
      <c r="AC575" s="40">
        <f>AVERAGEIFS($J$2:J575, $B$2:B575, B575)</f>
        <v>0.47916666666666669</v>
      </c>
      <c r="AD575" s="40">
        <f>AVERAGEIFS($D$2:D575, $B$2:B575, B575)</f>
        <v>0.41666666666666669</v>
      </c>
    </row>
    <row r="576" spans="1:30" x14ac:dyDescent="0.25">
      <c r="A576" s="39">
        <v>46257</v>
      </c>
      <c r="B576" t="s">
        <v>32</v>
      </c>
      <c r="C576">
        <v>20</v>
      </c>
      <c r="D576" s="40">
        <v>0</v>
      </c>
      <c r="E576">
        <v>5</v>
      </c>
      <c r="F576">
        <v>2</v>
      </c>
      <c r="G576">
        <v>20</v>
      </c>
      <c r="H576">
        <v>8</v>
      </c>
      <c r="I576">
        <v>0.4</v>
      </c>
      <c r="J576">
        <v>0.4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 s="40">
        <f>AVERAGEIFS($C$2:C576, $B$2:B576, B576)</f>
        <v>14.333333333333334</v>
      </c>
      <c r="AB576" s="40">
        <f>AVERAGEIFS($I$2:I576, $B$2:B576, B576)</f>
        <v>0.41904761904761917</v>
      </c>
      <c r="AC576" s="40">
        <f>AVERAGEIFS($J$2:J576, $B$2:B576, B576)</f>
        <v>0.46666666666666667</v>
      </c>
      <c r="AD576" s="40">
        <f>AVERAGEIFS($D$2:D576, $B$2:B576, B576)</f>
        <v>0.38095238095238093</v>
      </c>
    </row>
    <row r="577" spans="1:30" x14ac:dyDescent="0.25">
      <c r="A577" s="39">
        <v>46257</v>
      </c>
      <c r="B577" t="s">
        <v>28</v>
      </c>
      <c r="C577">
        <v>9</v>
      </c>
      <c r="D577" s="40">
        <v>0</v>
      </c>
      <c r="E577">
        <v>5</v>
      </c>
      <c r="F577">
        <v>2</v>
      </c>
      <c r="G577">
        <v>20</v>
      </c>
      <c r="H577">
        <v>8</v>
      </c>
      <c r="I577">
        <v>0.4</v>
      </c>
      <c r="J577">
        <v>0.4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 s="40">
        <f>AVERAGEIFS($C$2:C577, $B$2:B577, B577)</f>
        <v>11.666666666666666</v>
      </c>
      <c r="AB577" s="40">
        <f>AVERAGEIFS($I$2:I577, $B$2:B577, B577)</f>
        <v>0.35000000000000003</v>
      </c>
      <c r="AC577" s="40">
        <f>AVERAGEIFS($J$2:J577, $B$2:B577, B577)</f>
        <v>0.4466666666666666</v>
      </c>
      <c r="AD577" s="40">
        <f>AVERAGEIFS($D$2:D577, $B$2:B577, B577)</f>
        <v>0</v>
      </c>
    </row>
    <row r="578" spans="1:30" x14ac:dyDescent="0.25">
      <c r="A578" s="39">
        <v>46257</v>
      </c>
      <c r="B578" t="s">
        <v>249</v>
      </c>
      <c r="C578">
        <v>5</v>
      </c>
      <c r="D578" s="40">
        <v>0</v>
      </c>
      <c r="E578">
        <v>5</v>
      </c>
      <c r="F578">
        <v>2</v>
      </c>
      <c r="G578">
        <v>20</v>
      </c>
      <c r="H578">
        <v>8</v>
      </c>
      <c r="I578">
        <v>0.4</v>
      </c>
      <c r="J578">
        <v>0.4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 s="40">
        <f>AVERAGEIFS($C$2:C578, $B$2:B578, B578)</f>
        <v>5</v>
      </c>
      <c r="AB578" s="40">
        <f>AVERAGEIFS($I$2:I578, $B$2:B578, B578)</f>
        <v>0.4</v>
      </c>
      <c r="AC578" s="40">
        <f>AVERAGEIFS($J$2:J578, $B$2:B578, B578)</f>
        <v>0.4</v>
      </c>
      <c r="AD578" s="40">
        <f>AVERAGEIFS($D$2:D578, $B$2:B578, B578)</f>
        <v>0</v>
      </c>
    </row>
    <row r="579" spans="1:30" x14ac:dyDescent="0.25">
      <c r="A579" s="39">
        <v>46257</v>
      </c>
      <c r="B579" t="s">
        <v>120</v>
      </c>
      <c r="C579">
        <v>7</v>
      </c>
      <c r="D579" s="40">
        <v>1</v>
      </c>
      <c r="E579">
        <v>4</v>
      </c>
      <c r="F579">
        <v>3</v>
      </c>
      <c r="G579">
        <v>17</v>
      </c>
      <c r="H579">
        <v>10</v>
      </c>
      <c r="I579">
        <v>0.75</v>
      </c>
      <c r="J579">
        <v>0.59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 s="40">
        <f>AVERAGEIFS($C$2:C579, $B$2:B579, B579)</f>
        <v>16.413793103448278</v>
      </c>
      <c r="AB579" s="40">
        <f>AVERAGEIFS($I$2:I579, $B$2:B579, B579)</f>
        <v>0.51310344827586207</v>
      </c>
      <c r="AC579" s="40">
        <f>AVERAGEIFS($J$2:J579, $B$2:B579, B579)</f>
        <v>0.49862068965517237</v>
      </c>
      <c r="AD579" s="40">
        <f>AVERAGEIFS($D$2:D579, $B$2:B579, B579)</f>
        <v>0.51724137931034486</v>
      </c>
    </row>
    <row r="580" spans="1:30" x14ac:dyDescent="0.25">
      <c r="A580" s="39">
        <v>46257</v>
      </c>
      <c r="B580" t="s">
        <v>2</v>
      </c>
      <c r="C580">
        <v>22</v>
      </c>
      <c r="D580" s="40">
        <v>1</v>
      </c>
      <c r="E580">
        <v>4</v>
      </c>
      <c r="F580">
        <v>3</v>
      </c>
      <c r="G580">
        <v>17</v>
      </c>
      <c r="H580">
        <v>10</v>
      </c>
      <c r="I580">
        <v>0.75</v>
      </c>
      <c r="J580">
        <v>0.59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 s="40">
        <f>AVERAGEIFS($C$2:C580, $B$2:B580, B580)</f>
        <v>31.588235294117649</v>
      </c>
      <c r="AB580" s="40">
        <f>AVERAGEIFS($I$2:I580, $B$2:B580, B580)</f>
        <v>0.66176470588235281</v>
      </c>
      <c r="AC580" s="40">
        <f>AVERAGEIFS($J$2:J580, $B$2:B580, B580)</f>
        <v>0.59176470588235286</v>
      </c>
      <c r="AD580" s="40">
        <f>AVERAGEIFS($D$2:D580, $B$2:B580, B580)</f>
        <v>0.76470588235294112</v>
      </c>
    </row>
    <row r="581" spans="1:30" x14ac:dyDescent="0.25">
      <c r="A581" s="39">
        <v>46257</v>
      </c>
      <c r="B581" t="s">
        <v>90</v>
      </c>
      <c r="C581">
        <v>21</v>
      </c>
      <c r="D581" s="40">
        <v>1</v>
      </c>
      <c r="E581">
        <v>4</v>
      </c>
      <c r="F581">
        <v>3</v>
      </c>
      <c r="G581">
        <v>17</v>
      </c>
      <c r="H581">
        <v>10</v>
      </c>
      <c r="I581">
        <v>0.75</v>
      </c>
      <c r="J581">
        <v>0.59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 s="40">
        <f>AVERAGEIFS($C$2:C581, $B$2:B581, B581)</f>
        <v>26.428571428571427</v>
      </c>
      <c r="AB581" s="40">
        <f>AVERAGEIFS($I$2:I581, $B$2:B581, B581)</f>
        <v>0.52142857142857146</v>
      </c>
      <c r="AC581" s="40">
        <f>AVERAGEIFS($J$2:J581, $B$2:B581, B581)</f>
        <v>0.52642857142857147</v>
      </c>
      <c r="AD581" s="40">
        <f>AVERAGEIFS($D$2:D581, $B$2:B581, B581)</f>
        <v>0.5</v>
      </c>
    </row>
    <row r="582" spans="1:30" x14ac:dyDescent="0.25">
      <c r="A582" s="39">
        <v>46257</v>
      </c>
      <c r="B582" t="s">
        <v>111</v>
      </c>
      <c r="C582">
        <v>13</v>
      </c>
      <c r="D582" s="40">
        <v>1</v>
      </c>
      <c r="E582">
        <v>4</v>
      </c>
      <c r="F582">
        <v>3</v>
      </c>
      <c r="G582">
        <v>17</v>
      </c>
      <c r="H582">
        <v>10</v>
      </c>
      <c r="I582">
        <v>0.75</v>
      </c>
      <c r="J582">
        <v>0.59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 s="40">
        <f>AVERAGEIFS($C$2:C582, $B$2:B582, B582)</f>
        <v>14.275862068965518</v>
      </c>
      <c r="AB582" s="40">
        <f>AVERAGEIFS($I$2:I582, $B$2:B582, B582)</f>
        <v>0.50689655172413794</v>
      </c>
      <c r="AC582" s="40">
        <f>AVERAGEIFS($J$2:J582, $B$2:B582, B582)</f>
        <v>0.51517241379310352</v>
      </c>
      <c r="AD582" s="40">
        <f>AVERAGEIFS($D$2:D582, $B$2:B582, B582)</f>
        <v>0.48275862068965519</v>
      </c>
    </row>
    <row r="583" spans="1:30" x14ac:dyDescent="0.25">
      <c r="A583" s="39">
        <v>46257</v>
      </c>
      <c r="B583" t="s">
        <v>23</v>
      </c>
      <c r="C583">
        <v>4</v>
      </c>
      <c r="D583" s="40">
        <v>1</v>
      </c>
      <c r="E583">
        <v>4</v>
      </c>
      <c r="F583">
        <v>3</v>
      </c>
      <c r="G583">
        <v>17</v>
      </c>
      <c r="H583">
        <v>10</v>
      </c>
      <c r="I583">
        <v>0.75</v>
      </c>
      <c r="J583">
        <v>0.59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 s="40">
        <f>AVERAGEIFS($C$2:C583, $B$2:B583, B583)</f>
        <v>12.25</v>
      </c>
      <c r="AB583" s="40">
        <f>AVERAGEIFS($I$2:I583, $B$2:B583, B583)</f>
        <v>0.52500000000000002</v>
      </c>
      <c r="AC583" s="40">
        <f>AVERAGEIFS($J$2:J583, $B$2:B583, B583)</f>
        <v>0.48749999999999999</v>
      </c>
      <c r="AD583" s="40">
        <f>AVERAGEIFS($D$2:D583, $B$2:B583, B583)</f>
        <v>0.5</v>
      </c>
    </row>
    <row r="584" spans="1:30" x14ac:dyDescent="0.25">
      <c r="A584" s="39">
        <v>46257</v>
      </c>
      <c r="B584" t="s">
        <v>15</v>
      </c>
      <c r="C584">
        <v>29</v>
      </c>
      <c r="D584" s="40">
        <v>1</v>
      </c>
      <c r="E584">
        <v>4</v>
      </c>
      <c r="F584">
        <v>3</v>
      </c>
      <c r="G584">
        <v>17</v>
      </c>
      <c r="H584">
        <v>10</v>
      </c>
      <c r="I584">
        <v>0.75</v>
      </c>
      <c r="J584">
        <v>0.59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 s="40">
        <f>AVERAGEIFS($C$2:C584, $B$2:B584, B584)</f>
        <v>23.35</v>
      </c>
      <c r="AB584" s="40">
        <f>AVERAGEIFS($I$2:I584, $B$2:B584, B584)</f>
        <v>0.50750000000000006</v>
      </c>
      <c r="AC584" s="40">
        <f>AVERAGEIFS($J$2:J584, $B$2:B584, B584)</f>
        <v>0.51449999999999996</v>
      </c>
      <c r="AD584" s="40">
        <f>AVERAGEIFS($D$2:D584, $B$2:B584, B584)</f>
        <v>0.45</v>
      </c>
    </row>
    <row r="585" spans="1:30" x14ac:dyDescent="0.25">
      <c r="A585" s="39">
        <v>46257</v>
      </c>
      <c r="B585" t="s">
        <v>65</v>
      </c>
      <c r="C585">
        <v>13</v>
      </c>
      <c r="D585" s="40">
        <v>1</v>
      </c>
      <c r="E585">
        <v>4</v>
      </c>
      <c r="F585">
        <v>3</v>
      </c>
      <c r="G585">
        <v>17</v>
      </c>
      <c r="H585">
        <v>10</v>
      </c>
      <c r="I585">
        <v>0.75</v>
      </c>
      <c r="J585">
        <v>0.59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 s="40">
        <f>AVERAGEIFS($C$2:C585, $B$2:B585, B585)</f>
        <v>19.75</v>
      </c>
      <c r="AB585" s="40">
        <f>AVERAGEIFS($I$2:I585, $B$2:B585, B585)</f>
        <v>0.60750000000000004</v>
      </c>
      <c r="AC585" s="40">
        <f>AVERAGEIFS($J$2:J585, $B$2:B585, B585)</f>
        <v>0.55937499999999996</v>
      </c>
      <c r="AD585" s="40">
        <f>AVERAGEIFS($D$2:D585, $B$2:B585, B585)</f>
        <v>0.6875</v>
      </c>
    </row>
    <row r="586" spans="1:30" x14ac:dyDescent="0.25">
      <c r="A586" s="39">
        <v>46257</v>
      </c>
      <c r="B586" t="s">
        <v>125</v>
      </c>
      <c r="C586">
        <v>5</v>
      </c>
      <c r="D586" s="40">
        <v>0</v>
      </c>
      <c r="E586">
        <v>4</v>
      </c>
      <c r="F586">
        <v>1</v>
      </c>
      <c r="G586">
        <v>17</v>
      </c>
      <c r="H586">
        <v>7</v>
      </c>
      <c r="I586">
        <v>0.25</v>
      </c>
      <c r="J586">
        <v>0.41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 s="40">
        <f>AVERAGEIFS($C$2:C586, $B$2:B586, B586)</f>
        <v>11.8</v>
      </c>
      <c r="AB586" s="40">
        <f>AVERAGEIFS($I$2:I586, $B$2:B586, B586)</f>
        <v>0.45500000000000007</v>
      </c>
      <c r="AC586" s="40">
        <f>AVERAGEIFS($J$2:J586, $B$2:B586, B586)</f>
        <v>0.45400000000000001</v>
      </c>
      <c r="AD586" s="40">
        <f>AVERAGEIFS($D$2:D586, $B$2:B586, B586)</f>
        <v>0.5</v>
      </c>
    </row>
    <row r="587" spans="1:30" x14ac:dyDescent="0.25">
      <c r="A587" s="39">
        <v>46257</v>
      </c>
      <c r="B587" t="s">
        <v>12</v>
      </c>
      <c r="C587">
        <v>14</v>
      </c>
      <c r="D587" s="40">
        <v>0</v>
      </c>
      <c r="E587">
        <v>4</v>
      </c>
      <c r="F587">
        <v>1</v>
      </c>
      <c r="G587">
        <v>17</v>
      </c>
      <c r="H587">
        <v>7</v>
      </c>
      <c r="I587">
        <v>0.25</v>
      </c>
      <c r="J587">
        <v>0.41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 s="40">
        <f>AVERAGEIFS($C$2:C587, $B$2:B587, B587)</f>
        <v>23.0625</v>
      </c>
      <c r="AB587" s="40">
        <f>AVERAGEIFS($I$2:I587, $B$2:B587, B587)</f>
        <v>0.515625</v>
      </c>
      <c r="AC587" s="40">
        <f>AVERAGEIFS($J$2:J587, $B$2:B587, B587)</f>
        <v>0.48</v>
      </c>
      <c r="AD587" s="40">
        <f>AVERAGEIFS($D$2:D587, $B$2:B587, B587)</f>
        <v>0.5</v>
      </c>
    </row>
    <row r="588" spans="1:30" x14ac:dyDescent="0.25">
      <c r="A588" s="39">
        <v>46257</v>
      </c>
      <c r="B588" t="s">
        <v>127</v>
      </c>
      <c r="C588">
        <v>19</v>
      </c>
      <c r="D588" s="40">
        <v>0</v>
      </c>
      <c r="E588">
        <v>4</v>
      </c>
      <c r="F588">
        <v>1</v>
      </c>
      <c r="G588">
        <v>17</v>
      </c>
      <c r="H588">
        <v>7</v>
      </c>
      <c r="I588">
        <v>0.25</v>
      </c>
      <c r="J588">
        <v>0.41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 s="40">
        <f>AVERAGEIFS($C$2:C588, $B$2:B588, B588)</f>
        <v>23.4375</v>
      </c>
      <c r="AB588" s="40">
        <f>AVERAGEIFS($I$2:I588, $B$2:B588, B588)</f>
        <v>0.51031250000000006</v>
      </c>
      <c r="AC588" s="40">
        <f>AVERAGEIFS($J$2:J588, $B$2:B588, B588)</f>
        <v>0.49937500000000001</v>
      </c>
      <c r="AD588" s="40">
        <f>AVERAGEIFS($D$2:D588, $B$2:B588, B588)</f>
        <v>0.5625</v>
      </c>
    </row>
    <row r="589" spans="1:30" x14ac:dyDescent="0.25">
      <c r="A589" s="39">
        <v>46257</v>
      </c>
      <c r="B589" t="s">
        <v>6</v>
      </c>
      <c r="C589">
        <v>17</v>
      </c>
      <c r="D589" s="40">
        <v>0</v>
      </c>
      <c r="E589">
        <v>4</v>
      </c>
      <c r="F589">
        <v>1</v>
      </c>
      <c r="G589">
        <v>17</v>
      </c>
      <c r="H589">
        <v>7</v>
      </c>
      <c r="I589">
        <v>0.25</v>
      </c>
      <c r="J589">
        <v>0.41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 s="40">
        <f>AVERAGEIFS($C$2:C589, $B$2:B589, B589)</f>
        <v>26.636363636363637</v>
      </c>
      <c r="AB589" s="40">
        <f>AVERAGEIFS($I$2:I589, $B$2:B589, B589)</f>
        <v>0.48863636363636365</v>
      </c>
      <c r="AC589" s="40">
        <f>AVERAGEIFS($J$2:J589, $B$2:B589, B589)</f>
        <v>0.52500000000000002</v>
      </c>
      <c r="AD589" s="40">
        <f>AVERAGEIFS($D$2:D589, $B$2:B589, B589)</f>
        <v>0.5</v>
      </c>
    </row>
    <row r="590" spans="1:30" x14ac:dyDescent="0.25">
      <c r="A590" s="39">
        <v>46257</v>
      </c>
      <c r="B590" t="s">
        <v>182</v>
      </c>
      <c r="C590">
        <v>16</v>
      </c>
      <c r="D590" s="40">
        <v>0</v>
      </c>
      <c r="E590">
        <v>4</v>
      </c>
      <c r="F590">
        <v>1</v>
      </c>
      <c r="G590">
        <v>17</v>
      </c>
      <c r="H590">
        <v>7</v>
      </c>
      <c r="I590">
        <v>0.25</v>
      </c>
      <c r="J590">
        <v>0.41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 s="40">
        <f>AVERAGEIFS($C$2:C590, $B$2:B590, B590)</f>
        <v>13.928571428571429</v>
      </c>
      <c r="AB590" s="40">
        <f>AVERAGEIFS($I$2:I590, $B$2:B590, B590)</f>
        <v>0.5982142857142857</v>
      </c>
      <c r="AC590" s="40">
        <f>AVERAGEIFS($J$2:J590, $B$2:B590, B590)</f>
        <v>0.55499999999999994</v>
      </c>
      <c r="AD590" s="40">
        <f>AVERAGEIFS($D$2:D590, $B$2:B590, B590)</f>
        <v>0.6785714285714286</v>
      </c>
    </row>
    <row r="591" spans="1:30" x14ac:dyDescent="0.25">
      <c r="A591" s="39">
        <v>46257</v>
      </c>
      <c r="B591" t="s">
        <v>17</v>
      </c>
      <c r="C591">
        <v>20</v>
      </c>
      <c r="D591" s="40">
        <v>0</v>
      </c>
      <c r="E591">
        <v>4</v>
      </c>
      <c r="F591">
        <v>1</v>
      </c>
      <c r="G591">
        <v>17</v>
      </c>
      <c r="H591">
        <v>7</v>
      </c>
      <c r="I591">
        <v>0.25</v>
      </c>
      <c r="J591">
        <v>0.41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 s="40">
        <f>AVERAGEIFS($C$2:C591, $B$2:B591, B591)</f>
        <v>12</v>
      </c>
      <c r="AB591" s="40">
        <f>AVERAGEIFS($I$2:I591, $B$2:B591, B591)</f>
        <v>0.47307692307692312</v>
      </c>
      <c r="AC591" s="40">
        <f>AVERAGEIFS($J$2:J591, $B$2:B591, B591)</f>
        <v>0.47384615384615386</v>
      </c>
      <c r="AD591" s="40">
        <f>AVERAGEIFS($D$2:D591, $B$2:B591, B591)</f>
        <v>0.38461538461538464</v>
      </c>
    </row>
    <row r="592" spans="1:30" x14ac:dyDescent="0.25">
      <c r="A592" s="39">
        <v>46257</v>
      </c>
      <c r="B592" t="s">
        <v>36</v>
      </c>
      <c r="C592">
        <v>12</v>
      </c>
      <c r="D592" s="40">
        <v>0</v>
      </c>
      <c r="E592">
        <v>4</v>
      </c>
      <c r="F592">
        <v>1</v>
      </c>
      <c r="G592">
        <v>17</v>
      </c>
      <c r="H592">
        <v>7</v>
      </c>
      <c r="I592">
        <v>0.25</v>
      </c>
      <c r="J592">
        <v>0.41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 s="40">
        <f>AVERAGEIFS($C$2:C592, $B$2:B592, B592)</f>
        <v>20</v>
      </c>
      <c r="AB592" s="40">
        <f>AVERAGEIFS($I$2:I592, $B$2:B592, B592)</f>
        <v>0.51</v>
      </c>
      <c r="AC592" s="40">
        <f>AVERAGEIFS($J$2:J592, $B$2:B592, B592)</f>
        <v>0.51400000000000001</v>
      </c>
      <c r="AD592" s="40">
        <f>AVERAGEIFS($D$2:D592, $B$2:B592, B592)</f>
        <v>0.4</v>
      </c>
    </row>
    <row r="593" spans="1:30" x14ac:dyDescent="0.25">
      <c r="A593" s="39">
        <v>46258</v>
      </c>
      <c r="B593" t="s">
        <v>23</v>
      </c>
      <c r="C593">
        <v>10</v>
      </c>
      <c r="D593" s="40">
        <v>0</v>
      </c>
      <c r="E593">
        <v>5</v>
      </c>
      <c r="F593">
        <v>2</v>
      </c>
      <c r="G593">
        <v>19</v>
      </c>
      <c r="H593">
        <v>8</v>
      </c>
      <c r="I593">
        <v>0.4</v>
      </c>
      <c r="J593">
        <v>0.42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 s="40">
        <f>AVERAGEIFS($C$2:C593, $B$2:B593, B593)</f>
        <v>12.142857142857142</v>
      </c>
      <c r="AB593" s="40">
        <f>AVERAGEIFS($I$2:I593, $B$2:B593, B593)</f>
        <v>0.51904761904761909</v>
      </c>
      <c r="AC593" s="40">
        <f>AVERAGEIFS($J$2:J593, $B$2:B593, B593)</f>
        <v>0.48428571428571426</v>
      </c>
      <c r="AD593" s="40">
        <f>AVERAGEIFS($D$2:D593, $B$2:B593, B593)</f>
        <v>0.47619047619047616</v>
      </c>
    </row>
    <row r="594" spans="1:30" x14ac:dyDescent="0.25">
      <c r="A594" s="39">
        <v>46258</v>
      </c>
      <c r="B594" t="s">
        <v>12</v>
      </c>
      <c r="C594">
        <v>26</v>
      </c>
      <c r="D594" s="40">
        <v>0</v>
      </c>
      <c r="E594">
        <v>5</v>
      </c>
      <c r="F594">
        <v>2</v>
      </c>
      <c r="G594">
        <v>19</v>
      </c>
      <c r="H594">
        <v>8</v>
      </c>
      <c r="I594">
        <v>0.4</v>
      </c>
      <c r="J594">
        <v>0.42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 s="40">
        <f>AVERAGEIFS($C$2:C594, $B$2:B594, B594)</f>
        <v>23.235294117647058</v>
      </c>
      <c r="AB594" s="40">
        <f>AVERAGEIFS($I$2:I594, $B$2:B594, B594)</f>
        <v>0.50882352941176467</v>
      </c>
      <c r="AC594" s="40">
        <f>AVERAGEIFS($J$2:J594, $B$2:B594, B594)</f>
        <v>0.47647058823529409</v>
      </c>
      <c r="AD594" s="40">
        <f>AVERAGEIFS($D$2:D594, $B$2:B594, B594)</f>
        <v>0.47058823529411764</v>
      </c>
    </row>
    <row r="595" spans="1:30" x14ac:dyDescent="0.25">
      <c r="A595" s="39">
        <v>46258</v>
      </c>
      <c r="B595" t="s">
        <v>15</v>
      </c>
      <c r="C595">
        <v>36</v>
      </c>
      <c r="D595" s="40">
        <v>0</v>
      </c>
      <c r="E595">
        <v>5</v>
      </c>
      <c r="F595">
        <v>2</v>
      </c>
      <c r="G595">
        <v>19</v>
      </c>
      <c r="H595">
        <v>8</v>
      </c>
      <c r="I595">
        <v>0.4</v>
      </c>
      <c r="J595">
        <v>0.42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 s="40">
        <f>AVERAGEIFS($C$2:C595, $B$2:B595, B595)</f>
        <v>23.952380952380953</v>
      </c>
      <c r="AB595" s="40">
        <f>AVERAGEIFS($I$2:I595, $B$2:B595, B595)</f>
        <v>0.50238095238095237</v>
      </c>
      <c r="AC595" s="40">
        <f>AVERAGEIFS($J$2:J595, $B$2:B595, B595)</f>
        <v>0.51</v>
      </c>
      <c r="AD595" s="40">
        <f>AVERAGEIFS($D$2:D595, $B$2:B595, B595)</f>
        <v>0.42857142857142855</v>
      </c>
    </row>
    <row r="596" spans="1:30" x14ac:dyDescent="0.25">
      <c r="A596" s="39">
        <v>46258</v>
      </c>
      <c r="B596" t="s">
        <v>127</v>
      </c>
      <c r="C596">
        <v>38</v>
      </c>
      <c r="D596" s="40">
        <v>0</v>
      </c>
      <c r="E596">
        <v>5</v>
      </c>
      <c r="F596">
        <v>2</v>
      </c>
      <c r="G596">
        <v>19</v>
      </c>
      <c r="H596">
        <v>8</v>
      </c>
      <c r="I596">
        <v>0.4</v>
      </c>
      <c r="J596">
        <v>0.42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 s="40">
        <f>AVERAGEIFS($C$2:C596, $B$2:B596, B596)</f>
        <v>23.878787878787879</v>
      </c>
      <c r="AB596" s="40">
        <f>AVERAGEIFS($I$2:I596, $B$2:B596, B596)</f>
        <v>0.50696969696969696</v>
      </c>
      <c r="AC596" s="40">
        <f>AVERAGEIFS($J$2:J596, $B$2:B596, B596)</f>
        <v>0.49696969696969706</v>
      </c>
      <c r="AD596" s="40">
        <f>AVERAGEIFS($D$2:D596, $B$2:B596, B596)</f>
        <v>0.54545454545454541</v>
      </c>
    </row>
    <row r="597" spans="1:30" x14ac:dyDescent="0.25">
      <c r="A597" s="39">
        <v>46258</v>
      </c>
      <c r="B597" t="s">
        <v>5</v>
      </c>
      <c r="C597">
        <v>21</v>
      </c>
      <c r="D597" s="40">
        <v>0</v>
      </c>
      <c r="E597">
        <v>5</v>
      </c>
      <c r="F597">
        <v>2</v>
      </c>
      <c r="G597">
        <v>19</v>
      </c>
      <c r="H597">
        <v>8</v>
      </c>
      <c r="I597">
        <v>0.4</v>
      </c>
      <c r="J597">
        <v>0.42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 s="40">
        <f>AVERAGEIFS($C$2:C597, $B$2:B597, B597)</f>
        <v>22.8125</v>
      </c>
      <c r="AB597" s="40">
        <f>AVERAGEIFS($I$2:I597, $B$2:B597, B597)</f>
        <v>0.45937499999999998</v>
      </c>
      <c r="AC597" s="40">
        <f>AVERAGEIFS($J$2:J597, $B$2:B597, B597)</f>
        <v>0.49375000000000002</v>
      </c>
      <c r="AD597" s="40">
        <f>AVERAGEIFS($D$2:D597, $B$2:B597, B597)</f>
        <v>0.375</v>
      </c>
    </row>
    <row r="598" spans="1:30" x14ac:dyDescent="0.25">
      <c r="A598" s="39">
        <v>46258</v>
      </c>
      <c r="B598" t="s">
        <v>17</v>
      </c>
      <c r="C598">
        <v>14</v>
      </c>
      <c r="D598" s="40">
        <v>0</v>
      </c>
      <c r="E598">
        <v>5</v>
      </c>
      <c r="F598">
        <v>2</v>
      </c>
      <c r="G598">
        <v>19</v>
      </c>
      <c r="H598">
        <v>8</v>
      </c>
      <c r="I598">
        <v>0.4</v>
      </c>
      <c r="J598">
        <v>0.42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 s="40">
        <f>AVERAGEIFS($C$2:C598, $B$2:B598, B598)</f>
        <v>12.142857142857142</v>
      </c>
      <c r="AB598" s="40">
        <f>AVERAGEIFS($I$2:I598, $B$2:B598, B598)</f>
        <v>0.46785714285714292</v>
      </c>
      <c r="AC598" s="40">
        <f>AVERAGEIFS($J$2:J598, $B$2:B598, B598)</f>
        <v>0.47000000000000003</v>
      </c>
      <c r="AD598" s="40">
        <f>AVERAGEIFS($D$2:D598, $B$2:B598, B598)</f>
        <v>0.35714285714285715</v>
      </c>
    </row>
    <row r="599" spans="1:30" x14ac:dyDescent="0.25">
      <c r="A599" s="39">
        <v>46258</v>
      </c>
      <c r="B599" t="s">
        <v>49</v>
      </c>
      <c r="C599">
        <v>14</v>
      </c>
      <c r="D599" s="40">
        <v>0</v>
      </c>
      <c r="E599">
        <v>5</v>
      </c>
      <c r="F599">
        <v>2</v>
      </c>
      <c r="G599">
        <v>19</v>
      </c>
      <c r="H599">
        <v>8</v>
      </c>
      <c r="I599">
        <v>0.4</v>
      </c>
      <c r="J599">
        <v>0.42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 s="40">
        <f>AVERAGEIFS($C$2:C599, $B$2:B599, B599)</f>
        <v>13</v>
      </c>
      <c r="AB599" s="40">
        <f>AVERAGEIFS($I$2:I599, $B$2:B599, B599)</f>
        <v>0.42499999999999999</v>
      </c>
      <c r="AC599" s="40">
        <f>AVERAGEIFS($J$2:J599, $B$2:B599, B599)</f>
        <v>0.45800000000000002</v>
      </c>
      <c r="AD599" s="40">
        <f>AVERAGEIFS($D$2:D599, $B$2:B599, B599)</f>
        <v>0.4</v>
      </c>
    </row>
    <row r="600" spans="1:30" x14ac:dyDescent="0.25">
      <c r="A600" s="39">
        <v>46258</v>
      </c>
      <c r="B600" t="s">
        <v>32</v>
      </c>
      <c r="C600">
        <v>17</v>
      </c>
      <c r="D600" s="40">
        <v>0</v>
      </c>
      <c r="E600">
        <v>5</v>
      </c>
      <c r="F600">
        <v>2</v>
      </c>
      <c r="G600">
        <v>19</v>
      </c>
      <c r="H600">
        <v>8</v>
      </c>
      <c r="I600">
        <v>0.4</v>
      </c>
      <c r="J600">
        <v>0.42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 s="40">
        <f>AVERAGEIFS($C$2:C600, $B$2:B600, B600)</f>
        <v>14.454545454545455</v>
      </c>
      <c r="AB600" s="40">
        <f>AVERAGEIFS($I$2:I600, $B$2:B600, B600)</f>
        <v>0.41818181818181832</v>
      </c>
      <c r="AC600" s="40">
        <f>AVERAGEIFS($J$2:J600, $B$2:B600, B600)</f>
        <v>0.46454545454545459</v>
      </c>
      <c r="AD600" s="40">
        <f>AVERAGEIFS($D$2:D600, $B$2:B600, B600)</f>
        <v>0.36363636363636365</v>
      </c>
    </row>
    <row r="601" spans="1:30" x14ac:dyDescent="0.25">
      <c r="A601" s="39">
        <v>46258</v>
      </c>
      <c r="B601" t="s">
        <v>120</v>
      </c>
      <c r="C601">
        <v>15</v>
      </c>
      <c r="D601" s="40">
        <v>1</v>
      </c>
      <c r="E601">
        <v>5</v>
      </c>
      <c r="F601">
        <v>3</v>
      </c>
      <c r="G601">
        <v>19</v>
      </c>
      <c r="H601">
        <v>11</v>
      </c>
      <c r="I601">
        <v>0.6</v>
      </c>
      <c r="J601">
        <v>0.57999999999999996</v>
      </c>
      <c r="K601">
        <v>1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0</v>
      </c>
      <c r="AA601" s="40">
        <f>AVERAGEIFS($C$2:C601, $B$2:B601, B601)</f>
        <v>16.366666666666667</v>
      </c>
      <c r="AB601" s="40">
        <f>AVERAGEIFS($I$2:I601, $B$2:B601, B601)</f>
        <v>0.5159999999999999</v>
      </c>
      <c r="AC601" s="40">
        <f>AVERAGEIFS($J$2:J601, $B$2:B601, B601)</f>
        <v>0.5013333333333333</v>
      </c>
      <c r="AD601" s="40">
        <f>AVERAGEIFS($D$2:D601, $B$2:B601, B601)</f>
        <v>0.53333333333333333</v>
      </c>
    </row>
    <row r="602" spans="1:30" x14ac:dyDescent="0.25">
      <c r="A602" s="39">
        <v>46258</v>
      </c>
      <c r="B602" t="s">
        <v>2</v>
      </c>
      <c r="C602">
        <v>40</v>
      </c>
      <c r="D602" s="40">
        <v>1</v>
      </c>
      <c r="E602">
        <v>5</v>
      </c>
      <c r="F602">
        <v>3</v>
      </c>
      <c r="G602">
        <v>19</v>
      </c>
      <c r="H602">
        <v>11</v>
      </c>
      <c r="I602">
        <v>0.6</v>
      </c>
      <c r="J602">
        <v>0.57999999999999996</v>
      </c>
      <c r="K602">
        <v>1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0</v>
      </c>
      <c r="AA602" s="40">
        <f>AVERAGEIFS($C$2:C602, $B$2:B602, B602)</f>
        <v>32.055555555555557</v>
      </c>
      <c r="AB602" s="40">
        <f>AVERAGEIFS($I$2:I602, $B$2:B602, B602)</f>
        <v>0.65833333333333321</v>
      </c>
      <c r="AC602" s="40">
        <f>AVERAGEIFS($J$2:J602, $B$2:B602, B602)</f>
        <v>0.59111111111111103</v>
      </c>
      <c r="AD602" s="40">
        <f>AVERAGEIFS($D$2:D602, $B$2:B602, B602)</f>
        <v>0.77777777777777779</v>
      </c>
    </row>
    <row r="603" spans="1:30" x14ac:dyDescent="0.25">
      <c r="A603" s="39">
        <v>46258</v>
      </c>
      <c r="B603" t="s">
        <v>113</v>
      </c>
      <c r="C603">
        <v>19</v>
      </c>
      <c r="D603" s="40">
        <v>1</v>
      </c>
      <c r="E603">
        <v>5</v>
      </c>
      <c r="F603">
        <v>3</v>
      </c>
      <c r="G603">
        <v>19</v>
      </c>
      <c r="H603">
        <v>11</v>
      </c>
      <c r="I603">
        <v>0.6</v>
      </c>
      <c r="J603">
        <v>0.57999999999999996</v>
      </c>
      <c r="K603">
        <v>1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 s="40">
        <f>AVERAGEIFS($C$2:C603, $B$2:B603, B603)</f>
        <v>24.842105263157894</v>
      </c>
      <c r="AB603" s="40">
        <f>AVERAGEIFS($I$2:I603, $B$2:B603, B603)</f>
        <v>0.62210526315789461</v>
      </c>
      <c r="AC603" s="40">
        <f>AVERAGEIFS($J$2:J603, $B$2:B603, B603)</f>
        <v>0.55368421052631589</v>
      </c>
      <c r="AD603" s="40">
        <f>AVERAGEIFS($D$2:D603, $B$2:B603, B603)</f>
        <v>0.73684210526315785</v>
      </c>
    </row>
    <row r="604" spans="1:30" x14ac:dyDescent="0.25">
      <c r="A604" s="39">
        <v>46258</v>
      </c>
      <c r="B604" t="s">
        <v>3</v>
      </c>
      <c r="C604">
        <v>28</v>
      </c>
      <c r="D604" s="40">
        <v>1</v>
      </c>
      <c r="E604">
        <v>5</v>
      </c>
      <c r="F604">
        <v>3</v>
      </c>
      <c r="G604">
        <v>19</v>
      </c>
      <c r="H604">
        <v>11</v>
      </c>
      <c r="I604">
        <v>0.6</v>
      </c>
      <c r="J604">
        <v>0.57999999999999996</v>
      </c>
      <c r="K604">
        <v>1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 s="40">
        <f>AVERAGEIFS($C$2:C604, $B$2:B604, B604)</f>
        <v>23.333333333333332</v>
      </c>
      <c r="AB604" s="40">
        <f>AVERAGEIFS($I$2:I604, $B$2:B604, B604)</f>
        <v>0.51666666666666661</v>
      </c>
      <c r="AC604" s="40">
        <f>AVERAGEIFS($J$2:J604, $B$2:B604, B604)</f>
        <v>0.46750000000000003</v>
      </c>
      <c r="AD604" s="40">
        <f>AVERAGEIFS($D$2:D604, $B$2:B604, B604)</f>
        <v>0.5</v>
      </c>
    </row>
    <row r="605" spans="1:30" x14ac:dyDescent="0.25">
      <c r="A605" s="39">
        <v>46258</v>
      </c>
      <c r="B605" t="s">
        <v>65</v>
      </c>
      <c r="C605">
        <v>29</v>
      </c>
      <c r="D605" s="40">
        <v>1</v>
      </c>
      <c r="E605">
        <v>5</v>
      </c>
      <c r="F605">
        <v>3</v>
      </c>
      <c r="G605">
        <v>19</v>
      </c>
      <c r="H605">
        <v>11</v>
      </c>
      <c r="I605">
        <v>0.6</v>
      </c>
      <c r="J605">
        <v>0.57999999999999996</v>
      </c>
      <c r="K605">
        <v>1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0</v>
      </c>
      <c r="AA605" s="40">
        <f>AVERAGEIFS($C$2:C605, $B$2:B605, B605)</f>
        <v>20.294117647058822</v>
      </c>
      <c r="AB605" s="40">
        <f>AVERAGEIFS($I$2:I605, $B$2:B605, B605)</f>
        <v>0.60705882352941176</v>
      </c>
      <c r="AC605" s="40">
        <f>AVERAGEIFS($J$2:J605, $B$2:B605, B605)</f>
        <v>0.56058823529411761</v>
      </c>
      <c r="AD605" s="40">
        <f>AVERAGEIFS($D$2:D605, $B$2:B605, B605)</f>
        <v>0.70588235294117652</v>
      </c>
    </row>
    <row r="606" spans="1:30" x14ac:dyDescent="0.25">
      <c r="A606" s="39">
        <v>46258</v>
      </c>
      <c r="B606" t="s">
        <v>125</v>
      </c>
      <c r="C606">
        <v>11</v>
      </c>
      <c r="D606" s="40">
        <v>1</v>
      </c>
      <c r="E606">
        <v>5</v>
      </c>
      <c r="F606">
        <v>3</v>
      </c>
      <c r="G606">
        <v>19</v>
      </c>
      <c r="H606">
        <v>11</v>
      </c>
      <c r="I606">
        <v>0.6</v>
      </c>
      <c r="J606">
        <v>0.57999999999999996</v>
      </c>
      <c r="K606">
        <v>1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 s="40">
        <f>AVERAGEIFS($C$2:C606, $B$2:B606, B606)</f>
        <v>11.727272727272727</v>
      </c>
      <c r="AB606" s="40">
        <f>AVERAGEIFS($I$2:I606, $B$2:B606, B606)</f>
        <v>0.4681818181818182</v>
      </c>
      <c r="AC606" s="40">
        <f>AVERAGEIFS($J$2:J606, $B$2:B606, B606)</f>
        <v>0.46545454545454545</v>
      </c>
      <c r="AD606" s="40">
        <f>AVERAGEIFS($D$2:D606, $B$2:B606, B606)</f>
        <v>0.54545454545454541</v>
      </c>
    </row>
    <row r="607" spans="1:30" x14ac:dyDescent="0.25">
      <c r="A607" s="39">
        <v>46258</v>
      </c>
      <c r="B607" t="s">
        <v>111</v>
      </c>
      <c r="C607">
        <v>17</v>
      </c>
      <c r="D607" s="40">
        <v>1</v>
      </c>
      <c r="E607">
        <v>5</v>
      </c>
      <c r="F607">
        <v>3</v>
      </c>
      <c r="G607">
        <v>19</v>
      </c>
      <c r="H607">
        <v>11</v>
      </c>
      <c r="I607">
        <v>0.6</v>
      </c>
      <c r="J607">
        <v>0.57999999999999996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0</v>
      </c>
      <c r="AA607" s="40">
        <f>AVERAGEIFS($C$2:C607, $B$2:B607, B607)</f>
        <v>14.366666666666667</v>
      </c>
      <c r="AB607" s="40">
        <f>AVERAGEIFS($I$2:I607, $B$2:B607, B607)</f>
        <v>0.51</v>
      </c>
      <c r="AC607" s="40">
        <f>AVERAGEIFS($J$2:J607, $B$2:B607, B607)</f>
        <v>0.51733333333333342</v>
      </c>
      <c r="AD607" s="40">
        <f>AVERAGEIFS($D$2:D607, $B$2:B607, B607)</f>
        <v>0.5</v>
      </c>
    </row>
    <row r="608" spans="1:30" x14ac:dyDescent="0.25">
      <c r="A608" s="39">
        <v>46258</v>
      </c>
      <c r="B608" t="s">
        <v>247</v>
      </c>
      <c r="C608">
        <v>6</v>
      </c>
      <c r="D608" s="40">
        <v>1</v>
      </c>
      <c r="E608">
        <v>5</v>
      </c>
      <c r="F608">
        <v>3</v>
      </c>
      <c r="G608">
        <v>19</v>
      </c>
      <c r="H608">
        <v>11</v>
      </c>
      <c r="I608">
        <v>0.6</v>
      </c>
      <c r="J608">
        <v>0.57999999999999996</v>
      </c>
      <c r="K608">
        <v>1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0</v>
      </c>
      <c r="AA608" s="40">
        <f>AVERAGEIFS($C$2:C608, $B$2:B608, B608)</f>
        <v>5.666666666666667</v>
      </c>
      <c r="AB608" s="40">
        <f>AVERAGEIFS($I$2:I608, $B$2:B608, B608)</f>
        <v>0.53333333333333333</v>
      </c>
      <c r="AC608" s="40">
        <f>AVERAGEIFS($J$2:J608, $B$2:B608, B608)</f>
        <v>0.56000000000000005</v>
      </c>
      <c r="AD608" s="40">
        <f>AVERAGEIFS($D$2:D608, $B$2:B608, B608)</f>
        <v>0.66666666666666663</v>
      </c>
    </row>
    <row r="609" spans="1:30" x14ac:dyDescent="0.25">
      <c r="A609" s="39">
        <v>46258</v>
      </c>
      <c r="B609" t="s">
        <v>182</v>
      </c>
      <c r="C609">
        <v>17</v>
      </c>
      <c r="D609" s="40">
        <v>1</v>
      </c>
      <c r="E609">
        <v>5</v>
      </c>
      <c r="F609">
        <v>3</v>
      </c>
      <c r="G609">
        <v>19</v>
      </c>
      <c r="H609">
        <v>11</v>
      </c>
      <c r="I609">
        <v>0.6</v>
      </c>
      <c r="J609">
        <v>0.57999999999999996</v>
      </c>
      <c r="K609">
        <v>1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 s="40">
        <f>AVERAGEIFS($C$2:C609, $B$2:B609, B609)</f>
        <v>14.03448275862069</v>
      </c>
      <c r="AB609" s="40">
        <f>AVERAGEIFS($I$2:I609, $B$2:B609, B609)</f>
        <v>0.59827586206896555</v>
      </c>
      <c r="AC609" s="40">
        <f>AVERAGEIFS($J$2:J609, $B$2:B609, B609)</f>
        <v>0.55586206896551715</v>
      </c>
      <c r="AD609" s="40">
        <f>AVERAGEIFS($D$2:D609, $B$2:B609, B609)</f>
        <v>0.68965517241379315</v>
      </c>
    </row>
    <row r="610" spans="1:30" x14ac:dyDescent="0.25">
      <c r="A610" s="39">
        <v>46261</v>
      </c>
      <c r="B610" t="s">
        <v>22</v>
      </c>
      <c r="C610">
        <v>18</v>
      </c>
      <c r="D610" s="40">
        <v>0</v>
      </c>
      <c r="E610">
        <v>4</v>
      </c>
      <c r="F610">
        <v>1</v>
      </c>
      <c r="G610">
        <v>18</v>
      </c>
      <c r="H610">
        <v>8</v>
      </c>
      <c r="I610">
        <v>0.25</v>
      </c>
      <c r="J610">
        <v>0.44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 s="40">
        <f>AVERAGEIFS($C$2:C610, $B$2:B610, B610)</f>
        <v>15.4</v>
      </c>
      <c r="AB610" s="40">
        <f>AVERAGEIFS($I$2:I610, $B$2:B610, B610)</f>
        <v>0.48299999999999998</v>
      </c>
      <c r="AC610" s="40">
        <f>AVERAGEIFS($J$2:J610, $B$2:B610, B610)</f>
        <v>0.48200000000000004</v>
      </c>
      <c r="AD610" s="40">
        <f>AVERAGEIFS($D$2:D610, $B$2:B610, B610)</f>
        <v>0.4</v>
      </c>
    </row>
    <row r="611" spans="1:30" x14ac:dyDescent="0.25">
      <c r="A611" s="39">
        <v>46261</v>
      </c>
      <c r="B611" t="s">
        <v>13</v>
      </c>
      <c r="C611">
        <v>15</v>
      </c>
      <c r="D611" s="40">
        <v>0</v>
      </c>
      <c r="E611">
        <v>4</v>
      </c>
      <c r="F611">
        <v>1</v>
      </c>
      <c r="G611">
        <v>18</v>
      </c>
      <c r="H611">
        <v>8</v>
      </c>
      <c r="I611">
        <v>0.25</v>
      </c>
      <c r="J611">
        <v>0.44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 s="40">
        <f>AVERAGEIFS($C$2:C611, $B$2:B611, B611)</f>
        <v>23.714285714285715</v>
      </c>
      <c r="AB611" s="40">
        <f>AVERAGEIFS($I$2:I611, $B$2:B611, B611)</f>
        <v>0.44285714285714278</v>
      </c>
      <c r="AC611" s="40">
        <f>AVERAGEIFS($J$2:J611, $B$2:B611, B611)</f>
        <v>0.46714285714285708</v>
      </c>
      <c r="AD611" s="40">
        <f>AVERAGEIFS($D$2:D611, $B$2:B611, B611)</f>
        <v>0.33333333333333331</v>
      </c>
    </row>
    <row r="612" spans="1:30" x14ac:dyDescent="0.25">
      <c r="A612" s="39">
        <v>46261</v>
      </c>
      <c r="B612" t="s">
        <v>16</v>
      </c>
      <c r="C612">
        <v>23</v>
      </c>
      <c r="D612" s="40">
        <v>0</v>
      </c>
      <c r="E612">
        <v>4</v>
      </c>
      <c r="F612">
        <v>1</v>
      </c>
      <c r="G612">
        <v>18</v>
      </c>
      <c r="H612">
        <v>8</v>
      </c>
      <c r="I612">
        <v>0.25</v>
      </c>
      <c r="J612">
        <v>0.44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 s="40">
        <f>AVERAGEIFS($C$2:C612, $B$2:B612, B612)</f>
        <v>25.5</v>
      </c>
      <c r="AB612" s="40">
        <f>AVERAGEIFS($I$2:I612, $B$2:B612, B612)</f>
        <v>0.35000000000000003</v>
      </c>
      <c r="AC612" s="40">
        <f>AVERAGEIFS($J$2:J612, $B$2:B612, B612)</f>
        <v>0.41333333333333333</v>
      </c>
      <c r="AD612" s="40">
        <f>AVERAGEIFS($D$2:D612, $B$2:B612, B612)</f>
        <v>0.33333333333333331</v>
      </c>
    </row>
    <row r="613" spans="1:30" x14ac:dyDescent="0.25">
      <c r="A613" s="39">
        <v>46261</v>
      </c>
      <c r="B613" t="s">
        <v>211</v>
      </c>
      <c r="C613">
        <v>3</v>
      </c>
      <c r="D613" s="40">
        <v>0</v>
      </c>
      <c r="E613">
        <v>4</v>
      </c>
      <c r="F613">
        <v>1</v>
      </c>
      <c r="G613">
        <v>18</v>
      </c>
      <c r="H613">
        <v>8</v>
      </c>
      <c r="I613">
        <v>0.25</v>
      </c>
      <c r="J613">
        <v>0.44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 s="40">
        <f>AVERAGEIFS($C$2:C613, $B$2:B613, B613)</f>
        <v>3</v>
      </c>
      <c r="AB613" s="40">
        <f>AVERAGEIFS($I$2:I613, $B$2:B613, B613)</f>
        <v>0.25</v>
      </c>
      <c r="AC613" s="40">
        <f>AVERAGEIFS($J$2:J613, $B$2:B613, B613)</f>
        <v>0.44</v>
      </c>
      <c r="AD613" s="40">
        <f>AVERAGEIFS($D$2:D613, $B$2:B613, B613)</f>
        <v>0</v>
      </c>
    </row>
    <row r="614" spans="1:30" x14ac:dyDescent="0.25">
      <c r="A614" s="39">
        <v>46261</v>
      </c>
      <c r="B614" t="s">
        <v>32</v>
      </c>
      <c r="C614">
        <v>7</v>
      </c>
      <c r="D614" s="40">
        <v>0</v>
      </c>
      <c r="E614">
        <v>4</v>
      </c>
      <c r="F614">
        <v>1</v>
      </c>
      <c r="G614">
        <v>18</v>
      </c>
      <c r="H614">
        <v>8</v>
      </c>
      <c r="I614">
        <v>0.25</v>
      </c>
      <c r="J614">
        <v>0.44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 s="40">
        <f>AVERAGEIFS($C$2:C614, $B$2:B614, B614)</f>
        <v>14.130434782608695</v>
      </c>
      <c r="AB614" s="40">
        <f>AVERAGEIFS($I$2:I614, $B$2:B614, B614)</f>
        <v>0.41086956521739143</v>
      </c>
      <c r="AC614" s="40">
        <f>AVERAGEIFS($J$2:J614, $B$2:B614, B614)</f>
        <v>0.46347826086956523</v>
      </c>
      <c r="AD614" s="40">
        <f>AVERAGEIFS($D$2:D614, $B$2:B614, B614)</f>
        <v>0.34782608695652173</v>
      </c>
    </row>
    <row r="615" spans="1:30" x14ac:dyDescent="0.25">
      <c r="A615" s="39">
        <v>46261</v>
      </c>
      <c r="B615" t="s">
        <v>23</v>
      </c>
      <c r="C615">
        <v>9</v>
      </c>
      <c r="D615" s="40">
        <v>0</v>
      </c>
      <c r="E615">
        <v>4</v>
      </c>
      <c r="F615">
        <v>1</v>
      </c>
      <c r="G615">
        <v>18</v>
      </c>
      <c r="H615">
        <v>8</v>
      </c>
      <c r="I615">
        <v>0.25</v>
      </c>
      <c r="J615">
        <v>0.44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 s="40">
        <f>AVERAGEIFS($C$2:C615, $B$2:B615, B615)</f>
        <v>12</v>
      </c>
      <c r="AB615" s="40">
        <f>AVERAGEIFS($I$2:I615, $B$2:B615, B615)</f>
        <v>0.50681818181818183</v>
      </c>
      <c r="AC615" s="40">
        <f>AVERAGEIFS($J$2:J615, $B$2:B615, B615)</f>
        <v>0.48227272727272724</v>
      </c>
      <c r="AD615" s="40">
        <f>AVERAGEIFS($D$2:D615, $B$2:B615, B615)</f>
        <v>0.45454545454545453</v>
      </c>
    </row>
    <row r="616" spans="1:30" x14ac:dyDescent="0.25">
      <c r="A616" s="39">
        <v>46261</v>
      </c>
      <c r="B616" t="s">
        <v>49</v>
      </c>
      <c r="C616">
        <v>6</v>
      </c>
      <c r="D616" s="40">
        <v>1</v>
      </c>
      <c r="E616">
        <v>4</v>
      </c>
      <c r="F616">
        <v>3</v>
      </c>
      <c r="G616">
        <v>18</v>
      </c>
      <c r="H616">
        <v>10</v>
      </c>
      <c r="I616">
        <v>0.75</v>
      </c>
      <c r="J616">
        <v>0.56000000000000005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  <c r="Z616">
        <v>1</v>
      </c>
      <c r="AA616" s="40">
        <f>AVERAGEIFS($C$2:C616, $B$2:B616, B616)</f>
        <v>12.363636363636363</v>
      </c>
      <c r="AB616" s="40">
        <f>AVERAGEIFS($I$2:I616, $B$2:B616, B616)</f>
        <v>0.45454545454545453</v>
      </c>
      <c r="AC616" s="40">
        <f>AVERAGEIFS($J$2:J616, $B$2:B616, B616)</f>
        <v>0.46727272727272734</v>
      </c>
      <c r="AD616" s="40">
        <f>AVERAGEIFS($D$2:D616, $B$2:B616, B616)</f>
        <v>0.45454545454545453</v>
      </c>
    </row>
    <row r="617" spans="1:30" x14ac:dyDescent="0.25">
      <c r="A617" s="39">
        <v>46261</v>
      </c>
      <c r="B617" t="s">
        <v>12</v>
      </c>
      <c r="C617">
        <v>19</v>
      </c>
      <c r="D617" s="40">
        <v>1</v>
      </c>
      <c r="E617">
        <v>4</v>
      </c>
      <c r="F617">
        <v>3</v>
      </c>
      <c r="G617">
        <v>18</v>
      </c>
      <c r="H617">
        <v>10</v>
      </c>
      <c r="I617">
        <v>0.75</v>
      </c>
      <c r="J617">
        <v>0.56000000000000005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1</v>
      </c>
      <c r="AA617" s="40">
        <f>AVERAGEIFS($C$2:C617, $B$2:B617, B617)</f>
        <v>23</v>
      </c>
      <c r="AB617" s="40">
        <f>AVERAGEIFS($I$2:I617, $B$2:B617, B617)</f>
        <v>0.52222222222222225</v>
      </c>
      <c r="AC617" s="40">
        <f>AVERAGEIFS($J$2:J617, $B$2:B617, B617)</f>
        <v>0.4811111111111111</v>
      </c>
      <c r="AD617" s="40">
        <f>AVERAGEIFS($D$2:D617, $B$2:B617, B617)</f>
        <v>0.5</v>
      </c>
    </row>
    <row r="618" spans="1:30" x14ac:dyDescent="0.25">
      <c r="A618" s="39">
        <v>46261</v>
      </c>
      <c r="B618" t="s">
        <v>15</v>
      </c>
      <c r="C618">
        <v>16</v>
      </c>
      <c r="D618" s="40">
        <v>1</v>
      </c>
      <c r="E618">
        <v>4</v>
      </c>
      <c r="F618">
        <v>3</v>
      </c>
      <c r="G618">
        <v>18</v>
      </c>
      <c r="H618">
        <v>10</v>
      </c>
      <c r="I618">
        <v>0.75</v>
      </c>
      <c r="J618">
        <v>0.56000000000000005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1</v>
      </c>
      <c r="AA618" s="40">
        <f>AVERAGEIFS($C$2:C618, $B$2:B618, B618)</f>
        <v>23.59090909090909</v>
      </c>
      <c r="AB618" s="40">
        <f>AVERAGEIFS($I$2:I618, $B$2:B618, B618)</f>
        <v>0.51363636363636367</v>
      </c>
      <c r="AC618" s="40">
        <f>AVERAGEIFS($J$2:J618, $B$2:B618, B618)</f>
        <v>0.51227272727272721</v>
      </c>
      <c r="AD618" s="40">
        <f>AVERAGEIFS($D$2:D618, $B$2:B618, B618)</f>
        <v>0.45454545454545453</v>
      </c>
    </row>
    <row r="619" spans="1:30" x14ac:dyDescent="0.25">
      <c r="A619" s="39">
        <v>46261</v>
      </c>
      <c r="B619" t="s">
        <v>127</v>
      </c>
      <c r="C619">
        <v>31</v>
      </c>
      <c r="D619" s="40">
        <v>1</v>
      </c>
      <c r="E619">
        <v>4</v>
      </c>
      <c r="F619">
        <v>3</v>
      </c>
      <c r="G619">
        <v>18</v>
      </c>
      <c r="H619">
        <v>10</v>
      </c>
      <c r="I619">
        <v>0.75</v>
      </c>
      <c r="J619">
        <v>0.56000000000000005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1</v>
      </c>
      <c r="AA619" s="40">
        <f>AVERAGEIFS($C$2:C619, $B$2:B619, B619)</f>
        <v>24.088235294117649</v>
      </c>
      <c r="AB619" s="40">
        <f>AVERAGEIFS($I$2:I619, $B$2:B619, B619)</f>
        <v>0.51411764705882357</v>
      </c>
      <c r="AC619" s="40">
        <f>AVERAGEIFS($J$2:J619, $B$2:B619, B619)</f>
        <v>0.49882352941176472</v>
      </c>
      <c r="AD619" s="40">
        <f>AVERAGEIFS($D$2:D619, $B$2:B619, B619)</f>
        <v>0.55882352941176472</v>
      </c>
    </row>
    <row r="620" spans="1:30" x14ac:dyDescent="0.25">
      <c r="A620" s="39">
        <v>46261</v>
      </c>
      <c r="B620" t="s">
        <v>18</v>
      </c>
      <c r="C620">
        <v>9</v>
      </c>
      <c r="D620" s="40">
        <v>1</v>
      </c>
      <c r="E620">
        <v>4</v>
      </c>
      <c r="F620">
        <v>3</v>
      </c>
      <c r="G620">
        <v>18</v>
      </c>
      <c r="H620">
        <v>10</v>
      </c>
      <c r="I620">
        <v>0.75</v>
      </c>
      <c r="J620">
        <v>0.56000000000000005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 s="40">
        <f>AVERAGEIFS($C$2:C620, $B$2:B620, B620)</f>
        <v>16.5</v>
      </c>
      <c r="AB620" s="40">
        <f>AVERAGEIFS($I$2:I620, $B$2:B620, B620)</f>
        <v>0.35499999999999998</v>
      </c>
      <c r="AC620" s="40">
        <f>AVERAGEIFS($J$2:J620, $B$2:B620, B620)</f>
        <v>0.43499999999999994</v>
      </c>
      <c r="AD620" s="40">
        <f>AVERAGEIFS($D$2:D620, $B$2:B620, B620)</f>
        <v>0.2</v>
      </c>
    </row>
    <row r="621" spans="1:30" x14ac:dyDescent="0.25">
      <c r="A621" s="39">
        <v>46261</v>
      </c>
      <c r="B621" t="s">
        <v>17</v>
      </c>
      <c r="C621">
        <v>8</v>
      </c>
      <c r="D621" s="40">
        <v>1</v>
      </c>
      <c r="E621">
        <v>4</v>
      </c>
      <c r="F621">
        <v>3</v>
      </c>
      <c r="G621">
        <v>18</v>
      </c>
      <c r="H621">
        <v>10</v>
      </c>
      <c r="I621">
        <v>0.75</v>
      </c>
      <c r="J621">
        <v>0.56000000000000005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1</v>
      </c>
      <c r="AA621" s="40">
        <f>AVERAGEIFS($C$2:C621, $B$2:B621, B621)</f>
        <v>11.866666666666667</v>
      </c>
      <c r="AB621" s="40">
        <f>AVERAGEIFS($I$2:I621, $B$2:B621, B621)</f>
        <v>0.48666666666666669</v>
      </c>
      <c r="AC621" s="40">
        <f>AVERAGEIFS($J$2:J621, $B$2:B621, B621)</f>
        <v>0.47600000000000003</v>
      </c>
      <c r="AD621" s="40">
        <f>AVERAGEIFS($D$2:D621, $B$2:B621, B621)</f>
        <v>0.4</v>
      </c>
    </row>
    <row r="622" spans="1:30" x14ac:dyDescent="0.25">
      <c r="A622" s="39">
        <v>46263</v>
      </c>
      <c r="B622" t="s">
        <v>65</v>
      </c>
      <c r="C622">
        <v>37</v>
      </c>
      <c r="D622" s="40">
        <v>1</v>
      </c>
      <c r="E622">
        <v>5</v>
      </c>
      <c r="F622">
        <v>3</v>
      </c>
      <c r="G622">
        <v>18</v>
      </c>
      <c r="H622">
        <v>9</v>
      </c>
      <c r="I622">
        <v>0.6</v>
      </c>
      <c r="J622">
        <v>0.5</v>
      </c>
      <c r="K622">
        <v>0</v>
      </c>
      <c r="L622">
        <v>1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 s="40">
        <f>AVERAGEIFS($C$2:C622, $B$2:B622, B622)</f>
        <v>21.222222222222221</v>
      </c>
      <c r="AB622" s="40">
        <f>AVERAGEIFS($I$2:I622, $B$2:B622, B622)</f>
        <v>0.60666666666666669</v>
      </c>
      <c r="AC622" s="40">
        <f>AVERAGEIFS($J$2:J622, $B$2:B622, B622)</f>
        <v>0.55722222222222217</v>
      </c>
      <c r="AD622" s="40">
        <f>AVERAGEIFS($D$2:D622, $B$2:B622, B622)</f>
        <v>0.72222222222222221</v>
      </c>
    </row>
    <row r="623" spans="1:30" x14ac:dyDescent="0.25">
      <c r="A623" s="39">
        <v>46263</v>
      </c>
      <c r="B623" t="s">
        <v>21</v>
      </c>
      <c r="C623">
        <v>28</v>
      </c>
      <c r="D623" s="40">
        <v>1</v>
      </c>
      <c r="E623">
        <v>5</v>
      </c>
      <c r="F623">
        <v>3</v>
      </c>
      <c r="G623">
        <v>18</v>
      </c>
      <c r="H623">
        <v>9</v>
      </c>
      <c r="I623">
        <v>0.6</v>
      </c>
      <c r="J623">
        <v>0.5</v>
      </c>
      <c r="K623">
        <v>0</v>
      </c>
      <c r="L623">
        <v>1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 s="40">
        <f>AVERAGEIFS($C$2:C623, $B$2:B623, B623)</f>
        <v>19</v>
      </c>
      <c r="AB623" s="40">
        <f>AVERAGEIFS($I$2:I623, $B$2:B623, B623)</f>
        <v>0.54222222222222216</v>
      </c>
      <c r="AC623" s="40">
        <f>AVERAGEIFS($J$2:J623, $B$2:B623, B623)</f>
        <v>0.49555555555555553</v>
      </c>
      <c r="AD623" s="40">
        <f>AVERAGEIFS($D$2:D623, $B$2:B623, B623)</f>
        <v>0.66666666666666663</v>
      </c>
    </row>
    <row r="624" spans="1:30" x14ac:dyDescent="0.25">
      <c r="A624" s="39">
        <v>46263</v>
      </c>
      <c r="B624" t="s">
        <v>1</v>
      </c>
      <c r="C624">
        <v>28</v>
      </c>
      <c r="D624" s="40">
        <v>1</v>
      </c>
      <c r="E624">
        <v>5</v>
      </c>
      <c r="F624">
        <v>3</v>
      </c>
      <c r="G624">
        <v>18</v>
      </c>
      <c r="H624">
        <v>9</v>
      </c>
      <c r="I624">
        <v>0.6</v>
      </c>
      <c r="J624">
        <v>0.5</v>
      </c>
      <c r="K624">
        <v>0</v>
      </c>
      <c r="L624">
        <v>1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 s="40">
        <f>AVERAGEIFS($C$2:C624, $B$2:B624, B624)</f>
        <v>26.888888888888889</v>
      </c>
      <c r="AB624" s="40">
        <f>AVERAGEIFS($I$2:I624, $B$2:B624, B624)</f>
        <v>0.53333333333333333</v>
      </c>
      <c r="AC624" s="40">
        <f>AVERAGEIFS($J$2:J624, $B$2:B624, B624)</f>
        <v>0.48888888888888893</v>
      </c>
      <c r="AD624" s="40">
        <f>AVERAGEIFS($D$2:D624, $B$2:B624, B624)</f>
        <v>0.66666666666666663</v>
      </c>
    </row>
    <row r="625" spans="1:30" x14ac:dyDescent="0.25">
      <c r="A625" s="39">
        <v>46263</v>
      </c>
      <c r="B625" t="s">
        <v>133</v>
      </c>
      <c r="C625">
        <v>23</v>
      </c>
      <c r="D625" s="40">
        <v>1</v>
      </c>
      <c r="E625">
        <v>5</v>
      </c>
      <c r="F625">
        <v>3</v>
      </c>
      <c r="G625">
        <v>18</v>
      </c>
      <c r="H625">
        <v>9</v>
      </c>
      <c r="I625">
        <v>0.6</v>
      </c>
      <c r="J625">
        <v>0.5</v>
      </c>
      <c r="K625">
        <v>0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 s="40">
        <f>AVERAGEIFS($C$2:C625, $B$2:B625, B625)</f>
        <v>13.4375</v>
      </c>
      <c r="AB625" s="40">
        <f>AVERAGEIFS($I$2:I625, $B$2:B625, B625)</f>
        <v>0.52812499999999996</v>
      </c>
      <c r="AC625" s="40">
        <f>AVERAGEIFS($J$2:J625, $B$2:B625, B625)</f>
        <v>0.50187500000000007</v>
      </c>
      <c r="AD625" s="40">
        <f>AVERAGEIFS($D$2:D625, $B$2:B625, B625)</f>
        <v>0.5</v>
      </c>
    </row>
    <row r="626" spans="1:30" x14ac:dyDescent="0.25">
      <c r="A626" s="39">
        <v>46263</v>
      </c>
      <c r="B626" t="s">
        <v>113</v>
      </c>
      <c r="C626">
        <v>20</v>
      </c>
      <c r="D626" s="40">
        <v>1</v>
      </c>
      <c r="E626">
        <v>5</v>
      </c>
      <c r="F626">
        <v>3</v>
      </c>
      <c r="G626">
        <v>18</v>
      </c>
      <c r="H626">
        <v>9</v>
      </c>
      <c r="I626">
        <v>0.6</v>
      </c>
      <c r="J626">
        <v>0.5</v>
      </c>
      <c r="K626">
        <v>0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 s="40">
        <f>AVERAGEIFS($C$2:C626, $B$2:B626, B626)</f>
        <v>24.6</v>
      </c>
      <c r="AB626" s="40">
        <f>AVERAGEIFS($I$2:I626, $B$2:B626, B626)</f>
        <v>0.62099999999999989</v>
      </c>
      <c r="AC626" s="40">
        <f>AVERAGEIFS($J$2:J626, $B$2:B626, B626)</f>
        <v>0.55100000000000005</v>
      </c>
      <c r="AD626" s="40">
        <f>AVERAGEIFS($D$2:D626, $B$2:B626, B626)</f>
        <v>0.75</v>
      </c>
    </row>
    <row r="627" spans="1:30" x14ac:dyDescent="0.25">
      <c r="A627" s="39">
        <v>46263</v>
      </c>
      <c r="B627" t="s">
        <v>88</v>
      </c>
      <c r="C627">
        <v>19</v>
      </c>
      <c r="D627" s="40">
        <v>1</v>
      </c>
      <c r="E627">
        <v>5</v>
      </c>
      <c r="F627">
        <v>3</v>
      </c>
      <c r="G627">
        <v>18</v>
      </c>
      <c r="H627">
        <v>9</v>
      </c>
      <c r="I627">
        <v>0.6</v>
      </c>
      <c r="J627">
        <v>0.5</v>
      </c>
      <c r="K627">
        <v>0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 s="40">
        <f>AVERAGEIFS($C$2:C627, $B$2:B627, B627)</f>
        <v>19.09090909090909</v>
      </c>
      <c r="AB627" s="40">
        <f>AVERAGEIFS($I$2:I627, $B$2:B627, B627)</f>
        <v>0.54090909090909089</v>
      </c>
      <c r="AC627" s="40">
        <f>AVERAGEIFS($J$2:J627, $B$2:B627, B627)</f>
        <v>0.51727272727272722</v>
      </c>
      <c r="AD627" s="40">
        <f>AVERAGEIFS($D$2:D627, $B$2:B627, B627)</f>
        <v>0.63636363636363635</v>
      </c>
    </row>
    <row r="628" spans="1:30" x14ac:dyDescent="0.25">
      <c r="A628" s="39">
        <v>46263</v>
      </c>
      <c r="B628" t="s">
        <v>112</v>
      </c>
      <c r="C628">
        <v>14</v>
      </c>
      <c r="D628" s="40">
        <v>0</v>
      </c>
      <c r="E628">
        <v>5</v>
      </c>
      <c r="F628">
        <v>2</v>
      </c>
      <c r="G628">
        <v>18</v>
      </c>
      <c r="H628">
        <v>9</v>
      </c>
      <c r="I628">
        <v>0.4</v>
      </c>
      <c r="J628">
        <v>0.5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  <c r="AA628" s="40">
        <f>AVERAGEIFS($C$2:C628, $B$2:B628, B628)</f>
        <v>14.466666666666667</v>
      </c>
      <c r="AB628" s="40">
        <f>AVERAGEIFS($I$2:I628, $B$2:B628, B628)</f>
        <v>0.49333333333333335</v>
      </c>
      <c r="AC628" s="40">
        <f>AVERAGEIFS($J$2:J628, $B$2:B628, B628)</f>
        <v>0.50666666666666671</v>
      </c>
      <c r="AD628" s="40">
        <f>AVERAGEIFS($D$2:D628, $B$2:B628, B628)</f>
        <v>0.33333333333333331</v>
      </c>
    </row>
    <row r="629" spans="1:30" x14ac:dyDescent="0.25">
      <c r="A629" s="39">
        <v>46263</v>
      </c>
      <c r="B629" t="s">
        <v>150</v>
      </c>
      <c r="C629">
        <v>34</v>
      </c>
      <c r="D629" s="40">
        <v>0</v>
      </c>
      <c r="E629">
        <v>5</v>
      </c>
      <c r="F629">
        <v>2</v>
      </c>
      <c r="G629">
        <v>18</v>
      </c>
      <c r="H629">
        <v>9</v>
      </c>
      <c r="I629">
        <v>0.4</v>
      </c>
      <c r="J629">
        <v>0.5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  <c r="AA629" s="40">
        <f>AVERAGEIFS($C$2:C629, $B$2:B629, B629)</f>
        <v>26.142857142857142</v>
      </c>
      <c r="AB629" s="40">
        <f>AVERAGEIFS($I$2:I629, $B$2:B629, B629)</f>
        <v>0.62428571428571433</v>
      </c>
      <c r="AC629" s="40">
        <f>AVERAGEIFS($J$2:J629, $B$2:B629, B629)</f>
        <v>0.59428571428571431</v>
      </c>
      <c r="AD629" s="40">
        <f>AVERAGEIFS($D$2:D629, $B$2:B629, B629)</f>
        <v>0.8571428571428571</v>
      </c>
    </row>
    <row r="630" spans="1:30" x14ac:dyDescent="0.25">
      <c r="A630" s="39">
        <v>46263</v>
      </c>
      <c r="B630" t="s">
        <v>40</v>
      </c>
      <c r="C630">
        <v>18</v>
      </c>
      <c r="D630" s="40">
        <v>0</v>
      </c>
      <c r="E630">
        <v>5</v>
      </c>
      <c r="F630">
        <v>2</v>
      </c>
      <c r="G630">
        <v>18</v>
      </c>
      <c r="H630">
        <v>9</v>
      </c>
      <c r="I630">
        <v>0.4</v>
      </c>
      <c r="J630">
        <v>0.5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  <c r="AA630" s="40">
        <f>AVERAGEIFS($C$2:C630, $B$2:B630, B630)</f>
        <v>22</v>
      </c>
      <c r="AB630" s="40">
        <f>AVERAGEIFS($I$2:I630, $B$2:B630, B630)</f>
        <v>0.57499999999999996</v>
      </c>
      <c r="AC630" s="40">
        <f>AVERAGEIFS($J$2:J630, $B$2:B630, B630)</f>
        <v>0.57000000000000006</v>
      </c>
      <c r="AD630" s="40">
        <f>AVERAGEIFS($D$2:D630, $B$2:B630, B630)</f>
        <v>0.5</v>
      </c>
    </row>
    <row r="631" spans="1:30" x14ac:dyDescent="0.25">
      <c r="A631" s="39">
        <v>46263</v>
      </c>
      <c r="B631" t="s">
        <v>15</v>
      </c>
      <c r="C631">
        <v>36</v>
      </c>
      <c r="D631" s="40">
        <v>0</v>
      </c>
      <c r="E631">
        <v>5</v>
      </c>
      <c r="F631">
        <v>2</v>
      </c>
      <c r="G631">
        <v>18</v>
      </c>
      <c r="H631">
        <v>9</v>
      </c>
      <c r="I631">
        <v>0.4</v>
      </c>
      <c r="J631">
        <v>0.5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 s="40">
        <f>AVERAGEIFS($C$2:C631, $B$2:B631, B631)</f>
        <v>24.130434782608695</v>
      </c>
      <c r="AB631" s="40">
        <f>AVERAGEIFS($I$2:I631, $B$2:B631, B631)</f>
        <v>0.5086956521739131</v>
      </c>
      <c r="AC631" s="40">
        <f>AVERAGEIFS($J$2:J631, $B$2:B631, B631)</f>
        <v>0.51173913043478259</v>
      </c>
      <c r="AD631" s="40">
        <f>AVERAGEIFS($D$2:D631, $B$2:B631, B631)</f>
        <v>0.43478260869565216</v>
      </c>
    </row>
    <row r="632" spans="1:30" x14ac:dyDescent="0.25">
      <c r="A632" s="39">
        <v>46263</v>
      </c>
      <c r="B632" t="s">
        <v>127</v>
      </c>
      <c r="C632">
        <v>31</v>
      </c>
      <c r="D632" s="40">
        <v>0</v>
      </c>
      <c r="E632">
        <v>5</v>
      </c>
      <c r="F632">
        <v>2</v>
      </c>
      <c r="G632">
        <v>18</v>
      </c>
      <c r="H632">
        <v>9</v>
      </c>
      <c r="I632">
        <v>0.4</v>
      </c>
      <c r="J632">
        <v>0.5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 s="40">
        <f>AVERAGEIFS($C$2:C632, $B$2:B632, B632)</f>
        <v>24.285714285714285</v>
      </c>
      <c r="AB632" s="40">
        <f>AVERAGEIFS($I$2:I632, $B$2:B632, B632)</f>
        <v>0.51085714285714279</v>
      </c>
      <c r="AC632" s="40">
        <f>AVERAGEIFS($J$2:J632, $B$2:B632, B632)</f>
        <v>0.49885714285714289</v>
      </c>
      <c r="AD632" s="40">
        <f>AVERAGEIFS($D$2:D632, $B$2:B632, B632)</f>
        <v>0.54285714285714282</v>
      </c>
    </row>
    <row r="633" spans="1:30" x14ac:dyDescent="0.25">
      <c r="A633" s="39">
        <v>46263</v>
      </c>
      <c r="B633" t="s">
        <v>6</v>
      </c>
      <c r="C633">
        <v>30</v>
      </c>
      <c r="D633" s="40">
        <v>0</v>
      </c>
      <c r="E633">
        <v>5</v>
      </c>
      <c r="F633">
        <v>2</v>
      </c>
      <c r="G633">
        <v>18</v>
      </c>
      <c r="H633">
        <v>9</v>
      </c>
      <c r="I633">
        <v>0.4</v>
      </c>
      <c r="J633">
        <v>0.5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 s="40">
        <f>AVERAGEIFS($C$2:C633, $B$2:B633, B633)</f>
        <v>26.782608695652176</v>
      </c>
      <c r="AB633" s="40">
        <f>AVERAGEIFS($I$2:I633, $B$2:B633, B633)</f>
        <v>0.48478260869565221</v>
      </c>
      <c r="AC633" s="40">
        <f>AVERAGEIFS($J$2:J633, $B$2:B633, B633)</f>
        <v>0.52391304347826095</v>
      </c>
      <c r="AD633" s="40">
        <f>AVERAGEIFS($D$2:D633, $B$2:B633, B633)</f>
        <v>0.47826086956521741</v>
      </c>
    </row>
    <row r="634" spans="1:30" x14ac:dyDescent="0.25">
      <c r="A634" s="39">
        <v>46263</v>
      </c>
      <c r="B634" t="s">
        <v>16</v>
      </c>
      <c r="C634">
        <v>26</v>
      </c>
      <c r="D634" s="40">
        <v>1</v>
      </c>
      <c r="E634">
        <v>5</v>
      </c>
      <c r="F634">
        <v>3</v>
      </c>
      <c r="G634">
        <v>22</v>
      </c>
      <c r="H634">
        <v>12</v>
      </c>
      <c r="I634">
        <v>0.6</v>
      </c>
      <c r="J634">
        <v>0.55000000000000004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1</v>
      </c>
      <c r="X634">
        <v>0</v>
      </c>
      <c r="Y634">
        <v>0</v>
      </c>
      <c r="Z634">
        <v>0</v>
      </c>
      <c r="AA634" s="40">
        <f>AVERAGEIFS($C$2:C634, $B$2:B634, B634)</f>
        <v>25.571428571428573</v>
      </c>
      <c r="AB634" s="40">
        <f>AVERAGEIFS($I$2:I634, $B$2:B634, B634)</f>
        <v>0.38571428571428573</v>
      </c>
      <c r="AC634" s="40">
        <f>AVERAGEIFS($J$2:J634, $B$2:B634, B634)</f>
        <v>0.43285714285714288</v>
      </c>
      <c r="AD634" s="40">
        <f>AVERAGEIFS($D$2:D634, $B$2:B634, B634)</f>
        <v>0.42857142857142855</v>
      </c>
    </row>
    <row r="635" spans="1:30" x14ac:dyDescent="0.25">
      <c r="A635" s="39">
        <v>46263</v>
      </c>
      <c r="B635" t="s">
        <v>18</v>
      </c>
      <c r="C635">
        <v>26</v>
      </c>
      <c r="D635" s="40">
        <v>1</v>
      </c>
      <c r="E635">
        <v>5</v>
      </c>
      <c r="F635">
        <v>3</v>
      </c>
      <c r="G635">
        <v>22</v>
      </c>
      <c r="H635">
        <v>12</v>
      </c>
      <c r="I635">
        <v>0.6</v>
      </c>
      <c r="J635">
        <v>0.55000000000000004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1</v>
      </c>
      <c r="X635">
        <v>0</v>
      </c>
      <c r="Y635">
        <v>0</v>
      </c>
      <c r="Z635">
        <v>0</v>
      </c>
      <c r="AA635" s="40">
        <f>AVERAGEIFS($C$2:C635, $B$2:B635, B635)</f>
        <v>17.363636363636363</v>
      </c>
      <c r="AB635" s="40">
        <f>AVERAGEIFS($I$2:I635, $B$2:B635, B635)</f>
        <v>0.3772727272727272</v>
      </c>
      <c r="AC635" s="40">
        <f>AVERAGEIFS($J$2:J635, $B$2:B635, B635)</f>
        <v>0.44545454545454538</v>
      </c>
      <c r="AD635" s="40">
        <f>AVERAGEIFS($D$2:D635, $B$2:B635, B635)</f>
        <v>0.27272727272727271</v>
      </c>
    </row>
    <row r="636" spans="1:30" x14ac:dyDescent="0.25">
      <c r="A636" s="39">
        <v>46263</v>
      </c>
      <c r="B636" t="s">
        <v>17</v>
      </c>
      <c r="C636">
        <v>10</v>
      </c>
      <c r="D636" s="40">
        <v>1</v>
      </c>
      <c r="E636">
        <v>5</v>
      </c>
      <c r="F636">
        <v>3</v>
      </c>
      <c r="G636">
        <v>22</v>
      </c>
      <c r="H636">
        <v>12</v>
      </c>
      <c r="I636">
        <v>0.6</v>
      </c>
      <c r="J636">
        <v>0.55000000000000004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1</v>
      </c>
      <c r="X636">
        <v>0</v>
      </c>
      <c r="Y636">
        <v>0</v>
      </c>
      <c r="Z636">
        <v>0</v>
      </c>
      <c r="AA636" s="40">
        <f>AVERAGEIFS($C$2:C636, $B$2:B636, B636)</f>
        <v>11.75</v>
      </c>
      <c r="AB636" s="40">
        <f>AVERAGEIFS($I$2:I636, $B$2:B636, B636)</f>
        <v>0.49375000000000002</v>
      </c>
      <c r="AC636" s="40">
        <f>AVERAGEIFS($J$2:J636, $B$2:B636, B636)</f>
        <v>0.48062500000000002</v>
      </c>
      <c r="AD636" s="40">
        <f>AVERAGEIFS($D$2:D636, $B$2:B636, B636)</f>
        <v>0.4375</v>
      </c>
    </row>
    <row r="637" spans="1:30" x14ac:dyDescent="0.25">
      <c r="A637" s="39">
        <v>46263</v>
      </c>
      <c r="B637" t="s">
        <v>13</v>
      </c>
      <c r="C637">
        <v>21</v>
      </c>
      <c r="D637" s="40">
        <v>1</v>
      </c>
      <c r="E637">
        <v>5</v>
      </c>
      <c r="F637">
        <v>3</v>
      </c>
      <c r="G637">
        <v>22</v>
      </c>
      <c r="H637">
        <v>12</v>
      </c>
      <c r="I637">
        <v>0.6</v>
      </c>
      <c r="J637">
        <v>0.55000000000000004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1</v>
      </c>
      <c r="X637">
        <v>0</v>
      </c>
      <c r="Y637">
        <v>0</v>
      </c>
      <c r="Z637">
        <v>0</v>
      </c>
      <c r="AA637" s="40">
        <f>AVERAGEIFS($C$2:C637, $B$2:B637, B637)</f>
        <v>23.59090909090909</v>
      </c>
      <c r="AB637" s="40">
        <f>AVERAGEIFS($I$2:I637, $B$2:B637, B637)</f>
        <v>0.44999999999999996</v>
      </c>
      <c r="AC637" s="40">
        <f>AVERAGEIFS($J$2:J637, $B$2:B637, B637)</f>
        <v>0.47090909090909089</v>
      </c>
      <c r="AD637" s="40">
        <f>AVERAGEIFS($D$2:D637, $B$2:B637, B637)</f>
        <v>0.36363636363636365</v>
      </c>
    </row>
    <row r="638" spans="1:30" x14ac:dyDescent="0.25">
      <c r="A638" s="39">
        <v>46263</v>
      </c>
      <c r="B638" t="s">
        <v>120</v>
      </c>
      <c r="C638">
        <v>11</v>
      </c>
      <c r="D638" s="40">
        <v>1</v>
      </c>
      <c r="E638">
        <v>5</v>
      </c>
      <c r="F638">
        <v>3</v>
      </c>
      <c r="G638">
        <v>22</v>
      </c>
      <c r="H638">
        <v>12</v>
      </c>
      <c r="I638">
        <v>0.6</v>
      </c>
      <c r="J638">
        <v>0.55000000000000004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1</v>
      </c>
      <c r="X638">
        <v>0</v>
      </c>
      <c r="Y638">
        <v>0</v>
      </c>
      <c r="Z638">
        <v>0</v>
      </c>
      <c r="AA638" s="40">
        <f>AVERAGEIFS($C$2:C638, $B$2:B638, B638)</f>
        <v>16.193548387096776</v>
      </c>
      <c r="AB638" s="40">
        <f>AVERAGEIFS($I$2:I638, $B$2:B638, B638)</f>
        <v>0.51870967741935481</v>
      </c>
      <c r="AC638" s="40">
        <f>AVERAGEIFS($J$2:J638, $B$2:B638, B638)</f>
        <v>0.50290322580645164</v>
      </c>
      <c r="AD638" s="40">
        <f>AVERAGEIFS($D$2:D638, $B$2:B638, B638)</f>
        <v>0.54838709677419351</v>
      </c>
    </row>
    <row r="639" spans="1:30" x14ac:dyDescent="0.25">
      <c r="A639" s="39">
        <v>46263</v>
      </c>
      <c r="B639" t="s">
        <v>21</v>
      </c>
      <c r="C639">
        <v>15</v>
      </c>
      <c r="D639" s="40">
        <v>0</v>
      </c>
      <c r="E639">
        <v>5</v>
      </c>
      <c r="F639">
        <v>2</v>
      </c>
      <c r="G639">
        <v>22</v>
      </c>
      <c r="H639">
        <v>10</v>
      </c>
      <c r="I639">
        <v>0.4</v>
      </c>
      <c r="J639">
        <v>0.45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 s="40">
        <f>AVERAGEIFS($C$2:C639, $B$2:B639, B639)</f>
        <v>18.600000000000001</v>
      </c>
      <c r="AB639" s="40">
        <f>AVERAGEIFS($I$2:I639, $B$2:B639, B639)</f>
        <v>0.52800000000000002</v>
      </c>
      <c r="AC639" s="40">
        <f>AVERAGEIFS($J$2:J639, $B$2:B639, B639)</f>
        <v>0.49099999999999999</v>
      </c>
      <c r="AD639" s="40">
        <f>AVERAGEIFS($D$2:D639, $B$2:B639, B639)</f>
        <v>0.6</v>
      </c>
    </row>
    <row r="640" spans="1:30" x14ac:dyDescent="0.25">
      <c r="A640" s="39">
        <v>46263</v>
      </c>
      <c r="B640" t="s">
        <v>12</v>
      </c>
      <c r="C640">
        <v>16</v>
      </c>
      <c r="D640" s="40">
        <v>0</v>
      </c>
      <c r="E640">
        <v>5</v>
      </c>
      <c r="F640">
        <v>2</v>
      </c>
      <c r="G640">
        <v>22</v>
      </c>
      <c r="H640">
        <v>10</v>
      </c>
      <c r="I640">
        <v>0.4</v>
      </c>
      <c r="J640">
        <v>0.45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 s="40">
        <f>AVERAGEIFS($C$2:C640, $B$2:B640, B640)</f>
        <v>22.631578947368421</v>
      </c>
      <c r="AB640" s="40">
        <f>AVERAGEIFS($I$2:I640, $B$2:B640, B640)</f>
        <v>0.51578947368421058</v>
      </c>
      <c r="AC640" s="40">
        <f>AVERAGEIFS($J$2:J640, $B$2:B640, B640)</f>
        <v>0.47947368421052627</v>
      </c>
      <c r="AD640" s="40">
        <f>AVERAGEIFS($D$2:D640, $B$2:B640, B640)</f>
        <v>0.47368421052631576</v>
      </c>
    </row>
    <row r="641" spans="1:30" x14ac:dyDescent="0.25">
      <c r="A641" s="39">
        <v>46263</v>
      </c>
      <c r="B641" t="s">
        <v>23</v>
      </c>
      <c r="C641">
        <v>10</v>
      </c>
      <c r="D641" s="40">
        <v>0</v>
      </c>
      <c r="E641">
        <v>5</v>
      </c>
      <c r="F641">
        <v>2</v>
      </c>
      <c r="G641">
        <v>22</v>
      </c>
      <c r="H641">
        <v>10</v>
      </c>
      <c r="I641">
        <v>0.4</v>
      </c>
      <c r="J641">
        <v>0.45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 s="40">
        <f>AVERAGEIFS($C$2:C641, $B$2:B641, B641)</f>
        <v>11.913043478260869</v>
      </c>
      <c r="AB641" s="40">
        <f>AVERAGEIFS($I$2:I641, $B$2:B641, B641)</f>
        <v>0.50217391304347825</v>
      </c>
      <c r="AC641" s="40">
        <f>AVERAGEIFS($J$2:J641, $B$2:B641, B641)</f>
        <v>0.48086956521739127</v>
      </c>
      <c r="AD641" s="40">
        <f>AVERAGEIFS($D$2:D641, $B$2:B641, B641)</f>
        <v>0.43478260869565216</v>
      </c>
    </row>
    <row r="642" spans="1:30" x14ac:dyDescent="0.25">
      <c r="A642" s="39">
        <v>46263</v>
      </c>
      <c r="B642" t="s">
        <v>15</v>
      </c>
      <c r="C642">
        <v>28</v>
      </c>
      <c r="D642" s="40">
        <v>0</v>
      </c>
      <c r="E642">
        <v>5</v>
      </c>
      <c r="F642">
        <v>2</v>
      </c>
      <c r="G642">
        <v>22</v>
      </c>
      <c r="H642">
        <v>10</v>
      </c>
      <c r="I642">
        <v>0.4</v>
      </c>
      <c r="J642">
        <v>0.45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 s="40">
        <f>AVERAGEIFS($C$2:C642, $B$2:B642, B642)</f>
        <v>24.291666666666668</v>
      </c>
      <c r="AB642" s="40">
        <f>AVERAGEIFS($I$2:I642, $B$2:B642, B642)</f>
        <v>0.50416666666666676</v>
      </c>
      <c r="AC642" s="40">
        <f>AVERAGEIFS($J$2:J642, $B$2:B642, B642)</f>
        <v>0.50916666666666666</v>
      </c>
      <c r="AD642" s="40">
        <f>AVERAGEIFS($D$2:D642, $B$2:B642, B642)</f>
        <v>0.41666666666666669</v>
      </c>
    </row>
    <row r="643" spans="1:30" x14ac:dyDescent="0.25">
      <c r="A643" s="39">
        <v>46263</v>
      </c>
      <c r="B643" t="s">
        <v>32</v>
      </c>
      <c r="C643">
        <v>20</v>
      </c>
      <c r="D643" s="40">
        <v>0</v>
      </c>
      <c r="E643">
        <v>5</v>
      </c>
      <c r="F643">
        <v>2</v>
      </c>
      <c r="G643">
        <v>22</v>
      </c>
      <c r="H643">
        <v>10</v>
      </c>
      <c r="I643">
        <v>0.4</v>
      </c>
      <c r="J643">
        <v>0.45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 s="40">
        <f>AVERAGEIFS($C$2:C643, $B$2:B643, B643)</f>
        <v>14.375</v>
      </c>
      <c r="AB643" s="40">
        <f>AVERAGEIFS($I$2:I643, $B$2:B643, B643)</f>
        <v>0.41041666666666682</v>
      </c>
      <c r="AC643" s="40">
        <f>AVERAGEIFS($J$2:J643, $B$2:B643, B643)</f>
        <v>0.46291666666666664</v>
      </c>
      <c r="AD643" s="40">
        <f>AVERAGEIFS($D$2:D643, $B$2:B643, B643)</f>
        <v>0.33333333333333331</v>
      </c>
    </row>
    <row r="644" spans="1:30" x14ac:dyDescent="0.25">
      <c r="A644" s="39">
        <v>46264</v>
      </c>
      <c r="B644" t="s">
        <v>120</v>
      </c>
      <c r="C644">
        <v>7</v>
      </c>
      <c r="D644" s="40">
        <v>1</v>
      </c>
      <c r="E644">
        <v>3</v>
      </c>
      <c r="F644">
        <v>3</v>
      </c>
      <c r="G644">
        <v>11</v>
      </c>
      <c r="H644">
        <v>9</v>
      </c>
      <c r="I644">
        <v>1</v>
      </c>
      <c r="J644">
        <v>0.82</v>
      </c>
      <c r="K644">
        <v>1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 s="40">
        <f>AVERAGEIFS($C$2:C644, $B$2:B644, B644)</f>
        <v>15.90625</v>
      </c>
      <c r="AB644" s="40">
        <f>AVERAGEIFS($I$2:I644, $B$2:B644, B644)</f>
        <v>0.53374999999999995</v>
      </c>
      <c r="AC644" s="40">
        <f>AVERAGEIFS($J$2:J644, $B$2:B644, B644)</f>
        <v>0.5128125</v>
      </c>
      <c r="AD644" s="40">
        <f>AVERAGEIFS($D$2:D644, $B$2:B644, B644)</f>
        <v>0.5625</v>
      </c>
    </row>
    <row r="645" spans="1:30" x14ac:dyDescent="0.25">
      <c r="A645" s="39">
        <v>46264</v>
      </c>
      <c r="B645" t="s">
        <v>2</v>
      </c>
      <c r="C645">
        <v>19</v>
      </c>
      <c r="D645" s="40">
        <v>1</v>
      </c>
      <c r="E645">
        <v>3</v>
      </c>
      <c r="F645">
        <v>3</v>
      </c>
      <c r="G645">
        <v>11</v>
      </c>
      <c r="H645">
        <v>9</v>
      </c>
      <c r="I645">
        <v>1</v>
      </c>
      <c r="J645">
        <v>0.82</v>
      </c>
      <c r="K645">
        <v>1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 s="40">
        <f>AVERAGEIFS($C$2:C645, $B$2:B645, B645)</f>
        <v>31.368421052631579</v>
      </c>
      <c r="AB645" s="40">
        <f>AVERAGEIFS($I$2:I645, $B$2:B645, B645)</f>
        <v>0.67631578947368409</v>
      </c>
      <c r="AC645" s="40">
        <f>AVERAGEIFS($J$2:J645, $B$2:B645, B645)</f>
        <v>0.603157894736842</v>
      </c>
      <c r="AD645" s="40">
        <f>AVERAGEIFS($D$2:D645, $B$2:B645, B645)</f>
        <v>0.78947368421052633</v>
      </c>
    </row>
    <row r="646" spans="1:30" x14ac:dyDescent="0.25">
      <c r="A646" s="39">
        <v>46264</v>
      </c>
      <c r="B646" t="s">
        <v>90</v>
      </c>
      <c r="C646">
        <v>19</v>
      </c>
      <c r="D646" s="40">
        <v>1</v>
      </c>
      <c r="E646">
        <v>3</v>
      </c>
      <c r="F646">
        <v>3</v>
      </c>
      <c r="G646">
        <v>11</v>
      </c>
      <c r="H646">
        <v>9</v>
      </c>
      <c r="I646">
        <v>1</v>
      </c>
      <c r="J646">
        <v>0.82</v>
      </c>
      <c r="K646">
        <v>1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0</v>
      </c>
      <c r="AA646" s="40">
        <f>AVERAGEIFS($C$2:C646, $B$2:B646, B646)</f>
        <v>25.933333333333334</v>
      </c>
      <c r="AB646" s="40">
        <f>AVERAGEIFS($I$2:I646, $B$2:B646, B646)</f>
        <v>0.55333333333333334</v>
      </c>
      <c r="AC646" s="40">
        <f>AVERAGEIFS($J$2:J646, $B$2:B646, B646)</f>
        <v>0.54600000000000004</v>
      </c>
      <c r="AD646" s="40">
        <f>AVERAGEIFS($D$2:D646, $B$2:B646, B646)</f>
        <v>0.53333333333333333</v>
      </c>
    </row>
    <row r="647" spans="1:30" x14ac:dyDescent="0.25">
      <c r="A647" s="39">
        <v>46264</v>
      </c>
      <c r="B647" t="s">
        <v>127</v>
      </c>
      <c r="C647">
        <v>19</v>
      </c>
      <c r="D647" s="40">
        <v>1</v>
      </c>
      <c r="E647">
        <v>3</v>
      </c>
      <c r="F647">
        <v>3</v>
      </c>
      <c r="G647">
        <v>11</v>
      </c>
      <c r="H647">
        <v>9</v>
      </c>
      <c r="I647">
        <v>1</v>
      </c>
      <c r="J647">
        <v>0.82</v>
      </c>
      <c r="K647">
        <v>1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 s="40">
        <f>AVERAGEIFS($C$2:C647, $B$2:B647, B647)</f>
        <v>24.138888888888889</v>
      </c>
      <c r="AB647" s="40">
        <f>AVERAGEIFS($I$2:I647, $B$2:B647, B647)</f>
        <v>0.52444444444444438</v>
      </c>
      <c r="AC647" s="40">
        <f>AVERAGEIFS($J$2:J647, $B$2:B647, B647)</f>
        <v>0.50777777777777777</v>
      </c>
      <c r="AD647" s="40">
        <f>AVERAGEIFS($D$2:D647, $B$2:B647, B647)</f>
        <v>0.55555555555555558</v>
      </c>
    </row>
    <row r="648" spans="1:30" x14ac:dyDescent="0.25">
      <c r="A648" s="39">
        <v>46264</v>
      </c>
      <c r="B648" t="s">
        <v>113</v>
      </c>
      <c r="C648">
        <v>16</v>
      </c>
      <c r="D648" s="40">
        <v>1</v>
      </c>
      <c r="E648">
        <v>3</v>
      </c>
      <c r="F648">
        <v>3</v>
      </c>
      <c r="G648">
        <v>11</v>
      </c>
      <c r="H648">
        <v>9</v>
      </c>
      <c r="I648">
        <v>1</v>
      </c>
      <c r="J648">
        <v>0.82</v>
      </c>
      <c r="K648">
        <v>1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 s="40">
        <f>AVERAGEIFS($C$2:C648, $B$2:B648, B648)</f>
        <v>24.19047619047619</v>
      </c>
      <c r="AB648" s="40">
        <f>AVERAGEIFS($I$2:I648, $B$2:B648, B648)</f>
        <v>0.63904761904761898</v>
      </c>
      <c r="AC648" s="40">
        <f>AVERAGEIFS($J$2:J648, $B$2:B648, B648)</f>
        <v>0.56380952380952387</v>
      </c>
      <c r="AD648" s="40">
        <f>AVERAGEIFS($D$2:D648, $B$2:B648, B648)</f>
        <v>0.76190476190476186</v>
      </c>
    </row>
    <row r="649" spans="1:30" x14ac:dyDescent="0.25">
      <c r="A649" s="39">
        <v>46264</v>
      </c>
      <c r="B649" t="s">
        <v>17</v>
      </c>
      <c r="C649">
        <v>6</v>
      </c>
      <c r="D649" s="40">
        <v>1</v>
      </c>
      <c r="E649">
        <v>3</v>
      </c>
      <c r="F649">
        <v>3</v>
      </c>
      <c r="G649">
        <v>11</v>
      </c>
      <c r="H649">
        <v>9</v>
      </c>
      <c r="I649">
        <v>1</v>
      </c>
      <c r="J649">
        <v>0.82</v>
      </c>
      <c r="K649">
        <v>1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 s="40">
        <f>AVERAGEIFS($C$2:C649, $B$2:B649, B649)</f>
        <v>11.411764705882353</v>
      </c>
      <c r="AB649" s="40">
        <f>AVERAGEIFS($I$2:I649, $B$2:B649, B649)</f>
        <v>0.52352941176470591</v>
      </c>
      <c r="AC649" s="40">
        <f>AVERAGEIFS($J$2:J649, $B$2:B649, B649)</f>
        <v>0.50058823529411767</v>
      </c>
      <c r="AD649" s="40">
        <f>AVERAGEIFS($D$2:D649, $B$2:B649, B649)</f>
        <v>0.47058823529411764</v>
      </c>
    </row>
    <row r="650" spans="1:30" x14ac:dyDescent="0.25">
      <c r="A650" s="39">
        <v>46264</v>
      </c>
      <c r="B650" t="s">
        <v>29</v>
      </c>
      <c r="C650">
        <v>7</v>
      </c>
      <c r="D650" s="40">
        <v>1</v>
      </c>
      <c r="E650">
        <v>3</v>
      </c>
      <c r="F650">
        <v>3</v>
      </c>
      <c r="G650">
        <v>11</v>
      </c>
      <c r="H650">
        <v>9</v>
      </c>
      <c r="I650">
        <v>1</v>
      </c>
      <c r="J650">
        <v>0.82</v>
      </c>
      <c r="K650">
        <v>1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 s="40">
        <f>AVERAGEIFS($C$2:C650, $B$2:B650, B650)</f>
        <v>10.846153846153847</v>
      </c>
      <c r="AB650" s="40">
        <f>AVERAGEIFS($I$2:I650, $B$2:B650, B650)</f>
        <v>0.4884615384615385</v>
      </c>
      <c r="AC650" s="40">
        <f>AVERAGEIFS($J$2:J650, $B$2:B650, B650)</f>
        <v>0.49538461538461548</v>
      </c>
      <c r="AD650" s="40">
        <f>AVERAGEIFS($D$2:D650, $B$2:B650, B650)</f>
        <v>0.53846153846153844</v>
      </c>
    </row>
    <row r="651" spans="1:30" x14ac:dyDescent="0.25">
      <c r="A651" s="39">
        <v>46264</v>
      </c>
      <c r="B651" t="s">
        <v>125</v>
      </c>
      <c r="C651">
        <v>6</v>
      </c>
      <c r="D651" s="40">
        <v>0</v>
      </c>
      <c r="E651">
        <v>3</v>
      </c>
      <c r="F651">
        <v>0</v>
      </c>
      <c r="G651">
        <v>11</v>
      </c>
      <c r="H651">
        <v>2</v>
      </c>
      <c r="I651">
        <v>0</v>
      </c>
      <c r="J651">
        <v>0.18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 s="40">
        <f>AVERAGEIFS($C$2:C651, $B$2:B651, B651)</f>
        <v>11.25</v>
      </c>
      <c r="AB651" s="40">
        <f>AVERAGEIFS($I$2:I651, $B$2:B651, B651)</f>
        <v>0.4291666666666667</v>
      </c>
      <c r="AC651" s="40">
        <f>AVERAGEIFS($J$2:J651, $B$2:B651, B651)</f>
        <v>0.44166666666666665</v>
      </c>
      <c r="AD651" s="40">
        <f>AVERAGEIFS($D$2:D651, $B$2:B651, B651)</f>
        <v>0.5</v>
      </c>
    </row>
    <row r="652" spans="1:30" x14ac:dyDescent="0.25">
      <c r="A652" s="39">
        <v>46264</v>
      </c>
      <c r="B652" t="s">
        <v>12</v>
      </c>
      <c r="C652">
        <v>16</v>
      </c>
      <c r="D652" s="40">
        <v>0</v>
      </c>
      <c r="E652">
        <v>3</v>
      </c>
      <c r="F652">
        <v>0</v>
      </c>
      <c r="G652">
        <v>11</v>
      </c>
      <c r="H652">
        <v>2</v>
      </c>
      <c r="I652">
        <v>0</v>
      </c>
      <c r="J652">
        <v>0.18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 s="40">
        <f>AVERAGEIFS($C$2:C652, $B$2:B652, B652)</f>
        <v>22.3</v>
      </c>
      <c r="AB652" s="40">
        <f>AVERAGEIFS($I$2:I652, $B$2:B652, B652)</f>
        <v>0.49000000000000005</v>
      </c>
      <c r="AC652" s="40">
        <f>AVERAGEIFS($J$2:J652, $B$2:B652, B652)</f>
        <v>0.46449999999999997</v>
      </c>
      <c r="AD652" s="40">
        <f>AVERAGEIFS($D$2:D652, $B$2:B652, B652)</f>
        <v>0.45</v>
      </c>
    </row>
    <row r="653" spans="1:30" x14ac:dyDescent="0.25">
      <c r="A653" s="39">
        <v>46264</v>
      </c>
      <c r="B653" t="s">
        <v>31</v>
      </c>
      <c r="C653">
        <v>8</v>
      </c>
      <c r="D653" s="40">
        <v>0</v>
      </c>
      <c r="E653">
        <v>3</v>
      </c>
      <c r="F653">
        <v>0</v>
      </c>
      <c r="G653">
        <v>11</v>
      </c>
      <c r="H653">
        <v>2</v>
      </c>
      <c r="I653">
        <v>0</v>
      </c>
      <c r="J653">
        <v>0.18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 s="40">
        <f>AVERAGEIFS($C$2:C653, $B$2:B653, B653)</f>
        <v>17.53846153846154</v>
      </c>
      <c r="AB653" s="40">
        <f>AVERAGEIFS($I$2:I653, $B$2:B653, B653)</f>
        <v>0.46384615384615385</v>
      </c>
      <c r="AC653" s="40">
        <f>AVERAGEIFS($J$2:J653, $B$2:B653, B653)</f>
        <v>0.46461538461538454</v>
      </c>
      <c r="AD653" s="40">
        <f>AVERAGEIFS($D$2:D653, $B$2:B653, B653)</f>
        <v>0.46153846153846156</v>
      </c>
    </row>
    <row r="654" spans="1:30" x14ac:dyDescent="0.25">
      <c r="A654" s="39">
        <v>46264</v>
      </c>
      <c r="B654" t="s">
        <v>65</v>
      </c>
      <c r="C654">
        <v>11</v>
      </c>
      <c r="D654" s="40">
        <v>0</v>
      </c>
      <c r="E654">
        <v>3</v>
      </c>
      <c r="F654">
        <v>0</v>
      </c>
      <c r="G654">
        <v>11</v>
      </c>
      <c r="H654">
        <v>2</v>
      </c>
      <c r="I654">
        <v>0</v>
      </c>
      <c r="J654">
        <v>0.18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 s="40">
        <f>AVERAGEIFS($C$2:C654, $B$2:B654, B654)</f>
        <v>20.684210526315791</v>
      </c>
      <c r="AB654" s="40">
        <f>AVERAGEIFS($I$2:I654, $B$2:B654, B654)</f>
        <v>0.5747368421052631</v>
      </c>
      <c r="AC654" s="40">
        <f>AVERAGEIFS($J$2:J654, $B$2:B654, B654)</f>
        <v>0.5373684210526315</v>
      </c>
      <c r="AD654" s="40">
        <f>AVERAGEIFS($D$2:D654, $B$2:B654, B654)</f>
        <v>0.68421052631578949</v>
      </c>
    </row>
    <row r="655" spans="1:30" x14ac:dyDescent="0.25">
      <c r="A655" s="39">
        <v>46264</v>
      </c>
      <c r="B655" t="s">
        <v>36</v>
      </c>
      <c r="C655">
        <v>10</v>
      </c>
      <c r="D655" s="40">
        <v>0</v>
      </c>
      <c r="E655">
        <v>3</v>
      </c>
      <c r="F655">
        <v>0</v>
      </c>
      <c r="G655">
        <v>11</v>
      </c>
      <c r="H655">
        <v>2</v>
      </c>
      <c r="I655">
        <v>0</v>
      </c>
      <c r="J655">
        <v>0.18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 s="40">
        <f>AVERAGEIFS($C$2:C655, $B$2:B655, B655)</f>
        <v>18.333333333333332</v>
      </c>
      <c r="AB655" s="40">
        <f>AVERAGEIFS($I$2:I655, $B$2:B655, B655)</f>
        <v>0.42499999999999999</v>
      </c>
      <c r="AC655" s="40">
        <f>AVERAGEIFS($J$2:J655, $B$2:B655, B655)</f>
        <v>0.45833333333333343</v>
      </c>
      <c r="AD655" s="40">
        <f>AVERAGEIFS($D$2:D655, $B$2:B655, B655)</f>
        <v>0.33333333333333331</v>
      </c>
    </row>
    <row r="656" spans="1:30" x14ac:dyDescent="0.25">
      <c r="A656" s="39">
        <v>46264</v>
      </c>
      <c r="B656" t="s">
        <v>124</v>
      </c>
      <c r="C656">
        <v>8</v>
      </c>
      <c r="D656" s="40">
        <v>0</v>
      </c>
      <c r="E656">
        <v>3</v>
      </c>
      <c r="F656">
        <v>0</v>
      </c>
      <c r="G656">
        <v>11</v>
      </c>
      <c r="H656">
        <v>2</v>
      </c>
      <c r="I656">
        <v>0</v>
      </c>
      <c r="J656">
        <v>0.18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 s="40">
        <f>AVERAGEIFS($C$2:C656, $B$2:B656, B656)</f>
        <v>14</v>
      </c>
      <c r="AB656" s="40">
        <f>AVERAGEIFS($I$2:I656, $B$2:B656, B656)</f>
        <v>0.52833333333333332</v>
      </c>
      <c r="AC656" s="40">
        <f>AVERAGEIFS($J$2:J656, $B$2:B656, B656)</f>
        <v>0.53999999999999992</v>
      </c>
      <c r="AD656" s="40">
        <f>AVERAGEIFS($D$2:D656, $B$2:B656, B656)</f>
        <v>0.66666666666666663</v>
      </c>
    </row>
    <row r="657" spans="1:30" x14ac:dyDescent="0.25">
      <c r="A657" s="39">
        <v>46264</v>
      </c>
      <c r="B657" t="s">
        <v>118</v>
      </c>
      <c r="C657">
        <v>9</v>
      </c>
      <c r="D657" s="40">
        <v>0</v>
      </c>
      <c r="E657">
        <v>3</v>
      </c>
      <c r="F657">
        <v>0</v>
      </c>
      <c r="G657">
        <v>11</v>
      </c>
      <c r="H657">
        <v>2</v>
      </c>
      <c r="I657">
        <v>0</v>
      </c>
      <c r="J657">
        <v>0.18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 s="40">
        <f>AVERAGEIFS($C$2:C657, $B$2:B657, B657)</f>
        <v>16.333333333333332</v>
      </c>
      <c r="AB657" s="40">
        <f>AVERAGEIFS($I$2:I657, $B$2:B657, B657)</f>
        <v>0.54666666666666663</v>
      </c>
      <c r="AC657" s="40">
        <f>AVERAGEIFS($J$2:J657, $B$2:B657, B657)</f>
        <v>0.55333333333333323</v>
      </c>
      <c r="AD657" s="40">
        <f>AVERAGEIFS($D$2:D657, $B$2:B657, B657)</f>
        <v>0.66666666666666663</v>
      </c>
    </row>
    <row r="658" spans="1:30" x14ac:dyDescent="0.25">
      <c r="A658" s="39">
        <v>46264</v>
      </c>
      <c r="B658" t="s">
        <v>127</v>
      </c>
      <c r="C658">
        <v>23</v>
      </c>
      <c r="D658" s="40">
        <v>1</v>
      </c>
      <c r="E658">
        <v>3</v>
      </c>
      <c r="F658">
        <v>3</v>
      </c>
      <c r="G658">
        <v>13</v>
      </c>
      <c r="H658">
        <v>9</v>
      </c>
      <c r="I658">
        <v>1</v>
      </c>
      <c r="J658">
        <v>0.69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1</v>
      </c>
      <c r="Z658">
        <v>1</v>
      </c>
      <c r="AA658" s="40">
        <f>AVERAGEIFS($C$2:C658, $B$2:B658, B658)</f>
        <v>24.108108108108109</v>
      </c>
      <c r="AB658" s="40">
        <f>AVERAGEIFS($I$2:I658, $B$2:B658, B658)</f>
        <v>0.53729729729729725</v>
      </c>
      <c r="AC658" s="40">
        <f>AVERAGEIFS($J$2:J658, $B$2:B658, B658)</f>
        <v>0.5127027027027028</v>
      </c>
      <c r="AD658" s="40">
        <f>AVERAGEIFS($D$2:D658, $B$2:B658, B658)</f>
        <v>0.56756756756756754</v>
      </c>
    </row>
    <row r="659" spans="1:30" x14ac:dyDescent="0.25">
      <c r="A659" s="39">
        <v>46264</v>
      </c>
      <c r="B659" t="s">
        <v>12</v>
      </c>
      <c r="C659">
        <v>19</v>
      </c>
      <c r="D659" s="40">
        <v>1</v>
      </c>
      <c r="E659">
        <v>3</v>
      </c>
      <c r="F659">
        <v>3</v>
      </c>
      <c r="G659">
        <v>13</v>
      </c>
      <c r="H659">
        <v>9</v>
      </c>
      <c r="I659">
        <v>1</v>
      </c>
      <c r="J659">
        <v>0.69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1</v>
      </c>
      <c r="Z659">
        <v>1</v>
      </c>
      <c r="AA659" s="40">
        <f>AVERAGEIFS($C$2:C659, $B$2:B659, B659)</f>
        <v>22.142857142857142</v>
      </c>
      <c r="AB659" s="40">
        <f>AVERAGEIFS($I$2:I659, $B$2:B659, B659)</f>
        <v>0.51428571428571435</v>
      </c>
      <c r="AC659" s="40">
        <f>AVERAGEIFS($J$2:J659, $B$2:B659, B659)</f>
        <v>0.47523809523809518</v>
      </c>
      <c r="AD659" s="40">
        <f>AVERAGEIFS($D$2:D659, $B$2:B659, B659)</f>
        <v>0.47619047619047616</v>
      </c>
    </row>
    <row r="660" spans="1:30" x14ac:dyDescent="0.25">
      <c r="A660" s="39">
        <v>46264</v>
      </c>
      <c r="B660" t="s">
        <v>16</v>
      </c>
      <c r="C660">
        <v>17</v>
      </c>
      <c r="D660" s="40">
        <v>1</v>
      </c>
      <c r="E660">
        <v>3</v>
      </c>
      <c r="F660">
        <v>3</v>
      </c>
      <c r="G660">
        <v>13</v>
      </c>
      <c r="H660">
        <v>9</v>
      </c>
      <c r="I660">
        <v>1</v>
      </c>
      <c r="J660">
        <v>0.69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1</v>
      </c>
      <c r="Z660">
        <v>1</v>
      </c>
      <c r="AA660" s="40">
        <f>AVERAGEIFS($C$2:C660, $B$2:B660, B660)</f>
        <v>24.5</v>
      </c>
      <c r="AB660" s="40">
        <f>AVERAGEIFS($I$2:I660, $B$2:B660, B660)</f>
        <v>0.46250000000000002</v>
      </c>
      <c r="AC660" s="40">
        <f>AVERAGEIFS($J$2:J660, $B$2:B660, B660)</f>
        <v>0.46500000000000002</v>
      </c>
      <c r="AD660" s="40">
        <f>AVERAGEIFS($D$2:D660, $B$2:B660, B660)</f>
        <v>0.5</v>
      </c>
    </row>
    <row r="661" spans="1:30" x14ac:dyDescent="0.25">
      <c r="A661" s="39">
        <v>46264</v>
      </c>
      <c r="B661" t="s">
        <v>120</v>
      </c>
      <c r="C661">
        <v>8</v>
      </c>
      <c r="D661" s="40">
        <v>1</v>
      </c>
      <c r="E661">
        <v>3</v>
      </c>
      <c r="F661">
        <v>3</v>
      </c>
      <c r="G661">
        <v>13</v>
      </c>
      <c r="H661">
        <v>9</v>
      </c>
      <c r="I661">
        <v>1</v>
      </c>
      <c r="J661">
        <v>0.69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1</v>
      </c>
      <c r="Z661">
        <v>1</v>
      </c>
      <c r="AA661" s="40">
        <f>AVERAGEIFS($C$2:C661, $B$2:B661, B661)</f>
        <v>15.666666666666666</v>
      </c>
      <c r="AB661" s="40">
        <f>AVERAGEIFS($I$2:I661, $B$2:B661, B661)</f>
        <v>0.54787878787878785</v>
      </c>
      <c r="AC661" s="40">
        <f>AVERAGEIFS($J$2:J661, $B$2:B661, B661)</f>
        <v>0.51818181818181819</v>
      </c>
      <c r="AD661" s="40">
        <f>AVERAGEIFS($D$2:D661, $B$2:B661, B661)</f>
        <v>0.5757575757575758</v>
      </c>
    </row>
    <row r="662" spans="1:30" x14ac:dyDescent="0.25">
      <c r="A662" s="39">
        <v>46264</v>
      </c>
      <c r="B662" t="s">
        <v>23</v>
      </c>
      <c r="C662">
        <v>12</v>
      </c>
      <c r="D662" s="40">
        <v>1</v>
      </c>
      <c r="E662">
        <v>3</v>
      </c>
      <c r="F662">
        <v>3</v>
      </c>
      <c r="G662">
        <v>13</v>
      </c>
      <c r="H662">
        <v>9</v>
      </c>
      <c r="I662">
        <v>1</v>
      </c>
      <c r="J662">
        <v>0.69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1</v>
      </c>
      <c r="Z662">
        <v>1</v>
      </c>
      <c r="AA662" s="40">
        <f>AVERAGEIFS($C$2:C662, $B$2:B662, B662)</f>
        <v>11.916666666666666</v>
      </c>
      <c r="AB662" s="40">
        <f>AVERAGEIFS($I$2:I662, $B$2:B662, B662)</f>
        <v>0.5229166666666667</v>
      </c>
      <c r="AC662" s="40">
        <f>AVERAGEIFS($J$2:J662, $B$2:B662, B662)</f>
        <v>0.48958333333333326</v>
      </c>
      <c r="AD662" s="40">
        <f>AVERAGEIFS($D$2:D662, $B$2:B662, B662)</f>
        <v>0.45833333333333331</v>
      </c>
    </row>
    <row r="663" spans="1:30" x14ac:dyDescent="0.25">
      <c r="A663" s="39">
        <v>46264</v>
      </c>
      <c r="B663" t="s">
        <v>17</v>
      </c>
      <c r="C663">
        <v>8</v>
      </c>
      <c r="D663" s="40">
        <v>1</v>
      </c>
      <c r="E663">
        <v>3</v>
      </c>
      <c r="F663">
        <v>3</v>
      </c>
      <c r="G663">
        <v>13</v>
      </c>
      <c r="H663">
        <v>9</v>
      </c>
      <c r="I663">
        <v>1</v>
      </c>
      <c r="J663">
        <v>0.69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1</v>
      </c>
      <c r="Z663">
        <v>1</v>
      </c>
      <c r="AA663" s="40">
        <f>AVERAGEIFS($C$2:C663, $B$2:B663, B663)</f>
        <v>11.222222222222221</v>
      </c>
      <c r="AB663" s="40">
        <f>AVERAGEIFS($I$2:I663, $B$2:B663, B663)</f>
        <v>0.55000000000000004</v>
      </c>
      <c r="AC663" s="40">
        <f>AVERAGEIFS($J$2:J663, $B$2:B663, B663)</f>
        <v>0.51111111111111107</v>
      </c>
      <c r="AD663" s="40">
        <f>AVERAGEIFS($D$2:D663, $B$2:B663, B663)</f>
        <v>0.5</v>
      </c>
    </row>
    <row r="664" spans="1:30" x14ac:dyDescent="0.25">
      <c r="A664" s="39">
        <v>46264</v>
      </c>
      <c r="B664" t="s">
        <v>32</v>
      </c>
      <c r="C664">
        <v>15</v>
      </c>
      <c r="D664" s="40">
        <v>1</v>
      </c>
      <c r="E664">
        <v>3</v>
      </c>
      <c r="F664">
        <v>3</v>
      </c>
      <c r="G664">
        <v>13</v>
      </c>
      <c r="H664">
        <v>9</v>
      </c>
      <c r="I664">
        <v>1</v>
      </c>
      <c r="J664">
        <v>0.69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1</v>
      </c>
      <c r="Z664">
        <v>1</v>
      </c>
      <c r="AA664" s="40">
        <f>AVERAGEIFS($C$2:C664, $B$2:B664, B664)</f>
        <v>14.4</v>
      </c>
      <c r="AB664" s="40">
        <f>AVERAGEIFS($I$2:I664, $B$2:B664, B664)</f>
        <v>0.43400000000000011</v>
      </c>
      <c r="AC664" s="40">
        <f>AVERAGEIFS($J$2:J664, $B$2:B664, B664)</f>
        <v>0.47199999999999998</v>
      </c>
      <c r="AD664" s="40">
        <f>AVERAGEIFS($D$2:D664, $B$2:B664, B664)</f>
        <v>0.36</v>
      </c>
    </row>
    <row r="665" spans="1:30" x14ac:dyDescent="0.25">
      <c r="A665" s="39">
        <v>46264</v>
      </c>
      <c r="B665" t="s">
        <v>13</v>
      </c>
      <c r="C665">
        <v>18</v>
      </c>
      <c r="D665" s="40">
        <v>0</v>
      </c>
      <c r="E665">
        <v>3</v>
      </c>
      <c r="F665">
        <v>0</v>
      </c>
      <c r="G665">
        <v>13</v>
      </c>
      <c r="H665">
        <v>4</v>
      </c>
      <c r="I665">
        <v>0</v>
      </c>
      <c r="J665">
        <v>0.31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s="40">
        <f>AVERAGEIFS($C$2:C665, $B$2:B665, B665)</f>
        <v>23.347826086956523</v>
      </c>
      <c r="AB665" s="40">
        <f>AVERAGEIFS($I$2:I665, $B$2:B665, B665)</f>
        <v>0.43043478260869561</v>
      </c>
      <c r="AC665" s="40">
        <f>AVERAGEIFS($J$2:J665, $B$2:B665, B665)</f>
        <v>0.46391304347826084</v>
      </c>
      <c r="AD665" s="40">
        <f>AVERAGEIFS($D$2:D665, $B$2:B665, B665)</f>
        <v>0.34782608695652173</v>
      </c>
    </row>
    <row r="666" spans="1:30" x14ac:dyDescent="0.25">
      <c r="A666" s="39">
        <v>46264</v>
      </c>
      <c r="B666" t="s">
        <v>14</v>
      </c>
      <c r="C666">
        <v>16</v>
      </c>
      <c r="D666" s="40">
        <v>0</v>
      </c>
      <c r="E666">
        <v>3</v>
      </c>
      <c r="F666">
        <v>0</v>
      </c>
      <c r="G666">
        <v>13</v>
      </c>
      <c r="H666">
        <v>4</v>
      </c>
      <c r="I666">
        <v>0</v>
      </c>
      <c r="J666">
        <v>0.31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 s="40">
        <f>AVERAGEIFS($C$2:C666, $B$2:B666, B666)</f>
        <v>28.666666666666668</v>
      </c>
      <c r="AB666" s="40">
        <f>AVERAGEIFS($I$2:I666, $B$2:B666, B666)</f>
        <v>0.36666666666666664</v>
      </c>
      <c r="AC666" s="40">
        <f>AVERAGEIFS($J$2:J666, $B$2:B666, B666)</f>
        <v>0.4316666666666667</v>
      </c>
      <c r="AD666" s="40">
        <f>AVERAGEIFS($D$2:D666, $B$2:B666, B666)</f>
        <v>0.16666666666666666</v>
      </c>
    </row>
    <row r="667" spans="1:30" x14ac:dyDescent="0.25">
      <c r="A667" s="39">
        <v>46264</v>
      </c>
      <c r="B667" t="s">
        <v>5</v>
      </c>
      <c r="C667">
        <v>18</v>
      </c>
      <c r="D667" s="40">
        <v>0</v>
      </c>
      <c r="E667">
        <v>3</v>
      </c>
      <c r="F667">
        <v>0</v>
      </c>
      <c r="G667">
        <v>13</v>
      </c>
      <c r="H667">
        <v>4</v>
      </c>
      <c r="I667">
        <v>0</v>
      </c>
      <c r="J667">
        <v>0.31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 s="40">
        <f>AVERAGEIFS($C$2:C667, $B$2:B667, B667)</f>
        <v>22.529411764705884</v>
      </c>
      <c r="AB667" s="40">
        <f>AVERAGEIFS($I$2:I667, $B$2:B667, B667)</f>
        <v>0.43235294117647055</v>
      </c>
      <c r="AC667" s="40">
        <f>AVERAGEIFS($J$2:J667, $B$2:B667, B667)</f>
        <v>0.48294117647058826</v>
      </c>
      <c r="AD667" s="40">
        <f>AVERAGEIFS($D$2:D667, $B$2:B667, B667)</f>
        <v>0.35294117647058826</v>
      </c>
    </row>
    <row r="668" spans="1:30" x14ac:dyDescent="0.25">
      <c r="A668" s="39">
        <v>46264</v>
      </c>
      <c r="B668" t="s">
        <v>18</v>
      </c>
      <c r="C668">
        <v>14</v>
      </c>
      <c r="D668" s="40">
        <v>0</v>
      </c>
      <c r="E668">
        <v>3</v>
      </c>
      <c r="F668">
        <v>0</v>
      </c>
      <c r="G668">
        <v>13</v>
      </c>
      <c r="H668">
        <v>4</v>
      </c>
      <c r="I668">
        <v>0</v>
      </c>
      <c r="J668">
        <v>0.31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 s="40">
        <f>AVERAGEIFS($C$2:C668, $B$2:B668, B668)</f>
        <v>17.083333333333332</v>
      </c>
      <c r="AB668" s="40">
        <f>AVERAGEIFS($I$2:I668, $B$2:B668, B668)</f>
        <v>0.34583333333333327</v>
      </c>
      <c r="AC668" s="40">
        <f>AVERAGEIFS($J$2:J668, $B$2:B668, B668)</f>
        <v>0.43416666666666659</v>
      </c>
      <c r="AD668" s="40">
        <f>AVERAGEIFS($D$2:D668, $B$2:B668, B668)</f>
        <v>0.25</v>
      </c>
    </row>
    <row r="669" spans="1:30" x14ac:dyDescent="0.25">
      <c r="A669" s="39">
        <v>46264</v>
      </c>
      <c r="B669" t="s">
        <v>111</v>
      </c>
      <c r="C669">
        <v>4</v>
      </c>
      <c r="D669" s="40">
        <v>0</v>
      </c>
      <c r="E669">
        <v>3</v>
      </c>
      <c r="F669">
        <v>0</v>
      </c>
      <c r="G669">
        <v>13</v>
      </c>
      <c r="H669">
        <v>4</v>
      </c>
      <c r="I669">
        <v>0</v>
      </c>
      <c r="J669">
        <v>0.31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 s="40">
        <f>AVERAGEIFS($C$2:C669, $B$2:B669, B669)</f>
        <v>14.03225806451613</v>
      </c>
      <c r="AB669" s="40">
        <f>AVERAGEIFS($I$2:I669, $B$2:B669, B669)</f>
        <v>0.49354838709677423</v>
      </c>
      <c r="AC669" s="40">
        <f>AVERAGEIFS($J$2:J669, $B$2:B669, B669)</f>
        <v>0.51064516129032267</v>
      </c>
      <c r="AD669" s="40">
        <f>AVERAGEIFS($D$2:D669, $B$2:B669, B669)</f>
        <v>0.4838709677419355</v>
      </c>
    </row>
    <row r="670" spans="1:30" x14ac:dyDescent="0.25">
      <c r="A670" s="39">
        <v>46264</v>
      </c>
      <c r="B670" t="s">
        <v>28</v>
      </c>
      <c r="C670">
        <v>12</v>
      </c>
      <c r="D670" s="40">
        <v>0</v>
      </c>
      <c r="E670">
        <v>3</v>
      </c>
      <c r="F670">
        <v>0</v>
      </c>
      <c r="G670">
        <v>13</v>
      </c>
      <c r="H670">
        <v>4</v>
      </c>
      <c r="I670">
        <v>0</v>
      </c>
      <c r="J670">
        <v>0.31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 s="40">
        <f>AVERAGEIFS($C$2:C670, $B$2:B670, B670)</f>
        <v>11.75</v>
      </c>
      <c r="AB670" s="40">
        <f>AVERAGEIFS($I$2:I670, $B$2:B670, B670)</f>
        <v>0.26250000000000001</v>
      </c>
      <c r="AC670" s="40">
        <f>AVERAGEIFS($J$2:J670, $B$2:B670, B670)</f>
        <v>0.41249999999999998</v>
      </c>
      <c r="AD670" s="40">
        <f>AVERAGEIFS($D$2:D670, $B$2:B670, B670)</f>
        <v>0</v>
      </c>
    </row>
    <row r="671" spans="1:30" x14ac:dyDescent="0.25">
      <c r="A671" s="39">
        <v>46264</v>
      </c>
      <c r="B671" t="s">
        <v>110</v>
      </c>
      <c r="C671">
        <v>7</v>
      </c>
      <c r="D671" s="40">
        <v>0</v>
      </c>
      <c r="E671">
        <v>3</v>
      </c>
      <c r="F671">
        <v>0</v>
      </c>
      <c r="G671">
        <v>13</v>
      </c>
      <c r="H671">
        <v>4</v>
      </c>
      <c r="I671">
        <v>0</v>
      </c>
      <c r="J671">
        <v>0.31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 s="40">
        <f>AVERAGEIFS($C$2:C671, $B$2:B671, B671)</f>
        <v>7.5</v>
      </c>
      <c r="AB671" s="40">
        <f>AVERAGEIFS($I$2:I671, $B$2:B671, B671)</f>
        <v>0.52500000000000002</v>
      </c>
      <c r="AC671" s="40">
        <f>AVERAGEIFS($J$2:J671, $B$2:B671, B671)</f>
        <v>0.505</v>
      </c>
      <c r="AD671" s="40">
        <f>AVERAGEIFS($D$2:D671, $B$2:B671, B671)</f>
        <v>0.75</v>
      </c>
    </row>
    <row r="672" spans="1:30" x14ac:dyDescent="0.25">
      <c r="A672" s="39">
        <v>46265</v>
      </c>
      <c r="B672" t="s">
        <v>182</v>
      </c>
      <c r="C672">
        <v>24</v>
      </c>
      <c r="D672" s="40">
        <v>1</v>
      </c>
      <c r="E672">
        <v>5</v>
      </c>
      <c r="F672">
        <v>3</v>
      </c>
      <c r="G672">
        <v>23</v>
      </c>
      <c r="H672">
        <v>12</v>
      </c>
      <c r="I672">
        <v>0.6</v>
      </c>
      <c r="J672">
        <v>0.52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1</v>
      </c>
      <c r="Z672">
        <v>0</v>
      </c>
      <c r="AA672" s="40">
        <f>AVERAGEIFS($C$2:C672, $B$2:B672, B672)</f>
        <v>14.366666666666667</v>
      </c>
      <c r="AB672" s="40">
        <f>AVERAGEIFS($I$2:I672, $B$2:B672, B672)</f>
        <v>0.59833333333333338</v>
      </c>
      <c r="AC672" s="40">
        <f>AVERAGEIFS($J$2:J672, $B$2:B672, B672)</f>
        <v>0.55466666666666653</v>
      </c>
      <c r="AD672" s="40">
        <f>AVERAGEIFS($D$2:D672, $B$2:B672, B672)</f>
        <v>0.7</v>
      </c>
    </row>
    <row r="673" spans="1:30" x14ac:dyDescent="0.25">
      <c r="A673" s="39">
        <v>46265</v>
      </c>
      <c r="B673" t="s">
        <v>16</v>
      </c>
      <c r="C673">
        <v>42</v>
      </c>
      <c r="D673" s="40">
        <v>1</v>
      </c>
      <c r="E673">
        <v>5</v>
      </c>
      <c r="F673">
        <v>3</v>
      </c>
      <c r="G673">
        <v>23</v>
      </c>
      <c r="H673">
        <v>12</v>
      </c>
      <c r="I673">
        <v>0.6</v>
      </c>
      <c r="J673">
        <v>0.52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1</v>
      </c>
      <c r="Z673">
        <v>0</v>
      </c>
      <c r="AA673" s="40">
        <f>AVERAGEIFS($C$2:C673, $B$2:B673, B673)</f>
        <v>26.444444444444443</v>
      </c>
      <c r="AB673" s="40">
        <f>AVERAGEIFS($I$2:I673, $B$2:B673, B673)</f>
        <v>0.47777777777777775</v>
      </c>
      <c r="AC673" s="40">
        <f>AVERAGEIFS($J$2:J673, $B$2:B673, B673)</f>
        <v>0.47111111111111115</v>
      </c>
      <c r="AD673" s="40">
        <f>AVERAGEIFS($D$2:D673, $B$2:B673, B673)</f>
        <v>0.55555555555555558</v>
      </c>
    </row>
    <row r="674" spans="1:30" x14ac:dyDescent="0.25">
      <c r="A674" s="39">
        <v>46265</v>
      </c>
      <c r="B674" t="s">
        <v>5</v>
      </c>
      <c r="C674">
        <v>36</v>
      </c>
      <c r="D674" s="40">
        <v>1</v>
      </c>
      <c r="E674">
        <v>5</v>
      </c>
      <c r="F674">
        <v>3</v>
      </c>
      <c r="G674">
        <v>23</v>
      </c>
      <c r="H674">
        <v>12</v>
      </c>
      <c r="I674">
        <v>0.6</v>
      </c>
      <c r="J674">
        <v>0.52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1</v>
      </c>
      <c r="Z674">
        <v>0</v>
      </c>
      <c r="AA674" s="40">
        <f>AVERAGEIFS($C$2:C674, $B$2:B674, B674)</f>
        <v>23.277777777777779</v>
      </c>
      <c r="AB674" s="40">
        <f>AVERAGEIFS($I$2:I674, $B$2:B674, B674)</f>
        <v>0.44166666666666665</v>
      </c>
      <c r="AC674" s="40">
        <f>AVERAGEIFS($J$2:J674, $B$2:B674, B674)</f>
        <v>0.48500000000000004</v>
      </c>
      <c r="AD674" s="40">
        <f>AVERAGEIFS($D$2:D674, $B$2:B674, B674)</f>
        <v>0.3888888888888889</v>
      </c>
    </row>
    <row r="675" spans="1:30" x14ac:dyDescent="0.25">
      <c r="A675" s="39">
        <v>46265</v>
      </c>
      <c r="B675" t="s">
        <v>113</v>
      </c>
      <c r="C675">
        <v>32</v>
      </c>
      <c r="D675" s="40">
        <v>1</v>
      </c>
      <c r="E675">
        <v>5</v>
      </c>
      <c r="F675">
        <v>3</v>
      </c>
      <c r="G675">
        <v>23</v>
      </c>
      <c r="H675">
        <v>12</v>
      </c>
      <c r="I675">
        <v>0.6</v>
      </c>
      <c r="J675">
        <v>0.52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1</v>
      </c>
      <c r="Z675">
        <v>0</v>
      </c>
      <c r="AA675" s="40">
        <f>AVERAGEIFS($C$2:C675, $B$2:B675, B675)</f>
        <v>24.545454545454547</v>
      </c>
      <c r="AB675" s="40">
        <f>AVERAGEIFS($I$2:I675, $B$2:B675, B675)</f>
        <v>0.63727272727272721</v>
      </c>
      <c r="AC675" s="40">
        <f>AVERAGEIFS($J$2:J675, $B$2:B675, B675)</f>
        <v>0.56181818181818188</v>
      </c>
      <c r="AD675" s="40">
        <f>AVERAGEIFS($D$2:D675, $B$2:B675, B675)</f>
        <v>0.77272727272727271</v>
      </c>
    </row>
    <row r="676" spans="1:30" x14ac:dyDescent="0.25">
      <c r="A676" s="39">
        <v>46265</v>
      </c>
      <c r="B676" t="s">
        <v>18</v>
      </c>
      <c r="C676">
        <v>29</v>
      </c>
      <c r="D676" s="40">
        <v>1</v>
      </c>
      <c r="E676">
        <v>5</v>
      </c>
      <c r="F676">
        <v>3</v>
      </c>
      <c r="G676">
        <v>23</v>
      </c>
      <c r="H676">
        <v>12</v>
      </c>
      <c r="I676">
        <v>0.6</v>
      </c>
      <c r="J676">
        <v>0.52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1</v>
      </c>
      <c r="Z676">
        <v>0</v>
      </c>
      <c r="AA676" s="40">
        <f>AVERAGEIFS($C$2:C676, $B$2:B676, B676)</f>
        <v>18</v>
      </c>
      <c r="AB676" s="40">
        <f>AVERAGEIFS($I$2:I676, $B$2:B676, B676)</f>
        <v>0.36538461538461531</v>
      </c>
      <c r="AC676" s="40">
        <f>AVERAGEIFS($J$2:J676, $B$2:B676, B676)</f>
        <v>0.44076923076923069</v>
      </c>
      <c r="AD676" s="40">
        <f>AVERAGEIFS($D$2:D676, $B$2:B676, B676)</f>
        <v>0.30769230769230771</v>
      </c>
    </row>
    <row r="677" spans="1:30" x14ac:dyDescent="0.25">
      <c r="A677" s="39">
        <v>46265</v>
      </c>
      <c r="B677" t="s">
        <v>36</v>
      </c>
      <c r="C677">
        <v>16</v>
      </c>
      <c r="D677" s="40">
        <v>1</v>
      </c>
      <c r="E677">
        <v>5</v>
      </c>
      <c r="F677">
        <v>3</v>
      </c>
      <c r="G677">
        <v>23</v>
      </c>
      <c r="H677">
        <v>12</v>
      </c>
      <c r="I677">
        <v>0.6</v>
      </c>
      <c r="J677">
        <v>0.52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1</v>
      </c>
      <c r="Z677">
        <v>0</v>
      </c>
      <c r="AA677" s="40">
        <f>AVERAGEIFS($C$2:C677, $B$2:B677, B677)</f>
        <v>18</v>
      </c>
      <c r="AB677" s="40">
        <f>AVERAGEIFS($I$2:I677, $B$2:B677, B677)</f>
        <v>0.45</v>
      </c>
      <c r="AC677" s="40">
        <f>AVERAGEIFS($J$2:J677, $B$2:B677, B677)</f>
        <v>0.46714285714285719</v>
      </c>
      <c r="AD677" s="40">
        <f>AVERAGEIFS($D$2:D677, $B$2:B677, B677)</f>
        <v>0.42857142857142855</v>
      </c>
    </row>
    <row r="678" spans="1:30" x14ac:dyDescent="0.25">
      <c r="A678" s="39">
        <v>46265</v>
      </c>
      <c r="B678" t="s">
        <v>111</v>
      </c>
      <c r="C678">
        <v>16</v>
      </c>
      <c r="D678" s="40">
        <v>1</v>
      </c>
      <c r="E678">
        <v>5</v>
      </c>
      <c r="F678">
        <v>3</v>
      </c>
      <c r="G678">
        <v>23</v>
      </c>
      <c r="H678">
        <v>12</v>
      </c>
      <c r="I678">
        <v>0.6</v>
      </c>
      <c r="J678">
        <v>0.52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1</v>
      </c>
      <c r="Z678">
        <v>0</v>
      </c>
      <c r="AA678" s="40">
        <f>AVERAGEIFS($C$2:C678, $B$2:B678, B678)</f>
        <v>14.09375</v>
      </c>
      <c r="AB678" s="40">
        <f>AVERAGEIFS($I$2:I678, $B$2:B678, B678)</f>
        <v>0.49687500000000001</v>
      </c>
      <c r="AC678" s="40">
        <f>AVERAGEIFS($J$2:J678, $B$2:B678, B678)</f>
        <v>0.51093750000000004</v>
      </c>
      <c r="AD678" s="40">
        <f>AVERAGEIFS($D$2:D678, $B$2:B678, B678)</f>
        <v>0.5</v>
      </c>
    </row>
    <row r="679" spans="1:30" x14ac:dyDescent="0.25">
      <c r="A679" s="39">
        <v>46265</v>
      </c>
      <c r="B679" t="s">
        <v>110</v>
      </c>
      <c r="C679">
        <v>21</v>
      </c>
      <c r="D679" s="40">
        <v>1</v>
      </c>
      <c r="E679">
        <v>5</v>
      </c>
      <c r="F679">
        <v>3</v>
      </c>
      <c r="G679">
        <v>23</v>
      </c>
      <c r="H679">
        <v>12</v>
      </c>
      <c r="I679">
        <v>0.6</v>
      </c>
      <c r="J679">
        <v>0.52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1</v>
      </c>
      <c r="Z679">
        <v>0</v>
      </c>
      <c r="AA679" s="40">
        <f>AVERAGEIFS($C$2:C679, $B$2:B679, B679)</f>
        <v>10.199999999999999</v>
      </c>
      <c r="AB679" s="40">
        <f>AVERAGEIFS($I$2:I679, $B$2:B679, B679)</f>
        <v>0.54</v>
      </c>
      <c r="AC679" s="40">
        <f>AVERAGEIFS($J$2:J679, $B$2:B679, B679)</f>
        <v>0.50800000000000001</v>
      </c>
      <c r="AD679" s="40">
        <f>AVERAGEIFS($D$2:D679, $B$2:B679, B679)</f>
        <v>0.8</v>
      </c>
    </row>
    <row r="680" spans="1:30" x14ac:dyDescent="0.25">
      <c r="A680" s="39">
        <v>46265</v>
      </c>
      <c r="B680" t="s">
        <v>17</v>
      </c>
      <c r="C680">
        <v>23</v>
      </c>
      <c r="D680" s="40">
        <v>0</v>
      </c>
      <c r="E680">
        <v>5</v>
      </c>
      <c r="F680">
        <v>2</v>
      </c>
      <c r="G680">
        <v>23</v>
      </c>
      <c r="H680">
        <v>11</v>
      </c>
      <c r="I680">
        <v>0.4</v>
      </c>
      <c r="J680">
        <v>0.48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 s="40">
        <f>AVERAGEIFS($C$2:C680, $B$2:B680, B680)</f>
        <v>11.842105263157896</v>
      </c>
      <c r="AB680" s="40">
        <f>AVERAGEIFS($I$2:I680, $B$2:B680, B680)</f>
        <v>0.54210526315789476</v>
      </c>
      <c r="AC680" s="40">
        <f>AVERAGEIFS($J$2:J680, $B$2:B680, B680)</f>
        <v>0.5094736842105263</v>
      </c>
      <c r="AD680" s="40">
        <f>AVERAGEIFS($D$2:D680, $B$2:B680, B680)</f>
        <v>0.47368421052631576</v>
      </c>
    </row>
    <row r="681" spans="1:30" x14ac:dyDescent="0.25">
      <c r="A681" s="39">
        <v>46265</v>
      </c>
      <c r="B681" t="s">
        <v>23</v>
      </c>
      <c r="C681">
        <v>16</v>
      </c>
      <c r="D681" s="40">
        <v>0</v>
      </c>
      <c r="E681">
        <v>5</v>
      </c>
      <c r="F681">
        <v>2</v>
      </c>
      <c r="G681">
        <v>23</v>
      </c>
      <c r="H681">
        <v>11</v>
      </c>
      <c r="I681">
        <v>0.4</v>
      </c>
      <c r="J681">
        <v>0.48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 s="40">
        <f>AVERAGEIFS($C$2:C681, $B$2:B681, B681)</f>
        <v>12.08</v>
      </c>
      <c r="AB681" s="40">
        <f>AVERAGEIFS($I$2:I681, $B$2:B681, B681)</f>
        <v>0.51800000000000002</v>
      </c>
      <c r="AC681" s="40">
        <f>AVERAGEIFS($J$2:J681, $B$2:B681, B681)</f>
        <v>0.48919999999999997</v>
      </c>
      <c r="AD681" s="40">
        <f>AVERAGEIFS($D$2:D681, $B$2:B681, B681)</f>
        <v>0.44</v>
      </c>
    </row>
    <row r="682" spans="1:30" x14ac:dyDescent="0.25">
      <c r="A682" s="39">
        <v>46265</v>
      </c>
      <c r="B682" t="s">
        <v>13</v>
      </c>
      <c r="C682">
        <v>39</v>
      </c>
      <c r="D682" s="40">
        <v>0</v>
      </c>
      <c r="E682">
        <v>5</v>
      </c>
      <c r="F682">
        <v>2</v>
      </c>
      <c r="G682">
        <v>23</v>
      </c>
      <c r="H682">
        <v>11</v>
      </c>
      <c r="I682">
        <v>0.4</v>
      </c>
      <c r="J682">
        <v>0.48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 s="40">
        <f>AVERAGEIFS($C$2:C682, $B$2:B682, B682)</f>
        <v>24</v>
      </c>
      <c r="AB682" s="40">
        <f>AVERAGEIFS($I$2:I682, $B$2:B682, B682)</f>
        <v>0.42916666666666664</v>
      </c>
      <c r="AC682" s="40">
        <f>AVERAGEIFS($J$2:J682, $B$2:B682, B682)</f>
        <v>0.46458333333333335</v>
      </c>
      <c r="AD682" s="40">
        <f>AVERAGEIFS($D$2:D682, $B$2:B682, B682)</f>
        <v>0.33333333333333331</v>
      </c>
    </row>
    <row r="683" spans="1:30" x14ac:dyDescent="0.25">
      <c r="A683" s="39">
        <v>46265</v>
      </c>
      <c r="B683" t="s">
        <v>12</v>
      </c>
      <c r="C683">
        <v>40</v>
      </c>
      <c r="D683" s="40">
        <v>0</v>
      </c>
      <c r="E683">
        <v>5</v>
      </c>
      <c r="F683">
        <v>2</v>
      </c>
      <c r="G683">
        <v>23</v>
      </c>
      <c r="H683">
        <v>11</v>
      </c>
      <c r="I683">
        <v>0.4</v>
      </c>
      <c r="J683">
        <v>0.48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 s="40">
        <f>AVERAGEIFS($C$2:C683, $B$2:B683, B683)</f>
        <v>22.954545454545453</v>
      </c>
      <c r="AB683" s="40">
        <f>AVERAGEIFS($I$2:I683, $B$2:B683, B683)</f>
        <v>0.50909090909090915</v>
      </c>
      <c r="AC683" s="40">
        <f>AVERAGEIFS($J$2:J683, $B$2:B683, B683)</f>
        <v>0.47545454545454541</v>
      </c>
      <c r="AD683" s="40">
        <f>AVERAGEIFS($D$2:D683, $B$2:B683, B683)</f>
        <v>0.45454545454545453</v>
      </c>
    </row>
    <row r="684" spans="1:30" x14ac:dyDescent="0.25">
      <c r="A684" s="39">
        <v>46265</v>
      </c>
      <c r="B684" t="s">
        <v>127</v>
      </c>
      <c r="C684">
        <v>29</v>
      </c>
      <c r="D684" s="40">
        <v>0</v>
      </c>
      <c r="E684">
        <v>5</v>
      </c>
      <c r="F684">
        <v>2</v>
      </c>
      <c r="G684">
        <v>23</v>
      </c>
      <c r="H684">
        <v>11</v>
      </c>
      <c r="I684">
        <v>0.4</v>
      </c>
      <c r="J684">
        <v>0.48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 s="40">
        <f>AVERAGEIFS($C$2:C684, $B$2:B684, B684)</f>
        <v>24.236842105263158</v>
      </c>
      <c r="AB684" s="40">
        <f>AVERAGEIFS($I$2:I684, $B$2:B684, B684)</f>
        <v>0.53368421052631576</v>
      </c>
      <c r="AC684" s="40">
        <f>AVERAGEIFS($J$2:J684, $B$2:B684, B684)</f>
        <v>0.51184210526315799</v>
      </c>
      <c r="AD684" s="40">
        <f>AVERAGEIFS($D$2:D684, $B$2:B684, B684)</f>
        <v>0.55263157894736847</v>
      </c>
    </row>
    <row r="685" spans="1:30" x14ac:dyDescent="0.25">
      <c r="A685" s="39">
        <v>46265</v>
      </c>
      <c r="B685" t="s">
        <v>28</v>
      </c>
      <c r="C685">
        <v>17</v>
      </c>
      <c r="D685" s="40">
        <v>0</v>
      </c>
      <c r="E685">
        <v>5</v>
      </c>
      <c r="F685">
        <v>2</v>
      </c>
      <c r="G685">
        <v>23</v>
      </c>
      <c r="H685">
        <v>11</v>
      </c>
      <c r="I685">
        <v>0.4</v>
      </c>
      <c r="J685">
        <v>0.48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 s="40">
        <f>AVERAGEIFS($C$2:C685, $B$2:B685, B685)</f>
        <v>12.8</v>
      </c>
      <c r="AB685" s="40">
        <f>AVERAGEIFS($I$2:I685, $B$2:B685, B685)</f>
        <v>0.29000000000000004</v>
      </c>
      <c r="AC685" s="40">
        <f>AVERAGEIFS($J$2:J685, $B$2:B685, B685)</f>
        <v>0.42599999999999999</v>
      </c>
      <c r="AD685" s="40">
        <f>AVERAGEIFS($D$2:D685, $B$2:B685, B685)</f>
        <v>0</v>
      </c>
    </row>
    <row r="686" spans="1:30" x14ac:dyDescent="0.25">
      <c r="A686" s="39">
        <v>46265</v>
      </c>
      <c r="B686" t="s">
        <v>29</v>
      </c>
      <c r="C686">
        <v>15</v>
      </c>
      <c r="D686" s="40">
        <v>0</v>
      </c>
      <c r="E686">
        <v>5</v>
      </c>
      <c r="F686">
        <v>2</v>
      </c>
      <c r="G686">
        <v>23</v>
      </c>
      <c r="H686">
        <v>11</v>
      </c>
      <c r="I686">
        <v>0.4</v>
      </c>
      <c r="J686">
        <v>0.48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 s="40">
        <f>AVERAGEIFS($C$2:C686, $B$2:B686, B686)</f>
        <v>11.142857142857142</v>
      </c>
      <c r="AB686" s="40">
        <f>AVERAGEIFS($I$2:I686, $B$2:B686, B686)</f>
        <v>0.48214285714285721</v>
      </c>
      <c r="AC686" s="40">
        <f>AVERAGEIFS($J$2:J686, $B$2:B686, B686)</f>
        <v>0.49428571428571438</v>
      </c>
      <c r="AD686" s="40">
        <f>AVERAGEIFS($D$2:D686, $B$2:B686, B686)</f>
        <v>0.5</v>
      </c>
    </row>
    <row r="687" spans="1:30" x14ac:dyDescent="0.25">
      <c r="A687" s="39">
        <v>46265</v>
      </c>
      <c r="B687" t="s">
        <v>32</v>
      </c>
      <c r="C687">
        <v>26</v>
      </c>
      <c r="D687" s="40">
        <v>0</v>
      </c>
      <c r="E687">
        <v>5</v>
      </c>
      <c r="F687">
        <v>2</v>
      </c>
      <c r="G687">
        <v>23</v>
      </c>
      <c r="H687">
        <v>11</v>
      </c>
      <c r="I687">
        <v>0.4</v>
      </c>
      <c r="J687">
        <v>0.48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 s="40">
        <f>AVERAGEIFS($C$2:C687, $B$2:B687, B687)</f>
        <v>14.846153846153847</v>
      </c>
      <c r="AB687" s="40">
        <f>AVERAGEIFS($I$2:I687, $B$2:B687, B687)</f>
        <v>0.43269230769230782</v>
      </c>
      <c r="AC687" s="40">
        <f>AVERAGEIFS($J$2:J687, $B$2:B687, B687)</f>
        <v>0.47230769230769226</v>
      </c>
      <c r="AD687" s="40">
        <f>AVERAGEIFS($D$2:D687, $B$2:B687, B687)</f>
        <v>0.34615384615384615</v>
      </c>
    </row>
    <row r="688" spans="1:30" x14ac:dyDescent="0.25">
      <c r="A688" s="39">
        <v>46266</v>
      </c>
      <c r="B688" t="s">
        <v>65</v>
      </c>
      <c r="C688">
        <v>18</v>
      </c>
      <c r="D688" s="40">
        <v>1</v>
      </c>
      <c r="E688">
        <v>4</v>
      </c>
      <c r="F688">
        <v>3</v>
      </c>
      <c r="G688">
        <v>15</v>
      </c>
      <c r="H688">
        <v>10</v>
      </c>
      <c r="I688">
        <v>0.75</v>
      </c>
      <c r="J688">
        <v>0.67</v>
      </c>
      <c r="K688">
        <v>1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  <c r="AA688" s="40">
        <f>AVERAGEIFS($C$2:C688, $B$2:B688, B688)</f>
        <v>20.55</v>
      </c>
      <c r="AB688" s="40">
        <f>AVERAGEIFS($I$2:I688, $B$2:B688, B688)</f>
        <v>0.58350000000000002</v>
      </c>
      <c r="AC688" s="40">
        <f>AVERAGEIFS($J$2:J688, $B$2:B688, B688)</f>
        <v>0.54399999999999993</v>
      </c>
      <c r="AD688" s="40">
        <f>AVERAGEIFS($D$2:D688, $B$2:B688, B688)</f>
        <v>0.7</v>
      </c>
    </row>
    <row r="689" spans="1:30" x14ac:dyDescent="0.25">
      <c r="A689" s="39">
        <v>46266</v>
      </c>
      <c r="B689" t="s">
        <v>2</v>
      </c>
      <c r="C689">
        <v>39</v>
      </c>
      <c r="D689" s="40">
        <v>1</v>
      </c>
      <c r="E689">
        <v>4</v>
      </c>
      <c r="F689">
        <v>3</v>
      </c>
      <c r="G689">
        <v>15</v>
      </c>
      <c r="H689">
        <v>10</v>
      </c>
      <c r="I689">
        <v>0.75</v>
      </c>
      <c r="J689">
        <v>0.67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 s="40">
        <f>AVERAGEIFS($C$2:C689, $B$2:B689, B689)</f>
        <v>31.75</v>
      </c>
      <c r="AB689" s="40">
        <f>AVERAGEIFS($I$2:I689, $B$2:B689, B689)</f>
        <v>0.67999999999999994</v>
      </c>
      <c r="AC689" s="40">
        <f>AVERAGEIFS($J$2:J689, $B$2:B689, B689)</f>
        <v>0.60649999999999993</v>
      </c>
      <c r="AD689" s="40">
        <f>AVERAGEIFS($D$2:D689, $B$2:B689, B689)</f>
        <v>0.8</v>
      </c>
    </row>
    <row r="690" spans="1:30" x14ac:dyDescent="0.25">
      <c r="A690" s="39">
        <v>46266</v>
      </c>
      <c r="B690" t="s">
        <v>113</v>
      </c>
      <c r="C690">
        <v>38</v>
      </c>
      <c r="D690" s="40">
        <v>1</v>
      </c>
      <c r="E690">
        <v>4</v>
      </c>
      <c r="F690">
        <v>3</v>
      </c>
      <c r="G690">
        <v>15</v>
      </c>
      <c r="H690">
        <v>10</v>
      </c>
      <c r="I690">
        <v>0.75</v>
      </c>
      <c r="J690">
        <v>0.67</v>
      </c>
      <c r="K690">
        <v>1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 s="40">
        <f>AVERAGEIFS($C$2:C690, $B$2:B690, B690)</f>
        <v>25.130434782608695</v>
      </c>
      <c r="AB690" s="40">
        <f>AVERAGEIFS($I$2:I690, $B$2:B690, B690)</f>
        <v>0.64217391304347815</v>
      </c>
      <c r="AC690" s="40">
        <f>AVERAGEIFS($J$2:J690, $B$2:B690, B690)</f>
        <v>0.5665217391304348</v>
      </c>
      <c r="AD690" s="40">
        <f>AVERAGEIFS($D$2:D690, $B$2:B690, B690)</f>
        <v>0.78260869565217395</v>
      </c>
    </row>
    <row r="691" spans="1:30" x14ac:dyDescent="0.25">
      <c r="A691" s="39">
        <v>46266</v>
      </c>
      <c r="B691" t="s">
        <v>38</v>
      </c>
      <c r="C691">
        <v>17</v>
      </c>
      <c r="D691" s="40">
        <v>1</v>
      </c>
      <c r="E691">
        <v>4</v>
      </c>
      <c r="F691">
        <v>3</v>
      </c>
      <c r="G691">
        <v>15</v>
      </c>
      <c r="H691">
        <v>10</v>
      </c>
      <c r="I691">
        <v>0.75</v>
      </c>
      <c r="J691">
        <v>0.67</v>
      </c>
      <c r="K691">
        <v>1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  <c r="AA691" s="40">
        <f>AVERAGEIFS($C$2:C691, $B$2:B691, B691)</f>
        <v>16</v>
      </c>
      <c r="AB691" s="40">
        <f>AVERAGEIFS($I$2:I691, $B$2:B691, B691)</f>
        <v>0.58333333333333337</v>
      </c>
      <c r="AC691" s="40">
        <f>AVERAGEIFS($J$2:J691, $B$2:B691, B691)</f>
        <v>0.53666666666666663</v>
      </c>
      <c r="AD691" s="40">
        <f>AVERAGEIFS($D$2:D691, $B$2:B691, B691)</f>
        <v>0.66666666666666663</v>
      </c>
    </row>
    <row r="692" spans="1:30" x14ac:dyDescent="0.25">
      <c r="A692" s="39">
        <v>46266</v>
      </c>
      <c r="B692" t="s">
        <v>182</v>
      </c>
      <c r="C692">
        <v>20</v>
      </c>
      <c r="D692" s="40">
        <v>1</v>
      </c>
      <c r="E692">
        <v>4</v>
      </c>
      <c r="F692">
        <v>3</v>
      </c>
      <c r="G692">
        <v>15</v>
      </c>
      <c r="H692">
        <v>10</v>
      </c>
      <c r="I692">
        <v>0.75</v>
      </c>
      <c r="J692">
        <v>0.67</v>
      </c>
      <c r="K692">
        <v>1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 s="40">
        <f>AVERAGEIFS($C$2:C692, $B$2:B692, B692)</f>
        <v>14.548387096774194</v>
      </c>
      <c r="AB692" s="40">
        <f>AVERAGEIFS($I$2:I692, $B$2:B692, B692)</f>
        <v>0.60322580645161294</v>
      </c>
      <c r="AC692" s="40">
        <f>AVERAGEIFS($J$2:J692, $B$2:B692, B692)</f>
        <v>0.55838709677419351</v>
      </c>
      <c r="AD692" s="40">
        <f>AVERAGEIFS($D$2:D692, $B$2:B692, B692)</f>
        <v>0.70967741935483875</v>
      </c>
    </row>
    <row r="693" spans="1:30" x14ac:dyDescent="0.25">
      <c r="A693" s="39">
        <v>46266</v>
      </c>
      <c r="B693" t="s">
        <v>125</v>
      </c>
      <c r="C693">
        <v>12</v>
      </c>
      <c r="D693" s="40">
        <v>1</v>
      </c>
      <c r="E693">
        <v>4</v>
      </c>
      <c r="F693">
        <v>3</v>
      </c>
      <c r="G693">
        <v>15</v>
      </c>
      <c r="H693">
        <v>10</v>
      </c>
      <c r="I693">
        <v>0.75</v>
      </c>
      <c r="J693">
        <v>0.67</v>
      </c>
      <c r="K693">
        <v>1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 s="40">
        <f>AVERAGEIFS($C$2:C693, $B$2:B693, B693)</f>
        <v>11.307692307692308</v>
      </c>
      <c r="AB693" s="40">
        <f>AVERAGEIFS($I$2:I693, $B$2:B693, B693)</f>
        <v>0.4538461538461539</v>
      </c>
      <c r="AC693" s="40">
        <f>AVERAGEIFS($J$2:J693, $B$2:B693, B693)</f>
        <v>0.45923076923076922</v>
      </c>
      <c r="AD693" s="40">
        <f>AVERAGEIFS($D$2:D693, $B$2:B693, B693)</f>
        <v>0.53846153846153844</v>
      </c>
    </row>
    <row r="694" spans="1:30" x14ac:dyDescent="0.25">
      <c r="A694" s="39">
        <v>46266</v>
      </c>
      <c r="B694" t="s">
        <v>28</v>
      </c>
      <c r="C694">
        <v>9</v>
      </c>
      <c r="D694" s="40">
        <v>1</v>
      </c>
      <c r="E694">
        <v>4</v>
      </c>
      <c r="F694">
        <v>3</v>
      </c>
      <c r="G694">
        <v>15</v>
      </c>
      <c r="H694">
        <v>10</v>
      </c>
      <c r="I694">
        <v>0.75</v>
      </c>
      <c r="J694">
        <v>0.67</v>
      </c>
      <c r="K694">
        <v>1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  <c r="AA694" s="40">
        <f>AVERAGEIFS($C$2:C694, $B$2:B694, B694)</f>
        <v>12.166666666666666</v>
      </c>
      <c r="AB694" s="40">
        <f>AVERAGEIFS($I$2:I694, $B$2:B694, B694)</f>
        <v>0.3666666666666667</v>
      </c>
      <c r="AC694" s="40">
        <f>AVERAGEIFS($J$2:J694, $B$2:B694, B694)</f>
        <v>0.46666666666666662</v>
      </c>
      <c r="AD694" s="40">
        <f>AVERAGEIFS($D$2:D694, $B$2:B694, B694)</f>
        <v>0.16666666666666666</v>
      </c>
    </row>
    <row r="695" spans="1:30" x14ac:dyDescent="0.25">
      <c r="A695" s="39">
        <v>46266</v>
      </c>
      <c r="B695" t="s">
        <v>127</v>
      </c>
      <c r="C695">
        <v>19</v>
      </c>
      <c r="D695" s="40">
        <v>0</v>
      </c>
      <c r="E695">
        <v>4</v>
      </c>
      <c r="F695">
        <v>1</v>
      </c>
      <c r="G695">
        <v>15</v>
      </c>
      <c r="H695">
        <v>5</v>
      </c>
      <c r="I695">
        <v>0.25</v>
      </c>
      <c r="J695">
        <v>0.33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 s="40">
        <f>AVERAGEIFS($C$2:C695, $B$2:B695, B695)</f>
        <v>24.102564102564102</v>
      </c>
      <c r="AB695" s="40">
        <f>AVERAGEIFS($I$2:I695, $B$2:B695, B695)</f>
        <v>0.52641025641025629</v>
      </c>
      <c r="AC695" s="40">
        <f>AVERAGEIFS($J$2:J695, $B$2:B695, B695)</f>
        <v>0.50717948717948724</v>
      </c>
      <c r="AD695" s="40">
        <f>AVERAGEIFS($D$2:D695, $B$2:B695, B695)</f>
        <v>0.53846153846153844</v>
      </c>
    </row>
    <row r="696" spans="1:30" x14ac:dyDescent="0.25">
      <c r="A696" s="39">
        <v>46266</v>
      </c>
      <c r="B696" t="s">
        <v>90</v>
      </c>
      <c r="C696">
        <v>36</v>
      </c>
      <c r="D696" s="40">
        <v>0</v>
      </c>
      <c r="E696">
        <v>4</v>
      </c>
      <c r="F696">
        <v>1</v>
      </c>
      <c r="G696">
        <v>15</v>
      </c>
      <c r="H696">
        <v>5</v>
      </c>
      <c r="I696">
        <v>0.25</v>
      </c>
      <c r="J696">
        <v>0.33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 s="40">
        <f>AVERAGEIFS($C$2:C696, $B$2:B696, B696)</f>
        <v>26.5625</v>
      </c>
      <c r="AB696" s="40">
        <f>AVERAGEIFS($I$2:I696, $B$2:B696, B696)</f>
        <v>0.53437500000000004</v>
      </c>
      <c r="AC696" s="40">
        <f>AVERAGEIFS($J$2:J696, $B$2:B696, B696)</f>
        <v>0.53250000000000008</v>
      </c>
      <c r="AD696" s="40">
        <f>AVERAGEIFS($D$2:D696, $B$2:B696, B696)</f>
        <v>0.5</v>
      </c>
    </row>
    <row r="697" spans="1:30" x14ac:dyDescent="0.25">
      <c r="A697" s="39">
        <v>46266</v>
      </c>
      <c r="B697" t="s">
        <v>5</v>
      </c>
      <c r="C697">
        <v>15</v>
      </c>
      <c r="D697" s="40">
        <v>0</v>
      </c>
      <c r="E697">
        <v>4</v>
      </c>
      <c r="F697">
        <v>1</v>
      </c>
      <c r="G697">
        <v>15</v>
      </c>
      <c r="H697">
        <v>5</v>
      </c>
      <c r="I697">
        <v>0.25</v>
      </c>
      <c r="J697">
        <v>0.33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 s="40">
        <f>AVERAGEIFS($C$2:C697, $B$2:B697, B697)</f>
        <v>22.842105263157894</v>
      </c>
      <c r="AB697" s="40">
        <f>AVERAGEIFS($I$2:I697, $B$2:B697, B697)</f>
        <v>0.43157894736842101</v>
      </c>
      <c r="AC697" s="40">
        <f>AVERAGEIFS($J$2:J697, $B$2:B697, B697)</f>
        <v>0.4768421052631579</v>
      </c>
      <c r="AD697" s="40">
        <f>AVERAGEIFS($D$2:D697, $B$2:B697, B697)</f>
        <v>0.36842105263157893</v>
      </c>
    </row>
    <row r="698" spans="1:30" x14ac:dyDescent="0.25">
      <c r="A698" s="39">
        <v>46266</v>
      </c>
      <c r="B698" t="s">
        <v>22</v>
      </c>
      <c r="C698">
        <v>18</v>
      </c>
      <c r="D698" s="40">
        <v>0</v>
      </c>
      <c r="E698">
        <v>4</v>
      </c>
      <c r="F698">
        <v>1</v>
      </c>
      <c r="G698">
        <v>15</v>
      </c>
      <c r="H698">
        <v>5</v>
      </c>
      <c r="I698">
        <v>0.25</v>
      </c>
      <c r="J698">
        <v>0.33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 s="40">
        <f>AVERAGEIFS($C$2:C698, $B$2:B698, B698)</f>
        <v>15.636363636363637</v>
      </c>
      <c r="AB698" s="40">
        <f>AVERAGEIFS($I$2:I698, $B$2:B698, B698)</f>
        <v>0.46181818181818185</v>
      </c>
      <c r="AC698" s="40">
        <f>AVERAGEIFS($J$2:J698, $B$2:B698, B698)</f>
        <v>0.4681818181818182</v>
      </c>
      <c r="AD698" s="40">
        <f>AVERAGEIFS($D$2:D698, $B$2:B698, B698)</f>
        <v>0.36363636363636365</v>
      </c>
    </row>
    <row r="699" spans="1:30" x14ac:dyDescent="0.25">
      <c r="A699" s="39">
        <v>46266</v>
      </c>
      <c r="B699" t="s">
        <v>120</v>
      </c>
      <c r="C699">
        <v>13</v>
      </c>
      <c r="D699" s="40">
        <v>0</v>
      </c>
      <c r="E699">
        <v>4</v>
      </c>
      <c r="F699">
        <v>1</v>
      </c>
      <c r="G699">
        <v>15</v>
      </c>
      <c r="H699">
        <v>5</v>
      </c>
      <c r="I699">
        <v>0.25</v>
      </c>
      <c r="J699">
        <v>0.33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 s="40">
        <f>AVERAGEIFS($C$2:C699, $B$2:B699, B699)</f>
        <v>15.588235294117647</v>
      </c>
      <c r="AB699" s="40">
        <f>AVERAGEIFS($I$2:I699, $B$2:B699, B699)</f>
        <v>0.53911764705882348</v>
      </c>
      <c r="AC699" s="40">
        <f>AVERAGEIFS($J$2:J699, $B$2:B699, B699)</f>
        <v>0.51264705882352946</v>
      </c>
      <c r="AD699" s="40">
        <f>AVERAGEIFS($D$2:D699, $B$2:B699, B699)</f>
        <v>0.55882352941176472</v>
      </c>
    </row>
    <row r="700" spans="1:30" x14ac:dyDescent="0.25">
      <c r="A700" s="39">
        <v>46266</v>
      </c>
      <c r="B700" t="s">
        <v>17</v>
      </c>
      <c r="C700">
        <v>7</v>
      </c>
      <c r="D700" s="40">
        <v>0</v>
      </c>
      <c r="E700">
        <v>4</v>
      </c>
      <c r="F700">
        <v>1</v>
      </c>
      <c r="G700">
        <v>15</v>
      </c>
      <c r="H700">
        <v>5</v>
      </c>
      <c r="I700">
        <v>0.25</v>
      </c>
      <c r="J700">
        <v>0.33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 s="40">
        <f>AVERAGEIFS($C$2:C700, $B$2:B700, B700)</f>
        <v>11.6</v>
      </c>
      <c r="AB700" s="40">
        <f>AVERAGEIFS($I$2:I700, $B$2:B700, B700)</f>
        <v>0.52750000000000008</v>
      </c>
      <c r="AC700" s="40">
        <f>AVERAGEIFS($J$2:J700, $B$2:B700, B700)</f>
        <v>0.50049999999999994</v>
      </c>
      <c r="AD700" s="40">
        <f>AVERAGEIFS($D$2:D700, $B$2:B700, B700)</f>
        <v>0.45</v>
      </c>
    </row>
    <row r="701" spans="1:30" x14ac:dyDescent="0.25">
      <c r="A701" s="39">
        <v>46266</v>
      </c>
      <c r="B701" t="s">
        <v>111</v>
      </c>
      <c r="C701">
        <v>17</v>
      </c>
      <c r="D701" s="40">
        <v>0</v>
      </c>
      <c r="E701">
        <v>4</v>
      </c>
      <c r="F701">
        <v>1</v>
      </c>
      <c r="G701">
        <v>15</v>
      </c>
      <c r="H701">
        <v>5</v>
      </c>
      <c r="I701">
        <v>0.25</v>
      </c>
      <c r="J701">
        <v>0.33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 s="40">
        <f>AVERAGEIFS($C$2:C701, $B$2:B701, B701)</f>
        <v>14.181818181818182</v>
      </c>
      <c r="AB701" s="40">
        <f>AVERAGEIFS($I$2:I701, $B$2:B701, B701)</f>
        <v>0.48939393939393933</v>
      </c>
      <c r="AC701" s="40">
        <f>AVERAGEIFS($J$2:J701, $B$2:B701, B701)</f>
        <v>0.50545454545454549</v>
      </c>
      <c r="AD701" s="40">
        <f>AVERAGEIFS($D$2:D701, $B$2:B701, B701)</f>
        <v>0.48484848484848486</v>
      </c>
    </row>
    <row r="702" spans="1:30" x14ac:dyDescent="0.25">
      <c r="A702" s="39">
        <v>46268</v>
      </c>
      <c r="B702" t="s">
        <v>5</v>
      </c>
      <c r="C702">
        <v>35</v>
      </c>
      <c r="D702" s="40">
        <v>0</v>
      </c>
      <c r="E702">
        <v>5</v>
      </c>
      <c r="F702">
        <v>2</v>
      </c>
      <c r="G702">
        <v>23</v>
      </c>
      <c r="H702">
        <v>11</v>
      </c>
      <c r="I702">
        <v>0.4</v>
      </c>
      <c r="J702">
        <v>0.48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0</v>
      </c>
      <c r="AA702" s="40">
        <f>AVERAGEIFS($C$2:C702, $B$2:B702, B702)</f>
        <v>23.45</v>
      </c>
      <c r="AB702" s="40">
        <f>AVERAGEIFS($I$2:I702, $B$2:B702, B702)</f>
        <v>0.43</v>
      </c>
      <c r="AC702" s="40">
        <f>AVERAGEIFS($J$2:J702, $B$2:B702, B702)</f>
        <v>0.47700000000000004</v>
      </c>
      <c r="AD702" s="40">
        <f>AVERAGEIFS($D$2:D702, $B$2:B702, B702)</f>
        <v>0.35</v>
      </c>
    </row>
    <row r="703" spans="1:30" x14ac:dyDescent="0.25">
      <c r="A703" s="39">
        <v>46268</v>
      </c>
      <c r="B703" t="s">
        <v>14</v>
      </c>
      <c r="C703">
        <v>33</v>
      </c>
      <c r="D703" s="40">
        <v>0</v>
      </c>
      <c r="E703">
        <v>5</v>
      </c>
      <c r="F703">
        <v>2</v>
      </c>
      <c r="G703">
        <v>23</v>
      </c>
      <c r="H703">
        <v>11</v>
      </c>
      <c r="I703">
        <v>0.4</v>
      </c>
      <c r="J703">
        <v>0.48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 s="40">
        <f>AVERAGEIFS($C$2:C703, $B$2:B703, B703)</f>
        <v>29.285714285714285</v>
      </c>
      <c r="AB703" s="40">
        <f>AVERAGEIFS($I$2:I703, $B$2:B703, B703)</f>
        <v>0.37142857142857139</v>
      </c>
      <c r="AC703" s="40">
        <f>AVERAGEIFS($J$2:J703, $B$2:B703, B703)</f>
        <v>0.43857142857142861</v>
      </c>
      <c r="AD703" s="40">
        <f>AVERAGEIFS($D$2:D703, $B$2:B703, B703)</f>
        <v>0.14285714285714285</v>
      </c>
    </row>
    <row r="704" spans="1:30" x14ac:dyDescent="0.25">
      <c r="A704" s="39">
        <v>46268</v>
      </c>
      <c r="B704" t="s">
        <v>111</v>
      </c>
      <c r="C704">
        <v>7</v>
      </c>
      <c r="D704" s="40">
        <v>0</v>
      </c>
      <c r="E704">
        <v>5</v>
      </c>
      <c r="F704">
        <v>2</v>
      </c>
      <c r="G704">
        <v>23</v>
      </c>
      <c r="H704">
        <v>11</v>
      </c>
      <c r="I704">
        <v>0.4</v>
      </c>
      <c r="J704">
        <v>0.48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 s="40">
        <f>AVERAGEIFS($C$2:C704, $B$2:B704, B704)</f>
        <v>13.970588235294118</v>
      </c>
      <c r="AB704" s="40">
        <f>AVERAGEIFS($I$2:I704, $B$2:B704, B704)</f>
        <v>0.48676470588235288</v>
      </c>
      <c r="AC704" s="40">
        <f>AVERAGEIFS($J$2:J704, $B$2:B704, B704)</f>
        <v>0.50470588235294123</v>
      </c>
      <c r="AD704" s="40">
        <f>AVERAGEIFS($D$2:D704, $B$2:B704, B704)</f>
        <v>0.47058823529411764</v>
      </c>
    </row>
    <row r="705" spans="1:30" x14ac:dyDescent="0.25">
      <c r="A705" s="39">
        <v>46268</v>
      </c>
      <c r="B705" t="s">
        <v>250</v>
      </c>
      <c r="C705">
        <v>5</v>
      </c>
      <c r="D705" s="40">
        <v>0</v>
      </c>
      <c r="E705">
        <v>5</v>
      </c>
      <c r="F705">
        <v>2</v>
      </c>
      <c r="G705">
        <v>23</v>
      </c>
      <c r="H705">
        <v>11</v>
      </c>
      <c r="I705">
        <v>0.4</v>
      </c>
      <c r="J705">
        <v>0.48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 s="40">
        <f>AVERAGEIFS($C$2:C705, $B$2:B705, B705)</f>
        <v>5</v>
      </c>
      <c r="AB705" s="40">
        <f>AVERAGEIFS($I$2:I705, $B$2:B705, B705)</f>
        <v>0.4</v>
      </c>
      <c r="AC705" s="40">
        <f>AVERAGEIFS($J$2:J705, $B$2:B705, B705)</f>
        <v>0.48</v>
      </c>
      <c r="AD705" s="40">
        <f>AVERAGEIFS($D$2:D705, $B$2:B705, B705)</f>
        <v>0</v>
      </c>
    </row>
    <row r="706" spans="1:30" x14ac:dyDescent="0.25">
      <c r="A706" s="39">
        <v>46268</v>
      </c>
      <c r="B706" t="s">
        <v>36</v>
      </c>
      <c r="C706">
        <v>25</v>
      </c>
      <c r="D706" s="40">
        <v>0</v>
      </c>
      <c r="E706">
        <v>5</v>
      </c>
      <c r="F706">
        <v>2</v>
      </c>
      <c r="G706">
        <v>23</v>
      </c>
      <c r="H706">
        <v>11</v>
      </c>
      <c r="I706">
        <v>0.4</v>
      </c>
      <c r="J706">
        <v>0.48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 s="40">
        <f>AVERAGEIFS($C$2:C706, $B$2:B706, B706)</f>
        <v>18.875</v>
      </c>
      <c r="AB706" s="40">
        <f>AVERAGEIFS($I$2:I706, $B$2:B706, B706)</f>
        <v>0.44374999999999998</v>
      </c>
      <c r="AC706" s="40">
        <f>AVERAGEIFS($J$2:J706, $B$2:B706, B706)</f>
        <v>0.46875000000000006</v>
      </c>
      <c r="AD706" s="40">
        <f>AVERAGEIFS($D$2:D706, $B$2:B706, B706)</f>
        <v>0.375</v>
      </c>
    </row>
    <row r="707" spans="1:30" x14ac:dyDescent="0.25">
      <c r="A707" s="39">
        <v>46268</v>
      </c>
      <c r="B707" t="s">
        <v>17</v>
      </c>
      <c r="C707">
        <v>14</v>
      </c>
      <c r="D707" s="40">
        <v>0</v>
      </c>
      <c r="E707">
        <v>5</v>
      </c>
      <c r="F707">
        <v>2</v>
      </c>
      <c r="G707">
        <v>23</v>
      </c>
      <c r="H707">
        <v>11</v>
      </c>
      <c r="I707">
        <v>0.4</v>
      </c>
      <c r="J707">
        <v>0.48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 s="40">
        <f>AVERAGEIFS($C$2:C707, $B$2:B707, B707)</f>
        <v>11.714285714285714</v>
      </c>
      <c r="AB707" s="40">
        <f>AVERAGEIFS($I$2:I707, $B$2:B707, B707)</f>
        <v>0.52142857142857146</v>
      </c>
      <c r="AC707" s="40">
        <f>AVERAGEIFS($J$2:J707, $B$2:B707, B707)</f>
        <v>0.49952380952380954</v>
      </c>
      <c r="AD707" s="40">
        <f>AVERAGEIFS($D$2:D707, $B$2:B707, B707)</f>
        <v>0.42857142857142855</v>
      </c>
    </row>
    <row r="708" spans="1:30" x14ac:dyDescent="0.25">
      <c r="A708" s="39">
        <v>46268</v>
      </c>
      <c r="B708" t="s">
        <v>12</v>
      </c>
      <c r="C708">
        <v>36</v>
      </c>
      <c r="D708" s="40">
        <v>1</v>
      </c>
      <c r="E708">
        <v>5</v>
      </c>
      <c r="F708">
        <v>3</v>
      </c>
      <c r="G708">
        <v>23</v>
      </c>
      <c r="H708">
        <v>12</v>
      </c>
      <c r="I708">
        <v>0.6</v>
      </c>
      <c r="J708">
        <v>0.52</v>
      </c>
      <c r="K708">
        <v>1</v>
      </c>
      <c r="L708">
        <v>0</v>
      </c>
      <c r="M708">
        <v>0</v>
      </c>
      <c r="N708">
        <v>1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 s="40">
        <f>AVERAGEIFS($C$2:C708, $B$2:B708, B708)</f>
        <v>23.521739130434781</v>
      </c>
      <c r="AB708" s="40">
        <f>AVERAGEIFS($I$2:I708, $B$2:B708, B708)</f>
        <v>0.5130434782608696</v>
      </c>
      <c r="AC708" s="40">
        <f>AVERAGEIFS($J$2:J708, $B$2:B708, B708)</f>
        <v>0.47739130434782601</v>
      </c>
      <c r="AD708" s="40">
        <f>AVERAGEIFS($D$2:D708, $B$2:B708, B708)</f>
        <v>0.47826086956521741</v>
      </c>
    </row>
    <row r="709" spans="1:30" x14ac:dyDescent="0.25">
      <c r="A709" s="39">
        <v>46268</v>
      </c>
      <c r="B709" t="s">
        <v>13</v>
      </c>
      <c r="C709">
        <v>24</v>
      </c>
      <c r="D709" s="40">
        <v>1</v>
      </c>
      <c r="E709">
        <v>5</v>
      </c>
      <c r="F709">
        <v>3</v>
      </c>
      <c r="G709">
        <v>23</v>
      </c>
      <c r="H709">
        <v>12</v>
      </c>
      <c r="I709">
        <v>0.6</v>
      </c>
      <c r="J709">
        <v>0.52</v>
      </c>
      <c r="K709">
        <v>1</v>
      </c>
      <c r="L709">
        <v>0</v>
      </c>
      <c r="M709">
        <v>0</v>
      </c>
      <c r="N709">
        <v>1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 s="40">
        <f>AVERAGEIFS($C$2:C709, $B$2:B709, B709)</f>
        <v>24</v>
      </c>
      <c r="AB709" s="40">
        <f>AVERAGEIFS($I$2:I709, $B$2:B709, B709)</f>
        <v>0.43599999999999994</v>
      </c>
      <c r="AC709" s="40">
        <f>AVERAGEIFS($J$2:J709, $B$2:B709, B709)</f>
        <v>0.46679999999999999</v>
      </c>
      <c r="AD709" s="40">
        <f>AVERAGEIFS($D$2:D709, $B$2:B709, B709)</f>
        <v>0.36</v>
      </c>
    </row>
    <row r="710" spans="1:30" x14ac:dyDescent="0.25">
      <c r="A710" s="39">
        <v>46268</v>
      </c>
      <c r="B710" t="s">
        <v>127</v>
      </c>
      <c r="C710">
        <v>35</v>
      </c>
      <c r="D710" s="40">
        <v>1</v>
      </c>
      <c r="E710">
        <v>5</v>
      </c>
      <c r="F710">
        <v>3</v>
      </c>
      <c r="G710">
        <v>23</v>
      </c>
      <c r="H710">
        <v>12</v>
      </c>
      <c r="I710">
        <v>0.6</v>
      </c>
      <c r="J710">
        <v>0.52</v>
      </c>
      <c r="K710">
        <v>1</v>
      </c>
      <c r="L710">
        <v>0</v>
      </c>
      <c r="M710">
        <v>0</v>
      </c>
      <c r="N710">
        <v>1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 s="40">
        <f>AVERAGEIFS($C$2:C710, $B$2:B710, B710)</f>
        <v>24.375</v>
      </c>
      <c r="AB710" s="40">
        <f>AVERAGEIFS($I$2:I710, $B$2:B710, B710)</f>
        <v>0.52825</v>
      </c>
      <c r="AC710" s="40">
        <f>AVERAGEIFS($J$2:J710, $B$2:B710, B710)</f>
        <v>0.50750000000000006</v>
      </c>
      <c r="AD710" s="40">
        <f>AVERAGEIFS($D$2:D710, $B$2:B710, B710)</f>
        <v>0.55000000000000004</v>
      </c>
    </row>
    <row r="711" spans="1:30" x14ac:dyDescent="0.25">
      <c r="A711" s="39">
        <v>46268</v>
      </c>
      <c r="B711" t="s">
        <v>23</v>
      </c>
      <c r="C711">
        <v>6</v>
      </c>
      <c r="D711" s="40">
        <v>1</v>
      </c>
      <c r="E711">
        <v>5</v>
      </c>
      <c r="F711">
        <v>3</v>
      </c>
      <c r="G711">
        <v>23</v>
      </c>
      <c r="H711">
        <v>12</v>
      </c>
      <c r="I711">
        <v>0.6</v>
      </c>
      <c r="J711">
        <v>0.52</v>
      </c>
      <c r="K711">
        <v>1</v>
      </c>
      <c r="L711">
        <v>0</v>
      </c>
      <c r="M711">
        <v>0</v>
      </c>
      <c r="N711">
        <v>1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 s="40">
        <f>AVERAGEIFS($C$2:C711, $B$2:B711, B711)</f>
        <v>11.846153846153847</v>
      </c>
      <c r="AB711" s="40">
        <f>AVERAGEIFS($I$2:I711, $B$2:B711, B711)</f>
        <v>0.52115384615384619</v>
      </c>
      <c r="AC711" s="40">
        <f>AVERAGEIFS($J$2:J711, $B$2:B711, B711)</f>
        <v>0.49038461538461531</v>
      </c>
      <c r="AD711" s="40">
        <f>AVERAGEIFS($D$2:D711, $B$2:B711, B711)</f>
        <v>0.46153846153846156</v>
      </c>
    </row>
    <row r="712" spans="1:30" x14ac:dyDescent="0.25">
      <c r="A712" s="39">
        <v>46268</v>
      </c>
      <c r="B712" t="s">
        <v>118</v>
      </c>
      <c r="C712">
        <v>14</v>
      </c>
      <c r="D712" s="40">
        <v>1</v>
      </c>
      <c r="E712">
        <v>5</v>
      </c>
      <c r="F712">
        <v>3</v>
      </c>
      <c r="G712">
        <v>23</v>
      </c>
      <c r="H712">
        <v>12</v>
      </c>
      <c r="I712">
        <v>0.6</v>
      </c>
      <c r="J712">
        <v>0.52</v>
      </c>
      <c r="K712">
        <v>1</v>
      </c>
      <c r="L712">
        <v>0</v>
      </c>
      <c r="M712">
        <v>0</v>
      </c>
      <c r="N712">
        <v>1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 s="40">
        <f>AVERAGEIFS($C$2:C712, $B$2:B712, B712)</f>
        <v>16.100000000000001</v>
      </c>
      <c r="AB712" s="40">
        <f>AVERAGEIFS($I$2:I712, $B$2:B712, B712)</f>
        <v>0.55199999999999994</v>
      </c>
      <c r="AC712" s="40">
        <f>AVERAGEIFS($J$2:J712, $B$2:B712, B712)</f>
        <v>0.55000000000000004</v>
      </c>
      <c r="AD712" s="40">
        <f>AVERAGEIFS($D$2:D712, $B$2:B712, B712)</f>
        <v>0.7</v>
      </c>
    </row>
    <row r="713" spans="1:30" x14ac:dyDescent="0.25">
      <c r="A713" s="39">
        <v>46268</v>
      </c>
      <c r="B713" t="s">
        <v>125</v>
      </c>
      <c r="C713">
        <v>16</v>
      </c>
      <c r="D713" s="40">
        <v>1</v>
      </c>
      <c r="E713">
        <v>5</v>
      </c>
      <c r="F713">
        <v>3</v>
      </c>
      <c r="G713">
        <v>23</v>
      </c>
      <c r="H713">
        <v>12</v>
      </c>
      <c r="I713">
        <v>0.6</v>
      </c>
      <c r="J713">
        <v>0.52</v>
      </c>
      <c r="K713">
        <v>1</v>
      </c>
      <c r="L713">
        <v>0</v>
      </c>
      <c r="M713">
        <v>0</v>
      </c>
      <c r="N713">
        <v>1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 s="40">
        <f>AVERAGEIFS($C$2:C713, $B$2:B713, B713)</f>
        <v>11.642857142857142</v>
      </c>
      <c r="AB713" s="40">
        <f>AVERAGEIFS($I$2:I713, $B$2:B713, B713)</f>
        <v>0.4642857142857143</v>
      </c>
      <c r="AC713" s="40">
        <f>AVERAGEIFS($J$2:J713, $B$2:B713, B713)</f>
        <v>0.46357142857142858</v>
      </c>
      <c r="AD713" s="40">
        <f>AVERAGEIFS($D$2:D713, $B$2:B713, B713)</f>
        <v>0.5714285714285714</v>
      </c>
    </row>
    <row r="714" spans="1:30" x14ac:dyDescent="0.25">
      <c r="A714" s="39">
        <v>46269</v>
      </c>
      <c r="B714" t="s">
        <v>120</v>
      </c>
      <c r="C714">
        <v>19</v>
      </c>
      <c r="D714" s="40">
        <v>1</v>
      </c>
      <c r="E714">
        <v>5</v>
      </c>
      <c r="F714">
        <v>3</v>
      </c>
      <c r="G714">
        <v>19</v>
      </c>
      <c r="H714">
        <v>10</v>
      </c>
      <c r="I714">
        <v>0.6</v>
      </c>
      <c r="J714">
        <v>0.53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1</v>
      </c>
      <c r="AA714" s="40">
        <f>AVERAGEIFS($C$2:C714, $B$2:B714, B714)</f>
        <v>15.685714285714285</v>
      </c>
      <c r="AB714" s="40">
        <f>AVERAGEIFS($I$2:I714, $B$2:B714, B714)</f>
        <v>0.54085714285714281</v>
      </c>
      <c r="AC714" s="40">
        <f>AVERAGEIFS($J$2:J714, $B$2:B714, B714)</f>
        <v>0.51314285714285712</v>
      </c>
      <c r="AD714" s="40">
        <f>AVERAGEIFS($D$2:D714, $B$2:B714, B714)</f>
        <v>0.5714285714285714</v>
      </c>
    </row>
    <row r="715" spans="1:30" x14ac:dyDescent="0.25">
      <c r="A715" s="39">
        <v>46269</v>
      </c>
      <c r="B715" t="s">
        <v>127</v>
      </c>
      <c r="C715">
        <v>50</v>
      </c>
      <c r="D715" s="40">
        <v>1</v>
      </c>
      <c r="E715">
        <v>5</v>
      </c>
      <c r="F715">
        <v>3</v>
      </c>
      <c r="G715">
        <v>19</v>
      </c>
      <c r="H715">
        <v>10</v>
      </c>
      <c r="I715">
        <v>0.6</v>
      </c>
      <c r="J715">
        <v>0.53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1</v>
      </c>
      <c r="AA715" s="40">
        <f>AVERAGEIFS($C$2:C715, $B$2:B715, B715)</f>
        <v>25</v>
      </c>
      <c r="AB715" s="40">
        <f>AVERAGEIFS($I$2:I715, $B$2:B715, B715)</f>
        <v>0.53</v>
      </c>
      <c r="AC715" s="40">
        <f>AVERAGEIFS($J$2:J715, $B$2:B715, B715)</f>
        <v>0.50804878048780489</v>
      </c>
      <c r="AD715" s="40">
        <f>AVERAGEIFS($D$2:D715, $B$2:B715, B715)</f>
        <v>0.56097560975609762</v>
      </c>
    </row>
    <row r="716" spans="1:30" x14ac:dyDescent="0.25">
      <c r="A716" s="39">
        <v>46269</v>
      </c>
      <c r="B716" t="s">
        <v>22</v>
      </c>
      <c r="C716">
        <v>23</v>
      </c>
      <c r="D716" s="40">
        <v>1</v>
      </c>
      <c r="E716">
        <v>5</v>
      </c>
      <c r="F716">
        <v>3</v>
      </c>
      <c r="G716">
        <v>19</v>
      </c>
      <c r="H716">
        <v>10</v>
      </c>
      <c r="I716">
        <v>0.6</v>
      </c>
      <c r="J716">
        <v>0.53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1</v>
      </c>
      <c r="AA716" s="40">
        <f>AVERAGEIFS($C$2:C716, $B$2:B716, B716)</f>
        <v>16.25</v>
      </c>
      <c r="AB716" s="40">
        <f>AVERAGEIFS($I$2:I716, $B$2:B716, B716)</f>
        <v>0.47333333333333333</v>
      </c>
      <c r="AC716" s="40">
        <f>AVERAGEIFS($J$2:J716, $B$2:B716, B716)</f>
        <v>0.47333333333333338</v>
      </c>
      <c r="AD716" s="40">
        <f>AVERAGEIFS($D$2:D716, $B$2:B716, B716)</f>
        <v>0.41666666666666669</v>
      </c>
    </row>
    <row r="717" spans="1:30" x14ac:dyDescent="0.25">
      <c r="A717" s="39">
        <v>46269</v>
      </c>
      <c r="B717" t="s">
        <v>111</v>
      </c>
      <c r="C717">
        <v>24</v>
      </c>
      <c r="D717" s="40">
        <v>1</v>
      </c>
      <c r="E717">
        <v>5</v>
      </c>
      <c r="F717">
        <v>3</v>
      </c>
      <c r="G717">
        <v>19</v>
      </c>
      <c r="H717">
        <v>10</v>
      </c>
      <c r="I717">
        <v>0.6</v>
      </c>
      <c r="J717">
        <v>0.53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1</v>
      </c>
      <c r="AA717" s="40">
        <f>AVERAGEIFS($C$2:C717, $B$2:B717, B717)</f>
        <v>14.257142857142858</v>
      </c>
      <c r="AB717" s="40">
        <f>AVERAGEIFS($I$2:I717, $B$2:B717, B717)</f>
        <v>0.48999999999999994</v>
      </c>
      <c r="AC717" s="40">
        <f>AVERAGEIFS($J$2:J717, $B$2:B717, B717)</f>
        <v>0.50542857142857145</v>
      </c>
      <c r="AD717" s="40">
        <f>AVERAGEIFS($D$2:D717, $B$2:B717, B717)</f>
        <v>0.48571428571428571</v>
      </c>
    </row>
    <row r="718" spans="1:30" x14ac:dyDescent="0.25">
      <c r="A718" s="39">
        <v>46269</v>
      </c>
      <c r="B718" t="s">
        <v>32</v>
      </c>
      <c r="C718">
        <v>20</v>
      </c>
      <c r="D718" s="40">
        <v>1</v>
      </c>
      <c r="E718">
        <v>5</v>
      </c>
      <c r="F718">
        <v>3</v>
      </c>
      <c r="G718">
        <v>19</v>
      </c>
      <c r="H718">
        <v>10</v>
      </c>
      <c r="I718">
        <v>0.6</v>
      </c>
      <c r="J718">
        <v>0.53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1</v>
      </c>
      <c r="AA718" s="40">
        <f>AVERAGEIFS($C$2:C718, $B$2:B718, B718)</f>
        <v>15.037037037037036</v>
      </c>
      <c r="AB718" s="40">
        <f>AVERAGEIFS($I$2:I718, $B$2:B718, B718)</f>
        <v>0.43888888888888899</v>
      </c>
      <c r="AC718" s="40">
        <f>AVERAGEIFS($J$2:J718, $B$2:B718, B718)</f>
        <v>0.47444444444444439</v>
      </c>
      <c r="AD718" s="40">
        <f>AVERAGEIFS($D$2:D718, $B$2:B718, B718)</f>
        <v>0.37037037037037035</v>
      </c>
    </row>
    <row r="719" spans="1:30" x14ac:dyDescent="0.25">
      <c r="A719" s="39">
        <v>46269</v>
      </c>
      <c r="B719" t="s">
        <v>243</v>
      </c>
      <c r="C719">
        <v>8</v>
      </c>
      <c r="D719" s="40">
        <v>1</v>
      </c>
      <c r="E719">
        <v>5</v>
      </c>
      <c r="F719">
        <v>3</v>
      </c>
      <c r="G719">
        <v>19</v>
      </c>
      <c r="H719">
        <v>10</v>
      </c>
      <c r="I719">
        <v>0.6</v>
      </c>
      <c r="J719">
        <v>0.53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1</v>
      </c>
      <c r="AA719" s="40">
        <f>AVERAGEIFS($C$2:C719, $B$2:B719, B719)</f>
        <v>4.5</v>
      </c>
      <c r="AB719" s="40">
        <f>AVERAGEIFS($I$2:I719, $B$2:B719, B719)</f>
        <v>0.67500000000000004</v>
      </c>
      <c r="AC719" s="40">
        <f>AVERAGEIFS($J$2:J719, $B$2:B719, B719)</f>
        <v>0.59000000000000008</v>
      </c>
      <c r="AD719" s="40">
        <f>AVERAGEIFS($D$2:D719, $B$2:B719, B719)</f>
        <v>1</v>
      </c>
    </row>
    <row r="720" spans="1:30" x14ac:dyDescent="0.25">
      <c r="A720" s="39">
        <v>46269</v>
      </c>
      <c r="B720" t="s">
        <v>23</v>
      </c>
      <c r="C720">
        <v>16</v>
      </c>
      <c r="D720" s="40">
        <v>0</v>
      </c>
      <c r="E720">
        <v>5</v>
      </c>
      <c r="F720">
        <v>2</v>
      </c>
      <c r="G720">
        <v>19</v>
      </c>
      <c r="H720">
        <v>9</v>
      </c>
      <c r="I720">
        <v>0.4</v>
      </c>
      <c r="J720">
        <v>0.47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 s="40">
        <f>AVERAGEIFS($C$2:C720, $B$2:B720, B720)</f>
        <v>12</v>
      </c>
      <c r="AB720" s="40">
        <f>AVERAGEIFS($I$2:I720, $B$2:B720, B720)</f>
        <v>0.51666666666666672</v>
      </c>
      <c r="AC720" s="40">
        <f>AVERAGEIFS($J$2:J720, $B$2:B720, B720)</f>
        <v>0.48962962962962958</v>
      </c>
      <c r="AD720" s="40">
        <f>AVERAGEIFS($D$2:D720, $B$2:B720, B720)</f>
        <v>0.44444444444444442</v>
      </c>
    </row>
    <row r="721" spans="1:30" x14ac:dyDescent="0.25">
      <c r="A721" s="39">
        <v>46269</v>
      </c>
      <c r="B721" t="s">
        <v>13</v>
      </c>
      <c r="C721">
        <v>39</v>
      </c>
      <c r="D721" s="40">
        <v>0</v>
      </c>
      <c r="E721">
        <v>5</v>
      </c>
      <c r="F721">
        <v>2</v>
      </c>
      <c r="G721">
        <v>19</v>
      </c>
      <c r="H721">
        <v>9</v>
      </c>
      <c r="I721">
        <v>0.4</v>
      </c>
      <c r="J721">
        <v>0.47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 s="40">
        <f>AVERAGEIFS($C$2:C721, $B$2:B721, B721)</f>
        <v>24.576923076923077</v>
      </c>
      <c r="AB721" s="40">
        <f>AVERAGEIFS($I$2:I721, $B$2:B721, B721)</f>
        <v>0.43461538461538457</v>
      </c>
      <c r="AC721" s="40">
        <f>AVERAGEIFS($J$2:J721, $B$2:B721, B721)</f>
        <v>0.46692307692307694</v>
      </c>
      <c r="AD721" s="40">
        <f>AVERAGEIFS($D$2:D721, $B$2:B721, B721)</f>
        <v>0.34615384615384615</v>
      </c>
    </row>
    <row r="722" spans="1:30" x14ac:dyDescent="0.25">
      <c r="A722" s="39">
        <v>46269</v>
      </c>
      <c r="B722" t="s">
        <v>18</v>
      </c>
      <c r="C722">
        <v>31</v>
      </c>
      <c r="D722" s="40">
        <v>0</v>
      </c>
      <c r="E722">
        <v>5</v>
      </c>
      <c r="F722">
        <v>2</v>
      </c>
      <c r="G722">
        <v>19</v>
      </c>
      <c r="H722">
        <v>9</v>
      </c>
      <c r="I722">
        <v>0.4</v>
      </c>
      <c r="J722">
        <v>0.47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0</v>
      </c>
      <c r="AA722" s="40">
        <f>AVERAGEIFS($C$2:C722, $B$2:B722, B722)</f>
        <v>18.928571428571427</v>
      </c>
      <c r="AB722" s="40">
        <f>AVERAGEIFS($I$2:I722, $B$2:B722, B722)</f>
        <v>0.36785714285714283</v>
      </c>
      <c r="AC722" s="40">
        <f>AVERAGEIFS($J$2:J722, $B$2:B722, B722)</f>
        <v>0.44285714285714273</v>
      </c>
      <c r="AD722" s="40">
        <f>AVERAGEIFS($D$2:D722, $B$2:B722, B722)</f>
        <v>0.2857142857142857</v>
      </c>
    </row>
    <row r="723" spans="1:30" x14ac:dyDescent="0.25">
      <c r="A723" s="39">
        <v>46269</v>
      </c>
      <c r="B723" t="s">
        <v>17</v>
      </c>
      <c r="C723">
        <v>23</v>
      </c>
      <c r="D723" s="40">
        <v>0</v>
      </c>
      <c r="E723">
        <v>5</v>
      </c>
      <c r="F723">
        <v>2</v>
      </c>
      <c r="G723">
        <v>19</v>
      </c>
      <c r="H723">
        <v>9</v>
      </c>
      <c r="I723">
        <v>0.4</v>
      </c>
      <c r="J723">
        <v>0.47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 s="40">
        <f>AVERAGEIFS($C$2:C723, $B$2:B723, B723)</f>
        <v>12.227272727272727</v>
      </c>
      <c r="AB723" s="40">
        <f>AVERAGEIFS($I$2:I723, $B$2:B723, B723)</f>
        <v>0.51590909090909098</v>
      </c>
      <c r="AC723" s="40">
        <f>AVERAGEIFS($J$2:J723, $B$2:B723, B723)</f>
        <v>0.49818181818181823</v>
      </c>
      <c r="AD723" s="40">
        <f>AVERAGEIFS($D$2:D723, $B$2:B723, B723)</f>
        <v>0.40909090909090912</v>
      </c>
    </row>
    <row r="724" spans="1:30" x14ac:dyDescent="0.25">
      <c r="A724" s="39">
        <v>46269</v>
      </c>
      <c r="B724" t="s">
        <v>110</v>
      </c>
      <c r="C724">
        <v>13</v>
      </c>
      <c r="D724" s="40">
        <v>0</v>
      </c>
      <c r="E724">
        <v>5</v>
      </c>
      <c r="F724">
        <v>2</v>
      </c>
      <c r="G724">
        <v>19</v>
      </c>
      <c r="H724">
        <v>9</v>
      </c>
      <c r="I724">
        <v>0.4</v>
      </c>
      <c r="J724">
        <v>0.47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0</v>
      </c>
      <c r="AA724" s="40">
        <f>AVERAGEIFS($C$2:C724, $B$2:B724, B724)</f>
        <v>10.666666666666666</v>
      </c>
      <c r="AB724" s="40">
        <f>AVERAGEIFS($I$2:I724, $B$2:B724, B724)</f>
        <v>0.51666666666666672</v>
      </c>
      <c r="AC724" s="40">
        <f>AVERAGEIFS($J$2:J724, $B$2:B724, B724)</f>
        <v>0.50166666666666659</v>
      </c>
      <c r="AD724" s="40">
        <f>AVERAGEIFS($D$2:D724, $B$2:B724, B724)</f>
        <v>0.66666666666666663</v>
      </c>
    </row>
    <row r="725" spans="1:30" x14ac:dyDescent="0.25">
      <c r="A725" s="39">
        <v>46269</v>
      </c>
      <c r="B725" t="s">
        <v>251</v>
      </c>
      <c r="C725">
        <v>11</v>
      </c>
      <c r="D725" s="40">
        <v>0</v>
      </c>
      <c r="E725">
        <v>5</v>
      </c>
      <c r="F725">
        <v>2</v>
      </c>
      <c r="G725">
        <v>19</v>
      </c>
      <c r="H725">
        <v>9</v>
      </c>
      <c r="I725">
        <v>0.4</v>
      </c>
      <c r="J725">
        <v>0.47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 s="40">
        <f>AVERAGEIFS($C$2:C725, $B$2:B725, B725)</f>
        <v>11</v>
      </c>
      <c r="AB725" s="40">
        <f>AVERAGEIFS($I$2:I725, $B$2:B725, B725)</f>
        <v>0.4</v>
      </c>
      <c r="AC725" s="40">
        <f>AVERAGEIFS($J$2:J725, $B$2:B725, B725)</f>
        <v>0.47</v>
      </c>
      <c r="AD725" s="40">
        <f>AVERAGEIFS($D$2:D725, $B$2:B725, B725)</f>
        <v>0</v>
      </c>
    </row>
    <row r="726" spans="1:30" x14ac:dyDescent="0.25">
      <c r="A726" s="39">
        <v>46270</v>
      </c>
      <c r="B726" t="s">
        <v>19</v>
      </c>
      <c r="C726">
        <v>27</v>
      </c>
      <c r="D726" s="40">
        <v>0</v>
      </c>
      <c r="E726">
        <v>4</v>
      </c>
      <c r="F726">
        <v>1</v>
      </c>
      <c r="G726">
        <v>17</v>
      </c>
      <c r="H726">
        <v>8</v>
      </c>
      <c r="I726">
        <v>0.25</v>
      </c>
      <c r="J726">
        <v>0.47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 s="40">
        <f>AVERAGEIFS($C$2:C726, $B$2:B726, B726)</f>
        <v>23</v>
      </c>
      <c r="AB726" s="40">
        <f>AVERAGEIFS($I$2:I726, $B$2:B726, B726)</f>
        <v>0.32666666666666666</v>
      </c>
      <c r="AC726" s="40">
        <f>AVERAGEIFS($J$2:J726, $B$2:B726, B726)</f>
        <v>0.40666666666666668</v>
      </c>
      <c r="AD726" s="40">
        <f>AVERAGEIFS($D$2:D726, $B$2:B726, B726)</f>
        <v>0</v>
      </c>
    </row>
    <row r="727" spans="1:30" x14ac:dyDescent="0.25">
      <c r="A727" s="39">
        <v>46270</v>
      </c>
      <c r="B727" t="s">
        <v>92</v>
      </c>
      <c r="C727">
        <v>19</v>
      </c>
      <c r="D727" s="40">
        <v>0</v>
      </c>
      <c r="E727">
        <v>4</v>
      </c>
      <c r="F727">
        <v>1</v>
      </c>
      <c r="G727">
        <v>17</v>
      </c>
      <c r="H727">
        <v>8</v>
      </c>
      <c r="I727">
        <v>0.25</v>
      </c>
      <c r="J727">
        <v>0.47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 s="40">
        <f>AVERAGEIFS($C$2:C727, $B$2:B727, B727)</f>
        <v>19</v>
      </c>
      <c r="AB727" s="40">
        <f>AVERAGEIFS($I$2:I727, $B$2:B727, B727)</f>
        <v>0.25</v>
      </c>
      <c r="AC727" s="40">
        <f>AVERAGEIFS($J$2:J727, $B$2:B727, B727)</f>
        <v>0.47</v>
      </c>
      <c r="AD727" s="40">
        <f>AVERAGEIFS($D$2:D727, $B$2:B727, B727)</f>
        <v>0</v>
      </c>
    </row>
    <row r="728" spans="1:30" x14ac:dyDescent="0.25">
      <c r="A728" s="39">
        <v>46270</v>
      </c>
      <c r="B728" t="s">
        <v>17</v>
      </c>
      <c r="C728">
        <v>17</v>
      </c>
      <c r="D728" s="40">
        <v>0</v>
      </c>
      <c r="E728">
        <v>4</v>
      </c>
      <c r="F728">
        <v>1</v>
      </c>
      <c r="G728">
        <v>17</v>
      </c>
      <c r="H728">
        <v>8</v>
      </c>
      <c r="I728">
        <v>0.25</v>
      </c>
      <c r="J728">
        <v>0.47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 s="40">
        <f>AVERAGEIFS($C$2:C728, $B$2:B728, B728)</f>
        <v>12.434782608695652</v>
      </c>
      <c r="AB728" s="40">
        <f>AVERAGEIFS($I$2:I728, $B$2:B728, B728)</f>
        <v>0.50434782608695661</v>
      </c>
      <c r="AC728" s="40">
        <f>AVERAGEIFS($J$2:J728, $B$2:B728, B728)</f>
        <v>0.49695652173913052</v>
      </c>
      <c r="AD728" s="40">
        <f>AVERAGEIFS($D$2:D728, $B$2:B728, B728)</f>
        <v>0.39130434782608697</v>
      </c>
    </row>
    <row r="729" spans="1:30" x14ac:dyDescent="0.25">
      <c r="A729" s="39">
        <v>46270</v>
      </c>
      <c r="B729" t="s">
        <v>90</v>
      </c>
      <c r="C729">
        <v>35</v>
      </c>
      <c r="D729" s="40">
        <v>0</v>
      </c>
      <c r="E729">
        <v>4</v>
      </c>
      <c r="F729">
        <v>1</v>
      </c>
      <c r="G729">
        <v>17</v>
      </c>
      <c r="H729">
        <v>8</v>
      </c>
      <c r="I729">
        <v>0.25</v>
      </c>
      <c r="J729">
        <v>0.47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 s="40">
        <f>AVERAGEIFS($C$2:C729, $B$2:B729, B729)</f>
        <v>27.058823529411764</v>
      </c>
      <c r="AB729" s="40">
        <f>AVERAGEIFS($I$2:I729, $B$2:B729, B729)</f>
        <v>0.51764705882352946</v>
      </c>
      <c r="AC729" s="40">
        <f>AVERAGEIFS($J$2:J729, $B$2:B729, B729)</f>
        <v>0.5288235294117648</v>
      </c>
      <c r="AD729" s="40">
        <f>AVERAGEIFS($D$2:D729, $B$2:B729, B729)</f>
        <v>0.47058823529411764</v>
      </c>
    </row>
    <row r="730" spans="1:30" x14ac:dyDescent="0.25">
      <c r="A730" s="39">
        <v>46270</v>
      </c>
      <c r="B730" t="s">
        <v>32</v>
      </c>
      <c r="C730">
        <v>16</v>
      </c>
      <c r="D730" s="40">
        <v>0</v>
      </c>
      <c r="E730">
        <v>4</v>
      </c>
      <c r="F730">
        <v>1</v>
      </c>
      <c r="G730">
        <v>17</v>
      </c>
      <c r="H730">
        <v>8</v>
      </c>
      <c r="I730">
        <v>0.25</v>
      </c>
      <c r="J730">
        <v>0.47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 s="40">
        <f>AVERAGEIFS($C$2:C730, $B$2:B730, B730)</f>
        <v>15.071428571428571</v>
      </c>
      <c r="AB730" s="40">
        <f>AVERAGEIFS($I$2:I730, $B$2:B730, B730)</f>
        <v>0.43214285714285727</v>
      </c>
      <c r="AC730" s="40">
        <f>AVERAGEIFS($J$2:J730, $B$2:B730, B730)</f>
        <v>0.47428571428571425</v>
      </c>
      <c r="AD730" s="40">
        <f>AVERAGEIFS($D$2:D730, $B$2:B730, B730)</f>
        <v>0.35714285714285715</v>
      </c>
    </row>
    <row r="731" spans="1:30" x14ac:dyDescent="0.25">
      <c r="A731" s="39">
        <v>46270</v>
      </c>
      <c r="B731" t="s">
        <v>29</v>
      </c>
      <c r="C731">
        <v>18</v>
      </c>
      <c r="D731" s="40">
        <v>0</v>
      </c>
      <c r="E731">
        <v>4</v>
      </c>
      <c r="F731">
        <v>1</v>
      </c>
      <c r="G731">
        <v>17</v>
      </c>
      <c r="H731">
        <v>8</v>
      </c>
      <c r="I731">
        <v>0.25</v>
      </c>
      <c r="J731">
        <v>0.47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 s="40">
        <f>AVERAGEIFS($C$2:C731, $B$2:B731, B731)</f>
        <v>11.6</v>
      </c>
      <c r="AB731" s="40">
        <f>AVERAGEIFS($I$2:I731, $B$2:B731, B731)</f>
        <v>0.46666666666666673</v>
      </c>
      <c r="AC731" s="40">
        <f>AVERAGEIFS($J$2:J731, $B$2:B731, B731)</f>
        <v>0.49266666666666675</v>
      </c>
      <c r="AD731" s="40">
        <f>AVERAGEIFS($D$2:D731, $B$2:B731, B731)</f>
        <v>0.46666666666666667</v>
      </c>
    </row>
    <row r="732" spans="1:30" x14ac:dyDescent="0.25">
      <c r="A732" s="39">
        <v>46270</v>
      </c>
      <c r="B732" t="s">
        <v>2</v>
      </c>
      <c r="C732">
        <v>44</v>
      </c>
      <c r="D732" s="40">
        <v>1</v>
      </c>
      <c r="E732">
        <v>4</v>
      </c>
      <c r="F732">
        <v>3</v>
      </c>
      <c r="G732">
        <v>17</v>
      </c>
      <c r="H732">
        <v>9</v>
      </c>
      <c r="I732">
        <v>0.75</v>
      </c>
      <c r="J732">
        <v>0.53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 s="40">
        <f>AVERAGEIFS($C$2:C732, $B$2:B732, B732)</f>
        <v>32.333333333333336</v>
      </c>
      <c r="AB732" s="40">
        <f>AVERAGEIFS($I$2:I732, $B$2:B732, B732)</f>
        <v>0.68333333333333324</v>
      </c>
      <c r="AC732" s="40">
        <f>AVERAGEIFS($J$2:J732, $B$2:B732, B732)</f>
        <v>0.60285714285714276</v>
      </c>
      <c r="AD732" s="40">
        <f>AVERAGEIFS($D$2:D732, $B$2:B732, B732)</f>
        <v>0.80952380952380953</v>
      </c>
    </row>
    <row r="733" spans="1:30" x14ac:dyDescent="0.25">
      <c r="A733" s="39">
        <v>46270</v>
      </c>
      <c r="B733" t="s">
        <v>125</v>
      </c>
      <c r="C733">
        <v>22</v>
      </c>
      <c r="D733" s="40">
        <v>1</v>
      </c>
      <c r="E733">
        <v>4</v>
      </c>
      <c r="F733">
        <v>3</v>
      </c>
      <c r="G733">
        <v>17</v>
      </c>
      <c r="H733">
        <v>9</v>
      </c>
      <c r="I733">
        <v>0.75</v>
      </c>
      <c r="J733">
        <v>0.53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 s="40">
        <f>AVERAGEIFS($C$2:C733, $B$2:B733, B733)</f>
        <v>12.333333333333334</v>
      </c>
      <c r="AB733" s="40">
        <f>AVERAGEIFS($I$2:I733, $B$2:B733, B733)</f>
        <v>0.48333333333333334</v>
      </c>
      <c r="AC733" s="40">
        <f>AVERAGEIFS($J$2:J733, $B$2:B733, B733)</f>
        <v>0.46800000000000003</v>
      </c>
      <c r="AD733" s="40">
        <f>AVERAGEIFS($D$2:D733, $B$2:B733, B733)</f>
        <v>0.6</v>
      </c>
    </row>
    <row r="734" spans="1:30" x14ac:dyDescent="0.25">
      <c r="A734" s="39">
        <v>46270</v>
      </c>
      <c r="B734" t="s">
        <v>120</v>
      </c>
      <c r="C734">
        <v>21</v>
      </c>
      <c r="D734" s="40">
        <v>1</v>
      </c>
      <c r="E734">
        <v>4</v>
      </c>
      <c r="F734">
        <v>3</v>
      </c>
      <c r="G734">
        <v>17</v>
      </c>
      <c r="H734">
        <v>9</v>
      </c>
      <c r="I734">
        <v>0.75</v>
      </c>
      <c r="J734">
        <v>0.53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 s="40">
        <f>AVERAGEIFS($C$2:C734, $B$2:B734, B734)</f>
        <v>15.833333333333334</v>
      </c>
      <c r="AB734" s="40">
        <f>AVERAGEIFS($I$2:I734, $B$2:B734, B734)</f>
        <v>0.54666666666666663</v>
      </c>
      <c r="AC734" s="40">
        <f>AVERAGEIFS($J$2:J734, $B$2:B734, B734)</f>
        <v>0.51361111111111113</v>
      </c>
      <c r="AD734" s="40">
        <f>AVERAGEIFS($D$2:D734, $B$2:B734, B734)</f>
        <v>0.58333333333333337</v>
      </c>
    </row>
    <row r="735" spans="1:30" x14ac:dyDescent="0.25">
      <c r="A735" s="39">
        <v>46270</v>
      </c>
      <c r="B735" t="s">
        <v>22</v>
      </c>
      <c r="C735">
        <v>12</v>
      </c>
      <c r="D735" s="40">
        <v>1</v>
      </c>
      <c r="E735">
        <v>4</v>
      </c>
      <c r="F735">
        <v>3</v>
      </c>
      <c r="G735">
        <v>17</v>
      </c>
      <c r="H735">
        <v>9</v>
      </c>
      <c r="I735">
        <v>0.75</v>
      </c>
      <c r="J735">
        <v>0.53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 s="40">
        <f>AVERAGEIFS($C$2:C735, $B$2:B735, B735)</f>
        <v>15.923076923076923</v>
      </c>
      <c r="AB735" s="40">
        <f>AVERAGEIFS($I$2:I735, $B$2:B735, B735)</f>
        <v>0.49461538461538457</v>
      </c>
      <c r="AC735" s="40">
        <f>AVERAGEIFS($J$2:J735, $B$2:B735, B735)</f>
        <v>0.47769230769230775</v>
      </c>
      <c r="AD735" s="40">
        <f>AVERAGEIFS($D$2:D735, $B$2:B735, B735)</f>
        <v>0.46153846153846156</v>
      </c>
    </row>
    <row r="736" spans="1:30" x14ac:dyDescent="0.25">
      <c r="A736" s="39">
        <v>46270</v>
      </c>
      <c r="B736" t="s">
        <v>111</v>
      </c>
      <c r="C736">
        <v>11</v>
      </c>
      <c r="D736" s="40">
        <v>1</v>
      </c>
      <c r="E736">
        <v>4</v>
      </c>
      <c r="F736">
        <v>3</v>
      </c>
      <c r="G736">
        <v>17</v>
      </c>
      <c r="H736">
        <v>9</v>
      </c>
      <c r="I736">
        <v>0.75</v>
      </c>
      <c r="J736">
        <v>0.53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 s="40">
        <f>AVERAGEIFS($C$2:C736, $B$2:B736, B736)</f>
        <v>14.166666666666666</v>
      </c>
      <c r="AB736" s="40">
        <f>AVERAGEIFS($I$2:I736, $B$2:B736, B736)</f>
        <v>0.49722222222222218</v>
      </c>
      <c r="AC736" s="40">
        <f>AVERAGEIFS($J$2:J736, $B$2:B736, B736)</f>
        <v>0.50611111111111118</v>
      </c>
      <c r="AD736" s="40">
        <f>AVERAGEIFS($D$2:D736, $B$2:B736, B736)</f>
        <v>0.5</v>
      </c>
    </row>
    <row r="737" spans="1:30" x14ac:dyDescent="0.25">
      <c r="A737" s="39">
        <v>46270</v>
      </c>
      <c r="B737" t="s">
        <v>250</v>
      </c>
      <c r="C737">
        <v>14</v>
      </c>
      <c r="D737" s="40">
        <v>1</v>
      </c>
      <c r="E737">
        <v>4</v>
      </c>
      <c r="F737">
        <v>3</v>
      </c>
      <c r="G737">
        <v>17</v>
      </c>
      <c r="H737">
        <v>9</v>
      </c>
      <c r="I737">
        <v>0.75</v>
      </c>
      <c r="J737">
        <v>0.53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 s="40">
        <f>AVERAGEIFS($C$2:C737, $B$2:B737, B737)</f>
        <v>9.5</v>
      </c>
      <c r="AB737" s="40">
        <f>AVERAGEIFS($I$2:I737, $B$2:B737, B737)</f>
        <v>0.57499999999999996</v>
      </c>
      <c r="AC737" s="40">
        <f>AVERAGEIFS($J$2:J737, $B$2:B737, B737)</f>
        <v>0.505</v>
      </c>
      <c r="AD737" s="40">
        <f>AVERAGEIFS($D$2:D737, $B$2:B737, B737)</f>
        <v>0.5</v>
      </c>
    </row>
    <row r="738" spans="1:30" x14ac:dyDescent="0.25">
      <c r="A738" s="39">
        <v>46271</v>
      </c>
      <c r="B738" t="s">
        <v>12</v>
      </c>
      <c r="C738">
        <v>31</v>
      </c>
      <c r="D738" s="40">
        <v>0</v>
      </c>
      <c r="E738">
        <v>3</v>
      </c>
      <c r="F738">
        <v>0</v>
      </c>
      <c r="G738">
        <v>14</v>
      </c>
      <c r="H738">
        <v>5</v>
      </c>
      <c r="I738">
        <v>0</v>
      </c>
      <c r="J738">
        <v>0.36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 s="40">
        <f>AVERAGEIFS($C$2:C738, $B$2:B738, B738)</f>
        <v>23.833333333333332</v>
      </c>
      <c r="AB738" s="40">
        <f>AVERAGEIFS($I$2:I738, $B$2:B738, B738)</f>
        <v>0.4916666666666667</v>
      </c>
      <c r="AC738" s="40">
        <f>AVERAGEIFS($J$2:J738, $B$2:B738, B738)</f>
        <v>0.47249999999999992</v>
      </c>
      <c r="AD738" s="40">
        <f>AVERAGEIFS($D$2:D738, $B$2:B738, B738)</f>
        <v>0.45833333333333331</v>
      </c>
    </row>
    <row r="739" spans="1:30" x14ac:dyDescent="0.25">
      <c r="A739" s="39">
        <v>46271</v>
      </c>
      <c r="B739" t="s">
        <v>16</v>
      </c>
      <c r="C739">
        <v>11</v>
      </c>
      <c r="D739" s="40">
        <v>0</v>
      </c>
      <c r="E739">
        <v>3</v>
      </c>
      <c r="F739">
        <v>0</v>
      </c>
      <c r="G739">
        <v>14</v>
      </c>
      <c r="H739">
        <v>5</v>
      </c>
      <c r="I739">
        <v>0</v>
      </c>
      <c r="J739">
        <v>0.36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 s="40">
        <f>AVERAGEIFS($C$2:C739, $B$2:B739, B739)</f>
        <v>24.9</v>
      </c>
      <c r="AB739" s="40">
        <f>AVERAGEIFS($I$2:I739, $B$2:B739, B739)</f>
        <v>0.43</v>
      </c>
      <c r="AC739" s="40">
        <f>AVERAGEIFS($J$2:J739, $B$2:B739, B739)</f>
        <v>0.46000000000000008</v>
      </c>
      <c r="AD739" s="40">
        <f>AVERAGEIFS($D$2:D739, $B$2:B739, B739)</f>
        <v>0.5</v>
      </c>
    </row>
    <row r="740" spans="1:30" x14ac:dyDescent="0.25">
      <c r="A740" s="39">
        <v>46271</v>
      </c>
      <c r="B740" t="s">
        <v>14</v>
      </c>
      <c r="C740">
        <v>22</v>
      </c>
      <c r="D740" s="40">
        <v>0</v>
      </c>
      <c r="E740">
        <v>3</v>
      </c>
      <c r="F740">
        <v>0</v>
      </c>
      <c r="G740">
        <v>14</v>
      </c>
      <c r="H740">
        <v>5</v>
      </c>
      <c r="I740">
        <v>0</v>
      </c>
      <c r="J740">
        <v>0.36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 s="40">
        <f>AVERAGEIFS($C$2:C740, $B$2:B740, B740)</f>
        <v>28.375</v>
      </c>
      <c r="AB740" s="40">
        <f>AVERAGEIFS($I$2:I740, $B$2:B740, B740)</f>
        <v>0.32499999999999996</v>
      </c>
      <c r="AC740" s="40">
        <f>AVERAGEIFS($J$2:J740, $B$2:B740, B740)</f>
        <v>0.42875000000000002</v>
      </c>
      <c r="AD740" s="40">
        <f>AVERAGEIFS($D$2:D740, $B$2:B740, B740)</f>
        <v>0.125</v>
      </c>
    </row>
    <row r="741" spans="1:30" x14ac:dyDescent="0.25">
      <c r="A741" s="39">
        <v>46271</v>
      </c>
      <c r="B741" t="s">
        <v>18</v>
      </c>
      <c r="C741">
        <v>15</v>
      </c>
      <c r="D741" s="40">
        <v>0</v>
      </c>
      <c r="E741">
        <v>3</v>
      </c>
      <c r="F741">
        <v>0</v>
      </c>
      <c r="G741">
        <v>14</v>
      </c>
      <c r="H741">
        <v>5</v>
      </c>
      <c r="I741">
        <v>0</v>
      </c>
      <c r="J741">
        <v>0.36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 s="40">
        <f>AVERAGEIFS($C$2:C741, $B$2:B741, B741)</f>
        <v>18.666666666666668</v>
      </c>
      <c r="AB741" s="40">
        <f>AVERAGEIFS($I$2:I741, $B$2:B741, B741)</f>
        <v>0.34333333333333332</v>
      </c>
      <c r="AC741" s="40">
        <f>AVERAGEIFS($J$2:J741, $B$2:B741, B741)</f>
        <v>0.43733333333333324</v>
      </c>
      <c r="AD741" s="40">
        <f>AVERAGEIFS($D$2:D741, $B$2:B741, B741)</f>
        <v>0.26666666666666666</v>
      </c>
    </row>
    <row r="742" spans="1:30" x14ac:dyDescent="0.25">
      <c r="A742" s="39">
        <v>46271</v>
      </c>
      <c r="B742" t="s">
        <v>111</v>
      </c>
      <c r="C742">
        <v>16</v>
      </c>
      <c r="D742" s="40">
        <v>0</v>
      </c>
      <c r="E742">
        <v>3</v>
      </c>
      <c r="F742">
        <v>0</v>
      </c>
      <c r="G742">
        <v>14</v>
      </c>
      <c r="H742">
        <v>5</v>
      </c>
      <c r="I742">
        <v>0</v>
      </c>
      <c r="J742">
        <v>0.36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 s="40">
        <f>AVERAGEIFS($C$2:C742, $B$2:B742, B742)</f>
        <v>14.216216216216216</v>
      </c>
      <c r="AB742" s="40">
        <f>AVERAGEIFS($I$2:I742, $B$2:B742, B742)</f>
        <v>0.48378378378378373</v>
      </c>
      <c r="AC742" s="40">
        <f>AVERAGEIFS($J$2:J742, $B$2:B742, B742)</f>
        <v>0.50216216216216225</v>
      </c>
      <c r="AD742" s="40">
        <f>AVERAGEIFS($D$2:D742, $B$2:B742, B742)</f>
        <v>0.48648648648648651</v>
      </c>
    </row>
    <row r="743" spans="1:30" x14ac:dyDescent="0.25">
      <c r="A743" s="39">
        <v>46271</v>
      </c>
      <c r="B743" t="s">
        <v>15</v>
      </c>
      <c r="C743">
        <v>20</v>
      </c>
      <c r="D743" s="40">
        <v>0</v>
      </c>
      <c r="E743">
        <v>3</v>
      </c>
      <c r="F743">
        <v>0</v>
      </c>
      <c r="G743">
        <v>14</v>
      </c>
      <c r="H743">
        <v>5</v>
      </c>
      <c r="I743">
        <v>0</v>
      </c>
      <c r="J743">
        <v>0.36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 s="40">
        <f>AVERAGEIFS($C$2:C743, $B$2:B743, B743)</f>
        <v>24.12</v>
      </c>
      <c r="AB743" s="40">
        <f>AVERAGEIFS($I$2:I743, $B$2:B743, B743)</f>
        <v>0.48400000000000004</v>
      </c>
      <c r="AC743" s="40">
        <f>AVERAGEIFS($J$2:J743, $B$2:B743, B743)</f>
        <v>0.50319999999999998</v>
      </c>
      <c r="AD743" s="40">
        <f>AVERAGEIFS($D$2:D743, $B$2:B743, B743)</f>
        <v>0.4</v>
      </c>
    </row>
    <row r="744" spans="1:30" x14ac:dyDescent="0.25">
      <c r="A744" s="39">
        <v>46271</v>
      </c>
      <c r="B744" t="s">
        <v>250</v>
      </c>
      <c r="C744">
        <v>8</v>
      </c>
      <c r="D744" s="40">
        <v>0</v>
      </c>
      <c r="E744">
        <v>3</v>
      </c>
      <c r="F744">
        <v>0</v>
      </c>
      <c r="G744">
        <v>14</v>
      </c>
      <c r="H744">
        <v>5</v>
      </c>
      <c r="I744">
        <v>0</v>
      </c>
      <c r="J744">
        <v>0.36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 s="40">
        <f>AVERAGEIFS($C$2:C744, $B$2:B744, B744)</f>
        <v>9</v>
      </c>
      <c r="AB744" s="40">
        <f>AVERAGEIFS($I$2:I744, $B$2:B744, B744)</f>
        <v>0.3833333333333333</v>
      </c>
      <c r="AC744" s="40">
        <f>AVERAGEIFS($J$2:J744, $B$2:B744, B744)</f>
        <v>0.45666666666666672</v>
      </c>
      <c r="AD744" s="40">
        <f>AVERAGEIFS($D$2:D744, $B$2:B744, B744)</f>
        <v>0.33333333333333331</v>
      </c>
    </row>
    <row r="745" spans="1:30" x14ac:dyDescent="0.25">
      <c r="A745" s="39">
        <v>46271</v>
      </c>
      <c r="B745" t="s">
        <v>65</v>
      </c>
      <c r="C745">
        <v>19</v>
      </c>
      <c r="D745" s="40">
        <v>0</v>
      </c>
      <c r="E745">
        <v>3</v>
      </c>
      <c r="F745">
        <v>0</v>
      </c>
      <c r="G745">
        <v>14</v>
      </c>
      <c r="H745">
        <v>5</v>
      </c>
      <c r="I745">
        <v>0</v>
      </c>
      <c r="J745">
        <v>0.36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 s="40">
        <f>AVERAGEIFS($C$2:C745, $B$2:B745, B745)</f>
        <v>20.476190476190474</v>
      </c>
      <c r="AB745" s="40">
        <f>AVERAGEIFS($I$2:I745, $B$2:B745, B745)</f>
        <v>0.55571428571428572</v>
      </c>
      <c r="AC745" s="40">
        <f>AVERAGEIFS($J$2:J745, $B$2:B745, B745)</f>
        <v>0.53523809523809518</v>
      </c>
      <c r="AD745" s="40">
        <f>AVERAGEIFS($D$2:D745, $B$2:B745, B745)</f>
        <v>0.66666666666666663</v>
      </c>
    </row>
    <row r="746" spans="1:30" x14ac:dyDescent="0.25">
      <c r="A746" s="39">
        <v>46271</v>
      </c>
      <c r="B746" t="s">
        <v>34</v>
      </c>
      <c r="C746">
        <v>16</v>
      </c>
      <c r="D746" s="40">
        <v>1</v>
      </c>
      <c r="E746">
        <v>3</v>
      </c>
      <c r="F746">
        <v>3</v>
      </c>
      <c r="G746">
        <v>14</v>
      </c>
      <c r="H746">
        <v>9</v>
      </c>
      <c r="I746">
        <v>1</v>
      </c>
      <c r="J746">
        <v>0.64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1</v>
      </c>
      <c r="AA746" s="40">
        <f>AVERAGEIFS($C$2:C746, $B$2:B746, B746)</f>
        <v>20</v>
      </c>
      <c r="AB746" s="40">
        <f>AVERAGEIFS($I$2:I746, $B$2:B746, B746)</f>
        <v>0.62</v>
      </c>
      <c r="AC746" s="40">
        <f>AVERAGEIFS($J$2:J746, $B$2:B746, B746)</f>
        <v>0.56799999999999995</v>
      </c>
      <c r="AD746" s="40">
        <f>AVERAGEIFS($D$2:D746, $B$2:B746, B746)</f>
        <v>0.8</v>
      </c>
    </row>
    <row r="747" spans="1:30" x14ac:dyDescent="0.25">
      <c r="A747" s="39">
        <v>46271</v>
      </c>
      <c r="B747" t="s">
        <v>2</v>
      </c>
      <c r="C747">
        <v>25</v>
      </c>
      <c r="D747" s="40">
        <v>1</v>
      </c>
      <c r="E747">
        <v>3</v>
      </c>
      <c r="F747">
        <v>3</v>
      </c>
      <c r="G747">
        <v>14</v>
      </c>
      <c r="H747">
        <v>9</v>
      </c>
      <c r="I747">
        <v>1</v>
      </c>
      <c r="J747">
        <v>0.64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1</v>
      </c>
      <c r="AA747" s="40">
        <f>AVERAGEIFS($C$2:C747, $B$2:B747, B747)</f>
        <v>32</v>
      </c>
      <c r="AB747" s="40">
        <f>AVERAGEIFS($I$2:I747, $B$2:B747, B747)</f>
        <v>0.69772727272727264</v>
      </c>
      <c r="AC747" s="40">
        <f>AVERAGEIFS($J$2:J747, $B$2:B747, B747)</f>
        <v>0.6045454545454545</v>
      </c>
      <c r="AD747" s="40">
        <f>AVERAGEIFS($D$2:D747, $B$2:B747, B747)</f>
        <v>0.81818181818181823</v>
      </c>
    </row>
    <row r="748" spans="1:30" x14ac:dyDescent="0.25">
      <c r="A748" s="39">
        <v>46271</v>
      </c>
      <c r="B748" t="s">
        <v>90</v>
      </c>
      <c r="C748">
        <v>25</v>
      </c>
      <c r="D748" s="40">
        <v>1</v>
      </c>
      <c r="E748">
        <v>3</v>
      </c>
      <c r="F748">
        <v>3</v>
      </c>
      <c r="G748">
        <v>14</v>
      </c>
      <c r="H748">
        <v>9</v>
      </c>
      <c r="I748">
        <v>1</v>
      </c>
      <c r="J748">
        <v>0.64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1</v>
      </c>
      <c r="AA748" s="40">
        <f>AVERAGEIFS($C$2:C748, $B$2:B748, B748)</f>
        <v>26.944444444444443</v>
      </c>
      <c r="AB748" s="40">
        <f>AVERAGEIFS($I$2:I748, $B$2:B748, B748)</f>
        <v>0.54444444444444451</v>
      </c>
      <c r="AC748" s="40">
        <f>AVERAGEIFS($J$2:J748, $B$2:B748, B748)</f>
        <v>0.53500000000000014</v>
      </c>
      <c r="AD748" s="40">
        <f>AVERAGEIFS($D$2:D748, $B$2:B748, B748)</f>
        <v>0.5</v>
      </c>
    </row>
    <row r="749" spans="1:30" x14ac:dyDescent="0.25">
      <c r="A749" s="39">
        <v>46271</v>
      </c>
      <c r="B749" t="s">
        <v>36</v>
      </c>
      <c r="C749">
        <v>23</v>
      </c>
      <c r="D749" s="40">
        <v>1</v>
      </c>
      <c r="E749">
        <v>3</v>
      </c>
      <c r="F749">
        <v>3</v>
      </c>
      <c r="G749">
        <v>14</v>
      </c>
      <c r="H749">
        <v>9</v>
      </c>
      <c r="I749">
        <v>1</v>
      </c>
      <c r="J749">
        <v>0.64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1</v>
      </c>
      <c r="AA749" s="40">
        <f>AVERAGEIFS($C$2:C749, $B$2:B749, B749)</f>
        <v>19.333333333333332</v>
      </c>
      <c r="AB749" s="40">
        <f>AVERAGEIFS($I$2:I749, $B$2:B749, B749)</f>
        <v>0.50555555555555554</v>
      </c>
      <c r="AC749" s="40">
        <f>AVERAGEIFS($J$2:J749, $B$2:B749, B749)</f>
        <v>0.48777777777777787</v>
      </c>
      <c r="AD749" s="40">
        <f>AVERAGEIFS($D$2:D749, $B$2:B749, B749)</f>
        <v>0.44444444444444442</v>
      </c>
    </row>
    <row r="750" spans="1:30" x14ac:dyDescent="0.25">
      <c r="A750" s="39">
        <v>46271</v>
      </c>
      <c r="B750" t="s">
        <v>182</v>
      </c>
      <c r="C750">
        <v>17</v>
      </c>
      <c r="D750" s="40">
        <v>1</v>
      </c>
      <c r="E750">
        <v>3</v>
      </c>
      <c r="F750">
        <v>3</v>
      </c>
      <c r="G750">
        <v>14</v>
      </c>
      <c r="H750">
        <v>9</v>
      </c>
      <c r="I750">
        <v>1</v>
      </c>
      <c r="J750">
        <v>0.64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1</v>
      </c>
      <c r="AA750" s="40">
        <f>AVERAGEIFS($C$2:C750, $B$2:B750, B750)</f>
        <v>14.625</v>
      </c>
      <c r="AB750" s="40">
        <f>AVERAGEIFS($I$2:I750, $B$2:B750, B750)</f>
        <v>0.61562500000000009</v>
      </c>
      <c r="AC750" s="40">
        <f>AVERAGEIFS($J$2:J750, $B$2:B750, B750)</f>
        <v>0.56093749999999998</v>
      </c>
      <c r="AD750" s="40">
        <f>AVERAGEIFS($D$2:D750, $B$2:B750, B750)</f>
        <v>0.71875</v>
      </c>
    </row>
    <row r="751" spans="1:30" x14ac:dyDescent="0.25">
      <c r="A751" s="39">
        <v>46271</v>
      </c>
      <c r="B751" t="s">
        <v>127</v>
      </c>
      <c r="C751">
        <v>29</v>
      </c>
      <c r="D751" s="40">
        <v>1</v>
      </c>
      <c r="E751">
        <v>3</v>
      </c>
      <c r="F751">
        <v>3</v>
      </c>
      <c r="G751">
        <v>14</v>
      </c>
      <c r="H751">
        <v>9</v>
      </c>
      <c r="I751">
        <v>1</v>
      </c>
      <c r="J751">
        <v>0.64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1</v>
      </c>
      <c r="AA751" s="40">
        <f>AVERAGEIFS($C$2:C751, $B$2:B751, B751)</f>
        <v>25.095238095238095</v>
      </c>
      <c r="AB751" s="40">
        <f>AVERAGEIFS($I$2:I751, $B$2:B751, B751)</f>
        <v>0.54119047619047622</v>
      </c>
      <c r="AC751" s="40">
        <f>AVERAGEIFS($J$2:J751, $B$2:B751, B751)</f>
        <v>0.5111904761904762</v>
      </c>
      <c r="AD751" s="40">
        <f>AVERAGEIFS($D$2:D751, $B$2:B751, B751)</f>
        <v>0.5714285714285714</v>
      </c>
    </row>
    <row r="752" spans="1:30" x14ac:dyDescent="0.25">
      <c r="A752" s="39">
        <v>46271</v>
      </c>
      <c r="B752" t="s">
        <v>22</v>
      </c>
      <c r="C752">
        <v>9</v>
      </c>
      <c r="D752" s="40">
        <v>1</v>
      </c>
      <c r="E752">
        <v>3</v>
      </c>
      <c r="F752">
        <v>3</v>
      </c>
      <c r="G752">
        <v>14</v>
      </c>
      <c r="H752">
        <v>9</v>
      </c>
      <c r="I752">
        <v>1</v>
      </c>
      <c r="J752">
        <v>0.64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  <c r="Z752">
        <v>1</v>
      </c>
      <c r="AA752" s="40">
        <f>AVERAGEIFS($C$2:C752, $B$2:B752, B752)</f>
        <v>15.428571428571429</v>
      </c>
      <c r="AB752" s="40">
        <f>AVERAGEIFS($I$2:I752, $B$2:B752, B752)</f>
        <v>0.53071428571428569</v>
      </c>
      <c r="AC752" s="40">
        <f>AVERAGEIFS($J$2:J752, $B$2:B752, B752)</f>
        <v>0.48928571428571432</v>
      </c>
      <c r="AD752" s="40">
        <f>AVERAGEIFS($D$2:D752, $B$2:B752, B752)</f>
        <v>0.5</v>
      </c>
    </row>
    <row r="753" spans="1:30" x14ac:dyDescent="0.25">
      <c r="A753" s="39">
        <v>46271</v>
      </c>
      <c r="B753" t="s">
        <v>125</v>
      </c>
      <c r="C753">
        <v>13</v>
      </c>
      <c r="D753" s="40">
        <v>1</v>
      </c>
      <c r="E753">
        <v>3</v>
      </c>
      <c r="F753">
        <v>3</v>
      </c>
      <c r="G753">
        <v>14</v>
      </c>
      <c r="H753">
        <v>9</v>
      </c>
      <c r="I753">
        <v>1</v>
      </c>
      <c r="J753">
        <v>0.64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1</v>
      </c>
      <c r="AA753" s="40">
        <f>AVERAGEIFS($C$2:C753, $B$2:B753, B753)</f>
        <v>12.375</v>
      </c>
      <c r="AB753" s="40">
        <f>AVERAGEIFS($I$2:I753, $B$2:B753, B753)</f>
        <v>0.515625</v>
      </c>
      <c r="AC753" s="40">
        <f>AVERAGEIFS($J$2:J753, $B$2:B753, B753)</f>
        <v>0.47875000000000001</v>
      </c>
      <c r="AD753" s="40">
        <f>AVERAGEIFS($D$2:D753, $B$2:B753, B753)</f>
        <v>0.625</v>
      </c>
    </row>
    <row r="754" spans="1:30" x14ac:dyDescent="0.25">
      <c r="A754" s="39">
        <v>46272</v>
      </c>
      <c r="B754" t="s">
        <v>13</v>
      </c>
      <c r="C754">
        <v>24</v>
      </c>
      <c r="D754" s="40">
        <v>0</v>
      </c>
      <c r="E754">
        <v>4</v>
      </c>
      <c r="F754">
        <v>1</v>
      </c>
      <c r="G754">
        <v>16</v>
      </c>
      <c r="H754">
        <v>6</v>
      </c>
      <c r="I754">
        <v>0.25</v>
      </c>
      <c r="J754">
        <v>0.38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 s="40">
        <f>AVERAGEIFS($C$2:C754, $B$2:B754, B754)</f>
        <v>24.555555555555557</v>
      </c>
      <c r="AB754" s="40">
        <f>AVERAGEIFS($I$2:I754, $B$2:B754, B754)</f>
        <v>0.42777777777777776</v>
      </c>
      <c r="AC754" s="40">
        <f>AVERAGEIFS($J$2:J754, $B$2:B754, B754)</f>
        <v>0.46370370370370373</v>
      </c>
      <c r="AD754" s="40">
        <f>AVERAGEIFS($D$2:D754, $B$2:B754, B754)</f>
        <v>0.33333333333333331</v>
      </c>
    </row>
    <row r="755" spans="1:30" x14ac:dyDescent="0.25">
      <c r="A755" s="39">
        <v>46272</v>
      </c>
      <c r="B755" t="s">
        <v>12</v>
      </c>
      <c r="C755">
        <v>36</v>
      </c>
      <c r="D755" s="40">
        <v>0</v>
      </c>
      <c r="E755">
        <v>4</v>
      </c>
      <c r="F755">
        <v>1</v>
      </c>
      <c r="G755">
        <v>16</v>
      </c>
      <c r="H755">
        <v>6</v>
      </c>
      <c r="I755">
        <v>0.25</v>
      </c>
      <c r="J755">
        <v>0.38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 s="40">
        <f>AVERAGEIFS($C$2:C755, $B$2:B755, B755)</f>
        <v>24.32</v>
      </c>
      <c r="AB755" s="40">
        <f>AVERAGEIFS($I$2:I755, $B$2:B755, B755)</f>
        <v>0.48200000000000004</v>
      </c>
      <c r="AC755" s="40">
        <f>AVERAGEIFS($J$2:J755, $B$2:B755, B755)</f>
        <v>0.46879999999999994</v>
      </c>
      <c r="AD755" s="40">
        <f>AVERAGEIFS($D$2:D755, $B$2:B755, B755)</f>
        <v>0.44</v>
      </c>
    </row>
    <row r="756" spans="1:30" x14ac:dyDescent="0.25">
      <c r="A756" s="39">
        <v>46272</v>
      </c>
      <c r="B756" t="s">
        <v>14</v>
      </c>
      <c r="C756">
        <v>24</v>
      </c>
      <c r="D756" s="40">
        <v>0</v>
      </c>
      <c r="E756">
        <v>4</v>
      </c>
      <c r="F756">
        <v>1</v>
      </c>
      <c r="G756">
        <v>16</v>
      </c>
      <c r="H756">
        <v>6</v>
      </c>
      <c r="I756">
        <v>0.25</v>
      </c>
      <c r="J756">
        <v>0.38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 s="40">
        <f>AVERAGEIFS($C$2:C756, $B$2:B756, B756)</f>
        <v>27.888888888888889</v>
      </c>
      <c r="AB756" s="40">
        <f>AVERAGEIFS($I$2:I756, $B$2:B756, B756)</f>
        <v>0.31666666666666665</v>
      </c>
      <c r="AC756" s="40">
        <f>AVERAGEIFS($J$2:J756, $B$2:B756, B756)</f>
        <v>0.42333333333333334</v>
      </c>
      <c r="AD756" s="40">
        <f>AVERAGEIFS($D$2:D756, $B$2:B756, B756)</f>
        <v>0.1111111111111111</v>
      </c>
    </row>
    <row r="757" spans="1:30" x14ac:dyDescent="0.25">
      <c r="A757" s="39">
        <v>46272</v>
      </c>
      <c r="B757" t="s">
        <v>127</v>
      </c>
      <c r="C757">
        <v>26</v>
      </c>
      <c r="D757" s="40">
        <v>0</v>
      </c>
      <c r="E757">
        <v>4</v>
      </c>
      <c r="F757">
        <v>1</v>
      </c>
      <c r="G757">
        <v>16</v>
      </c>
      <c r="H757">
        <v>6</v>
      </c>
      <c r="I757">
        <v>0.25</v>
      </c>
      <c r="J757">
        <v>0.38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 s="40">
        <f>AVERAGEIFS($C$2:C757, $B$2:B757, B757)</f>
        <v>25.11627906976744</v>
      </c>
      <c r="AB757" s="40">
        <f>AVERAGEIFS($I$2:I757, $B$2:B757, B757)</f>
        <v>0.53441860465116275</v>
      </c>
      <c r="AC757" s="40">
        <f>AVERAGEIFS($J$2:J757, $B$2:B757, B757)</f>
        <v>0.50813953488372099</v>
      </c>
      <c r="AD757" s="40">
        <f>AVERAGEIFS($D$2:D757, $B$2:B757, B757)</f>
        <v>0.55813953488372092</v>
      </c>
    </row>
    <row r="758" spans="1:30" x14ac:dyDescent="0.25">
      <c r="A758" s="39">
        <v>46272</v>
      </c>
      <c r="B758" t="s">
        <v>120</v>
      </c>
      <c r="C758">
        <v>17</v>
      </c>
      <c r="D758" s="40">
        <v>0</v>
      </c>
      <c r="E758">
        <v>4</v>
      </c>
      <c r="F758">
        <v>1</v>
      </c>
      <c r="G758">
        <v>16</v>
      </c>
      <c r="H758">
        <v>6</v>
      </c>
      <c r="I758">
        <v>0.25</v>
      </c>
      <c r="J758">
        <v>0.38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 s="40">
        <f>AVERAGEIFS($C$2:C758, $B$2:B758, B758)</f>
        <v>15.864864864864865</v>
      </c>
      <c r="AB758" s="40">
        <f>AVERAGEIFS($I$2:I758, $B$2:B758, B758)</f>
        <v>0.53864864864864859</v>
      </c>
      <c r="AC758" s="40">
        <f>AVERAGEIFS($J$2:J758, $B$2:B758, B758)</f>
        <v>0.51</v>
      </c>
      <c r="AD758" s="40">
        <f>AVERAGEIFS($D$2:D758, $B$2:B758, B758)</f>
        <v>0.56756756756756754</v>
      </c>
    </row>
    <row r="759" spans="1:30" x14ac:dyDescent="0.25">
      <c r="A759" s="39">
        <v>46272</v>
      </c>
      <c r="B759" t="s">
        <v>111</v>
      </c>
      <c r="C759">
        <v>8</v>
      </c>
      <c r="D759" s="40">
        <v>0</v>
      </c>
      <c r="E759">
        <v>4</v>
      </c>
      <c r="F759">
        <v>1</v>
      </c>
      <c r="G759">
        <v>16</v>
      </c>
      <c r="H759">
        <v>6</v>
      </c>
      <c r="I759">
        <v>0.25</v>
      </c>
      <c r="J759">
        <v>0.38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 s="40">
        <f>AVERAGEIFS($C$2:C759, $B$2:B759, B759)</f>
        <v>14.052631578947368</v>
      </c>
      <c r="AB759" s="40">
        <f>AVERAGEIFS($I$2:I759, $B$2:B759, B759)</f>
        <v>0.47763157894736841</v>
      </c>
      <c r="AC759" s="40">
        <f>AVERAGEIFS($J$2:J759, $B$2:B759, B759)</f>
        <v>0.49894736842105264</v>
      </c>
      <c r="AD759" s="40">
        <f>AVERAGEIFS($D$2:D759, $B$2:B759, B759)</f>
        <v>0.47368421052631576</v>
      </c>
    </row>
    <row r="760" spans="1:30" x14ac:dyDescent="0.25">
      <c r="A760" s="39">
        <v>46272</v>
      </c>
      <c r="B760" t="s">
        <v>17</v>
      </c>
      <c r="C760">
        <v>18</v>
      </c>
      <c r="D760" s="40">
        <v>0</v>
      </c>
      <c r="E760">
        <v>4</v>
      </c>
      <c r="F760">
        <v>1</v>
      </c>
      <c r="G760">
        <v>16</v>
      </c>
      <c r="H760">
        <v>6</v>
      </c>
      <c r="I760">
        <v>0.25</v>
      </c>
      <c r="J760">
        <v>0.38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 s="40">
        <f>AVERAGEIFS($C$2:C760, $B$2:B760, B760)</f>
        <v>12.666666666666666</v>
      </c>
      <c r="AB760" s="40">
        <f>AVERAGEIFS($I$2:I760, $B$2:B760, B760)</f>
        <v>0.49375000000000008</v>
      </c>
      <c r="AC760" s="40">
        <f>AVERAGEIFS($J$2:J760, $B$2:B760, B760)</f>
        <v>0.49208333333333343</v>
      </c>
      <c r="AD760" s="40">
        <f>AVERAGEIFS($D$2:D760, $B$2:B760, B760)</f>
        <v>0.375</v>
      </c>
    </row>
    <row r="761" spans="1:30" x14ac:dyDescent="0.25">
      <c r="A761" s="39">
        <v>46272</v>
      </c>
      <c r="B761" t="s">
        <v>32</v>
      </c>
      <c r="C761">
        <v>16</v>
      </c>
      <c r="D761" s="40">
        <v>0</v>
      </c>
      <c r="E761">
        <v>4</v>
      </c>
      <c r="F761">
        <v>1</v>
      </c>
      <c r="G761">
        <v>16</v>
      </c>
      <c r="H761">
        <v>6</v>
      </c>
      <c r="I761">
        <v>0.25</v>
      </c>
      <c r="J761">
        <v>0.38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 s="40">
        <f>AVERAGEIFS($C$2:C761, $B$2:B761, B761)</f>
        <v>15.103448275862069</v>
      </c>
      <c r="AB761" s="40">
        <f>AVERAGEIFS($I$2:I761, $B$2:B761, B761)</f>
        <v>0.42586206896551737</v>
      </c>
      <c r="AC761" s="40">
        <f>AVERAGEIFS($J$2:J761, $B$2:B761, B761)</f>
        <v>0.4710344827586207</v>
      </c>
      <c r="AD761" s="40">
        <f>AVERAGEIFS($D$2:D761, $B$2:B761, B761)</f>
        <v>0.34482758620689657</v>
      </c>
    </row>
    <row r="762" spans="1:30" x14ac:dyDescent="0.25">
      <c r="A762" s="39">
        <v>46272</v>
      </c>
      <c r="B762" t="s">
        <v>2</v>
      </c>
      <c r="C762">
        <v>50</v>
      </c>
      <c r="D762" s="40">
        <v>1</v>
      </c>
      <c r="E762">
        <v>4</v>
      </c>
      <c r="F762">
        <v>3</v>
      </c>
      <c r="G762">
        <v>16</v>
      </c>
      <c r="H762">
        <v>10</v>
      </c>
      <c r="I762">
        <v>0.75</v>
      </c>
      <c r="J762">
        <v>0.63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1</v>
      </c>
      <c r="Y762">
        <v>0</v>
      </c>
      <c r="Z762">
        <v>0</v>
      </c>
      <c r="AA762" s="40">
        <f>AVERAGEIFS($C$2:C762, $B$2:B762, B762)</f>
        <v>32.782608695652172</v>
      </c>
      <c r="AB762" s="40">
        <f>AVERAGEIFS($I$2:I762, $B$2:B762, B762)</f>
        <v>0.7</v>
      </c>
      <c r="AC762" s="40">
        <f>AVERAGEIFS($J$2:J762, $B$2:B762, B762)</f>
        <v>0.60565217391304349</v>
      </c>
      <c r="AD762" s="40">
        <f>AVERAGEIFS($D$2:D762, $B$2:B762, B762)</f>
        <v>0.82608695652173914</v>
      </c>
    </row>
    <row r="763" spans="1:30" x14ac:dyDescent="0.25">
      <c r="A763" s="39">
        <v>46272</v>
      </c>
      <c r="B763" t="s">
        <v>34</v>
      </c>
      <c r="C763">
        <v>26</v>
      </c>
      <c r="D763" s="40">
        <v>1</v>
      </c>
      <c r="E763">
        <v>4</v>
      </c>
      <c r="F763">
        <v>3</v>
      </c>
      <c r="G763">
        <v>16</v>
      </c>
      <c r="H763">
        <v>10</v>
      </c>
      <c r="I763">
        <v>0.75</v>
      </c>
      <c r="J763">
        <v>0.63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1</v>
      </c>
      <c r="Y763">
        <v>0</v>
      </c>
      <c r="Z763">
        <v>0</v>
      </c>
      <c r="AA763" s="40">
        <f>AVERAGEIFS($C$2:C763, $B$2:B763, B763)</f>
        <v>21</v>
      </c>
      <c r="AB763" s="40">
        <f>AVERAGEIFS($I$2:I763, $B$2:B763, B763)</f>
        <v>0.64166666666666672</v>
      </c>
      <c r="AC763" s="40">
        <f>AVERAGEIFS($J$2:J763, $B$2:B763, B763)</f>
        <v>0.57833333333333325</v>
      </c>
      <c r="AD763" s="40">
        <f>AVERAGEIFS($D$2:D763, $B$2:B763, B763)</f>
        <v>0.83333333333333337</v>
      </c>
    </row>
    <row r="764" spans="1:30" x14ac:dyDescent="0.25">
      <c r="A764" s="39">
        <v>46272</v>
      </c>
      <c r="B764" t="s">
        <v>36</v>
      </c>
      <c r="C764">
        <v>25</v>
      </c>
      <c r="D764" s="40">
        <v>1</v>
      </c>
      <c r="E764">
        <v>4</v>
      </c>
      <c r="F764">
        <v>3</v>
      </c>
      <c r="G764">
        <v>16</v>
      </c>
      <c r="H764">
        <v>10</v>
      </c>
      <c r="I764">
        <v>0.75</v>
      </c>
      <c r="J764">
        <v>0.63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0</v>
      </c>
      <c r="AA764" s="40">
        <f>AVERAGEIFS($C$2:C764, $B$2:B764, B764)</f>
        <v>19.899999999999999</v>
      </c>
      <c r="AB764" s="40">
        <f>AVERAGEIFS($I$2:I764, $B$2:B764, B764)</f>
        <v>0.53</v>
      </c>
      <c r="AC764" s="40">
        <f>AVERAGEIFS($J$2:J764, $B$2:B764, B764)</f>
        <v>0.502</v>
      </c>
      <c r="AD764" s="40">
        <f>AVERAGEIFS($D$2:D764, $B$2:B764, B764)</f>
        <v>0.5</v>
      </c>
    </row>
    <row r="765" spans="1:30" x14ac:dyDescent="0.25">
      <c r="A765" s="39">
        <v>46272</v>
      </c>
      <c r="B765" t="s">
        <v>182</v>
      </c>
      <c r="C765">
        <v>16</v>
      </c>
      <c r="D765" s="40">
        <v>1</v>
      </c>
      <c r="E765">
        <v>4</v>
      </c>
      <c r="F765">
        <v>3</v>
      </c>
      <c r="G765">
        <v>16</v>
      </c>
      <c r="H765">
        <v>10</v>
      </c>
      <c r="I765">
        <v>0.75</v>
      </c>
      <c r="J765">
        <v>0.63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0</v>
      </c>
      <c r="Z765">
        <v>0</v>
      </c>
      <c r="AA765" s="40">
        <f>AVERAGEIFS($C$2:C765, $B$2:B765, B765)</f>
        <v>14.666666666666666</v>
      </c>
      <c r="AB765" s="40">
        <f>AVERAGEIFS($I$2:I765, $B$2:B765, B765)</f>
        <v>0.61969696969696975</v>
      </c>
      <c r="AC765" s="40">
        <f>AVERAGEIFS($J$2:J765, $B$2:B765, B765)</f>
        <v>0.56303030303030299</v>
      </c>
      <c r="AD765" s="40">
        <f>AVERAGEIFS($D$2:D765, $B$2:B765, B765)</f>
        <v>0.72727272727272729</v>
      </c>
    </row>
    <row r="766" spans="1:30" x14ac:dyDescent="0.25">
      <c r="A766" s="39">
        <v>46272</v>
      </c>
      <c r="B766" t="s">
        <v>125</v>
      </c>
      <c r="C766">
        <v>8</v>
      </c>
      <c r="D766" s="40">
        <v>1</v>
      </c>
      <c r="E766">
        <v>4</v>
      </c>
      <c r="F766">
        <v>3</v>
      </c>
      <c r="G766">
        <v>16</v>
      </c>
      <c r="H766">
        <v>10</v>
      </c>
      <c r="I766">
        <v>0.75</v>
      </c>
      <c r="J766">
        <v>0.63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0</v>
      </c>
      <c r="Z766">
        <v>0</v>
      </c>
      <c r="AA766" s="40">
        <f>AVERAGEIFS($C$2:C766, $B$2:B766, B766)</f>
        <v>12.117647058823529</v>
      </c>
      <c r="AB766" s="40">
        <f>AVERAGEIFS($I$2:I766, $B$2:B766, B766)</f>
        <v>0.52941176470588236</v>
      </c>
      <c r="AC766" s="40">
        <f>AVERAGEIFS($J$2:J766, $B$2:B766, B766)</f>
        <v>0.48764705882352949</v>
      </c>
      <c r="AD766" s="40">
        <f>AVERAGEIFS($D$2:D766, $B$2:B766, B766)</f>
        <v>0.6470588235294118</v>
      </c>
    </row>
    <row r="767" spans="1:30" x14ac:dyDescent="0.25">
      <c r="A767" s="39">
        <v>46272</v>
      </c>
      <c r="B767" t="s">
        <v>92</v>
      </c>
      <c r="C767">
        <v>11</v>
      </c>
      <c r="D767" s="40">
        <v>1</v>
      </c>
      <c r="E767">
        <v>4</v>
      </c>
      <c r="F767">
        <v>3</v>
      </c>
      <c r="G767">
        <v>16</v>
      </c>
      <c r="H767">
        <v>10</v>
      </c>
      <c r="I767">
        <v>0.75</v>
      </c>
      <c r="J767">
        <v>0.63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0</v>
      </c>
      <c r="Z767">
        <v>0</v>
      </c>
      <c r="AA767" s="40">
        <f>AVERAGEIFS($C$2:C767, $B$2:B767, B767)</f>
        <v>15</v>
      </c>
      <c r="AB767" s="40">
        <f>AVERAGEIFS($I$2:I767, $B$2:B767, B767)</f>
        <v>0.5</v>
      </c>
      <c r="AC767" s="40">
        <f>AVERAGEIFS($J$2:J767, $B$2:B767, B767)</f>
        <v>0.55000000000000004</v>
      </c>
      <c r="AD767" s="40">
        <f>AVERAGEIFS($D$2:D767, $B$2:B767, B767)</f>
        <v>0.5</v>
      </c>
    </row>
    <row r="768" spans="1:30" x14ac:dyDescent="0.25">
      <c r="A768" s="39">
        <v>46272</v>
      </c>
      <c r="B768" t="s">
        <v>250</v>
      </c>
      <c r="C768">
        <v>8</v>
      </c>
      <c r="D768" s="40">
        <v>1</v>
      </c>
      <c r="E768">
        <v>4</v>
      </c>
      <c r="F768">
        <v>3</v>
      </c>
      <c r="G768">
        <v>16</v>
      </c>
      <c r="H768">
        <v>10</v>
      </c>
      <c r="I768">
        <v>0.75</v>
      </c>
      <c r="J768">
        <v>0.63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1</v>
      </c>
      <c r="Y768">
        <v>0</v>
      </c>
      <c r="Z768">
        <v>0</v>
      </c>
      <c r="AA768" s="40">
        <f>AVERAGEIFS($C$2:C768, $B$2:B768, B768)</f>
        <v>8.75</v>
      </c>
      <c r="AB768" s="40">
        <f>AVERAGEIFS($I$2:I768, $B$2:B768, B768)</f>
        <v>0.47499999999999998</v>
      </c>
      <c r="AC768" s="40">
        <f>AVERAGEIFS($J$2:J768, $B$2:B768, B768)</f>
        <v>0.5</v>
      </c>
      <c r="AD768" s="40">
        <f>AVERAGEIFS($D$2:D768, $B$2:B768, B768)</f>
        <v>0.5</v>
      </c>
    </row>
    <row r="769" spans="1:30" x14ac:dyDescent="0.25">
      <c r="A769" s="39">
        <v>46272</v>
      </c>
      <c r="B769" t="s">
        <v>90</v>
      </c>
      <c r="C769">
        <v>15</v>
      </c>
      <c r="D769" s="40">
        <v>1</v>
      </c>
      <c r="E769">
        <v>4</v>
      </c>
      <c r="F769">
        <v>3</v>
      </c>
      <c r="G769">
        <v>16</v>
      </c>
      <c r="H769">
        <v>10</v>
      </c>
      <c r="I769">
        <v>0.75</v>
      </c>
      <c r="J769">
        <v>0.63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0</v>
      </c>
      <c r="AA769" s="40">
        <f>AVERAGEIFS($C$2:C769, $B$2:B769, B769)</f>
        <v>26.315789473684209</v>
      </c>
      <c r="AB769" s="40">
        <f>AVERAGEIFS($I$2:I769, $B$2:B769, B769)</f>
        <v>0.5552631578947369</v>
      </c>
      <c r="AC769" s="40">
        <f>AVERAGEIFS($J$2:J769, $B$2:B769, B769)</f>
        <v>0.54000000000000015</v>
      </c>
      <c r="AD769" s="40">
        <f>AVERAGEIFS($D$2:D769, $B$2:B769, B769)</f>
        <v>0.52631578947368418</v>
      </c>
    </row>
    <row r="770" spans="1:30" x14ac:dyDescent="0.25">
      <c r="A770" s="39">
        <v>46273</v>
      </c>
      <c r="B770" t="s">
        <v>2</v>
      </c>
      <c r="C770">
        <v>44</v>
      </c>
      <c r="D770" s="40">
        <v>1</v>
      </c>
      <c r="E770">
        <v>5</v>
      </c>
      <c r="F770">
        <v>3</v>
      </c>
      <c r="G770">
        <v>21</v>
      </c>
      <c r="H770">
        <v>10</v>
      </c>
      <c r="I770">
        <v>0.6</v>
      </c>
      <c r="J770">
        <v>0.48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 s="40">
        <f>AVERAGEIFS($C$2:C770, $B$2:B770, B770)</f>
        <v>33.25</v>
      </c>
      <c r="AB770" s="40">
        <f>AVERAGEIFS($I$2:I770, $B$2:B770, B770)</f>
        <v>0.6958333333333333</v>
      </c>
      <c r="AC770" s="40">
        <f>AVERAGEIFS($J$2:J770, $B$2:B770, B770)</f>
        <v>0.60041666666666671</v>
      </c>
      <c r="AD770" s="40">
        <f>AVERAGEIFS($D$2:D770, $B$2:B770, B770)</f>
        <v>0.83333333333333337</v>
      </c>
    </row>
    <row r="771" spans="1:30" x14ac:dyDescent="0.25">
      <c r="A771" s="39">
        <v>46273</v>
      </c>
      <c r="B771" t="s">
        <v>125</v>
      </c>
      <c r="C771">
        <v>22</v>
      </c>
      <c r="D771" s="40">
        <v>1</v>
      </c>
      <c r="E771">
        <v>5</v>
      </c>
      <c r="F771">
        <v>3</v>
      </c>
      <c r="G771">
        <v>21</v>
      </c>
      <c r="H771">
        <v>10</v>
      </c>
      <c r="I771">
        <v>0.6</v>
      </c>
      <c r="J771">
        <v>0.48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 s="40">
        <f>AVERAGEIFS($C$2:C771, $B$2:B771, B771)</f>
        <v>12.666666666666666</v>
      </c>
      <c r="AB771" s="40">
        <f>AVERAGEIFS($I$2:I771, $B$2:B771, B771)</f>
        <v>0.53333333333333333</v>
      </c>
      <c r="AC771" s="40">
        <f>AVERAGEIFS($J$2:J771, $B$2:B771, B771)</f>
        <v>0.48722222222222228</v>
      </c>
      <c r="AD771" s="40">
        <f>AVERAGEIFS($D$2:D771, $B$2:B771, B771)</f>
        <v>0.66666666666666663</v>
      </c>
    </row>
    <row r="772" spans="1:30" x14ac:dyDescent="0.25">
      <c r="A772" s="39">
        <v>46273</v>
      </c>
      <c r="B772" t="s">
        <v>120</v>
      </c>
      <c r="C772">
        <v>21</v>
      </c>
      <c r="D772" s="40">
        <v>1</v>
      </c>
      <c r="E772">
        <v>5</v>
      </c>
      <c r="F772">
        <v>3</v>
      </c>
      <c r="G772">
        <v>21</v>
      </c>
      <c r="H772">
        <v>10</v>
      </c>
      <c r="I772">
        <v>0.6</v>
      </c>
      <c r="J772">
        <v>0.48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 s="40">
        <f>AVERAGEIFS($C$2:C772, $B$2:B772, B772)</f>
        <v>16</v>
      </c>
      <c r="AB772" s="40">
        <f>AVERAGEIFS($I$2:I772, $B$2:B772, B772)</f>
        <v>0.54026315789473689</v>
      </c>
      <c r="AC772" s="40">
        <f>AVERAGEIFS($J$2:J772, $B$2:B772, B772)</f>
        <v>0.50921052631578956</v>
      </c>
      <c r="AD772" s="40">
        <f>AVERAGEIFS($D$2:D772, $B$2:B772, B772)</f>
        <v>0.57894736842105265</v>
      </c>
    </row>
    <row r="773" spans="1:30" x14ac:dyDescent="0.25">
      <c r="A773" s="39">
        <v>46273</v>
      </c>
      <c r="B773" t="s">
        <v>22</v>
      </c>
      <c r="C773">
        <v>12</v>
      </c>
      <c r="D773" s="40">
        <v>1</v>
      </c>
      <c r="E773">
        <v>5</v>
      </c>
      <c r="F773">
        <v>3</v>
      </c>
      <c r="G773">
        <v>21</v>
      </c>
      <c r="H773">
        <v>10</v>
      </c>
      <c r="I773">
        <v>0.6</v>
      </c>
      <c r="J773">
        <v>0.48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 s="40">
        <f>AVERAGEIFS($C$2:C773, $B$2:B773, B773)</f>
        <v>15.2</v>
      </c>
      <c r="AB773" s="40">
        <f>AVERAGEIFS($I$2:I773, $B$2:B773, B773)</f>
        <v>0.53533333333333333</v>
      </c>
      <c r="AC773" s="40">
        <f>AVERAGEIFS($J$2:J773, $B$2:B773, B773)</f>
        <v>0.48866666666666669</v>
      </c>
      <c r="AD773" s="40">
        <f>AVERAGEIFS($D$2:D773, $B$2:B773, B773)</f>
        <v>0.53333333333333333</v>
      </c>
    </row>
    <row r="774" spans="1:30" x14ac:dyDescent="0.25">
      <c r="A774" s="39">
        <v>46273</v>
      </c>
      <c r="B774" t="s">
        <v>111</v>
      </c>
      <c r="C774">
        <v>11</v>
      </c>
      <c r="D774" s="40">
        <v>1</v>
      </c>
      <c r="E774">
        <v>5</v>
      </c>
      <c r="F774">
        <v>3</v>
      </c>
      <c r="G774">
        <v>21</v>
      </c>
      <c r="H774">
        <v>10</v>
      </c>
      <c r="I774">
        <v>0.6</v>
      </c>
      <c r="J774">
        <v>0.48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 s="40">
        <f>AVERAGEIFS($C$2:C774, $B$2:B774, B774)</f>
        <v>13.974358974358974</v>
      </c>
      <c r="AB774" s="40">
        <f>AVERAGEIFS($I$2:I774, $B$2:B774, B774)</f>
        <v>0.48076923076923078</v>
      </c>
      <c r="AC774" s="40">
        <f>AVERAGEIFS($J$2:J774, $B$2:B774, B774)</f>
        <v>0.49846153846153851</v>
      </c>
      <c r="AD774" s="40">
        <f>AVERAGEIFS($D$2:D774, $B$2:B774, B774)</f>
        <v>0.48717948717948717</v>
      </c>
    </row>
    <row r="775" spans="1:30" x14ac:dyDescent="0.25">
      <c r="A775" s="39">
        <v>46273</v>
      </c>
      <c r="B775" t="s">
        <v>250</v>
      </c>
      <c r="C775">
        <v>14</v>
      </c>
      <c r="D775" s="40">
        <v>1</v>
      </c>
      <c r="E775">
        <v>5</v>
      </c>
      <c r="F775">
        <v>3</v>
      </c>
      <c r="G775">
        <v>21</v>
      </c>
      <c r="H775">
        <v>10</v>
      </c>
      <c r="I775">
        <v>0.6</v>
      </c>
      <c r="J775">
        <v>0.48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 s="40">
        <f>AVERAGEIFS($C$2:C775, $B$2:B775, B775)</f>
        <v>9.8000000000000007</v>
      </c>
      <c r="AB775" s="40">
        <f>AVERAGEIFS($I$2:I775, $B$2:B775, B775)</f>
        <v>0.5</v>
      </c>
      <c r="AC775" s="40">
        <f>AVERAGEIFS($J$2:J775, $B$2:B775, B775)</f>
        <v>0.496</v>
      </c>
      <c r="AD775" s="40">
        <f>AVERAGEIFS($D$2:D775, $B$2:B775, B775)</f>
        <v>0.6</v>
      </c>
    </row>
    <row r="776" spans="1:30" x14ac:dyDescent="0.25">
      <c r="A776" s="39">
        <v>46273</v>
      </c>
      <c r="B776" t="s">
        <v>19</v>
      </c>
      <c r="C776">
        <v>27</v>
      </c>
      <c r="D776" s="40">
        <v>0</v>
      </c>
      <c r="E776">
        <v>5</v>
      </c>
      <c r="F776">
        <v>2</v>
      </c>
      <c r="G776">
        <v>21</v>
      </c>
      <c r="H776">
        <v>11</v>
      </c>
      <c r="I776">
        <v>0.4</v>
      </c>
      <c r="J776">
        <v>0.52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 s="40">
        <f>AVERAGEIFS($C$2:C776, $B$2:B776, B776)</f>
        <v>24</v>
      </c>
      <c r="AB776" s="40">
        <f>AVERAGEIFS($I$2:I776, $B$2:B776, B776)</f>
        <v>0.34499999999999997</v>
      </c>
      <c r="AC776" s="40">
        <f>AVERAGEIFS($J$2:J776, $B$2:B776, B776)</f>
        <v>0.435</v>
      </c>
      <c r="AD776" s="40">
        <f>AVERAGEIFS($D$2:D776, $B$2:B776, B776)</f>
        <v>0</v>
      </c>
    </row>
    <row r="777" spans="1:30" x14ac:dyDescent="0.25">
      <c r="A777" s="39">
        <v>46273</v>
      </c>
      <c r="B777" t="s">
        <v>92</v>
      </c>
      <c r="C777">
        <v>19</v>
      </c>
      <c r="D777" s="40">
        <v>0</v>
      </c>
      <c r="E777">
        <v>5</v>
      </c>
      <c r="F777">
        <v>2</v>
      </c>
      <c r="G777">
        <v>21</v>
      </c>
      <c r="H777">
        <v>11</v>
      </c>
      <c r="I777">
        <v>0.4</v>
      </c>
      <c r="J777">
        <v>0.52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 s="40">
        <f>AVERAGEIFS($C$2:C777, $B$2:B777, B777)</f>
        <v>16.333333333333332</v>
      </c>
      <c r="AB777" s="40">
        <f>AVERAGEIFS($I$2:I777, $B$2:B777, B777)</f>
        <v>0.46666666666666662</v>
      </c>
      <c r="AC777" s="40">
        <f>AVERAGEIFS($J$2:J777, $B$2:B777, B777)</f>
        <v>0.54</v>
      </c>
      <c r="AD777" s="40">
        <f>AVERAGEIFS($D$2:D777, $B$2:B777, B777)</f>
        <v>0.33333333333333331</v>
      </c>
    </row>
    <row r="778" spans="1:30" x14ac:dyDescent="0.25">
      <c r="A778" s="39">
        <v>46273</v>
      </c>
      <c r="B778" t="s">
        <v>17</v>
      </c>
      <c r="C778">
        <v>17</v>
      </c>
      <c r="D778" s="40">
        <v>0</v>
      </c>
      <c r="E778">
        <v>5</v>
      </c>
      <c r="F778">
        <v>2</v>
      </c>
      <c r="G778">
        <v>21</v>
      </c>
      <c r="H778">
        <v>11</v>
      </c>
      <c r="I778">
        <v>0.4</v>
      </c>
      <c r="J778">
        <v>0.52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 s="40">
        <f>AVERAGEIFS($C$2:C778, $B$2:B778, B778)</f>
        <v>12.84</v>
      </c>
      <c r="AB778" s="40">
        <f>AVERAGEIFS($I$2:I778, $B$2:B778, B778)</f>
        <v>0.49000000000000005</v>
      </c>
      <c r="AC778" s="40">
        <f>AVERAGEIFS($J$2:J778, $B$2:B778, B778)</f>
        <v>0.49320000000000008</v>
      </c>
      <c r="AD778" s="40">
        <f>AVERAGEIFS($D$2:D778, $B$2:B778, B778)</f>
        <v>0.36</v>
      </c>
    </row>
    <row r="779" spans="1:30" x14ac:dyDescent="0.25">
      <c r="A779" s="39">
        <v>46273</v>
      </c>
      <c r="B779" t="s">
        <v>90</v>
      </c>
      <c r="C779">
        <v>35</v>
      </c>
      <c r="D779" s="40">
        <v>0</v>
      </c>
      <c r="E779">
        <v>5</v>
      </c>
      <c r="F779">
        <v>2</v>
      </c>
      <c r="G779">
        <v>21</v>
      </c>
      <c r="H779">
        <v>11</v>
      </c>
      <c r="I779">
        <v>0.4</v>
      </c>
      <c r="J779">
        <v>0.52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 s="40">
        <f>AVERAGEIFS($C$2:C779, $B$2:B779, B779)</f>
        <v>26.75</v>
      </c>
      <c r="AB779" s="40">
        <f>AVERAGEIFS($I$2:I779, $B$2:B779, B779)</f>
        <v>0.5475000000000001</v>
      </c>
      <c r="AC779" s="40">
        <f>AVERAGEIFS($J$2:J779, $B$2:B779, B779)</f>
        <v>0.53900000000000015</v>
      </c>
      <c r="AD779" s="40">
        <f>AVERAGEIFS($D$2:D779, $B$2:B779, B779)</f>
        <v>0.5</v>
      </c>
    </row>
    <row r="780" spans="1:30" x14ac:dyDescent="0.25">
      <c r="A780" s="39">
        <v>46273</v>
      </c>
      <c r="B780" t="s">
        <v>32</v>
      </c>
      <c r="C780">
        <v>16</v>
      </c>
      <c r="D780" s="40">
        <v>0</v>
      </c>
      <c r="E780">
        <v>5</v>
      </c>
      <c r="F780">
        <v>2</v>
      </c>
      <c r="G780">
        <v>21</v>
      </c>
      <c r="H780">
        <v>11</v>
      </c>
      <c r="I780">
        <v>0.4</v>
      </c>
      <c r="J780">
        <v>0.52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 s="40">
        <f>AVERAGEIFS($C$2:C780, $B$2:B780, B780)</f>
        <v>15.133333333333333</v>
      </c>
      <c r="AB780" s="40">
        <f>AVERAGEIFS($I$2:I780, $B$2:B780, B780)</f>
        <v>0.4250000000000001</v>
      </c>
      <c r="AC780" s="40">
        <f>AVERAGEIFS($J$2:J780, $B$2:B780, B780)</f>
        <v>0.47266666666666668</v>
      </c>
      <c r="AD780" s="40">
        <f>AVERAGEIFS($D$2:D780, $B$2:B780, B780)</f>
        <v>0.33333333333333331</v>
      </c>
    </row>
    <row r="781" spans="1:30" x14ac:dyDescent="0.25">
      <c r="A781" s="39">
        <v>46273</v>
      </c>
      <c r="B781" t="s">
        <v>29</v>
      </c>
      <c r="C781">
        <v>18</v>
      </c>
      <c r="D781" s="40">
        <v>0</v>
      </c>
      <c r="E781">
        <v>5</v>
      </c>
      <c r="F781">
        <v>2</v>
      </c>
      <c r="G781">
        <v>21</v>
      </c>
      <c r="H781">
        <v>11</v>
      </c>
      <c r="I781">
        <v>0.4</v>
      </c>
      <c r="J781">
        <v>0.52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 s="40">
        <f>AVERAGEIFS($C$2:C781, $B$2:B781, B781)</f>
        <v>12</v>
      </c>
      <c r="AB781" s="40">
        <f>AVERAGEIFS($I$2:I781, $B$2:B781, B781)</f>
        <v>0.46250000000000008</v>
      </c>
      <c r="AC781" s="40">
        <f>AVERAGEIFS($J$2:J781, $B$2:B781, B781)</f>
        <v>0.49437500000000012</v>
      </c>
      <c r="AD781" s="40">
        <f>AVERAGEIFS($D$2:D781, $B$2:B781, B781)</f>
        <v>0.4375</v>
      </c>
    </row>
    <row r="782" spans="1:30" x14ac:dyDescent="0.25">
      <c r="A782" s="39">
        <v>46273</v>
      </c>
      <c r="B782" t="s">
        <v>120</v>
      </c>
      <c r="C782">
        <v>15</v>
      </c>
      <c r="D782" s="40">
        <v>1</v>
      </c>
      <c r="E782">
        <v>5</v>
      </c>
      <c r="F782">
        <v>3</v>
      </c>
      <c r="G782">
        <v>21</v>
      </c>
      <c r="H782">
        <v>11</v>
      </c>
      <c r="I782">
        <v>0.6</v>
      </c>
      <c r="J782">
        <v>0.52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1</v>
      </c>
      <c r="Z782">
        <v>0</v>
      </c>
      <c r="AA782" s="40">
        <f>AVERAGEIFS($C$2:C782, $B$2:B782, B782)</f>
        <v>15.974358974358974</v>
      </c>
      <c r="AB782" s="40">
        <f>AVERAGEIFS($I$2:I782, $B$2:B782, B782)</f>
        <v>0.54179487179487185</v>
      </c>
      <c r="AC782" s="40">
        <f>AVERAGEIFS($J$2:J782, $B$2:B782, B782)</f>
        <v>0.50948717948717948</v>
      </c>
      <c r="AD782" s="40">
        <f>AVERAGEIFS($D$2:D782, $B$2:B782, B782)</f>
        <v>0.58974358974358976</v>
      </c>
    </row>
    <row r="783" spans="1:30" x14ac:dyDescent="0.25">
      <c r="A783" s="39">
        <v>46273</v>
      </c>
      <c r="B783" t="s">
        <v>15</v>
      </c>
      <c r="C783">
        <v>46</v>
      </c>
      <c r="D783" s="40">
        <v>1</v>
      </c>
      <c r="E783">
        <v>5</v>
      </c>
      <c r="F783">
        <v>3</v>
      </c>
      <c r="G783">
        <v>21</v>
      </c>
      <c r="H783">
        <v>11</v>
      </c>
      <c r="I783">
        <v>0.6</v>
      </c>
      <c r="J783">
        <v>0.52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1</v>
      </c>
      <c r="Z783">
        <v>0</v>
      </c>
      <c r="AA783" s="40">
        <f>AVERAGEIFS($C$2:C783, $B$2:B783, B783)</f>
        <v>24.96153846153846</v>
      </c>
      <c r="AB783" s="40">
        <f>AVERAGEIFS($I$2:I783, $B$2:B783, B783)</f>
        <v>0.4884615384615385</v>
      </c>
      <c r="AC783" s="40">
        <f>AVERAGEIFS($J$2:J783, $B$2:B783, B783)</f>
        <v>0.50384615384615372</v>
      </c>
      <c r="AD783" s="40">
        <f>AVERAGEIFS($D$2:D783, $B$2:B783, B783)</f>
        <v>0.42307692307692307</v>
      </c>
    </row>
    <row r="784" spans="1:30" x14ac:dyDescent="0.25">
      <c r="A784" s="39">
        <v>46273</v>
      </c>
      <c r="B784" t="s">
        <v>127</v>
      </c>
      <c r="C784">
        <v>32</v>
      </c>
      <c r="D784" s="40">
        <v>1</v>
      </c>
      <c r="E784">
        <v>5</v>
      </c>
      <c r="F784">
        <v>3</v>
      </c>
      <c r="G784">
        <v>21</v>
      </c>
      <c r="H784">
        <v>11</v>
      </c>
      <c r="I784">
        <v>0.6</v>
      </c>
      <c r="J784">
        <v>0.52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1</v>
      </c>
      <c r="Z784">
        <v>0</v>
      </c>
      <c r="AA784" s="40">
        <f>AVERAGEIFS($C$2:C784, $B$2:B784, B784)</f>
        <v>25.272727272727273</v>
      </c>
      <c r="AB784" s="40">
        <f>AVERAGEIFS($I$2:I784, $B$2:B784, B784)</f>
        <v>0.535909090909091</v>
      </c>
      <c r="AC784" s="40">
        <f>AVERAGEIFS($J$2:J784, $B$2:B784, B784)</f>
        <v>0.50840909090909092</v>
      </c>
      <c r="AD784" s="40">
        <f>AVERAGEIFS($D$2:D784, $B$2:B784, B784)</f>
        <v>0.56818181818181823</v>
      </c>
    </row>
    <row r="785" spans="1:30" x14ac:dyDescent="0.25">
      <c r="A785" s="39">
        <v>46273</v>
      </c>
      <c r="B785" t="s">
        <v>23</v>
      </c>
      <c r="C785">
        <v>19</v>
      </c>
      <c r="D785" s="40">
        <v>1</v>
      </c>
      <c r="E785">
        <v>5</v>
      </c>
      <c r="F785">
        <v>3</v>
      </c>
      <c r="G785">
        <v>21</v>
      </c>
      <c r="H785">
        <v>11</v>
      </c>
      <c r="I785">
        <v>0.6</v>
      </c>
      <c r="J785">
        <v>0.52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1</v>
      </c>
      <c r="Z785">
        <v>0</v>
      </c>
      <c r="AA785" s="40">
        <f>AVERAGEIFS($C$2:C785, $B$2:B785, B785)</f>
        <v>12.25</v>
      </c>
      <c r="AB785" s="40">
        <f>AVERAGEIFS($I$2:I785, $B$2:B785, B785)</f>
        <v>0.51964285714285718</v>
      </c>
      <c r="AC785" s="40">
        <f>AVERAGEIFS($J$2:J785, $B$2:B785, B785)</f>
        <v>0.49071428571428566</v>
      </c>
      <c r="AD785" s="40">
        <f>AVERAGEIFS($D$2:D785, $B$2:B785, B785)</f>
        <v>0.4642857142857143</v>
      </c>
    </row>
    <row r="786" spans="1:30" x14ac:dyDescent="0.25">
      <c r="A786" s="39">
        <v>46273</v>
      </c>
      <c r="B786" t="s">
        <v>28</v>
      </c>
      <c r="C786">
        <v>14</v>
      </c>
      <c r="D786" s="40">
        <v>1</v>
      </c>
      <c r="E786">
        <v>5</v>
      </c>
      <c r="F786">
        <v>3</v>
      </c>
      <c r="G786">
        <v>21</v>
      </c>
      <c r="H786">
        <v>11</v>
      </c>
      <c r="I786">
        <v>0.6</v>
      </c>
      <c r="J786">
        <v>0.52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1</v>
      </c>
      <c r="Z786">
        <v>0</v>
      </c>
      <c r="AA786" s="40">
        <f>AVERAGEIFS($C$2:C786, $B$2:B786, B786)</f>
        <v>12.428571428571429</v>
      </c>
      <c r="AB786" s="40">
        <f>AVERAGEIFS($I$2:I786, $B$2:B786, B786)</f>
        <v>0.4</v>
      </c>
      <c r="AC786" s="40">
        <f>AVERAGEIFS($J$2:J786, $B$2:B786, B786)</f>
        <v>0.47428571428571425</v>
      </c>
      <c r="AD786" s="40">
        <f>AVERAGEIFS($D$2:D786, $B$2:B786, B786)</f>
        <v>0.2857142857142857</v>
      </c>
    </row>
    <row r="787" spans="1:30" x14ac:dyDescent="0.25">
      <c r="A787" s="39">
        <v>46273</v>
      </c>
      <c r="B787" t="s">
        <v>113</v>
      </c>
      <c r="C787">
        <v>23</v>
      </c>
      <c r="D787" s="40">
        <v>1</v>
      </c>
      <c r="E787">
        <v>5</v>
      </c>
      <c r="F787">
        <v>3</v>
      </c>
      <c r="G787">
        <v>21</v>
      </c>
      <c r="H787">
        <v>11</v>
      </c>
      <c r="I787">
        <v>0.6</v>
      </c>
      <c r="J787">
        <v>0.52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1</v>
      </c>
      <c r="Z787">
        <v>0</v>
      </c>
      <c r="AA787" s="40">
        <f>AVERAGEIFS($C$2:C787, $B$2:B787, B787)</f>
        <v>25.041666666666668</v>
      </c>
      <c r="AB787" s="40">
        <f>AVERAGEIFS($I$2:I787, $B$2:B787, B787)</f>
        <v>0.64041666666666652</v>
      </c>
      <c r="AC787" s="40">
        <f>AVERAGEIFS($J$2:J787, $B$2:B787, B787)</f>
        <v>0.56458333333333333</v>
      </c>
      <c r="AD787" s="40">
        <f>AVERAGEIFS($D$2:D787, $B$2:B787, B787)</f>
        <v>0.79166666666666663</v>
      </c>
    </row>
    <row r="788" spans="1:30" x14ac:dyDescent="0.25">
      <c r="A788" s="39">
        <v>46273</v>
      </c>
      <c r="B788" t="s">
        <v>111</v>
      </c>
      <c r="C788">
        <v>7</v>
      </c>
      <c r="D788" s="40">
        <v>1</v>
      </c>
      <c r="E788">
        <v>5</v>
      </c>
      <c r="F788">
        <v>3</v>
      </c>
      <c r="G788">
        <v>21</v>
      </c>
      <c r="H788">
        <v>11</v>
      </c>
      <c r="I788">
        <v>0.6</v>
      </c>
      <c r="J788">
        <v>0.52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1</v>
      </c>
      <c r="Z788">
        <v>0</v>
      </c>
      <c r="AA788" s="40">
        <f>AVERAGEIFS($C$2:C788, $B$2:B788, B788)</f>
        <v>13.8</v>
      </c>
      <c r="AB788" s="40">
        <f>AVERAGEIFS($I$2:I788, $B$2:B788, B788)</f>
        <v>0.48375000000000001</v>
      </c>
      <c r="AC788" s="40">
        <f>AVERAGEIFS($J$2:J788, $B$2:B788, B788)</f>
        <v>0.499</v>
      </c>
      <c r="AD788" s="40">
        <f>AVERAGEIFS($D$2:D788, $B$2:B788, B788)</f>
        <v>0.5</v>
      </c>
    </row>
    <row r="789" spans="1:30" x14ac:dyDescent="0.25">
      <c r="A789" s="39">
        <v>46273</v>
      </c>
      <c r="B789" t="s">
        <v>17</v>
      </c>
      <c r="C789">
        <v>11</v>
      </c>
      <c r="D789" s="40">
        <v>0</v>
      </c>
      <c r="E789">
        <v>5</v>
      </c>
      <c r="F789">
        <v>2</v>
      </c>
      <c r="G789">
        <v>21</v>
      </c>
      <c r="H789">
        <v>10</v>
      </c>
      <c r="I789">
        <v>0.4</v>
      </c>
      <c r="J789">
        <v>0.48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 s="40">
        <f>AVERAGEIFS($C$2:C789, $B$2:B789, B789)</f>
        <v>12.76923076923077</v>
      </c>
      <c r="AB789" s="40">
        <f>AVERAGEIFS($I$2:I789, $B$2:B789, B789)</f>
        <v>0.48653846153846164</v>
      </c>
      <c r="AC789" s="40">
        <f>AVERAGEIFS($J$2:J789, $B$2:B789, B789)</f>
        <v>0.49269230769230776</v>
      </c>
      <c r="AD789" s="40">
        <f>AVERAGEIFS($D$2:D789, $B$2:B789, B789)</f>
        <v>0.34615384615384615</v>
      </c>
    </row>
    <row r="790" spans="1:30" x14ac:dyDescent="0.25">
      <c r="A790" s="39">
        <v>46273</v>
      </c>
      <c r="B790" t="s">
        <v>5</v>
      </c>
      <c r="C790">
        <v>32</v>
      </c>
      <c r="D790" s="40">
        <v>0</v>
      </c>
      <c r="E790">
        <v>5</v>
      </c>
      <c r="F790">
        <v>2</v>
      </c>
      <c r="G790">
        <v>21</v>
      </c>
      <c r="H790">
        <v>10</v>
      </c>
      <c r="I790">
        <v>0.4</v>
      </c>
      <c r="J790">
        <v>0.48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 s="40">
        <f>AVERAGEIFS($C$2:C790, $B$2:B790, B790)</f>
        <v>23.857142857142858</v>
      </c>
      <c r="AB790" s="40">
        <f>AVERAGEIFS($I$2:I790, $B$2:B790, B790)</f>
        <v>0.42857142857142855</v>
      </c>
      <c r="AC790" s="40">
        <f>AVERAGEIFS($J$2:J790, $B$2:B790, B790)</f>
        <v>0.4771428571428572</v>
      </c>
      <c r="AD790" s="40">
        <f>AVERAGEIFS($D$2:D790, $B$2:B790, B790)</f>
        <v>0.33333333333333331</v>
      </c>
    </row>
    <row r="791" spans="1:30" x14ac:dyDescent="0.25">
      <c r="A791" s="39">
        <v>46273</v>
      </c>
      <c r="B791" t="s">
        <v>182</v>
      </c>
      <c r="C791">
        <v>25</v>
      </c>
      <c r="D791" s="40">
        <v>0</v>
      </c>
      <c r="E791">
        <v>5</v>
      </c>
      <c r="F791">
        <v>2</v>
      </c>
      <c r="G791">
        <v>21</v>
      </c>
      <c r="H791">
        <v>10</v>
      </c>
      <c r="I791">
        <v>0.4</v>
      </c>
      <c r="J791">
        <v>0.48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 s="40">
        <f>AVERAGEIFS($C$2:C791, $B$2:B791, B791)</f>
        <v>14.970588235294118</v>
      </c>
      <c r="AB791" s="40">
        <f>AVERAGEIFS($I$2:I791, $B$2:B791, B791)</f>
        <v>0.6132352941176471</v>
      </c>
      <c r="AC791" s="40">
        <f>AVERAGEIFS($J$2:J791, $B$2:B791, B791)</f>
        <v>0.56058823529411761</v>
      </c>
      <c r="AD791" s="40">
        <f>AVERAGEIFS($D$2:D791, $B$2:B791, B791)</f>
        <v>0.70588235294117652</v>
      </c>
    </row>
    <row r="792" spans="1:30" x14ac:dyDescent="0.25">
      <c r="A792" s="39">
        <v>46273</v>
      </c>
      <c r="B792" t="s">
        <v>92</v>
      </c>
      <c r="C792">
        <v>12</v>
      </c>
      <c r="D792" s="40">
        <v>0</v>
      </c>
      <c r="E792">
        <v>5</v>
      </c>
      <c r="F792">
        <v>2</v>
      </c>
      <c r="G792">
        <v>21</v>
      </c>
      <c r="H792">
        <v>10</v>
      </c>
      <c r="I792">
        <v>0.4</v>
      </c>
      <c r="J792">
        <v>0.48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 s="40">
        <f>AVERAGEIFS($C$2:C792, $B$2:B792, B792)</f>
        <v>15.25</v>
      </c>
      <c r="AB792" s="40">
        <f>AVERAGEIFS($I$2:I792, $B$2:B792, B792)</f>
        <v>0.44999999999999996</v>
      </c>
      <c r="AC792" s="40">
        <f>AVERAGEIFS($J$2:J792, $B$2:B792, B792)</f>
        <v>0.52500000000000002</v>
      </c>
      <c r="AD792" s="40">
        <f>AVERAGEIFS($D$2:D792, $B$2:B792, B792)</f>
        <v>0.25</v>
      </c>
    </row>
    <row r="793" spans="1:30" x14ac:dyDescent="0.25">
      <c r="A793" s="39">
        <v>46273</v>
      </c>
      <c r="B793" t="s">
        <v>14</v>
      </c>
      <c r="C793">
        <v>33</v>
      </c>
      <c r="D793" s="40">
        <v>0</v>
      </c>
      <c r="E793">
        <v>5</v>
      </c>
      <c r="F793">
        <v>2</v>
      </c>
      <c r="G793">
        <v>21</v>
      </c>
      <c r="H793">
        <v>10</v>
      </c>
      <c r="I793">
        <v>0.4</v>
      </c>
      <c r="J793">
        <v>0.48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 s="40">
        <f>AVERAGEIFS($C$2:C793, $B$2:B793, B793)</f>
        <v>28.4</v>
      </c>
      <c r="AB793" s="40">
        <f>AVERAGEIFS($I$2:I793, $B$2:B793, B793)</f>
        <v>0.32499999999999996</v>
      </c>
      <c r="AC793" s="40">
        <f>AVERAGEIFS($J$2:J793, $B$2:B793, B793)</f>
        <v>0.42899999999999999</v>
      </c>
      <c r="AD793" s="40">
        <f>AVERAGEIFS($D$2:D793, $B$2:B793, B793)</f>
        <v>0.1</v>
      </c>
    </row>
    <row r="794" spans="1:30" x14ac:dyDescent="0.25">
      <c r="A794" s="39">
        <v>46273</v>
      </c>
      <c r="B794" t="s">
        <v>125</v>
      </c>
      <c r="C794">
        <v>15</v>
      </c>
      <c r="D794" s="40">
        <v>0</v>
      </c>
      <c r="E794">
        <v>5</v>
      </c>
      <c r="F794">
        <v>2</v>
      </c>
      <c r="G794">
        <v>21</v>
      </c>
      <c r="H794">
        <v>10</v>
      </c>
      <c r="I794">
        <v>0.4</v>
      </c>
      <c r="J794">
        <v>0.48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 s="40">
        <f>AVERAGEIFS($C$2:C794, $B$2:B794, B794)</f>
        <v>12.789473684210526</v>
      </c>
      <c r="AB794" s="40">
        <f>AVERAGEIFS($I$2:I794, $B$2:B794, B794)</f>
        <v>0.52631578947368418</v>
      </c>
      <c r="AC794" s="40">
        <f>AVERAGEIFS($J$2:J794, $B$2:B794, B794)</f>
        <v>0.48684210526315796</v>
      </c>
      <c r="AD794" s="40">
        <f>AVERAGEIFS($D$2:D794, $B$2:B794, B794)</f>
        <v>0.63157894736842102</v>
      </c>
    </row>
    <row r="795" spans="1:30" x14ac:dyDescent="0.25">
      <c r="A795" s="39">
        <v>46273</v>
      </c>
      <c r="B795" t="s">
        <v>32</v>
      </c>
      <c r="C795">
        <v>15</v>
      </c>
      <c r="D795" s="40">
        <v>0</v>
      </c>
      <c r="E795">
        <v>5</v>
      </c>
      <c r="F795">
        <v>2</v>
      </c>
      <c r="G795">
        <v>21</v>
      </c>
      <c r="H795">
        <v>10</v>
      </c>
      <c r="I795">
        <v>0.4</v>
      </c>
      <c r="J795">
        <v>0.48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 s="40">
        <f>AVERAGEIFS($C$2:C795, $B$2:B795, B795)</f>
        <v>15.129032258064516</v>
      </c>
      <c r="AB795" s="40">
        <f>AVERAGEIFS($I$2:I795, $B$2:B795, B795)</f>
        <v>0.42419354838709689</v>
      </c>
      <c r="AC795" s="40">
        <f>AVERAGEIFS($J$2:J795, $B$2:B795, B795)</f>
        <v>0.47290322580645161</v>
      </c>
      <c r="AD795" s="40">
        <f>AVERAGEIFS($D$2:D795, $B$2:B795, B795)</f>
        <v>0.32258064516129031</v>
      </c>
    </row>
    <row r="796" spans="1:30" x14ac:dyDescent="0.25">
      <c r="A796" s="39">
        <v>46277</v>
      </c>
      <c r="B796" t="s">
        <v>65</v>
      </c>
      <c r="C796">
        <v>21</v>
      </c>
      <c r="D796" s="40">
        <v>1</v>
      </c>
      <c r="E796">
        <v>4</v>
      </c>
      <c r="F796">
        <v>3</v>
      </c>
      <c r="G796">
        <v>18</v>
      </c>
      <c r="H796">
        <v>9</v>
      </c>
      <c r="I796">
        <v>0.75</v>
      </c>
      <c r="J796">
        <v>0.5</v>
      </c>
      <c r="K796">
        <v>1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 s="40">
        <f>AVERAGEIFS($C$2:C796, $B$2:B796, B796)</f>
        <v>20.5</v>
      </c>
      <c r="AB796" s="40">
        <f>AVERAGEIFS($I$2:I796, $B$2:B796, B796)</f>
        <v>0.56454545454545457</v>
      </c>
      <c r="AC796" s="40">
        <f>AVERAGEIFS($J$2:J796, $B$2:B796, B796)</f>
        <v>0.53363636363636358</v>
      </c>
      <c r="AD796" s="40">
        <f>AVERAGEIFS($D$2:D796, $B$2:B796, B796)</f>
        <v>0.68181818181818177</v>
      </c>
    </row>
    <row r="797" spans="1:30" x14ac:dyDescent="0.25">
      <c r="A797" s="39">
        <v>46277</v>
      </c>
      <c r="B797" t="s">
        <v>21</v>
      </c>
      <c r="C797">
        <v>12</v>
      </c>
      <c r="D797" s="40">
        <v>1</v>
      </c>
      <c r="E797">
        <v>4</v>
      </c>
      <c r="F797">
        <v>3</v>
      </c>
      <c r="G797">
        <v>18</v>
      </c>
      <c r="H797">
        <v>9</v>
      </c>
      <c r="I797">
        <v>0.75</v>
      </c>
      <c r="J797">
        <v>0.5</v>
      </c>
      <c r="K797">
        <v>1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 s="40">
        <f>AVERAGEIFS($C$2:C797, $B$2:B797, B797)</f>
        <v>18</v>
      </c>
      <c r="AB797" s="40">
        <f>AVERAGEIFS($I$2:I797, $B$2:B797, B797)</f>
        <v>0.54818181818181821</v>
      </c>
      <c r="AC797" s="40">
        <f>AVERAGEIFS($J$2:J797, $B$2:B797, B797)</f>
        <v>0.49181818181818182</v>
      </c>
      <c r="AD797" s="40">
        <f>AVERAGEIFS($D$2:D797, $B$2:B797, B797)</f>
        <v>0.63636363636363635</v>
      </c>
    </row>
    <row r="798" spans="1:30" x14ac:dyDescent="0.25">
      <c r="A798" s="39">
        <v>46277</v>
      </c>
      <c r="B798" t="s">
        <v>133</v>
      </c>
      <c r="C798">
        <v>15</v>
      </c>
      <c r="D798" s="40">
        <v>1</v>
      </c>
      <c r="E798">
        <v>4</v>
      </c>
      <c r="F798">
        <v>3</v>
      </c>
      <c r="G798">
        <v>18</v>
      </c>
      <c r="H798">
        <v>9</v>
      </c>
      <c r="I798">
        <v>0.75</v>
      </c>
      <c r="J798">
        <v>0.5</v>
      </c>
      <c r="K798">
        <v>1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 s="40">
        <f>AVERAGEIFS($C$2:C798, $B$2:B798, B798)</f>
        <v>13.529411764705882</v>
      </c>
      <c r="AB798" s="40">
        <f>AVERAGEIFS($I$2:I798, $B$2:B798, B798)</f>
        <v>0.54117647058823526</v>
      </c>
      <c r="AC798" s="40">
        <f>AVERAGEIFS($J$2:J798, $B$2:B798, B798)</f>
        <v>0.501764705882353</v>
      </c>
      <c r="AD798" s="40">
        <f>AVERAGEIFS($D$2:D798, $B$2:B798, B798)</f>
        <v>0.52941176470588236</v>
      </c>
    </row>
    <row r="799" spans="1:30" x14ac:dyDescent="0.25">
      <c r="A799" s="39">
        <v>46277</v>
      </c>
      <c r="B799" t="s">
        <v>6</v>
      </c>
      <c r="C799">
        <v>39</v>
      </c>
      <c r="D799" s="40">
        <v>1</v>
      </c>
      <c r="E799">
        <v>4</v>
      </c>
      <c r="F799">
        <v>3</v>
      </c>
      <c r="G799">
        <v>18</v>
      </c>
      <c r="H799">
        <v>9</v>
      </c>
      <c r="I799">
        <v>0.75</v>
      </c>
      <c r="J799">
        <v>0.5</v>
      </c>
      <c r="K799">
        <v>1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 s="40">
        <f>AVERAGEIFS($C$2:C799, $B$2:B799, B799)</f>
        <v>27.291666666666668</v>
      </c>
      <c r="AB799" s="40">
        <f>AVERAGEIFS($I$2:I799, $B$2:B799, B799)</f>
        <v>0.49583333333333335</v>
      </c>
      <c r="AC799" s="40">
        <f>AVERAGEIFS($J$2:J799, $B$2:B799, B799)</f>
        <v>0.5229166666666667</v>
      </c>
      <c r="AD799" s="40">
        <f>AVERAGEIFS($D$2:D799, $B$2:B799, B799)</f>
        <v>0.5</v>
      </c>
    </row>
    <row r="800" spans="1:30" x14ac:dyDescent="0.25">
      <c r="A800" s="39">
        <v>46277</v>
      </c>
      <c r="B800" t="s">
        <v>4</v>
      </c>
      <c r="C800">
        <v>33</v>
      </c>
      <c r="D800" s="40">
        <v>1</v>
      </c>
      <c r="E800">
        <v>4</v>
      </c>
      <c r="F800">
        <v>3</v>
      </c>
      <c r="G800">
        <v>18</v>
      </c>
      <c r="H800">
        <v>9</v>
      </c>
      <c r="I800">
        <v>0.75</v>
      </c>
      <c r="J800">
        <v>0.5</v>
      </c>
      <c r="K800">
        <v>1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 s="40">
        <f>AVERAGEIFS($C$2:C800, $B$2:B800, B800)</f>
        <v>37.333333333333336</v>
      </c>
      <c r="AB800" s="40">
        <f>AVERAGEIFS($I$2:I800, $B$2:B800, B800)</f>
        <v>0.6166666666666667</v>
      </c>
      <c r="AC800" s="40">
        <f>AVERAGEIFS($J$2:J800, $B$2:B800, B800)</f>
        <v>0.57166666666666666</v>
      </c>
      <c r="AD800" s="40">
        <f>AVERAGEIFS($D$2:D800, $B$2:B800, B800)</f>
        <v>0.83333333333333337</v>
      </c>
    </row>
    <row r="801" spans="1:30" x14ac:dyDescent="0.25">
      <c r="A801" s="39">
        <v>46277</v>
      </c>
      <c r="B801" t="s">
        <v>88</v>
      </c>
      <c r="C801">
        <v>29</v>
      </c>
      <c r="D801" s="40">
        <v>1</v>
      </c>
      <c r="E801">
        <v>4</v>
      </c>
      <c r="F801">
        <v>3</v>
      </c>
      <c r="G801">
        <v>18</v>
      </c>
      <c r="H801">
        <v>9</v>
      </c>
      <c r="I801">
        <v>0.75</v>
      </c>
      <c r="J801">
        <v>0.5</v>
      </c>
      <c r="K801">
        <v>1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 s="40">
        <f>AVERAGEIFS($C$2:C801, $B$2:B801, B801)</f>
        <v>19.916666666666668</v>
      </c>
      <c r="AB801" s="40">
        <f>AVERAGEIFS($I$2:I801, $B$2:B801, B801)</f>
        <v>0.55833333333333324</v>
      </c>
      <c r="AC801" s="40">
        <f>AVERAGEIFS($J$2:J801, $B$2:B801, B801)</f>
        <v>0.51583333333333325</v>
      </c>
      <c r="AD801" s="40">
        <f>AVERAGEIFS($D$2:D801, $B$2:B801, B801)</f>
        <v>0.66666666666666663</v>
      </c>
    </row>
    <row r="802" spans="1:30" x14ac:dyDescent="0.25">
      <c r="A802" s="39">
        <v>46277</v>
      </c>
      <c r="B802" t="s">
        <v>182</v>
      </c>
      <c r="C802">
        <v>21</v>
      </c>
      <c r="D802" s="40">
        <v>0</v>
      </c>
      <c r="E802">
        <v>4</v>
      </c>
      <c r="F802">
        <v>1</v>
      </c>
      <c r="G802">
        <v>18</v>
      </c>
      <c r="H802">
        <v>9</v>
      </c>
      <c r="I802">
        <v>0.25</v>
      </c>
      <c r="J802">
        <v>0.5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 s="40">
        <f>AVERAGEIFS($C$2:C802, $B$2:B802, B802)</f>
        <v>15.142857142857142</v>
      </c>
      <c r="AB802" s="40">
        <f>AVERAGEIFS($I$2:I802, $B$2:B802, B802)</f>
        <v>0.60285714285714287</v>
      </c>
      <c r="AC802" s="40">
        <f>AVERAGEIFS($J$2:J802, $B$2:B802, B802)</f>
        <v>0.55885714285714283</v>
      </c>
      <c r="AD802" s="40">
        <f>AVERAGEIFS($D$2:D802, $B$2:B802, B802)</f>
        <v>0.68571428571428572</v>
      </c>
    </row>
    <row r="803" spans="1:30" x14ac:dyDescent="0.25">
      <c r="A803" s="39">
        <v>46277</v>
      </c>
      <c r="B803" t="s">
        <v>22</v>
      </c>
      <c r="C803">
        <v>14</v>
      </c>
      <c r="D803" s="40">
        <v>0</v>
      </c>
      <c r="E803">
        <v>4</v>
      </c>
      <c r="F803">
        <v>1</v>
      </c>
      <c r="G803">
        <v>18</v>
      </c>
      <c r="H803">
        <v>9</v>
      </c>
      <c r="I803">
        <v>0.25</v>
      </c>
      <c r="J803">
        <v>0.5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0</v>
      </c>
      <c r="AA803" s="40">
        <f>AVERAGEIFS($C$2:C803, $B$2:B803, B803)</f>
        <v>15.125</v>
      </c>
      <c r="AB803" s="40">
        <f>AVERAGEIFS($I$2:I803, $B$2:B803, B803)</f>
        <v>0.51749999999999996</v>
      </c>
      <c r="AC803" s="40">
        <f>AVERAGEIFS($J$2:J803, $B$2:B803, B803)</f>
        <v>0.489375</v>
      </c>
      <c r="AD803" s="40">
        <f>AVERAGEIFS($D$2:D803, $B$2:B803, B803)</f>
        <v>0.5</v>
      </c>
    </row>
    <row r="804" spans="1:30" x14ac:dyDescent="0.25">
      <c r="A804" s="39">
        <v>46277</v>
      </c>
      <c r="B804" t="s">
        <v>3</v>
      </c>
      <c r="C804">
        <v>21</v>
      </c>
      <c r="D804" s="40">
        <v>0</v>
      </c>
      <c r="E804">
        <v>4</v>
      </c>
      <c r="F804">
        <v>1</v>
      </c>
      <c r="G804">
        <v>18</v>
      </c>
      <c r="H804">
        <v>9</v>
      </c>
      <c r="I804">
        <v>0.25</v>
      </c>
      <c r="J804">
        <v>0.5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0</v>
      </c>
      <c r="AA804" s="40">
        <f>AVERAGEIFS($C$2:C804, $B$2:B804, B804)</f>
        <v>23.153846153846153</v>
      </c>
      <c r="AB804" s="40">
        <f>AVERAGEIFS($I$2:I804, $B$2:B804, B804)</f>
        <v>0.49615384615384611</v>
      </c>
      <c r="AC804" s="40">
        <f>AVERAGEIFS($J$2:J804, $B$2:B804, B804)</f>
        <v>0.47000000000000003</v>
      </c>
      <c r="AD804" s="40">
        <f>AVERAGEIFS($D$2:D804, $B$2:B804, B804)</f>
        <v>0.46153846153846156</v>
      </c>
    </row>
    <row r="805" spans="1:30" x14ac:dyDescent="0.25">
      <c r="A805" s="39">
        <v>46277</v>
      </c>
      <c r="B805" t="s">
        <v>120</v>
      </c>
      <c r="C805">
        <v>17</v>
      </c>
      <c r="D805" s="40">
        <v>0</v>
      </c>
      <c r="E805">
        <v>4</v>
      </c>
      <c r="F805">
        <v>1</v>
      </c>
      <c r="G805">
        <v>18</v>
      </c>
      <c r="H805">
        <v>9</v>
      </c>
      <c r="I805">
        <v>0.25</v>
      </c>
      <c r="J805">
        <v>0.5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 s="40">
        <f>AVERAGEIFS($C$2:C805, $B$2:B805, B805)</f>
        <v>16</v>
      </c>
      <c r="AB805" s="40">
        <f>AVERAGEIFS($I$2:I805, $B$2:B805, B805)</f>
        <v>0.53450000000000009</v>
      </c>
      <c r="AC805" s="40">
        <f>AVERAGEIFS($J$2:J805, $B$2:B805, B805)</f>
        <v>0.50924999999999998</v>
      </c>
      <c r="AD805" s="40">
        <f>AVERAGEIFS($D$2:D805, $B$2:B805, B805)</f>
        <v>0.57499999999999996</v>
      </c>
    </row>
    <row r="806" spans="1:30" x14ac:dyDescent="0.25">
      <c r="A806" s="39">
        <v>46277</v>
      </c>
      <c r="B806" t="s">
        <v>34</v>
      </c>
      <c r="C806">
        <v>28</v>
      </c>
      <c r="D806" s="40">
        <v>0</v>
      </c>
      <c r="E806">
        <v>4</v>
      </c>
      <c r="F806">
        <v>1</v>
      </c>
      <c r="G806">
        <v>18</v>
      </c>
      <c r="H806">
        <v>9</v>
      </c>
      <c r="I806">
        <v>0.25</v>
      </c>
      <c r="J806">
        <v>0.5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0</v>
      </c>
      <c r="AA806" s="40">
        <f>AVERAGEIFS($C$2:C806, $B$2:B806, B806)</f>
        <v>22</v>
      </c>
      <c r="AB806" s="40">
        <f>AVERAGEIFS($I$2:I806, $B$2:B806, B806)</f>
        <v>0.58571428571428563</v>
      </c>
      <c r="AC806" s="40">
        <f>AVERAGEIFS($J$2:J806, $B$2:B806, B806)</f>
        <v>0.56714285714285706</v>
      </c>
      <c r="AD806" s="40">
        <f>AVERAGEIFS($D$2:D806, $B$2:B806, B806)</f>
        <v>0.7142857142857143</v>
      </c>
    </row>
    <row r="807" spans="1:30" x14ac:dyDescent="0.25">
      <c r="A807" s="39">
        <v>46277</v>
      </c>
      <c r="B807" t="s">
        <v>2</v>
      </c>
      <c r="C807">
        <v>36</v>
      </c>
      <c r="D807" s="40">
        <v>0</v>
      </c>
      <c r="E807">
        <v>4</v>
      </c>
      <c r="F807">
        <v>1</v>
      </c>
      <c r="G807">
        <v>18</v>
      </c>
      <c r="H807">
        <v>9</v>
      </c>
      <c r="I807">
        <v>0.25</v>
      </c>
      <c r="J807">
        <v>0.5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0</v>
      </c>
      <c r="AA807" s="40">
        <f>AVERAGEIFS($C$2:C807, $B$2:B807, B807)</f>
        <v>33.36</v>
      </c>
      <c r="AB807" s="40">
        <f>AVERAGEIFS($I$2:I807, $B$2:B807, B807)</f>
        <v>0.67799999999999994</v>
      </c>
      <c r="AC807" s="40">
        <f>AVERAGEIFS($J$2:J807, $B$2:B807, B807)</f>
        <v>0.59640000000000004</v>
      </c>
      <c r="AD807" s="40">
        <f>AVERAGEIFS($D$2:D807, $B$2:B807, B807)</f>
        <v>0.8</v>
      </c>
    </row>
    <row r="808" spans="1:30" x14ac:dyDescent="0.25">
      <c r="A808" s="39">
        <v>46278</v>
      </c>
      <c r="B808" t="s">
        <v>31</v>
      </c>
      <c r="C808">
        <v>34</v>
      </c>
      <c r="D808" s="40">
        <v>0</v>
      </c>
      <c r="E808">
        <v>4</v>
      </c>
      <c r="F808">
        <v>1</v>
      </c>
      <c r="G808">
        <v>19</v>
      </c>
      <c r="H808">
        <v>8</v>
      </c>
      <c r="I808">
        <v>0.25</v>
      </c>
      <c r="J808">
        <v>0.42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 s="40">
        <f>AVERAGEIFS($C$2:C808, $B$2:B808, B808)</f>
        <v>18.714285714285715</v>
      </c>
      <c r="AB808" s="40">
        <f>AVERAGEIFS($I$2:I808, $B$2:B808, B808)</f>
        <v>0.44857142857142857</v>
      </c>
      <c r="AC808" s="40">
        <f>AVERAGEIFS($J$2:J808, $B$2:B808, B808)</f>
        <v>0.46142857142857135</v>
      </c>
      <c r="AD808" s="40">
        <f>AVERAGEIFS($D$2:D808, $B$2:B808, B808)</f>
        <v>0.42857142857142855</v>
      </c>
    </row>
    <row r="809" spans="1:30" x14ac:dyDescent="0.25">
      <c r="A809" s="39">
        <v>46278</v>
      </c>
      <c r="B809" t="s">
        <v>17</v>
      </c>
      <c r="C809">
        <v>15</v>
      </c>
      <c r="D809" s="40">
        <v>0</v>
      </c>
      <c r="E809">
        <v>4</v>
      </c>
      <c r="F809">
        <v>1</v>
      </c>
      <c r="G809">
        <v>19</v>
      </c>
      <c r="H809">
        <v>8</v>
      </c>
      <c r="I809">
        <v>0.25</v>
      </c>
      <c r="J809">
        <v>0.42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 s="40">
        <f>AVERAGEIFS($C$2:C809, $B$2:B809, B809)</f>
        <v>12.851851851851851</v>
      </c>
      <c r="AB809" s="40">
        <f>AVERAGEIFS($I$2:I809, $B$2:B809, B809)</f>
        <v>0.47777777777777786</v>
      </c>
      <c r="AC809" s="40">
        <f>AVERAGEIFS($J$2:J809, $B$2:B809, B809)</f>
        <v>0.4900000000000001</v>
      </c>
      <c r="AD809" s="40">
        <f>AVERAGEIFS($D$2:D809, $B$2:B809, B809)</f>
        <v>0.33333333333333331</v>
      </c>
    </row>
    <row r="810" spans="1:30" x14ac:dyDescent="0.25">
      <c r="A810" s="39">
        <v>46278</v>
      </c>
      <c r="B810" t="s">
        <v>21</v>
      </c>
      <c r="C810">
        <v>23</v>
      </c>
      <c r="D810" s="40">
        <v>0</v>
      </c>
      <c r="E810">
        <v>4</v>
      </c>
      <c r="F810">
        <v>1</v>
      </c>
      <c r="G810">
        <v>19</v>
      </c>
      <c r="H810">
        <v>8</v>
      </c>
      <c r="I810">
        <v>0.25</v>
      </c>
      <c r="J810">
        <v>0.42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 s="40">
        <f>AVERAGEIFS($C$2:C810, $B$2:B810, B810)</f>
        <v>18.416666666666668</v>
      </c>
      <c r="AB810" s="40">
        <f>AVERAGEIFS($I$2:I810, $B$2:B810, B810)</f>
        <v>0.52333333333333332</v>
      </c>
      <c r="AC810" s="40">
        <f>AVERAGEIFS($J$2:J810, $B$2:B810, B810)</f>
        <v>0.48583333333333334</v>
      </c>
      <c r="AD810" s="40">
        <f>AVERAGEIFS($D$2:D810, $B$2:B810, B810)</f>
        <v>0.58333333333333337</v>
      </c>
    </row>
    <row r="811" spans="1:30" x14ac:dyDescent="0.25">
      <c r="A811" s="39">
        <v>46278</v>
      </c>
      <c r="B811" t="s">
        <v>111</v>
      </c>
      <c r="C811">
        <v>30</v>
      </c>
      <c r="D811" s="40">
        <v>0</v>
      </c>
      <c r="E811">
        <v>4</v>
      </c>
      <c r="F811">
        <v>1</v>
      </c>
      <c r="G811">
        <v>19</v>
      </c>
      <c r="H811">
        <v>8</v>
      </c>
      <c r="I811">
        <v>0.25</v>
      </c>
      <c r="J811">
        <v>0.42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 s="40">
        <f>AVERAGEIFS($C$2:C811, $B$2:B811, B811)</f>
        <v>14.195121951219512</v>
      </c>
      <c r="AB811" s="40">
        <f>AVERAGEIFS($I$2:I811, $B$2:B811, B811)</f>
        <v>0.47804878048780491</v>
      </c>
      <c r="AC811" s="40">
        <f>AVERAGEIFS($J$2:J811, $B$2:B811, B811)</f>
        <v>0.49707317073170737</v>
      </c>
      <c r="AD811" s="40">
        <f>AVERAGEIFS($D$2:D811, $B$2:B811, B811)</f>
        <v>0.48780487804878048</v>
      </c>
    </row>
    <row r="812" spans="1:30" x14ac:dyDescent="0.25">
      <c r="A812" s="39">
        <v>46278</v>
      </c>
      <c r="B812" t="s">
        <v>23</v>
      </c>
      <c r="C812">
        <v>22</v>
      </c>
      <c r="D812" s="40">
        <v>0</v>
      </c>
      <c r="E812">
        <v>4</v>
      </c>
      <c r="F812">
        <v>1</v>
      </c>
      <c r="G812">
        <v>19</v>
      </c>
      <c r="H812">
        <v>8</v>
      </c>
      <c r="I812">
        <v>0.25</v>
      </c>
      <c r="J812">
        <v>0.42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 s="40">
        <f>AVERAGEIFS($C$2:C812, $B$2:B812, B812)</f>
        <v>12.586206896551724</v>
      </c>
      <c r="AB812" s="40">
        <f>AVERAGEIFS($I$2:I812, $B$2:B812, B812)</f>
        <v>0.51034482758620692</v>
      </c>
      <c r="AC812" s="40">
        <f>AVERAGEIFS($J$2:J812, $B$2:B812, B812)</f>
        <v>0.48827586206896545</v>
      </c>
      <c r="AD812" s="40">
        <f>AVERAGEIFS($D$2:D812, $B$2:B812, B812)</f>
        <v>0.44827586206896552</v>
      </c>
    </row>
    <row r="813" spans="1:30" x14ac:dyDescent="0.25">
      <c r="A813" s="39">
        <v>46278</v>
      </c>
      <c r="B813" t="s">
        <v>18</v>
      </c>
      <c r="C813">
        <v>16</v>
      </c>
      <c r="D813" s="40">
        <v>0</v>
      </c>
      <c r="E813">
        <v>4</v>
      </c>
      <c r="F813">
        <v>1</v>
      </c>
      <c r="G813">
        <v>19</v>
      </c>
      <c r="H813">
        <v>8</v>
      </c>
      <c r="I813">
        <v>0.25</v>
      </c>
      <c r="J813">
        <v>0.42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 s="40">
        <f>AVERAGEIFS($C$2:C813, $B$2:B813, B813)</f>
        <v>18.5</v>
      </c>
      <c r="AB813" s="40">
        <f>AVERAGEIFS($I$2:I813, $B$2:B813, B813)</f>
        <v>0.33749999999999997</v>
      </c>
      <c r="AC813" s="40">
        <f>AVERAGEIFS($J$2:J813, $B$2:B813, B813)</f>
        <v>0.43624999999999992</v>
      </c>
      <c r="AD813" s="40">
        <f>AVERAGEIFS($D$2:D813, $B$2:B813, B813)</f>
        <v>0.25</v>
      </c>
    </row>
    <row r="814" spans="1:30" x14ac:dyDescent="0.25">
      <c r="A814" s="39">
        <v>46278</v>
      </c>
      <c r="B814" t="s">
        <v>120</v>
      </c>
      <c r="C814">
        <v>12</v>
      </c>
      <c r="D814" s="40">
        <v>0</v>
      </c>
      <c r="E814">
        <v>4</v>
      </c>
      <c r="F814">
        <v>1</v>
      </c>
      <c r="G814">
        <v>19</v>
      </c>
      <c r="H814">
        <v>8</v>
      </c>
      <c r="I814">
        <v>0.25</v>
      </c>
      <c r="J814">
        <v>0.42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 s="40">
        <f>AVERAGEIFS($C$2:C814, $B$2:B814, B814)</f>
        <v>15.902439024390244</v>
      </c>
      <c r="AB814" s="40">
        <f>AVERAGEIFS($I$2:I814, $B$2:B814, B814)</f>
        <v>0.52756097560975612</v>
      </c>
      <c r="AC814" s="40">
        <f>AVERAGEIFS($J$2:J814, $B$2:B814, B814)</f>
        <v>0.50707317073170743</v>
      </c>
      <c r="AD814" s="40">
        <f>AVERAGEIFS($D$2:D814, $B$2:B814, B814)</f>
        <v>0.56097560975609762</v>
      </c>
    </row>
    <row r="815" spans="1:30" x14ac:dyDescent="0.25">
      <c r="A815" s="39">
        <v>46278</v>
      </c>
      <c r="B815" t="s">
        <v>127</v>
      </c>
      <c r="C815">
        <v>37</v>
      </c>
      <c r="D815" s="40">
        <v>0</v>
      </c>
      <c r="E815">
        <v>4</v>
      </c>
      <c r="F815">
        <v>1</v>
      </c>
      <c r="G815">
        <v>19</v>
      </c>
      <c r="H815">
        <v>8</v>
      </c>
      <c r="I815">
        <v>0.25</v>
      </c>
      <c r="J815">
        <v>0.42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 s="40">
        <f>AVERAGEIFS($C$2:C815, $B$2:B815, B815)</f>
        <v>25.533333333333335</v>
      </c>
      <c r="AB815" s="40">
        <f>AVERAGEIFS($I$2:I815, $B$2:B815, B815)</f>
        <v>0.52955555555555556</v>
      </c>
      <c r="AC815" s="40">
        <f>AVERAGEIFS($J$2:J815, $B$2:B815, B815)</f>
        <v>0.50644444444444447</v>
      </c>
      <c r="AD815" s="40">
        <f>AVERAGEIFS($D$2:D815, $B$2:B815, B815)</f>
        <v>0.55555555555555558</v>
      </c>
    </row>
    <row r="816" spans="1:30" x14ac:dyDescent="0.25">
      <c r="A816" s="39">
        <v>46278</v>
      </c>
      <c r="B816" t="s">
        <v>36</v>
      </c>
      <c r="C816">
        <v>32</v>
      </c>
      <c r="D816" s="40">
        <v>1</v>
      </c>
      <c r="E816">
        <v>4</v>
      </c>
      <c r="F816">
        <v>3</v>
      </c>
      <c r="G816">
        <v>19</v>
      </c>
      <c r="H816">
        <v>11</v>
      </c>
      <c r="I816">
        <v>0.75</v>
      </c>
      <c r="J816">
        <v>0.57999999999999996</v>
      </c>
      <c r="K816">
        <v>0</v>
      </c>
      <c r="L816">
        <v>1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0</v>
      </c>
      <c r="AA816" s="40">
        <f>AVERAGEIFS($C$2:C816, $B$2:B816, B816)</f>
        <v>21</v>
      </c>
      <c r="AB816" s="40">
        <f>AVERAGEIFS($I$2:I816, $B$2:B816, B816)</f>
        <v>0.54999999999999993</v>
      </c>
      <c r="AC816" s="40">
        <f>AVERAGEIFS($J$2:J816, $B$2:B816, B816)</f>
        <v>0.50909090909090915</v>
      </c>
      <c r="AD816" s="40">
        <f>AVERAGEIFS($D$2:D816, $B$2:B816, B816)</f>
        <v>0.54545454545454541</v>
      </c>
    </row>
    <row r="817" spans="1:30" x14ac:dyDescent="0.25">
      <c r="A817" s="39">
        <v>46278</v>
      </c>
      <c r="B817" t="s">
        <v>182</v>
      </c>
      <c r="C817">
        <v>27</v>
      </c>
      <c r="D817" s="40">
        <v>1</v>
      </c>
      <c r="E817">
        <v>4</v>
      </c>
      <c r="F817">
        <v>3</v>
      </c>
      <c r="G817">
        <v>19</v>
      </c>
      <c r="H817">
        <v>11</v>
      </c>
      <c r="I817">
        <v>0.75</v>
      </c>
      <c r="J817">
        <v>0.57999999999999996</v>
      </c>
      <c r="K817">
        <v>0</v>
      </c>
      <c r="L817">
        <v>1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0</v>
      </c>
      <c r="AA817" s="40">
        <f>AVERAGEIFS($C$2:C817, $B$2:B817, B817)</f>
        <v>15.472222222222221</v>
      </c>
      <c r="AB817" s="40">
        <f>AVERAGEIFS($I$2:I817, $B$2:B817, B817)</f>
        <v>0.60694444444444451</v>
      </c>
      <c r="AC817" s="40">
        <f>AVERAGEIFS($J$2:J817, $B$2:B817, B817)</f>
        <v>0.55944444444444441</v>
      </c>
      <c r="AD817" s="40">
        <f>AVERAGEIFS($D$2:D817, $B$2:B817, B817)</f>
        <v>0.69444444444444442</v>
      </c>
    </row>
    <row r="818" spans="1:30" x14ac:dyDescent="0.25">
      <c r="A818" s="39">
        <v>46278</v>
      </c>
      <c r="B818" t="s">
        <v>92</v>
      </c>
      <c r="C818">
        <v>14</v>
      </c>
      <c r="D818" s="40">
        <v>1</v>
      </c>
      <c r="E818">
        <v>4</v>
      </c>
      <c r="F818">
        <v>3</v>
      </c>
      <c r="G818">
        <v>19</v>
      </c>
      <c r="H818">
        <v>11</v>
      </c>
      <c r="I818">
        <v>0.75</v>
      </c>
      <c r="J818">
        <v>0.57999999999999996</v>
      </c>
      <c r="K818">
        <v>0</v>
      </c>
      <c r="L818">
        <v>1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0</v>
      </c>
      <c r="AA818" s="40">
        <f>AVERAGEIFS($C$2:C818, $B$2:B818, B818)</f>
        <v>15</v>
      </c>
      <c r="AB818" s="40">
        <f>AVERAGEIFS($I$2:I818, $B$2:B818, B818)</f>
        <v>0.51</v>
      </c>
      <c r="AC818" s="40">
        <f>AVERAGEIFS($J$2:J818, $B$2:B818, B818)</f>
        <v>0.53600000000000003</v>
      </c>
      <c r="AD818" s="40">
        <f>AVERAGEIFS($D$2:D818, $B$2:B818, B818)</f>
        <v>0.4</v>
      </c>
    </row>
    <row r="819" spans="1:30" x14ac:dyDescent="0.25">
      <c r="A819" s="39">
        <v>46278</v>
      </c>
      <c r="B819" t="s">
        <v>124</v>
      </c>
      <c r="C819">
        <v>33</v>
      </c>
      <c r="D819" s="40">
        <v>1</v>
      </c>
      <c r="E819">
        <v>4</v>
      </c>
      <c r="F819">
        <v>3</v>
      </c>
      <c r="G819">
        <v>19</v>
      </c>
      <c r="H819">
        <v>11</v>
      </c>
      <c r="I819">
        <v>0.75</v>
      </c>
      <c r="J819">
        <v>0.57999999999999996</v>
      </c>
      <c r="K819">
        <v>0</v>
      </c>
      <c r="L819">
        <v>1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 s="40">
        <f>AVERAGEIFS($C$2:C819, $B$2:B819, B819)</f>
        <v>16.714285714285715</v>
      </c>
      <c r="AB819" s="40">
        <f>AVERAGEIFS($I$2:I819, $B$2:B819, B819)</f>
        <v>0.55999999999999994</v>
      </c>
      <c r="AC819" s="40">
        <f>AVERAGEIFS($J$2:J819, $B$2:B819, B819)</f>
        <v>0.54571428571428571</v>
      </c>
      <c r="AD819" s="40">
        <f>AVERAGEIFS($D$2:D819, $B$2:B819, B819)</f>
        <v>0.7142857142857143</v>
      </c>
    </row>
    <row r="820" spans="1:30" x14ac:dyDescent="0.25">
      <c r="A820" s="39">
        <v>46278</v>
      </c>
      <c r="B820" t="s">
        <v>38</v>
      </c>
      <c r="C820">
        <v>26</v>
      </c>
      <c r="D820" s="40">
        <v>1</v>
      </c>
      <c r="E820">
        <v>4</v>
      </c>
      <c r="F820">
        <v>3</v>
      </c>
      <c r="G820">
        <v>19</v>
      </c>
      <c r="H820">
        <v>11</v>
      </c>
      <c r="I820">
        <v>0.75</v>
      </c>
      <c r="J820">
        <v>0.57999999999999996</v>
      </c>
      <c r="K820">
        <v>0</v>
      </c>
      <c r="L820">
        <v>1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0</v>
      </c>
      <c r="AA820" s="40">
        <f>AVERAGEIFS($C$2:C820, $B$2:B820, B820)</f>
        <v>18.5</v>
      </c>
      <c r="AB820" s="40">
        <f>AVERAGEIFS($I$2:I820, $B$2:B820, B820)</f>
        <v>0.625</v>
      </c>
      <c r="AC820" s="40">
        <f>AVERAGEIFS($J$2:J820, $B$2:B820, B820)</f>
        <v>0.54749999999999999</v>
      </c>
      <c r="AD820" s="40">
        <f>AVERAGEIFS($D$2:D820, $B$2:B820, B820)</f>
        <v>0.75</v>
      </c>
    </row>
    <row r="821" spans="1:30" x14ac:dyDescent="0.25">
      <c r="A821" s="39">
        <v>46278</v>
      </c>
      <c r="B821" t="s">
        <v>133</v>
      </c>
      <c r="C821">
        <v>26</v>
      </c>
      <c r="D821" s="40">
        <v>1</v>
      </c>
      <c r="E821">
        <v>4</v>
      </c>
      <c r="F821">
        <v>3</v>
      </c>
      <c r="G821">
        <v>19</v>
      </c>
      <c r="H821">
        <v>11</v>
      </c>
      <c r="I821">
        <v>0.75</v>
      </c>
      <c r="J821">
        <v>0.57999999999999996</v>
      </c>
      <c r="K821">
        <v>0</v>
      </c>
      <c r="L821">
        <v>1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0</v>
      </c>
      <c r="Z821">
        <v>0</v>
      </c>
      <c r="AA821" s="40">
        <f>AVERAGEIFS($C$2:C821, $B$2:B821, B821)</f>
        <v>14.222222222222221</v>
      </c>
      <c r="AB821" s="40">
        <f>AVERAGEIFS($I$2:I821, $B$2:B821, B821)</f>
        <v>0.5527777777777777</v>
      </c>
      <c r="AC821" s="40">
        <f>AVERAGEIFS($J$2:J821, $B$2:B821, B821)</f>
        <v>0.50611111111111118</v>
      </c>
      <c r="AD821" s="40">
        <f>AVERAGEIFS($D$2:D821, $B$2:B821, B821)</f>
        <v>0.55555555555555558</v>
      </c>
    </row>
    <row r="822" spans="1:30" x14ac:dyDescent="0.25">
      <c r="A822" s="39">
        <v>46278</v>
      </c>
      <c r="B822" t="s">
        <v>125</v>
      </c>
      <c r="C822">
        <v>15</v>
      </c>
      <c r="D822" s="40">
        <v>1</v>
      </c>
      <c r="E822">
        <v>4</v>
      </c>
      <c r="F822">
        <v>3</v>
      </c>
      <c r="G822">
        <v>19</v>
      </c>
      <c r="H822">
        <v>11</v>
      </c>
      <c r="I822">
        <v>0.75</v>
      </c>
      <c r="J822">
        <v>0.57999999999999996</v>
      </c>
      <c r="K822">
        <v>0</v>
      </c>
      <c r="L822">
        <v>1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0</v>
      </c>
      <c r="AA822" s="40">
        <f>AVERAGEIFS($C$2:C822, $B$2:B822, B822)</f>
        <v>12.9</v>
      </c>
      <c r="AB822" s="40">
        <f>AVERAGEIFS($I$2:I822, $B$2:B822, B822)</f>
        <v>0.53749999999999998</v>
      </c>
      <c r="AC822" s="40">
        <f>AVERAGEIFS($J$2:J822, $B$2:B822, B822)</f>
        <v>0.4915000000000001</v>
      </c>
      <c r="AD822" s="40">
        <f>AVERAGEIFS($D$2:D822, $B$2:B822, B822)</f>
        <v>0.65</v>
      </c>
    </row>
    <row r="823" spans="1:30" x14ac:dyDescent="0.25">
      <c r="A823" s="39">
        <v>46278</v>
      </c>
      <c r="B823" t="s">
        <v>88</v>
      </c>
      <c r="C823">
        <v>32</v>
      </c>
      <c r="D823" s="40">
        <v>1</v>
      </c>
      <c r="E823">
        <v>4</v>
      </c>
      <c r="F823">
        <v>3</v>
      </c>
      <c r="G823">
        <v>19</v>
      </c>
      <c r="H823">
        <v>11</v>
      </c>
      <c r="I823">
        <v>0.75</v>
      </c>
      <c r="J823">
        <v>0.57999999999999996</v>
      </c>
      <c r="K823">
        <v>0</v>
      </c>
      <c r="L823">
        <v>1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</v>
      </c>
      <c r="Y823">
        <v>0</v>
      </c>
      <c r="Z823">
        <v>0</v>
      </c>
      <c r="AA823" s="40">
        <f>AVERAGEIFS($C$2:C823, $B$2:B823, B823)</f>
        <v>20.846153846153847</v>
      </c>
      <c r="AB823" s="40">
        <f>AVERAGEIFS($I$2:I823, $B$2:B823, B823)</f>
        <v>0.57307692307692304</v>
      </c>
      <c r="AC823" s="40">
        <f>AVERAGEIFS($J$2:J823, $B$2:B823, B823)</f>
        <v>0.52076923076923076</v>
      </c>
      <c r="AD823" s="40">
        <f>AVERAGEIFS($D$2:D823, $B$2:B823, B823)</f>
        <v>0.69230769230769229</v>
      </c>
    </row>
    <row r="824" spans="1:30" x14ac:dyDescent="0.25">
      <c r="A824" s="39">
        <v>46281</v>
      </c>
      <c r="B824" t="s">
        <v>16</v>
      </c>
      <c r="C824">
        <v>21</v>
      </c>
      <c r="D824" s="40">
        <v>1</v>
      </c>
      <c r="E824">
        <v>3</v>
      </c>
      <c r="F824">
        <v>3</v>
      </c>
      <c r="G824">
        <v>13</v>
      </c>
      <c r="H824">
        <v>9</v>
      </c>
      <c r="I824">
        <v>1</v>
      </c>
      <c r="J824">
        <v>0.69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1</v>
      </c>
      <c r="Y824">
        <v>0</v>
      </c>
      <c r="Z824">
        <v>1</v>
      </c>
      <c r="AA824" s="40">
        <f>AVERAGEIFS($C$2:C824, $B$2:B824, B824)</f>
        <v>24.545454545454547</v>
      </c>
      <c r="AB824" s="40">
        <f>AVERAGEIFS($I$2:I824, $B$2:B824, B824)</f>
        <v>0.48181818181818181</v>
      </c>
      <c r="AC824" s="40">
        <f>AVERAGEIFS($J$2:J824, $B$2:B824, B824)</f>
        <v>0.48090909090909101</v>
      </c>
      <c r="AD824" s="40">
        <f>AVERAGEIFS($D$2:D824, $B$2:B824, B824)</f>
        <v>0.54545454545454541</v>
      </c>
    </row>
    <row r="825" spans="1:30" x14ac:dyDescent="0.25">
      <c r="A825" s="39">
        <v>46281</v>
      </c>
      <c r="B825" t="s">
        <v>3</v>
      </c>
      <c r="C825">
        <v>10</v>
      </c>
      <c r="D825" s="40">
        <v>1</v>
      </c>
      <c r="E825">
        <v>3</v>
      </c>
      <c r="F825">
        <v>3</v>
      </c>
      <c r="G825">
        <v>13</v>
      </c>
      <c r="H825">
        <v>9</v>
      </c>
      <c r="I825">
        <v>1</v>
      </c>
      <c r="J825">
        <v>0.69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1</v>
      </c>
      <c r="Y825">
        <v>0</v>
      </c>
      <c r="Z825">
        <v>1</v>
      </c>
      <c r="AA825" s="40">
        <f>AVERAGEIFS($C$2:C825, $B$2:B825, B825)</f>
        <v>22.214285714285715</v>
      </c>
      <c r="AB825" s="40">
        <f>AVERAGEIFS($I$2:I825, $B$2:B825, B825)</f>
        <v>0.53214285714285714</v>
      </c>
      <c r="AC825" s="40">
        <f>AVERAGEIFS($J$2:J825, $B$2:B825, B825)</f>
        <v>0.48571428571428577</v>
      </c>
      <c r="AD825" s="40">
        <f>AVERAGEIFS($D$2:D825, $B$2:B825, B825)</f>
        <v>0.5</v>
      </c>
    </row>
    <row r="826" spans="1:30" x14ac:dyDescent="0.25">
      <c r="A826" s="39">
        <v>46281</v>
      </c>
      <c r="B826" t="s">
        <v>127</v>
      </c>
      <c r="C826">
        <v>22</v>
      </c>
      <c r="D826" s="40">
        <v>1</v>
      </c>
      <c r="E826">
        <v>3</v>
      </c>
      <c r="F826">
        <v>3</v>
      </c>
      <c r="G826">
        <v>13</v>
      </c>
      <c r="H826">
        <v>9</v>
      </c>
      <c r="I826">
        <v>1</v>
      </c>
      <c r="J826">
        <v>0.69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1</v>
      </c>
      <c r="Y826">
        <v>0</v>
      </c>
      <c r="Z826">
        <v>1</v>
      </c>
      <c r="AA826" s="40">
        <f>AVERAGEIFS($C$2:C826, $B$2:B826, B826)</f>
        <v>25.456521739130434</v>
      </c>
      <c r="AB826" s="40">
        <f>AVERAGEIFS($I$2:I826, $B$2:B826, B826)</f>
        <v>0.5397826086956522</v>
      </c>
      <c r="AC826" s="40">
        <f>AVERAGEIFS($J$2:J826, $B$2:B826, B826)</f>
        <v>0.51043478260869579</v>
      </c>
      <c r="AD826" s="40">
        <f>AVERAGEIFS($D$2:D826, $B$2:B826, B826)</f>
        <v>0.56521739130434778</v>
      </c>
    </row>
    <row r="827" spans="1:30" x14ac:dyDescent="0.25">
      <c r="A827" s="39">
        <v>46281</v>
      </c>
      <c r="B827" t="s">
        <v>31</v>
      </c>
      <c r="C827">
        <v>12</v>
      </c>
      <c r="D827" s="40">
        <v>1</v>
      </c>
      <c r="E827">
        <v>3</v>
      </c>
      <c r="F827">
        <v>3</v>
      </c>
      <c r="G827">
        <v>13</v>
      </c>
      <c r="H827">
        <v>9</v>
      </c>
      <c r="I827">
        <v>1</v>
      </c>
      <c r="J827">
        <v>0.69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1</v>
      </c>
      <c r="Y827">
        <v>0</v>
      </c>
      <c r="Z827">
        <v>1</v>
      </c>
      <c r="AA827" s="40">
        <f>AVERAGEIFS($C$2:C827, $B$2:B827, B827)</f>
        <v>18.266666666666666</v>
      </c>
      <c r="AB827" s="40">
        <f>AVERAGEIFS($I$2:I827, $B$2:B827, B827)</f>
        <v>0.48533333333333334</v>
      </c>
      <c r="AC827" s="40">
        <f>AVERAGEIFS($J$2:J827, $B$2:B827, B827)</f>
        <v>0.47666666666666657</v>
      </c>
      <c r="AD827" s="40">
        <f>AVERAGEIFS($D$2:D827, $B$2:B827, B827)</f>
        <v>0.46666666666666667</v>
      </c>
    </row>
    <row r="828" spans="1:30" x14ac:dyDescent="0.25">
      <c r="A828" s="39">
        <v>46281</v>
      </c>
      <c r="B828" t="s">
        <v>36</v>
      </c>
      <c r="C828">
        <v>9</v>
      </c>
      <c r="D828" s="40">
        <v>1</v>
      </c>
      <c r="E828">
        <v>3</v>
      </c>
      <c r="F828">
        <v>3</v>
      </c>
      <c r="G828">
        <v>13</v>
      </c>
      <c r="H828">
        <v>9</v>
      </c>
      <c r="I828">
        <v>1</v>
      </c>
      <c r="J828">
        <v>0.69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1</v>
      </c>
      <c r="Y828">
        <v>0</v>
      </c>
      <c r="Z828">
        <v>1</v>
      </c>
      <c r="AA828" s="40">
        <f>AVERAGEIFS($C$2:C828, $B$2:B828, B828)</f>
        <v>20</v>
      </c>
      <c r="AB828" s="40">
        <f>AVERAGEIFS($I$2:I828, $B$2:B828, B828)</f>
        <v>0.58750000000000002</v>
      </c>
      <c r="AC828" s="40">
        <f>AVERAGEIFS($J$2:J828, $B$2:B828, B828)</f>
        <v>0.52416666666666678</v>
      </c>
      <c r="AD828" s="40">
        <f>AVERAGEIFS($D$2:D828, $B$2:B828, B828)</f>
        <v>0.58333333333333337</v>
      </c>
    </row>
    <row r="829" spans="1:30" x14ac:dyDescent="0.25">
      <c r="A829" s="39">
        <v>46281</v>
      </c>
      <c r="B829" t="s">
        <v>17</v>
      </c>
      <c r="C829">
        <v>17</v>
      </c>
      <c r="D829" s="40">
        <v>1</v>
      </c>
      <c r="E829">
        <v>3</v>
      </c>
      <c r="F829">
        <v>3</v>
      </c>
      <c r="G829">
        <v>13</v>
      </c>
      <c r="H829">
        <v>9</v>
      </c>
      <c r="I829">
        <v>1</v>
      </c>
      <c r="J829">
        <v>0.69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1</v>
      </c>
      <c r="Y829">
        <v>0</v>
      </c>
      <c r="Z829">
        <v>1</v>
      </c>
      <c r="AA829" s="40">
        <f>AVERAGEIFS($C$2:C829, $B$2:B829, B829)</f>
        <v>13</v>
      </c>
      <c r="AB829" s="40">
        <f>AVERAGEIFS($I$2:I829, $B$2:B829, B829)</f>
        <v>0.4964285714285715</v>
      </c>
      <c r="AC829" s="40">
        <f>AVERAGEIFS($J$2:J829, $B$2:B829, B829)</f>
        <v>0.49714285714285722</v>
      </c>
      <c r="AD829" s="40">
        <f>AVERAGEIFS($D$2:D829, $B$2:B829, B829)</f>
        <v>0.35714285714285715</v>
      </c>
    </row>
    <row r="830" spans="1:30" x14ac:dyDescent="0.25">
      <c r="A830" s="39">
        <v>46281</v>
      </c>
      <c r="B830" t="s">
        <v>254</v>
      </c>
      <c r="C830">
        <v>1</v>
      </c>
      <c r="D830" s="40">
        <v>1</v>
      </c>
      <c r="E830">
        <v>3</v>
      </c>
      <c r="F830">
        <v>3</v>
      </c>
      <c r="G830">
        <v>13</v>
      </c>
      <c r="H830">
        <v>9</v>
      </c>
      <c r="I830">
        <v>1</v>
      </c>
      <c r="J830">
        <v>0.69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1</v>
      </c>
      <c r="Y830">
        <v>0</v>
      </c>
      <c r="Z830">
        <v>1</v>
      </c>
      <c r="AA830" s="40">
        <f>AVERAGEIFS($C$2:C830, $B$2:B830, B830)</f>
        <v>1</v>
      </c>
      <c r="AB830" s="40">
        <f>AVERAGEIFS($I$2:I830, $B$2:B830, B830)</f>
        <v>1</v>
      </c>
      <c r="AC830" s="40">
        <f>AVERAGEIFS($J$2:J830, $B$2:B830, B830)</f>
        <v>0.69</v>
      </c>
      <c r="AD830" s="40">
        <f>AVERAGEIFS($D$2:D830, $B$2:B830, B830)</f>
        <v>1</v>
      </c>
    </row>
    <row r="831" spans="1:30" x14ac:dyDescent="0.25">
      <c r="A831" s="39">
        <v>46281</v>
      </c>
      <c r="B831" t="s">
        <v>65</v>
      </c>
      <c r="C831">
        <v>11</v>
      </c>
      <c r="D831" s="40">
        <v>1</v>
      </c>
      <c r="E831">
        <v>3</v>
      </c>
      <c r="F831">
        <v>3</v>
      </c>
      <c r="G831">
        <v>13</v>
      </c>
      <c r="H831">
        <v>9</v>
      </c>
      <c r="I831">
        <v>1</v>
      </c>
      <c r="J831">
        <v>0.69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1</v>
      </c>
      <c r="Y831">
        <v>0</v>
      </c>
      <c r="Z831">
        <v>1</v>
      </c>
      <c r="AA831" s="40">
        <f>AVERAGEIFS($C$2:C831, $B$2:B831, B831)</f>
        <v>20.086956521739129</v>
      </c>
      <c r="AB831" s="40">
        <f>AVERAGEIFS($I$2:I831, $B$2:B831, B831)</f>
        <v>0.58347826086956522</v>
      </c>
      <c r="AC831" s="40">
        <f>AVERAGEIFS($J$2:J831, $B$2:B831, B831)</f>
        <v>0.5404347826086956</v>
      </c>
      <c r="AD831" s="40">
        <f>AVERAGEIFS($D$2:D831, $B$2:B831, B831)</f>
        <v>0.69565217391304346</v>
      </c>
    </row>
    <row r="832" spans="1:30" x14ac:dyDescent="0.25">
      <c r="A832" s="39">
        <v>46281</v>
      </c>
      <c r="B832" t="s">
        <v>13</v>
      </c>
      <c r="C832">
        <v>11</v>
      </c>
      <c r="D832" s="40">
        <v>0</v>
      </c>
      <c r="E832">
        <v>3</v>
      </c>
      <c r="F832">
        <v>0</v>
      </c>
      <c r="G832">
        <v>13</v>
      </c>
      <c r="H832">
        <v>4</v>
      </c>
      <c r="I832">
        <v>0</v>
      </c>
      <c r="J832">
        <v>0.31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 s="40">
        <f>AVERAGEIFS($C$2:C832, $B$2:B832, B832)</f>
        <v>24.071428571428573</v>
      </c>
      <c r="AB832" s="40">
        <f>AVERAGEIFS($I$2:I832, $B$2:B832, B832)</f>
        <v>0.41249999999999998</v>
      </c>
      <c r="AC832" s="40">
        <f>AVERAGEIFS($J$2:J832, $B$2:B832, B832)</f>
        <v>0.4582142857142858</v>
      </c>
      <c r="AD832" s="40">
        <f>AVERAGEIFS($D$2:D832, $B$2:B832, B832)</f>
        <v>0.32142857142857145</v>
      </c>
    </row>
    <row r="833" spans="1:30" x14ac:dyDescent="0.25">
      <c r="A833" s="39">
        <v>46281</v>
      </c>
      <c r="B833" t="s">
        <v>14</v>
      </c>
      <c r="C833">
        <v>16</v>
      </c>
      <c r="D833" s="40">
        <v>0</v>
      </c>
      <c r="E833">
        <v>3</v>
      </c>
      <c r="F833">
        <v>0</v>
      </c>
      <c r="G833">
        <v>13</v>
      </c>
      <c r="H833">
        <v>4</v>
      </c>
      <c r="I833">
        <v>0</v>
      </c>
      <c r="J833">
        <v>0.31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 s="40">
        <f>AVERAGEIFS($C$2:C833, $B$2:B833, B833)</f>
        <v>27.272727272727273</v>
      </c>
      <c r="AB833" s="40">
        <f>AVERAGEIFS($I$2:I833, $B$2:B833, B833)</f>
        <v>0.29545454545454541</v>
      </c>
      <c r="AC833" s="40">
        <f>AVERAGEIFS($J$2:J833, $B$2:B833, B833)</f>
        <v>0.41818181818181815</v>
      </c>
      <c r="AD833" s="40">
        <f>AVERAGEIFS($D$2:D833, $B$2:B833, B833)</f>
        <v>9.0909090909090912E-2</v>
      </c>
    </row>
    <row r="834" spans="1:30" x14ac:dyDescent="0.25">
      <c r="A834" s="39">
        <v>46281</v>
      </c>
      <c r="B834" t="s">
        <v>242</v>
      </c>
      <c r="C834">
        <v>20</v>
      </c>
      <c r="D834" s="40">
        <v>0</v>
      </c>
      <c r="E834">
        <v>3</v>
      </c>
      <c r="F834">
        <v>0</v>
      </c>
      <c r="G834">
        <v>13</v>
      </c>
      <c r="H834">
        <v>4</v>
      </c>
      <c r="I834">
        <v>0</v>
      </c>
      <c r="J834">
        <v>0.31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 s="40">
        <f>AVERAGEIFS($C$2:C834, $B$2:B834, B834)</f>
        <v>23</v>
      </c>
      <c r="AB834" s="40">
        <f>AVERAGEIFS($I$2:I834, $B$2:B834, B834)</f>
        <v>0.34428571428571425</v>
      </c>
      <c r="AC834" s="40">
        <f>AVERAGEIFS($J$2:J834, $B$2:B834, B834)</f>
        <v>0.44142857142857139</v>
      </c>
      <c r="AD834" s="40">
        <f>AVERAGEIFS($D$2:D834, $B$2:B834, B834)</f>
        <v>0.2857142857142857</v>
      </c>
    </row>
    <row r="835" spans="1:30" x14ac:dyDescent="0.25">
      <c r="A835" s="39">
        <v>46281</v>
      </c>
      <c r="B835" t="s">
        <v>125</v>
      </c>
      <c r="C835">
        <v>3</v>
      </c>
      <c r="D835" s="40">
        <v>0</v>
      </c>
      <c r="E835">
        <v>3</v>
      </c>
      <c r="F835">
        <v>0</v>
      </c>
      <c r="G835">
        <v>13</v>
      </c>
      <c r="H835">
        <v>4</v>
      </c>
      <c r="I835">
        <v>0</v>
      </c>
      <c r="J835">
        <v>0.31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 s="40">
        <f>AVERAGEIFS($C$2:C835, $B$2:B835, B835)</f>
        <v>12.428571428571429</v>
      </c>
      <c r="AB835" s="40">
        <f>AVERAGEIFS($I$2:I835, $B$2:B835, B835)</f>
        <v>0.51190476190476186</v>
      </c>
      <c r="AC835" s="40">
        <f>AVERAGEIFS($J$2:J835, $B$2:B835, B835)</f>
        <v>0.48285714285714298</v>
      </c>
      <c r="AD835" s="40">
        <f>AVERAGEIFS($D$2:D835, $B$2:B835, B835)</f>
        <v>0.61904761904761907</v>
      </c>
    </row>
    <row r="836" spans="1:30" x14ac:dyDescent="0.25">
      <c r="A836" s="39">
        <v>46281</v>
      </c>
      <c r="B836" t="s">
        <v>182</v>
      </c>
      <c r="C836">
        <v>11</v>
      </c>
      <c r="D836" s="40">
        <v>0</v>
      </c>
      <c r="E836">
        <v>3</v>
      </c>
      <c r="F836">
        <v>0</v>
      </c>
      <c r="G836">
        <v>13</v>
      </c>
      <c r="H836">
        <v>4</v>
      </c>
      <c r="I836">
        <v>0</v>
      </c>
      <c r="J836">
        <v>0.31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 s="40">
        <f>AVERAGEIFS($C$2:C836, $B$2:B836, B836)</f>
        <v>15.351351351351351</v>
      </c>
      <c r="AB836" s="40">
        <f>AVERAGEIFS($I$2:I836, $B$2:B836, B836)</f>
        <v>0.59054054054054061</v>
      </c>
      <c r="AC836" s="40">
        <f>AVERAGEIFS($J$2:J836, $B$2:B836, B836)</f>
        <v>0.55270270270270261</v>
      </c>
      <c r="AD836" s="40">
        <f>AVERAGEIFS($D$2:D836, $B$2:B836, B836)</f>
        <v>0.67567567567567566</v>
      </c>
    </row>
    <row r="837" spans="1:30" x14ac:dyDescent="0.25">
      <c r="A837" s="39">
        <v>46281</v>
      </c>
      <c r="B837" t="s">
        <v>251</v>
      </c>
      <c r="C837">
        <v>10</v>
      </c>
      <c r="D837" s="40">
        <v>0</v>
      </c>
      <c r="E837">
        <v>3</v>
      </c>
      <c r="F837">
        <v>0</v>
      </c>
      <c r="G837">
        <v>13</v>
      </c>
      <c r="H837">
        <v>4</v>
      </c>
      <c r="I837">
        <v>0</v>
      </c>
      <c r="J837">
        <v>0.31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 s="40">
        <f>AVERAGEIFS($C$2:C837, $B$2:B837, B837)</f>
        <v>10.5</v>
      </c>
      <c r="AB837" s="40">
        <f>AVERAGEIFS($I$2:I837, $B$2:B837, B837)</f>
        <v>0.2</v>
      </c>
      <c r="AC837" s="40">
        <f>AVERAGEIFS($J$2:J837, $B$2:B837, B837)</f>
        <v>0.39</v>
      </c>
      <c r="AD837" s="40">
        <f>AVERAGEIFS($D$2:D837, $B$2:B837, B837)</f>
        <v>0</v>
      </c>
    </row>
    <row r="838" spans="1:30" x14ac:dyDescent="0.25">
      <c r="A838" s="39">
        <v>46281</v>
      </c>
      <c r="B838" t="s">
        <v>255</v>
      </c>
      <c r="C838">
        <v>2</v>
      </c>
      <c r="D838" s="40">
        <v>0</v>
      </c>
      <c r="E838">
        <v>3</v>
      </c>
      <c r="F838">
        <v>0</v>
      </c>
      <c r="G838">
        <v>13</v>
      </c>
      <c r="H838">
        <v>4</v>
      </c>
      <c r="I838">
        <v>0</v>
      </c>
      <c r="J838">
        <v>0.31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 s="40">
        <f>AVERAGEIFS($C$2:C838, $B$2:B838, B838)</f>
        <v>2</v>
      </c>
      <c r="AB838" s="40">
        <f>AVERAGEIFS($I$2:I838, $B$2:B838, B838)</f>
        <v>0</v>
      </c>
      <c r="AC838" s="40">
        <f>AVERAGEIFS($J$2:J838, $B$2:B838, B838)</f>
        <v>0.31</v>
      </c>
      <c r="AD838" s="40">
        <f>AVERAGEIFS($D$2:D838, $B$2:B838, B838)</f>
        <v>0</v>
      </c>
    </row>
    <row r="839" spans="1:30" x14ac:dyDescent="0.25">
      <c r="A839" s="39">
        <v>46281</v>
      </c>
      <c r="B839" t="s">
        <v>113</v>
      </c>
      <c r="C839">
        <v>16</v>
      </c>
      <c r="D839" s="40">
        <v>0</v>
      </c>
      <c r="E839">
        <v>3</v>
      </c>
      <c r="F839">
        <v>0</v>
      </c>
      <c r="G839">
        <v>13</v>
      </c>
      <c r="H839">
        <v>4</v>
      </c>
      <c r="I839">
        <v>0</v>
      </c>
      <c r="J839">
        <v>0.31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 s="40">
        <f>AVERAGEIFS($C$2:C839, $B$2:B839, B839)</f>
        <v>24.68</v>
      </c>
      <c r="AB839" s="40">
        <f>AVERAGEIFS($I$2:I839, $B$2:B839, B839)</f>
        <v>0.6147999999999999</v>
      </c>
      <c r="AC839" s="40">
        <f>AVERAGEIFS($J$2:J839, $B$2:B839, B839)</f>
        <v>0.5544</v>
      </c>
      <c r="AD839" s="40">
        <f>AVERAGEIFS($D$2:D839, $B$2:B839, B839)</f>
        <v>0.76</v>
      </c>
    </row>
    <row r="840" spans="1:30" x14ac:dyDescent="0.25">
      <c r="A840" s="39">
        <v>46282</v>
      </c>
      <c r="B840" t="s">
        <v>182</v>
      </c>
      <c r="C840">
        <v>9</v>
      </c>
      <c r="D840" s="40">
        <v>1</v>
      </c>
      <c r="E840">
        <v>3</v>
      </c>
      <c r="F840">
        <v>3</v>
      </c>
      <c r="G840">
        <v>12</v>
      </c>
      <c r="H840">
        <v>9</v>
      </c>
      <c r="I840">
        <v>1</v>
      </c>
      <c r="J840">
        <v>0.75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 s="40">
        <f>AVERAGEIFS($C$2:C840, $B$2:B840, B840)</f>
        <v>15.184210526315789</v>
      </c>
      <c r="AB840" s="40">
        <f>AVERAGEIFS($I$2:I840, $B$2:B840, B840)</f>
        <v>0.60131578947368425</v>
      </c>
      <c r="AC840" s="40">
        <f>AVERAGEIFS($J$2:J840, $B$2:B840, B840)</f>
        <v>0.55789473684210511</v>
      </c>
      <c r="AD840" s="40">
        <f>AVERAGEIFS($D$2:D840, $B$2:B840, B840)</f>
        <v>0.68421052631578949</v>
      </c>
    </row>
    <row r="841" spans="1:30" x14ac:dyDescent="0.25">
      <c r="A841" s="39">
        <v>46282</v>
      </c>
      <c r="B841" t="s">
        <v>113</v>
      </c>
      <c r="C841">
        <v>17</v>
      </c>
      <c r="D841" s="40">
        <v>1</v>
      </c>
      <c r="E841">
        <v>3</v>
      </c>
      <c r="F841">
        <v>3</v>
      </c>
      <c r="G841">
        <v>12</v>
      </c>
      <c r="H841">
        <v>9</v>
      </c>
      <c r="I841">
        <v>1</v>
      </c>
      <c r="J841">
        <v>0.75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 s="40">
        <f>AVERAGEIFS($C$2:C841, $B$2:B841, B841)</f>
        <v>24.384615384615383</v>
      </c>
      <c r="AB841" s="40">
        <f>AVERAGEIFS($I$2:I841, $B$2:B841, B841)</f>
        <v>0.62961538461538447</v>
      </c>
      <c r="AC841" s="40">
        <f>AVERAGEIFS($J$2:J841, $B$2:B841, B841)</f>
        <v>0.56192307692307697</v>
      </c>
      <c r="AD841" s="40">
        <f>AVERAGEIFS($D$2:D841, $B$2:B841, B841)</f>
        <v>0.76923076923076927</v>
      </c>
    </row>
    <row r="842" spans="1:30" x14ac:dyDescent="0.25">
      <c r="A842" s="39">
        <v>46282</v>
      </c>
      <c r="B842" t="s">
        <v>28</v>
      </c>
      <c r="C842">
        <v>4</v>
      </c>
      <c r="D842" s="40">
        <v>1</v>
      </c>
      <c r="E842">
        <v>3</v>
      </c>
      <c r="F842">
        <v>3</v>
      </c>
      <c r="G842">
        <v>12</v>
      </c>
      <c r="H842">
        <v>9</v>
      </c>
      <c r="I842">
        <v>1</v>
      </c>
      <c r="J842">
        <v>0.75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 s="40">
        <f>AVERAGEIFS($C$2:C842, $B$2:B842, B842)</f>
        <v>11.375</v>
      </c>
      <c r="AB842" s="40">
        <f>AVERAGEIFS($I$2:I842, $B$2:B842, B842)</f>
        <v>0.47500000000000003</v>
      </c>
      <c r="AC842" s="40">
        <f>AVERAGEIFS($J$2:J842, $B$2:B842, B842)</f>
        <v>0.50875000000000004</v>
      </c>
      <c r="AD842" s="40">
        <f>AVERAGEIFS($D$2:D842, $B$2:B842, B842)</f>
        <v>0.375</v>
      </c>
    </row>
    <row r="843" spans="1:30" x14ac:dyDescent="0.25">
      <c r="A843" s="39">
        <v>46282</v>
      </c>
      <c r="B843" t="s">
        <v>31</v>
      </c>
      <c r="C843">
        <v>7</v>
      </c>
      <c r="D843" s="40">
        <v>1</v>
      </c>
      <c r="E843">
        <v>3</v>
      </c>
      <c r="F843">
        <v>3</v>
      </c>
      <c r="G843">
        <v>12</v>
      </c>
      <c r="H843">
        <v>9</v>
      </c>
      <c r="I843">
        <v>1</v>
      </c>
      <c r="J843">
        <v>0.75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 s="40">
        <f>AVERAGEIFS($C$2:C843, $B$2:B843, B843)</f>
        <v>17.5625</v>
      </c>
      <c r="AB843" s="40">
        <f>AVERAGEIFS($I$2:I843, $B$2:B843, B843)</f>
        <v>0.51750000000000007</v>
      </c>
      <c r="AC843" s="40">
        <f>AVERAGEIFS($J$2:J843, $B$2:B843, B843)</f>
        <v>0.49374999999999991</v>
      </c>
      <c r="AD843" s="40">
        <f>AVERAGEIFS($D$2:D843, $B$2:B843, B843)</f>
        <v>0.5</v>
      </c>
    </row>
    <row r="844" spans="1:30" x14ac:dyDescent="0.25">
      <c r="A844" s="39">
        <v>46282</v>
      </c>
      <c r="B844" t="s">
        <v>256</v>
      </c>
      <c r="C844">
        <v>9</v>
      </c>
      <c r="D844" s="40">
        <v>1</v>
      </c>
      <c r="E844">
        <v>3</v>
      </c>
      <c r="F844">
        <v>3</v>
      </c>
      <c r="G844">
        <v>12</v>
      </c>
      <c r="H844">
        <v>9</v>
      </c>
      <c r="I844">
        <v>1</v>
      </c>
      <c r="J844">
        <v>0.75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 s="40">
        <f>AVERAGEIFS($C$2:C844, $B$2:B844, B844)</f>
        <v>9</v>
      </c>
      <c r="AB844" s="40">
        <f>AVERAGEIFS($I$2:I844, $B$2:B844, B844)</f>
        <v>1</v>
      </c>
      <c r="AC844" s="40">
        <f>AVERAGEIFS($J$2:J844, $B$2:B844, B844)</f>
        <v>0.75</v>
      </c>
      <c r="AD844" s="40">
        <f>AVERAGEIFS($D$2:D844, $B$2:B844, B844)</f>
        <v>1</v>
      </c>
    </row>
    <row r="845" spans="1:30" x14ac:dyDescent="0.25">
      <c r="A845" s="39">
        <v>46282</v>
      </c>
      <c r="B845" t="s">
        <v>90</v>
      </c>
      <c r="C845">
        <v>25</v>
      </c>
      <c r="D845" s="40">
        <v>1</v>
      </c>
      <c r="E845">
        <v>3</v>
      </c>
      <c r="F845">
        <v>3</v>
      </c>
      <c r="G845">
        <v>12</v>
      </c>
      <c r="H845">
        <v>9</v>
      </c>
      <c r="I845">
        <v>1</v>
      </c>
      <c r="J845">
        <v>0.75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 s="40">
        <f>AVERAGEIFS($C$2:C845, $B$2:B845, B845)</f>
        <v>26.666666666666668</v>
      </c>
      <c r="AB845" s="40">
        <f>AVERAGEIFS($I$2:I845, $B$2:B845, B845)</f>
        <v>0.56904761904761914</v>
      </c>
      <c r="AC845" s="40">
        <f>AVERAGEIFS($J$2:J845, $B$2:B845, B845)</f>
        <v>0.54904761904761923</v>
      </c>
      <c r="AD845" s="40">
        <f>AVERAGEIFS($D$2:D845, $B$2:B845, B845)</f>
        <v>0.52380952380952384</v>
      </c>
    </row>
    <row r="846" spans="1:30" x14ac:dyDescent="0.25">
      <c r="A846" s="39">
        <v>46282</v>
      </c>
      <c r="B846" t="s">
        <v>243</v>
      </c>
      <c r="C846">
        <v>0</v>
      </c>
      <c r="D846" s="40">
        <v>1</v>
      </c>
      <c r="E846">
        <v>3</v>
      </c>
      <c r="F846">
        <v>3</v>
      </c>
      <c r="G846">
        <v>12</v>
      </c>
      <c r="H846">
        <v>9</v>
      </c>
      <c r="I846">
        <v>1</v>
      </c>
      <c r="J846">
        <v>0.75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 s="40">
        <f>AVERAGEIFS($C$2:C846, $B$2:B846, B846)</f>
        <v>3</v>
      </c>
      <c r="AB846" s="40">
        <f>AVERAGEIFS($I$2:I846, $B$2:B846, B846)</f>
        <v>0.78333333333333333</v>
      </c>
      <c r="AC846" s="40">
        <f>AVERAGEIFS($J$2:J846, $B$2:B846, B846)</f>
        <v>0.64333333333333342</v>
      </c>
      <c r="AD846" s="40">
        <f>AVERAGEIFS($D$2:D846, $B$2:B846, B846)</f>
        <v>1</v>
      </c>
    </row>
    <row r="847" spans="1:30" x14ac:dyDescent="0.25">
      <c r="A847" s="39">
        <v>46282</v>
      </c>
      <c r="B847" t="s">
        <v>1</v>
      </c>
      <c r="C847">
        <v>11</v>
      </c>
      <c r="D847" s="40">
        <v>0</v>
      </c>
      <c r="E847">
        <v>3</v>
      </c>
      <c r="F847">
        <v>0</v>
      </c>
      <c r="G847">
        <v>12</v>
      </c>
      <c r="H847">
        <v>3</v>
      </c>
      <c r="I847">
        <v>0</v>
      </c>
      <c r="J847">
        <v>0.25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 s="40">
        <f>AVERAGEIFS($C$2:C847, $B$2:B847, B847)</f>
        <v>25.3</v>
      </c>
      <c r="AB847" s="40">
        <f>AVERAGEIFS($I$2:I847, $B$2:B847, B847)</f>
        <v>0.48</v>
      </c>
      <c r="AC847" s="40">
        <f>AVERAGEIFS($J$2:J847, $B$2:B847, B847)</f>
        <v>0.46500000000000002</v>
      </c>
      <c r="AD847" s="40">
        <f>AVERAGEIFS($D$2:D847, $B$2:B847, B847)</f>
        <v>0.6</v>
      </c>
    </row>
    <row r="848" spans="1:30" x14ac:dyDescent="0.25">
      <c r="A848" s="39">
        <v>46282</v>
      </c>
      <c r="B848" t="s">
        <v>3</v>
      </c>
      <c r="C848">
        <v>11</v>
      </c>
      <c r="D848" s="40">
        <v>0</v>
      </c>
      <c r="E848">
        <v>3</v>
      </c>
      <c r="F848">
        <v>0</v>
      </c>
      <c r="G848">
        <v>12</v>
      </c>
      <c r="H848">
        <v>3</v>
      </c>
      <c r="I848">
        <v>0</v>
      </c>
      <c r="J848">
        <v>0.25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 s="40">
        <f>AVERAGEIFS($C$2:C848, $B$2:B848, B848)</f>
        <v>21.466666666666665</v>
      </c>
      <c r="AB848" s="40">
        <f>AVERAGEIFS($I$2:I848, $B$2:B848, B848)</f>
        <v>0.49666666666666665</v>
      </c>
      <c r="AC848" s="40">
        <f>AVERAGEIFS($J$2:J848, $B$2:B848, B848)</f>
        <v>0.47000000000000003</v>
      </c>
      <c r="AD848" s="40">
        <f>AVERAGEIFS($D$2:D848, $B$2:B848, B848)</f>
        <v>0.46666666666666667</v>
      </c>
    </row>
    <row r="849" spans="1:30" x14ac:dyDescent="0.25">
      <c r="A849" s="39">
        <v>46282</v>
      </c>
      <c r="B849" t="s">
        <v>16</v>
      </c>
      <c r="C849">
        <v>11</v>
      </c>
      <c r="D849" s="40">
        <v>0</v>
      </c>
      <c r="E849">
        <v>3</v>
      </c>
      <c r="F849">
        <v>0</v>
      </c>
      <c r="G849">
        <v>12</v>
      </c>
      <c r="H849">
        <v>3</v>
      </c>
      <c r="I849">
        <v>0</v>
      </c>
      <c r="J849">
        <v>0.25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 s="40">
        <f>AVERAGEIFS($C$2:C849, $B$2:B849, B849)</f>
        <v>23.416666666666668</v>
      </c>
      <c r="AB849" s="40">
        <f>AVERAGEIFS($I$2:I849, $B$2:B849, B849)</f>
        <v>0.44166666666666665</v>
      </c>
      <c r="AC849" s="40">
        <f>AVERAGEIFS($J$2:J849, $B$2:B849, B849)</f>
        <v>0.46166666666666673</v>
      </c>
      <c r="AD849" s="40">
        <f>AVERAGEIFS($D$2:D849, $B$2:B849, B849)</f>
        <v>0.5</v>
      </c>
    </row>
    <row r="850" spans="1:30" x14ac:dyDescent="0.25">
      <c r="A850" s="39">
        <v>46282</v>
      </c>
      <c r="B850" t="s">
        <v>17</v>
      </c>
      <c r="C850">
        <v>4</v>
      </c>
      <c r="D850" s="40">
        <v>0</v>
      </c>
      <c r="E850">
        <v>3</v>
      </c>
      <c r="F850">
        <v>0</v>
      </c>
      <c r="G850">
        <v>12</v>
      </c>
      <c r="H850">
        <v>3</v>
      </c>
      <c r="I850">
        <v>0</v>
      </c>
      <c r="J850">
        <v>0.25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 s="40">
        <f>AVERAGEIFS($C$2:C850, $B$2:B850, B850)</f>
        <v>12.689655172413794</v>
      </c>
      <c r="AB850" s="40">
        <f>AVERAGEIFS($I$2:I850, $B$2:B850, B850)</f>
        <v>0.47931034482758628</v>
      </c>
      <c r="AC850" s="40">
        <f>AVERAGEIFS($J$2:J850, $B$2:B850, B850)</f>
        <v>0.48862068965517247</v>
      </c>
      <c r="AD850" s="40">
        <f>AVERAGEIFS($D$2:D850, $B$2:B850, B850)</f>
        <v>0.34482758620689657</v>
      </c>
    </row>
    <row r="851" spans="1:30" x14ac:dyDescent="0.25">
      <c r="A851" s="39">
        <v>46282</v>
      </c>
      <c r="B851" t="s">
        <v>251</v>
      </c>
      <c r="C851">
        <v>1</v>
      </c>
      <c r="D851" s="40">
        <v>0</v>
      </c>
      <c r="E851">
        <v>3</v>
      </c>
      <c r="F851">
        <v>0</v>
      </c>
      <c r="G851">
        <v>12</v>
      </c>
      <c r="H851">
        <v>3</v>
      </c>
      <c r="I851">
        <v>0</v>
      </c>
      <c r="J851">
        <v>0.25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 s="40">
        <f>AVERAGEIFS($C$2:C851, $B$2:B851, B851)</f>
        <v>7.333333333333333</v>
      </c>
      <c r="AB851" s="40">
        <f>AVERAGEIFS($I$2:I851, $B$2:B851, B851)</f>
        <v>0.13333333333333333</v>
      </c>
      <c r="AC851" s="40">
        <f>AVERAGEIFS($J$2:J851, $B$2:B851, B851)</f>
        <v>0.34333333333333332</v>
      </c>
      <c r="AD851" s="40">
        <f>AVERAGEIFS($D$2:D851, $B$2:B851, B851)</f>
        <v>0</v>
      </c>
    </row>
    <row r="852" spans="1:30" x14ac:dyDescent="0.25">
      <c r="A852" s="39">
        <v>46282</v>
      </c>
      <c r="B852" t="s">
        <v>254</v>
      </c>
      <c r="C852">
        <v>9</v>
      </c>
      <c r="D852" s="40">
        <v>0</v>
      </c>
      <c r="E852">
        <v>3</v>
      </c>
      <c r="F852">
        <v>0</v>
      </c>
      <c r="G852">
        <v>12</v>
      </c>
      <c r="H852">
        <v>3</v>
      </c>
      <c r="I852">
        <v>0</v>
      </c>
      <c r="J852">
        <v>0.25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 s="40">
        <f>AVERAGEIFS($C$2:C852, $B$2:B852, B852)</f>
        <v>5</v>
      </c>
      <c r="AB852" s="40">
        <f>AVERAGEIFS($I$2:I852, $B$2:B852, B852)</f>
        <v>0.5</v>
      </c>
      <c r="AC852" s="40">
        <f>AVERAGEIFS($J$2:J852, $B$2:B852, B852)</f>
        <v>0.47</v>
      </c>
      <c r="AD852" s="40">
        <f>AVERAGEIFS($D$2:D852, $B$2:B852, B852)</f>
        <v>0.5</v>
      </c>
    </row>
    <row r="853" spans="1:30" x14ac:dyDescent="0.25">
      <c r="A853" s="39">
        <v>46282</v>
      </c>
      <c r="B853" t="s">
        <v>127</v>
      </c>
      <c r="C853">
        <v>9</v>
      </c>
      <c r="D853" s="40">
        <v>0</v>
      </c>
      <c r="E853">
        <v>3</v>
      </c>
      <c r="F853">
        <v>0</v>
      </c>
      <c r="G853">
        <v>12</v>
      </c>
      <c r="H853">
        <v>3</v>
      </c>
      <c r="I853">
        <v>0</v>
      </c>
      <c r="J853">
        <v>0.25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 s="40">
        <f>AVERAGEIFS($C$2:C853, $B$2:B853, B853)</f>
        <v>25.106382978723403</v>
      </c>
      <c r="AB853" s="40">
        <f>AVERAGEIFS($I$2:I853, $B$2:B853, B853)</f>
        <v>0.52829787234042558</v>
      </c>
      <c r="AC853" s="40">
        <f>AVERAGEIFS($J$2:J853, $B$2:B853, B853)</f>
        <v>0.50489361702127666</v>
      </c>
      <c r="AD853" s="40">
        <f>AVERAGEIFS($D$2:D853, $B$2:B853, B853)</f>
        <v>0.55319148936170215</v>
      </c>
    </row>
    <row r="854" spans="1:30" x14ac:dyDescent="0.25">
      <c r="A854" s="39">
        <v>46282</v>
      </c>
      <c r="B854" t="s">
        <v>17</v>
      </c>
      <c r="C854">
        <v>11</v>
      </c>
      <c r="D854" s="40">
        <v>0</v>
      </c>
      <c r="E854">
        <v>4</v>
      </c>
      <c r="F854">
        <v>1</v>
      </c>
      <c r="G854">
        <v>15</v>
      </c>
      <c r="H854">
        <v>6</v>
      </c>
      <c r="I854">
        <v>0.25</v>
      </c>
      <c r="J854">
        <v>0.4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  <c r="AA854" s="40">
        <f>AVERAGEIFS($C$2:C854, $B$2:B854, B854)</f>
        <v>12.633333333333333</v>
      </c>
      <c r="AB854" s="40">
        <f>AVERAGEIFS($I$2:I854, $B$2:B854, B854)</f>
        <v>0.47166666666666673</v>
      </c>
      <c r="AC854" s="40">
        <f>AVERAGEIFS($J$2:J854, $B$2:B854, B854)</f>
        <v>0.48566666666666675</v>
      </c>
      <c r="AD854" s="40">
        <f>AVERAGEIFS($D$2:D854, $B$2:B854, B854)</f>
        <v>0.33333333333333331</v>
      </c>
    </row>
    <row r="855" spans="1:30" x14ac:dyDescent="0.25">
      <c r="A855" s="39">
        <v>46282</v>
      </c>
      <c r="B855" t="s">
        <v>16</v>
      </c>
      <c r="C855">
        <v>18</v>
      </c>
      <c r="D855" s="40">
        <v>0</v>
      </c>
      <c r="E855">
        <v>4</v>
      </c>
      <c r="F855">
        <v>1</v>
      </c>
      <c r="G855">
        <v>15</v>
      </c>
      <c r="H855">
        <v>6</v>
      </c>
      <c r="I855">
        <v>0.25</v>
      </c>
      <c r="J855">
        <v>0.4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  <c r="AA855" s="40">
        <f>AVERAGEIFS($C$2:C855, $B$2:B855, B855)</f>
        <v>23</v>
      </c>
      <c r="AB855" s="40">
        <f>AVERAGEIFS($I$2:I855, $B$2:B855, B855)</f>
        <v>0.42692307692307691</v>
      </c>
      <c r="AC855" s="40">
        <f>AVERAGEIFS($J$2:J855, $B$2:B855, B855)</f>
        <v>0.45692307692307704</v>
      </c>
      <c r="AD855" s="40">
        <f>AVERAGEIFS($D$2:D855, $B$2:B855, B855)</f>
        <v>0.46153846153846156</v>
      </c>
    </row>
    <row r="856" spans="1:30" x14ac:dyDescent="0.25">
      <c r="A856" s="39">
        <v>46282</v>
      </c>
      <c r="B856" t="s">
        <v>13</v>
      </c>
      <c r="C856">
        <v>13</v>
      </c>
      <c r="D856" s="40">
        <v>0</v>
      </c>
      <c r="E856">
        <v>4</v>
      </c>
      <c r="F856">
        <v>1</v>
      </c>
      <c r="G856">
        <v>15</v>
      </c>
      <c r="H856">
        <v>6</v>
      </c>
      <c r="I856">
        <v>0.25</v>
      </c>
      <c r="J856">
        <v>0.4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  <c r="AA856" s="40">
        <f>AVERAGEIFS($C$2:C856, $B$2:B856, B856)</f>
        <v>23.689655172413794</v>
      </c>
      <c r="AB856" s="40">
        <f>AVERAGEIFS($I$2:I856, $B$2:B856, B856)</f>
        <v>0.40689655172413791</v>
      </c>
      <c r="AC856" s="40">
        <f>AVERAGEIFS($J$2:J856, $B$2:B856, B856)</f>
        <v>0.45620689655172419</v>
      </c>
      <c r="AD856" s="40">
        <f>AVERAGEIFS($D$2:D856, $B$2:B856, B856)</f>
        <v>0.31034482758620691</v>
      </c>
    </row>
    <row r="857" spans="1:30" x14ac:dyDescent="0.25">
      <c r="A857" s="39">
        <v>46282</v>
      </c>
      <c r="B857" t="s">
        <v>127</v>
      </c>
      <c r="C857">
        <v>29</v>
      </c>
      <c r="D857" s="40">
        <v>0</v>
      </c>
      <c r="E857">
        <v>4</v>
      </c>
      <c r="F857">
        <v>1</v>
      </c>
      <c r="G857">
        <v>15</v>
      </c>
      <c r="H857">
        <v>6</v>
      </c>
      <c r="I857">
        <v>0.25</v>
      </c>
      <c r="J857">
        <v>0.4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 s="40">
        <f>AVERAGEIFS($C$2:C857, $B$2:B857, B857)</f>
        <v>25.1875</v>
      </c>
      <c r="AB857" s="40">
        <f>AVERAGEIFS($I$2:I857, $B$2:B857, B857)</f>
        <v>0.52250000000000008</v>
      </c>
      <c r="AC857" s="40">
        <f>AVERAGEIFS($J$2:J857, $B$2:B857, B857)</f>
        <v>0.50270833333333342</v>
      </c>
      <c r="AD857" s="40">
        <f>AVERAGEIFS($D$2:D857, $B$2:B857, B857)</f>
        <v>0.54166666666666663</v>
      </c>
    </row>
    <row r="858" spans="1:30" x14ac:dyDescent="0.25">
      <c r="A858" s="39">
        <v>46282</v>
      </c>
      <c r="B858" t="s">
        <v>251</v>
      </c>
      <c r="C858">
        <v>9</v>
      </c>
      <c r="D858" s="40">
        <v>0</v>
      </c>
      <c r="E858">
        <v>4</v>
      </c>
      <c r="F858">
        <v>1</v>
      </c>
      <c r="G858">
        <v>15</v>
      </c>
      <c r="H858">
        <v>6</v>
      </c>
      <c r="I858">
        <v>0.25</v>
      </c>
      <c r="J858">
        <v>0.4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  <c r="AA858" s="40">
        <f>AVERAGEIFS($C$2:C858, $B$2:B858, B858)</f>
        <v>7.75</v>
      </c>
      <c r="AB858" s="40">
        <f>AVERAGEIFS($I$2:I858, $B$2:B858, B858)</f>
        <v>0.16250000000000001</v>
      </c>
      <c r="AC858" s="40">
        <f>AVERAGEIFS($J$2:J858, $B$2:B858, B858)</f>
        <v>0.35750000000000004</v>
      </c>
      <c r="AD858" s="40">
        <f>AVERAGEIFS($D$2:D858, $B$2:B858, B858)</f>
        <v>0</v>
      </c>
    </row>
    <row r="859" spans="1:30" x14ac:dyDescent="0.25">
      <c r="A859" s="39">
        <v>46282</v>
      </c>
      <c r="B859" t="s">
        <v>254</v>
      </c>
      <c r="C859">
        <v>7</v>
      </c>
      <c r="D859" s="40">
        <v>0</v>
      </c>
      <c r="E859">
        <v>4</v>
      </c>
      <c r="F859">
        <v>1</v>
      </c>
      <c r="G859">
        <v>15</v>
      </c>
      <c r="H859">
        <v>6</v>
      </c>
      <c r="I859">
        <v>0.25</v>
      </c>
      <c r="J859">
        <v>0.4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  <c r="AA859" s="40">
        <f>AVERAGEIFS($C$2:C859, $B$2:B859, B859)</f>
        <v>5.666666666666667</v>
      </c>
      <c r="AB859" s="40">
        <f>AVERAGEIFS($I$2:I859, $B$2:B859, B859)</f>
        <v>0.41666666666666669</v>
      </c>
      <c r="AC859" s="40">
        <f>AVERAGEIFS($J$2:J859, $B$2:B859, B859)</f>
        <v>0.4466666666666666</v>
      </c>
      <c r="AD859" s="40">
        <f>AVERAGEIFS($D$2:D859, $B$2:B859, B859)</f>
        <v>0.33333333333333331</v>
      </c>
    </row>
    <row r="860" spans="1:30" x14ac:dyDescent="0.25">
      <c r="A860" s="39">
        <v>46282</v>
      </c>
      <c r="B860" t="s">
        <v>113</v>
      </c>
      <c r="C860">
        <v>8</v>
      </c>
      <c r="D860" s="40">
        <v>0</v>
      </c>
      <c r="E860">
        <v>4</v>
      </c>
      <c r="F860">
        <v>1</v>
      </c>
      <c r="G860">
        <v>15</v>
      </c>
      <c r="H860">
        <v>6</v>
      </c>
      <c r="I860">
        <v>0.25</v>
      </c>
      <c r="J860">
        <v>0.4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  <c r="AA860" s="40">
        <f>AVERAGEIFS($C$2:C860, $B$2:B860, B860)</f>
        <v>23.777777777777779</v>
      </c>
      <c r="AB860" s="40">
        <f>AVERAGEIFS($I$2:I860, $B$2:B860, B860)</f>
        <v>0.61555555555555541</v>
      </c>
      <c r="AC860" s="40">
        <f>AVERAGEIFS($J$2:J860, $B$2:B860, B860)</f>
        <v>0.55592592592592593</v>
      </c>
      <c r="AD860" s="40">
        <f>AVERAGEIFS($D$2:D860, $B$2:B860, B860)</f>
        <v>0.7407407407407407</v>
      </c>
    </row>
    <row r="861" spans="1:30" x14ac:dyDescent="0.25">
      <c r="A861" s="39">
        <v>46282</v>
      </c>
      <c r="B861" t="s">
        <v>182</v>
      </c>
      <c r="C861">
        <v>21</v>
      </c>
      <c r="D861" s="40">
        <v>1</v>
      </c>
      <c r="E861">
        <v>4</v>
      </c>
      <c r="F861">
        <v>3</v>
      </c>
      <c r="G861">
        <v>15</v>
      </c>
      <c r="H861">
        <v>9</v>
      </c>
      <c r="I861">
        <v>0.75</v>
      </c>
      <c r="J861">
        <v>0.6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1</v>
      </c>
      <c r="Z861">
        <v>0</v>
      </c>
      <c r="AA861" s="40">
        <f>AVERAGEIFS($C$2:C861, $B$2:B861, B861)</f>
        <v>15.333333333333334</v>
      </c>
      <c r="AB861" s="40">
        <f>AVERAGEIFS($I$2:I861, $B$2:B861, B861)</f>
        <v>0.6051282051282052</v>
      </c>
      <c r="AC861" s="40">
        <f>AVERAGEIFS($J$2:J861, $B$2:B861, B861)</f>
        <v>0.55897435897435888</v>
      </c>
      <c r="AD861" s="40">
        <f>AVERAGEIFS($D$2:D861, $B$2:B861, B861)</f>
        <v>0.69230769230769229</v>
      </c>
    </row>
    <row r="862" spans="1:30" x14ac:dyDescent="0.25">
      <c r="A862" s="39">
        <v>46282</v>
      </c>
      <c r="B862" t="s">
        <v>1</v>
      </c>
      <c r="C862">
        <v>26</v>
      </c>
      <c r="D862" s="40">
        <v>1</v>
      </c>
      <c r="E862">
        <v>4</v>
      </c>
      <c r="F862">
        <v>3</v>
      </c>
      <c r="G862">
        <v>15</v>
      </c>
      <c r="H862">
        <v>9</v>
      </c>
      <c r="I862">
        <v>0.75</v>
      </c>
      <c r="J862">
        <v>0.6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1</v>
      </c>
      <c r="Z862">
        <v>0</v>
      </c>
      <c r="AA862" s="40">
        <f>AVERAGEIFS($C$2:C862, $B$2:B862, B862)</f>
        <v>25.363636363636363</v>
      </c>
      <c r="AB862" s="40">
        <f>AVERAGEIFS($I$2:I862, $B$2:B862, B862)</f>
        <v>0.50454545454545452</v>
      </c>
      <c r="AC862" s="40">
        <f>AVERAGEIFS($J$2:J862, $B$2:B862, B862)</f>
        <v>0.47727272727272729</v>
      </c>
      <c r="AD862" s="40">
        <f>AVERAGEIFS($D$2:D862, $B$2:B862, B862)</f>
        <v>0.63636363636363635</v>
      </c>
    </row>
    <row r="863" spans="1:30" x14ac:dyDescent="0.25">
      <c r="A863" s="39">
        <v>46282</v>
      </c>
      <c r="B863" t="s">
        <v>3</v>
      </c>
      <c r="C863">
        <v>24</v>
      </c>
      <c r="D863" s="40">
        <v>1</v>
      </c>
      <c r="E863">
        <v>4</v>
      </c>
      <c r="F863">
        <v>3</v>
      </c>
      <c r="G863">
        <v>15</v>
      </c>
      <c r="H863">
        <v>9</v>
      </c>
      <c r="I863">
        <v>0.75</v>
      </c>
      <c r="J863">
        <v>0.6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1</v>
      </c>
      <c r="Y863">
        <v>1</v>
      </c>
      <c r="Z863">
        <v>0</v>
      </c>
      <c r="AA863" s="40">
        <f>AVERAGEIFS($C$2:C863, $B$2:B863, B863)</f>
        <v>21.625</v>
      </c>
      <c r="AB863" s="40">
        <f>AVERAGEIFS($I$2:I863, $B$2:B863, B863)</f>
        <v>0.51249999999999996</v>
      </c>
      <c r="AC863" s="40">
        <f>AVERAGEIFS($J$2:J863, $B$2:B863, B863)</f>
        <v>0.47812500000000002</v>
      </c>
      <c r="AD863" s="40">
        <f>AVERAGEIFS($D$2:D863, $B$2:B863, B863)</f>
        <v>0.5</v>
      </c>
    </row>
    <row r="864" spans="1:30" x14ac:dyDescent="0.25">
      <c r="A864" s="39">
        <v>46282</v>
      </c>
      <c r="B864" t="s">
        <v>242</v>
      </c>
      <c r="C864">
        <v>20</v>
      </c>
      <c r="D864" s="40">
        <v>1</v>
      </c>
      <c r="E864">
        <v>4</v>
      </c>
      <c r="F864">
        <v>3</v>
      </c>
      <c r="G864">
        <v>15</v>
      </c>
      <c r="H864">
        <v>9</v>
      </c>
      <c r="I864">
        <v>0.75</v>
      </c>
      <c r="J864">
        <v>0.6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1</v>
      </c>
      <c r="Z864">
        <v>0</v>
      </c>
      <c r="AA864" s="40">
        <f>AVERAGEIFS($C$2:C864, $B$2:B864, B864)</f>
        <v>22.8</v>
      </c>
      <c r="AB864" s="40">
        <f>AVERAGEIFS($I$2:I864, $B$2:B864, B864)</f>
        <v>0.37133333333333329</v>
      </c>
      <c r="AC864" s="40">
        <f>AVERAGEIFS($J$2:J864, $B$2:B864, B864)</f>
        <v>0.45199999999999996</v>
      </c>
      <c r="AD864" s="40">
        <f>AVERAGEIFS($D$2:D864, $B$2:B864, B864)</f>
        <v>0.33333333333333331</v>
      </c>
    </row>
    <row r="865" spans="1:30" x14ac:dyDescent="0.25">
      <c r="A865" s="39">
        <v>46282</v>
      </c>
      <c r="B865" t="s">
        <v>256</v>
      </c>
      <c r="C865">
        <v>11</v>
      </c>
      <c r="D865" s="40">
        <v>1</v>
      </c>
      <c r="E865">
        <v>4</v>
      </c>
      <c r="F865">
        <v>3</v>
      </c>
      <c r="G865">
        <v>15</v>
      </c>
      <c r="H865">
        <v>9</v>
      </c>
      <c r="I865">
        <v>0.75</v>
      </c>
      <c r="J865">
        <v>0.6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</v>
      </c>
      <c r="Y865">
        <v>1</v>
      </c>
      <c r="Z865">
        <v>0</v>
      </c>
      <c r="AA865" s="40">
        <f>AVERAGEIFS($C$2:C865, $B$2:B865, B865)</f>
        <v>10</v>
      </c>
      <c r="AB865" s="40">
        <f>AVERAGEIFS($I$2:I865, $B$2:B865, B865)</f>
        <v>0.875</v>
      </c>
      <c r="AC865" s="40">
        <f>AVERAGEIFS($J$2:J865, $B$2:B865, B865)</f>
        <v>0.67500000000000004</v>
      </c>
      <c r="AD865" s="40">
        <f>AVERAGEIFS($D$2:D865, $B$2:B865, B865)</f>
        <v>1</v>
      </c>
    </row>
    <row r="866" spans="1:30" x14ac:dyDescent="0.25">
      <c r="A866" s="39">
        <v>46282</v>
      </c>
      <c r="B866" t="s">
        <v>243</v>
      </c>
      <c r="C866">
        <v>2</v>
      </c>
      <c r="D866" s="40">
        <v>1</v>
      </c>
      <c r="E866">
        <v>4</v>
      </c>
      <c r="F866">
        <v>3</v>
      </c>
      <c r="G866">
        <v>15</v>
      </c>
      <c r="H866">
        <v>9</v>
      </c>
      <c r="I866">
        <v>0.75</v>
      </c>
      <c r="J866">
        <v>0.6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1</v>
      </c>
      <c r="Z866">
        <v>0</v>
      </c>
      <c r="AA866" s="40">
        <f>AVERAGEIFS($C$2:C866, $B$2:B866, B866)</f>
        <v>2.75</v>
      </c>
      <c r="AB866" s="40">
        <f>AVERAGEIFS($I$2:I866, $B$2:B866, B866)</f>
        <v>0.77500000000000002</v>
      </c>
      <c r="AC866" s="40">
        <f>AVERAGEIFS($J$2:J866, $B$2:B866, B866)</f>
        <v>0.63250000000000006</v>
      </c>
      <c r="AD866" s="40">
        <f>AVERAGEIFS($D$2:D866, $B$2:B866, B866)</f>
        <v>1</v>
      </c>
    </row>
    <row r="867" spans="1:30" x14ac:dyDescent="0.25">
      <c r="A867" s="39">
        <v>46285</v>
      </c>
      <c r="B867" t="s">
        <v>120</v>
      </c>
      <c r="C867">
        <v>14</v>
      </c>
      <c r="D867" s="40">
        <v>1</v>
      </c>
      <c r="E867">
        <v>5</v>
      </c>
      <c r="F867">
        <v>3</v>
      </c>
      <c r="G867">
        <v>22</v>
      </c>
      <c r="H867">
        <v>12</v>
      </c>
      <c r="I867">
        <v>0.6</v>
      </c>
      <c r="J867">
        <v>0.55000000000000004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1</v>
      </c>
      <c r="Z867">
        <v>1</v>
      </c>
      <c r="AA867" s="40">
        <f>AVERAGEIFS($C$2:C867, $B$2:B867, B867)</f>
        <v>15.857142857142858</v>
      </c>
      <c r="AB867" s="40">
        <f>AVERAGEIFS($I$2:I867, $B$2:B867, B867)</f>
        <v>0.52928571428571436</v>
      </c>
      <c r="AC867" s="40">
        <f>AVERAGEIFS($J$2:J867, $B$2:B867, B867)</f>
        <v>0.50809523809523816</v>
      </c>
      <c r="AD867" s="40">
        <f>AVERAGEIFS($D$2:D867, $B$2:B867, B867)</f>
        <v>0.5714285714285714</v>
      </c>
    </row>
    <row r="868" spans="1:30" x14ac:dyDescent="0.25">
      <c r="A868" s="39">
        <v>46285</v>
      </c>
      <c r="B868" t="s">
        <v>15</v>
      </c>
      <c r="C868">
        <v>39</v>
      </c>
      <c r="D868" s="40">
        <v>1</v>
      </c>
      <c r="E868">
        <v>5</v>
      </c>
      <c r="F868">
        <v>3</v>
      </c>
      <c r="G868">
        <v>22</v>
      </c>
      <c r="H868">
        <v>12</v>
      </c>
      <c r="I868">
        <v>0.6</v>
      </c>
      <c r="J868">
        <v>0.55000000000000004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1</v>
      </c>
      <c r="Z868">
        <v>1</v>
      </c>
      <c r="AA868" s="40">
        <f>AVERAGEIFS($C$2:C868, $B$2:B868, B868)</f>
        <v>25.481481481481481</v>
      </c>
      <c r="AB868" s="40">
        <f>AVERAGEIFS($I$2:I868, $B$2:B868, B868)</f>
        <v>0.49259259259259264</v>
      </c>
      <c r="AC868" s="40">
        <f>AVERAGEIFS($J$2:J868, $B$2:B868, B868)</f>
        <v>0.50555555555555554</v>
      </c>
      <c r="AD868" s="40">
        <f>AVERAGEIFS($D$2:D868, $B$2:B868, B868)</f>
        <v>0.44444444444444442</v>
      </c>
    </row>
    <row r="869" spans="1:30" x14ac:dyDescent="0.25">
      <c r="A869" s="39">
        <v>46285</v>
      </c>
      <c r="B869" t="s">
        <v>4</v>
      </c>
      <c r="C869">
        <v>30</v>
      </c>
      <c r="D869" s="40">
        <v>1</v>
      </c>
      <c r="E869">
        <v>5</v>
      </c>
      <c r="F869">
        <v>3</v>
      </c>
      <c r="G869">
        <v>22</v>
      </c>
      <c r="H869">
        <v>12</v>
      </c>
      <c r="I869">
        <v>0.6</v>
      </c>
      <c r="J869">
        <v>0.55000000000000004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1</v>
      </c>
      <c r="AA869" s="40">
        <f>AVERAGEIFS($C$2:C869, $B$2:B869, B869)</f>
        <v>36.285714285714285</v>
      </c>
      <c r="AB869" s="40">
        <f>AVERAGEIFS($I$2:I869, $B$2:B869, B869)</f>
        <v>0.61428571428571421</v>
      </c>
      <c r="AC869" s="40">
        <f>AVERAGEIFS($J$2:J869, $B$2:B869, B869)</f>
        <v>0.56857142857142862</v>
      </c>
      <c r="AD869" s="40">
        <f>AVERAGEIFS($D$2:D869, $B$2:B869, B869)</f>
        <v>0.8571428571428571</v>
      </c>
    </row>
    <row r="870" spans="1:30" x14ac:dyDescent="0.25">
      <c r="A870" s="39">
        <v>46285</v>
      </c>
      <c r="B870" t="s">
        <v>3</v>
      </c>
      <c r="C870">
        <v>25</v>
      </c>
      <c r="D870" s="40">
        <v>1</v>
      </c>
      <c r="E870">
        <v>5</v>
      </c>
      <c r="F870">
        <v>3</v>
      </c>
      <c r="G870">
        <v>22</v>
      </c>
      <c r="H870">
        <v>12</v>
      </c>
      <c r="I870">
        <v>0.6</v>
      </c>
      <c r="J870">
        <v>0.55000000000000004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1</v>
      </c>
      <c r="AA870" s="40">
        <f>AVERAGEIFS($C$2:C870, $B$2:B870, B870)</f>
        <v>21.823529411764707</v>
      </c>
      <c r="AB870" s="40">
        <f>AVERAGEIFS($I$2:I870, $B$2:B870, B870)</f>
        <v>0.51764705882352935</v>
      </c>
      <c r="AC870" s="40">
        <f>AVERAGEIFS($J$2:J870, $B$2:B870, B870)</f>
        <v>0.48235294117647065</v>
      </c>
      <c r="AD870" s="40">
        <f>AVERAGEIFS($D$2:D870, $B$2:B870, B870)</f>
        <v>0.52941176470588236</v>
      </c>
    </row>
    <row r="871" spans="1:30" x14ac:dyDescent="0.25">
      <c r="A871" s="39">
        <v>46285</v>
      </c>
      <c r="B871" t="s">
        <v>111</v>
      </c>
      <c r="C871">
        <v>13</v>
      </c>
      <c r="D871" s="40">
        <v>1</v>
      </c>
      <c r="E871">
        <v>5</v>
      </c>
      <c r="F871">
        <v>3</v>
      </c>
      <c r="G871">
        <v>22</v>
      </c>
      <c r="H871">
        <v>12</v>
      </c>
      <c r="I871">
        <v>0.6</v>
      </c>
      <c r="J871">
        <v>0.55000000000000004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1</v>
      </c>
      <c r="AA871" s="40">
        <f>AVERAGEIFS($C$2:C871, $B$2:B871, B871)</f>
        <v>14.166666666666666</v>
      </c>
      <c r="AB871" s="40">
        <f>AVERAGEIFS($I$2:I871, $B$2:B871, B871)</f>
        <v>0.48095238095238102</v>
      </c>
      <c r="AC871" s="40">
        <f>AVERAGEIFS($J$2:J871, $B$2:B871, B871)</f>
        <v>0.49833333333333341</v>
      </c>
      <c r="AD871" s="40">
        <f>AVERAGEIFS($D$2:D871, $B$2:B871, B871)</f>
        <v>0.5</v>
      </c>
    </row>
    <row r="872" spans="1:30" x14ac:dyDescent="0.25">
      <c r="A872" s="39">
        <v>46285</v>
      </c>
      <c r="B872" t="s">
        <v>23</v>
      </c>
      <c r="C872">
        <v>12</v>
      </c>
      <c r="D872" s="40">
        <v>1</v>
      </c>
      <c r="E872">
        <v>5</v>
      </c>
      <c r="F872">
        <v>3</v>
      </c>
      <c r="G872">
        <v>22</v>
      </c>
      <c r="H872">
        <v>12</v>
      </c>
      <c r="I872">
        <v>0.6</v>
      </c>
      <c r="J872">
        <v>0.55000000000000004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1</v>
      </c>
      <c r="Z872">
        <v>1</v>
      </c>
      <c r="AA872" s="40">
        <f>AVERAGEIFS($C$2:C872, $B$2:B872, B872)</f>
        <v>12.566666666666666</v>
      </c>
      <c r="AB872" s="40">
        <f>AVERAGEIFS($I$2:I872, $B$2:B872, B872)</f>
        <v>0.51333333333333331</v>
      </c>
      <c r="AC872" s="40">
        <f>AVERAGEIFS($J$2:J872, $B$2:B872, B872)</f>
        <v>0.49033333333333329</v>
      </c>
      <c r="AD872" s="40">
        <f>AVERAGEIFS($D$2:D872, $B$2:B872, B872)</f>
        <v>0.46666666666666667</v>
      </c>
    </row>
    <row r="873" spans="1:30" x14ac:dyDescent="0.25">
      <c r="A873" s="39">
        <v>46285</v>
      </c>
      <c r="B873" t="s">
        <v>133</v>
      </c>
      <c r="C873">
        <v>18</v>
      </c>
      <c r="D873" s="40">
        <v>1</v>
      </c>
      <c r="E873">
        <v>5</v>
      </c>
      <c r="F873">
        <v>3</v>
      </c>
      <c r="G873">
        <v>22</v>
      </c>
      <c r="H873">
        <v>12</v>
      </c>
      <c r="I873">
        <v>0.6</v>
      </c>
      <c r="J873">
        <v>0.55000000000000004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1</v>
      </c>
      <c r="Z873">
        <v>1</v>
      </c>
      <c r="AA873" s="40">
        <f>AVERAGEIFS($C$2:C873, $B$2:B873, B873)</f>
        <v>14.421052631578947</v>
      </c>
      <c r="AB873" s="40">
        <f>AVERAGEIFS($I$2:I873, $B$2:B873, B873)</f>
        <v>0.55526315789473679</v>
      </c>
      <c r="AC873" s="40">
        <f>AVERAGEIFS($J$2:J873, $B$2:B873, B873)</f>
        <v>0.508421052631579</v>
      </c>
      <c r="AD873" s="40">
        <f>AVERAGEIFS($D$2:D873, $B$2:B873, B873)</f>
        <v>0.57894736842105265</v>
      </c>
    </row>
    <row r="874" spans="1:30" x14ac:dyDescent="0.25">
      <c r="A874" s="39">
        <v>46285</v>
      </c>
      <c r="B874" t="s">
        <v>65</v>
      </c>
      <c r="C874">
        <v>24</v>
      </c>
      <c r="D874" s="40">
        <v>1</v>
      </c>
      <c r="E874">
        <v>5</v>
      </c>
      <c r="F874">
        <v>3</v>
      </c>
      <c r="G874">
        <v>22</v>
      </c>
      <c r="H874">
        <v>12</v>
      </c>
      <c r="I874">
        <v>0.6</v>
      </c>
      <c r="J874">
        <v>0.55000000000000004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1</v>
      </c>
      <c r="Z874">
        <v>1</v>
      </c>
      <c r="AA874" s="40">
        <f>AVERAGEIFS($C$2:C874, $B$2:B874, B874)</f>
        <v>20.25</v>
      </c>
      <c r="AB874" s="40">
        <f>AVERAGEIFS($I$2:I874, $B$2:B874, B874)</f>
        <v>0.58416666666666661</v>
      </c>
      <c r="AC874" s="40">
        <f>AVERAGEIFS($J$2:J874, $B$2:B874, B874)</f>
        <v>0.54083333333333328</v>
      </c>
      <c r="AD874" s="40">
        <f>AVERAGEIFS($D$2:D874, $B$2:B874, B874)</f>
        <v>0.70833333333333337</v>
      </c>
    </row>
    <row r="875" spans="1:30" x14ac:dyDescent="0.25">
      <c r="A875" s="39">
        <v>46285</v>
      </c>
      <c r="B875" t="s">
        <v>126</v>
      </c>
      <c r="C875">
        <v>11</v>
      </c>
      <c r="D875" s="40">
        <v>0</v>
      </c>
      <c r="E875">
        <v>5</v>
      </c>
      <c r="F875">
        <v>2</v>
      </c>
      <c r="G875">
        <v>22</v>
      </c>
      <c r="H875">
        <v>10</v>
      </c>
      <c r="I875">
        <v>0.4</v>
      </c>
      <c r="J875">
        <v>0.45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 s="40">
        <f>AVERAGEIFS($C$2:C875, $B$2:B875, B875)</f>
        <v>13</v>
      </c>
      <c r="AB875" s="40">
        <f>AVERAGEIFS($I$2:I875, $B$2:B875, B875)</f>
        <v>0.37777777777777777</v>
      </c>
      <c r="AC875" s="40">
        <f>AVERAGEIFS($J$2:J875, $B$2:B875, B875)</f>
        <v>0.42777777777777781</v>
      </c>
      <c r="AD875" s="40">
        <f>AVERAGEIFS($D$2:D875, $B$2:B875, B875)</f>
        <v>0.33333333333333331</v>
      </c>
    </row>
    <row r="876" spans="1:30" x14ac:dyDescent="0.25">
      <c r="A876" s="39">
        <v>46285</v>
      </c>
      <c r="B876" t="s">
        <v>256</v>
      </c>
      <c r="C876">
        <v>14</v>
      </c>
      <c r="D876" s="40">
        <v>0</v>
      </c>
      <c r="E876">
        <v>5</v>
      </c>
      <c r="F876">
        <v>2</v>
      </c>
      <c r="G876">
        <v>22</v>
      </c>
      <c r="H876">
        <v>10</v>
      </c>
      <c r="I876">
        <v>0.4</v>
      </c>
      <c r="J876">
        <v>0.45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 s="40">
        <f>AVERAGEIFS($C$2:C876, $B$2:B876, B876)</f>
        <v>11.333333333333334</v>
      </c>
      <c r="AB876" s="40">
        <f>AVERAGEIFS($I$2:I876, $B$2:B876, B876)</f>
        <v>0.71666666666666667</v>
      </c>
      <c r="AC876" s="40">
        <f>AVERAGEIFS($J$2:J876, $B$2:B876, B876)</f>
        <v>0.6</v>
      </c>
      <c r="AD876" s="40">
        <f>AVERAGEIFS($D$2:D876, $B$2:B876, B876)</f>
        <v>0.66666666666666663</v>
      </c>
    </row>
    <row r="877" spans="1:30" x14ac:dyDescent="0.25">
      <c r="A877" s="39">
        <v>46285</v>
      </c>
      <c r="B877" t="s">
        <v>12</v>
      </c>
      <c r="C877">
        <v>26</v>
      </c>
      <c r="D877" s="40">
        <v>0</v>
      </c>
      <c r="E877">
        <v>5</v>
      </c>
      <c r="F877">
        <v>2</v>
      </c>
      <c r="G877">
        <v>22</v>
      </c>
      <c r="H877">
        <v>10</v>
      </c>
      <c r="I877">
        <v>0.4</v>
      </c>
      <c r="J877">
        <v>0.45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 s="40">
        <f>AVERAGEIFS($C$2:C877, $B$2:B877, B877)</f>
        <v>24.384615384615383</v>
      </c>
      <c r="AB877" s="40">
        <f>AVERAGEIFS($I$2:I877, $B$2:B877, B877)</f>
        <v>0.47884615384615387</v>
      </c>
      <c r="AC877" s="40">
        <f>AVERAGEIFS($J$2:J877, $B$2:B877, B877)</f>
        <v>0.468076923076923</v>
      </c>
      <c r="AD877" s="40">
        <f>AVERAGEIFS($D$2:D877, $B$2:B877, B877)</f>
        <v>0.42307692307692307</v>
      </c>
    </row>
    <row r="878" spans="1:30" x14ac:dyDescent="0.25">
      <c r="A878" s="39">
        <v>46285</v>
      </c>
      <c r="B878" t="s">
        <v>13</v>
      </c>
      <c r="C878">
        <v>31</v>
      </c>
      <c r="D878" s="40">
        <v>0</v>
      </c>
      <c r="E878">
        <v>5</v>
      </c>
      <c r="F878">
        <v>2</v>
      </c>
      <c r="G878">
        <v>22</v>
      </c>
      <c r="H878">
        <v>10</v>
      </c>
      <c r="I878">
        <v>0.4</v>
      </c>
      <c r="J878">
        <v>0.45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 s="40">
        <f>AVERAGEIFS($C$2:C878, $B$2:B878, B878)</f>
        <v>23.933333333333334</v>
      </c>
      <c r="AB878" s="40">
        <f>AVERAGEIFS($I$2:I878, $B$2:B878, B878)</f>
        <v>0.40666666666666662</v>
      </c>
      <c r="AC878" s="40">
        <f>AVERAGEIFS($J$2:J878, $B$2:B878, B878)</f>
        <v>0.45600000000000007</v>
      </c>
      <c r="AD878" s="40">
        <f>AVERAGEIFS($D$2:D878, $B$2:B878, B878)</f>
        <v>0.3</v>
      </c>
    </row>
    <row r="879" spans="1:30" x14ac:dyDescent="0.25">
      <c r="A879" s="39">
        <v>46285</v>
      </c>
      <c r="B879" t="s">
        <v>2</v>
      </c>
      <c r="C879">
        <v>28</v>
      </c>
      <c r="D879" s="40">
        <v>0</v>
      </c>
      <c r="E879">
        <v>5</v>
      </c>
      <c r="F879">
        <v>2</v>
      </c>
      <c r="G879">
        <v>22</v>
      </c>
      <c r="H879">
        <v>10</v>
      </c>
      <c r="I879">
        <v>0.4</v>
      </c>
      <c r="J879">
        <v>0.45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 s="40">
        <f>AVERAGEIFS($C$2:C879, $B$2:B879, B879)</f>
        <v>33.153846153846153</v>
      </c>
      <c r="AB879" s="40">
        <f>AVERAGEIFS($I$2:I879, $B$2:B879, B879)</f>
        <v>0.66730769230769227</v>
      </c>
      <c r="AC879" s="40">
        <f>AVERAGEIFS($J$2:J879, $B$2:B879, B879)</f>
        <v>0.59076923076923071</v>
      </c>
      <c r="AD879" s="40">
        <f>AVERAGEIFS($D$2:D879, $B$2:B879, B879)</f>
        <v>0.76923076923076927</v>
      </c>
    </row>
    <row r="880" spans="1:30" x14ac:dyDescent="0.25">
      <c r="A880" s="39">
        <v>46285</v>
      </c>
      <c r="B880" t="s">
        <v>125</v>
      </c>
      <c r="C880">
        <v>16</v>
      </c>
      <c r="D880" s="40">
        <v>0</v>
      </c>
      <c r="E880">
        <v>5</v>
      </c>
      <c r="F880">
        <v>2</v>
      </c>
      <c r="G880">
        <v>22</v>
      </c>
      <c r="H880">
        <v>10</v>
      </c>
      <c r="I880">
        <v>0.4</v>
      </c>
      <c r="J880">
        <v>0.45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 s="40">
        <f>AVERAGEIFS($C$2:C880, $B$2:B880, B880)</f>
        <v>12.590909090909092</v>
      </c>
      <c r="AB880" s="40">
        <f>AVERAGEIFS($I$2:I880, $B$2:B880, B880)</f>
        <v>0.50681818181818183</v>
      </c>
      <c r="AC880" s="40">
        <f>AVERAGEIFS($J$2:J880, $B$2:B880, B880)</f>
        <v>0.48136363636363644</v>
      </c>
      <c r="AD880" s="40">
        <f>AVERAGEIFS($D$2:D880, $B$2:B880, B880)</f>
        <v>0.59090909090909094</v>
      </c>
    </row>
    <row r="881" spans="1:30" x14ac:dyDescent="0.25">
      <c r="A881" s="39">
        <v>46285</v>
      </c>
      <c r="B881" t="s">
        <v>250</v>
      </c>
      <c r="C881">
        <v>12</v>
      </c>
      <c r="D881" s="40">
        <v>0</v>
      </c>
      <c r="E881">
        <v>5</v>
      </c>
      <c r="F881">
        <v>2</v>
      </c>
      <c r="G881">
        <v>22</v>
      </c>
      <c r="H881">
        <v>10</v>
      </c>
      <c r="I881">
        <v>0.4</v>
      </c>
      <c r="J881">
        <v>0.45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 s="40">
        <f>AVERAGEIFS($C$2:C881, $B$2:B881, B881)</f>
        <v>10.166666666666666</v>
      </c>
      <c r="AB881" s="40">
        <f>AVERAGEIFS($I$2:I881, $B$2:B881, B881)</f>
        <v>0.48333333333333334</v>
      </c>
      <c r="AC881" s="40">
        <f>AVERAGEIFS($J$2:J881, $B$2:B881, B881)</f>
        <v>0.48833333333333334</v>
      </c>
      <c r="AD881" s="40">
        <f>AVERAGEIFS($D$2:D881, $B$2:B881, B881)</f>
        <v>0.5</v>
      </c>
    </row>
    <row r="882" spans="1:30" x14ac:dyDescent="0.25">
      <c r="A882" s="39">
        <v>46285</v>
      </c>
      <c r="B882" t="s">
        <v>242</v>
      </c>
      <c r="C882">
        <v>23</v>
      </c>
      <c r="D882" s="40">
        <v>0</v>
      </c>
      <c r="E882">
        <v>5</v>
      </c>
      <c r="F882">
        <v>2</v>
      </c>
      <c r="G882">
        <v>22</v>
      </c>
      <c r="H882">
        <v>10</v>
      </c>
      <c r="I882">
        <v>0.4</v>
      </c>
      <c r="J882">
        <v>0.45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 s="40">
        <f>AVERAGEIFS($C$2:C882, $B$2:B882, B882)</f>
        <v>22.8125</v>
      </c>
      <c r="AB882" s="40">
        <f>AVERAGEIFS($I$2:I882, $B$2:B882, B882)</f>
        <v>0.37312499999999998</v>
      </c>
      <c r="AC882" s="40">
        <f>AVERAGEIFS($J$2:J882, $B$2:B882, B882)</f>
        <v>0.45187499999999997</v>
      </c>
      <c r="AD882" s="40">
        <f>AVERAGEIFS($D$2:D882, $B$2:B882, B882)</f>
        <v>0.3125</v>
      </c>
    </row>
    <row r="883" spans="1:30" x14ac:dyDescent="0.25">
      <c r="A883" s="39">
        <v>46285</v>
      </c>
      <c r="B883" t="s">
        <v>133</v>
      </c>
      <c r="C883">
        <v>8</v>
      </c>
      <c r="D883" s="40">
        <v>0</v>
      </c>
      <c r="E883">
        <v>3</v>
      </c>
      <c r="F883">
        <v>0</v>
      </c>
      <c r="G883">
        <v>11</v>
      </c>
      <c r="H883">
        <v>2</v>
      </c>
      <c r="I883">
        <v>0</v>
      </c>
      <c r="J883">
        <v>0.18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 s="40">
        <f>AVERAGEIFS($C$2:C883, $B$2:B883, B883)</f>
        <v>14.1</v>
      </c>
      <c r="AB883" s="40">
        <f>AVERAGEIFS($I$2:I883, $B$2:B883, B883)</f>
        <v>0.52749999999999997</v>
      </c>
      <c r="AC883" s="40">
        <f>AVERAGEIFS($J$2:J883, $B$2:B883, B883)</f>
        <v>0.4920000000000001</v>
      </c>
      <c r="AD883" s="40">
        <f>AVERAGEIFS($D$2:D883, $B$2:B883, B883)</f>
        <v>0.55000000000000004</v>
      </c>
    </row>
    <row r="884" spans="1:30" x14ac:dyDescent="0.25">
      <c r="A884" s="39">
        <v>46285</v>
      </c>
      <c r="B884" t="s">
        <v>3</v>
      </c>
      <c r="C884">
        <v>19</v>
      </c>
      <c r="D884" s="40">
        <v>0</v>
      </c>
      <c r="E884">
        <v>3</v>
      </c>
      <c r="F884">
        <v>0</v>
      </c>
      <c r="G884">
        <v>11</v>
      </c>
      <c r="H884">
        <v>2</v>
      </c>
      <c r="I884">
        <v>0</v>
      </c>
      <c r="J884">
        <v>0.18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 s="40">
        <f>AVERAGEIFS($C$2:C884, $B$2:B884, B884)</f>
        <v>21.666666666666668</v>
      </c>
      <c r="AB884" s="40">
        <f>AVERAGEIFS($I$2:I884, $B$2:B884, B884)</f>
        <v>0.48888888888888882</v>
      </c>
      <c r="AC884" s="40">
        <f>AVERAGEIFS($J$2:J884, $B$2:B884, B884)</f>
        <v>0.46555555555555561</v>
      </c>
      <c r="AD884" s="40">
        <f>AVERAGEIFS($D$2:D884, $B$2:B884, B884)</f>
        <v>0.5</v>
      </c>
    </row>
    <row r="885" spans="1:30" x14ac:dyDescent="0.25">
      <c r="A885" s="39">
        <v>46285</v>
      </c>
      <c r="B885" t="s">
        <v>242</v>
      </c>
      <c r="C885">
        <v>8</v>
      </c>
      <c r="D885" s="40">
        <v>0</v>
      </c>
      <c r="E885">
        <v>3</v>
      </c>
      <c r="F885">
        <v>0</v>
      </c>
      <c r="G885">
        <v>11</v>
      </c>
      <c r="H885">
        <v>2</v>
      </c>
      <c r="I885">
        <v>0</v>
      </c>
      <c r="J885">
        <v>0.18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 s="40">
        <f>AVERAGEIFS($C$2:C885, $B$2:B885, B885)</f>
        <v>21.941176470588236</v>
      </c>
      <c r="AB885" s="40">
        <f>AVERAGEIFS($I$2:I885, $B$2:B885, B885)</f>
        <v>0.35117647058823526</v>
      </c>
      <c r="AC885" s="40">
        <f>AVERAGEIFS($J$2:J885, $B$2:B885, B885)</f>
        <v>0.43588235294117644</v>
      </c>
      <c r="AD885" s="40">
        <f>AVERAGEIFS($D$2:D885, $B$2:B885, B885)</f>
        <v>0.29411764705882354</v>
      </c>
    </row>
    <row r="886" spans="1:30" x14ac:dyDescent="0.25">
      <c r="A886" s="39">
        <v>46285</v>
      </c>
      <c r="B886" t="s">
        <v>251</v>
      </c>
      <c r="C886">
        <v>6</v>
      </c>
      <c r="D886" s="40">
        <v>0</v>
      </c>
      <c r="E886">
        <v>3</v>
      </c>
      <c r="F886">
        <v>0</v>
      </c>
      <c r="G886">
        <v>11</v>
      </c>
      <c r="H886">
        <v>2</v>
      </c>
      <c r="I886">
        <v>0</v>
      </c>
      <c r="J886">
        <v>0.18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 s="40">
        <f>AVERAGEIFS($C$2:C886, $B$2:B886, B886)</f>
        <v>7.4</v>
      </c>
      <c r="AB886" s="40">
        <f>AVERAGEIFS($I$2:I886, $B$2:B886, B886)</f>
        <v>0.13</v>
      </c>
      <c r="AC886" s="40">
        <f>AVERAGEIFS($J$2:J886, $B$2:B886, B886)</f>
        <v>0.32200000000000001</v>
      </c>
      <c r="AD886" s="40">
        <f>AVERAGEIFS($D$2:D886, $B$2:B886, B886)</f>
        <v>0</v>
      </c>
    </row>
    <row r="887" spans="1:30" x14ac:dyDescent="0.25">
      <c r="A887" s="39">
        <v>46285</v>
      </c>
      <c r="B887" t="s">
        <v>125</v>
      </c>
      <c r="C887">
        <v>4</v>
      </c>
      <c r="D887" s="40">
        <v>0</v>
      </c>
      <c r="E887">
        <v>3</v>
      </c>
      <c r="F887">
        <v>0</v>
      </c>
      <c r="G887">
        <v>11</v>
      </c>
      <c r="H887">
        <v>2</v>
      </c>
      <c r="I887">
        <v>0</v>
      </c>
      <c r="J887">
        <v>0.18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 s="40">
        <f>AVERAGEIFS($C$2:C887, $B$2:B887, B887)</f>
        <v>12.217391304347826</v>
      </c>
      <c r="AB887" s="40">
        <f>AVERAGEIFS($I$2:I887, $B$2:B887, B887)</f>
        <v>0.48478260869565221</v>
      </c>
      <c r="AC887" s="40">
        <f>AVERAGEIFS($J$2:J887, $B$2:B887, B887)</f>
        <v>0.46826086956521745</v>
      </c>
      <c r="AD887" s="40">
        <f>AVERAGEIFS($D$2:D887, $B$2:B887, B887)</f>
        <v>0.56521739130434778</v>
      </c>
    </row>
    <row r="888" spans="1:30" x14ac:dyDescent="0.25">
      <c r="A888" s="39">
        <v>46285</v>
      </c>
      <c r="B888" t="s">
        <v>250</v>
      </c>
      <c r="C888">
        <v>4</v>
      </c>
      <c r="D888" s="40">
        <v>0</v>
      </c>
      <c r="E888">
        <v>3</v>
      </c>
      <c r="F888">
        <v>0</v>
      </c>
      <c r="G888">
        <v>11</v>
      </c>
      <c r="H888">
        <v>2</v>
      </c>
      <c r="I888">
        <v>0</v>
      </c>
      <c r="J888">
        <v>0.18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 s="40">
        <f>AVERAGEIFS($C$2:C888, $B$2:B888, B888)</f>
        <v>9.2857142857142865</v>
      </c>
      <c r="AB888" s="40">
        <f>AVERAGEIFS($I$2:I888, $B$2:B888, B888)</f>
        <v>0.41428571428571426</v>
      </c>
      <c r="AC888" s="40">
        <f>AVERAGEIFS($J$2:J888, $B$2:B888, B888)</f>
        <v>0.44428571428571434</v>
      </c>
      <c r="AD888" s="40">
        <f>AVERAGEIFS($D$2:D888, $B$2:B888, B888)</f>
        <v>0.42857142857142855</v>
      </c>
    </row>
    <row r="889" spans="1:30" x14ac:dyDescent="0.25">
      <c r="A889" s="39">
        <v>46285</v>
      </c>
      <c r="B889" t="s">
        <v>120</v>
      </c>
      <c r="C889">
        <v>10</v>
      </c>
      <c r="D889" s="40">
        <v>1</v>
      </c>
      <c r="E889">
        <v>3</v>
      </c>
      <c r="F889">
        <v>3</v>
      </c>
      <c r="G889">
        <v>11</v>
      </c>
      <c r="H889">
        <v>9</v>
      </c>
      <c r="I889">
        <v>1</v>
      </c>
      <c r="J889">
        <v>0.82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0</v>
      </c>
      <c r="Z889">
        <v>1</v>
      </c>
      <c r="AA889" s="40">
        <f>AVERAGEIFS($C$2:C889, $B$2:B889, B889)</f>
        <v>15.720930232558139</v>
      </c>
      <c r="AB889" s="40">
        <f>AVERAGEIFS($I$2:I889, $B$2:B889, B889)</f>
        <v>0.54023255813953497</v>
      </c>
      <c r="AC889" s="40">
        <f>AVERAGEIFS($J$2:J889, $B$2:B889, B889)</f>
        <v>0.51534883720930236</v>
      </c>
      <c r="AD889" s="40">
        <f>AVERAGEIFS($D$2:D889, $B$2:B889, B889)</f>
        <v>0.58139534883720934</v>
      </c>
    </row>
    <row r="890" spans="1:30" x14ac:dyDescent="0.25">
      <c r="A890" s="39">
        <v>46285</v>
      </c>
      <c r="B890" t="s">
        <v>12</v>
      </c>
      <c r="C890">
        <v>15</v>
      </c>
      <c r="D890" s="40">
        <v>1</v>
      </c>
      <c r="E890">
        <v>3</v>
      </c>
      <c r="F890">
        <v>3</v>
      </c>
      <c r="G890">
        <v>11</v>
      </c>
      <c r="H890">
        <v>9</v>
      </c>
      <c r="I890">
        <v>1</v>
      </c>
      <c r="J890">
        <v>0.82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1</v>
      </c>
      <c r="AA890" s="40">
        <f>AVERAGEIFS($C$2:C890, $B$2:B890, B890)</f>
        <v>24.037037037037038</v>
      </c>
      <c r="AB890" s="40">
        <f>AVERAGEIFS($I$2:I890, $B$2:B890, B890)</f>
        <v>0.49814814814814817</v>
      </c>
      <c r="AC890" s="40">
        <f>AVERAGEIFS($J$2:J890, $B$2:B890, B890)</f>
        <v>0.48111111111111104</v>
      </c>
      <c r="AD890" s="40">
        <f>AVERAGEIFS($D$2:D890, $B$2:B890, B890)</f>
        <v>0.44444444444444442</v>
      </c>
    </row>
    <row r="891" spans="1:30" x14ac:dyDescent="0.25">
      <c r="A891" s="39">
        <v>46285</v>
      </c>
      <c r="B891" t="s">
        <v>182</v>
      </c>
      <c r="C891">
        <v>15</v>
      </c>
      <c r="D891" s="40">
        <v>1</v>
      </c>
      <c r="E891">
        <v>3</v>
      </c>
      <c r="F891">
        <v>3</v>
      </c>
      <c r="G891">
        <v>11</v>
      </c>
      <c r="H891">
        <v>9</v>
      </c>
      <c r="I891">
        <v>1</v>
      </c>
      <c r="J891">
        <v>0.82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1</v>
      </c>
      <c r="AA891" s="40">
        <f>AVERAGEIFS($C$2:C891, $B$2:B891, B891)</f>
        <v>15.324999999999999</v>
      </c>
      <c r="AB891" s="40">
        <f>AVERAGEIFS($I$2:I891, $B$2:B891, B891)</f>
        <v>0.61499999999999999</v>
      </c>
      <c r="AC891" s="40">
        <f>AVERAGEIFS($J$2:J891, $B$2:B891, B891)</f>
        <v>0.56549999999999989</v>
      </c>
      <c r="AD891" s="40">
        <f>AVERAGEIFS($D$2:D891, $B$2:B891, B891)</f>
        <v>0.7</v>
      </c>
    </row>
    <row r="892" spans="1:30" x14ac:dyDescent="0.25">
      <c r="A892" s="39">
        <v>46285</v>
      </c>
      <c r="B892" t="s">
        <v>17</v>
      </c>
      <c r="C892">
        <v>11</v>
      </c>
      <c r="D892" s="40">
        <v>1</v>
      </c>
      <c r="E892">
        <v>3</v>
      </c>
      <c r="F892">
        <v>3</v>
      </c>
      <c r="G892">
        <v>11</v>
      </c>
      <c r="H892">
        <v>9</v>
      </c>
      <c r="I892">
        <v>1</v>
      </c>
      <c r="J892">
        <v>0.82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1</v>
      </c>
      <c r="AA892" s="40">
        <f>AVERAGEIFS($C$2:C892, $B$2:B892, B892)</f>
        <v>12.580645161290322</v>
      </c>
      <c r="AB892" s="40">
        <f>AVERAGEIFS($I$2:I892, $B$2:B892, B892)</f>
        <v>0.48870967741935489</v>
      </c>
      <c r="AC892" s="40">
        <f>AVERAGEIFS($J$2:J892, $B$2:B892, B892)</f>
        <v>0.49645161290322587</v>
      </c>
      <c r="AD892" s="40">
        <f>AVERAGEIFS($D$2:D892, $B$2:B892, B892)</f>
        <v>0.35483870967741937</v>
      </c>
    </row>
    <row r="893" spans="1:30" x14ac:dyDescent="0.25">
      <c r="A893" s="39">
        <v>46285</v>
      </c>
      <c r="B893" t="s">
        <v>111</v>
      </c>
      <c r="C893">
        <v>12</v>
      </c>
      <c r="D893" s="40">
        <v>1</v>
      </c>
      <c r="E893">
        <v>3</v>
      </c>
      <c r="F893">
        <v>3</v>
      </c>
      <c r="G893">
        <v>11</v>
      </c>
      <c r="H893">
        <v>9</v>
      </c>
      <c r="I893">
        <v>1</v>
      </c>
      <c r="J893">
        <v>0.82</v>
      </c>
      <c r="K893">
        <v>0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1</v>
      </c>
      <c r="AA893" s="40">
        <f>AVERAGEIFS($C$2:C893, $B$2:B893, B893)</f>
        <v>14.116279069767442</v>
      </c>
      <c r="AB893" s="40">
        <f>AVERAGEIFS($I$2:I893, $B$2:B893, B893)</f>
        <v>0.49302325581395356</v>
      </c>
      <c r="AC893" s="40">
        <f>AVERAGEIFS($J$2:J893, $B$2:B893, B893)</f>
        <v>0.50581395348837221</v>
      </c>
      <c r="AD893" s="40">
        <f>AVERAGEIFS($D$2:D893, $B$2:B893, B893)</f>
        <v>0.51162790697674421</v>
      </c>
    </row>
    <row r="894" spans="1:30" x14ac:dyDescent="0.25">
      <c r="A894" s="39">
        <v>46285</v>
      </c>
      <c r="B894" t="s">
        <v>127</v>
      </c>
      <c r="C894">
        <v>19</v>
      </c>
      <c r="D894" s="40">
        <v>1</v>
      </c>
      <c r="E894">
        <v>3</v>
      </c>
      <c r="F894">
        <v>3</v>
      </c>
      <c r="G894">
        <v>11</v>
      </c>
      <c r="H894">
        <v>9</v>
      </c>
      <c r="I894">
        <v>1</v>
      </c>
      <c r="J894">
        <v>0.82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1</v>
      </c>
      <c r="AA894" s="40">
        <f>AVERAGEIFS($C$2:C894, $B$2:B894, B894)</f>
        <v>25.061224489795919</v>
      </c>
      <c r="AB894" s="40">
        <f>AVERAGEIFS($I$2:I894, $B$2:B894, B894)</f>
        <v>0.53224489795918373</v>
      </c>
      <c r="AC894" s="40">
        <f>AVERAGEIFS($J$2:J894, $B$2:B894, B894)</f>
        <v>0.50918367346938787</v>
      </c>
      <c r="AD894" s="40">
        <f>AVERAGEIFS($D$2:D894, $B$2:B894, B894)</f>
        <v>0.55102040816326525</v>
      </c>
    </row>
    <row r="895" spans="1:30" x14ac:dyDescent="0.25">
      <c r="A895" s="39">
        <v>46285</v>
      </c>
      <c r="B895" t="s">
        <v>21</v>
      </c>
      <c r="C895">
        <v>20</v>
      </c>
      <c r="D895" s="40">
        <v>0</v>
      </c>
      <c r="E895">
        <v>4</v>
      </c>
      <c r="F895">
        <v>1</v>
      </c>
      <c r="G895">
        <v>15</v>
      </c>
      <c r="H895">
        <v>6</v>
      </c>
      <c r="I895">
        <v>0.25</v>
      </c>
      <c r="J895">
        <v>0.4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 s="40">
        <f>AVERAGEIFS($C$2:C895, $B$2:B895, B895)</f>
        <v>18.53846153846154</v>
      </c>
      <c r="AB895" s="40">
        <f>AVERAGEIFS($I$2:I895, $B$2:B895, B895)</f>
        <v>0.50230769230769234</v>
      </c>
      <c r="AC895" s="40">
        <f>AVERAGEIFS($J$2:J895, $B$2:B895, B895)</f>
        <v>0.47923076923076924</v>
      </c>
      <c r="AD895" s="40">
        <f>AVERAGEIFS($D$2:D895, $B$2:B895, B895)</f>
        <v>0.53846153846153844</v>
      </c>
    </row>
    <row r="896" spans="1:30" x14ac:dyDescent="0.25">
      <c r="A896" s="39">
        <v>46285</v>
      </c>
      <c r="B896" t="s">
        <v>119</v>
      </c>
      <c r="C896">
        <v>8</v>
      </c>
      <c r="D896" s="40">
        <v>0</v>
      </c>
      <c r="E896">
        <v>4</v>
      </c>
      <c r="F896">
        <v>1</v>
      </c>
      <c r="G896">
        <v>15</v>
      </c>
      <c r="H896">
        <v>6</v>
      </c>
      <c r="I896">
        <v>0.25</v>
      </c>
      <c r="J896">
        <v>0.4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 s="40">
        <f>AVERAGEIFS($C$2:C896, $B$2:B896, B896)</f>
        <v>14.5</v>
      </c>
      <c r="AB896" s="40">
        <f>AVERAGEIFS($I$2:I896, $B$2:B896, B896)</f>
        <v>0.42700000000000005</v>
      </c>
      <c r="AC896" s="40">
        <f>AVERAGEIFS($J$2:J896, $B$2:B896, B896)</f>
        <v>0.47000000000000003</v>
      </c>
      <c r="AD896" s="40">
        <f>AVERAGEIFS($D$2:D896, $B$2:B896, B896)</f>
        <v>0.5</v>
      </c>
    </row>
    <row r="897" spans="1:30" x14ac:dyDescent="0.25">
      <c r="A897" s="39">
        <v>46285</v>
      </c>
      <c r="B897" t="s">
        <v>125</v>
      </c>
      <c r="C897">
        <v>8</v>
      </c>
      <c r="D897" s="40">
        <v>0</v>
      </c>
      <c r="E897">
        <v>4</v>
      </c>
      <c r="F897">
        <v>1</v>
      </c>
      <c r="G897">
        <v>15</v>
      </c>
      <c r="H897">
        <v>6</v>
      </c>
      <c r="I897">
        <v>0.25</v>
      </c>
      <c r="J897">
        <v>0.4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 s="40">
        <f>AVERAGEIFS($C$2:C897, $B$2:B897, B897)</f>
        <v>12.041666666666666</v>
      </c>
      <c r="AB897" s="40">
        <f>AVERAGEIFS($I$2:I897, $B$2:B897, B897)</f>
        <v>0.47500000000000003</v>
      </c>
      <c r="AC897" s="40">
        <f>AVERAGEIFS($J$2:J897, $B$2:B897, B897)</f>
        <v>0.46541666666666676</v>
      </c>
      <c r="AD897" s="40">
        <f>AVERAGEIFS($D$2:D897, $B$2:B897, B897)</f>
        <v>0.54166666666666663</v>
      </c>
    </row>
    <row r="898" spans="1:30" x14ac:dyDescent="0.25">
      <c r="A898" s="39">
        <v>46285</v>
      </c>
      <c r="B898" t="s">
        <v>242</v>
      </c>
      <c r="C898">
        <v>17</v>
      </c>
      <c r="D898" s="40">
        <v>0</v>
      </c>
      <c r="E898">
        <v>4</v>
      </c>
      <c r="F898">
        <v>1</v>
      </c>
      <c r="G898">
        <v>15</v>
      </c>
      <c r="H898">
        <v>6</v>
      </c>
      <c r="I898">
        <v>0.25</v>
      </c>
      <c r="J898">
        <v>0.4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 s="40">
        <f>AVERAGEIFS($C$2:C898, $B$2:B898, B898)</f>
        <v>21.666666666666668</v>
      </c>
      <c r="AB898" s="40">
        <f>AVERAGEIFS($I$2:I898, $B$2:B898, B898)</f>
        <v>0.34555555555555556</v>
      </c>
      <c r="AC898" s="40">
        <f>AVERAGEIFS($J$2:J898, $B$2:B898, B898)</f>
        <v>0.43388888888888888</v>
      </c>
      <c r="AD898" s="40">
        <f>AVERAGEIFS($D$2:D898, $B$2:B898, B898)</f>
        <v>0.27777777777777779</v>
      </c>
    </row>
    <row r="899" spans="1:30" x14ac:dyDescent="0.25">
      <c r="A899" s="39">
        <v>46285</v>
      </c>
      <c r="B899" t="s">
        <v>127</v>
      </c>
      <c r="C899">
        <v>22</v>
      </c>
      <c r="D899" s="40">
        <v>0</v>
      </c>
      <c r="E899">
        <v>4</v>
      </c>
      <c r="F899">
        <v>1</v>
      </c>
      <c r="G899">
        <v>15</v>
      </c>
      <c r="H899">
        <v>6</v>
      </c>
      <c r="I899">
        <v>0.25</v>
      </c>
      <c r="J899">
        <v>0.4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 s="40">
        <f>AVERAGEIFS($C$2:C899, $B$2:B899, B899)</f>
        <v>25</v>
      </c>
      <c r="AB899" s="40">
        <f>AVERAGEIFS($I$2:I899, $B$2:B899, B899)</f>
        <v>0.52660000000000007</v>
      </c>
      <c r="AC899" s="40">
        <f>AVERAGEIFS($J$2:J899, $B$2:B899, B899)</f>
        <v>0.50700000000000001</v>
      </c>
      <c r="AD899" s="40">
        <f>AVERAGEIFS($D$2:D899, $B$2:B899, B899)</f>
        <v>0.54</v>
      </c>
    </row>
    <row r="900" spans="1:30" x14ac:dyDescent="0.25">
      <c r="A900" s="39">
        <v>46285</v>
      </c>
      <c r="B900" t="s">
        <v>13</v>
      </c>
      <c r="C900">
        <v>14</v>
      </c>
      <c r="D900" s="40">
        <v>0</v>
      </c>
      <c r="E900">
        <v>4</v>
      </c>
      <c r="F900">
        <v>1</v>
      </c>
      <c r="G900">
        <v>15</v>
      </c>
      <c r="H900">
        <v>6</v>
      </c>
      <c r="I900">
        <v>0.25</v>
      </c>
      <c r="J900">
        <v>0.4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 s="40">
        <f>AVERAGEIFS($C$2:C900, $B$2:B900, B900)</f>
        <v>23.612903225806452</v>
      </c>
      <c r="AB900" s="40">
        <f>AVERAGEIFS($I$2:I900, $B$2:B900, B900)</f>
        <v>0.40161290322580645</v>
      </c>
      <c r="AC900" s="40">
        <f>AVERAGEIFS($J$2:J900, $B$2:B900, B900)</f>
        <v>0.45419354838709686</v>
      </c>
      <c r="AD900" s="40">
        <f>AVERAGEIFS($D$2:D900, $B$2:B900, B900)</f>
        <v>0.29032258064516131</v>
      </c>
    </row>
    <row r="901" spans="1:30" x14ac:dyDescent="0.25">
      <c r="A901" s="39">
        <v>46285</v>
      </c>
      <c r="B901" t="s">
        <v>5</v>
      </c>
      <c r="C901">
        <v>13</v>
      </c>
      <c r="D901" s="40">
        <v>1</v>
      </c>
      <c r="E901">
        <v>4</v>
      </c>
      <c r="F901">
        <v>3</v>
      </c>
      <c r="G901">
        <v>15</v>
      </c>
      <c r="H901">
        <v>9</v>
      </c>
      <c r="I901">
        <v>0.75</v>
      </c>
      <c r="J901">
        <v>0.6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1</v>
      </c>
      <c r="AA901" s="40">
        <f>AVERAGEIFS($C$2:C901, $B$2:B901, B901)</f>
        <v>23.363636363636363</v>
      </c>
      <c r="AB901" s="40">
        <f>AVERAGEIFS($I$2:I901, $B$2:B901, B901)</f>
        <v>0.44318181818181818</v>
      </c>
      <c r="AC901" s="40">
        <f>AVERAGEIFS($J$2:J901, $B$2:B901, B901)</f>
        <v>0.48272727272727278</v>
      </c>
      <c r="AD901" s="40">
        <f>AVERAGEIFS($D$2:D901, $B$2:B901, B901)</f>
        <v>0.36363636363636365</v>
      </c>
    </row>
    <row r="902" spans="1:30" x14ac:dyDescent="0.25">
      <c r="A902" s="39">
        <v>46285</v>
      </c>
      <c r="B902" t="s">
        <v>17</v>
      </c>
      <c r="C902">
        <v>10</v>
      </c>
      <c r="D902" s="40">
        <v>1</v>
      </c>
      <c r="E902">
        <v>4</v>
      </c>
      <c r="F902">
        <v>3</v>
      </c>
      <c r="G902">
        <v>15</v>
      </c>
      <c r="H902">
        <v>9</v>
      </c>
      <c r="I902">
        <v>0.75</v>
      </c>
      <c r="J902">
        <v>0.6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1</v>
      </c>
      <c r="AA902" s="40">
        <f>AVERAGEIFS($C$2:C902, $B$2:B902, B902)</f>
        <v>12.5</v>
      </c>
      <c r="AB902" s="40">
        <f>AVERAGEIFS($I$2:I902, $B$2:B902, B902)</f>
        <v>0.49687500000000007</v>
      </c>
      <c r="AC902" s="40">
        <f>AVERAGEIFS($J$2:J902, $B$2:B902, B902)</f>
        <v>0.49968750000000006</v>
      </c>
      <c r="AD902" s="40">
        <f>AVERAGEIFS($D$2:D902, $B$2:B902, B902)</f>
        <v>0.375</v>
      </c>
    </row>
    <row r="903" spans="1:30" x14ac:dyDescent="0.25">
      <c r="A903" s="39">
        <v>46285</v>
      </c>
      <c r="B903" t="s">
        <v>34</v>
      </c>
      <c r="C903">
        <v>19</v>
      </c>
      <c r="D903" s="40">
        <v>1</v>
      </c>
      <c r="E903">
        <v>4</v>
      </c>
      <c r="F903">
        <v>3</v>
      </c>
      <c r="G903">
        <v>15</v>
      </c>
      <c r="H903">
        <v>9</v>
      </c>
      <c r="I903">
        <v>0.75</v>
      </c>
      <c r="J903">
        <v>0.6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1</v>
      </c>
      <c r="AA903" s="40">
        <f>AVERAGEIFS($C$2:C903, $B$2:B903, B903)</f>
        <v>21.625</v>
      </c>
      <c r="AB903" s="40">
        <f>AVERAGEIFS($I$2:I903, $B$2:B903, B903)</f>
        <v>0.60624999999999996</v>
      </c>
      <c r="AC903" s="40">
        <f>AVERAGEIFS($J$2:J903, $B$2:B903, B903)</f>
        <v>0.57124999999999992</v>
      </c>
      <c r="AD903" s="40">
        <f>AVERAGEIFS($D$2:D903, $B$2:B903, B903)</f>
        <v>0.75</v>
      </c>
    </row>
    <row r="904" spans="1:30" x14ac:dyDescent="0.25">
      <c r="A904" s="39">
        <v>46285</v>
      </c>
      <c r="B904" t="s">
        <v>120</v>
      </c>
      <c r="C904">
        <v>14</v>
      </c>
      <c r="D904" s="40">
        <v>1</v>
      </c>
      <c r="E904">
        <v>4</v>
      </c>
      <c r="F904">
        <v>3</v>
      </c>
      <c r="G904">
        <v>15</v>
      </c>
      <c r="H904">
        <v>9</v>
      </c>
      <c r="I904">
        <v>0.75</v>
      </c>
      <c r="J904">
        <v>0.6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0</v>
      </c>
      <c r="Z904">
        <v>1</v>
      </c>
      <c r="AA904" s="40">
        <f>AVERAGEIFS($C$2:C904, $B$2:B904, B904)</f>
        <v>15.681818181818182</v>
      </c>
      <c r="AB904" s="40">
        <f>AVERAGEIFS($I$2:I904, $B$2:B904, B904)</f>
        <v>0.54500000000000004</v>
      </c>
      <c r="AC904" s="40">
        <f>AVERAGEIFS($J$2:J904, $B$2:B904, B904)</f>
        <v>0.51727272727272744</v>
      </c>
      <c r="AD904" s="40">
        <f>AVERAGEIFS($D$2:D904, $B$2:B904, B904)</f>
        <v>0.59090909090909094</v>
      </c>
    </row>
    <row r="905" spans="1:30" x14ac:dyDescent="0.25">
      <c r="A905" s="39">
        <v>46285</v>
      </c>
      <c r="B905" t="s">
        <v>113</v>
      </c>
      <c r="C905">
        <v>29</v>
      </c>
      <c r="D905" s="40">
        <v>1</v>
      </c>
      <c r="E905">
        <v>4</v>
      </c>
      <c r="F905">
        <v>3</v>
      </c>
      <c r="G905">
        <v>15</v>
      </c>
      <c r="H905">
        <v>9</v>
      </c>
      <c r="I905">
        <v>0.75</v>
      </c>
      <c r="J905">
        <v>0.6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1</v>
      </c>
      <c r="AA905" s="40">
        <f>AVERAGEIFS($C$2:C905, $B$2:B905, B905)</f>
        <v>23.964285714285715</v>
      </c>
      <c r="AB905" s="40">
        <f>AVERAGEIFS($I$2:I905, $B$2:B905, B905)</f>
        <v>0.62035714285714272</v>
      </c>
      <c r="AC905" s="40">
        <f>AVERAGEIFS($J$2:J905, $B$2:B905, B905)</f>
        <v>0.5575</v>
      </c>
      <c r="AD905" s="40">
        <f>AVERAGEIFS($D$2:D905, $B$2:B905, B905)</f>
        <v>0.75</v>
      </c>
    </row>
    <row r="906" spans="1:30" x14ac:dyDescent="0.25">
      <c r="A906" s="39">
        <v>46285</v>
      </c>
      <c r="B906" t="s">
        <v>20</v>
      </c>
      <c r="C906">
        <v>13</v>
      </c>
      <c r="D906" s="40">
        <v>1</v>
      </c>
      <c r="E906">
        <v>4</v>
      </c>
      <c r="F906">
        <v>3</v>
      </c>
      <c r="G906">
        <v>15</v>
      </c>
      <c r="H906">
        <v>9</v>
      </c>
      <c r="I906">
        <v>0.75</v>
      </c>
      <c r="J906">
        <v>0.6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1</v>
      </c>
      <c r="AA906" s="40">
        <f>AVERAGEIFS($C$2:C906, $B$2:B906, B906)</f>
        <v>17.071428571428573</v>
      </c>
      <c r="AB906" s="40">
        <f>AVERAGEIFS($I$2:I906, $B$2:B906, B906)</f>
        <v>0.38785714285714284</v>
      </c>
      <c r="AC906" s="40">
        <f>AVERAGEIFS($J$2:J906, $B$2:B906, B906)</f>
        <v>0.44285714285714289</v>
      </c>
      <c r="AD906" s="40">
        <f>AVERAGEIFS($D$2:D906, $B$2:B906, B906)</f>
        <v>0.35714285714285715</v>
      </c>
    </row>
    <row r="907" spans="1:30" x14ac:dyDescent="0.25">
      <c r="A907" s="39">
        <v>46289</v>
      </c>
      <c r="B907" t="s">
        <v>14</v>
      </c>
      <c r="C907">
        <v>24</v>
      </c>
      <c r="D907" s="40">
        <v>0</v>
      </c>
      <c r="E907">
        <v>4</v>
      </c>
      <c r="F907">
        <v>1</v>
      </c>
      <c r="G907">
        <v>15</v>
      </c>
      <c r="H907">
        <v>4</v>
      </c>
      <c r="I907">
        <v>0.25</v>
      </c>
      <c r="J907">
        <v>0.27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 s="40">
        <f>AVERAGEIFS($C$2:C907, $B$2:B907, B907)</f>
        <v>27</v>
      </c>
      <c r="AB907" s="40">
        <f>AVERAGEIFS($I$2:I907, $B$2:B907, B907)</f>
        <v>0.29166666666666663</v>
      </c>
      <c r="AC907" s="40">
        <f>AVERAGEIFS($J$2:J907, $B$2:B907, B907)</f>
        <v>0.40583333333333327</v>
      </c>
      <c r="AD907" s="40">
        <f>AVERAGEIFS($D$2:D907, $B$2:B907, B907)</f>
        <v>8.3333333333333329E-2</v>
      </c>
    </row>
    <row r="908" spans="1:30" x14ac:dyDescent="0.25">
      <c r="A908" s="39">
        <v>46289</v>
      </c>
      <c r="B908" t="s">
        <v>4</v>
      </c>
      <c r="C908">
        <v>20</v>
      </c>
      <c r="D908" s="40">
        <v>0</v>
      </c>
      <c r="E908">
        <v>4</v>
      </c>
      <c r="F908">
        <v>1</v>
      </c>
      <c r="G908">
        <v>15</v>
      </c>
      <c r="H908">
        <v>4</v>
      </c>
      <c r="I908">
        <v>0.25</v>
      </c>
      <c r="J908">
        <v>0.27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 s="40">
        <f>AVERAGEIFS($C$2:C908, $B$2:B908, B908)</f>
        <v>34.25</v>
      </c>
      <c r="AB908" s="40">
        <f>AVERAGEIFS($I$2:I908, $B$2:B908, B908)</f>
        <v>0.56874999999999998</v>
      </c>
      <c r="AC908" s="40">
        <f>AVERAGEIFS($J$2:J908, $B$2:B908, B908)</f>
        <v>0.53125</v>
      </c>
      <c r="AD908" s="40">
        <f>AVERAGEIFS($D$2:D908, $B$2:B908, B908)</f>
        <v>0.75</v>
      </c>
    </row>
    <row r="909" spans="1:30" x14ac:dyDescent="0.25">
      <c r="A909" s="39">
        <v>46289</v>
      </c>
      <c r="B909" t="s">
        <v>31</v>
      </c>
      <c r="C909">
        <v>19</v>
      </c>
      <c r="D909" s="40">
        <v>0</v>
      </c>
      <c r="E909">
        <v>4</v>
      </c>
      <c r="F909">
        <v>1</v>
      </c>
      <c r="G909">
        <v>15</v>
      </c>
      <c r="H909">
        <v>4</v>
      </c>
      <c r="I909">
        <v>0.25</v>
      </c>
      <c r="J909">
        <v>0.27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 s="40">
        <f>AVERAGEIFS($C$2:C909, $B$2:B909, B909)</f>
        <v>17.647058823529413</v>
      </c>
      <c r="AB909" s="40">
        <f>AVERAGEIFS($I$2:I909, $B$2:B909, B909)</f>
        <v>0.501764705882353</v>
      </c>
      <c r="AC909" s="40">
        <f>AVERAGEIFS($J$2:J909, $B$2:B909, B909)</f>
        <v>0.48058823529411754</v>
      </c>
      <c r="AD909" s="40">
        <f>AVERAGEIFS($D$2:D909, $B$2:B909, B909)</f>
        <v>0.47058823529411764</v>
      </c>
    </row>
    <row r="910" spans="1:30" x14ac:dyDescent="0.25">
      <c r="A910" s="39">
        <v>46289</v>
      </c>
      <c r="B910" t="s">
        <v>16</v>
      </c>
      <c r="C910">
        <v>12</v>
      </c>
      <c r="D910" s="40">
        <v>0</v>
      </c>
      <c r="E910">
        <v>4</v>
      </c>
      <c r="F910">
        <v>1</v>
      </c>
      <c r="G910">
        <v>15</v>
      </c>
      <c r="H910">
        <v>4</v>
      </c>
      <c r="I910">
        <v>0.25</v>
      </c>
      <c r="J910">
        <v>0.27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 s="40">
        <f>AVERAGEIFS($C$2:C910, $B$2:B910, B910)</f>
        <v>22.214285714285715</v>
      </c>
      <c r="AB910" s="40">
        <f>AVERAGEIFS($I$2:I910, $B$2:B910, B910)</f>
        <v>0.41428571428571426</v>
      </c>
      <c r="AC910" s="40">
        <f>AVERAGEIFS($J$2:J910, $B$2:B910, B910)</f>
        <v>0.44357142857142862</v>
      </c>
      <c r="AD910" s="40">
        <f>AVERAGEIFS($D$2:D910, $B$2:B910, B910)</f>
        <v>0.42857142857142855</v>
      </c>
    </row>
    <row r="911" spans="1:30" x14ac:dyDescent="0.25">
      <c r="A911" s="39">
        <v>46289</v>
      </c>
      <c r="B911" t="s">
        <v>20</v>
      </c>
      <c r="C911">
        <v>11</v>
      </c>
      <c r="D911" s="40">
        <v>0</v>
      </c>
      <c r="E911">
        <v>4</v>
      </c>
      <c r="F911">
        <v>1</v>
      </c>
      <c r="G911">
        <v>15</v>
      </c>
      <c r="H911">
        <v>4</v>
      </c>
      <c r="I911">
        <v>0.25</v>
      </c>
      <c r="J911">
        <v>0.27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 s="40">
        <f>AVERAGEIFS($C$2:C911, $B$2:B911, B911)</f>
        <v>16.666666666666668</v>
      </c>
      <c r="AB911" s="40">
        <f>AVERAGEIFS($I$2:I911, $B$2:B911, B911)</f>
        <v>0.37866666666666665</v>
      </c>
      <c r="AC911" s="40">
        <f>AVERAGEIFS($J$2:J911, $B$2:B911, B911)</f>
        <v>0.4313333333333334</v>
      </c>
      <c r="AD911" s="40">
        <f>AVERAGEIFS($D$2:D911, $B$2:B911, B911)</f>
        <v>0.33333333333333331</v>
      </c>
    </row>
    <row r="912" spans="1:30" x14ac:dyDescent="0.25">
      <c r="A912" s="39">
        <v>46289</v>
      </c>
      <c r="B912" t="s">
        <v>120</v>
      </c>
      <c r="C912">
        <v>5</v>
      </c>
      <c r="D912" s="40">
        <v>0</v>
      </c>
      <c r="E912">
        <v>4</v>
      </c>
      <c r="F912">
        <v>1</v>
      </c>
      <c r="G912">
        <v>15</v>
      </c>
      <c r="H912">
        <v>4</v>
      </c>
      <c r="I912">
        <v>0.25</v>
      </c>
      <c r="J912">
        <v>0.27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 s="40">
        <f>AVERAGEIFS($C$2:C912, $B$2:B912, B912)</f>
        <v>15.444444444444445</v>
      </c>
      <c r="AB912" s="40">
        <f>AVERAGEIFS($I$2:I912, $B$2:B912, B912)</f>
        <v>0.5384444444444445</v>
      </c>
      <c r="AC912" s="40">
        <f>AVERAGEIFS($J$2:J912, $B$2:B912, B912)</f>
        <v>0.51177777777777789</v>
      </c>
      <c r="AD912" s="40">
        <f>AVERAGEIFS($D$2:D912, $B$2:B912, B912)</f>
        <v>0.57777777777777772</v>
      </c>
    </row>
    <row r="913" spans="1:30" x14ac:dyDescent="0.25">
      <c r="A913" s="39">
        <v>46289</v>
      </c>
      <c r="B913" t="s">
        <v>242</v>
      </c>
      <c r="C913">
        <v>35</v>
      </c>
      <c r="D913" s="40">
        <v>1</v>
      </c>
      <c r="E913">
        <v>4</v>
      </c>
      <c r="F913">
        <v>3</v>
      </c>
      <c r="G913">
        <v>15</v>
      </c>
      <c r="H913">
        <v>11</v>
      </c>
      <c r="I913">
        <v>0.75</v>
      </c>
      <c r="J913">
        <v>0.73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 s="40">
        <f>AVERAGEIFS($C$2:C913, $B$2:B913, B913)</f>
        <v>22.368421052631579</v>
      </c>
      <c r="AB913" s="40">
        <f>AVERAGEIFS($I$2:I913, $B$2:B913, B913)</f>
        <v>0.36684210526315786</v>
      </c>
      <c r="AC913" s="40">
        <f>AVERAGEIFS($J$2:J913, $B$2:B913, B913)</f>
        <v>0.44947368421052625</v>
      </c>
      <c r="AD913" s="40">
        <f>AVERAGEIFS($D$2:D913, $B$2:B913, B913)</f>
        <v>0.31578947368421051</v>
      </c>
    </row>
    <row r="914" spans="1:30" x14ac:dyDescent="0.25">
      <c r="A914" s="39">
        <v>46289</v>
      </c>
      <c r="B914" t="s">
        <v>2</v>
      </c>
      <c r="C914">
        <v>26</v>
      </c>
      <c r="D914" s="40">
        <v>1</v>
      </c>
      <c r="E914">
        <v>4</v>
      </c>
      <c r="F914">
        <v>3</v>
      </c>
      <c r="G914">
        <v>15</v>
      </c>
      <c r="H914">
        <v>11</v>
      </c>
      <c r="I914">
        <v>0.75</v>
      </c>
      <c r="J914">
        <v>0.73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 s="40">
        <f>AVERAGEIFS($C$2:C914, $B$2:B914, B914)</f>
        <v>32.888888888888886</v>
      </c>
      <c r="AB914" s="40">
        <f>AVERAGEIFS($I$2:I914, $B$2:B914, B914)</f>
        <v>0.67037037037037028</v>
      </c>
      <c r="AC914" s="40">
        <f>AVERAGEIFS($J$2:J914, $B$2:B914, B914)</f>
        <v>0.59592592592592597</v>
      </c>
      <c r="AD914" s="40">
        <f>AVERAGEIFS($D$2:D914, $B$2:B914, B914)</f>
        <v>0.77777777777777779</v>
      </c>
    </row>
    <row r="915" spans="1:30" x14ac:dyDescent="0.25">
      <c r="A915" s="39">
        <v>46289</v>
      </c>
      <c r="B915" t="s">
        <v>13</v>
      </c>
      <c r="C915">
        <v>21</v>
      </c>
      <c r="D915" s="40">
        <v>1</v>
      </c>
      <c r="E915">
        <v>4</v>
      </c>
      <c r="F915">
        <v>3</v>
      </c>
      <c r="G915">
        <v>15</v>
      </c>
      <c r="H915">
        <v>11</v>
      </c>
      <c r="I915">
        <v>0.75</v>
      </c>
      <c r="J915">
        <v>0.73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 s="40">
        <f>AVERAGEIFS($C$2:C915, $B$2:B915, B915)</f>
        <v>23.53125</v>
      </c>
      <c r="AB915" s="40">
        <f>AVERAGEIFS($I$2:I915, $B$2:B915, B915)</f>
        <v>0.41249999999999998</v>
      </c>
      <c r="AC915" s="40">
        <f>AVERAGEIFS($J$2:J915, $B$2:B915, B915)</f>
        <v>0.46281250000000007</v>
      </c>
      <c r="AD915" s="40">
        <f>AVERAGEIFS($D$2:D915, $B$2:B915, B915)</f>
        <v>0.3125</v>
      </c>
    </row>
    <row r="916" spans="1:30" x14ac:dyDescent="0.25">
      <c r="A916" s="39">
        <v>46289</v>
      </c>
      <c r="B916" t="s">
        <v>88</v>
      </c>
      <c r="C916">
        <v>15</v>
      </c>
      <c r="D916" s="40">
        <v>1</v>
      </c>
      <c r="E916">
        <v>4</v>
      </c>
      <c r="F916">
        <v>3</v>
      </c>
      <c r="G916">
        <v>15</v>
      </c>
      <c r="H916">
        <v>11</v>
      </c>
      <c r="I916">
        <v>0.75</v>
      </c>
      <c r="J916">
        <v>0.73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 s="40">
        <f>AVERAGEIFS($C$2:C916, $B$2:B916, B916)</f>
        <v>20.428571428571427</v>
      </c>
      <c r="AB916" s="40">
        <f>AVERAGEIFS($I$2:I916, $B$2:B916, B916)</f>
        <v>0.58571428571428563</v>
      </c>
      <c r="AC916" s="40">
        <f>AVERAGEIFS($J$2:J916, $B$2:B916, B916)</f>
        <v>0.5357142857142857</v>
      </c>
      <c r="AD916" s="40">
        <f>AVERAGEIFS($D$2:D916, $B$2:B916, B916)</f>
        <v>0.7142857142857143</v>
      </c>
    </row>
    <row r="917" spans="1:30" x14ac:dyDescent="0.25">
      <c r="A917" s="39">
        <v>46289</v>
      </c>
      <c r="B917" t="s">
        <v>125</v>
      </c>
      <c r="C917">
        <v>15</v>
      </c>
      <c r="D917" s="40">
        <v>1</v>
      </c>
      <c r="E917">
        <v>4</v>
      </c>
      <c r="F917">
        <v>3</v>
      </c>
      <c r="G917">
        <v>15</v>
      </c>
      <c r="H917">
        <v>11</v>
      </c>
      <c r="I917">
        <v>0.75</v>
      </c>
      <c r="J917">
        <v>0.73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 s="40">
        <f>AVERAGEIFS($C$2:C917, $B$2:B917, B917)</f>
        <v>12.16</v>
      </c>
      <c r="AB917" s="40">
        <f>AVERAGEIFS($I$2:I917, $B$2:B917, B917)</f>
        <v>0.48599999999999999</v>
      </c>
      <c r="AC917" s="40">
        <f>AVERAGEIFS($J$2:J917, $B$2:B917, B917)</f>
        <v>0.47600000000000009</v>
      </c>
      <c r="AD917" s="40">
        <f>AVERAGEIFS($D$2:D917, $B$2:B917, B917)</f>
        <v>0.56000000000000005</v>
      </c>
    </row>
    <row r="918" spans="1:30" x14ac:dyDescent="0.25">
      <c r="A918" s="39">
        <v>46289</v>
      </c>
      <c r="B918" t="s">
        <v>19</v>
      </c>
      <c r="C918">
        <v>12</v>
      </c>
      <c r="D918" s="40">
        <v>1</v>
      </c>
      <c r="E918">
        <v>4</v>
      </c>
      <c r="F918">
        <v>3</v>
      </c>
      <c r="G918">
        <v>15</v>
      </c>
      <c r="H918">
        <v>11</v>
      </c>
      <c r="I918">
        <v>0.75</v>
      </c>
      <c r="J918">
        <v>0.73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 s="40">
        <f>AVERAGEIFS($C$2:C918, $B$2:B918, B918)</f>
        <v>21.6</v>
      </c>
      <c r="AB918" s="40">
        <f>AVERAGEIFS($I$2:I918, $B$2:B918, B918)</f>
        <v>0.42599999999999999</v>
      </c>
      <c r="AC918" s="40">
        <f>AVERAGEIFS($J$2:J918, $B$2:B918, B918)</f>
        <v>0.49399999999999994</v>
      </c>
      <c r="AD918" s="40">
        <f>AVERAGEIFS($D$2:D918, $B$2:B918, B918)</f>
        <v>0.2</v>
      </c>
    </row>
    <row r="919" spans="1:30" x14ac:dyDescent="0.25">
      <c r="A919" s="39">
        <v>46291</v>
      </c>
      <c r="B919" t="s">
        <v>182</v>
      </c>
      <c r="C919">
        <v>16</v>
      </c>
      <c r="D919" s="40">
        <v>1</v>
      </c>
      <c r="E919">
        <v>3</v>
      </c>
      <c r="F919">
        <v>3</v>
      </c>
      <c r="G919">
        <v>12</v>
      </c>
      <c r="H919">
        <v>9</v>
      </c>
      <c r="I919">
        <v>1</v>
      </c>
      <c r="J919">
        <v>0.75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 s="40">
        <f>AVERAGEIFS($C$2:C919, $B$2:B919, B919)</f>
        <v>15.341463414634147</v>
      </c>
      <c r="AB919" s="40">
        <f>AVERAGEIFS($I$2:I919, $B$2:B919, B919)</f>
        <v>0.62439024390243902</v>
      </c>
      <c r="AC919" s="40">
        <f>AVERAGEIFS($J$2:J919, $B$2:B919, B919)</f>
        <v>0.56999999999999995</v>
      </c>
      <c r="AD919" s="40">
        <f>AVERAGEIFS($D$2:D919, $B$2:B919, B919)</f>
        <v>0.70731707317073167</v>
      </c>
    </row>
    <row r="920" spans="1:30" x14ac:dyDescent="0.25">
      <c r="A920" s="39">
        <v>46291</v>
      </c>
      <c r="B920" t="s">
        <v>113</v>
      </c>
      <c r="C920">
        <v>20</v>
      </c>
      <c r="D920" s="40">
        <v>1</v>
      </c>
      <c r="E920">
        <v>3</v>
      </c>
      <c r="F920">
        <v>3</v>
      </c>
      <c r="G920">
        <v>12</v>
      </c>
      <c r="H920">
        <v>9</v>
      </c>
      <c r="I920">
        <v>1</v>
      </c>
      <c r="J920">
        <v>0.75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 s="40">
        <f>AVERAGEIFS($C$2:C920, $B$2:B920, B920)</f>
        <v>23.827586206896552</v>
      </c>
      <c r="AB920" s="40">
        <f>AVERAGEIFS($I$2:I920, $B$2:B920, B920)</f>
        <v>0.63344827586206887</v>
      </c>
      <c r="AC920" s="40">
        <f>AVERAGEIFS($J$2:J920, $B$2:B920, B920)</f>
        <v>0.56413793103448273</v>
      </c>
      <c r="AD920" s="40">
        <f>AVERAGEIFS($D$2:D920, $B$2:B920, B920)</f>
        <v>0.75862068965517238</v>
      </c>
    </row>
    <row r="921" spans="1:30" x14ac:dyDescent="0.25">
      <c r="A921" s="39">
        <v>46291</v>
      </c>
      <c r="B921" t="s">
        <v>17</v>
      </c>
      <c r="C921">
        <v>6</v>
      </c>
      <c r="D921" s="40">
        <v>1</v>
      </c>
      <c r="E921">
        <v>3</v>
      </c>
      <c r="F921">
        <v>3</v>
      </c>
      <c r="G921">
        <v>12</v>
      </c>
      <c r="H921">
        <v>9</v>
      </c>
      <c r="I921">
        <v>1</v>
      </c>
      <c r="J921">
        <v>0.75</v>
      </c>
      <c r="K921">
        <v>1</v>
      </c>
      <c r="L921">
        <v>1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 s="40">
        <f>AVERAGEIFS($C$2:C921, $B$2:B921, B921)</f>
        <v>12.303030303030303</v>
      </c>
      <c r="AB921" s="40">
        <f>AVERAGEIFS($I$2:I921, $B$2:B921, B921)</f>
        <v>0.5121212121212122</v>
      </c>
      <c r="AC921" s="40">
        <f>AVERAGEIFS($J$2:J921, $B$2:B921, B921)</f>
        <v>0.50727272727272732</v>
      </c>
      <c r="AD921" s="40">
        <f>AVERAGEIFS($D$2:D921, $B$2:B921, B921)</f>
        <v>0.39393939393939392</v>
      </c>
    </row>
    <row r="922" spans="1:30" x14ac:dyDescent="0.25">
      <c r="A922" s="39">
        <v>46291</v>
      </c>
      <c r="B922" t="s">
        <v>111</v>
      </c>
      <c r="C922">
        <v>4</v>
      </c>
      <c r="D922" s="40">
        <v>1</v>
      </c>
      <c r="E922">
        <v>3</v>
      </c>
      <c r="F922">
        <v>3</v>
      </c>
      <c r="G922">
        <v>12</v>
      </c>
      <c r="H922">
        <v>9</v>
      </c>
      <c r="I922">
        <v>1</v>
      </c>
      <c r="J922">
        <v>0.75</v>
      </c>
      <c r="K922">
        <v>1</v>
      </c>
      <c r="L922">
        <v>1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 s="40">
        <f>AVERAGEIFS($C$2:C922, $B$2:B922, B922)</f>
        <v>13.886363636363637</v>
      </c>
      <c r="AB922" s="40">
        <f>AVERAGEIFS($I$2:I922, $B$2:B922, B922)</f>
        <v>0.50454545454545463</v>
      </c>
      <c r="AC922" s="40">
        <f>AVERAGEIFS($J$2:J922, $B$2:B922, B922)</f>
        <v>0.51136363636363646</v>
      </c>
      <c r="AD922" s="40">
        <f>AVERAGEIFS($D$2:D922, $B$2:B922, B922)</f>
        <v>0.52272727272727271</v>
      </c>
    </row>
    <row r="923" spans="1:30" x14ac:dyDescent="0.25">
      <c r="A923" s="39">
        <v>46291</v>
      </c>
      <c r="B923" t="s">
        <v>13</v>
      </c>
      <c r="C923">
        <v>18</v>
      </c>
      <c r="D923" s="40">
        <v>1</v>
      </c>
      <c r="E923">
        <v>3</v>
      </c>
      <c r="F923">
        <v>3</v>
      </c>
      <c r="G923">
        <v>12</v>
      </c>
      <c r="H923">
        <v>9</v>
      </c>
      <c r="I923">
        <v>1</v>
      </c>
      <c r="J923">
        <v>0.75</v>
      </c>
      <c r="K923">
        <v>1</v>
      </c>
      <c r="L923">
        <v>1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 s="40">
        <f>AVERAGEIFS($C$2:C923, $B$2:B923, B923)</f>
        <v>23.363636363636363</v>
      </c>
      <c r="AB923" s="40">
        <f>AVERAGEIFS($I$2:I923, $B$2:B923, B923)</f>
        <v>0.4303030303030303</v>
      </c>
      <c r="AC923" s="40">
        <f>AVERAGEIFS($J$2:J923, $B$2:B923, B923)</f>
        <v>0.47151515151515161</v>
      </c>
      <c r="AD923" s="40">
        <f>AVERAGEIFS($D$2:D923, $B$2:B923, B923)</f>
        <v>0.33333333333333331</v>
      </c>
    </row>
    <row r="924" spans="1:30" x14ac:dyDescent="0.25">
      <c r="A924" s="39">
        <v>46291</v>
      </c>
      <c r="B924" t="s">
        <v>49</v>
      </c>
      <c r="C924">
        <v>7</v>
      </c>
      <c r="D924" s="40">
        <v>1</v>
      </c>
      <c r="E924">
        <v>3</v>
      </c>
      <c r="F924">
        <v>3</v>
      </c>
      <c r="G924">
        <v>12</v>
      </c>
      <c r="H924">
        <v>9</v>
      </c>
      <c r="I924">
        <v>1</v>
      </c>
      <c r="J924">
        <v>0.75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 s="40">
        <f>AVERAGEIFS($C$2:C924, $B$2:B924, B924)</f>
        <v>11.916666666666666</v>
      </c>
      <c r="AB924" s="40">
        <f>AVERAGEIFS($I$2:I924, $B$2:B924, B924)</f>
        <v>0.5</v>
      </c>
      <c r="AC924" s="40">
        <f>AVERAGEIFS($J$2:J924, $B$2:B924, B924)</f>
        <v>0.4908333333333334</v>
      </c>
      <c r="AD924" s="40">
        <f>AVERAGEIFS($D$2:D924, $B$2:B924, B924)</f>
        <v>0.5</v>
      </c>
    </row>
    <row r="925" spans="1:30" x14ac:dyDescent="0.25">
      <c r="A925" s="39">
        <v>46291</v>
      </c>
      <c r="B925" t="s">
        <v>29</v>
      </c>
      <c r="C925">
        <v>12</v>
      </c>
      <c r="D925" s="40">
        <v>0</v>
      </c>
      <c r="E925">
        <v>3</v>
      </c>
      <c r="F925">
        <v>0</v>
      </c>
      <c r="G925">
        <v>12</v>
      </c>
      <c r="H925">
        <v>3</v>
      </c>
      <c r="I925">
        <v>0</v>
      </c>
      <c r="J925">
        <v>0.25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 s="40">
        <f>AVERAGEIFS($C$2:C925, $B$2:B925, B925)</f>
        <v>12</v>
      </c>
      <c r="AB925" s="40">
        <f>AVERAGEIFS($I$2:I925, $B$2:B925, B925)</f>
        <v>0.43529411764705889</v>
      </c>
      <c r="AC925" s="40">
        <f>AVERAGEIFS($J$2:J925, $B$2:B925, B925)</f>
        <v>0.48000000000000009</v>
      </c>
      <c r="AD925" s="40">
        <f>AVERAGEIFS($D$2:D925, $B$2:B925, B925)</f>
        <v>0.41176470588235292</v>
      </c>
    </row>
    <row r="926" spans="1:30" x14ac:dyDescent="0.25">
      <c r="A926" s="39">
        <v>46291</v>
      </c>
      <c r="B926" t="s">
        <v>118</v>
      </c>
      <c r="C926">
        <v>5</v>
      </c>
      <c r="D926" s="40">
        <v>0</v>
      </c>
      <c r="E926">
        <v>3</v>
      </c>
      <c r="F926">
        <v>0</v>
      </c>
      <c r="G926">
        <v>12</v>
      </c>
      <c r="H926">
        <v>3</v>
      </c>
      <c r="I926">
        <v>0</v>
      </c>
      <c r="J926">
        <v>0.25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 s="40">
        <f>AVERAGEIFS($C$2:C926, $B$2:B926, B926)</f>
        <v>15.090909090909092</v>
      </c>
      <c r="AB926" s="40">
        <f>AVERAGEIFS($I$2:I926, $B$2:B926, B926)</f>
        <v>0.50181818181818183</v>
      </c>
      <c r="AC926" s="40">
        <f>AVERAGEIFS($J$2:J926, $B$2:B926, B926)</f>
        <v>0.52272727272727271</v>
      </c>
      <c r="AD926" s="40">
        <f>AVERAGEIFS($D$2:D926, $B$2:B926, B926)</f>
        <v>0.63636363636363635</v>
      </c>
    </row>
    <row r="927" spans="1:30" x14ac:dyDescent="0.25">
      <c r="A927" s="39">
        <v>46291</v>
      </c>
      <c r="B927" t="s">
        <v>18</v>
      </c>
      <c r="C927">
        <v>7</v>
      </c>
      <c r="D927" s="40">
        <v>0</v>
      </c>
      <c r="E927">
        <v>3</v>
      </c>
      <c r="F927">
        <v>0</v>
      </c>
      <c r="G927">
        <v>12</v>
      </c>
      <c r="H927">
        <v>3</v>
      </c>
      <c r="I927">
        <v>0</v>
      </c>
      <c r="J927">
        <v>0.25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 s="40">
        <f>AVERAGEIFS($C$2:C927, $B$2:B927, B927)</f>
        <v>17.823529411764707</v>
      </c>
      <c r="AB927" s="40">
        <f>AVERAGEIFS($I$2:I927, $B$2:B927, B927)</f>
        <v>0.31764705882352939</v>
      </c>
      <c r="AC927" s="40">
        <f>AVERAGEIFS($J$2:J927, $B$2:B927, B927)</f>
        <v>0.42529411764705877</v>
      </c>
      <c r="AD927" s="40">
        <f>AVERAGEIFS($D$2:D927, $B$2:B927, B927)</f>
        <v>0.23529411764705882</v>
      </c>
    </row>
    <row r="928" spans="1:30" x14ac:dyDescent="0.25">
      <c r="A928" s="39">
        <v>46291</v>
      </c>
      <c r="B928" t="s">
        <v>251</v>
      </c>
      <c r="C928">
        <v>11</v>
      </c>
      <c r="D928" s="40">
        <v>0</v>
      </c>
      <c r="E928">
        <v>3</v>
      </c>
      <c r="F928">
        <v>0</v>
      </c>
      <c r="G928">
        <v>12</v>
      </c>
      <c r="H928">
        <v>3</v>
      </c>
      <c r="I928">
        <v>0</v>
      </c>
      <c r="J928">
        <v>0.25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 s="40">
        <f>AVERAGEIFS($C$2:C928, $B$2:B928, B928)</f>
        <v>8</v>
      </c>
      <c r="AB928" s="40">
        <f>AVERAGEIFS($I$2:I928, $B$2:B928, B928)</f>
        <v>0.10833333333333334</v>
      </c>
      <c r="AC928" s="40">
        <f>AVERAGEIFS($J$2:J928, $B$2:B928, B928)</f>
        <v>0.31</v>
      </c>
      <c r="AD928" s="40">
        <f>AVERAGEIFS($D$2:D928, $B$2:B928, B928)</f>
        <v>0</v>
      </c>
    </row>
    <row r="929" spans="1:30" x14ac:dyDescent="0.25">
      <c r="A929" s="39">
        <v>46291</v>
      </c>
      <c r="B929" t="s">
        <v>242</v>
      </c>
      <c r="C929">
        <v>5</v>
      </c>
      <c r="D929" s="40">
        <v>0</v>
      </c>
      <c r="E929">
        <v>3</v>
      </c>
      <c r="F929">
        <v>0</v>
      </c>
      <c r="G929">
        <v>12</v>
      </c>
      <c r="H929">
        <v>3</v>
      </c>
      <c r="I929">
        <v>0</v>
      </c>
      <c r="J929">
        <v>0.25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 s="40">
        <f>AVERAGEIFS($C$2:C929, $B$2:B929, B929)</f>
        <v>21.5</v>
      </c>
      <c r="AB929" s="40">
        <f>AVERAGEIFS($I$2:I929, $B$2:B929, B929)</f>
        <v>0.34849999999999998</v>
      </c>
      <c r="AC929" s="40">
        <f>AVERAGEIFS($J$2:J929, $B$2:B929, B929)</f>
        <v>0.43949999999999995</v>
      </c>
      <c r="AD929" s="40">
        <f>AVERAGEIFS($D$2:D929, $B$2:B929, B929)</f>
        <v>0.3</v>
      </c>
    </row>
    <row r="930" spans="1:30" x14ac:dyDescent="0.25">
      <c r="A930" s="39">
        <v>46291</v>
      </c>
      <c r="B930" t="s">
        <v>120</v>
      </c>
      <c r="C930">
        <v>11</v>
      </c>
      <c r="D930" s="40">
        <v>0</v>
      </c>
      <c r="E930">
        <v>3</v>
      </c>
      <c r="F930">
        <v>0</v>
      </c>
      <c r="G930">
        <v>12</v>
      </c>
      <c r="H930">
        <v>3</v>
      </c>
      <c r="I930">
        <v>0</v>
      </c>
      <c r="J930">
        <v>0.25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 s="40">
        <f>AVERAGEIFS($C$2:C930, $B$2:B930, B930)</f>
        <v>15.347826086956522</v>
      </c>
      <c r="AB930" s="40">
        <f>AVERAGEIFS($I$2:I930, $B$2:B930, B930)</f>
        <v>0.52673913043478271</v>
      </c>
      <c r="AC930" s="40">
        <f>AVERAGEIFS($J$2:J930, $B$2:B930, B930)</f>
        <v>0.50608695652173918</v>
      </c>
      <c r="AD930" s="40">
        <f>AVERAGEIFS($D$2:D930, $B$2:B930, B930)</f>
        <v>0.56521739130434778</v>
      </c>
    </row>
    <row r="931" spans="1:30" x14ac:dyDescent="0.25">
      <c r="A931" s="39">
        <v>46291</v>
      </c>
      <c r="B931" t="s">
        <v>120</v>
      </c>
      <c r="C931">
        <v>19</v>
      </c>
      <c r="D931" s="40">
        <v>1</v>
      </c>
      <c r="E931">
        <v>5</v>
      </c>
      <c r="F931">
        <v>3</v>
      </c>
      <c r="G931">
        <v>25</v>
      </c>
      <c r="H931">
        <v>13</v>
      </c>
      <c r="I931">
        <v>0.6</v>
      </c>
      <c r="J931">
        <v>0.52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  <c r="AA931" s="40">
        <f>AVERAGEIFS($C$2:C931, $B$2:B931, B931)</f>
        <v>15.425531914893616</v>
      </c>
      <c r="AB931" s="40">
        <f>AVERAGEIFS($I$2:I931, $B$2:B931, B931)</f>
        <v>0.52829787234042569</v>
      </c>
      <c r="AC931" s="40">
        <f>AVERAGEIFS($J$2:J931, $B$2:B931, B931)</f>
        <v>0.50638297872340432</v>
      </c>
      <c r="AD931" s="40">
        <f>AVERAGEIFS($D$2:D931, $B$2:B931, B931)</f>
        <v>0.57446808510638303</v>
      </c>
    </row>
    <row r="932" spans="1:30" x14ac:dyDescent="0.25">
      <c r="A932" s="39">
        <v>46291</v>
      </c>
      <c r="B932" t="s">
        <v>2</v>
      </c>
      <c r="C932">
        <v>37</v>
      </c>
      <c r="D932" s="40">
        <v>1</v>
      </c>
      <c r="E932">
        <v>5</v>
      </c>
      <c r="F932">
        <v>3</v>
      </c>
      <c r="G932">
        <v>25</v>
      </c>
      <c r="H932">
        <v>13</v>
      </c>
      <c r="I932">
        <v>0.6</v>
      </c>
      <c r="J932">
        <v>0.52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  <c r="AA932" s="40">
        <f>AVERAGEIFS($C$2:C932, $B$2:B932, B932)</f>
        <v>33.035714285714285</v>
      </c>
      <c r="AB932" s="40">
        <f>AVERAGEIFS($I$2:I932, $B$2:B932, B932)</f>
        <v>0.66785714285714282</v>
      </c>
      <c r="AC932" s="40">
        <f>AVERAGEIFS($J$2:J932, $B$2:B932, B932)</f>
        <v>0.59321428571428569</v>
      </c>
      <c r="AD932" s="40">
        <f>AVERAGEIFS($D$2:D932, $B$2:B932, B932)</f>
        <v>0.7857142857142857</v>
      </c>
    </row>
    <row r="933" spans="1:30" x14ac:dyDescent="0.25">
      <c r="A933" s="39">
        <v>46291</v>
      </c>
      <c r="B933" t="s">
        <v>242</v>
      </c>
      <c r="C933">
        <v>24</v>
      </c>
      <c r="D933" s="40">
        <v>1</v>
      </c>
      <c r="E933">
        <v>5</v>
      </c>
      <c r="F933">
        <v>3</v>
      </c>
      <c r="G933">
        <v>25</v>
      </c>
      <c r="H933">
        <v>13</v>
      </c>
      <c r="I933">
        <v>0.6</v>
      </c>
      <c r="J933">
        <v>0.52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  <c r="AA933" s="40">
        <f>AVERAGEIFS($C$2:C933, $B$2:B933, B933)</f>
        <v>21.61904761904762</v>
      </c>
      <c r="AB933" s="40">
        <f>AVERAGEIFS($I$2:I933, $B$2:B933, B933)</f>
        <v>0.36047619047619045</v>
      </c>
      <c r="AC933" s="40">
        <f>AVERAGEIFS($J$2:J933, $B$2:B933, B933)</f>
        <v>0.44333333333333325</v>
      </c>
      <c r="AD933" s="40">
        <f>AVERAGEIFS($D$2:D933, $B$2:B933, B933)</f>
        <v>0.33333333333333331</v>
      </c>
    </row>
    <row r="934" spans="1:30" x14ac:dyDescent="0.25">
      <c r="A934" s="39">
        <v>46291</v>
      </c>
      <c r="B934" t="s">
        <v>125</v>
      </c>
      <c r="C934">
        <v>9</v>
      </c>
      <c r="D934" s="40">
        <v>1</v>
      </c>
      <c r="E934">
        <v>5</v>
      </c>
      <c r="F934">
        <v>3</v>
      </c>
      <c r="G934">
        <v>25</v>
      </c>
      <c r="H934">
        <v>13</v>
      </c>
      <c r="I934">
        <v>0.6</v>
      </c>
      <c r="J934">
        <v>0.52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  <c r="AA934" s="40">
        <f>AVERAGEIFS($C$2:C934, $B$2:B934, B934)</f>
        <v>12.038461538461538</v>
      </c>
      <c r="AB934" s="40">
        <f>AVERAGEIFS($I$2:I934, $B$2:B934, B934)</f>
        <v>0.49038461538461536</v>
      </c>
      <c r="AC934" s="40">
        <f>AVERAGEIFS($J$2:J934, $B$2:B934, B934)</f>
        <v>0.47769230769230775</v>
      </c>
      <c r="AD934" s="40">
        <f>AVERAGEIFS($D$2:D934, $B$2:B934, B934)</f>
        <v>0.57692307692307687</v>
      </c>
    </row>
    <row r="935" spans="1:30" x14ac:dyDescent="0.25">
      <c r="A935" s="39">
        <v>46291</v>
      </c>
      <c r="B935" t="s">
        <v>111</v>
      </c>
      <c r="C935">
        <v>18</v>
      </c>
      <c r="D935" s="40">
        <v>1</v>
      </c>
      <c r="E935">
        <v>5</v>
      </c>
      <c r="F935">
        <v>3</v>
      </c>
      <c r="G935">
        <v>25</v>
      </c>
      <c r="H935">
        <v>13</v>
      </c>
      <c r="I935">
        <v>0.6</v>
      </c>
      <c r="J935">
        <v>0.52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  <c r="AA935" s="40">
        <f>AVERAGEIFS($C$2:C935, $B$2:B935, B935)</f>
        <v>13.977777777777778</v>
      </c>
      <c r="AB935" s="40">
        <f>AVERAGEIFS($I$2:I935, $B$2:B935, B935)</f>
        <v>0.50666666666666671</v>
      </c>
      <c r="AC935" s="40">
        <f>AVERAGEIFS($J$2:J935, $B$2:B935, B935)</f>
        <v>0.51155555555555565</v>
      </c>
      <c r="AD935" s="40">
        <f>AVERAGEIFS($D$2:D935, $B$2:B935, B935)</f>
        <v>0.53333333333333333</v>
      </c>
    </row>
    <row r="936" spans="1:30" x14ac:dyDescent="0.25">
      <c r="A936" s="39">
        <v>46291</v>
      </c>
      <c r="B936" t="s">
        <v>17</v>
      </c>
      <c r="C936">
        <v>5</v>
      </c>
      <c r="D936" s="40">
        <v>1</v>
      </c>
      <c r="E936">
        <v>5</v>
      </c>
      <c r="F936">
        <v>3</v>
      </c>
      <c r="G936">
        <v>25</v>
      </c>
      <c r="H936">
        <v>13</v>
      </c>
      <c r="I936">
        <v>0.6</v>
      </c>
      <c r="J936">
        <v>0.52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  <c r="AA936" s="40">
        <f>AVERAGEIFS($C$2:C936, $B$2:B936, B936)</f>
        <v>12.088235294117647</v>
      </c>
      <c r="AB936" s="40">
        <f>AVERAGEIFS($I$2:I936, $B$2:B936, B936)</f>
        <v>0.51470588235294124</v>
      </c>
      <c r="AC936" s="40">
        <f>AVERAGEIFS($J$2:J936, $B$2:B936, B936)</f>
        <v>0.50764705882352945</v>
      </c>
      <c r="AD936" s="40">
        <f>AVERAGEIFS($D$2:D936, $B$2:B936, B936)</f>
        <v>0.41176470588235292</v>
      </c>
    </row>
    <row r="937" spans="1:30" x14ac:dyDescent="0.25">
      <c r="A937" s="39">
        <v>46291</v>
      </c>
      <c r="B937" t="s">
        <v>256</v>
      </c>
      <c r="C937">
        <v>11</v>
      </c>
      <c r="D937" s="40">
        <v>1</v>
      </c>
      <c r="E937">
        <v>5</v>
      </c>
      <c r="F937">
        <v>3</v>
      </c>
      <c r="G937">
        <v>25</v>
      </c>
      <c r="H937">
        <v>13</v>
      </c>
      <c r="I937">
        <v>0.6</v>
      </c>
      <c r="J937">
        <v>0.52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  <c r="AA937" s="40">
        <f>AVERAGEIFS($C$2:C937, $B$2:B937, B937)</f>
        <v>11.25</v>
      </c>
      <c r="AB937" s="40">
        <f>AVERAGEIFS($I$2:I937, $B$2:B937, B937)</f>
        <v>0.6875</v>
      </c>
      <c r="AC937" s="40">
        <f>AVERAGEIFS($J$2:J937, $B$2:B937, B937)</f>
        <v>0.58000000000000007</v>
      </c>
      <c r="AD937" s="40">
        <f>AVERAGEIFS($D$2:D937, $B$2:B937, B937)</f>
        <v>0.75</v>
      </c>
    </row>
    <row r="938" spans="1:30" x14ac:dyDescent="0.25">
      <c r="A938" s="39">
        <v>46291</v>
      </c>
      <c r="B938" t="s">
        <v>90</v>
      </c>
      <c r="C938">
        <v>27</v>
      </c>
      <c r="D938" s="40">
        <v>1</v>
      </c>
      <c r="E938">
        <v>5</v>
      </c>
      <c r="F938">
        <v>3</v>
      </c>
      <c r="G938">
        <v>25</v>
      </c>
      <c r="H938">
        <v>13</v>
      </c>
      <c r="I938">
        <v>0.6</v>
      </c>
      <c r="J938">
        <v>0.52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  <c r="AA938" s="40">
        <f>AVERAGEIFS($C$2:C938, $B$2:B938, B938)</f>
        <v>26.681818181818183</v>
      </c>
      <c r="AB938" s="40">
        <f>AVERAGEIFS($I$2:I938, $B$2:B938, B938)</f>
        <v>0.57045454545454544</v>
      </c>
      <c r="AC938" s="40">
        <f>AVERAGEIFS($J$2:J938, $B$2:B938, B938)</f>
        <v>0.54772727272727284</v>
      </c>
      <c r="AD938" s="40">
        <f>AVERAGEIFS($D$2:D938, $B$2:B938, B938)</f>
        <v>0.54545454545454541</v>
      </c>
    </row>
    <row r="939" spans="1:30" x14ac:dyDescent="0.25">
      <c r="A939" s="39">
        <v>46291</v>
      </c>
      <c r="B939" t="s">
        <v>28</v>
      </c>
      <c r="C939">
        <v>21</v>
      </c>
      <c r="D939" s="40">
        <v>0</v>
      </c>
      <c r="E939">
        <v>5</v>
      </c>
      <c r="F939">
        <v>2</v>
      </c>
      <c r="G939">
        <v>25</v>
      </c>
      <c r="H939">
        <v>12</v>
      </c>
      <c r="I939">
        <v>0.4</v>
      </c>
      <c r="J939">
        <v>0.48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 s="40">
        <f>AVERAGEIFS($C$2:C939, $B$2:B939, B939)</f>
        <v>12.444444444444445</v>
      </c>
      <c r="AB939" s="40">
        <f>AVERAGEIFS($I$2:I939, $B$2:B939, B939)</f>
        <v>0.46666666666666667</v>
      </c>
      <c r="AC939" s="40">
        <f>AVERAGEIFS($J$2:J939, $B$2:B939, B939)</f>
        <v>0.50555555555555565</v>
      </c>
      <c r="AD939" s="40">
        <f>AVERAGEIFS($D$2:D939, $B$2:B939, B939)</f>
        <v>0.33333333333333331</v>
      </c>
    </row>
    <row r="940" spans="1:30" x14ac:dyDescent="0.25">
      <c r="A940" s="39">
        <v>46291</v>
      </c>
      <c r="B940" t="s">
        <v>182</v>
      </c>
      <c r="C940">
        <v>18</v>
      </c>
      <c r="D940" s="40">
        <v>0</v>
      </c>
      <c r="E940">
        <v>5</v>
      </c>
      <c r="F940">
        <v>2</v>
      </c>
      <c r="G940">
        <v>25</v>
      </c>
      <c r="H940">
        <v>12</v>
      </c>
      <c r="I940">
        <v>0.4</v>
      </c>
      <c r="J940">
        <v>0.48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 s="40">
        <f>AVERAGEIFS($C$2:C940, $B$2:B940, B940)</f>
        <v>15.404761904761905</v>
      </c>
      <c r="AB940" s="40">
        <f>AVERAGEIFS($I$2:I940, $B$2:B940, B940)</f>
        <v>0.61904761904761907</v>
      </c>
      <c r="AC940" s="40">
        <f>AVERAGEIFS($J$2:J940, $B$2:B940, B940)</f>
        <v>0.56785714285714284</v>
      </c>
      <c r="AD940" s="40">
        <f>AVERAGEIFS($D$2:D940, $B$2:B940, B940)</f>
        <v>0.69047619047619047</v>
      </c>
    </row>
    <row r="941" spans="1:30" x14ac:dyDescent="0.25">
      <c r="A941" s="39">
        <v>46291</v>
      </c>
      <c r="B941" t="s">
        <v>113</v>
      </c>
      <c r="C941">
        <v>25</v>
      </c>
      <c r="D941" s="40">
        <v>0</v>
      </c>
      <c r="E941">
        <v>5</v>
      </c>
      <c r="F941">
        <v>2</v>
      </c>
      <c r="G941">
        <v>25</v>
      </c>
      <c r="H941">
        <v>12</v>
      </c>
      <c r="I941">
        <v>0.4</v>
      </c>
      <c r="J941">
        <v>0.48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 s="40">
        <f>AVERAGEIFS($C$2:C941, $B$2:B941, B941)</f>
        <v>23.866666666666667</v>
      </c>
      <c r="AB941" s="40">
        <f>AVERAGEIFS($I$2:I941, $B$2:B941, B941)</f>
        <v>0.62566666666666648</v>
      </c>
      <c r="AC941" s="40">
        <f>AVERAGEIFS($J$2:J941, $B$2:B941, B941)</f>
        <v>0.56133333333333335</v>
      </c>
      <c r="AD941" s="40">
        <f>AVERAGEIFS($D$2:D941, $B$2:B941, B941)</f>
        <v>0.73333333333333328</v>
      </c>
    </row>
    <row r="942" spans="1:30" x14ac:dyDescent="0.25">
      <c r="A942" s="39">
        <v>46291</v>
      </c>
      <c r="B942" t="s">
        <v>133</v>
      </c>
      <c r="C942">
        <v>7</v>
      </c>
      <c r="D942" s="40">
        <v>0</v>
      </c>
      <c r="E942">
        <v>5</v>
      </c>
      <c r="F942">
        <v>2</v>
      </c>
      <c r="G942">
        <v>25</v>
      </c>
      <c r="H942">
        <v>12</v>
      </c>
      <c r="I942">
        <v>0.4</v>
      </c>
      <c r="J942">
        <v>0.48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 s="40">
        <f>AVERAGEIFS($C$2:C942, $B$2:B942, B942)</f>
        <v>13.761904761904763</v>
      </c>
      <c r="AB942" s="40">
        <f>AVERAGEIFS($I$2:I942, $B$2:B942, B942)</f>
        <v>0.52142857142857135</v>
      </c>
      <c r="AC942" s="40">
        <f>AVERAGEIFS($J$2:J942, $B$2:B942, B942)</f>
        <v>0.49142857142857155</v>
      </c>
      <c r="AD942" s="40">
        <f>AVERAGEIFS($D$2:D942, $B$2:B942, B942)</f>
        <v>0.52380952380952384</v>
      </c>
    </row>
    <row r="943" spans="1:30" x14ac:dyDescent="0.25">
      <c r="A943" s="39">
        <v>46291</v>
      </c>
      <c r="B943" t="s">
        <v>15</v>
      </c>
      <c r="C943">
        <v>32</v>
      </c>
      <c r="D943" s="40">
        <v>0</v>
      </c>
      <c r="E943">
        <v>5</v>
      </c>
      <c r="F943">
        <v>2</v>
      </c>
      <c r="G943">
        <v>25</v>
      </c>
      <c r="H943">
        <v>12</v>
      </c>
      <c r="I943">
        <v>0.4</v>
      </c>
      <c r="J943">
        <v>0.48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0</v>
      </c>
      <c r="AA943" s="40">
        <f>AVERAGEIFS($C$2:C943, $B$2:B943, B943)</f>
        <v>25.714285714285715</v>
      </c>
      <c r="AB943" s="40">
        <f>AVERAGEIFS($I$2:I943, $B$2:B943, B943)</f>
        <v>0.48928571428571432</v>
      </c>
      <c r="AC943" s="40">
        <f>AVERAGEIFS($J$2:J943, $B$2:B943, B943)</f>
        <v>0.50464285714285706</v>
      </c>
      <c r="AD943" s="40">
        <f>AVERAGEIFS($D$2:D943, $B$2:B943, B943)</f>
        <v>0.42857142857142855</v>
      </c>
    </row>
    <row r="944" spans="1:30" x14ac:dyDescent="0.25">
      <c r="A944" s="39">
        <v>46291</v>
      </c>
      <c r="B944" t="s">
        <v>251</v>
      </c>
      <c r="C944">
        <v>10</v>
      </c>
      <c r="D944" s="40">
        <v>0</v>
      </c>
      <c r="E944">
        <v>5</v>
      </c>
      <c r="F944">
        <v>2</v>
      </c>
      <c r="G944">
        <v>25</v>
      </c>
      <c r="H944">
        <v>12</v>
      </c>
      <c r="I944">
        <v>0.4</v>
      </c>
      <c r="J944">
        <v>0.48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0</v>
      </c>
      <c r="AA944" s="40">
        <f>AVERAGEIFS($C$2:C944, $B$2:B944, B944)</f>
        <v>8.2857142857142865</v>
      </c>
      <c r="AB944" s="40">
        <f>AVERAGEIFS($I$2:I944, $B$2:B944, B944)</f>
        <v>0.15</v>
      </c>
      <c r="AC944" s="40">
        <f>AVERAGEIFS($J$2:J944, $B$2:B944, B944)</f>
        <v>0.33428571428571424</v>
      </c>
      <c r="AD944" s="40">
        <f>AVERAGEIFS($D$2:D944, $B$2:B944, B944)</f>
        <v>0</v>
      </c>
    </row>
    <row r="945" spans="1:30" x14ac:dyDescent="0.25">
      <c r="A945" s="39">
        <v>46291</v>
      </c>
      <c r="B945" t="s">
        <v>49</v>
      </c>
      <c r="C945">
        <v>10</v>
      </c>
      <c r="D945" s="40">
        <v>0</v>
      </c>
      <c r="E945">
        <v>5</v>
      </c>
      <c r="F945">
        <v>2</v>
      </c>
      <c r="G945">
        <v>25</v>
      </c>
      <c r="H945">
        <v>12</v>
      </c>
      <c r="I945">
        <v>0.4</v>
      </c>
      <c r="J945">
        <v>0.48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0</v>
      </c>
      <c r="AA945" s="40">
        <f>AVERAGEIFS($C$2:C945, $B$2:B945, B945)</f>
        <v>11.76923076923077</v>
      </c>
      <c r="AB945" s="40">
        <f>AVERAGEIFS($I$2:I945, $B$2:B945, B945)</f>
        <v>0.49230769230769234</v>
      </c>
      <c r="AC945" s="40">
        <f>AVERAGEIFS($J$2:J945, $B$2:B945, B945)</f>
        <v>0.4900000000000001</v>
      </c>
      <c r="AD945" s="40">
        <f>AVERAGEIFS($D$2:D945, $B$2:B945, B945)</f>
        <v>0.46153846153846156</v>
      </c>
    </row>
    <row r="946" spans="1:30" x14ac:dyDescent="0.25">
      <c r="A946" s="39">
        <v>46291</v>
      </c>
      <c r="B946" t="s">
        <v>12</v>
      </c>
      <c r="C946">
        <v>25</v>
      </c>
      <c r="D946" s="40">
        <v>0</v>
      </c>
      <c r="E946">
        <v>5</v>
      </c>
      <c r="F946">
        <v>2</v>
      </c>
      <c r="G946">
        <v>25</v>
      </c>
      <c r="H946">
        <v>12</v>
      </c>
      <c r="I946">
        <v>0.4</v>
      </c>
      <c r="J946">
        <v>0.48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 s="40">
        <f>AVERAGEIFS($C$2:C946, $B$2:B946, B946)</f>
        <v>24.071428571428573</v>
      </c>
      <c r="AB946" s="40">
        <f>AVERAGEIFS($I$2:I946, $B$2:B946, B946)</f>
        <v>0.49464285714285722</v>
      </c>
      <c r="AC946" s="40">
        <f>AVERAGEIFS($J$2:J946, $B$2:B946, B946)</f>
        <v>0.48107142857142854</v>
      </c>
      <c r="AD946" s="40">
        <f>AVERAGEIFS($D$2:D946, $B$2:B946, B946)</f>
        <v>0.42857142857142855</v>
      </c>
    </row>
    <row r="947" spans="1:30" x14ac:dyDescent="0.25">
      <c r="A947" s="39">
        <v>46292</v>
      </c>
      <c r="B947" t="s">
        <v>65</v>
      </c>
      <c r="C947">
        <v>21</v>
      </c>
      <c r="D947" s="40">
        <v>1</v>
      </c>
      <c r="E947">
        <v>3</v>
      </c>
      <c r="F947">
        <v>3</v>
      </c>
      <c r="G947">
        <v>10</v>
      </c>
      <c r="H947">
        <v>9</v>
      </c>
      <c r="I947">
        <v>1</v>
      </c>
      <c r="J947">
        <v>0.9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  <c r="Z947">
        <v>0</v>
      </c>
      <c r="AA947" s="40">
        <f>AVERAGEIFS($C$2:C947, $B$2:B947, B947)</f>
        <v>20.28</v>
      </c>
      <c r="AB947" s="40">
        <f>AVERAGEIFS($I$2:I947, $B$2:B947, B947)</f>
        <v>0.6008</v>
      </c>
      <c r="AC947" s="40">
        <f>AVERAGEIFS($J$2:J947, $B$2:B947, B947)</f>
        <v>0.55519999999999992</v>
      </c>
      <c r="AD947" s="40">
        <f>AVERAGEIFS($D$2:D947, $B$2:B947, B947)</f>
        <v>0.72</v>
      </c>
    </row>
    <row r="948" spans="1:30" x14ac:dyDescent="0.25">
      <c r="A948" s="39">
        <v>46292</v>
      </c>
      <c r="B948" t="s">
        <v>182</v>
      </c>
      <c r="C948">
        <v>25</v>
      </c>
      <c r="D948" s="40">
        <v>1</v>
      </c>
      <c r="E948">
        <v>3</v>
      </c>
      <c r="F948">
        <v>3</v>
      </c>
      <c r="G948">
        <v>10</v>
      </c>
      <c r="H948">
        <v>9</v>
      </c>
      <c r="I948">
        <v>1</v>
      </c>
      <c r="J948">
        <v>0.9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  <c r="Z948">
        <v>0</v>
      </c>
      <c r="AA948" s="40">
        <f>AVERAGEIFS($C$2:C948, $B$2:B948, B948)</f>
        <v>15.627906976744185</v>
      </c>
      <c r="AB948" s="40">
        <f>AVERAGEIFS($I$2:I948, $B$2:B948, B948)</f>
        <v>0.62790697674418605</v>
      </c>
      <c r="AC948" s="40">
        <f>AVERAGEIFS($J$2:J948, $B$2:B948, B948)</f>
        <v>0.57558139534883712</v>
      </c>
      <c r="AD948" s="40">
        <f>AVERAGEIFS($D$2:D948, $B$2:B948, B948)</f>
        <v>0.69767441860465118</v>
      </c>
    </row>
    <row r="949" spans="1:30" x14ac:dyDescent="0.25">
      <c r="A949" s="39">
        <v>46292</v>
      </c>
      <c r="B949" t="s">
        <v>21</v>
      </c>
      <c r="C949">
        <v>16</v>
      </c>
      <c r="D949" s="40">
        <v>1</v>
      </c>
      <c r="E949">
        <v>3</v>
      </c>
      <c r="F949">
        <v>3</v>
      </c>
      <c r="G949">
        <v>10</v>
      </c>
      <c r="H949">
        <v>9</v>
      </c>
      <c r="I949">
        <v>1</v>
      </c>
      <c r="J949">
        <v>0.9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0</v>
      </c>
      <c r="AA949" s="40">
        <f>AVERAGEIFS($C$2:C949, $B$2:B949, B949)</f>
        <v>18.357142857142858</v>
      </c>
      <c r="AB949" s="40">
        <f>AVERAGEIFS($I$2:I949, $B$2:B949, B949)</f>
        <v>0.53785714285714292</v>
      </c>
      <c r="AC949" s="40">
        <f>AVERAGEIFS($J$2:J949, $B$2:B949, B949)</f>
        <v>0.50928571428571434</v>
      </c>
      <c r="AD949" s="40">
        <f>AVERAGEIFS($D$2:D949, $B$2:B949, B949)</f>
        <v>0.5714285714285714</v>
      </c>
    </row>
    <row r="950" spans="1:30" x14ac:dyDescent="0.25">
      <c r="A950" s="39">
        <v>46292</v>
      </c>
      <c r="B950" t="s">
        <v>133</v>
      </c>
      <c r="C950">
        <v>22</v>
      </c>
      <c r="D950" s="40">
        <v>1</v>
      </c>
      <c r="E950">
        <v>3</v>
      </c>
      <c r="F950">
        <v>3</v>
      </c>
      <c r="G950">
        <v>10</v>
      </c>
      <c r="H950">
        <v>9</v>
      </c>
      <c r="I950">
        <v>1</v>
      </c>
      <c r="J950">
        <v>0.9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 s="40">
        <f>AVERAGEIFS($C$2:C950, $B$2:B950, B950)</f>
        <v>14.136363636363637</v>
      </c>
      <c r="AB950" s="40">
        <f>AVERAGEIFS($I$2:I950, $B$2:B950, B950)</f>
        <v>0.5431818181818181</v>
      </c>
      <c r="AC950" s="40">
        <f>AVERAGEIFS($J$2:J950, $B$2:B950, B950)</f>
        <v>0.51000000000000012</v>
      </c>
      <c r="AD950" s="40">
        <f>AVERAGEIFS($D$2:D950, $B$2:B950, B950)</f>
        <v>0.54545454545454541</v>
      </c>
    </row>
    <row r="951" spans="1:30" x14ac:dyDescent="0.25">
      <c r="A951" s="39">
        <v>46292</v>
      </c>
      <c r="B951" t="s">
        <v>113</v>
      </c>
      <c r="C951">
        <v>27</v>
      </c>
      <c r="D951" s="40">
        <v>1</v>
      </c>
      <c r="E951">
        <v>3</v>
      </c>
      <c r="F951">
        <v>3</v>
      </c>
      <c r="G951">
        <v>10</v>
      </c>
      <c r="H951">
        <v>9</v>
      </c>
      <c r="I951">
        <v>1</v>
      </c>
      <c r="J951">
        <v>0.9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 s="40">
        <f>AVERAGEIFS($C$2:C951, $B$2:B951, B951)</f>
        <v>23.967741935483872</v>
      </c>
      <c r="AB951" s="40">
        <f>AVERAGEIFS($I$2:I951, $B$2:B951, B951)</f>
        <v>0.63774193548387081</v>
      </c>
      <c r="AC951" s="40">
        <f>AVERAGEIFS($J$2:J951, $B$2:B951, B951)</f>
        <v>0.57225806451612893</v>
      </c>
      <c r="AD951" s="40">
        <f>AVERAGEIFS($D$2:D951, $B$2:B951, B951)</f>
        <v>0.74193548387096775</v>
      </c>
    </row>
    <row r="952" spans="1:30" x14ac:dyDescent="0.25">
      <c r="A952" s="39">
        <v>46292</v>
      </c>
      <c r="B952" t="s">
        <v>15</v>
      </c>
      <c r="C952">
        <v>33</v>
      </c>
      <c r="D952" s="40">
        <v>1</v>
      </c>
      <c r="E952">
        <v>3</v>
      </c>
      <c r="F952">
        <v>3</v>
      </c>
      <c r="G952">
        <v>10</v>
      </c>
      <c r="H952">
        <v>9</v>
      </c>
      <c r="I952">
        <v>1</v>
      </c>
      <c r="J952">
        <v>0.9</v>
      </c>
      <c r="K952">
        <v>0</v>
      </c>
      <c r="L952">
        <v>1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 s="40">
        <f>AVERAGEIFS($C$2:C952, $B$2:B952, B952)</f>
        <v>25.96551724137931</v>
      </c>
      <c r="AB952" s="40">
        <f>AVERAGEIFS($I$2:I952, $B$2:B952, B952)</f>
        <v>0.50689655172413794</v>
      </c>
      <c r="AC952" s="40">
        <f>AVERAGEIFS($J$2:J952, $B$2:B952, B952)</f>
        <v>0.51827586206896548</v>
      </c>
      <c r="AD952" s="40">
        <f>AVERAGEIFS($D$2:D952, $B$2:B952, B952)</f>
        <v>0.44827586206896552</v>
      </c>
    </row>
    <row r="953" spans="1:30" x14ac:dyDescent="0.25">
      <c r="A953" s="39">
        <v>46292</v>
      </c>
      <c r="B953" t="s">
        <v>36</v>
      </c>
      <c r="C953">
        <v>13</v>
      </c>
      <c r="D953" s="40">
        <v>0</v>
      </c>
      <c r="E953">
        <v>3</v>
      </c>
      <c r="F953">
        <v>0</v>
      </c>
      <c r="G953">
        <v>10</v>
      </c>
      <c r="H953">
        <v>1</v>
      </c>
      <c r="I953">
        <v>0</v>
      </c>
      <c r="J953">
        <v>0.1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 s="40">
        <f>AVERAGEIFS($C$2:C953, $B$2:B953, B953)</f>
        <v>19.46153846153846</v>
      </c>
      <c r="AB953" s="40">
        <f>AVERAGEIFS($I$2:I953, $B$2:B953, B953)</f>
        <v>0.54230769230769227</v>
      </c>
      <c r="AC953" s="40">
        <f>AVERAGEIFS($J$2:J953, $B$2:B953, B953)</f>
        <v>0.49153846153846159</v>
      </c>
      <c r="AD953" s="40">
        <f>AVERAGEIFS($D$2:D953, $B$2:B953, B953)</f>
        <v>0.53846153846153844</v>
      </c>
    </row>
    <row r="954" spans="1:30" x14ac:dyDescent="0.25">
      <c r="A954" s="39">
        <v>46292</v>
      </c>
      <c r="B954" t="s">
        <v>1</v>
      </c>
      <c r="C954">
        <v>33</v>
      </c>
      <c r="D954" s="40">
        <v>0</v>
      </c>
      <c r="E954">
        <v>3</v>
      </c>
      <c r="F954">
        <v>0</v>
      </c>
      <c r="G954">
        <v>10</v>
      </c>
      <c r="H954">
        <v>1</v>
      </c>
      <c r="I954">
        <v>0</v>
      </c>
      <c r="J954">
        <v>0.1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 s="40">
        <f>AVERAGEIFS($C$2:C954, $B$2:B954, B954)</f>
        <v>26</v>
      </c>
      <c r="AB954" s="40">
        <f>AVERAGEIFS($I$2:I954, $B$2:B954, B954)</f>
        <v>0.46249999999999997</v>
      </c>
      <c r="AC954" s="40">
        <f>AVERAGEIFS($J$2:J954, $B$2:B954, B954)</f>
        <v>0.4458333333333333</v>
      </c>
      <c r="AD954" s="40">
        <f>AVERAGEIFS($D$2:D954, $B$2:B954, B954)</f>
        <v>0.58333333333333337</v>
      </c>
    </row>
    <row r="955" spans="1:30" x14ac:dyDescent="0.25">
      <c r="A955" s="39">
        <v>46292</v>
      </c>
      <c r="B955" t="s">
        <v>22</v>
      </c>
      <c r="C955">
        <v>19</v>
      </c>
      <c r="D955" s="40">
        <v>0</v>
      </c>
      <c r="E955">
        <v>3</v>
      </c>
      <c r="F955">
        <v>0</v>
      </c>
      <c r="G955">
        <v>10</v>
      </c>
      <c r="H955">
        <v>1</v>
      </c>
      <c r="I955">
        <v>0</v>
      </c>
      <c r="J955">
        <v>0.1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 s="40">
        <f>AVERAGEIFS($C$2:C955, $B$2:B955, B955)</f>
        <v>15.352941176470589</v>
      </c>
      <c r="AB955" s="40">
        <f>AVERAGEIFS($I$2:I955, $B$2:B955, B955)</f>
        <v>0.48705882352941171</v>
      </c>
      <c r="AC955" s="40">
        <f>AVERAGEIFS($J$2:J955, $B$2:B955, B955)</f>
        <v>0.46647058823529408</v>
      </c>
      <c r="AD955" s="40">
        <f>AVERAGEIFS($D$2:D955, $B$2:B955, B955)</f>
        <v>0.47058823529411764</v>
      </c>
    </row>
    <row r="956" spans="1:30" x14ac:dyDescent="0.25">
      <c r="A956" s="39">
        <v>46292</v>
      </c>
      <c r="B956" t="s">
        <v>18</v>
      </c>
      <c r="C956">
        <v>17</v>
      </c>
      <c r="D956" s="40">
        <v>0</v>
      </c>
      <c r="E956">
        <v>3</v>
      </c>
      <c r="F956">
        <v>0</v>
      </c>
      <c r="G956">
        <v>10</v>
      </c>
      <c r="H956">
        <v>1</v>
      </c>
      <c r="I956">
        <v>0</v>
      </c>
      <c r="J956">
        <v>0.1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 s="40">
        <f>AVERAGEIFS($C$2:C956, $B$2:B956, B956)</f>
        <v>17.777777777777779</v>
      </c>
      <c r="AB956" s="40">
        <f>AVERAGEIFS($I$2:I956, $B$2:B956, B956)</f>
        <v>0.3</v>
      </c>
      <c r="AC956" s="40">
        <f>AVERAGEIFS($J$2:J956, $B$2:B956, B956)</f>
        <v>0.40722222222222215</v>
      </c>
      <c r="AD956" s="40">
        <f>AVERAGEIFS($D$2:D956, $B$2:B956, B956)</f>
        <v>0.22222222222222221</v>
      </c>
    </row>
    <row r="957" spans="1:30" x14ac:dyDescent="0.25">
      <c r="A957" s="39">
        <v>46292</v>
      </c>
      <c r="B957" t="s">
        <v>23</v>
      </c>
      <c r="C957">
        <v>13</v>
      </c>
      <c r="D957" s="40">
        <v>0</v>
      </c>
      <c r="E957">
        <v>3</v>
      </c>
      <c r="F957">
        <v>0</v>
      </c>
      <c r="G957">
        <v>10</v>
      </c>
      <c r="H957">
        <v>1</v>
      </c>
      <c r="I957">
        <v>0</v>
      </c>
      <c r="J957">
        <v>0.1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 s="40">
        <f>AVERAGEIFS($C$2:C957, $B$2:B957, B957)</f>
        <v>12.580645161290322</v>
      </c>
      <c r="AB957" s="40">
        <f>AVERAGEIFS($I$2:I957, $B$2:B957, B957)</f>
        <v>0.49677419354838709</v>
      </c>
      <c r="AC957" s="40">
        <f>AVERAGEIFS($J$2:J957, $B$2:B957, B957)</f>
        <v>0.47774193548387095</v>
      </c>
      <c r="AD957" s="40">
        <f>AVERAGEIFS($D$2:D957, $B$2:B957, B957)</f>
        <v>0.45161290322580644</v>
      </c>
    </row>
    <row r="958" spans="1:30" x14ac:dyDescent="0.25">
      <c r="A958" s="39">
        <v>46292</v>
      </c>
      <c r="B958" t="s">
        <v>5</v>
      </c>
      <c r="C958">
        <v>20</v>
      </c>
      <c r="D958" s="40">
        <v>0</v>
      </c>
      <c r="E958">
        <v>3</v>
      </c>
      <c r="F958">
        <v>0</v>
      </c>
      <c r="G958">
        <v>10</v>
      </c>
      <c r="H958">
        <v>1</v>
      </c>
      <c r="I958">
        <v>0</v>
      </c>
      <c r="J958">
        <v>0.1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 s="40">
        <f>AVERAGEIFS($C$2:C958, $B$2:B958, B958)</f>
        <v>23.217391304347824</v>
      </c>
      <c r="AB958" s="40">
        <f>AVERAGEIFS($I$2:I958, $B$2:B958, B958)</f>
        <v>0.42391304347826086</v>
      </c>
      <c r="AC958" s="40">
        <f>AVERAGEIFS($J$2:J958, $B$2:B958, B958)</f>
        <v>0.46608695652173915</v>
      </c>
      <c r="AD958" s="40">
        <f>AVERAGEIFS($D$2:D958, $B$2:B958, B958)</f>
        <v>0.34782608695652173</v>
      </c>
    </row>
    <row r="959" spans="1:30" x14ac:dyDescent="0.25">
      <c r="A959" s="39">
        <v>46296</v>
      </c>
      <c r="B959" t="s">
        <v>120</v>
      </c>
      <c r="C959">
        <v>12</v>
      </c>
      <c r="D959" s="40">
        <v>1</v>
      </c>
      <c r="E959">
        <v>3</v>
      </c>
      <c r="F959">
        <v>3</v>
      </c>
      <c r="G959">
        <v>12</v>
      </c>
      <c r="H959">
        <v>9</v>
      </c>
      <c r="I959">
        <v>1</v>
      </c>
      <c r="J959">
        <v>0.75</v>
      </c>
      <c r="K959">
        <v>1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  <c r="AA959" s="40">
        <f>AVERAGEIFS($C$2:C959, $B$2:B959, B959)</f>
        <v>15.354166666666666</v>
      </c>
      <c r="AB959" s="40">
        <f>AVERAGEIFS($I$2:I959, $B$2:B959, B959)</f>
        <v>0.53812500000000008</v>
      </c>
      <c r="AC959" s="40">
        <f>AVERAGEIFS($J$2:J959, $B$2:B959, B959)</f>
        <v>0.51145833333333346</v>
      </c>
      <c r="AD959" s="40">
        <f>AVERAGEIFS($D$2:D959, $B$2:B959, B959)</f>
        <v>0.58333333333333337</v>
      </c>
    </row>
    <row r="960" spans="1:30" x14ac:dyDescent="0.25">
      <c r="A960" s="39">
        <v>46296</v>
      </c>
      <c r="B960" t="s">
        <v>2</v>
      </c>
      <c r="C960">
        <v>34</v>
      </c>
      <c r="D960" s="40">
        <v>1</v>
      </c>
      <c r="E960">
        <v>3</v>
      </c>
      <c r="F960">
        <v>3</v>
      </c>
      <c r="G960">
        <v>12</v>
      </c>
      <c r="H960">
        <v>9</v>
      </c>
      <c r="I960">
        <v>1</v>
      </c>
      <c r="J960">
        <v>0.75</v>
      </c>
      <c r="K960">
        <v>1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  <c r="AA960" s="40">
        <f>AVERAGEIFS($C$2:C960, $B$2:B960, B960)</f>
        <v>33.068965517241381</v>
      </c>
      <c r="AB960" s="40">
        <f>AVERAGEIFS($I$2:I960, $B$2:B960, B960)</f>
        <v>0.67931034482758623</v>
      </c>
      <c r="AC960" s="40">
        <f>AVERAGEIFS($J$2:J960, $B$2:B960, B960)</f>
        <v>0.59862068965517234</v>
      </c>
      <c r="AD960" s="40">
        <f>AVERAGEIFS($D$2:D960, $B$2:B960, B960)</f>
        <v>0.7931034482758621</v>
      </c>
    </row>
    <row r="961" spans="1:30" x14ac:dyDescent="0.25">
      <c r="A961" s="39">
        <v>46296</v>
      </c>
      <c r="B961" t="s">
        <v>242</v>
      </c>
      <c r="C961">
        <v>29</v>
      </c>
      <c r="D961" s="40">
        <v>1</v>
      </c>
      <c r="E961">
        <v>3</v>
      </c>
      <c r="F961">
        <v>3</v>
      </c>
      <c r="G961">
        <v>12</v>
      </c>
      <c r="H961">
        <v>9</v>
      </c>
      <c r="I961">
        <v>1</v>
      </c>
      <c r="J961">
        <v>0.75</v>
      </c>
      <c r="K961">
        <v>1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  <c r="AA961" s="40">
        <f>AVERAGEIFS($C$2:C961, $B$2:B961, B961)</f>
        <v>21.954545454545453</v>
      </c>
      <c r="AB961" s="40">
        <f>AVERAGEIFS($I$2:I961, $B$2:B961, B961)</f>
        <v>0.38954545454545458</v>
      </c>
      <c r="AC961" s="40">
        <f>AVERAGEIFS($J$2:J961, $B$2:B961, B961)</f>
        <v>0.45727272727272722</v>
      </c>
      <c r="AD961" s="40">
        <f>AVERAGEIFS($D$2:D961, $B$2:B961, B961)</f>
        <v>0.36363636363636365</v>
      </c>
    </row>
    <row r="962" spans="1:30" x14ac:dyDescent="0.25">
      <c r="A962" s="39">
        <v>46296</v>
      </c>
      <c r="B962" t="s">
        <v>127</v>
      </c>
      <c r="C962">
        <v>19</v>
      </c>
      <c r="D962" s="40">
        <v>1</v>
      </c>
      <c r="E962">
        <v>3</v>
      </c>
      <c r="F962">
        <v>3</v>
      </c>
      <c r="G962">
        <v>12</v>
      </c>
      <c r="H962">
        <v>9</v>
      </c>
      <c r="I962">
        <v>1</v>
      </c>
      <c r="J962">
        <v>0.75</v>
      </c>
      <c r="K962">
        <v>1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A962" s="40">
        <f>AVERAGEIFS($C$2:C962, $B$2:B962, B962)</f>
        <v>24.882352941176471</v>
      </c>
      <c r="AB962" s="40">
        <f>AVERAGEIFS($I$2:I962, $B$2:B962, B962)</f>
        <v>0.53588235294117648</v>
      </c>
      <c r="AC962" s="40">
        <f>AVERAGEIFS($J$2:J962, $B$2:B962, B962)</f>
        <v>0.51176470588235301</v>
      </c>
      <c r="AD962" s="40">
        <f>AVERAGEIFS($D$2:D962, $B$2:B962, B962)</f>
        <v>0.5490196078431373</v>
      </c>
    </row>
    <row r="963" spans="1:30" x14ac:dyDescent="0.25">
      <c r="A963" s="39">
        <v>46296</v>
      </c>
      <c r="B963" t="s">
        <v>31</v>
      </c>
      <c r="C963">
        <v>21</v>
      </c>
      <c r="D963" s="40">
        <v>1</v>
      </c>
      <c r="E963">
        <v>3</v>
      </c>
      <c r="F963">
        <v>3</v>
      </c>
      <c r="G963">
        <v>12</v>
      </c>
      <c r="H963">
        <v>9</v>
      </c>
      <c r="I963">
        <v>1</v>
      </c>
      <c r="J963">
        <v>0.75</v>
      </c>
      <c r="K963">
        <v>1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  <c r="AA963" s="40">
        <f>AVERAGEIFS($C$2:C963, $B$2:B963, B963)</f>
        <v>17.833333333333332</v>
      </c>
      <c r="AB963" s="40">
        <f>AVERAGEIFS($I$2:I963, $B$2:B963, B963)</f>
        <v>0.5294444444444445</v>
      </c>
      <c r="AC963" s="40">
        <f>AVERAGEIFS($J$2:J963, $B$2:B963, B963)</f>
        <v>0.49555555555555547</v>
      </c>
      <c r="AD963" s="40">
        <f>AVERAGEIFS($D$2:D963, $B$2:B963, B963)</f>
        <v>0.5</v>
      </c>
    </row>
    <row r="964" spans="1:30" x14ac:dyDescent="0.25">
      <c r="A964" s="39">
        <v>46296</v>
      </c>
      <c r="B964" t="s">
        <v>17</v>
      </c>
      <c r="C964">
        <v>6</v>
      </c>
      <c r="D964" s="40">
        <v>1</v>
      </c>
      <c r="E964">
        <v>3</v>
      </c>
      <c r="F964">
        <v>3</v>
      </c>
      <c r="G964">
        <v>12</v>
      </c>
      <c r="H964">
        <v>9</v>
      </c>
      <c r="I964">
        <v>1</v>
      </c>
      <c r="J964">
        <v>0.75</v>
      </c>
      <c r="K964">
        <v>1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 s="40">
        <f>AVERAGEIFS($C$2:C964, $B$2:B964, B964)</f>
        <v>11.914285714285715</v>
      </c>
      <c r="AB964" s="40">
        <f>AVERAGEIFS($I$2:I964, $B$2:B964, B964)</f>
        <v>0.52857142857142869</v>
      </c>
      <c r="AC964" s="40">
        <f>AVERAGEIFS($J$2:J964, $B$2:B964, B964)</f>
        <v>0.51457142857142857</v>
      </c>
      <c r="AD964" s="40">
        <f>AVERAGEIFS($D$2:D964, $B$2:B964, B964)</f>
        <v>0.42857142857142855</v>
      </c>
    </row>
    <row r="965" spans="1:30" x14ac:dyDescent="0.25">
      <c r="A965" s="39">
        <v>46296</v>
      </c>
      <c r="B965" t="s">
        <v>28</v>
      </c>
      <c r="C965">
        <v>8</v>
      </c>
      <c r="D965" s="40">
        <v>1</v>
      </c>
      <c r="E965">
        <v>3</v>
      </c>
      <c r="F965">
        <v>3</v>
      </c>
      <c r="G965">
        <v>12</v>
      </c>
      <c r="H965">
        <v>9</v>
      </c>
      <c r="I965">
        <v>1</v>
      </c>
      <c r="J965">
        <v>0.75</v>
      </c>
      <c r="K965">
        <v>1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  <c r="AA965" s="40">
        <f>AVERAGEIFS($C$2:C965, $B$2:B965, B965)</f>
        <v>12</v>
      </c>
      <c r="AB965" s="40">
        <f>AVERAGEIFS($I$2:I965, $B$2:B965, B965)</f>
        <v>0.52</v>
      </c>
      <c r="AC965" s="40">
        <f>AVERAGEIFS($J$2:J965, $B$2:B965, B965)</f>
        <v>0.53</v>
      </c>
      <c r="AD965" s="40">
        <f>AVERAGEIFS($D$2:D965, $B$2:B965, B965)</f>
        <v>0.4</v>
      </c>
    </row>
    <row r="966" spans="1:30" x14ac:dyDescent="0.25">
      <c r="A966" s="39">
        <v>46296</v>
      </c>
      <c r="B966" t="s">
        <v>256</v>
      </c>
      <c r="C966">
        <v>14</v>
      </c>
      <c r="D966" s="40">
        <v>1</v>
      </c>
      <c r="E966">
        <v>3</v>
      </c>
      <c r="F966">
        <v>3</v>
      </c>
      <c r="G966">
        <v>12</v>
      </c>
      <c r="H966">
        <v>9</v>
      </c>
      <c r="I966">
        <v>1</v>
      </c>
      <c r="J966">
        <v>0.75</v>
      </c>
      <c r="K966">
        <v>1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  <c r="AA966" s="40">
        <f>AVERAGEIFS($C$2:C966, $B$2:B966, B966)</f>
        <v>11.8</v>
      </c>
      <c r="AB966" s="40">
        <f>AVERAGEIFS($I$2:I966, $B$2:B966, B966)</f>
        <v>0.75</v>
      </c>
      <c r="AC966" s="40">
        <f>AVERAGEIFS($J$2:J966, $B$2:B966, B966)</f>
        <v>0.6140000000000001</v>
      </c>
      <c r="AD966" s="40">
        <f>AVERAGEIFS($D$2:D966, $B$2:B966, B966)</f>
        <v>0.8</v>
      </c>
    </row>
    <row r="967" spans="1:30" x14ac:dyDescent="0.25">
      <c r="A967" s="39">
        <v>46296</v>
      </c>
      <c r="B967" t="s">
        <v>182</v>
      </c>
      <c r="C967">
        <v>9</v>
      </c>
      <c r="D967" s="40">
        <v>0</v>
      </c>
      <c r="E967">
        <v>3</v>
      </c>
      <c r="F967">
        <v>0</v>
      </c>
      <c r="G967">
        <v>12</v>
      </c>
      <c r="H967">
        <v>3</v>
      </c>
      <c r="I967">
        <v>0</v>
      </c>
      <c r="J967">
        <v>0.25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 s="40">
        <f>AVERAGEIFS($C$2:C967, $B$2:B967, B967)</f>
        <v>15.477272727272727</v>
      </c>
      <c r="AB967" s="40">
        <f>AVERAGEIFS($I$2:I967, $B$2:B967, B967)</f>
        <v>0.61363636363636365</v>
      </c>
      <c r="AC967" s="40">
        <f>AVERAGEIFS($J$2:J967, $B$2:B967, B967)</f>
        <v>0.56818181818181812</v>
      </c>
      <c r="AD967" s="40">
        <f>AVERAGEIFS($D$2:D967, $B$2:B967, B967)</f>
        <v>0.68181818181818177</v>
      </c>
    </row>
    <row r="968" spans="1:30" x14ac:dyDescent="0.25">
      <c r="A968" s="39">
        <v>46296</v>
      </c>
      <c r="B968" t="s">
        <v>1</v>
      </c>
      <c r="C968">
        <v>21</v>
      </c>
      <c r="D968" s="40">
        <v>0</v>
      </c>
      <c r="E968">
        <v>3</v>
      </c>
      <c r="F968">
        <v>0</v>
      </c>
      <c r="G968">
        <v>12</v>
      </c>
      <c r="H968">
        <v>3</v>
      </c>
      <c r="I968">
        <v>0</v>
      </c>
      <c r="J968">
        <v>0.25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 s="40">
        <f>AVERAGEIFS($C$2:C968, $B$2:B968, B968)</f>
        <v>25.615384615384617</v>
      </c>
      <c r="AB968" s="40">
        <f>AVERAGEIFS($I$2:I968, $B$2:B968, B968)</f>
        <v>0.42692307692307691</v>
      </c>
      <c r="AC968" s="40">
        <f>AVERAGEIFS($J$2:J968, $B$2:B968, B968)</f>
        <v>0.43076923076923074</v>
      </c>
      <c r="AD968" s="40">
        <f>AVERAGEIFS($D$2:D968, $B$2:B968, B968)</f>
        <v>0.53846153846153844</v>
      </c>
    </row>
    <row r="969" spans="1:30" x14ac:dyDescent="0.25">
      <c r="A969" s="39">
        <v>46296</v>
      </c>
      <c r="B969" t="s">
        <v>113</v>
      </c>
      <c r="C969">
        <v>13</v>
      </c>
      <c r="D969" s="40">
        <v>0</v>
      </c>
      <c r="E969">
        <v>3</v>
      </c>
      <c r="F969">
        <v>0</v>
      </c>
      <c r="G969">
        <v>12</v>
      </c>
      <c r="H969">
        <v>3</v>
      </c>
      <c r="I969">
        <v>0</v>
      </c>
      <c r="J969">
        <v>0.25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 s="40">
        <f>AVERAGEIFS($C$2:C969, $B$2:B969, B969)</f>
        <v>23.625</v>
      </c>
      <c r="AB969" s="40">
        <f>AVERAGEIFS($I$2:I969, $B$2:B969, B969)</f>
        <v>0.61781249999999988</v>
      </c>
      <c r="AC969" s="40">
        <f>AVERAGEIFS($J$2:J969, $B$2:B969, B969)</f>
        <v>0.56218749999999995</v>
      </c>
      <c r="AD969" s="40">
        <f>AVERAGEIFS($D$2:D969, $B$2:B969, B969)</f>
        <v>0.71875</v>
      </c>
    </row>
    <row r="970" spans="1:30" x14ac:dyDescent="0.25">
      <c r="A970" s="39">
        <v>46296</v>
      </c>
      <c r="B970" t="s">
        <v>3</v>
      </c>
      <c r="C970">
        <v>19</v>
      </c>
      <c r="D970" s="40">
        <v>0</v>
      </c>
      <c r="E970">
        <v>3</v>
      </c>
      <c r="F970">
        <v>0</v>
      </c>
      <c r="G970">
        <v>12</v>
      </c>
      <c r="H970">
        <v>3</v>
      </c>
      <c r="I970">
        <v>0</v>
      </c>
      <c r="J970">
        <v>0.25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 s="40">
        <f>AVERAGEIFS($C$2:C970, $B$2:B970, B970)</f>
        <v>21.526315789473685</v>
      </c>
      <c r="AB970" s="40">
        <f>AVERAGEIFS($I$2:I970, $B$2:B970, B970)</f>
        <v>0.46315789473684205</v>
      </c>
      <c r="AC970" s="40">
        <f>AVERAGEIFS($J$2:J970, $B$2:B970, B970)</f>
        <v>0.45421052631578951</v>
      </c>
      <c r="AD970" s="40">
        <f>AVERAGEIFS($D$2:D970, $B$2:B970, B970)</f>
        <v>0.47368421052631576</v>
      </c>
    </row>
    <row r="971" spans="1:30" x14ac:dyDescent="0.25">
      <c r="A971" s="39">
        <v>46296</v>
      </c>
      <c r="B971" t="s">
        <v>111</v>
      </c>
      <c r="C971">
        <v>10</v>
      </c>
      <c r="D971" s="40">
        <v>0</v>
      </c>
      <c r="E971">
        <v>3</v>
      </c>
      <c r="F971">
        <v>0</v>
      </c>
      <c r="G971">
        <v>12</v>
      </c>
      <c r="H971">
        <v>3</v>
      </c>
      <c r="I971">
        <v>0</v>
      </c>
      <c r="J971">
        <v>0.25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 s="40">
        <f>AVERAGEIFS($C$2:C971, $B$2:B971, B971)</f>
        <v>13.891304347826088</v>
      </c>
      <c r="AB971" s="40">
        <f>AVERAGEIFS($I$2:I971, $B$2:B971, B971)</f>
        <v>0.49565217391304356</v>
      </c>
      <c r="AC971" s="40">
        <f>AVERAGEIFS($J$2:J971, $B$2:B971, B971)</f>
        <v>0.50586956521739135</v>
      </c>
      <c r="AD971" s="40">
        <f>AVERAGEIFS($D$2:D971, $B$2:B971, B971)</f>
        <v>0.52173913043478259</v>
      </c>
    </row>
    <row r="972" spans="1:30" x14ac:dyDescent="0.25">
      <c r="A972" s="39">
        <v>46296</v>
      </c>
      <c r="B972" t="s">
        <v>251</v>
      </c>
      <c r="C972">
        <v>14</v>
      </c>
      <c r="D972" s="40">
        <v>0</v>
      </c>
      <c r="E972">
        <v>3</v>
      </c>
      <c r="F972">
        <v>0</v>
      </c>
      <c r="G972">
        <v>12</v>
      </c>
      <c r="H972">
        <v>3</v>
      </c>
      <c r="I972">
        <v>0</v>
      </c>
      <c r="J972">
        <v>0.25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 s="40">
        <f>AVERAGEIFS($C$2:C972, $B$2:B972, B972)</f>
        <v>9</v>
      </c>
      <c r="AB972" s="40">
        <f>AVERAGEIFS($I$2:I972, $B$2:B972, B972)</f>
        <v>0.13125000000000001</v>
      </c>
      <c r="AC972" s="40">
        <f>AVERAGEIFS($J$2:J972, $B$2:B972, B972)</f>
        <v>0.32374999999999998</v>
      </c>
      <c r="AD972" s="40">
        <f>AVERAGEIFS($D$2:D972, $B$2:B972, B972)</f>
        <v>0</v>
      </c>
    </row>
    <row r="973" spans="1:30" x14ac:dyDescent="0.25">
      <c r="A973" s="39">
        <v>46296</v>
      </c>
      <c r="B973" t="s">
        <v>38</v>
      </c>
      <c r="C973">
        <v>18</v>
      </c>
      <c r="D973" s="40">
        <v>0</v>
      </c>
      <c r="E973">
        <v>3</v>
      </c>
      <c r="F973">
        <v>0</v>
      </c>
      <c r="G973">
        <v>12</v>
      </c>
      <c r="H973">
        <v>3</v>
      </c>
      <c r="I973">
        <v>0</v>
      </c>
      <c r="J973">
        <v>0.25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 s="40">
        <f>AVERAGEIFS($C$2:C973, $B$2:B973, B973)</f>
        <v>18.399999999999999</v>
      </c>
      <c r="AB973" s="40">
        <f>AVERAGEIFS($I$2:I973, $B$2:B973, B973)</f>
        <v>0.5</v>
      </c>
      <c r="AC973" s="40">
        <f>AVERAGEIFS($J$2:J973, $B$2:B973, B973)</f>
        <v>0.48799999999999999</v>
      </c>
      <c r="AD973" s="40">
        <f>AVERAGEIFS($D$2:D973, $B$2:B973, B973)</f>
        <v>0.6</v>
      </c>
    </row>
    <row r="974" spans="1:30" x14ac:dyDescent="0.25">
      <c r="A974" s="39">
        <v>46296</v>
      </c>
      <c r="B974" t="s">
        <v>250</v>
      </c>
      <c r="C974">
        <v>8</v>
      </c>
      <c r="D974" s="40">
        <v>0</v>
      </c>
      <c r="E974">
        <v>3</v>
      </c>
      <c r="F974">
        <v>0</v>
      </c>
      <c r="G974">
        <v>12</v>
      </c>
      <c r="H974">
        <v>3</v>
      </c>
      <c r="I974">
        <v>0</v>
      </c>
      <c r="J974">
        <v>0.25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 s="40">
        <f>AVERAGEIFS($C$2:C974, $B$2:B974, B974)</f>
        <v>9.125</v>
      </c>
      <c r="AB974" s="40">
        <f>AVERAGEIFS($I$2:I974, $B$2:B974, B974)</f>
        <v>0.36249999999999999</v>
      </c>
      <c r="AC974" s="40">
        <f>AVERAGEIFS($J$2:J974, $B$2:B974, B974)</f>
        <v>0.42000000000000004</v>
      </c>
      <c r="AD974" s="40">
        <f>AVERAGEIFS($D$2:D974, $B$2:B974, B974)</f>
        <v>0.375</v>
      </c>
    </row>
    <row r="975" spans="1:30" x14ac:dyDescent="0.25">
      <c r="A975" s="39">
        <v>46298</v>
      </c>
      <c r="B975" t="s">
        <v>12</v>
      </c>
      <c r="C975">
        <v>20</v>
      </c>
      <c r="D975" s="40">
        <v>0</v>
      </c>
      <c r="E975">
        <v>4</v>
      </c>
      <c r="F975">
        <v>1</v>
      </c>
      <c r="G975">
        <v>16</v>
      </c>
      <c r="H975">
        <v>6</v>
      </c>
      <c r="I975">
        <v>0.25</v>
      </c>
      <c r="J975">
        <v>0.38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 s="40">
        <f>AVERAGEIFS($C$2:C975, $B$2:B975, B975)</f>
        <v>23.931034482758619</v>
      </c>
      <c r="AB975" s="40">
        <f>AVERAGEIFS($I$2:I975, $B$2:B975, B975)</f>
        <v>0.48620689655172417</v>
      </c>
      <c r="AC975" s="40">
        <f>AVERAGEIFS($J$2:J975, $B$2:B975, B975)</f>
        <v>0.47758620689655173</v>
      </c>
      <c r="AD975" s="40">
        <f>AVERAGEIFS($D$2:D975, $B$2:B975, B975)</f>
        <v>0.41379310344827586</v>
      </c>
    </row>
    <row r="976" spans="1:30" x14ac:dyDescent="0.25">
      <c r="A976" s="39">
        <v>46298</v>
      </c>
      <c r="B976" t="s">
        <v>31</v>
      </c>
      <c r="C976">
        <v>20</v>
      </c>
      <c r="D976" s="40">
        <v>0</v>
      </c>
      <c r="E976">
        <v>4</v>
      </c>
      <c r="F976">
        <v>1</v>
      </c>
      <c r="G976">
        <v>16</v>
      </c>
      <c r="H976">
        <v>6</v>
      </c>
      <c r="I976">
        <v>0.25</v>
      </c>
      <c r="J976">
        <v>0.38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 s="40">
        <f>AVERAGEIFS($C$2:C976, $B$2:B976, B976)</f>
        <v>17.94736842105263</v>
      </c>
      <c r="AB976" s="40">
        <f>AVERAGEIFS($I$2:I976, $B$2:B976, B976)</f>
        <v>0.51473684210526327</v>
      </c>
      <c r="AC976" s="40">
        <f>AVERAGEIFS($J$2:J976, $B$2:B976, B976)</f>
        <v>0.48947368421052628</v>
      </c>
      <c r="AD976" s="40">
        <f>AVERAGEIFS($D$2:D976, $B$2:B976, B976)</f>
        <v>0.47368421052631576</v>
      </c>
    </row>
    <row r="977" spans="1:30" x14ac:dyDescent="0.25">
      <c r="A977" s="39">
        <v>46298</v>
      </c>
      <c r="B977" t="s">
        <v>256</v>
      </c>
      <c r="C977">
        <v>10</v>
      </c>
      <c r="D977" s="40">
        <v>0</v>
      </c>
      <c r="E977">
        <v>4</v>
      </c>
      <c r="F977">
        <v>1</v>
      </c>
      <c r="G977">
        <v>16</v>
      </c>
      <c r="H977">
        <v>6</v>
      </c>
      <c r="I977">
        <v>0.25</v>
      </c>
      <c r="J977">
        <v>0.38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 s="40">
        <f>AVERAGEIFS($C$2:C977, $B$2:B977, B977)</f>
        <v>11.5</v>
      </c>
      <c r="AB977" s="40">
        <f>AVERAGEIFS($I$2:I977, $B$2:B977, B977)</f>
        <v>0.66666666666666663</v>
      </c>
      <c r="AC977" s="40">
        <f>AVERAGEIFS($J$2:J977, $B$2:B977, B977)</f>
        <v>0.57500000000000007</v>
      </c>
      <c r="AD977" s="40">
        <f>AVERAGEIFS($D$2:D977, $B$2:B977, B977)</f>
        <v>0.66666666666666663</v>
      </c>
    </row>
    <row r="978" spans="1:30" x14ac:dyDescent="0.25">
      <c r="A978" s="39">
        <v>46298</v>
      </c>
      <c r="B978" t="s">
        <v>28</v>
      </c>
      <c r="C978">
        <v>18</v>
      </c>
      <c r="D978" s="40">
        <v>0</v>
      </c>
      <c r="E978">
        <v>4</v>
      </c>
      <c r="F978">
        <v>1</v>
      </c>
      <c r="G978">
        <v>16</v>
      </c>
      <c r="H978">
        <v>6</v>
      </c>
      <c r="I978">
        <v>0.25</v>
      </c>
      <c r="J978">
        <v>0.38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 s="40">
        <f>AVERAGEIFS($C$2:C978, $B$2:B978, B978)</f>
        <v>12.545454545454545</v>
      </c>
      <c r="AB978" s="40">
        <f>AVERAGEIFS($I$2:I978, $B$2:B978, B978)</f>
        <v>0.49545454545454548</v>
      </c>
      <c r="AC978" s="40">
        <f>AVERAGEIFS($J$2:J978, $B$2:B978, B978)</f>
        <v>0.51636363636363647</v>
      </c>
      <c r="AD978" s="40">
        <f>AVERAGEIFS($D$2:D978, $B$2:B978, B978)</f>
        <v>0.36363636363636365</v>
      </c>
    </row>
    <row r="979" spans="1:30" x14ac:dyDescent="0.25">
      <c r="A979" s="39">
        <v>46298</v>
      </c>
      <c r="B979" t="s">
        <v>127</v>
      </c>
      <c r="C979">
        <v>15</v>
      </c>
      <c r="D979" s="40">
        <v>0</v>
      </c>
      <c r="E979">
        <v>4</v>
      </c>
      <c r="F979">
        <v>1</v>
      </c>
      <c r="G979">
        <v>16</v>
      </c>
      <c r="H979">
        <v>6</v>
      </c>
      <c r="I979">
        <v>0.25</v>
      </c>
      <c r="J979">
        <v>0.38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 s="40">
        <f>AVERAGEIFS($C$2:C979, $B$2:B979, B979)</f>
        <v>24.692307692307693</v>
      </c>
      <c r="AB979" s="40">
        <f>AVERAGEIFS($I$2:I979, $B$2:B979, B979)</f>
        <v>0.53038461538461545</v>
      </c>
      <c r="AC979" s="40">
        <f>AVERAGEIFS($J$2:J979, $B$2:B979, B979)</f>
        <v>0.50923076923076926</v>
      </c>
      <c r="AD979" s="40">
        <f>AVERAGEIFS($D$2:D979, $B$2:B979, B979)</f>
        <v>0.53846153846153844</v>
      </c>
    </row>
    <row r="980" spans="1:30" x14ac:dyDescent="0.25">
      <c r="A980" s="39">
        <v>46298</v>
      </c>
      <c r="B980" t="s">
        <v>3</v>
      </c>
      <c r="C980">
        <v>15</v>
      </c>
      <c r="D980" s="40">
        <v>0</v>
      </c>
      <c r="E980">
        <v>4</v>
      </c>
      <c r="F980">
        <v>1</v>
      </c>
      <c r="G980">
        <v>16</v>
      </c>
      <c r="H980">
        <v>6</v>
      </c>
      <c r="I980">
        <v>0.25</v>
      </c>
      <c r="J980">
        <v>0.38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 s="40">
        <f>AVERAGEIFS($C$2:C980, $B$2:B980, B980)</f>
        <v>21.2</v>
      </c>
      <c r="AB980" s="40">
        <f>AVERAGEIFS($I$2:I980, $B$2:B980, B980)</f>
        <v>0.45249999999999996</v>
      </c>
      <c r="AC980" s="40">
        <f>AVERAGEIFS($J$2:J980, $B$2:B980, B980)</f>
        <v>0.45050000000000007</v>
      </c>
      <c r="AD980" s="40">
        <f>AVERAGEIFS($D$2:D980, $B$2:B980, B980)</f>
        <v>0.45</v>
      </c>
    </row>
    <row r="981" spans="1:30" x14ac:dyDescent="0.25">
      <c r="A981" s="39">
        <v>46298</v>
      </c>
      <c r="B981" t="s">
        <v>251</v>
      </c>
      <c r="C981">
        <v>12</v>
      </c>
      <c r="D981" s="40">
        <v>0</v>
      </c>
      <c r="E981">
        <v>4</v>
      </c>
      <c r="F981">
        <v>1</v>
      </c>
      <c r="G981">
        <v>16</v>
      </c>
      <c r="H981">
        <v>6</v>
      </c>
      <c r="I981">
        <v>0.25</v>
      </c>
      <c r="J981">
        <v>0.38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 s="40">
        <f>AVERAGEIFS($C$2:C981, $B$2:B981, B981)</f>
        <v>9.3333333333333339</v>
      </c>
      <c r="AB981" s="40">
        <f>AVERAGEIFS($I$2:I981, $B$2:B981, B981)</f>
        <v>0.14444444444444446</v>
      </c>
      <c r="AC981" s="40">
        <f>AVERAGEIFS($J$2:J981, $B$2:B981, B981)</f>
        <v>0.32999999999999996</v>
      </c>
      <c r="AD981" s="40">
        <f>AVERAGEIFS($D$2:D981, $B$2:B981, B981)</f>
        <v>0</v>
      </c>
    </row>
    <row r="982" spans="1:30" x14ac:dyDescent="0.25">
      <c r="A982" s="39">
        <v>46298</v>
      </c>
      <c r="B982" t="s">
        <v>120</v>
      </c>
      <c r="C982">
        <v>11</v>
      </c>
      <c r="D982" s="40">
        <v>0</v>
      </c>
      <c r="E982">
        <v>4</v>
      </c>
      <c r="F982">
        <v>1</v>
      </c>
      <c r="G982">
        <v>16</v>
      </c>
      <c r="H982">
        <v>6</v>
      </c>
      <c r="I982">
        <v>0.25</v>
      </c>
      <c r="J982">
        <v>0.38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 s="40">
        <f>AVERAGEIFS($C$2:C982, $B$2:B982, B982)</f>
        <v>15.26530612244898</v>
      </c>
      <c r="AB982" s="40">
        <f>AVERAGEIFS($I$2:I982, $B$2:B982, B982)</f>
        <v>0.53224489795918384</v>
      </c>
      <c r="AC982" s="40">
        <f>AVERAGEIFS($J$2:J982, $B$2:B982, B982)</f>
        <v>0.50877551020408174</v>
      </c>
      <c r="AD982" s="40">
        <f>AVERAGEIFS($D$2:D982, $B$2:B982, B982)</f>
        <v>0.5714285714285714</v>
      </c>
    </row>
    <row r="983" spans="1:30" x14ac:dyDescent="0.25">
      <c r="A983" s="39">
        <v>46298</v>
      </c>
      <c r="B983" t="s">
        <v>2</v>
      </c>
      <c r="C983">
        <v>29</v>
      </c>
      <c r="D983" s="40">
        <v>1</v>
      </c>
      <c r="E983">
        <v>4</v>
      </c>
      <c r="F983">
        <v>3</v>
      </c>
      <c r="G983">
        <v>16</v>
      </c>
      <c r="H983">
        <v>10</v>
      </c>
      <c r="I983">
        <v>0.75</v>
      </c>
      <c r="J983">
        <v>0.63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  <c r="AA983" s="40">
        <f>AVERAGEIFS($C$2:C983, $B$2:B983, B983)</f>
        <v>32.93333333333333</v>
      </c>
      <c r="AB983" s="40">
        <f>AVERAGEIFS($I$2:I983, $B$2:B983, B983)</f>
        <v>0.68166666666666664</v>
      </c>
      <c r="AC983" s="40">
        <f>AVERAGEIFS($J$2:J983, $B$2:B983, B983)</f>
        <v>0.59966666666666657</v>
      </c>
      <c r="AD983" s="40">
        <f>AVERAGEIFS($D$2:D983, $B$2:B983, B983)</f>
        <v>0.8</v>
      </c>
    </row>
    <row r="984" spans="1:30" x14ac:dyDescent="0.25">
      <c r="A984" s="39">
        <v>46298</v>
      </c>
      <c r="B984" t="s">
        <v>182</v>
      </c>
      <c r="C984">
        <v>16</v>
      </c>
      <c r="D984" s="40">
        <v>1</v>
      </c>
      <c r="E984">
        <v>4</v>
      </c>
      <c r="F984">
        <v>3</v>
      </c>
      <c r="G984">
        <v>16</v>
      </c>
      <c r="H984">
        <v>10</v>
      </c>
      <c r="I984">
        <v>0.75</v>
      </c>
      <c r="J984">
        <v>0.63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  <c r="AA984" s="40">
        <f>AVERAGEIFS($C$2:C984, $B$2:B984, B984)</f>
        <v>15.488888888888889</v>
      </c>
      <c r="AB984" s="40">
        <f>AVERAGEIFS($I$2:I984, $B$2:B984, B984)</f>
        <v>0.6166666666666667</v>
      </c>
      <c r="AC984" s="40">
        <f>AVERAGEIFS($J$2:J984, $B$2:B984, B984)</f>
        <v>0.56955555555555548</v>
      </c>
      <c r="AD984" s="40">
        <f>AVERAGEIFS($D$2:D984, $B$2:B984, B984)</f>
        <v>0.68888888888888888</v>
      </c>
    </row>
    <row r="985" spans="1:30" x14ac:dyDescent="0.25">
      <c r="A985" s="39">
        <v>46298</v>
      </c>
      <c r="B985" t="s">
        <v>118</v>
      </c>
      <c r="C985">
        <v>14</v>
      </c>
      <c r="D985" s="40">
        <v>1</v>
      </c>
      <c r="E985">
        <v>4</v>
      </c>
      <c r="F985">
        <v>3</v>
      </c>
      <c r="G985">
        <v>16</v>
      </c>
      <c r="H985">
        <v>10</v>
      </c>
      <c r="I985">
        <v>0.75</v>
      </c>
      <c r="J985">
        <v>0.63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  <c r="AA985" s="40">
        <f>AVERAGEIFS($C$2:C985, $B$2:B985, B985)</f>
        <v>15</v>
      </c>
      <c r="AB985" s="40">
        <f>AVERAGEIFS($I$2:I985, $B$2:B985, B985)</f>
        <v>0.52249999999999996</v>
      </c>
      <c r="AC985" s="40">
        <f>AVERAGEIFS($J$2:J985, $B$2:B985, B985)</f>
        <v>0.53166666666666662</v>
      </c>
      <c r="AD985" s="40">
        <f>AVERAGEIFS($D$2:D985, $B$2:B985, B985)</f>
        <v>0.66666666666666663</v>
      </c>
    </row>
    <row r="986" spans="1:30" x14ac:dyDescent="0.25">
      <c r="A986" s="39">
        <v>46298</v>
      </c>
      <c r="B986" t="s">
        <v>65</v>
      </c>
      <c r="C986">
        <v>22</v>
      </c>
      <c r="D986" s="40">
        <v>1</v>
      </c>
      <c r="E986">
        <v>4</v>
      </c>
      <c r="F986">
        <v>3</v>
      </c>
      <c r="G986">
        <v>16</v>
      </c>
      <c r="H986">
        <v>10</v>
      </c>
      <c r="I986">
        <v>0.75</v>
      </c>
      <c r="J986">
        <v>0.63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 s="40">
        <f>AVERAGEIFS($C$2:C986, $B$2:B986, B986)</f>
        <v>20.346153846153847</v>
      </c>
      <c r="AB986" s="40">
        <f>AVERAGEIFS($I$2:I986, $B$2:B986, B986)</f>
        <v>0.60653846153846147</v>
      </c>
      <c r="AC986" s="40">
        <f>AVERAGEIFS($J$2:J986, $B$2:B986, B986)</f>
        <v>0.55807692307692303</v>
      </c>
      <c r="AD986" s="40">
        <f>AVERAGEIFS($D$2:D986, $B$2:B986, B986)</f>
        <v>0.73076923076923073</v>
      </c>
    </row>
    <row r="987" spans="1:30" x14ac:dyDescent="0.25">
      <c r="A987" s="39">
        <v>46298</v>
      </c>
      <c r="B987" t="s">
        <v>113</v>
      </c>
      <c r="C987">
        <v>15</v>
      </c>
      <c r="D987" s="40">
        <v>1</v>
      </c>
      <c r="E987">
        <v>4</v>
      </c>
      <c r="F987">
        <v>3</v>
      </c>
      <c r="G987">
        <v>16</v>
      </c>
      <c r="H987">
        <v>10</v>
      </c>
      <c r="I987">
        <v>0.75</v>
      </c>
      <c r="J987">
        <v>0.63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  <c r="AA987" s="40">
        <f>AVERAGEIFS($C$2:C987, $B$2:B987, B987)</f>
        <v>23.363636363636363</v>
      </c>
      <c r="AB987" s="40">
        <f>AVERAGEIFS($I$2:I987, $B$2:B987, B987)</f>
        <v>0.62181818181818171</v>
      </c>
      <c r="AC987" s="40">
        <f>AVERAGEIFS($J$2:J987, $B$2:B987, B987)</f>
        <v>0.56424242424242421</v>
      </c>
      <c r="AD987" s="40">
        <f>AVERAGEIFS($D$2:D987, $B$2:B987, B987)</f>
        <v>0.72727272727272729</v>
      </c>
    </row>
    <row r="988" spans="1:30" x14ac:dyDescent="0.25">
      <c r="A988" s="39">
        <v>46298</v>
      </c>
      <c r="B988" t="s">
        <v>133</v>
      </c>
      <c r="C988">
        <v>15</v>
      </c>
      <c r="D988" s="40">
        <v>1</v>
      </c>
      <c r="E988">
        <v>4</v>
      </c>
      <c r="F988">
        <v>3</v>
      </c>
      <c r="G988">
        <v>16</v>
      </c>
      <c r="H988">
        <v>10</v>
      </c>
      <c r="I988">
        <v>0.75</v>
      </c>
      <c r="J988">
        <v>0.63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  <c r="AA988" s="40">
        <f>AVERAGEIFS($C$2:C988, $B$2:B988, B988)</f>
        <v>14.173913043478262</v>
      </c>
      <c r="AB988" s="40">
        <f>AVERAGEIFS($I$2:I988, $B$2:B988, B988)</f>
        <v>0.55217391304347818</v>
      </c>
      <c r="AC988" s="40">
        <f>AVERAGEIFS($J$2:J988, $B$2:B988, B988)</f>
        <v>0.51521739130434796</v>
      </c>
      <c r="AD988" s="40">
        <f>AVERAGEIFS($D$2:D988, $B$2:B988, B988)</f>
        <v>0.56521739130434778</v>
      </c>
    </row>
    <row r="989" spans="1:30" x14ac:dyDescent="0.25">
      <c r="A989" s="39">
        <v>46298</v>
      </c>
      <c r="B989" t="s">
        <v>17</v>
      </c>
      <c r="C989">
        <v>8</v>
      </c>
      <c r="D989" s="40">
        <v>1</v>
      </c>
      <c r="E989">
        <v>4</v>
      </c>
      <c r="F989">
        <v>3</v>
      </c>
      <c r="G989">
        <v>16</v>
      </c>
      <c r="H989">
        <v>10</v>
      </c>
      <c r="I989">
        <v>0.75</v>
      </c>
      <c r="J989">
        <v>0.63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  <c r="AA989" s="40">
        <f>AVERAGEIFS($C$2:C989, $B$2:B989, B989)</f>
        <v>11.805555555555555</v>
      </c>
      <c r="AB989" s="40">
        <f>AVERAGEIFS($I$2:I989, $B$2:B989, B989)</f>
        <v>0.53472222222222232</v>
      </c>
      <c r="AC989" s="40">
        <f>AVERAGEIFS($J$2:J989, $B$2:B989, B989)</f>
        <v>0.51777777777777778</v>
      </c>
      <c r="AD989" s="40">
        <f>AVERAGEIFS($D$2:D989, $B$2:B989, B989)</f>
        <v>0.44444444444444442</v>
      </c>
    </row>
    <row r="990" spans="1:30" x14ac:dyDescent="0.25">
      <c r="A990" s="39">
        <v>46298</v>
      </c>
      <c r="B990" t="s">
        <v>125</v>
      </c>
      <c r="C990">
        <v>10</v>
      </c>
      <c r="D990" s="40">
        <v>1</v>
      </c>
      <c r="E990">
        <v>4</v>
      </c>
      <c r="F990">
        <v>3</v>
      </c>
      <c r="G990">
        <v>16</v>
      </c>
      <c r="H990">
        <v>10</v>
      </c>
      <c r="I990">
        <v>0.75</v>
      </c>
      <c r="J990">
        <v>0.63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 s="40">
        <f>AVERAGEIFS($C$2:C990, $B$2:B990, B990)</f>
        <v>11.962962962962964</v>
      </c>
      <c r="AB990" s="40">
        <f>AVERAGEIFS($I$2:I990, $B$2:B990, B990)</f>
        <v>0.5</v>
      </c>
      <c r="AC990" s="40">
        <f>AVERAGEIFS($J$2:J990, $B$2:B990, B990)</f>
        <v>0.48333333333333345</v>
      </c>
      <c r="AD990" s="40">
        <f>AVERAGEIFS($D$2:D990, $B$2:B990, B990)</f>
        <v>0.59259259259259256</v>
      </c>
    </row>
    <row r="991" spans="1:30" x14ac:dyDescent="0.25">
      <c r="A991" s="39">
        <v>46298</v>
      </c>
      <c r="B991" t="s">
        <v>90</v>
      </c>
      <c r="C991">
        <v>11</v>
      </c>
      <c r="D991" s="40">
        <v>0</v>
      </c>
      <c r="E991">
        <v>4</v>
      </c>
      <c r="F991">
        <v>1</v>
      </c>
      <c r="G991">
        <v>16</v>
      </c>
      <c r="H991">
        <v>6</v>
      </c>
      <c r="I991">
        <v>0.25</v>
      </c>
      <c r="J991">
        <v>0.38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 s="40">
        <f>AVERAGEIFS($C$2:C991, $B$2:B991, B991)</f>
        <v>26</v>
      </c>
      <c r="AB991" s="40">
        <f>AVERAGEIFS($I$2:I991, $B$2:B991, B991)</f>
        <v>0.55652173913043479</v>
      </c>
      <c r="AC991" s="40">
        <f>AVERAGEIFS($J$2:J991, $B$2:B991, B991)</f>
        <v>0.54043478260869582</v>
      </c>
      <c r="AD991" s="40">
        <f>AVERAGEIFS($D$2:D991, $B$2:B991, B991)</f>
        <v>0.52173913043478259</v>
      </c>
    </row>
    <row r="992" spans="1:30" x14ac:dyDescent="0.25">
      <c r="A992" s="39">
        <v>46298</v>
      </c>
      <c r="B992" t="s">
        <v>12</v>
      </c>
      <c r="C992">
        <v>27</v>
      </c>
      <c r="D992" s="40">
        <v>0</v>
      </c>
      <c r="E992">
        <v>4</v>
      </c>
      <c r="F992">
        <v>1</v>
      </c>
      <c r="G992">
        <v>16</v>
      </c>
      <c r="H992">
        <v>6</v>
      </c>
      <c r="I992">
        <v>0.25</v>
      </c>
      <c r="J992">
        <v>0.38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 s="40">
        <f>AVERAGEIFS($C$2:C992, $B$2:B992, B992)</f>
        <v>24.033333333333335</v>
      </c>
      <c r="AB992" s="40">
        <f>AVERAGEIFS($I$2:I992, $B$2:B992, B992)</f>
        <v>0.47833333333333339</v>
      </c>
      <c r="AC992" s="40">
        <f>AVERAGEIFS($J$2:J992, $B$2:B992, B992)</f>
        <v>0.47433333333333333</v>
      </c>
      <c r="AD992" s="40">
        <f>AVERAGEIFS($D$2:D992, $B$2:B992, B992)</f>
        <v>0.4</v>
      </c>
    </row>
    <row r="993" spans="1:30" x14ac:dyDescent="0.25">
      <c r="A993" s="39">
        <v>46298</v>
      </c>
      <c r="B993" t="s">
        <v>182</v>
      </c>
      <c r="C993">
        <v>26</v>
      </c>
      <c r="D993" s="40">
        <v>0</v>
      </c>
      <c r="E993">
        <v>4</v>
      </c>
      <c r="F993">
        <v>1</v>
      </c>
      <c r="G993">
        <v>16</v>
      </c>
      <c r="H993">
        <v>6</v>
      </c>
      <c r="I993">
        <v>0.25</v>
      </c>
      <c r="J993">
        <v>0.38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s="40">
        <f>AVERAGEIFS($C$2:C993, $B$2:B993, B993)</f>
        <v>15.717391304347826</v>
      </c>
      <c r="AB993" s="40">
        <f>AVERAGEIFS($I$2:I993, $B$2:B993, B993)</f>
        <v>0.60869565217391308</v>
      </c>
      <c r="AC993" s="40">
        <f>AVERAGEIFS($J$2:J993, $B$2:B993, B993)</f>
        <v>0.56543478260869551</v>
      </c>
      <c r="AD993" s="40">
        <f>AVERAGEIFS($D$2:D993, $B$2:B993, B993)</f>
        <v>0.67391304347826086</v>
      </c>
    </row>
    <row r="994" spans="1:30" x14ac:dyDescent="0.25">
      <c r="A994" s="39">
        <v>46298</v>
      </c>
      <c r="B994" t="s">
        <v>127</v>
      </c>
      <c r="C994">
        <v>27</v>
      </c>
      <c r="D994" s="40">
        <v>0</v>
      </c>
      <c r="E994">
        <v>4</v>
      </c>
      <c r="F994">
        <v>1</v>
      </c>
      <c r="G994">
        <v>16</v>
      </c>
      <c r="H994">
        <v>6</v>
      </c>
      <c r="I994">
        <v>0.25</v>
      </c>
      <c r="J994">
        <v>0.38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 s="40">
        <f>AVERAGEIFS($C$2:C994, $B$2:B994, B994)</f>
        <v>24.735849056603772</v>
      </c>
      <c r="AB994" s="40">
        <f>AVERAGEIFS($I$2:I994, $B$2:B994, B994)</f>
        <v>0.52509433962264151</v>
      </c>
      <c r="AC994" s="40">
        <f>AVERAGEIFS($J$2:J994, $B$2:B994, B994)</f>
        <v>0.5067924528301887</v>
      </c>
      <c r="AD994" s="40">
        <f>AVERAGEIFS($D$2:D994, $B$2:B994, B994)</f>
        <v>0.52830188679245282</v>
      </c>
    </row>
    <row r="995" spans="1:30" x14ac:dyDescent="0.25">
      <c r="A995" s="39">
        <v>46298</v>
      </c>
      <c r="B995" t="s">
        <v>118</v>
      </c>
      <c r="C995">
        <v>20</v>
      </c>
      <c r="D995" s="40">
        <v>0</v>
      </c>
      <c r="E995">
        <v>4</v>
      </c>
      <c r="F995">
        <v>1</v>
      </c>
      <c r="G995">
        <v>16</v>
      </c>
      <c r="H995">
        <v>6</v>
      </c>
      <c r="I995">
        <v>0.25</v>
      </c>
      <c r="J995">
        <v>0.38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 s="40">
        <f>AVERAGEIFS($C$2:C995, $B$2:B995, B995)</f>
        <v>15.384615384615385</v>
      </c>
      <c r="AB995" s="40">
        <f>AVERAGEIFS($I$2:I995, $B$2:B995, B995)</f>
        <v>0.50153846153846149</v>
      </c>
      <c r="AC995" s="40">
        <f>AVERAGEIFS($J$2:J995, $B$2:B995, B995)</f>
        <v>0.52</v>
      </c>
      <c r="AD995" s="40">
        <f>AVERAGEIFS($D$2:D995, $B$2:B995, B995)</f>
        <v>0.61538461538461542</v>
      </c>
    </row>
    <row r="996" spans="1:30" x14ac:dyDescent="0.25">
      <c r="A996" s="39">
        <v>46298</v>
      </c>
      <c r="B996" t="s">
        <v>133</v>
      </c>
      <c r="C996">
        <v>13</v>
      </c>
      <c r="D996" s="40">
        <v>0</v>
      </c>
      <c r="E996">
        <v>4</v>
      </c>
      <c r="F996">
        <v>1</v>
      </c>
      <c r="G996">
        <v>16</v>
      </c>
      <c r="H996">
        <v>6</v>
      </c>
      <c r="I996">
        <v>0.25</v>
      </c>
      <c r="J996">
        <v>0.38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 s="40">
        <f>AVERAGEIFS($C$2:C996, $B$2:B996, B996)</f>
        <v>14.125</v>
      </c>
      <c r="AB996" s="40">
        <f>AVERAGEIFS($I$2:I996, $B$2:B996, B996)</f>
        <v>0.5395833333333333</v>
      </c>
      <c r="AC996" s="40">
        <f>AVERAGEIFS($J$2:J996, $B$2:B996, B996)</f>
        <v>0.5095833333333335</v>
      </c>
      <c r="AD996" s="40">
        <f>AVERAGEIFS($D$2:D996, $B$2:B996, B996)</f>
        <v>0.54166666666666663</v>
      </c>
    </row>
    <row r="997" spans="1:30" x14ac:dyDescent="0.25">
      <c r="A997" s="39">
        <v>46298</v>
      </c>
      <c r="B997" t="s">
        <v>17</v>
      </c>
      <c r="C997">
        <v>11</v>
      </c>
      <c r="D997" s="40">
        <v>0</v>
      </c>
      <c r="E997">
        <v>4</v>
      </c>
      <c r="F997">
        <v>1</v>
      </c>
      <c r="G997">
        <v>16</v>
      </c>
      <c r="H997">
        <v>6</v>
      </c>
      <c r="I997">
        <v>0.25</v>
      </c>
      <c r="J997">
        <v>0.38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 s="40">
        <f>AVERAGEIFS($C$2:C997, $B$2:B997, B997)</f>
        <v>11.783783783783784</v>
      </c>
      <c r="AB997" s="40">
        <f>AVERAGEIFS($I$2:I997, $B$2:B997, B997)</f>
        <v>0.52702702702702708</v>
      </c>
      <c r="AC997" s="40">
        <f>AVERAGEIFS($J$2:J997, $B$2:B997, B997)</f>
        <v>0.51405405405405402</v>
      </c>
      <c r="AD997" s="40">
        <f>AVERAGEIFS($D$2:D997, $B$2:B997, B997)</f>
        <v>0.43243243243243246</v>
      </c>
    </row>
    <row r="998" spans="1:30" x14ac:dyDescent="0.25">
      <c r="A998" s="39">
        <v>46298</v>
      </c>
      <c r="B998" t="s">
        <v>251</v>
      </c>
      <c r="C998">
        <v>10</v>
      </c>
      <c r="D998" s="40">
        <v>0</v>
      </c>
      <c r="E998">
        <v>4</v>
      </c>
      <c r="F998">
        <v>1</v>
      </c>
      <c r="G998">
        <v>16</v>
      </c>
      <c r="H998">
        <v>6</v>
      </c>
      <c r="I998">
        <v>0.25</v>
      </c>
      <c r="J998">
        <v>0.38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 s="40">
        <f>AVERAGEIFS($C$2:C998, $B$2:B998, B998)</f>
        <v>9.4</v>
      </c>
      <c r="AB998" s="40">
        <f>AVERAGEIFS($I$2:I998, $B$2:B998, B998)</f>
        <v>0.155</v>
      </c>
      <c r="AC998" s="40">
        <f>AVERAGEIFS($J$2:J998, $B$2:B998, B998)</f>
        <v>0.33499999999999996</v>
      </c>
      <c r="AD998" s="40">
        <f>AVERAGEIFS($D$2:D998, $B$2:B998, B998)</f>
        <v>0</v>
      </c>
    </row>
    <row r="999" spans="1:30" x14ac:dyDescent="0.25">
      <c r="A999" s="39">
        <v>46298</v>
      </c>
      <c r="B999" t="s">
        <v>2</v>
      </c>
      <c r="C999">
        <v>28</v>
      </c>
      <c r="D999" s="40">
        <v>1</v>
      </c>
      <c r="E999">
        <v>4</v>
      </c>
      <c r="F999">
        <v>3</v>
      </c>
      <c r="G999">
        <v>16</v>
      </c>
      <c r="H999">
        <v>10</v>
      </c>
      <c r="I999">
        <v>0.75</v>
      </c>
      <c r="J999">
        <v>0.63</v>
      </c>
      <c r="K999">
        <v>1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  <c r="AA999" s="40">
        <f>AVERAGEIFS($C$2:C999, $B$2:B999, B999)</f>
        <v>32.774193548387096</v>
      </c>
      <c r="AB999" s="40">
        <f>AVERAGEIFS($I$2:I999, $B$2:B999, B999)</f>
        <v>0.68387096774193545</v>
      </c>
      <c r="AC999" s="40">
        <f>AVERAGEIFS($J$2:J999, $B$2:B999, B999)</f>
        <v>0.60064516129032253</v>
      </c>
      <c r="AD999" s="40">
        <f>AVERAGEIFS($D$2:D999, $B$2:B999, B999)</f>
        <v>0.80645161290322576</v>
      </c>
    </row>
    <row r="1000" spans="1:30" x14ac:dyDescent="0.25">
      <c r="A1000" s="39">
        <v>46298</v>
      </c>
      <c r="B1000" t="s">
        <v>31</v>
      </c>
      <c r="C1000">
        <v>25</v>
      </c>
      <c r="D1000" s="40">
        <v>1</v>
      </c>
      <c r="E1000">
        <v>4</v>
      </c>
      <c r="F1000">
        <v>3</v>
      </c>
      <c r="G1000">
        <v>16</v>
      </c>
      <c r="H1000">
        <v>10</v>
      </c>
      <c r="I1000">
        <v>0.75</v>
      </c>
      <c r="J1000">
        <v>0.63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  <c r="AA1000" s="40">
        <f>AVERAGEIFS($C$2:C1000, $B$2:B1000, B1000)</f>
        <v>18.3</v>
      </c>
      <c r="AB1000" s="40">
        <f>AVERAGEIFS($I$2:I1000, $B$2:B1000, B1000)</f>
        <v>0.52650000000000008</v>
      </c>
      <c r="AC1000" s="40">
        <f>AVERAGEIFS($J$2:J1000, $B$2:B1000, B1000)</f>
        <v>0.4965</v>
      </c>
      <c r="AD1000" s="40">
        <f>AVERAGEIFS($D$2:D1000, $B$2:B1000, B1000)</f>
        <v>0.5</v>
      </c>
    </row>
    <row r="1001" spans="1:30" x14ac:dyDescent="0.25">
      <c r="A1001" s="39">
        <v>46298</v>
      </c>
      <c r="B1001" t="s">
        <v>113</v>
      </c>
      <c r="C1001">
        <v>33</v>
      </c>
      <c r="D1001" s="40">
        <v>1</v>
      </c>
      <c r="E1001">
        <v>4</v>
      </c>
      <c r="F1001">
        <v>3</v>
      </c>
      <c r="G1001">
        <v>16</v>
      </c>
      <c r="H1001">
        <v>10</v>
      </c>
      <c r="I1001">
        <v>0.75</v>
      </c>
      <c r="J1001">
        <v>0.63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  <c r="AA1001" s="40">
        <f>AVERAGEIFS($C$2:C1001, $B$2:B1001, B1001)</f>
        <v>23.647058823529413</v>
      </c>
      <c r="AB1001" s="40">
        <f>AVERAGEIFS($I$2:I1001, $B$2:B1001, B1001)</f>
        <v>0.62558823529411756</v>
      </c>
      <c r="AC1001" s="40">
        <f>AVERAGEIFS($J$2:J1001, $B$2:B1001, B1001)</f>
        <v>0.56617647058823517</v>
      </c>
      <c r="AD1001" s="40">
        <f>AVERAGEIFS($D$2:D1001, $B$2:B1001, B1001)</f>
        <v>0.73529411764705888</v>
      </c>
    </row>
    <row r="1002" spans="1:30" x14ac:dyDescent="0.25">
      <c r="A1002" s="39">
        <v>46298</v>
      </c>
      <c r="B1002" t="s">
        <v>18</v>
      </c>
      <c r="C1002">
        <v>19</v>
      </c>
      <c r="D1002" s="40">
        <v>1</v>
      </c>
      <c r="E1002">
        <v>4</v>
      </c>
      <c r="F1002">
        <v>3</v>
      </c>
      <c r="G1002">
        <v>16</v>
      </c>
      <c r="H1002">
        <v>10</v>
      </c>
      <c r="I1002">
        <v>0.75</v>
      </c>
      <c r="J1002">
        <v>0.63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  <c r="AA1002" s="40">
        <f>AVERAGEIFS($C$2:C1002, $B$2:B1002, B1002)</f>
        <v>17.842105263157894</v>
      </c>
      <c r="AB1002" s="40">
        <f>AVERAGEIFS($I$2:I1002, $B$2:B1002, B1002)</f>
        <v>0.32368421052631574</v>
      </c>
      <c r="AC1002" s="40">
        <f>AVERAGEIFS($J$2:J1002, $B$2:B1002, B1002)</f>
        <v>0.41894736842105251</v>
      </c>
      <c r="AD1002" s="40">
        <f>AVERAGEIFS($D$2:D1002, $B$2:B1002, B1002)</f>
        <v>0.26315789473684209</v>
      </c>
    </row>
    <row r="1003" spans="1:30" x14ac:dyDescent="0.25">
      <c r="A1003" s="39">
        <v>46298</v>
      </c>
      <c r="B1003" t="s">
        <v>3</v>
      </c>
      <c r="C1003">
        <v>16</v>
      </c>
      <c r="D1003" s="40">
        <v>1</v>
      </c>
      <c r="E1003">
        <v>4</v>
      </c>
      <c r="F1003">
        <v>3</v>
      </c>
      <c r="G1003">
        <v>16</v>
      </c>
      <c r="H1003">
        <v>10</v>
      </c>
      <c r="I1003">
        <v>0.75</v>
      </c>
      <c r="J1003">
        <v>0.63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  <c r="AA1003" s="40">
        <f>AVERAGEIFS($C$2:C1003, $B$2:B1003, B1003)</f>
        <v>20.952380952380953</v>
      </c>
      <c r="AB1003" s="40">
        <f>AVERAGEIFS($I$2:I1003, $B$2:B1003, B1003)</f>
        <v>0.46666666666666662</v>
      </c>
      <c r="AC1003" s="40">
        <f>AVERAGEIFS($J$2:J1003, $B$2:B1003, B1003)</f>
        <v>0.45904761904761915</v>
      </c>
      <c r="AD1003" s="40">
        <f>AVERAGEIFS($D$2:D1003, $B$2:B1003, B1003)</f>
        <v>0.47619047619047616</v>
      </c>
    </row>
    <row r="1004" spans="1:30" x14ac:dyDescent="0.25">
      <c r="A1004" s="39">
        <v>46298</v>
      </c>
      <c r="B1004" t="s">
        <v>125</v>
      </c>
      <c r="C1004">
        <v>20</v>
      </c>
      <c r="D1004" s="40">
        <v>1</v>
      </c>
      <c r="E1004">
        <v>4</v>
      </c>
      <c r="F1004">
        <v>3</v>
      </c>
      <c r="G1004">
        <v>16</v>
      </c>
      <c r="H1004">
        <v>10</v>
      </c>
      <c r="I1004">
        <v>0.75</v>
      </c>
      <c r="J1004">
        <v>0.63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  <c r="AA1004" s="40">
        <f>AVERAGEIFS($C$2:C1004, $B$2:B1004, B1004)</f>
        <v>12.25</v>
      </c>
      <c r="AB1004" s="40">
        <f>AVERAGEIFS($I$2:I1004, $B$2:B1004, B1004)</f>
        <v>0.5089285714285714</v>
      </c>
      <c r="AC1004" s="40">
        <f>AVERAGEIFS($J$2:J1004, $B$2:B1004, B1004)</f>
        <v>0.48857142857142871</v>
      </c>
      <c r="AD1004" s="40">
        <f>AVERAGEIFS($D$2:D1004, $B$2:B1004, B1004)</f>
        <v>0.6071428571428571</v>
      </c>
    </row>
    <row r="1005" spans="1:30" x14ac:dyDescent="0.25">
      <c r="A1005" s="39">
        <v>46298</v>
      </c>
      <c r="B1005" t="s">
        <v>242</v>
      </c>
      <c r="C1005">
        <v>31</v>
      </c>
      <c r="D1005" s="40">
        <v>1</v>
      </c>
      <c r="E1005">
        <v>4</v>
      </c>
      <c r="F1005">
        <v>3</v>
      </c>
      <c r="G1005">
        <v>16</v>
      </c>
      <c r="H1005">
        <v>10</v>
      </c>
      <c r="I1005">
        <v>0.75</v>
      </c>
      <c r="J1005">
        <v>0.63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  <c r="AA1005" s="40">
        <f>AVERAGEIFS($C$2:C1005, $B$2:B1005, B1005)</f>
        <v>22.347826086956523</v>
      </c>
      <c r="AB1005" s="40">
        <f>AVERAGEIFS($I$2:I1005, $B$2:B1005, B1005)</f>
        <v>0.40521739130434786</v>
      </c>
      <c r="AC1005" s="40">
        <f>AVERAGEIFS($J$2:J1005, $B$2:B1005, B1005)</f>
        <v>0.46478260869565213</v>
      </c>
      <c r="AD1005" s="40">
        <f>AVERAGEIFS($D$2:D1005, $B$2:B1005, B1005)</f>
        <v>0.39130434782608697</v>
      </c>
    </row>
    <row r="1006" spans="1:30" x14ac:dyDescent="0.25">
      <c r="A1006" s="39">
        <v>46298</v>
      </c>
      <c r="B1006" t="s">
        <v>49</v>
      </c>
      <c r="C1006">
        <v>10</v>
      </c>
      <c r="D1006" s="40">
        <v>1</v>
      </c>
      <c r="E1006">
        <v>4</v>
      </c>
      <c r="F1006">
        <v>3</v>
      </c>
      <c r="G1006">
        <v>16</v>
      </c>
      <c r="H1006">
        <v>10</v>
      </c>
      <c r="I1006">
        <v>0.75</v>
      </c>
      <c r="J1006">
        <v>0.63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  <c r="AA1006" s="40">
        <f>AVERAGEIFS($C$2:C1006, $B$2:B1006, B1006)</f>
        <v>11.642857142857142</v>
      </c>
      <c r="AB1006" s="40">
        <f>AVERAGEIFS($I$2:I1006, $B$2:B1006, B1006)</f>
        <v>0.51071428571428579</v>
      </c>
      <c r="AC1006" s="40">
        <f>AVERAGEIFS($J$2:J1006, $B$2:B1006, B1006)</f>
        <v>0.50000000000000011</v>
      </c>
      <c r="AD1006" s="40">
        <f>AVERAGEIFS($D$2:D1006, $B$2:B1006, B1006)</f>
        <v>0.5</v>
      </c>
    </row>
    <row r="1007" spans="1:30" x14ac:dyDescent="0.25">
      <c r="A1007" s="39">
        <v>46300</v>
      </c>
      <c r="B1007" t="s">
        <v>13</v>
      </c>
      <c r="C1007">
        <v>41</v>
      </c>
      <c r="D1007" s="40">
        <v>1</v>
      </c>
      <c r="E1007">
        <v>4</v>
      </c>
      <c r="F1007">
        <v>3</v>
      </c>
      <c r="G1007">
        <v>16</v>
      </c>
      <c r="H1007">
        <v>10</v>
      </c>
      <c r="I1007">
        <v>0.75</v>
      </c>
      <c r="J1007">
        <v>0.63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1</v>
      </c>
      <c r="Z1007">
        <v>0</v>
      </c>
      <c r="AA1007" s="40">
        <f>AVERAGEIFS($C$2:C1007, $B$2:B1007, B1007)</f>
        <v>23.882352941176471</v>
      </c>
      <c r="AB1007" s="40">
        <f>AVERAGEIFS($I$2:I1007, $B$2:B1007, B1007)</f>
        <v>0.43970588235294117</v>
      </c>
      <c r="AC1007" s="40">
        <f>AVERAGEIFS($J$2:J1007, $B$2:B1007, B1007)</f>
        <v>0.47617647058823531</v>
      </c>
      <c r="AD1007" s="40">
        <f>AVERAGEIFS($D$2:D1007, $B$2:B1007, B1007)</f>
        <v>0.35294117647058826</v>
      </c>
    </row>
    <row r="1008" spans="1:30" x14ac:dyDescent="0.25">
      <c r="A1008" s="39">
        <v>46300</v>
      </c>
      <c r="B1008" t="s">
        <v>2</v>
      </c>
      <c r="C1008">
        <v>39</v>
      </c>
      <c r="D1008" s="40">
        <v>1</v>
      </c>
      <c r="E1008">
        <v>4</v>
      </c>
      <c r="F1008">
        <v>3</v>
      </c>
      <c r="G1008">
        <v>16</v>
      </c>
      <c r="H1008">
        <v>10</v>
      </c>
      <c r="I1008">
        <v>0.75</v>
      </c>
      <c r="J1008">
        <v>0.63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0</v>
      </c>
      <c r="AA1008" s="40">
        <f>AVERAGEIFS($C$2:C1008, $B$2:B1008, B1008)</f>
        <v>32.96875</v>
      </c>
      <c r="AB1008" s="40">
        <f>AVERAGEIFS($I$2:I1008, $B$2:B1008, B1008)</f>
        <v>0.68593749999999998</v>
      </c>
      <c r="AC1008" s="40">
        <f>AVERAGEIFS($J$2:J1008, $B$2:B1008, B1008)</f>
        <v>0.60156249999999989</v>
      </c>
      <c r="AD1008" s="40">
        <f>AVERAGEIFS($D$2:D1008, $B$2:B1008, B1008)</f>
        <v>0.8125</v>
      </c>
    </row>
    <row r="1009" spans="1:30" x14ac:dyDescent="0.25">
      <c r="A1009" s="39">
        <v>46300</v>
      </c>
      <c r="B1009" t="s">
        <v>14</v>
      </c>
      <c r="C1009">
        <v>32</v>
      </c>
      <c r="D1009" s="40">
        <v>1</v>
      </c>
      <c r="E1009">
        <v>4</v>
      </c>
      <c r="F1009">
        <v>3</v>
      </c>
      <c r="G1009">
        <v>16</v>
      </c>
      <c r="H1009">
        <v>10</v>
      </c>
      <c r="I1009">
        <v>0.75</v>
      </c>
      <c r="J1009">
        <v>0.63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 s="40">
        <f>AVERAGEIFS($C$2:C1009, $B$2:B1009, B1009)</f>
        <v>27.384615384615383</v>
      </c>
      <c r="AB1009" s="40">
        <f>AVERAGEIFS($I$2:I1009, $B$2:B1009, B1009)</f>
        <v>0.32692307692307693</v>
      </c>
      <c r="AC1009" s="40">
        <f>AVERAGEIFS($J$2:J1009, $B$2:B1009, B1009)</f>
        <v>0.42307692307692302</v>
      </c>
      <c r="AD1009" s="40">
        <f>AVERAGEIFS($D$2:D1009, $B$2:B1009, B1009)</f>
        <v>0.15384615384615385</v>
      </c>
    </row>
    <row r="1010" spans="1:30" x14ac:dyDescent="0.25">
      <c r="A1010" s="39">
        <v>46300</v>
      </c>
      <c r="B1010" t="s">
        <v>242</v>
      </c>
      <c r="C1010">
        <v>23</v>
      </c>
      <c r="D1010" s="40">
        <v>1</v>
      </c>
      <c r="E1010">
        <v>4</v>
      </c>
      <c r="F1010">
        <v>3</v>
      </c>
      <c r="G1010">
        <v>16</v>
      </c>
      <c r="H1010">
        <v>10</v>
      </c>
      <c r="I1010">
        <v>0.75</v>
      </c>
      <c r="J1010">
        <v>0.63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0</v>
      </c>
      <c r="AA1010" s="40">
        <f>AVERAGEIFS($C$2:C1010, $B$2:B1010, B1010)</f>
        <v>22.375</v>
      </c>
      <c r="AB1010" s="40">
        <f>AVERAGEIFS($I$2:I1010, $B$2:B1010, B1010)</f>
        <v>0.41958333333333336</v>
      </c>
      <c r="AC1010" s="40">
        <f>AVERAGEIFS($J$2:J1010, $B$2:B1010, B1010)</f>
        <v>0.47166666666666668</v>
      </c>
      <c r="AD1010" s="40">
        <f>AVERAGEIFS($D$2:D1010, $B$2:B1010, B1010)</f>
        <v>0.41666666666666669</v>
      </c>
    </row>
    <row r="1011" spans="1:30" x14ac:dyDescent="0.25">
      <c r="A1011" s="39">
        <v>46300</v>
      </c>
      <c r="B1011" t="s">
        <v>19</v>
      </c>
      <c r="C1011">
        <v>25</v>
      </c>
      <c r="D1011" s="40">
        <v>1</v>
      </c>
      <c r="E1011">
        <v>4</v>
      </c>
      <c r="F1011">
        <v>3</v>
      </c>
      <c r="G1011">
        <v>16</v>
      </c>
      <c r="H1011">
        <v>10</v>
      </c>
      <c r="I1011">
        <v>0.75</v>
      </c>
      <c r="J1011">
        <v>0.63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0</v>
      </c>
      <c r="AA1011" s="40">
        <f>AVERAGEIFS($C$2:C1011, $B$2:B1011, B1011)</f>
        <v>22.166666666666668</v>
      </c>
      <c r="AB1011" s="40">
        <f>AVERAGEIFS($I$2:I1011, $B$2:B1011, B1011)</f>
        <v>0.48</v>
      </c>
      <c r="AC1011" s="40">
        <f>AVERAGEIFS($J$2:J1011, $B$2:B1011, B1011)</f>
        <v>0.51666666666666661</v>
      </c>
      <c r="AD1011" s="40">
        <f>AVERAGEIFS($D$2:D1011, $B$2:B1011, B1011)</f>
        <v>0.33333333333333331</v>
      </c>
    </row>
    <row r="1012" spans="1:30" x14ac:dyDescent="0.25">
      <c r="A1012" s="39">
        <v>46300</v>
      </c>
      <c r="B1012" t="s">
        <v>125</v>
      </c>
      <c r="C1012">
        <v>13</v>
      </c>
      <c r="D1012" s="40">
        <v>1</v>
      </c>
      <c r="E1012">
        <v>4</v>
      </c>
      <c r="F1012">
        <v>3</v>
      </c>
      <c r="G1012">
        <v>16</v>
      </c>
      <c r="H1012">
        <v>10</v>
      </c>
      <c r="I1012">
        <v>0.75</v>
      </c>
      <c r="J1012">
        <v>0.63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0</v>
      </c>
      <c r="AA1012" s="40">
        <f>AVERAGEIFS($C$2:C1012, $B$2:B1012, B1012)</f>
        <v>12.275862068965518</v>
      </c>
      <c r="AB1012" s="40">
        <f>AVERAGEIFS($I$2:I1012, $B$2:B1012, B1012)</f>
        <v>0.51724137931034486</v>
      </c>
      <c r="AC1012" s="40">
        <f>AVERAGEIFS($J$2:J1012, $B$2:B1012, B1012)</f>
        <v>0.49344827586206913</v>
      </c>
      <c r="AD1012" s="40">
        <f>AVERAGEIFS($D$2:D1012, $B$2:B1012, B1012)</f>
        <v>0.62068965517241381</v>
      </c>
    </row>
    <row r="1013" spans="1:30" x14ac:dyDescent="0.25">
      <c r="A1013" s="39">
        <v>46300</v>
      </c>
      <c r="B1013" t="s">
        <v>12</v>
      </c>
      <c r="C1013">
        <v>36</v>
      </c>
      <c r="D1013" s="40">
        <v>0</v>
      </c>
      <c r="E1013">
        <v>4</v>
      </c>
      <c r="F1013">
        <v>1</v>
      </c>
      <c r="G1013">
        <v>16</v>
      </c>
      <c r="H1013">
        <v>6</v>
      </c>
      <c r="I1013">
        <v>0.25</v>
      </c>
      <c r="J1013">
        <v>0.38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 s="40">
        <f>AVERAGEIFS($C$2:C1013, $B$2:B1013, B1013)</f>
        <v>24.419354838709676</v>
      </c>
      <c r="AB1013" s="40">
        <f>AVERAGEIFS($I$2:I1013, $B$2:B1013, B1013)</f>
        <v>0.47096774193548391</v>
      </c>
      <c r="AC1013" s="40">
        <f>AVERAGEIFS($J$2:J1013, $B$2:B1013, B1013)</f>
        <v>0.47129032258064518</v>
      </c>
      <c r="AD1013" s="40">
        <f>AVERAGEIFS($D$2:D1013, $B$2:B1013, B1013)</f>
        <v>0.38709677419354838</v>
      </c>
    </row>
    <row r="1014" spans="1:30" x14ac:dyDescent="0.25">
      <c r="A1014" s="39">
        <v>46300</v>
      </c>
      <c r="B1014" t="s">
        <v>90</v>
      </c>
      <c r="C1014">
        <v>27</v>
      </c>
      <c r="D1014" s="40">
        <v>0</v>
      </c>
      <c r="E1014">
        <v>4</v>
      </c>
      <c r="F1014">
        <v>1</v>
      </c>
      <c r="G1014">
        <v>16</v>
      </c>
      <c r="H1014">
        <v>6</v>
      </c>
      <c r="I1014">
        <v>0.25</v>
      </c>
      <c r="J1014">
        <v>0.38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 s="40">
        <f>AVERAGEIFS($C$2:C1014, $B$2:B1014, B1014)</f>
        <v>26.041666666666668</v>
      </c>
      <c r="AB1014" s="40">
        <f>AVERAGEIFS($I$2:I1014, $B$2:B1014, B1014)</f>
        <v>0.54375000000000007</v>
      </c>
      <c r="AC1014" s="40">
        <f>AVERAGEIFS($J$2:J1014, $B$2:B1014, B1014)</f>
        <v>0.53375000000000017</v>
      </c>
      <c r="AD1014" s="40">
        <f>AVERAGEIFS($D$2:D1014, $B$2:B1014, B1014)</f>
        <v>0.5</v>
      </c>
    </row>
    <row r="1015" spans="1:30" x14ac:dyDescent="0.25">
      <c r="A1015" s="39">
        <v>46300</v>
      </c>
      <c r="B1015" t="s">
        <v>127</v>
      </c>
      <c r="C1015">
        <v>19</v>
      </c>
      <c r="D1015" s="40">
        <v>0</v>
      </c>
      <c r="E1015">
        <v>4</v>
      </c>
      <c r="F1015">
        <v>1</v>
      </c>
      <c r="G1015">
        <v>16</v>
      </c>
      <c r="H1015">
        <v>6</v>
      </c>
      <c r="I1015">
        <v>0.25</v>
      </c>
      <c r="J1015">
        <v>0.38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 s="40">
        <f>AVERAGEIFS($C$2:C1015, $B$2:B1015, B1015)</f>
        <v>24.62962962962963</v>
      </c>
      <c r="AB1015" s="40">
        <f>AVERAGEIFS($I$2:I1015, $B$2:B1015, B1015)</f>
        <v>0.52</v>
      </c>
      <c r="AC1015" s="40">
        <f>AVERAGEIFS($J$2:J1015, $B$2:B1015, B1015)</f>
        <v>0.50444444444444436</v>
      </c>
      <c r="AD1015" s="40">
        <f>AVERAGEIFS($D$2:D1015, $B$2:B1015, B1015)</f>
        <v>0.51851851851851849</v>
      </c>
    </row>
    <row r="1016" spans="1:30" x14ac:dyDescent="0.25">
      <c r="A1016" s="39">
        <v>46300</v>
      </c>
      <c r="B1016" t="s">
        <v>150</v>
      </c>
      <c r="C1016">
        <v>22</v>
      </c>
      <c r="D1016" s="40">
        <v>0</v>
      </c>
      <c r="E1016">
        <v>4</v>
      </c>
      <c r="F1016">
        <v>1</v>
      </c>
      <c r="G1016">
        <v>16</v>
      </c>
      <c r="H1016">
        <v>6</v>
      </c>
      <c r="I1016">
        <v>0.25</v>
      </c>
      <c r="J1016">
        <v>0.38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 s="40">
        <f>AVERAGEIFS($C$2:C1016, $B$2:B1016, B1016)</f>
        <v>25.625</v>
      </c>
      <c r="AB1016" s="40">
        <f>AVERAGEIFS($I$2:I1016, $B$2:B1016, B1016)</f>
        <v>0.57750000000000001</v>
      </c>
      <c r="AC1016" s="40">
        <f>AVERAGEIFS($J$2:J1016, $B$2:B1016, B1016)</f>
        <v>0.5675</v>
      </c>
      <c r="AD1016" s="40">
        <f>AVERAGEIFS($D$2:D1016, $B$2:B1016, B1016)</f>
        <v>0.75</v>
      </c>
    </row>
    <row r="1017" spans="1:30" x14ac:dyDescent="0.25">
      <c r="A1017" s="39">
        <v>46300</v>
      </c>
      <c r="B1017" t="s">
        <v>3</v>
      </c>
      <c r="C1017">
        <v>26</v>
      </c>
      <c r="D1017" s="40">
        <v>0</v>
      </c>
      <c r="E1017">
        <v>4</v>
      </c>
      <c r="F1017">
        <v>1</v>
      </c>
      <c r="G1017">
        <v>16</v>
      </c>
      <c r="H1017">
        <v>6</v>
      </c>
      <c r="I1017">
        <v>0.25</v>
      </c>
      <c r="J1017">
        <v>0.38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 s="40">
        <f>AVERAGEIFS($C$2:C1017, $B$2:B1017, B1017)</f>
        <v>21.181818181818183</v>
      </c>
      <c r="AB1017" s="40">
        <f>AVERAGEIFS($I$2:I1017, $B$2:B1017, B1017)</f>
        <v>0.45681818181818179</v>
      </c>
      <c r="AC1017" s="40">
        <f>AVERAGEIFS($J$2:J1017, $B$2:B1017, B1017)</f>
        <v>0.45545454545454561</v>
      </c>
      <c r="AD1017" s="40">
        <f>AVERAGEIFS($D$2:D1017, $B$2:B1017, B1017)</f>
        <v>0.45454545454545453</v>
      </c>
    </row>
    <row r="1018" spans="1:30" x14ac:dyDescent="0.25">
      <c r="A1018" s="39">
        <v>46300</v>
      </c>
      <c r="B1018" t="s">
        <v>17</v>
      </c>
      <c r="C1018">
        <v>18</v>
      </c>
      <c r="D1018" s="40">
        <v>0</v>
      </c>
      <c r="E1018">
        <v>4</v>
      </c>
      <c r="F1018">
        <v>1</v>
      </c>
      <c r="G1018">
        <v>16</v>
      </c>
      <c r="H1018">
        <v>6</v>
      </c>
      <c r="I1018">
        <v>0.25</v>
      </c>
      <c r="J1018">
        <v>0.38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 s="40">
        <f>AVERAGEIFS($C$2:C1018, $B$2:B1018, B1018)</f>
        <v>11.947368421052632</v>
      </c>
      <c r="AB1018" s="40">
        <f>AVERAGEIFS($I$2:I1018, $B$2:B1018, B1018)</f>
        <v>0.51973684210526327</v>
      </c>
      <c r="AC1018" s="40">
        <f>AVERAGEIFS($J$2:J1018, $B$2:B1018, B1018)</f>
        <v>0.51052631578947361</v>
      </c>
      <c r="AD1018" s="40">
        <f>AVERAGEIFS($D$2:D1018, $B$2:B1018, B1018)</f>
        <v>0.42105263157894735</v>
      </c>
    </row>
    <row r="1019" spans="1:30" x14ac:dyDescent="0.25">
      <c r="A1019" s="39">
        <v>46303</v>
      </c>
      <c r="B1019" t="s">
        <v>13</v>
      </c>
      <c r="C1019">
        <v>20</v>
      </c>
      <c r="D1019" s="40">
        <v>1</v>
      </c>
      <c r="E1019">
        <v>5</v>
      </c>
      <c r="F1019">
        <v>3</v>
      </c>
      <c r="G1019">
        <v>18</v>
      </c>
      <c r="H1019">
        <v>10</v>
      </c>
      <c r="I1019">
        <v>0.6</v>
      </c>
      <c r="J1019">
        <v>0.56000000000000005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 s="40">
        <f>AVERAGEIFS($C$2:C1019, $B$2:B1019, B1019)</f>
        <v>23.771428571428572</v>
      </c>
      <c r="AB1019" s="40">
        <f>AVERAGEIFS($I$2:I1019, $B$2:B1019, B1019)</f>
        <v>0.44428571428571423</v>
      </c>
      <c r="AC1019" s="40">
        <f>AVERAGEIFS($J$2:J1019, $B$2:B1019, B1019)</f>
        <v>0.47857142857142859</v>
      </c>
      <c r="AD1019" s="40">
        <f>AVERAGEIFS($D$2:D1019, $B$2:B1019, B1019)</f>
        <v>0.37142857142857144</v>
      </c>
    </row>
    <row r="1020" spans="1:30" x14ac:dyDescent="0.25">
      <c r="A1020" s="39">
        <v>46303</v>
      </c>
      <c r="B1020" t="s">
        <v>1</v>
      </c>
      <c r="C1020">
        <v>24</v>
      </c>
      <c r="D1020" s="40">
        <v>1</v>
      </c>
      <c r="E1020">
        <v>5</v>
      </c>
      <c r="F1020">
        <v>3</v>
      </c>
      <c r="G1020">
        <v>18</v>
      </c>
      <c r="H1020">
        <v>10</v>
      </c>
      <c r="I1020">
        <v>0.6</v>
      </c>
      <c r="J1020">
        <v>0.56000000000000005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 s="40">
        <f>AVERAGEIFS($C$2:C1020, $B$2:B1020, B1020)</f>
        <v>25.5</v>
      </c>
      <c r="AB1020" s="40">
        <f>AVERAGEIFS($I$2:I1020, $B$2:B1020, B1020)</f>
        <v>0.43928571428571422</v>
      </c>
      <c r="AC1020" s="40">
        <f>AVERAGEIFS($J$2:J1020, $B$2:B1020, B1020)</f>
        <v>0.44</v>
      </c>
      <c r="AD1020" s="40">
        <f>AVERAGEIFS($D$2:D1020, $B$2:B1020, B1020)</f>
        <v>0.5714285714285714</v>
      </c>
    </row>
    <row r="1021" spans="1:30" x14ac:dyDescent="0.25">
      <c r="A1021" s="39">
        <v>46303</v>
      </c>
      <c r="B1021" t="s">
        <v>15</v>
      </c>
      <c r="C1021">
        <v>29</v>
      </c>
      <c r="D1021" s="40">
        <v>1</v>
      </c>
      <c r="E1021">
        <v>5</v>
      </c>
      <c r="F1021">
        <v>3</v>
      </c>
      <c r="G1021">
        <v>18</v>
      </c>
      <c r="H1021">
        <v>10</v>
      </c>
      <c r="I1021">
        <v>0.6</v>
      </c>
      <c r="J1021">
        <v>0.56000000000000005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</v>
      </c>
      <c r="Y1021">
        <v>0</v>
      </c>
      <c r="Z1021">
        <v>0</v>
      </c>
      <c r="AA1021" s="40">
        <f>AVERAGEIFS($C$2:C1021, $B$2:B1021, B1021)</f>
        <v>26.066666666666666</v>
      </c>
      <c r="AB1021" s="40">
        <f>AVERAGEIFS($I$2:I1021, $B$2:B1021, B1021)</f>
        <v>0.51</v>
      </c>
      <c r="AC1021" s="40">
        <f>AVERAGEIFS($J$2:J1021, $B$2:B1021, B1021)</f>
        <v>0.51966666666666661</v>
      </c>
      <c r="AD1021" s="40">
        <f>AVERAGEIFS($D$2:D1021, $B$2:B1021, B1021)</f>
        <v>0.46666666666666667</v>
      </c>
    </row>
    <row r="1022" spans="1:30" x14ac:dyDescent="0.25">
      <c r="A1022" s="39">
        <v>46303</v>
      </c>
      <c r="B1022" t="s">
        <v>3</v>
      </c>
      <c r="C1022">
        <v>25</v>
      </c>
      <c r="D1022" s="40">
        <v>1</v>
      </c>
      <c r="E1022">
        <v>5</v>
      </c>
      <c r="F1022">
        <v>3</v>
      </c>
      <c r="G1022">
        <v>18</v>
      </c>
      <c r="H1022">
        <v>10</v>
      </c>
      <c r="I1022">
        <v>0.6</v>
      </c>
      <c r="J1022">
        <v>0.56000000000000005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0</v>
      </c>
      <c r="AA1022" s="40">
        <f>AVERAGEIFS($C$2:C1022, $B$2:B1022, B1022)</f>
        <v>21.347826086956523</v>
      </c>
      <c r="AB1022" s="40">
        <f>AVERAGEIFS($I$2:I1022, $B$2:B1022, B1022)</f>
        <v>0.4630434782608695</v>
      </c>
      <c r="AC1022" s="40">
        <f>AVERAGEIFS($J$2:J1022, $B$2:B1022, B1022)</f>
        <v>0.46000000000000013</v>
      </c>
      <c r="AD1022" s="40">
        <f>AVERAGEIFS($D$2:D1022, $B$2:B1022, B1022)</f>
        <v>0.47826086956521741</v>
      </c>
    </row>
    <row r="1023" spans="1:30" x14ac:dyDescent="0.25">
      <c r="A1023" s="39">
        <v>46303</v>
      </c>
      <c r="B1023" t="s">
        <v>31</v>
      </c>
      <c r="C1023">
        <v>21</v>
      </c>
      <c r="D1023" s="40">
        <v>1</v>
      </c>
      <c r="E1023">
        <v>5</v>
      </c>
      <c r="F1023">
        <v>3</v>
      </c>
      <c r="G1023">
        <v>18</v>
      </c>
      <c r="H1023">
        <v>10</v>
      </c>
      <c r="I1023">
        <v>0.6</v>
      </c>
      <c r="J1023">
        <v>0.56000000000000005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</v>
      </c>
      <c r="Y1023">
        <v>0</v>
      </c>
      <c r="Z1023">
        <v>0</v>
      </c>
      <c r="AA1023" s="40">
        <f>AVERAGEIFS($C$2:C1023, $B$2:B1023, B1023)</f>
        <v>18.428571428571427</v>
      </c>
      <c r="AB1023" s="40">
        <f>AVERAGEIFS($I$2:I1023, $B$2:B1023, B1023)</f>
        <v>0.53</v>
      </c>
      <c r="AC1023" s="40">
        <f>AVERAGEIFS($J$2:J1023, $B$2:B1023, B1023)</f>
        <v>0.49952380952380954</v>
      </c>
      <c r="AD1023" s="40">
        <f>AVERAGEIFS($D$2:D1023, $B$2:B1023, B1023)</f>
        <v>0.52380952380952384</v>
      </c>
    </row>
    <row r="1024" spans="1:30" x14ac:dyDescent="0.25">
      <c r="A1024" s="39">
        <v>46303</v>
      </c>
      <c r="B1024" t="s">
        <v>38</v>
      </c>
      <c r="C1024">
        <v>19</v>
      </c>
      <c r="D1024" s="40">
        <v>1</v>
      </c>
      <c r="E1024">
        <v>5</v>
      </c>
      <c r="F1024">
        <v>3</v>
      </c>
      <c r="G1024">
        <v>18</v>
      </c>
      <c r="H1024">
        <v>10</v>
      </c>
      <c r="I1024">
        <v>0.6</v>
      </c>
      <c r="J1024">
        <v>0.56000000000000005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</v>
      </c>
      <c r="Y1024">
        <v>0</v>
      </c>
      <c r="Z1024">
        <v>0</v>
      </c>
      <c r="AA1024" s="40">
        <f>AVERAGEIFS($C$2:C1024, $B$2:B1024, B1024)</f>
        <v>18.5</v>
      </c>
      <c r="AB1024" s="40">
        <f>AVERAGEIFS($I$2:I1024, $B$2:B1024, B1024)</f>
        <v>0.51666666666666672</v>
      </c>
      <c r="AC1024" s="40">
        <f>AVERAGEIFS($J$2:J1024, $B$2:B1024, B1024)</f>
        <v>0.5</v>
      </c>
      <c r="AD1024" s="40">
        <f>AVERAGEIFS($D$2:D1024, $B$2:B1024, B1024)</f>
        <v>0.66666666666666663</v>
      </c>
    </row>
    <row r="1025" spans="1:30" x14ac:dyDescent="0.25">
      <c r="A1025" s="39">
        <v>46303</v>
      </c>
      <c r="B1025" t="s">
        <v>23</v>
      </c>
      <c r="C1025">
        <v>11</v>
      </c>
      <c r="D1025" s="40">
        <v>1</v>
      </c>
      <c r="E1025">
        <v>5</v>
      </c>
      <c r="F1025">
        <v>3</v>
      </c>
      <c r="G1025">
        <v>18</v>
      </c>
      <c r="H1025">
        <v>10</v>
      </c>
      <c r="I1025">
        <v>0.6</v>
      </c>
      <c r="J1025">
        <v>0.56000000000000005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 s="40">
        <f>AVERAGEIFS($C$2:C1025, $B$2:B1025, B1025)</f>
        <v>12.53125</v>
      </c>
      <c r="AB1025" s="40">
        <f>AVERAGEIFS($I$2:I1025, $B$2:B1025, B1025)</f>
        <v>0.5</v>
      </c>
      <c r="AC1025" s="40">
        <f>AVERAGEIFS($J$2:J1025, $B$2:B1025, B1025)</f>
        <v>0.48031249999999998</v>
      </c>
      <c r="AD1025" s="40">
        <f>AVERAGEIFS($D$2:D1025, $B$2:B1025, B1025)</f>
        <v>0.46875</v>
      </c>
    </row>
    <row r="1026" spans="1:30" x14ac:dyDescent="0.25">
      <c r="A1026" s="39">
        <v>46303</v>
      </c>
      <c r="B1026" t="s">
        <v>111</v>
      </c>
      <c r="C1026">
        <v>7</v>
      </c>
      <c r="D1026" s="40">
        <v>1</v>
      </c>
      <c r="E1026">
        <v>5</v>
      </c>
      <c r="F1026">
        <v>3</v>
      </c>
      <c r="G1026">
        <v>18</v>
      </c>
      <c r="H1026">
        <v>10</v>
      </c>
      <c r="I1026">
        <v>0.6</v>
      </c>
      <c r="J1026">
        <v>0.56000000000000005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</v>
      </c>
      <c r="Y1026">
        <v>0</v>
      </c>
      <c r="Z1026">
        <v>0</v>
      </c>
      <c r="AA1026" s="40">
        <f>AVERAGEIFS($C$2:C1026, $B$2:B1026, B1026)</f>
        <v>13.74468085106383</v>
      </c>
      <c r="AB1026" s="40">
        <f>AVERAGEIFS($I$2:I1026, $B$2:B1026, B1026)</f>
        <v>0.49787234042553202</v>
      </c>
      <c r="AC1026" s="40">
        <f>AVERAGEIFS($J$2:J1026, $B$2:B1026, B1026)</f>
        <v>0.5070212765957447</v>
      </c>
      <c r="AD1026" s="40">
        <f>AVERAGEIFS($D$2:D1026, $B$2:B1026, B1026)</f>
        <v>0.53191489361702127</v>
      </c>
    </row>
    <row r="1027" spans="1:30" x14ac:dyDescent="0.25">
      <c r="A1027" s="39">
        <v>46303</v>
      </c>
      <c r="B1027" t="s">
        <v>2</v>
      </c>
      <c r="C1027">
        <v>22</v>
      </c>
      <c r="D1027" s="40">
        <v>0</v>
      </c>
      <c r="E1027">
        <v>5</v>
      </c>
      <c r="F1027">
        <v>2</v>
      </c>
      <c r="G1027">
        <v>18</v>
      </c>
      <c r="H1027">
        <v>8</v>
      </c>
      <c r="I1027">
        <v>0.4</v>
      </c>
      <c r="J1027">
        <v>0.44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  <c r="AA1027" s="40">
        <f>AVERAGEIFS($C$2:C1027, $B$2:B1027, B1027)</f>
        <v>32.636363636363633</v>
      </c>
      <c r="AB1027" s="40">
        <f>AVERAGEIFS($I$2:I1027, $B$2:B1027, B1027)</f>
        <v>0.67727272727272725</v>
      </c>
      <c r="AC1027" s="40">
        <f>AVERAGEIFS($J$2:J1027, $B$2:B1027, B1027)</f>
        <v>0.59666666666666657</v>
      </c>
      <c r="AD1027" s="40">
        <f>AVERAGEIFS($D$2:D1027, $B$2:B1027, B1027)</f>
        <v>0.78787878787878785</v>
      </c>
    </row>
    <row r="1028" spans="1:30" x14ac:dyDescent="0.25">
      <c r="A1028" s="39">
        <v>46303</v>
      </c>
      <c r="B1028" t="s">
        <v>113</v>
      </c>
      <c r="C1028">
        <v>20</v>
      </c>
      <c r="D1028" s="40">
        <v>0</v>
      </c>
      <c r="E1028">
        <v>5</v>
      </c>
      <c r="F1028">
        <v>2</v>
      </c>
      <c r="G1028">
        <v>18</v>
      </c>
      <c r="H1028">
        <v>8</v>
      </c>
      <c r="I1028">
        <v>0.4</v>
      </c>
      <c r="J1028">
        <v>0.44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  <c r="AA1028" s="40">
        <f>AVERAGEIFS($C$2:C1028, $B$2:B1028, B1028)</f>
        <v>23.542857142857144</v>
      </c>
      <c r="AB1028" s="40">
        <f>AVERAGEIFS($I$2:I1028, $B$2:B1028, B1028)</f>
        <v>0.61914285714285699</v>
      </c>
      <c r="AC1028" s="40">
        <f>AVERAGEIFS($J$2:J1028, $B$2:B1028, B1028)</f>
        <v>0.5625714285714285</v>
      </c>
      <c r="AD1028" s="40">
        <f>AVERAGEIFS($D$2:D1028, $B$2:B1028, B1028)</f>
        <v>0.7142857142857143</v>
      </c>
    </row>
    <row r="1029" spans="1:30" x14ac:dyDescent="0.25">
      <c r="A1029" s="39">
        <v>46303</v>
      </c>
      <c r="B1029" t="s">
        <v>242</v>
      </c>
      <c r="C1029">
        <v>22</v>
      </c>
      <c r="D1029" s="40">
        <v>0</v>
      </c>
      <c r="E1029">
        <v>5</v>
      </c>
      <c r="F1029">
        <v>2</v>
      </c>
      <c r="G1029">
        <v>18</v>
      </c>
      <c r="H1029">
        <v>8</v>
      </c>
      <c r="I1029">
        <v>0.4</v>
      </c>
      <c r="J1029">
        <v>0.44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  <c r="AA1029" s="40">
        <f>AVERAGEIFS($C$2:C1029, $B$2:B1029, B1029)</f>
        <v>22.36</v>
      </c>
      <c r="AB1029" s="40">
        <f>AVERAGEIFS($I$2:I1029, $B$2:B1029, B1029)</f>
        <v>0.41880000000000001</v>
      </c>
      <c r="AC1029" s="40">
        <f>AVERAGEIFS($J$2:J1029, $B$2:B1029, B1029)</f>
        <v>0.47039999999999998</v>
      </c>
      <c r="AD1029" s="40">
        <f>AVERAGEIFS($D$2:D1029, $B$2:B1029, B1029)</f>
        <v>0.4</v>
      </c>
    </row>
    <row r="1030" spans="1:30" x14ac:dyDescent="0.25">
      <c r="A1030" s="39">
        <v>46303</v>
      </c>
      <c r="B1030" t="s">
        <v>127</v>
      </c>
      <c r="C1030">
        <v>18</v>
      </c>
      <c r="D1030" s="40">
        <v>0</v>
      </c>
      <c r="E1030">
        <v>5</v>
      </c>
      <c r="F1030">
        <v>2</v>
      </c>
      <c r="G1030">
        <v>18</v>
      </c>
      <c r="H1030">
        <v>8</v>
      </c>
      <c r="I1030">
        <v>0.4</v>
      </c>
      <c r="J1030">
        <v>0.44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 s="40">
        <f>AVERAGEIFS($C$2:C1030, $B$2:B1030, B1030)</f>
        <v>24.509090909090908</v>
      </c>
      <c r="AB1030" s="40">
        <f>AVERAGEIFS($I$2:I1030, $B$2:B1030, B1030)</f>
        <v>0.51781818181818184</v>
      </c>
      <c r="AC1030" s="40">
        <f>AVERAGEIFS($J$2:J1030, $B$2:B1030, B1030)</f>
        <v>0.50327272727272732</v>
      </c>
      <c r="AD1030" s="40">
        <f>AVERAGEIFS($D$2:D1030, $B$2:B1030, B1030)</f>
        <v>0.50909090909090904</v>
      </c>
    </row>
    <row r="1031" spans="1:30" x14ac:dyDescent="0.25">
      <c r="A1031" s="39">
        <v>46303</v>
      </c>
      <c r="B1031" t="s">
        <v>118</v>
      </c>
      <c r="C1031">
        <v>13</v>
      </c>
      <c r="D1031" s="40">
        <v>0</v>
      </c>
      <c r="E1031">
        <v>5</v>
      </c>
      <c r="F1031">
        <v>2</v>
      </c>
      <c r="G1031">
        <v>18</v>
      </c>
      <c r="H1031">
        <v>8</v>
      </c>
      <c r="I1031">
        <v>0.4</v>
      </c>
      <c r="J1031">
        <v>0.44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  <c r="AA1031" s="40">
        <f>AVERAGEIFS($C$2:C1031, $B$2:B1031, B1031)</f>
        <v>15.214285714285714</v>
      </c>
      <c r="AB1031" s="40">
        <f>AVERAGEIFS($I$2:I1031, $B$2:B1031, B1031)</f>
        <v>0.49428571428571427</v>
      </c>
      <c r="AC1031" s="40">
        <f>AVERAGEIFS($J$2:J1031, $B$2:B1031, B1031)</f>
        <v>0.51428571428571435</v>
      </c>
      <c r="AD1031" s="40">
        <f>AVERAGEIFS($D$2:D1031, $B$2:B1031, B1031)</f>
        <v>0.5714285714285714</v>
      </c>
    </row>
    <row r="1032" spans="1:30" x14ac:dyDescent="0.25">
      <c r="A1032" s="39">
        <v>46303</v>
      </c>
      <c r="B1032" t="s">
        <v>256</v>
      </c>
      <c r="C1032">
        <v>17</v>
      </c>
      <c r="D1032" s="40">
        <v>0</v>
      </c>
      <c r="E1032">
        <v>5</v>
      </c>
      <c r="F1032">
        <v>2</v>
      </c>
      <c r="G1032">
        <v>18</v>
      </c>
      <c r="H1032">
        <v>8</v>
      </c>
      <c r="I1032">
        <v>0.4</v>
      </c>
      <c r="J1032">
        <v>0.44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  <c r="AA1032" s="40">
        <f>AVERAGEIFS($C$2:C1032, $B$2:B1032, B1032)</f>
        <v>12.285714285714286</v>
      </c>
      <c r="AB1032" s="40">
        <f>AVERAGEIFS($I$2:I1032, $B$2:B1032, B1032)</f>
        <v>0.62857142857142867</v>
      </c>
      <c r="AC1032" s="40">
        <f>AVERAGEIFS($J$2:J1032, $B$2:B1032, B1032)</f>
        <v>0.55571428571428572</v>
      </c>
      <c r="AD1032" s="40">
        <f>AVERAGEIFS($D$2:D1032, $B$2:B1032, B1032)</f>
        <v>0.5714285714285714</v>
      </c>
    </row>
    <row r="1033" spans="1:30" x14ac:dyDescent="0.25">
      <c r="A1033" s="39">
        <v>46303</v>
      </c>
      <c r="B1033" t="s">
        <v>251</v>
      </c>
      <c r="C1033">
        <v>15</v>
      </c>
      <c r="D1033" s="40">
        <v>0</v>
      </c>
      <c r="E1033">
        <v>5</v>
      </c>
      <c r="F1033">
        <v>2</v>
      </c>
      <c r="G1033">
        <v>18</v>
      </c>
      <c r="H1033">
        <v>8</v>
      </c>
      <c r="I1033">
        <v>0.4</v>
      </c>
      <c r="J1033">
        <v>0.44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  <c r="AA1033" s="40">
        <f>AVERAGEIFS($C$2:C1033, $B$2:B1033, B1033)</f>
        <v>9.9090909090909083</v>
      </c>
      <c r="AB1033" s="40">
        <f>AVERAGEIFS($I$2:I1033, $B$2:B1033, B1033)</f>
        <v>0.17727272727272728</v>
      </c>
      <c r="AC1033" s="40">
        <f>AVERAGEIFS($J$2:J1033, $B$2:B1033, B1033)</f>
        <v>0.34454545454545449</v>
      </c>
      <c r="AD1033" s="40">
        <f>AVERAGEIFS($D$2:D1033, $B$2:B1033, B1033)</f>
        <v>0</v>
      </c>
    </row>
    <row r="1034" spans="1:30" x14ac:dyDescent="0.25">
      <c r="A1034" s="39">
        <v>46303</v>
      </c>
      <c r="B1034" t="s">
        <v>17</v>
      </c>
      <c r="C1034">
        <v>13</v>
      </c>
      <c r="D1034" s="40">
        <v>0</v>
      </c>
      <c r="E1034">
        <v>5</v>
      </c>
      <c r="F1034">
        <v>2</v>
      </c>
      <c r="G1034">
        <v>18</v>
      </c>
      <c r="H1034">
        <v>8</v>
      </c>
      <c r="I1034">
        <v>0.4</v>
      </c>
      <c r="J1034">
        <v>0.44</v>
      </c>
      <c r="K1034">
        <v>0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  <c r="AA1034" s="40">
        <f>AVERAGEIFS($C$2:C1034, $B$2:B1034, B1034)</f>
        <v>11.974358974358974</v>
      </c>
      <c r="AB1034" s="40">
        <f>AVERAGEIFS($I$2:I1034, $B$2:B1034, B1034)</f>
        <v>0.51666666666666672</v>
      </c>
      <c r="AC1034" s="40">
        <f>AVERAGEIFS($J$2:J1034, $B$2:B1034, B1034)</f>
        <v>0.50871794871794873</v>
      </c>
      <c r="AD1034" s="40">
        <f>AVERAGEIFS($D$2:D1034, $B$2:B1034, B1034)</f>
        <v>0.41025641025641024</v>
      </c>
    </row>
    <row r="1035" spans="1:30" x14ac:dyDescent="0.25">
      <c r="A1035" s="39">
        <v>46304</v>
      </c>
      <c r="B1035" t="s">
        <v>2</v>
      </c>
      <c r="C1035">
        <v>38</v>
      </c>
      <c r="D1035" s="40">
        <v>0</v>
      </c>
      <c r="E1035">
        <v>5</v>
      </c>
      <c r="F1035">
        <v>2</v>
      </c>
      <c r="G1035">
        <v>20</v>
      </c>
      <c r="H1035">
        <v>9</v>
      </c>
      <c r="I1035">
        <v>0.4</v>
      </c>
      <c r="J1035">
        <v>0.45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 s="40">
        <f>AVERAGEIFS($C$2:C1035, $B$2:B1035, B1035)</f>
        <v>32.794117647058826</v>
      </c>
      <c r="AB1035" s="40">
        <f>AVERAGEIFS($I$2:I1035, $B$2:B1035, B1035)</f>
        <v>0.66911764705882337</v>
      </c>
      <c r="AC1035" s="40">
        <f>AVERAGEIFS($J$2:J1035, $B$2:B1035, B1035)</f>
        <v>0.59235294117647053</v>
      </c>
      <c r="AD1035" s="40">
        <f>AVERAGEIFS($D$2:D1035, $B$2:B1035, B1035)</f>
        <v>0.76470588235294112</v>
      </c>
    </row>
    <row r="1036" spans="1:30" x14ac:dyDescent="0.25">
      <c r="A1036" s="39">
        <v>46304</v>
      </c>
      <c r="B1036" t="s">
        <v>12</v>
      </c>
      <c r="C1036">
        <v>25</v>
      </c>
      <c r="D1036" s="40">
        <v>0</v>
      </c>
      <c r="E1036">
        <v>5</v>
      </c>
      <c r="F1036">
        <v>2</v>
      </c>
      <c r="G1036">
        <v>20</v>
      </c>
      <c r="H1036">
        <v>9</v>
      </c>
      <c r="I1036">
        <v>0.4</v>
      </c>
      <c r="J1036">
        <v>0.45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 s="40">
        <f>AVERAGEIFS($C$2:C1036, $B$2:B1036, B1036)</f>
        <v>24.4375</v>
      </c>
      <c r="AB1036" s="40">
        <f>AVERAGEIFS($I$2:I1036, $B$2:B1036, B1036)</f>
        <v>0.46875000000000006</v>
      </c>
      <c r="AC1036" s="40">
        <f>AVERAGEIFS($J$2:J1036, $B$2:B1036, B1036)</f>
        <v>0.47062500000000002</v>
      </c>
      <c r="AD1036" s="40">
        <f>AVERAGEIFS($D$2:D1036, $B$2:B1036, B1036)</f>
        <v>0.375</v>
      </c>
    </row>
    <row r="1037" spans="1:30" x14ac:dyDescent="0.25">
      <c r="A1037" s="39">
        <v>46304</v>
      </c>
      <c r="B1037" t="s">
        <v>31</v>
      </c>
      <c r="C1037">
        <v>24</v>
      </c>
      <c r="D1037" s="40">
        <v>0</v>
      </c>
      <c r="E1037">
        <v>5</v>
      </c>
      <c r="F1037">
        <v>2</v>
      </c>
      <c r="G1037">
        <v>20</v>
      </c>
      <c r="H1037">
        <v>9</v>
      </c>
      <c r="I1037">
        <v>0.4</v>
      </c>
      <c r="J1037">
        <v>0.45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 s="40">
        <f>AVERAGEIFS($C$2:C1037, $B$2:B1037, B1037)</f>
        <v>18.681818181818183</v>
      </c>
      <c r="AB1037" s="40">
        <f>AVERAGEIFS($I$2:I1037, $B$2:B1037, B1037)</f>
        <v>0.52409090909090916</v>
      </c>
      <c r="AC1037" s="40">
        <f>AVERAGEIFS($J$2:J1037, $B$2:B1037, B1037)</f>
        <v>0.49727272727272726</v>
      </c>
      <c r="AD1037" s="40">
        <f>AVERAGEIFS($D$2:D1037, $B$2:B1037, B1037)</f>
        <v>0.5</v>
      </c>
    </row>
    <row r="1038" spans="1:30" x14ac:dyDescent="0.25">
      <c r="A1038" s="39">
        <v>46304</v>
      </c>
      <c r="B1038" t="s">
        <v>13</v>
      </c>
      <c r="C1038">
        <v>21</v>
      </c>
      <c r="D1038" s="40">
        <v>0</v>
      </c>
      <c r="E1038">
        <v>5</v>
      </c>
      <c r="F1038">
        <v>2</v>
      </c>
      <c r="G1038">
        <v>20</v>
      </c>
      <c r="H1038">
        <v>9</v>
      </c>
      <c r="I1038">
        <v>0.4</v>
      </c>
      <c r="J1038">
        <v>0.45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 s="40">
        <f>AVERAGEIFS($C$2:C1038, $B$2:B1038, B1038)</f>
        <v>23.694444444444443</v>
      </c>
      <c r="AB1038" s="40">
        <f>AVERAGEIFS($I$2:I1038, $B$2:B1038, B1038)</f>
        <v>0.44305555555555554</v>
      </c>
      <c r="AC1038" s="40">
        <f>AVERAGEIFS($J$2:J1038, $B$2:B1038, B1038)</f>
        <v>0.47777777777777775</v>
      </c>
      <c r="AD1038" s="40">
        <f>AVERAGEIFS($D$2:D1038, $B$2:B1038, B1038)</f>
        <v>0.3611111111111111</v>
      </c>
    </row>
    <row r="1039" spans="1:30" x14ac:dyDescent="0.25">
      <c r="A1039" s="39">
        <v>46304</v>
      </c>
      <c r="B1039" t="s">
        <v>125</v>
      </c>
      <c r="C1039">
        <v>20</v>
      </c>
      <c r="D1039" s="40">
        <v>0</v>
      </c>
      <c r="E1039">
        <v>5</v>
      </c>
      <c r="F1039">
        <v>2</v>
      </c>
      <c r="G1039">
        <v>20</v>
      </c>
      <c r="H1039">
        <v>9</v>
      </c>
      <c r="I1039">
        <v>0.4</v>
      </c>
      <c r="J1039">
        <v>0.45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 s="40">
        <f>AVERAGEIFS($C$2:C1039, $B$2:B1039, B1039)</f>
        <v>12.533333333333333</v>
      </c>
      <c r="AB1039" s="40">
        <f>AVERAGEIFS($I$2:I1039, $B$2:B1039, B1039)</f>
        <v>0.51333333333333331</v>
      </c>
      <c r="AC1039" s="40">
        <f>AVERAGEIFS($J$2:J1039, $B$2:B1039, B1039)</f>
        <v>0.4920000000000001</v>
      </c>
      <c r="AD1039" s="40">
        <f>AVERAGEIFS($D$2:D1039, $B$2:B1039, B1039)</f>
        <v>0.6</v>
      </c>
    </row>
    <row r="1040" spans="1:30" x14ac:dyDescent="0.25">
      <c r="A1040" s="39">
        <v>46304</v>
      </c>
      <c r="B1040" t="s">
        <v>251</v>
      </c>
      <c r="C1040">
        <v>13</v>
      </c>
      <c r="D1040" s="40">
        <v>0</v>
      </c>
      <c r="E1040">
        <v>5</v>
      </c>
      <c r="F1040">
        <v>2</v>
      </c>
      <c r="G1040">
        <v>20</v>
      </c>
      <c r="H1040">
        <v>9</v>
      </c>
      <c r="I1040">
        <v>0.4</v>
      </c>
      <c r="J1040">
        <v>0.45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 s="40">
        <f>AVERAGEIFS($C$2:C1040, $B$2:B1040, B1040)</f>
        <v>10.166666666666666</v>
      </c>
      <c r="AB1040" s="40">
        <f>AVERAGEIFS($I$2:I1040, $B$2:B1040, B1040)</f>
        <v>0.19583333333333333</v>
      </c>
      <c r="AC1040" s="40">
        <f>AVERAGEIFS($J$2:J1040, $B$2:B1040, B1040)</f>
        <v>0.35333333333333328</v>
      </c>
      <c r="AD1040" s="40">
        <f>AVERAGEIFS($D$2:D1040, $B$2:B1040, B1040)</f>
        <v>0</v>
      </c>
    </row>
    <row r="1041" spans="1:30" x14ac:dyDescent="0.25">
      <c r="A1041" s="39">
        <v>46304</v>
      </c>
      <c r="B1041" t="s">
        <v>120</v>
      </c>
      <c r="C1041">
        <v>11</v>
      </c>
      <c r="D1041" s="40">
        <v>0</v>
      </c>
      <c r="E1041">
        <v>5</v>
      </c>
      <c r="F1041">
        <v>2</v>
      </c>
      <c r="G1041">
        <v>20</v>
      </c>
      <c r="H1041">
        <v>9</v>
      </c>
      <c r="I1041">
        <v>0.4</v>
      </c>
      <c r="J1041">
        <v>0.45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 s="40">
        <f>AVERAGEIFS($C$2:C1041, $B$2:B1041, B1041)</f>
        <v>15.18</v>
      </c>
      <c r="AB1041" s="40">
        <f>AVERAGEIFS($I$2:I1041, $B$2:B1041, B1041)</f>
        <v>0.52960000000000007</v>
      </c>
      <c r="AC1041" s="40">
        <f>AVERAGEIFS($J$2:J1041, $B$2:B1041, B1041)</f>
        <v>0.50760000000000005</v>
      </c>
      <c r="AD1041" s="40">
        <f>AVERAGEIFS($D$2:D1041, $B$2:B1041, B1041)</f>
        <v>0.56000000000000005</v>
      </c>
    </row>
    <row r="1042" spans="1:30" x14ac:dyDescent="0.25">
      <c r="A1042" s="39">
        <v>46304</v>
      </c>
      <c r="B1042" t="s">
        <v>250</v>
      </c>
      <c r="C1042">
        <v>9</v>
      </c>
      <c r="D1042" s="40">
        <v>0</v>
      </c>
      <c r="E1042">
        <v>5</v>
      </c>
      <c r="F1042">
        <v>2</v>
      </c>
      <c r="G1042">
        <v>20</v>
      </c>
      <c r="H1042">
        <v>9</v>
      </c>
      <c r="I1042">
        <v>0.4</v>
      </c>
      <c r="J1042">
        <v>0.45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 s="40">
        <f>AVERAGEIFS($C$2:C1042, $B$2:B1042, B1042)</f>
        <v>9.1111111111111107</v>
      </c>
      <c r="AB1042" s="40">
        <f>AVERAGEIFS($I$2:I1042, $B$2:B1042, B1042)</f>
        <v>0.36666666666666664</v>
      </c>
      <c r="AC1042" s="40">
        <f>AVERAGEIFS($J$2:J1042, $B$2:B1042, B1042)</f>
        <v>0.42333333333333339</v>
      </c>
      <c r="AD1042" s="40">
        <f>AVERAGEIFS($D$2:D1042, $B$2:B1042, B1042)</f>
        <v>0.33333333333333331</v>
      </c>
    </row>
    <row r="1043" spans="1:30" x14ac:dyDescent="0.25">
      <c r="A1043" s="39">
        <v>46304</v>
      </c>
      <c r="B1043" t="s">
        <v>15</v>
      </c>
      <c r="C1043">
        <v>31</v>
      </c>
      <c r="D1043" s="40">
        <v>1</v>
      </c>
      <c r="E1043">
        <v>5</v>
      </c>
      <c r="F1043">
        <v>3</v>
      </c>
      <c r="G1043">
        <v>20</v>
      </c>
      <c r="H1043">
        <v>11</v>
      </c>
      <c r="I1043">
        <v>0.6</v>
      </c>
      <c r="J1043">
        <v>0.55000000000000004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1</v>
      </c>
      <c r="Z1043">
        <v>0</v>
      </c>
      <c r="AA1043" s="40">
        <f>AVERAGEIFS($C$2:C1043, $B$2:B1043, B1043)</f>
        <v>26.225806451612904</v>
      </c>
      <c r="AB1043" s="40">
        <f>AVERAGEIFS($I$2:I1043, $B$2:B1043, B1043)</f>
        <v>0.51290322580645165</v>
      </c>
      <c r="AC1043" s="40">
        <f>AVERAGEIFS($J$2:J1043, $B$2:B1043, B1043)</f>
        <v>0.52064516129032257</v>
      </c>
      <c r="AD1043" s="40">
        <f>AVERAGEIFS($D$2:D1043, $B$2:B1043, B1043)</f>
        <v>0.4838709677419355</v>
      </c>
    </row>
    <row r="1044" spans="1:30" x14ac:dyDescent="0.25">
      <c r="A1044" s="39">
        <v>46304</v>
      </c>
      <c r="B1044" t="s">
        <v>182</v>
      </c>
      <c r="C1044">
        <v>29</v>
      </c>
      <c r="D1044" s="40">
        <v>1</v>
      </c>
      <c r="E1044">
        <v>5</v>
      </c>
      <c r="F1044">
        <v>3</v>
      </c>
      <c r="G1044">
        <v>20</v>
      </c>
      <c r="H1044">
        <v>11</v>
      </c>
      <c r="I1044">
        <v>0.6</v>
      </c>
      <c r="J1044">
        <v>0.55000000000000004</v>
      </c>
      <c r="K1044">
        <v>0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1</v>
      </c>
      <c r="Z1044">
        <v>0</v>
      </c>
      <c r="AA1044" s="40">
        <f>AVERAGEIFS($C$2:C1044, $B$2:B1044, B1044)</f>
        <v>16</v>
      </c>
      <c r="AB1044" s="40">
        <f>AVERAGEIFS($I$2:I1044, $B$2:B1044, B1044)</f>
        <v>0.60851063829787233</v>
      </c>
      <c r="AC1044" s="40">
        <f>AVERAGEIFS($J$2:J1044, $B$2:B1044, B1044)</f>
        <v>0.56510638297872329</v>
      </c>
      <c r="AD1044" s="40">
        <f>AVERAGEIFS($D$2:D1044, $B$2:B1044, B1044)</f>
        <v>0.68085106382978722</v>
      </c>
    </row>
    <row r="1045" spans="1:30" x14ac:dyDescent="0.25">
      <c r="A1045" s="39">
        <v>46304</v>
      </c>
      <c r="B1045" t="s">
        <v>113</v>
      </c>
      <c r="C1045">
        <v>25</v>
      </c>
      <c r="D1045" s="40">
        <v>1</v>
      </c>
      <c r="E1045">
        <v>5</v>
      </c>
      <c r="F1045">
        <v>3</v>
      </c>
      <c r="G1045">
        <v>20</v>
      </c>
      <c r="H1045">
        <v>11</v>
      </c>
      <c r="I1045">
        <v>0.6</v>
      </c>
      <c r="J1045">
        <v>0.55000000000000004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1</v>
      </c>
      <c r="Z1045">
        <v>0</v>
      </c>
      <c r="AA1045" s="40">
        <f>AVERAGEIFS($C$2:C1045, $B$2:B1045, B1045)</f>
        <v>23.583333333333332</v>
      </c>
      <c r="AB1045" s="40">
        <f>AVERAGEIFS($I$2:I1045, $B$2:B1045, B1045)</f>
        <v>0.618611111111111</v>
      </c>
      <c r="AC1045" s="40">
        <f>AVERAGEIFS($J$2:J1045, $B$2:B1045, B1045)</f>
        <v>0.56222222222222218</v>
      </c>
      <c r="AD1045" s="40">
        <f>AVERAGEIFS($D$2:D1045, $B$2:B1045, B1045)</f>
        <v>0.72222222222222221</v>
      </c>
    </row>
    <row r="1046" spans="1:30" x14ac:dyDescent="0.25">
      <c r="A1046" s="39">
        <v>46304</v>
      </c>
      <c r="B1046" t="s">
        <v>242</v>
      </c>
      <c r="C1046">
        <v>21</v>
      </c>
      <c r="D1046" s="40">
        <v>1</v>
      </c>
      <c r="E1046">
        <v>5</v>
      </c>
      <c r="F1046">
        <v>3</v>
      </c>
      <c r="G1046">
        <v>20</v>
      </c>
      <c r="H1046">
        <v>11</v>
      </c>
      <c r="I1046">
        <v>0.6</v>
      </c>
      <c r="J1046">
        <v>0.55000000000000004</v>
      </c>
      <c r="K1046">
        <v>0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</v>
      </c>
      <c r="Y1046">
        <v>1</v>
      </c>
      <c r="Z1046">
        <v>0</v>
      </c>
      <c r="AA1046" s="40">
        <f>AVERAGEIFS($C$2:C1046, $B$2:B1046, B1046)</f>
        <v>22.307692307692307</v>
      </c>
      <c r="AB1046" s="40">
        <f>AVERAGEIFS($I$2:I1046, $B$2:B1046, B1046)</f>
        <v>0.42576923076923079</v>
      </c>
      <c r="AC1046" s="40">
        <f>AVERAGEIFS($J$2:J1046, $B$2:B1046, B1046)</f>
        <v>0.47346153846153849</v>
      </c>
      <c r="AD1046" s="40">
        <f>AVERAGEIFS($D$2:D1046, $B$2:B1046, B1046)</f>
        <v>0.42307692307692307</v>
      </c>
    </row>
    <row r="1047" spans="1:30" x14ac:dyDescent="0.25">
      <c r="A1047" s="39">
        <v>46304</v>
      </c>
      <c r="B1047" t="s">
        <v>17</v>
      </c>
      <c r="C1047">
        <v>17</v>
      </c>
      <c r="D1047" s="40">
        <v>1</v>
      </c>
      <c r="E1047">
        <v>5</v>
      </c>
      <c r="F1047">
        <v>3</v>
      </c>
      <c r="G1047">
        <v>20</v>
      </c>
      <c r="H1047">
        <v>11</v>
      </c>
      <c r="I1047">
        <v>0.6</v>
      </c>
      <c r="J1047">
        <v>0.55000000000000004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</v>
      </c>
      <c r="Y1047">
        <v>1</v>
      </c>
      <c r="Z1047">
        <v>0</v>
      </c>
      <c r="AA1047" s="40">
        <f>AVERAGEIFS($C$2:C1047, $B$2:B1047, B1047)</f>
        <v>12.1</v>
      </c>
      <c r="AB1047" s="40">
        <f>AVERAGEIFS($I$2:I1047, $B$2:B1047, B1047)</f>
        <v>0.51875000000000004</v>
      </c>
      <c r="AC1047" s="40">
        <f>AVERAGEIFS($J$2:J1047, $B$2:B1047, B1047)</f>
        <v>0.50975000000000004</v>
      </c>
      <c r="AD1047" s="40">
        <f>AVERAGEIFS($D$2:D1047, $B$2:B1047, B1047)</f>
        <v>0.42499999999999999</v>
      </c>
    </row>
    <row r="1048" spans="1:30" x14ac:dyDescent="0.25">
      <c r="A1048" s="39">
        <v>46304</v>
      </c>
      <c r="B1048" t="s">
        <v>16</v>
      </c>
      <c r="C1048">
        <v>16</v>
      </c>
      <c r="D1048" s="40">
        <v>1</v>
      </c>
      <c r="E1048">
        <v>5</v>
      </c>
      <c r="F1048">
        <v>3</v>
      </c>
      <c r="G1048">
        <v>20</v>
      </c>
      <c r="H1048">
        <v>11</v>
      </c>
      <c r="I1048">
        <v>0.6</v>
      </c>
      <c r="J1048">
        <v>0.55000000000000004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1</v>
      </c>
      <c r="Z1048">
        <v>0</v>
      </c>
      <c r="AA1048" s="40">
        <f>AVERAGEIFS($C$2:C1048, $B$2:B1048, B1048)</f>
        <v>21.8</v>
      </c>
      <c r="AB1048" s="40">
        <f>AVERAGEIFS($I$2:I1048, $B$2:B1048, B1048)</f>
        <v>0.42666666666666664</v>
      </c>
      <c r="AC1048" s="40">
        <f>AVERAGEIFS($J$2:J1048, $B$2:B1048, B1048)</f>
        <v>0.45066666666666672</v>
      </c>
      <c r="AD1048" s="40">
        <f>AVERAGEIFS($D$2:D1048, $B$2:B1048, B1048)</f>
        <v>0.46666666666666667</v>
      </c>
    </row>
    <row r="1049" spans="1:30" x14ac:dyDescent="0.25">
      <c r="A1049" s="39">
        <v>46304</v>
      </c>
      <c r="B1049" t="s">
        <v>111</v>
      </c>
      <c r="C1049">
        <v>15</v>
      </c>
      <c r="D1049" s="40">
        <v>1</v>
      </c>
      <c r="E1049">
        <v>5</v>
      </c>
      <c r="F1049">
        <v>3</v>
      </c>
      <c r="G1049">
        <v>20</v>
      </c>
      <c r="H1049">
        <v>11</v>
      </c>
      <c r="I1049">
        <v>0.6</v>
      </c>
      <c r="J1049">
        <v>0.55000000000000004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  <c r="Y1049">
        <v>1</v>
      </c>
      <c r="Z1049">
        <v>0</v>
      </c>
      <c r="AA1049" s="40">
        <f>AVERAGEIFS($C$2:C1049, $B$2:B1049, B1049)</f>
        <v>13.770833333333334</v>
      </c>
      <c r="AB1049" s="40">
        <f>AVERAGEIFS($I$2:I1049, $B$2:B1049, B1049)</f>
        <v>0.50000000000000011</v>
      </c>
      <c r="AC1049" s="40">
        <f>AVERAGEIFS($J$2:J1049, $B$2:B1049, B1049)</f>
        <v>0.50791666666666668</v>
      </c>
      <c r="AD1049" s="40">
        <f>AVERAGEIFS($D$2:D1049, $B$2:B1049, B1049)</f>
        <v>0.54166666666666663</v>
      </c>
    </row>
    <row r="1050" spans="1:30" x14ac:dyDescent="0.25">
      <c r="A1050" s="39">
        <v>46304</v>
      </c>
      <c r="B1050" t="s">
        <v>32</v>
      </c>
      <c r="C1050">
        <v>11</v>
      </c>
      <c r="D1050" s="40">
        <v>1</v>
      </c>
      <c r="E1050">
        <v>5</v>
      </c>
      <c r="F1050">
        <v>3</v>
      </c>
      <c r="G1050">
        <v>20</v>
      </c>
      <c r="H1050">
        <v>11</v>
      </c>
      <c r="I1050">
        <v>0.6</v>
      </c>
      <c r="J1050">
        <v>0.55000000000000004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1</v>
      </c>
      <c r="Z1050">
        <v>0</v>
      </c>
      <c r="AA1050" s="40">
        <f>AVERAGEIFS($C$2:C1050, $B$2:B1050, B1050)</f>
        <v>15</v>
      </c>
      <c r="AB1050" s="40">
        <f>AVERAGEIFS($I$2:I1050, $B$2:B1050, B1050)</f>
        <v>0.42968750000000011</v>
      </c>
      <c r="AC1050" s="40">
        <f>AVERAGEIFS($J$2:J1050, $B$2:B1050, B1050)</f>
        <v>0.47531250000000003</v>
      </c>
      <c r="AD1050" s="40">
        <f>AVERAGEIFS($D$2:D1050, $B$2:B1050, B1050)</f>
        <v>0.34375</v>
      </c>
    </row>
    <row r="1051" spans="1:30" x14ac:dyDescent="0.25">
      <c r="A1051" s="39">
        <v>46307</v>
      </c>
      <c r="B1051" t="s">
        <v>65</v>
      </c>
      <c r="C1051">
        <v>31</v>
      </c>
      <c r="D1051">
        <v>1</v>
      </c>
      <c r="E1051">
        <v>5</v>
      </c>
      <c r="F1051">
        <v>3</v>
      </c>
      <c r="G1051">
        <v>19</v>
      </c>
      <c r="H1051">
        <v>8</v>
      </c>
      <c r="I1051">
        <v>0.6</v>
      </c>
      <c r="J1051">
        <v>0.42</v>
      </c>
      <c r="K1051">
        <v>0</v>
      </c>
      <c r="L1051">
        <v>0</v>
      </c>
      <c r="M1051">
        <v>1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 s="40">
        <f>AVERAGEIFS($C$2:C1051, $B$2:B1051, B1051)</f>
        <v>20.74074074074074</v>
      </c>
      <c r="AB1051" s="40">
        <f>AVERAGEIFS($I$2:I1051, $B$2:B1051, B1051)</f>
        <v>0.60629629629629633</v>
      </c>
      <c r="AC1051" s="40">
        <f>AVERAGEIFS($J$2:J1051, $B$2:B1051, B1051)</f>
        <v>0.55296296296296299</v>
      </c>
      <c r="AD1051" s="40">
        <f>AVERAGEIFS($D$2:D1051, $B$2:B1051, B1051)</f>
        <v>0.7407407407407407</v>
      </c>
    </row>
    <row r="1052" spans="1:30" x14ac:dyDescent="0.25">
      <c r="A1052" s="39">
        <v>46307</v>
      </c>
      <c r="B1052" t="s">
        <v>182</v>
      </c>
      <c r="C1052">
        <v>34</v>
      </c>
      <c r="D1052">
        <v>1</v>
      </c>
      <c r="E1052">
        <v>5</v>
      </c>
      <c r="F1052">
        <v>3</v>
      </c>
      <c r="G1052">
        <v>19</v>
      </c>
      <c r="H1052">
        <v>8</v>
      </c>
      <c r="I1052">
        <v>0.6</v>
      </c>
      <c r="J1052">
        <v>0.42</v>
      </c>
      <c r="K1052">
        <v>0</v>
      </c>
      <c r="L1052">
        <v>0</v>
      </c>
      <c r="M1052">
        <v>1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 s="40">
        <f>AVERAGEIFS($C$2:C1052, $B$2:B1052, B1052)</f>
        <v>16.375</v>
      </c>
      <c r="AB1052" s="40">
        <f>AVERAGEIFS($I$2:I1052, $B$2:B1052, B1052)</f>
        <v>0.60833333333333339</v>
      </c>
      <c r="AC1052" s="40">
        <f>AVERAGEIFS($J$2:J1052, $B$2:B1052, B1052)</f>
        <v>0.56208333333333327</v>
      </c>
      <c r="AD1052" s="40">
        <f>AVERAGEIFS($D$2:D1052, $B$2:B1052, B1052)</f>
        <v>0.6875</v>
      </c>
    </row>
    <row r="1053" spans="1:30" x14ac:dyDescent="0.25">
      <c r="A1053" s="39">
        <v>46307</v>
      </c>
      <c r="B1053" t="s">
        <v>21</v>
      </c>
      <c r="C1053">
        <v>23</v>
      </c>
      <c r="D1053">
        <v>1</v>
      </c>
      <c r="E1053">
        <v>5</v>
      </c>
      <c r="F1053">
        <v>3</v>
      </c>
      <c r="G1053">
        <v>19</v>
      </c>
      <c r="H1053">
        <v>8</v>
      </c>
      <c r="I1053">
        <v>0.6</v>
      </c>
      <c r="J1053">
        <v>0.42</v>
      </c>
      <c r="K1053">
        <v>0</v>
      </c>
      <c r="L1053">
        <v>0</v>
      </c>
      <c r="M1053">
        <v>1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 s="40">
        <f>AVERAGEIFS($C$2:C1053, $B$2:B1053, B1053)</f>
        <v>18.666666666666668</v>
      </c>
      <c r="AB1053" s="40">
        <f>AVERAGEIFS($I$2:I1053, $B$2:B1053, B1053)</f>
        <v>0.54200000000000004</v>
      </c>
      <c r="AC1053" s="40">
        <f>AVERAGEIFS($J$2:J1053, $B$2:B1053, B1053)</f>
        <v>0.50333333333333341</v>
      </c>
      <c r="AD1053" s="40">
        <f>AVERAGEIFS($D$2:D1053, $B$2:B1053, B1053)</f>
        <v>0.6</v>
      </c>
    </row>
    <row r="1054" spans="1:30" x14ac:dyDescent="0.25">
      <c r="A1054" s="39">
        <v>46307</v>
      </c>
      <c r="B1054" t="s">
        <v>133</v>
      </c>
      <c r="C1054">
        <v>13</v>
      </c>
      <c r="D1054">
        <v>1</v>
      </c>
      <c r="E1054">
        <v>5</v>
      </c>
      <c r="F1054">
        <v>3</v>
      </c>
      <c r="G1054">
        <v>19</v>
      </c>
      <c r="H1054">
        <v>8</v>
      </c>
      <c r="I1054">
        <v>0.6</v>
      </c>
      <c r="J1054">
        <v>0.42</v>
      </c>
      <c r="K1054">
        <v>0</v>
      </c>
      <c r="L1054">
        <v>0</v>
      </c>
      <c r="M1054">
        <v>1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 s="40">
        <f>AVERAGEIFS($C$2:C1054, $B$2:B1054, B1054)</f>
        <v>14.08</v>
      </c>
      <c r="AB1054" s="40">
        <f>AVERAGEIFS($I$2:I1054, $B$2:B1054, B1054)</f>
        <v>0.54199999999999993</v>
      </c>
      <c r="AC1054" s="40">
        <f>AVERAGEIFS($J$2:J1054, $B$2:B1054, B1054)</f>
        <v>0.50600000000000012</v>
      </c>
      <c r="AD1054" s="40">
        <f>AVERAGEIFS($D$2:D1054, $B$2:B1054, B1054)</f>
        <v>0.56000000000000005</v>
      </c>
    </row>
    <row r="1055" spans="1:30" x14ac:dyDescent="0.25">
      <c r="A1055" s="39">
        <v>46307</v>
      </c>
      <c r="B1055" t="s">
        <v>113</v>
      </c>
      <c r="C1055">
        <v>31</v>
      </c>
      <c r="D1055">
        <v>1</v>
      </c>
      <c r="E1055">
        <v>5</v>
      </c>
      <c r="F1055">
        <v>3</v>
      </c>
      <c r="G1055">
        <v>19</v>
      </c>
      <c r="H1055">
        <v>8</v>
      </c>
      <c r="I1055">
        <v>0.6</v>
      </c>
      <c r="J1055">
        <v>0.42</v>
      </c>
      <c r="K1055">
        <v>0</v>
      </c>
      <c r="L1055">
        <v>0</v>
      </c>
      <c r="M1055">
        <v>1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 s="40">
        <f>AVERAGEIFS($C$2:C1055, $B$2:B1055, B1055)</f>
        <v>23.783783783783782</v>
      </c>
      <c r="AB1055" s="40">
        <f>AVERAGEIFS($I$2:I1055, $B$2:B1055, B1055)</f>
        <v>0.61810810810810801</v>
      </c>
      <c r="AC1055" s="40">
        <f>AVERAGEIFS($J$2:J1055, $B$2:B1055, B1055)</f>
        <v>0.55837837837837834</v>
      </c>
      <c r="AD1055" s="40">
        <f>AVERAGEIFS($D$2:D1055, $B$2:B1055, B1055)</f>
        <v>0.72972972972972971</v>
      </c>
    </row>
    <row r="1056" spans="1:30" x14ac:dyDescent="0.25">
      <c r="A1056" s="39">
        <v>46307</v>
      </c>
      <c r="B1056" t="s">
        <v>15</v>
      </c>
      <c r="C1056">
        <v>48</v>
      </c>
      <c r="D1056">
        <v>1</v>
      </c>
      <c r="E1056">
        <v>5</v>
      </c>
      <c r="F1056">
        <v>3</v>
      </c>
      <c r="G1056">
        <v>19</v>
      </c>
      <c r="H1056">
        <v>8</v>
      </c>
      <c r="I1056">
        <v>0.6</v>
      </c>
      <c r="J1056">
        <v>0.42</v>
      </c>
      <c r="K1056">
        <v>0</v>
      </c>
      <c r="L1056">
        <v>0</v>
      </c>
      <c r="M1056">
        <v>1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 s="40">
        <f>AVERAGEIFS($C$2:C1056, $B$2:B1056, B1056)</f>
        <v>26.90625</v>
      </c>
      <c r="AB1056" s="40">
        <f>AVERAGEIFS($I$2:I1056, $B$2:B1056, B1056)</f>
        <v>0.515625</v>
      </c>
      <c r="AC1056" s="40">
        <f>AVERAGEIFS($J$2:J1056, $B$2:B1056, B1056)</f>
        <v>0.51750000000000007</v>
      </c>
      <c r="AD1056" s="40">
        <f>AVERAGEIFS($D$2:D1056, $B$2:B1056, B1056)</f>
        <v>0.5</v>
      </c>
    </row>
    <row r="1057" spans="1:30" x14ac:dyDescent="0.25">
      <c r="A1057" s="39">
        <v>46307</v>
      </c>
      <c r="B1057" t="s">
        <v>19</v>
      </c>
      <c r="C1057">
        <v>23</v>
      </c>
      <c r="D1057">
        <v>0</v>
      </c>
      <c r="E1057">
        <v>5</v>
      </c>
      <c r="F1057">
        <v>2</v>
      </c>
      <c r="G1057">
        <v>19</v>
      </c>
      <c r="H1057">
        <v>11</v>
      </c>
      <c r="I1057">
        <v>0.4</v>
      </c>
      <c r="J1057">
        <v>0.57999999999999996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 s="40">
        <f>AVERAGEIFS($C$2:C1057, $B$2:B1057, B1057)</f>
        <v>22.285714285714285</v>
      </c>
      <c r="AB1057" s="40">
        <f>AVERAGEIFS($I$2:I1057, $B$2:B1057, B1057)</f>
        <v>0.46857142857142853</v>
      </c>
      <c r="AC1057" s="40">
        <f>AVERAGEIFS($J$2:J1057, $B$2:B1057, B1057)</f>
        <v>0.52571428571428569</v>
      </c>
      <c r="AD1057" s="40">
        <f>AVERAGEIFS($D$2:D1057, $B$2:B1057, B1057)</f>
        <v>0.2857142857142857</v>
      </c>
    </row>
    <row r="1058" spans="1:30" x14ac:dyDescent="0.25">
      <c r="A1058" s="39">
        <v>46307</v>
      </c>
      <c r="B1058" t="s">
        <v>13</v>
      </c>
      <c r="C1058">
        <v>43</v>
      </c>
      <c r="D1058">
        <v>0</v>
      </c>
      <c r="E1058">
        <v>5</v>
      </c>
      <c r="F1058">
        <v>2</v>
      </c>
      <c r="G1058">
        <v>19</v>
      </c>
      <c r="H1058">
        <v>11</v>
      </c>
      <c r="I1058">
        <v>0.4</v>
      </c>
      <c r="J1058">
        <v>0.57999999999999996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 s="40">
        <f>AVERAGEIFS($C$2:C1058, $B$2:B1058, B1058)</f>
        <v>24.216216216216218</v>
      </c>
      <c r="AB1058" s="40">
        <f>AVERAGEIFS($I$2:I1058, $B$2:B1058, B1058)</f>
        <v>0.44189189189189182</v>
      </c>
      <c r="AC1058" s="40">
        <f>AVERAGEIFS($J$2:J1058, $B$2:B1058, B1058)</f>
        <v>0.48054054054054046</v>
      </c>
      <c r="AD1058" s="40">
        <f>AVERAGEIFS($D$2:D1058, $B$2:B1058, B1058)</f>
        <v>0.35135135135135137</v>
      </c>
    </row>
    <row r="1059" spans="1:30" x14ac:dyDescent="0.25">
      <c r="A1059" s="39">
        <v>46307</v>
      </c>
      <c r="B1059" t="s">
        <v>2</v>
      </c>
      <c r="C1059">
        <v>49</v>
      </c>
      <c r="D1059">
        <v>0</v>
      </c>
      <c r="E1059">
        <v>5</v>
      </c>
      <c r="F1059">
        <v>2</v>
      </c>
      <c r="G1059">
        <v>19</v>
      </c>
      <c r="H1059">
        <v>11</v>
      </c>
      <c r="I1059">
        <v>0.4</v>
      </c>
      <c r="J1059">
        <v>0.57999999999999996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 s="40">
        <f>AVERAGEIFS($C$2:C1059, $B$2:B1059, B1059)</f>
        <v>33.25714285714286</v>
      </c>
      <c r="AB1059" s="40">
        <f>AVERAGEIFS($I$2:I1059, $B$2:B1059, B1059)</f>
        <v>0.66142857142857125</v>
      </c>
      <c r="AC1059" s="40">
        <f>AVERAGEIFS($J$2:J1059, $B$2:B1059, B1059)</f>
        <v>0.59199999999999986</v>
      </c>
      <c r="AD1059" s="40">
        <f>AVERAGEIFS($D$2:D1059, $B$2:B1059, B1059)</f>
        <v>0.74285714285714288</v>
      </c>
    </row>
    <row r="1060" spans="1:30" x14ac:dyDescent="0.25">
      <c r="A1060" s="39">
        <v>46307</v>
      </c>
      <c r="B1060" t="s">
        <v>125</v>
      </c>
      <c r="C1060">
        <v>11</v>
      </c>
      <c r="D1060">
        <v>0</v>
      </c>
      <c r="E1060">
        <v>5</v>
      </c>
      <c r="F1060">
        <v>2</v>
      </c>
      <c r="G1060">
        <v>19</v>
      </c>
      <c r="H1060">
        <v>11</v>
      </c>
      <c r="I1060">
        <v>0.4</v>
      </c>
      <c r="J1060">
        <v>0.57999999999999996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 s="40">
        <f>AVERAGEIFS($C$2:C1060, $B$2:B1060, B1060)</f>
        <v>12.483870967741936</v>
      </c>
      <c r="AB1060" s="40">
        <f>AVERAGEIFS($I$2:I1060, $B$2:B1060, B1060)</f>
        <v>0.50967741935483868</v>
      </c>
      <c r="AC1060" s="40">
        <f>AVERAGEIFS($J$2:J1060, $B$2:B1060, B1060)</f>
        <v>0.49483870967741944</v>
      </c>
      <c r="AD1060" s="40">
        <f>AVERAGEIFS($D$2:D1060, $B$2:B1060, B1060)</f>
        <v>0.58064516129032262</v>
      </c>
    </row>
    <row r="1061" spans="1:30" x14ac:dyDescent="0.25">
      <c r="A1061" s="39">
        <v>46307</v>
      </c>
      <c r="B1061" t="s">
        <v>242</v>
      </c>
      <c r="C1061">
        <v>39</v>
      </c>
      <c r="D1061">
        <v>0</v>
      </c>
      <c r="E1061">
        <v>5</v>
      </c>
      <c r="F1061">
        <v>2</v>
      </c>
      <c r="G1061">
        <v>19</v>
      </c>
      <c r="H1061">
        <v>11</v>
      </c>
      <c r="I1061">
        <v>0.4</v>
      </c>
      <c r="J1061">
        <v>0.57999999999999996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 s="40">
        <f>AVERAGEIFS($C$2:C1061, $B$2:B1061, B1061)</f>
        <v>22.925925925925927</v>
      </c>
      <c r="AB1061" s="40">
        <f>AVERAGEIFS($I$2:I1061, $B$2:B1061, B1061)</f>
        <v>0.42481481481481481</v>
      </c>
      <c r="AC1061" s="40">
        <f>AVERAGEIFS($J$2:J1061, $B$2:B1061, B1061)</f>
        <v>0.47740740740740745</v>
      </c>
      <c r="AD1061" s="40">
        <f>AVERAGEIFS($D$2:D1061, $B$2:B1061, B1061)</f>
        <v>0.40740740740740738</v>
      </c>
    </row>
    <row r="1062" spans="1:30" x14ac:dyDescent="0.25">
      <c r="A1062" s="39">
        <v>46307</v>
      </c>
      <c r="B1062" t="s">
        <v>88</v>
      </c>
      <c r="C1062">
        <v>29</v>
      </c>
      <c r="D1062">
        <v>0</v>
      </c>
      <c r="E1062">
        <v>5</v>
      </c>
      <c r="F1062">
        <v>2</v>
      </c>
      <c r="G1062">
        <v>19</v>
      </c>
      <c r="H1062">
        <v>11</v>
      </c>
      <c r="I1062">
        <v>0.4</v>
      </c>
      <c r="J1062">
        <v>0.57999999999999996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 s="40">
        <f>AVERAGEIFS($C$2:C1062, $B$2:B1062, B1062)</f>
        <v>21</v>
      </c>
      <c r="AB1062" s="40">
        <f>AVERAGEIFS($I$2:I1062, $B$2:B1062, B1062)</f>
        <v>0.57333333333333336</v>
      </c>
      <c r="AC1062" s="40">
        <f>AVERAGEIFS($J$2:J1062, $B$2:B1062, B1062)</f>
        <v>0.53866666666666663</v>
      </c>
      <c r="AD1062" s="40">
        <f>AVERAGEIFS($D$2:D1062, $B$2:B1062, B1062)</f>
        <v>0.66666666666666663</v>
      </c>
    </row>
    <row r="1063" spans="1:30" x14ac:dyDescent="0.25">
      <c r="A1063" s="39">
        <v>46320</v>
      </c>
      <c r="B1063" t="s">
        <v>32</v>
      </c>
      <c r="C1063">
        <v>7</v>
      </c>
      <c r="D1063" s="40">
        <v>0</v>
      </c>
      <c r="E1063">
        <v>3</v>
      </c>
      <c r="F1063">
        <v>0</v>
      </c>
      <c r="G1063">
        <v>15</v>
      </c>
      <c r="H1063">
        <v>6</v>
      </c>
      <c r="I1063">
        <v>0</v>
      </c>
      <c r="J1063">
        <v>0.4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 s="40">
        <f>AVERAGEIFS($C$2:C1063, $B$2:B1063, B1063)</f>
        <v>14.757575757575758</v>
      </c>
      <c r="AB1063" s="40">
        <f>AVERAGEIFS($I$2:I1063, $B$2:B1063, B1063)</f>
        <v>0.4166666666666668</v>
      </c>
      <c r="AC1063" s="40">
        <f>AVERAGEIFS($J$2:J1063, $B$2:B1063, B1063)</f>
        <v>0.47303030303030308</v>
      </c>
      <c r="AD1063" s="40">
        <f>AVERAGEIFS($D$2:D1063, $B$2:B1063, B1063)</f>
        <v>0.33333333333333331</v>
      </c>
    </row>
    <row r="1064" spans="1:30" x14ac:dyDescent="0.25">
      <c r="A1064" s="39">
        <v>46320</v>
      </c>
      <c r="B1064" t="s">
        <v>127</v>
      </c>
      <c r="C1064">
        <v>18</v>
      </c>
      <c r="D1064" s="40">
        <v>0</v>
      </c>
      <c r="E1064">
        <v>3</v>
      </c>
      <c r="F1064">
        <v>0</v>
      </c>
      <c r="G1064">
        <v>15</v>
      </c>
      <c r="H1064">
        <v>6</v>
      </c>
      <c r="I1064">
        <v>0</v>
      </c>
      <c r="J1064">
        <v>0.4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 s="40">
        <f>AVERAGEIFS($C$2:C1064, $B$2:B1064, B1064)</f>
        <v>24.392857142857142</v>
      </c>
      <c r="AB1064" s="40">
        <f>AVERAGEIFS($I$2:I1064, $B$2:B1064, B1064)</f>
        <v>0.50857142857142856</v>
      </c>
      <c r="AC1064" s="40">
        <f>AVERAGEIFS($J$2:J1064, $B$2:B1064, B1064)</f>
        <v>0.50142857142857145</v>
      </c>
      <c r="AD1064" s="40">
        <f>AVERAGEIFS($D$2:D1064, $B$2:B1064, B1064)</f>
        <v>0.5</v>
      </c>
    </row>
    <row r="1065" spans="1:30" x14ac:dyDescent="0.25">
      <c r="A1065" s="39">
        <v>46320</v>
      </c>
      <c r="B1065" t="s">
        <v>31</v>
      </c>
      <c r="C1065">
        <v>15</v>
      </c>
      <c r="D1065" s="40">
        <v>0</v>
      </c>
      <c r="E1065">
        <v>3</v>
      </c>
      <c r="F1065">
        <v>0</v>
      </c>
      <c r="G1065">
        <v>15</v>
      </c>
      <c r="H1065">
        <v>6</v>
      </c>
      <c r="I1065">
        <v>0</v>
      </c>
      <c r="J1065">
        <v>0.4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 s="40">
        <f>AVERAGEIFS($C$2:C1065, $B$2:B1065, B1065)</f>
        <v>18.521739130434781</v>
      </c>
      <c r="AB1065" s="40">
        <f>AVERAGEIFS($I$2:I1065, $B$2:B1065, B1065)</f>
        <v>0.50130434782608702</v>
      </c>
      <c r="AC1065" s="40">
        <f>AVERAGEIFS($J$2:J1065, $B$2:B1065, B1065)</f>
        <v>0.49304347826086958</v>
      </c>
      <c r="AD1065" s="40">
        <f>AVERAGEIFS($D$2:D1065, $B$2:B1065, B1065)</f>
        <v>0.47826086956521741</v>
      </c>
    </row>
    <row r="1066" spans="1:30" x14ac:dyDescent="0.25">
      <c r="A1066" s="39">
        <v>46320</v>
      </c>
      <c r="B1066" t="s">
        <v>125</v>
      </c>
      <c r="C1066">
        <v>8</v>
      </c>
      <c r="D1066" s="40">
        <v>0</v>
      </c>
      <c r="E1066">
        <v>3</v>
      </c>
      <c r="F1066">
        <v>0</v>
      </c>
      <c r="G1066">
        <v>15</v>
      </c>
      <c r="H1066">
        <v>6</v>
      </c>
      <c r="I1066">
        <v>0</v>
      </c>
      <c r="J1066">
        <v>0.4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 s="40">
        <f>AVERAGEIFS($C$2:C1066, $B$2:B1066, B1066)</f>
        <v>12.34375</v>
      </c>
      <c r="AB1066" s="40">
        <f>AVERAGEIFS($I$2:I1066, $B$2:B1066, B1066)</f>
        <v>0.49375000000000002</v>
      </c>
      <c r="AC1066" s="40">
        <f>AVERAGEIFS($J$2:J1066, $B$2:B1066, B1066)</f>
        <v>0.49187500000000012</v>
      </c>
      <c r="AD1066" s="40">
        <f>AVERAGEIFS($D$2:D1066, $B$2:B1066, B1066)</f>
        <v>0.5625</v>
      </c>
    </row>
    <row r="1067" spans="1:30" x14ac:dyDescent="0.25">
      <c r="A1067" s="39">
        <v>46320</v>
      </c>
      <c r="B1067" t="s">
        <v>28</v>
      </c>
      <c r="C1067">
        <v>14</v>
      </c>
      <c r="D1067" s="40">
        <v>0</v>
      </c>
      <c r="E1067">
        <v>3</v>
      </c>
      <c r="F1067">
        <v>0</v>
      </c>
      <c r="G1067">
        <v>15</v>
      </c>
      <c r="H1067">
        <v>6</v>
      </c>
      <c r="I1067">
        <v>0</v>
      </c>
      <c r="J1067">
        <v>0.4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 s="40">
        <f>AVERAGEIFS($C$2:C1067, $B$2:B1067, B1067)</f>
        <v>12.666666666666666</v>
      </c>
      <c r="AB1067" s="40">
        <f>AVERAGEIFS($I$2:I1067, $B$2:B1067, B1067)</f>
        <v>0.45416666666666666</v>
      </c>
      <c r="AC1067" s="40">
        <f>AVERAGEIFS($J$2:J1067, $B$2:B1067, B1067)</f>
        <v>0.50666666666666671</v>
      </c>
      <c r="AD1067" s="40">
        <f>AVERAGEIFS($D$2:D1067, $B$2:B1067, B1067)</f>
        <v>0.33333333333333331</v>
      </c>
    </row>
    <row r="1068" spans="1:30" x14ac:dyDescent="0.25">
      <c r="A1068" s="39">
        <v>46320</v>
      </c>
      <c r="B1068" t="s">
        <v>111</v>
      </c>
      <c r="C1068">
        <v>8</v>
      </c>
      <c r="D1068" s="40">
        <v>0</v>
      </c>
      <c r="E1068">
        <v>3</v>
      </c>
      <c r="F1068">
        <v>0</v>
      </c>
      <c r="G1068">
        <v>15</v>
      </c>
      <c r="H1068">
        <v>6</v>
      </c>
      <c r="I1068">
        <v>0</v>
      </c>
      <c r="J1068">
        <v>0.4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 s="40">
        <f>AVERAGEIFS($C$2:C1068, $B$2:B1068, B1068)</f>
        <v>13.653061224489797</v>
      </c>
      <c r="AB1068" s="40">
        <f>AVERAGEIFS($I$2:I1068, $B$2:B1068, B1068)</f>
        <v>0.48979591836734709</v>
      </c>
      <c r="AC1068" s="40">
        <f>AVERAGEIFS($J$2:J1068, $B$2:B1068, B1068)</f>
        <v>0.50571428571428578</v>
      </c>
      <c r="AD1068" s="40">
        <f>AVERAGEIFS($D$2:D1068, $B$2:B1068, B1068)</f>
        <v>0.53061224489795922</v>
      </c>
    </row>
    <row r="1069" spans="1:30" x14ac:dyDescent="0.25">
      <c r="A1069" s="39">
        <v>46320</v>
      </c>
      <c r="B1069" t="s">
        <v>250</v>
      </c>
      <c r="C1069">
        <v>9</v>
      </c>
      <c r="D1069" s="40">
        <v>0</v>
      </c>
      <c r="E1069">
        <v>3</v>
      </c>
      <c r="F1069">
        <v>0</v>
      </c>
      <c r="G1069">
        <v>15</v>
      </c>
      <c r="H1069">
        <v>6</v>
      </c>
      <c r="I1069">
        <v>0</v>
      </c>
      <c r="J1069">
        <v>0.4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 s="40">
        <f>AVERAGEIFS($C$2:C1069, $B$2:B1069, B1069)</f>
        <v>9.1</v>
      </c>
      <c r="AB1069" s="40">
        <f>AVERAGEIFS($I$2:I1069, $B$2:B1069, B1069)</f>
        <v>0.32999999999999996</v>
      </c>
      <c r="AC1069" s="40">
        <f>AVERAGEIFS($J$2:J1069, $B$2:B1069, B1069)</f>
        <v>0.4210000000000001</v>
      </c>
      <c r="AD1069" s="40">
        <f>AVERAGEIFS($D$2:D1069, $B$2:B1069, B1069)</f>
        <v>0.3</v>
      </c>
    </row>
    <row r="1070" spans="1:30" x14ac:dyDescent="0.25">
      <c r="A1070" s="39">
        <v>46320</v>
      </c>
      <c r="B1070" t="s">
        <v>251</v>
      </c>
      <c r="C1070">
        <v>13</v>
      </c>
      <c r="D1070" s="40">
        <v>0</v>
      </c>
      <c r="E1070">
        <v>3</v>
      </c>
      <c r="F1070">
        <v>0</v>
      </c>
      <c r="G1070">
        <v>15</v>
      </c>
      <c r="H1070">
        <v>6</v>
      </c>
      <c r="I1070">
        <v>0</v>
      </c>
      <c r="J1070">
        <v>0.4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 s="40">
        <f>AVERAGEIFS($C$2:C1070, $B$2:B1070, B1070)</f>
        <v>10.384615384615385</v>
      </c>
      <c r="AB1070" s="40">
        <f>AVERAGEIFS($I$2:I1070, $B$2:B1070, B1070)</f>
        <v>0.18076923076923077</v>
      </c>
      <c r="AC1070" s="40">
        <f>AVERAGEIFS($J$2:J1070, $B$2:B1070, B1070)</f>
        <v>0.3569230769230769</v>
      </c>
      <c r="AD1070" s="40">
        <f>AVERAGEIFS($D$2:D1070, $B$2:B1070, B1070)</f>
        <v>0</v>
      </c>
    </row>
    <row r="1071" spans="1:30" x14ac:dyDescent="0.25">
      <c r="A1071" s="39">
        <v>46320</v>
      </c>
      <c r="B1071" t="s">
        <v>120</v>
      </c>
      <c r="C1071">
        <v>7</v>
      </c>
      <c r="D1071" s="40">
        <v>1</v>
      </c>
      <c r="E1071">
        <v>3</v>
      </c>
      <c r="F1071">
        <v>3</v>
      </c>
      <c r="G1071">
        <v>15</v>
      </c>
      <c r="H1071">
        <v>9</v>
      </c>
      <c r="I1071">
        <v>1</v>
      </c>
      <c r="J1071">
        <v>0.6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0</v>
      </c>
      <c r="Z1071">
        <v>1</v>
      </c>
      <c r="AA1071" s="40">
        <f>AVERAGEIFS($C$2:C1071, $B$2:B1071, B1071)</f>
        <v>15.019607843137255</v>
      </c>
      <c r="AB1071" s="40">
        <f>AVERAGEIFS($I$2:I1071, $B$2:B1071, B1071)</f>
        <v>0.53882352941176481</v>
      </c>
      <c r="AC1071" s="40">
        <f>AVERAGEIFS($J$2:J1071, $B$2:B1071, B1071)</f>
        <v>0.50941176470588245</v>
      </c>
      <c r="AD1071" s="40">
        <f>AVERAGEIFS($D$2:D1071, $B$2:B1071, B1071)</f>
        <v>0.56862745098039214</v>
      </c>
    </row>
    <row r="1072" spans="1:30" x14ac:dyDescent="0.25">
      <c r="A1072" s="39">
        <v>46320</v>
      </c>
      <c r="B1072" t="s">
        <v>5</v>
      </c>
      <c r="C1072">
        <v>8</v>
      </c>
      <c r="D1072" s="40">
        <v>1</v>
      </c>
      <c r="E1072">
        <v>3</v>
      </c>
      <c r="F1072">
        <v>3</v>
      </c>
      <c r="G1072">
        <v>15</v>
      </c>
      <c r="H1072">
        <v>9</v>
      </c>
      <c r="I1072">
        <v>1</v>
      </c>
      <c r="J1072">
        <v>0.6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0</v>
      </c>
      <c r="Z1072">
        <v>1</v>
      </c>
      <c r="AA1072" s="40">
        <f>AVERAGEIFS($C$2:C1072, $B$2:B1072, B1072)</f>
        <v>22.583333333333332</v>
      </c>
      <c r="AB1072" s="40">
        <f>AVERAGEIFS($I$2:I1072, $B$2:B1072, B1072)</f>
        <v>0.44791666666666669</v>
      </c>
      <c r="AC1072" s="40">
        <f>AVERAGEIFS($J$2:J1072, $B$2:B1072, B1072)</f>
        <v>0.47166666666666668</v>
      </c>
      <c r="AD1072" s="40">
        <f>AVERAGEIFS($D$2:D1072, $B$2:B1072, B1072)</f>
        <v>0.375</v>
      </c>
    </row>
    <row r="1073" spans="1:30" x14ac:dyDescent="0.25">
      <c r="A1073" s="39">
        <v>46320</v>
      </c>
      <c r="B1073" t="s">
        <v>14</v>
      </c>
      <c r="C1073">
        <v>18</v>
      </c>
      <c r="D1073" s="40">
        <v>1</v>
      </c>
      <c r="E1073">
        <v>3</v>
      </c>
      <c r="F1073">
        <v>3</v>
      </c>
      <c r="G1073">
        <v>15</v>
      </c>
      <c r="H1073">
        <v>9</v>
      </c>
      <c r="I1073">
        <v>1</v>
      </c>
      <c r="J1073">
        <v>0.6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</v>
      </c>
      <c r="Y1073">
        <v>0</v>
      </c>
      <c r="Z1073">
        <v>1</v>
      </c>
      <c r="AA1073" s="40">
        <f>AVERAGEIFS($C$2:C1073, $B$2:B1073, B1073)</f>
        <v>26.714285714285715</v>
      </c>
      <c r="AB1073" s="40">
        <f>AVERAGEIFS($I$2:I1073, $B$2:B1073, B1073)</f>
        <v>0.375</v>
      </c>
      <c r="AC1073" s="40">
        <f>AVERAGEIFS($J$2:J1073, $B$2:B1073, B1073)</f>
        <v>0.43571428571428561</v>
      </c>
      <c r="AD1073" s="40">
        <f>AVERAGEIFS($D$2:D1073, $B$2:B1073, B1073)</f>
        <v>0.21428571428571427</v>
      </c>
    </row>
    <row r="1074" spans="1:30" x14ac:dyDescent="0.25">
      <c r="A1074" s="39">
        <v>46320</v>
      </c>
      <c r="B1074" t="s">
        <v>113</v>
      </c>
      <c r="C1074">
        <v>20</v>
      </c>
      <c r="D1074" s="40">
        <v>1</v>
      </c>
      <c r="E1074">
        <v>3</v>
      </c>
      <c r="F1074">
        <v>3</v>
      </c>
      <c r="G1074">
        <v>15</v>
      </c>
      <c r="H1074">
        <v>9</v>
      </c>
      <c r="I1074">
        <v>1</v>
      </c>
      <c r="J1074">
        <v>0.6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1</v>
      </c>
      <c r="Y1074">
        <v>0</v>
      </c>
      <c r="Z1074">
        <v>1</v>
      </c>
      <c r="AA1074" s="40">
        <f>AVERAGEIFS($C$2:C1074, $B$2:B1074, B1074)</f>
        <v>23.684210526315791</v>
      </c>
      <c r="AB1074" s="40">
        <f>AVERAGEIFS($I$2:I1074, $B$2:B1074, B1074)</f>
        <v>0.62815789473684203</v>
      </c>
      <c r="AC1074" s="40">
        <f>AVERAGEIFS($J$2:J1074, $B$2:B1074, B1074)</f>
        <v>0.55947368421052635</v>
      </c>
      <c r="AD1074" s="40">
        <f>AVERAGEIFS($D$2:D1074, $B$2:B1074, B1074)</f>
        <v>0.73684210526315785</v>
      </c>
    </row>
    <row r="1075" spans="1:30" x14ac:dyDescent="0.25">
      <c r="A1075" s="39">
        <v>46320</v>
      </c>
      <c r="B1075" t="s">
        <v>182</v>
      </c>
      <c r="C1075">
        <v>11</v>
      </c>
      <c r="D1075" s="40">
        <v>1</v>
      </c>
      <c r="E1075">
        <v>3</v>
      </c>
      <c r="F1075">
        <v>3</v>
      </c>
      <c r="G1075">
        <v>15</v>
      </c>
      <c r="H1075">
        <v>9</v>
      </c>
      <c r="I1075">
        <v>1</v>
      </c>
      <c r="J1075">
        <v>0.6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</v>
      </c>
      <c r="Y1075">
        <v>0</v>
      </c>
      <c r="Z1075">
        <v>1</v>
      </c>
      <c r="AA1075" s="40">
        <f>AVERAGEIFS($C$2:C1075, $B$2:B1075, B1075)</f>
        <v>16.26530612244898</v>
      </c>
      <c r="AB1075" s="40">
        <f>AVERAGEIFS($I$2:I1075, $B$2:B1075, B1075)</f>
        <v>0.61632653061224496</v>
      </c>
      <c r="AC1075" s="40">
        <f>AVERAGEIFS($J$2:J1075, $B$2:B1075, B1075)</f>
        <v>0.56285714285714283</v>
      </c>
      <c r="AD1075" s="40">
        <f>AVERAGEIFS($D$2:D1075, $B$2:B1075, B1075)</f>
        <v>0.69387755102040816</v>
      </c>
    </row>
    <row r="1076" spans="1:30" x14ac:dyDescent="0.25">
      <c r="A1076" s="39">
        <v>46320</v>
      </c>
      <c r="B1076" t="s">
        <v>256</v>
      </c>
      <c r="C1076">
        <v>7</v>
      </c>
      <c r="D1076" s="40">
        <v>1</v>
      </c>
      <c r="E1076">
        <v>3</v>
      </c>
      <c r="F1076">
        <v>3</v>
      </c>
      <c r="G1076">
        <v>15</v>
      </c>
      <c r="H1076">
        <v>9</v>
      </c>
      <c r="I1076">
        <v>1</v>
      </c>
      <c r="J1076">
        <v>0.6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1</v>
      </c>
      <c r="AA1076" s="40">
        <f>AVERAGEIFS($C$2:C1076, $B$2:B1076, B1076)</f>
        <v>11.625</v>
      </c>
      <c r="AB1076" s="40">
        <f>AVERAGEIFS($I$2:I1076, $B$2:B1076, B1076)</f>
        <v>0.67500000000000004</v>
      </c>
      <c r="AC1076" s="40">
        <f>AVERAGEIFS($J$2:J1076, $B$2:B1076, B1076)</f>
        <v>0.56125000000000003</v>
      </c>
      <c r="AD1076" s="40">
        <f>AVERAGEIFS($D$2:D1076, $B$2:B1076, B1076)</f>
        <v>0.625</v>
      </c>
    </row>
    <row r="1077" spans="1:30" x14ac:dyDescent="0.25">
      <c r="A1077" s="39">
        <v>46320</v>
      </c>
      <c r="B1077" t="s">
        <v>49</v>
      </c>
      <c r="C1077">
        <v>14</v>
      </c>
      <c r="D1077" s="40">
        <v>1</v>
      </c>
      <c r="E1077">
        <v>3</v>
      </c>
      <c r="F1077">
        <v>3</v>
      </c>
      <c r="G1077">
        <v>15</v>
      </c>
      <c r="H1077">
        <v>9</v>
      </c>
      <c r="I1077">
        <v>1</v>
      </c>
      <c r="J1077">
        <v>0.6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1</v>
      </c>
      <c r="AA1077" s="40">
        <f>AVERAGEIFS($C$2:C1077, $B$2:B1077, B1077)</f>
        <v>11.8</v>
      </c>
      <c r="AB1077" s="40">
        <f>AVERAGEIFS($I$2:I1077, $B$2:B1077, B1077)</f>
        <v>0.54333333333333333</v>
      </c>
      <c r="AC1077" s="40">
        <f>AVERAGEIFS($J$2:J1077, $B$2:B1077, B1077)</f>
        <v>0.50666666666666671</v>
      </c>
      <c r="AD1077" s="40">
        <f>AVERAGEIFS($D$2:D1077, $B$2:B1077, B1077)</f>
        <v>0.53333333333333333</v>
      </c>
    </row>
    <row r="1078" spans="1:30" x14ac:dyDescent="0.25">
      <c r="A1078" s="39">
        <v>46320</v>
      </c>
      <c r="B1078" t="s">
        <v>126</v>
      </c>
      <c r="C1078">
        <v>10</v>
      </c>
      <c r="D1078" s="40">
        <v>1</v>
      </c>
      <c r="E1078">
        <v>3</v>
      </c>
      <c r="F1078">
        <v>3</v>
      </c>
      <c r="G1078">
        <v>15</v>
      </c>
      <c r="H1078">
        <v>9</v>
      </c>
      <c r="I1078">
        <v>1</v>
      </c>
      <c r="J1078">
        <v>0.6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1</v>
      </c>
      <c r="AA1078" s="40">
        <f>AVERAGEIFS($C$2:C1078, $B$2:B1078, B1078)</f>
        <v>12.7</v>
      </c>
      <c r="AB1078" s="40">
        <f>AVERAGEIFS($I$2:I1078, $B$2:B1078, B1078)</f>
        <v>0.44000000000000006</v>
      </c>
      <c r="AC1078" s="40">
        <f>AVERAGEIFS($J$2:J1078, $B$2:B1078, B1078)</f>
        <v>0.44500000000000001</v>
      </c>
      <c r="AD1078" s="40">
        <f>AVERAGEIFS($D$2:D1078, $B$2:B1078, B1078)</f>
        <v>0.4</v>
      </c>
    </row>
    <row r="1079" spans="1:30" x14ac:dyDescent="0.25">
      <c r="A1079" s="39">
        <v>46321</v>
      </c>
      <c r="B1079" t="s">
        <v>5</v>
      </c>
      <c r="C1079">
        <v>22</v>
      </c>
      <c r="D1079" s="40">
        <v>1</v>
      </c>
      <c r="E1079">
        <v>4</v>
      </c>
      <c r="F1079">
        <v>3</v>
      </c>
      <c r="G1079">
        <v>15</v>
      </c>
      <c r="H1079">
        <v>11</v>
      </c>
      <c r="I1079">
        <v>0.75</v>
      </c>
      <c r="J1079">
        <v>0.73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0</v>
      </c>
      <c r="AA1079" s="40">
        <f>AVERAGEIFS($C$2:C1079, $B$2:B1079, B1079)</f>
        <v>22.56</v>
      </c>
      <c r="AB1079" s="40">
        <f>AVERAGEIFS($I$2:I1079, $B$2:B1079, B1079)</f>
        <v>0.46</v>
      </c>
      <c r="AC1079" s="40">
        <f>AVERAGEIFS($J$2:J1079, $B$2:B1079, B1079)</f>
        <v>0.48200000000000004</v>
      </c>
      <c r="AD1079" s="40">
        <f>AVERAGEIFS($D$2:D1079, $B$2:B1079, B1079)</f>
        <v>0.4</v>
      </c>
    </row>
    <row r="1080" spans="1:30" x14ac:dyDescent="0.25">
      <c r="A1080" s="39">
        <v>46321</v>
      </c>
      <c r="B1080" t="s">
        <v>14</v>
      </c>
      <c r="C1080">
        <v>17</v>
      </c>
      <c r="D1080" s="40">
        <v>1</v>
      </c>
      <c r="E1080">
        <v>4</v>
      </c>
      <c r="F1080">
        <v>3</v>
      </c>
      <c r="G1080">
        <v>15</v>
      </c>
      <c r="H1080">
        <v>11</v>
      </c>
      <c r="I1080">
        <v>0.75</v>
      </c>
      <c r="J1080">
        <v>0.73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0</v>
      </c>
      <c r="AA1080" s="40">
        <f>AVERAGEIFS($C$2:C1080, $B$2:B1080, B1080)</f>
        <v>26.066666666666666</v>
      </c>
      <c r="AB1080" s="40">
        <f>AVERAGEIFS($I$2:I1080, $B$2:B1080, B1080)</f>
        <v>0.4</v>
      </c>
      <c r="AC1080" s="40">
        <f>AVERAGEIFS($J$2:J1080, $B$2:B1080, B1080)</f>
        <v>0.4553333333333332</v>
      </c>
      <c r="AD1080" s="40">
        <f>AVERAGEIFS($D$2:D1080, $B$2:B1080, B1080)</f>
        <v>0.26666666666666666</v>
      </c>
    </row>
    <row r="1081" spans="1:30" x14ac:dyDescent="0.25">
      <c r="A1081" s="39">
        <v>46321</v>
      </c>
      <c r="B1081" t="s">
        <v>242</v>
      </c>
      <c r="C1081">
        <v>37</v>
      </c>
      <c r="D1081" s="40">
        <v>1</v>
      </c>
      <c r="E1081">
        <v>4</v>
      </c>
      <c r="F1081">
        <v>3</v>
      </c>
      <c r="G1081">
        <v>15</v>
      </c>
      <c r="H1081">
        <v>11</v>
      </c>
      <c r="I1081">
        <v>0.75</v>
      </c>
      <c r="J1081">
        <v>0.73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0</v>
      </c>
      <c r="AA1081" s="40">
        <f>AVERAGEIFS($C$2:C1081, $B$2:B1081, B1081)</f>
        <v>23.428571428571427</v>
      </c>
      <c r="AB1081" s="40">
        <f>AVERAGEIFS($I$2:I1081, $B$2:B1081, B1081)</f>
        <v>0.43642857142857144</v>
      </c>
      <c r="AC1081" s="40">
        <f>AVERAGEIFS($J$2:J1081, $B$2:B1081, B1081)</f>
        <v>0.48642857142857149</v>
      </c>
      <c r="AD1081" s="40">
        <f>AVERAGEIFS($D$2:D1081, $B$2:B1081, B1081)</f>
        <v>0.42857142857142855</v>
      </c>
    </row>
    <row r="1082" spans="1:30" x14ac:dyDescent="0.25">
      <c r="A1082" s="39">
        <v>46321</v>
      </c>
      <c r="B1082" t="s">
        <v>192</v>
      </c>
      <c r="C1082">
        <v>15</v>
      </c>
      <c r="D1082" s="40">
        <v>1</v>
      </c>
      <c r="E1082">
        <v>4</v>
      </c>
      <c r="F1082">
        <v>3</v>
      </c>
      <c r="G1082">
        <v>15</v>
      </c>
      <c r="H1082">
        <v>11</v>
      </c>
      <c r="I1082">
        <v>0.75</v>
      </c>
      <c r="J1082">
        <v>0.73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  <c r="Z1082">
        <v>0</v>
      </c>
      <c r="AA1082" s="40">
        <f>AVERAGEIFS($C$2:C1082, $B$2:B1082, B1082)</f>
        <v>21.083333333333332</v>
      </c>
      <c r="AB1082" s="40">
        <f>AVERAGEIFS($I$2:I1082, $B$2:B1082, B1082)</f>
        <v>0.47499999999999992</v>
      </c>
      <c r="AC1082" s="40">
        <f>AVERAGEIFS($J$2:J1082, $B$2:B1082, B1082)</f>
        <v>0.47125000000000017</v>
      </c>
      <c r="AD1082" s="40">
        <f>AVERAGEIFS($D$2:D1082, $B$2:B1082, B1082)</f>
        <v>0.5</v>
      </c>
    </row>
    <row r="1083" spans="1:30" x14ac:dyDescent="0.25">
      <c r="A1083" s="39">
        <v>46321</v>
      </c>
      <c r="B1083" t="s">
        <v>133</v>
      </c>
      <c r="C1083">
        <v>9</v>
      </c>
      <c r="D1083" s="40">
        <v>1</v>
      </c>
      <c r="E1083">
        <v>4</v>
      </c>
      <c r="F1083">
        <v>3</v>
      </c>
      <c r="G1083">
        <v>15</v>
      </c>
      <c r="H1083">
        <v>11</v>
      </c>
      <c r="I1083">
        <v>0.75</v>
      </c>
      <c r="J1083">
        <v>0.73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0</v>
      </c>
      <c r="AA1083" s="40">
        <f>AVERAGEIFS($C$2:C1083, $B$2:B1083, B1083)</f>
        <v>13.884615384615385</v>
      </c>
      <c r="AB1083" s="40">
        <f>AVERAGEIFS($I$2:I1083, $B$2:B1083, B1083)</f>
        <v>0.54999999999999993</v>
      </c>
      <c r="AC1083" s="40">
        <f>AVERAGEIFS($J$2:J1083, $B$2:B1083, B1083)</f>
        <v>0.51461538461538481</v>
      </c>
      <c r="AD1083" s="40">
        <f>AVERAGEIFS($D$2:D1083, $B$2:B1083, B1083)</f>
        <v>0.57692307692307687</v>
      </c>
    </row>
    <row r="1084" spans="1:30" x14ac:dyDescent="0.25">
      <c r="A1084" s="39">
        <v>46321</v>
      </c>
      <c r="B1084" t="s">
        <v>256</v>
      </c>
      <c r="C1084">
        <v>7</v>
      </c>
      <c r="D1084" s="40">
        <v>1</v>
      </c>
      <c r="E1084">
        <v>4</v>
      </c>
      <c r="F1084">
        <v>3</v>
      </c>
      <c r="G1084">
        <v>15</v>
      </c>
      <c r="H1084">
        <v>11</v>
      </c>
      <c r="I1084">
        <v>0.75</v>
      </c>
      <c r="J1084">
        <v>0.73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0</v>
      </c>
      <c r="AA1084" s="40">
        <f>AVERAGEIFS($C$2:C1084, $B$2:B1084, B1084)</f>
        <v>11.111111111111111</v>
      </c>
      <c r="AB1084" s="40">
        <f>AVERAGEIFS($I$2:I1084, $B$2:B1084, B1084)</f>
        <v>0.68333333333333335</v>
      </c>
      <c r="AC1084" s="40">
        <f>AVERAGEIFS($J$2:J1084, $B$2:B1084, B1084)</f>
        <v>0.58000000000000007</v>
      </c>
      <c r="AD1084" s="40">
        <f>AVERAGEIFS($D$2:D1084, $B$2:B1084, B1084)</f>
        <v>0.66666666666666663</v>
      </c>
    </row>
    <row r="1085" spans="1:30" x14ac:dyDescent="0.25">
      <c r="A1085" s="39">
        <v>46321</v>
      </c>
      <c r="B1085" t="s">
        <v>251</v>
      </c>
      <c r="C1085">
        <v>20</v>
      </c>
      <c r="D1085" s="40">
        <v>1</v>
      </c>
      <c r="E1085">
        <v>4</v>
      </c>
      <c r="F1085">
        <v>3</v>
      </c>
      <c r="G1085">
        <v>15</v>
      </c>
      <c r="H1085">
        <v>11</v>
      </c>
      <c r="I1085">
        <v>0.75</v>
      </c>
      <c r="J1085">
        <v>0.73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  <c r="Z1085">
        <v>0</v>
      </c>
      <c r="AA1085" s="40">
        <f>AVERAGEIFS($C$2:C1085, $B$2:B1085, B1085)</f>
        <v>11.071428571428571</v>
      </c>
      <c r="AB1085" s="40">
        <f>AVERAGEIFS($I$2:I1085, $B$2:B1085, B1085)</f>
        <v>0.22142857142857145</v>
      </c>
      <c r="AC1085" s="40">
        <f>AVERAGEIFS($J$2:J1085, $B$2:B1085, B1085)</f>
        <v>0.38357142857142851</v>
      </c>
      <c r="AD1085" s="40">
        <f>AVERAGEIFS($D$2:D1085, $B$2:B1085, B1085)</f>
        <v>7.1428571428571425E-2</v>
      </c>
    </row>
    <row r="1086" spans="1:30" x14ac:dyDescent="0.25">
      <c r="A1086" s="39">
        <v>46321</v>
      </c>
      <c r="B1086" t="s">
        <v>250</v>
      </c>
      <c r="C1086">
        <v>7</v>
      </c>
      <c r="D1086" s="40">
        <v>1</v>
      </c>
      <c r="E1086">
        <v>4</v>
      </c>
      <c r="F1086">
        <v>3</v>
      </c>
      <c r="G1086">
        <v>15</v>
      </c>
      <c r="H1086">
        <v>11</v>
      </c>
      <c r="I1086">
        <v>0.75</v>
      </c>
      <c r="J1086">
        <v>0.73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  <c r="Z1086">
        <v>0</v>
      </c>
      <c r="AA1086" s="40">
        <f>AVERAGEIFS($C$2:C1086, $B$2:B1086, B1086)</f>
        <v>8.9090909090909083</v>
      </c>
      <c r="AB1086" s="40">
        <f>AVERAGEIFS($I$2:I1086, $B$2:B1086, B1086)</f>
        <v>0.36818181818181817</v>
      </c>
      <c r="AC1086" s="40">
        <f>AVERAGEIFS($J$2:J1086, $B$2:B1086, B1086)</f>
        <v>0.44909090909090921</v>
      </c>
      <c r="AD1086" s="40">
        <f>AVERAGEIFS($D$2:D1086, $B$2:B1086, B1086)</f>
        <v>0.36363636363636365</v>
      </c>
    </row>
    <row r="1087" spans="1:30" x14ac:dyDescent="0.25">
      <c r="A1087" s="39">
        <v>46321</v>
      </c>
      <c r="B1087" t="s">
        <v>120</v>
      </c>
      <c r="C1087">
        <v>7</v>
      </c>
      <c r="D1087" s="40">
        <v>1</v>
      </c>
      <c r="E1087">
        <v>4</v>
      </c>
      <c r="F1087">
        <v>3</v>
      </c>
      <c r="G1087">
        <v>15</v>
      </c>
      <c r="H1087">
        <v>11</v>
      </c>
      <c r="I1087">
        <v>0.75</v>
      </c>
      <c r="J1087">
        <v>0.73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  <c r="Z1087">
        <v>0</v>
      </c>
      <c r="AA1087" s="40">
        <f>AVERAGEIFS($C$2:C1087, $B$2:B1087, B1087)</f>
        <v>14.865384615384615</v>
      </c>
      <c r="AB1087" s="40">
        <f>AVERAGEIFS($I$2:I1087, $B$2:B1087, B1087)</f>
        <v>0.54288461538461541</v>
      </c>
      <c r="AC1087" s="40">
        <f>AVERAGEIFS($J$2:J1087, $B$2:B1087, B1087)</f>
        <v>0.51365384615384624</v>
      </c>
      <c r="AD1087" s="40">
        <f>AVERAGEIFS($D$2:D1087, $B$2:B1087, B1087)</f>
        <v>0.57692307692307687</v>
      </c>
    </row>
    <row r="1088" spans="1:30" x14ac:dyDescent="0.25">
      <c r="A1088" s="39">
        <v>46321</v>
      </c>
      <c r="B1088" t="s">
        <v>127</v>
      </c>
      <c r="C1088">
        <v>31</v>
      </c>
      <c r="D1088" s="40">
        <v>0</v>
      </c>
      <c r="E1088">
        <v>4</v>
      </c>
      <c r="F1088">
        <v>1</v>
      </c>
      <c r="G1088">
        <v>15</v>
      </c>
      <c r="H1088">
        <v>4</v>
      </c>
      <c r="I1088">
        <v>0.25</v>
      </c>
      <c r="J1088">
        <v>0.27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 s="40">
        <f>AVERAGEIFS($C$2:C1088, $B$2:B1088, B1088)</f>
        <v>24.508771929824562</v>
      </c>
      <c r="AB1088" s="40">
        <f>AVERAGEIFS($I$2:I1088, $B$2:B1088, B1088)</f>
        <v>0.50403508771929828</v>
      </c>
      <c r="AC1088" s="40">
        <f>AVERAGEIFS($J$2:J1088, $B$2:B1088, B1088)</f>
        <v>0.49736842105263152</v>
      </c>
      <c r="AD1088" s="40">
        <f>AVERAGEIFS($D$2:D1088, $B$2:B1088, B1088)</f>
        <v>0.49122807017543857</v>
      </c>
    </row>
    <row r="1089" spans="1:30" x14ac:dyDescent="0.25">
      <c r="A1089" s="39">
        <v>46321</v>
      </c>
      <c r="B1089" t="s">
        <v>16</v>
      </c>
      <c r="C1089">
        <v>24</v>
      </c>
      <c r="D1089" s="40">
        <v>0</v>
      </c>
      <c r="E1089">
        <v>4</v>
      </c>
      <c r="F1089">
        <v>1</v>
      </c>
      <c r="G1089">
        <v>15</v>
      </c>
      <c r="H1089">
        <v>4</v>
      </c>
      <c r="I1089">
        <v>0.25</v>
      </c>
      <c r="J1089">
        <v>0.27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 s="40">
        <f>AVERAGEIFS($C$2:C1089, $B$2:B1089, B1089)</f>
        <v>21.9375</v>
      </c>
      <c r="AB1089" s="40">
        <f>AVERAGEIFS($I$2:I1089, $B$2:B1089, B1089)</f>
        <v>0.41562499999999997</v>
      </c>
      <c r="AC1089" s="40">
        <f>AVERAGEIFS($J$2:J1089, $B$2:B1089, B1089)</f>
        <v>0.43937500000000007</v>
      </c>
      <c r="AD1089" s="40">
        <f>AVERAGEIFS($D$2:D1089, $B$2:B1089, B1089)</f>
        <v>0.4375</v>
      </c>
    </row>
    <row r="1090" spans="1:30" x14ac:dyDescent="0.25">
      <c r="A1090" s="39">
        <v>46321</v>
      </c>
      <c r="B1090" t="s">
        <v>182</v>
      </c>
      <c r="C1090">
        <v>18</v>
      </c>
      <c r="D1090" s="40">
        <v>0</v>
      </c>
      <c r="E1090">
        <v>4</v>
      </c>
      <c r="F1090">
        <v>1</v>
      </c>
      <c r="G1090">
        <v>15</v>
      </c>
      <c r="H1090">
        <v>4</v>
      </c>
      <c r="I1090">
        <v>0.25</v>
      </c>
      <c r="J1090">
        <v>0.27</v>
      </c>
      <c r="K1090">
        <v>0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 s="40">
        <f>AVERAGEIFS($C$2:C1090, $B$2:B1090, B1090)</f>
        <v>16.3</v>
      </c>
      <c r="AB1090" s="40">
        <f>AVERAGEIFS($I$2:I1090, $B$2:B1090, B1090)</f>
        <v>0.6090000000000001</v>
      </c>
      <c r="AC1090" s="40">
        <f>AVERAGEIFS($J$2:J1090, $B$2:B1090, B1090)</f>
        <v>0.55699999999999994</v>
      </c>
      <c r="AD1090" s="40">
        <f>AVERAGEIFS($D$2:D1090, $B$2:B1090, B1090)</f>
        <v>0.68</v>
      </c>
    </row>
    <row r="1091" spans="1:30" x14ac:dyDescent="0.25">
      <c r="A1091" s="39">
        <v>46321</v>
      </c>
      <c r="B1091" t="s">
        <v>125</v>
      </c>
      <c r="C1091">
        <v>8</v>
      </c>
      <c r="D1091" s="40">
        <v>0</v>
      </c>
      <c r="E1091">
        <v>4</v>
      </c>
      <c r="F1091">
        <v>1</v>
      </c>
      <c r="G1091">
        <v>15</v>
      </c>
      <c r="H1091">
        <v>4</v>
      </c>
      <c r="I1091">
        <v>0.25</v>
      </c>
      <c r="J1091">
        <v>0.27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 s="40">
        <f>AVERAGEIFS($C$2:C1091, $B$2:B1091, B1091)</f>
        <v>12.212121212121213</v>
      </c>
      <c r="AB1091" s="40">
        <f>AVERAGEIFS($I$2:I1091, $B$2:B1091, B1091)</f>
        <v>0.48636363636363639</v>
      </c>
      <c r="AC1091" s="40">
        <f>AVERAGEIFS($J$2:J1091, $B$2:B1091, B1091)</f>
        <v>0.48515151515151533</v>
      </c>
      <c r="AD1091" s="40">
        <f>AVERAGEIFS($D$2:D1091, $B$2:B1091, B1091)</f>
        <v>0.54545454545454541</v>
      </c>
    </row>
    <row r="1092" spans="1:30" x14ac:dyDescent="0.25">
      <c r="A1092" s="39">
        <v>46321</v>
      </c>
      <c r="B1092" t="s">
        <v>111</v>
      </c>
      <c r="C1092">
        <v>15</v>
      </c>
      <c r="D1092" s="40">
        <v>0</v>
      </c>
      <c r="E1092">
        <v>4</v>
      </c>
      <c r="F1092">
        <v>1</v>
      </c>
      <c r="G1092">
        <v>15</v>
      </c>
      <c r="H1092">
        <v>4</v>
      </c>
      <c r="I1092">
        <v>0.25</v>
      </c>
      <c r="J1092">
        <v>0.27</v>
      </c>
      <c r="K1092">
        <v>0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 s="40">
        <f>AVERAGEIFS($C$2:C1092, $B$2:B1092, B1092)</f>
        <v>13.68</v>
      </c>
      <c r="AB1092" s="40">
        <f>AVERAGEIFS($I$2:I1092, $B$2:B1092, B1092)</f>
        <v>0.48500000000000015</v>
      </c>
      <c r="AC1092" s="40">
        <f>AVERAGEIFS($J$2:J1092, $B$2:B1092, B1092)</f>
        <v>0.501</v>
      </c>
      <c r="AD1092" s="40">
        <f>AVERAGEIFS($D$2:D1092, $B$2:B1092, B1092)</f>
        <v>0.52</v>
      </c>
    </row>
    <row r="1093" spans="1:30" x14ac:dyDescent="0.25">
      <c r="A1093" s="39">
        <v>46321</v>
      </c>
      <c r="B1093" t="s">
        <v>17</v>
      </c>
      <c r="C1093">
        <v>10</v>
      </c>
      <c r="D1093" s="40">
        <v>0</v>
      </c>
      <c r="E1093">
        <v>4</v>
      </c>
      <c r="F1093">
        <v>1</v>
      </c>
      <c r="G1093">
        <v>15</v>
      </c>
      <c r="H1093">
        <v>4</v>
      </c>
      <c r="I1093">
        <v>0.25</v>
      </c>
      <c r="J1093">
        <v>0.27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 s="40">
        <f>AVERAGEIFS($C$2:C1093, $B$2:B1093, B1093)</f>
        <v>12.048780487804878</v>
      </c>
      <c r="AB1093" s="40">
        <f>AVERAGEIFS($I$2:I1093, $B$2:B1093, B1093)</f>
        <v>0.51219512195121963</v>
      </c>
      <c r="AC1093" s="40">
        <f>AVERAGEIFS($J$2:J1093, $B$2:B1093, B1093)</f>
        <v>0.50390243902439025</v>
      </c>
      <c r="AD1093" s="40">
        <f>AVERAGEIFS($D$2:D1093, $B$2:B1093, B1093)</f>
        <v>0.41463414634146339</v>
      </c>
    </row>
    <row r="1094" spans="1:30" x14ac:dyDescent="0.25">
      <c r="A1094" s="39">
        <v>46321</v>
      </c>
      <c r="B1094" t="s">
        <v>126</v>
      </c>
      <c r="C1094">
        <v>6</v>
      </c>
      <c r="D1094" s="40">
        <v>0</v>
      </c>
      <c r="E1094">
        <v>4</v>
      </c>
      <c r="F1094">
        <v>1</v>
      </c>
      <c r="G1094">
        <v>15</v>
      </c>
      <c r="H1094">
        <v>4</v>
      </c>
      <c r="I1094">
        <v>0.25</v>
      </c>
      <c r="J1094">
        <v>0.27</v>
      </c>
      <c r="K1094">
        <v>0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 s="40">
        <f>AVERAGEIFS($C$2:C1094, $B$2:B1094, B1094)</f>
        <v>12.090909090909092</v>
      </c>
      <c r="AB1094" s="40">
        <f>AVERAGEIFS($I$2:I1094, $B$2:B1094, B1094)</f>
        <v>0.42272727272727278</v>
      </c>
      <c r="AC1094" s="40">
        <f>AVERAGEIFS($J$2:J1094, $B$2:B1094, B1094)</f>
        <v>0.42909090909090913</v>
      </c>
      <c r="AD1094" s="40">
        <f>AVERAGEIFS($D$2:D1094, $B$2:B1094, B1094)</f>
        <v>0.36363636363636365</v>
      </c>
    </row>
    <row r="1095" spans="1:30" x14ac:dyDescent="0.25">
      <c r="A1095" s="39">
        <v>46321</v>
      </c>
      <c r="B1095" t="s">
        <v>49</v>
      </c>
      <c r="C1095">
        <v>8</v>
      </c>
      <c r="D1095" s="40">
        <v>0</v>
      </c>
      <c r="E1095">
        <v>4</v>
      </c>
      <c r="F1095">
        <v>1</v>
      </c>
      <c r="G1095">
        <v>15</v>
      </c>
      <c r="H1095">
        <v>4</v>
      </c>
      <c r="I1095">
        <v>0.25</v>
      </c>
      <c r="J1095">
        <v>0.27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 s="40">
        <f>AVERAGEIFS($C$2:C1095, $B$2:B1095, B1095)</f>
        <v>11.5625</v>
      </c>
      <c r="AB1095" s="40">
        <f>AVERAGEIFS($I$2:I1095, $B$2:B1095, B1095)</f>
        <v>0.52500000000000002</v>
      </c>
      <c r="AC1095" s="40">
        <f>AVERAGEIFS($J$2:J1095, $B$2:B1095, B1095)</f>
        <v>0.49187500000000006</v>
      </c>
      <c r="AD1095" s="40">
        <f>AVERAGEIFS($D$2:D1095, $B$2:B1095, B1095)</f>
        <v>0.5</v>
      </c>
    </row>
  </sheetData>
  <autoFilter ref="A1:AD866" xr:uid="{4D149F3A-41D8-4DA9-BFC4-DDE1AD24595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7B1FA-2AF5-405E-8A74-F6C83AC8FBE8}">
  <dimension ref="A1:AE50"/>
  <sheetViews>
    <sheetView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B21" sqref="B21"/>
    </sheetView>
  </sheetViews>
  <sheetFormatPr defaultRowHeight="15" x14ac:dyDescent="0.25"/>
  <cols>
    <col min="1" max="1" width="12.7109375" bestFit="1" customWidth="1"/>
    <col min="2" max="2" width="16.7109375" bestFit="1" customWidth="1"/>
    <col min="3" max="3" width="16.7109375" customWidth="1"/>
    <col min="6" max="6" width="17.140625" customWidth="1"/>
    <col min="7" max="14" width="9.140625" style="1"/>
    <col min="15" max="15" width="14.85546875" style="1" customWidth="1"/>
    <col min="16" max="17" width="13.28515625" bestFit="1" customWidth="1"/>
    <col min="18" max="18" width="12.7109375" bestFit="1" customWidth="1"/>
    <col min="19" max="19" width="18.7109375" bestFit="1" customWidth="1"/>
    <col min="20" max="20" width="8.5703125" bestFit="1" customWidth="1"/>
    <col min="21" max="21" width="11.7109375" bestFit="1" customWidth="1"/>
    <col min="22" max="22" width="11.85546875" customWidth="1"/>
    <col min="23" max="23" width="17" bestFit="1" customWidth="1"/>
    <col min="24" max="24" width="12.5703125" bestFit="1" customWidth="1"/>
    <col min="25" max="25" width="12.5703125" customWidth="1"/>
    <col min="26" max="26" width="10.7109375" bestFit="1" customWidth="1"/>
    <col min="27" max="28" width="12.85546875" bestFit="1" customWidth="1"/>
    <col min="29" max="29" width="12.7109375" bestFit="1" customWidth="1"/>
    <col min="30" max="30" width="13.85546875" bestFit="1" customWidth="1"/>
    <col min="31" max="31" width="15.7109375" bestFit="1" customWidth="1"/>
  </cols>
  <sheetData>
    <row r="1" spans="1:31" ht="30.75" thickBot="1" x14ac:dyDescent="0.3">
      <c r="A1" s="3" t="s">
        <v>0</v>
      </c>
      <c r="B1" s="3" t="s">
        <v>53</v>
      </c>
      <c r="C1" s="3" t="s">
        <v>55</v>
      </c>
      <c r="D1" s="9" t="s">
        <v>7</v>
      </c>
      <c r="E1" s="10" t="s">
        <v>30</v>
      </c>
      <c r="F1" s="11" t="s">
        <v>43</v>
      </c>
      <c r="G1" s="24" t="s">
        <v>79</v>
      </c>
      <c r="H1" s="7" t="s">
        <v>80</v>
      </c>
      <c r="I1" s="8" t="s">
        <v>97</v>
      </c>
      <c r="J1" s="24" t="s">
        <v>58</v>
      </c>
      <c r="K1" s="7" t="s">
        <v>83</v>
      </c>
      <c r="L1" s="8" t="s">
        <v>95</v>
      </c>
      <c r="M1" s="25" t="s">
        <v>81</v>
      </c>
      <c r="N1" s="26" t="s">
        <v>82</v>
      </c>
      <c r="O1" s="20" t="s">
        <v>96</v>
      </c>
      <c r="P1" s="9" t="s">
        <v>35</v>
      </c>
      <c r="Q1" s="10" t="s">
        <v>11</v>
      </c>
      <c r="R1" s="10" t="s">
        <v>9</v>
      </c>
      <c r="S1" s="10" t="s">
        <v>27</v>
      </c>
      <c r="T1" s="10" t="s">
        <v>42</v>
      </c>
      <c r="U1" s="10" t="s">
        <v>26</v>
      </c>
      <c r="V1" s="26" t="s">
        <v>59</v>
      </c>
      <c r="W1" s="10" t="s">
        <v>25</v>
      </c>
      <c r="X1" s="10" t="s">
        <v>52</v>
      </c>
      <c r="Y1" s="10" t="s">
        <v>117</v>
      </c>
      <c r="Z1" s="10" t="s">
        <v>51</v>
      </c>
      <c r="AA1" s="10" t="s">
        <v>50</v>
      </c>
      <c r="AB1" s="10" t="s">
        <v>8</v>
      </c>
      <c r="AC1" s="10" t="s">
        <v>24</v>
      </c>
      <c r="AD1" s="10" t="s">
        <v>10</v>
      </c>
      <c r="AE1" s="20" t="s">
        <v>33</v>
      </c>
    </row>
    <row r="2" spans="1:31" x14ac:dyDescent="0.25">
      <c r="A2" s="2" t="s">
        <v>126</v>
      </c>
      <c r="B2" s="1" t="s">
        <v>54</v>
      </c>
      <c r="C2" s="3" t="s">
        <v>70</v>
      </c>
      <c r="D2" s="12">
        <f>SUMIFS('Tourney History'!C:C,'Tourney History'!B:B,A2)</f>
        <v>115</v>
      </c>
      <c r="E2" s="4">
        <f>AVERAGEIFS('Tourney History'!C:C,'Tourney History'!B:B,A2)</f>
        <v>19.166666666666668</v>
      </c>
      <c r="F2" s="13">
        <f t="array" ref="F2">MAX(IF('Tourney History'!B:B=A2, 'Tourney History'!C:C))</f>
        <v>35</v>
      </c>
      <c r="G2" s="12">
        <f>COUNTIFS('Tourney History'!B:B,A2,'Tourney History'!D:D, 1)</f>
        <v>4</v>
      </c>
      <c r="H2" s="2">
        <f>COUNTIFS('Tourney History'!B:B,A2,'Tourney History'!D:D, 0)</f>
        <v>2</v>
      </c>
      <c r="I2" s="42">
        <f>LOOKUP(2, 1/('Tourney History'!$B:$B=A2), 'Tourney History'!$AD:$AD)</f>
        <v>0.66666666666666663</v>
      </c>
      <c r="J2" s="12">
        <f>SUMIFS('Tourney History'!F:F,'Tourney History'!B:B,A2)</f>
        <v>15</v>
      </c>
      <c r="K2" s="2">
        <f>SUMIFS('Tourney History'!E:E,'Tourney History'!B:B,A2)-J2</f>
        <v>11</v>
      </c>
      <c r="L2" s="42">
        <f>LOOKUP(2, 1/('Tourney History'!$B:$B=A2), 'Tourney History'!$AB:$AB)</f>
        <v>0.58333333333333337</v>
      </c>
      <c r="M2" s="12">
        <f>SUMIFS('Tourney History'!H:H,'Tourney History'!B:B,A2)</f>
        <v>59</v>
      </c>
      <c r="N2" s="2">
        <f>SUMIFS('Tourney History'!G:G,'Tourney History'!B:B,A2)-M2</f>
        <v>50</v>
      </c>
      <c r="O2" s="42">
        <f>LOOKUP(2, 1/('Tourney History'!$B:$B=A2), 'Tourney History'!$AC:$AC)</f>
        <v>0.54499999999999993</v>
      </c>
      <c r="P2" s="2">
        <f>COUNTIFS('Tourney History'!$B:$B,$A$2,'Tourney History'!K:K, 1)</f>
        <v>0</v>
      </c>
      <c r="Q2" s="2">
        <f>COUNTIFS('Tourney History'!$B:$B,$A$2,'Tourney History'!L:L, 1)</f>
        <v>1</v>
      </c>
      <c r="R2" s="2">
        <f>COUNTIFS('Tourney History'!$B:$B,$A$2,'Tourney History'!M:M, 1)</f>
        <v>4</v>
      </c>
      <c r="S2" s="2">
        <f>COUNTIFS('Tourney History'!$B:$B,$A$2,'Tourney History'!N:N, 1)</f>
        <v>5</v>
      </c>
      <c r="T2" s="2">
        <f>COUNTIFS('Tourney History'!$B:$B,$A$2,'Tourney History'!O:O, 1)</f>
        <v>1</v>
      </c>
      <c r="U2" s="2">
        <f>COUNTIFS('Tourney History'!$B:$B,$A$2,'Tourney History'!P:P, 1)</f>
        <v>1</v>
      </c>
      <c r="V2" s="2">
        <f>COUNTIFS('Tourney History'!$B:$B,$A$2,'Tourney History'!Q:Q, 1)</f>
        <v>0</v>
      </c>
      <c r="W2" s="2">
        <f>COUNTIFS('Tourney History'!$B:$B,$A$2,'Tourney History'!R:R, 1)</f>
        <v>0</v>
      </c>
      <c r="X2" s="2">
        <f>COUNTIFS('Tourney History'!$B:$B,$A$2,'Tourney History'!S:S, 1)</f>
        <v>0</v>
      </c>
      <c r="Y2" s="2">
        <f>COUNTIFS('Tourney History'!$B:$B,$A$2,'Tourney History'!T:T, 1)</f>
        <v>0</v>
      </c>
      <c r="Z2" s="2">
        <f>COUNTIFS('Tourney History'!$B:$B,$A$2,'Tourney History'!U:U, 1)</f>
        <v>0</v>
      </c>
      <c r="AA2" s="2">
        <f>COUNTIFS('Tourney History'!$B:$B,$A$2,'Tourney History'!V:V, 1)</f>
        <v>0</v>
      </c>
      <c r="AB2" s="2">
        <f>COUNTIFS('Tourney History'!$B:$B,$A$2,'Tourney History'!W:W, 1)</f>
        <v>0</v>
      </c>
      <c r="AC2" s="2">
        <f>COUNTIFS('Tourney History'!$B:$B,$A$2,'Tourney History'!X:X, 1)</f>
        <v>1</v>
      </c>
      <c r="AD2" s="2">
        <f>COUNTIFS('Tourney History'!$B:$B,$A$2,'Tourney History'!Y:Y, 1)</f>
        <v>1</v>
      </c>
      <c r="AE2" s="2">
        <f>COUNTIFS('Tourney History'!$B:$B,$A$2,'Tourney History'!Z:Z, 1)</f>
        <v>1</v>
      </c>
    </row>
    <row r="3" spans="1:31" x14ac:dyDescent="0.25">
      <c r="A3" s="2" t="s">
        <v>112</v>
      </c>
      <c r="B3" s="3" t="s">
        <v>70</v>
      </c>
      <c r="C3" s="3" t="s">
        <v>70</v>
      </c>
      <c r="D3" s="12">
        <f>SUMIFS('Tourney History'!C:C,'Tourney History'!B:B,A3)</f>
        <v>51</v>
      </c>
      <c r="E3" s="4">
        <f>AVERAGEIFS('Tourney History'!C:C,'Tourney History'!B:B,A3)</f>
        <v>12.75</v>
      </c>
      <c r="F3" s="13">
        <f t="array" ref="F3">MAX(IF('Tourney History'!B:B=A3, 'Tourney History'!C:C))</f>
        <v>18</v>
      </c>
      <c r="G3" s="12">
        <f>COUNTIFS('Tourney History'!B:B,A3,'Tourney History'!D:D, 1)</f>
        <v>1</v>
      </c>
      <c r="H3" s="2">
        <f>COUNTIFS('Tourney History'!B:B,A3,'Tourney History'!D:D, 0)</f>
        <v>3</v>
      </c>
      <c r="I3" s="42">
        <f>LOOKUP(2, 1/('Tourney History'!$B:$B=A3), 'Tourney History'!$AD:$AD)</f>
        <v>0.25</v>
      </c>
      <c r="J3" s="12">
        <f>SUMIFS('Tourney History'!F:F,'Tourney History'!B:B,A3)</f>
        <v>9</v>
      </c>
      <c r="K3" s="2">
        <f>SUMIFS('Tourney History'!E:E,'Tourney History'!B:B,A3)-J3</f>
        <v>10</v>
      </c>
      <c r="L3" s="42">
        <f>LOOKUP(2, 1/('Tourney History'!$B:$B=A3), 'Tourney History'!$AB:$AB)</f>
        <v>0.48750000000000004</v>
      </c>
      <c r="M3" s="12">
        <f>SUMIFS('Tourney History'!H:H,'Tourney History'!B:B,A3)</f>
        <v>36</v>
      </c>
      <c r="N3" s="2">
        <f>SUMIFS('Tourney History'!G:G,'Tourney History'!B:B,A3)-M3</f>
        <v>37</v>
      </c>
      <c r="O3" s="42">
        <f>LOOKUP(2, 1/('Tourney History'!$B:$B=A3), 'Tourney History'!$AC:$AC)</f>
        <v>0.505</v>
      </c>
      <c r="P3" s="2">
        <f>COUNTIFS('Tourney History'!$B:$B,$A$3,'Tourney History'!K:K, 1)</f>
        <v>1</v>
      </c>
      <c r="Q3" s="2">
        <f>COUNTIFS('Tourney History'!$B:$B,$A$3,'Tourney History'!L:L, 1)</f>
        <v>0</v>
      </c>
      <c r="R3" s="2">
        <f>COUNTIFS('Tourney History'!$B:$B,$A$3,'Tourney History'!M:M, 1)</f>
        <v>0</v>
      </c>
      <c r="S3" s="2">
        <f>COUNTIFS('Tourney History'!$B:$B,$A$3,'Tourney History'!N:N, 1)</f>
        <v>1</v>
      </c>
      <c r="T3" s="2">
        <f>COUNTIFS('Tourney History'!$B:$B,$A$3,'Tourney History'!O:O, 1)</f>
        <v>0</v>
      </c>
      <c r="U3" s="2">
        <f>COUNTIFS('Tourney History'!$B:$B,$A$3,'Tourney History'!P:P, 1)</f>
        <v>2</v>
      </c>
      <c r="V3" s="2">
        <f>COUNTIFS('Tourney History'!$B:$B,$A$3,'Tourney History'!Q:Q, 1)</f>
        <v>0</v>
      </c>
      <c r="W3" s="2">
        <f>COUNTIFS('Tourney History'!$B:$B,$A$3,'Tourney History'!R:R, 1)</f>
        <v>0</v>
      </c>
      <c r="X3" s="2">
        <f>COUNTIFS('Tourney History'!$B:$B,$A$3,'Tourney History'!S:S, 1)</f>
        <v>0</v>
      </c>
      <c r="Y3" s="2">
        <f>COUNTIFS('Tourney History'!$B:$B,$A$3,'Tourney History'!T:T, 1)</f>
        <v>0</v>
      </c>
      <c r="Z3" s="2">
        <f>COUNTIFS('Tourney History'!$B:$B,$A$3,'Tourney History'!U:U, 1)</f>
        <v>0</v>
      </c>
      <c r="AA3" s="2">
        <f>COUNTIFS('Tourney History'!$B:$B,$A$3,'Tourney History'!V:V, 1)</f>
        <v>0</v>
      </c>
      <c r="AB3" s="2">
        <f>COUNTIFS('Tourney History'!$B:$B,$A$3,'Tourney History'!W:W, 1)</f>
        <v>1</v>
      </c>
      <c r="AC3" s="2">
        <f>COUNTIFS('Tourney History'!$B:$B,$A$3,'Tourney History'!X:X, 1)</f>
        <v>1</v>
      </c>
      <c r="AD3" s="2">
        <f>COUNTIFS('Tourney History'!$B:$B,$A$3,'Tourney History'!Y:Y, 1)</f>
        <v>2</v>
      </c>
      <c r="AE3" s="2">
        <f>COUNTIFS('Tourney History'!$B:$B,$A$3,'Tourney History'!Z:Z, 1)</f>
        <v>1</v>
      </c>
    </row>
    <row r="4" spans="1:31" x14ac:dyDescent="0.25">
      <c r="A4" s="2" t="s">
        <v>31</v>
      </c>
      <c r="B4" s="2" t="s">
        <v>70</v>
      </c>
      <c r="C4" s="2" t="s">
        <v>70</v>
      </c>
      <c r="D4" s="12">
        <f>SUMIFS('Tourney History'!C:C,'Tourney History'!B:B,A4)</f>
        <v>311</v>
      </c>
      <c r="E4" s="4">
        <f>AVERAGEIFS('Tourney History'!C:C,'Tourney History'!B:B,A4)</f>
        <v>22.214285714285715</v>
      </c>
      <c r="F4" s="13">
        <f t="array" ref="F4">MAX(IF('Tourney History'!B:B=A4, 'Tourney History'!C:C))</f>
        <v>33</v>
      </c>
      <c r="G4" s="12">
        <f>COUNTIFS('Tourney History'!B:B,A4,'Tourney History'!D:D, 1)</f>
        <v>6</v>
      </c>
      <c r="H4" s="2">
        <f>COUNTIFS('Tourney History'!B:B,A4,'Tourney History'!D:D, 0)</f>
        <v>8</v>
      </c>
      <c r="I4" s="42">
        <f>LOOKUP(2, 1/('Tourney History'!$B:$B=A4), 'Tourney History'!$AD:$AD)</f>
        <v>0.42857142857142855</v>
      </c>
      <c r="J4" s="12">
        <f>SUMIFS('Tourney History'!F:F,'Tourney History'!B:B,A4)</f>
        <v>25</v>
      </c>
      <c r="K4" s="2">
        <f>SUMIFS('Tourney History'!E:E,'Tourney History'!B:B,A4)-J4</f>
        <v>33</v>
      </c>
      <c r="L4" s="42">
        <f>LOOKUP(2, 1/('Tourney History'!$B:$B=A4), 'Tourney History'!$AB:$AB)</f>
        <v>0.41428571428571426</v>
      </c>
      <c r="M4" s="12">
        <f>SUMIFS('Tourney History'!H:H,'Tourney History'!B:B,A4)</f>
        <v>105</v>
      </c>
      <c r="N4" s="2">
        <f>SUMIFS('Tourney History'!G:G,'Tourney History'!B:B,A4)-M4</f>
        <v>126</v>
      </c>
      <c r="O4" s="42">
        <f>LOOKUP(2, 1/('Tourney History'!$B:$B=A4), 'Tourney History'!$AC:$AC)</f>
        <v>0.44285714285714278</v>
      </c>
      <c r="P4" s="2">
        <f>COUNTIFS('Tourney History'!$B:$B,$A$4,'Tourney History'!K:K, 1)</f>
        <v>2</v>
      </c>
      <c r="Q4" s="2">
        <f>COUNTIFS('Tourney History'!$B:$B,$A$4,'Tourney History'!L:L, 1)</f>
        <v>2</v>
      </c>
      <c r="R4" s="2">
        <f>COUNTIFS('Tourney History'!$B:$B,$A$4,'Tourney History'!M:M, 1)</f>
        <v>0</v>
      </c>
      <c r="S4" s="2">
        <f>COUNTIFS('Tourney History'!$B:$B,$A$4,'Tourney History'!N:N, 1)</f>
        <v>1</v>
      </c>
      <c r="T4" s="2">
        <f>COUNTIFS('Tourney History'!$B:$B,$A$4,'Tourney History'!O:O, 1)</f>
        <v>4</v>
      </c>
      <c r="U4" s="2">
        <f>COUNTIFS('Tourney History'!$B:$B,$A$4,'Tourney History'!P:P, 1)</f>
        <v>2</v>
      </c>
      <c r="V4" s="2">
        <f>COUNTIFS('Tourney History'!$B:$B,$A$4,'Tourney History'!Q:Q, 1)</f>
        <v>0</v>
      </c>
      <c r="W4" s="2">
        <f>COUNTIFS('Tourney History'!$B:$B,$A$4,'Tourney History'!R:R, 1)</f>
        <v>1</v>
      </c>
      <c r="X4" s="2">
        <f>COUNTIFS('Tourney History'!$B:$B,$A$4,'Tourney History'!S:S, 1)</f>
        <v>0</v>
      </c>
      <c r="Y4" s="2">
        <f>COUNTIFS('Tourney History'!$B:$B,$A$4,'Tourney History'!T:T, 1)</f>
        <v>0</v>
      </c>
      <c r="Z4" s="2">
        <f>COUNTIFS('Tourney History'!$B:$B,$A$4,'Tourney History'!U:U, 1)</f>
        <v>0</v>
      </c>
      <c r="AA4" s="2">
        <f>COUNTIFS('Tourney History'!$B:$B,$A$4,'Tourney History'!V:V, 1)</f>
        <v>0</v>
      </c>
      <c r="AB4" s="2">
        <f>COUNTIFS('Tourney History'!$B:$B,$A$4,'Tourney History'!W:W, 1)</f>
        <v>0</v>
      </c>
      <c r="AC4" s="2">
        <f>COUNTIFS('Tourney History'!$B:$B,$A$4,'Tourney History'!X:X, 1)</f>
        <v>4</v>
      </c>
      <c r="AD4" s="2">
        <f>COUNTIFS('Tourney History'!$B:$B,$A$4,'Tourney History'!Y:Y, 1)</f>
        <v>4</v>
      </c>
      <c r="AE4" s="2">
        <f>COUNTIFS('Tourney History'!$B:$B,$A$4,'Tourney History'!Z:Z, 1)</f>
        <v>5</v>
      </c>
    </row>
    <row r="5" spans="1:31" x14ac:dyDescent="0.25">
      <c r="A5" s="2" t="s">
        <v>65</v>
      </c>
      <c r="B5" s="2" t="s">
        <v>54</v>
      </c>
      <c r="C5" s="1" t="s">
        <v>131</v>
      </c>
      <c r="D5" s="12">
        <f>SUMIFS('Tourney History'!C:C,'Tourney History'!B:B,A5)</f>
        <v>152</v>
      </c>
      <c r="E5" s="4">
        <f>AVERAGEIFS('Tourney History'!C:C,'Tourney History'!B:B,A5)</f>
        <v>25.333333333333332</v>
      </c>
      <c r="F5" s="13">
        <f t="array" ref="F5">MAX(IF('Tourney History'!B:B=A5, 'Tourney History'!C:C))</f>
        <v>37</v>
      </c>
      <c r="G5" s="12">
        <f>COUNTIFS('Tourney History'!B:B,A5,'Tourney History'!D:D, 1)</f>
        <v>4</v>
      </c>
      <c r="H5" s="2">
        <f>COUNTIFS('Tourney History'!B:B,A5,'Tourney History'!D:D, 0)</f>
        <v>2</v>
      </c>
      <c r="I5" s="42">
        <f>LOOKUP(2, 1/('Tourney History'!$B:$B=A5), 'Tourney History'!$AD:$AD)</f>
        <v>0.66666666666666663</v>
      </c>
      <c r="J5" s="12">
        <f>SUMIFS('Tourney History'!F:F,'Tourney History'!B:B,A5)</f>
        <v>16</v>
      </c>
      <c r="K5" s="2">
        <f>SUMIFS('Tourney History'!E:E,'Tourney History'!B:B,A5)-J5</f>
        <v>11</v>
      </c>
      <c r="L5" s="42">
        <f>LOOKUP(2, 1/('Tourney History'!$B:$B=A5), 'Tourney History'!$AB:$AB)</f>
        <v>0.625</v>
      </c>
      <c r="M5" s="12">
        <f>SUMIFS('Tourney History'!H:H,'Tourney History'!B:B,A5)</f>
        <v>53</v>
      </c>
      <c r="N5" s="2">
        <f>SUMIFS('Tourney History'!G:G,'Tourney History'!B:B,A5)-M5</f>
        <v>52</v>
      </c>
      <c r="O5" s="42">
        <f>LOOKUP(2, 1/('Tourney History'!$B:$B=A5), 'Tourney History'!$AC:$AC)</f>
        <v>0.53666666666666663</v>
      </c>
      <c r="P5" s="2">
        <f>COUNTIFS('Tourney History'!$B:$B,$A$5,'Tourney History'!K:K, 1)</f>
        <v>2</v>
      </c>
      <c r="Q5" s="2">
        <f>COUNTIFS('Tourney History'!$B:$B,$A$5,'Tourney History'!L:L, 1)</f>
        <v>3</v>
      </c>
      <c r="R5" s="2">
        <f>COUNTIFS('Tourney History'!$B:$B,$A$5,'Tourney History'!M:M, 1)</f>
        <v>1</v>
      </c>
      <c r="S5" s="2">
        <f>COUNTIFS('Tourney History'!$B:$B,$A$5,'Tourney History'!N:N, 1)</f>
        <v>1</v>
      </c>
      <c r="T5" s="2">
        <f>COUNTIFS('Tourney History'!$B:$B,$A$5,'Tourney History'!O:O, 1)</f>
        <v>2</v>
      </c>
      <c r="U5" s="2">
        <f>COUNTIFS('Tourney History'!$B:$B,$A$5,'Tourney History'!P:P, 1)</f>
        <v>1</v>
      </c>
      <c r="V5" s="2">
        <f>COUNTIFS('Tourney History'!$B:$B,$A$5,'Tourney History'!Q:Q, 1)</f>
        <v>1</v>
      </c>
      <c r="W5" s="2">
        <f>COUNTIFS('Tourney History'!$B:$B,$A$5,'Tourney History'!R:R, 1)</f>
        <v>0</v>
      </c>
      <c r="X5" s="2">
        <f>COUNTIFS('Tourney History'!$B:$B,$A$5,'Tourney History'!S:S, 1)</f>
        <v>0</v>
      </c>
      <c r="Y5" s="2">
        <f>COUNTIFS('Tourney History'!$B:$B,$A$5,'Tourney History'!T:T, 1)</f>
        <v>0</v>
      </c>
      <c r="Z5" s="2">
        <f>COUNTIFS('Tourney History'!$B:$B,$A$5,'Tourney History'!U:U, 1)</f>
        <v>0</v>
      </c>
      <c r="AA5" s="2">
        <f>COUNTIFS('Tourney History'!$B:$B,$A$5,'Tourney History'!V:V, 1)</f>
        <v>0</v>
      </c>
      <c r="AB5" s="2">
        <f>COUNTIFS('Tourney History'!$B:$B,$A$5,'Tourney History'!W:W, 1)</f>
        <v>1</v>
      </c>
      <c r="AC5" s="2">
        <f>COUNTIFS('Tourney History'!$B:$B,$A$5,'Tourney History'!X:X, 1)</f>
        <v>1</v>
      </c>
      <c r="AD5" s="2">
        <f>COUNTIFS('Tourney History'!$B:$B,$A$5,'Tourney History'!Y:Y, 1)</f>
        <v>2</v>
      </c>
      <c r="AE5" s="2">
        <f>COUNTIFS('Tourney History'!$B:$B,$A$5,'Tourney History'!Z:Z, 1)</f>
        <v>1</v>
      </c>
    </row>
    <row r="6" spans="1:31" ht="15.75" x14ac:dyDescent="0.25">
      <c r="A6" s="2" t="s">
        <v>29</v>
      </c>
      <c r="B6" s="36" t="s">
        <v>146</v>
      </c>
      <c r="C6" s="2" t="s">
        <v>70</v>
      </c>
      <c r="D6" s="12">
        <f>SUMIFS('Tourney History'!C:C,'Tourney History'!B:B,A6)</f>
        <v>145</v>
      </c>
      <c r="E6" s="4">
        <f>AVERAGEIFS('Tourney History'!C:C,'Tourney History'!B:B,A6)</f>
        <v>14.5</v>
      </c>
      <c r="F6" s="13">
        <f t="array" ref="F6">MAX(IF('Tourney History'!B:B=A6, 'Tourney History'!C:C))</f>
        <v>32</v>
      </c>
      <c r="G6" s="12">
        <f>COUNTIFS('Tourney History'!B:B,A6,'Tourney History'!D:D, 1)</f>
        <v>5</v>
      </c>
      <c r="H6" s="2">
        <f>COUNTIFS('Tourney History'!B:B,A6,'Tourney History'!D:D, 0)</f>
        <v>5</v>
      </c>
      <c r="I6" s="42">
        <f>LOOKUP(2, 1/('Tourney History'!$B:$B=A6), 'Tourney History'!$AD:$AD)</f>
        <v>0.5</v>
      </c>
      <c r="J6" s="12">
        <f>SUMIFS('Tourney History'!F:F,'Tourney History'!B:B,A6)</f>
        <v>18</v>
      </c>
      <c r="K6" s="2">
        <f>SUMIFS('Tourney History'!E:E,'Tourney History'!B:B,A6)-J6</f>
        <v>23</v>
      </c>
      <c r="L6" s="42">
        <f>LOOKUP(2, 1/('Tourney History'!$B:$B=A6), 'Tourney History'!$AB:$AB)</f>
        <v>0.40500000000000008</v>
      </c>
      <c r="M6" s="12">
        <f>SUMIFS('Tourney History'!H:H,'Tourney History'!B:B,A6)</f>
        <v>81</v>
      </c>
      <c r="N6" s="2">
        <f>SUMIFS('Tourney History'!G:G,'Tourney History'!B:B,A6)-M6</f>
        <v>83</v>
      </c>
      <c r="O6" s="42">
        <f>LOOKUP(2, 1/('Tourney History'!$B:$B=A6), 'Tourney History'!$AC:$AC)</f>
        <v>0.48</v>
      </c>
      <c r="P6" s="2">
        <f>COUNTIFS('Tourney History'!$B:$B,$A$6,'Tourney History'!K:K, 1)</f>
        <v>1</v>
      </c>
      <c r="Q6" s="2">
        <f>COUNTIFS('Tourney History'!$B:$B,$A$6,'Tourney History'!L:L, 1)</f>
        <v>3</v>
      </c>
      <c r="R6" s="2">
        <f>COUNTIFS('Tourney History'!$B:$B,$A$6,'Tourney History'!M:M, 1)</f>
        <v>0</v>
      </c>
      <c r="S6" s="2">
        <f>COUNTIFS('Tourney History'!$B:$B,$A$6,'Tourney History'!N:N, 1)</f>
        <v>4</v>
      </c>
      <c r="T6" s="2">
        <f>COUNTIFS('Tourney History'!$B:$B,$A$6,'Tourney History'!O:O, 1)</f>
        <v>3</v>
      </c>
      <c r="U6" s="2">
        <f>COUNTIFS('Tourney History'!$B:$B,$A$6,'Tourney History'!P:P, 1)</f>
        <v>2</v>
      </c>
      <c r="V6" s="2">
        <f>COUNTIFS('Tourney History'!$B:$B,$A$6,'Tourney History'!Q:Q, 1)</f>
        <v>0</v>
      </c>
      <c r="W6" s="2">
        <f>COUNTIFS('Tourney History'!$B:$B,$A$6,'Tourney History'!R:R, 1)</f>
        <v>0</v>
      </c>
      <c r="X6" s="2">
        <f>COUNTIFS('Tourney History'!$B:$B,$A$6,'Tourney History'!S:S, 1)</f>
        <v>0</v>
      </c>
      <c r="Y6" s="2">
        <f>COUNTIFS('Tourney History'!$B:$B,$A$6,'Tourney History'!T:T, 1)</f>
        <v>0</v>
      </c>
      <c r="Z6" s="2">
        <f>COUNTIFS('Tourney History'!$B:$B,$A$6,'Tourney History'!U:U, 1)</f>
        <v>0</v>
      </c>
      <c r="AA6" s="2">
        <f>COUNTIFS('Tourney History'!$B:$B,$A$6,'Tourney History'!V:V, 1)</f>
        <v>0</v>
      </c>
      <c r="AB6" s="2">
        <f>COUNTIFS('Tourney History'!$B:$B,$A$6,'Tourney History'!W:W, 1)</f>
        <v>3</v>
      </c>
      <c r="AC6" s="2">
        <f>COUNTIFS('Tourney History'!$B:$B,$A$6,'Tourney History'!X:X, 1)</f>
        <v>1</v>
      </c>
      <c r="AD6" s="2">
        <f>COUNTIFS('Tourney History'!$B:$B,$A$6,'Tourney History'!Y:Y, 1)</f>
        <v>0</v>
      </c>
      <c r="AE6" s="2">
        <f>COUNTIFS('Tourney History'!$B:$B,$A$6,'Tourney History'!Z:Z, 1)</f>
        <v>1</v>
      </c>
    </row>
    <row r="7" spans="1:31" ht="15.75" x14ac:dyDescent="0.25">
      <c r="A7" s="2" t="s">
        <v>17</v>
      </c>
      <c r="B7" s="49" t="s">
        <v>70</v>
      </c>
      <c r="C7" s="2" t="s">
        <v>70</v>
      </c>
      <c r="D7" s="12">
        <f>SUMIFS('Tourney History'!C:C,'Tourney History'!B:B,A7)</f>
        <v>184</v>
      </c>
      <c r="E7" s="4">
        <f>AVERAGEIFS('Tourney History'!C:C,'Tourney History'!B:B,A7)</f>
        <v>14.153846153846153</v>
      </c>
      <c r="F7" s="13">
        <f t="array" ref="F7">MAX(IF('Tourney History'!B:B=A7, 'Tourney History'!C:C))</f>
        <v>26</v>
      </c>
      <c r="G7" s="12">
        <f>COUNTIFS('Tourney History'!B:B,A7,'Tourney History'!D:D, 1)</f>
        <v>4</v>
      </c>
      <c r="H7" s="2">
        <f>COUNTIFS('Tourney History'!B:B,A7,'Tourney History'!D:D, 0)</f>
        <v>9</v>
      </c>
      <c r="I7" s="42">
        <f>LOOKUP(2, 1/('Tourney History'!$B:$B=A7), 'Tourney History'!$AD:$AD)</f>
        <v>0.30769230769230771</v>
      </c>
      <c r="J7" s="12">
        <f>SUMIFS('Tourney History'!F:F,'Tourney History'!B:B,A7)</f>
        <v>22</v>
      </c>
      <c r="K7" s="2">
        <f>SUMIFS('Tourney History'!E:E,'Tourney History'!B:B,A7)-J7</f>
        <v>32</v>
      </c>
      <c r="L7" s="42">
        <f>LOOKUP(2, 1/('Tourney History'!$B:$B=A7), 'Tourney History'!$AB:$AB)</f>
        <v>0.39615384615384613</v>
      </c>
      <c r="M7" s="12">
        <f>SUMIFS('Tourney History'!H:H,'Tourney History'!B:B,A7)</f>
        <v>101</v>
      </c>
      <c r="N7" s="2">
        <f>SUMIFS('Tourney History'!G:G,'Tourney History'!B:B,A7)-M7</f>
        <v>120</v>
      </c>
      <c r="O7" s="42">
        <f>LOOKUP(2, 1/('Tourney History'!$B:$B=A7), 'Tourney History'!$AC:$AC)</f>
        <v>0.44846153846153847</v>
      </c>
      <c r="P7" s="2">
        <f>COUNTIFS('Tourney History'!$B:$B,$A$7,'Tourney History'!K:K, 1)</f>
        <v>1</v>
      </c>
      <c r="Q7" s="2">
        <f>COUNTIFS('Tourney History'!$B:$B,$A$7,'Tourney History'!L:L, 1)</f>
        <v>1</v>
      </c>
      <c r="R7" s="2">
        <f>COUNTIFS('Tourney History'!$B:$B,$A$7,'Tourney History'!M:M, 1)</f>
        <v>0</v>
      </c>
      <c r="S7" s="2">
        <f>COUNTIFS('Tourney History'!$B:$B,$A$7,'Tourney History'!N:N, 1)</f>
        <v>1</v>
      </c>
      <c r="T7" s="2">
        <f>COUNTIFS('Tourney History'!$B:$B,$A$7,'Tourney History'!O:O, 1)</f>
        <v>2</v>
      </c>
      <c r="U7" s="2">
        <f>COUNTIFS('Tourney History'!$B:$B,$A$7,'Tourney History'!P:P, 1)</f>
        <v>3</v>
      </c>
      <c r="V7" s="2">
        <f>COUNTIFS('Tourney History'!$B:$B,$A$7,'Tourney History'!Q:Q, 1)</f>
        <v>1</v>
      </c>
      <c r="W7" s="2">
        <f>COUNTIFS('Tourney History'!$B:$B,$A$7,'Tourney History'!R:R, 1)</f>
        <v>0</v>
      </c>
      <c r="X7" s="2">
        <f>COUNTIFS('Tourney History'!$B:$B,$A$7,'Tourney History'!S:S, 1)</f>
        <v>0</v>
      </c>
      <c r="Y7" s="2">
        <f>COUNTIFS('Tourney History'!$B:$B,$A$7,'Tourney History'!T:T, 1)</f>
        <v>0</v>
      </c>
      <c r="Z7" s="2">
        <f>COUNTIFS('Tourney History'!$B:$B,$A$7,'Tourney History'!U:U, 1)</f>
        <v>0</v>
      </c>
      <c r="AA7" s="2">
        <f>COUNTIFS('Tourney History'!$B:$B,$A$7,'Tourney History'!V:V, 1)</f>
        <v>0</v>
      </c>
      <c r="AB7" s="2">
        <f>COUNTIFS('Tourney History'!$B:$B,$A$7,'Tourney History'!W:W, 1)</f>
        <v>4</v>
      </c>
      <c r="AC7" s="2">
        <f>COUNTIFS('Tourney History'!$B:$B,$A$7,'Tourney History'!X:X, 1)</f>
        <v>5</v>
      </c>
      <c r="AD7" s="2">
        <f>COUNTIFS('Tourney History'!$B:$B,$A$7,'Tourney History'!Y:Y, 1)</f>
        <v>1</v>
      </c>
      <c r="AE7" s="2">
        <f>COUNTIFS('Tourney History'!$B:$B,$A$7,'Tourney History'!Z:Z, 1)</f>
        <v>3</v>
      </c>
    </row>
    <row r="8" spans="1:31" x14ac:dyDescent="0.25">
      <c r="A8" s="1" t="s">
        <v>36</v>
      </c>
      <c r="B8" s="6" t="s">
        <v>54</v>
      </c>
      <c r="C8" s="2" t="s">
        <v>70</v>
      </c>
      <c r="D8" s="12">
        <f>SUMIFS('Tourney History'!C:C,'Tourney History'!B:B,A8)</f>
        <v>100</v>
      </c>
      <c r="E8" s="4">
        <f>AVERAGEIFS('Tourney History'!C:C,'Tourney History'!B:B,A8)</f>
        <v>16.666666666666668</v>
      </c>
      <c r="F8" s="13">
        <f t="array" ref="F8">MAX(IF('Tourney History'!B:B=A8, 'Tourney History'!C:C))</f>
        <v>42</v>
      </c>
      <c r="G8" s="12">
        <f>COUNTIFS('Tourney History'!B:B,A8,'Tourney History'!D:D, 1)</f>
        <v>3</v>
      </c>
      <c r="H8" s="2">
        <f>COUNTIFS('Tourney History'!B:B,A8,'Tourney History'!D:D, 0)</f>
        <v>3</v>
      </c>
      <c r="I8" s="42">
        <f>LOOKUP(2, 1/('Tourney History'!$B:$B=A8), 'Tourney History'!$AD:$AD)</f>
        <v>0.5</v>
      </c>
      <c r="J8" s="12">
        <f>SUMIFS('Tourney History'!F:F,'Tourney History'!B:B,A8)</f>
        <v>12</v>
      </c>
      <c r="K8" s="2">
        <f>SUMIFS('Tourney History'!E:E,'Tourney History'!B:B,A8)-J8</f>
        <v>12</v>
      </c>
      <c r="L8" s="42">
        <f>LOOKUP(2, 1/('Tourney History'!$B:$B=A8), 'Tourney History'!$AB:$AB)</f>
        <v>0.5</v>
      </c>
      <c r="M8" s="12">
        <f>SUMIFS('Tourney History'!H:H,'Tourney History'!B:B,A8)</f>
        <v>45</v>
      </c>
      <c r="N8" s="2">
        <f>SUMIFS('Tourney History'!G:G,'Tourney History'!B:B,A8)-M8</f>
        <v>47</v>
      </c>
      <c r="O8" s="42">
        <f>LOOKUP(2, 1/('Tourney History'!$B:$B=A8), 'Tourney History'!$AC:$AC)</f>
        <v>0.48000000000000004</v>
      </c>
      <c r="P8" s="2">
        <f>COUNTIFS('Tourney History'!$B:$B,$A$8,'Tourney History'!K:K, 1)</f>
        <v>3</v>
      </c>
      <c r="Q8" s="2">
        <f>COUNTIFS('Tourney History'!$B:$B,$A$8,'Tourney History'!L:L, 1)</f>
        <v>2</v>
      </c>
      <c r="R8" s="2">
        <f>COUNTIFS('Tourney History'!$B:$B,$A$8,'Tourney History'!M:M, 1)</f>
        <v>1</v>
      </c>
      <c r="S8" s="2">
        <f>COUNTIFS('Tourney History'!$B:$B,$A$8,'Tourney History'!N:N, 1)</f>
        <v>0</v>
      </c>
      <c r="T8" s="2">
        <f>COUNTIFS('Tourney History'!$B:$B,$A$8,'Tourney History'!O:O, 1)</f>
        <v>1</v>
      </c>
      <c r="U8" s="2">
        <f>COUNTIFS('Tourney History'!$B:$B,$A$8,'Tourney History'!P:P, 1)</f>
        <v>0</v>
      </c>
      <c r="V8" s="2">
        <f>COUNTIFS('Tourney History'!$B:$B,$A$8,'Tourney History'!Q:Q, 1)</f>
        <v>0</v>
      </c>
      <c r="W8" s="2">
        <f>COUNTIFS('Tourney History'!$B:$B,$A$8,'Tourney History'!R:R, 1)</f>
        <v>0</v>
      </c>
      <c r="X8" s="2">
        <f>COUNTIFS('Tourney History'!$B:$B,$A$8,'Tourney History'!S:S, 1)</f>
        <v>0</v>
      </c>
      <c r="Y8" s="2">
        <f>COUNTIFS('Tourney History'!$B:$B,$A$8,'Tourney History'!T:T, 1)</f>
        <v>0</v>
      </c>
      <c r="Z8" s="2">
        <f>COUNTIFS('Tourney History'!$B:$B,$A$8,'Tourney History'!U:U, 1)</f>
        <v>0</v>
      </c>
      <c r="AA8" s="2">
        <f>COUNTIFS('Tourney History'!$B:$B,$A$8,'Tourney History'!V:V, 1)</f>
        <v>0</v>
      </c>
      <c r="AB8" s="2">
        <f>COUNTIFS('Tourney History'!$B:$B,$A$8,'Tourney History'!W:W, 1)</f>
        <v>2</v>
      </c>
      <c r="AC8" s="2">
        <f>COUNTIFS('Tourney History'!$B:$B,$A$8,'Tourney History'!X:X, 1)</f>
        <v>1</v>
      </c>
      <c r="AD8" s="2">
        <f>COUNTIFS('Tourney History'!$B:$B,$A$8,'Tourney History'!Y:Y, 1)</f>
        <v>0</v>
      </c>
      <c r="AE8" s="2">
        <f>COUNTIFS('Tourney History'!$B:$B,$A$8,'Tourney History'!Z:Z, 1)</f>
        <v>2</v>
      </c>
    </row>
    <row r="9" spans="1:31" x14ac:dyDescent="0.25">
      <c r="A9" s="1" t="s">
        <v>150</v>
      </c>
      <c r="B9" s="6" t="s">
        <v>70</v>
      </c>
      <c r="C9" s="2" t="s">
        <v>70</v>
      </c>
      <c r="D9" s="12">
        <f>SUMIFS('Tourney History'!C:C,'Tourney History'!B:B,A9)</f>
        <v>88</v>
      </c>
      <c r="E9" s="4">
        <f>AVERAGEIFS('Tourney History'!C:C,'Tourney History'!B:B,A9)</f>
        <v>29.333333333333332</v>
      </c>
      <c r="F9" s="13">
        <f t="array" ref="F9">MAX(IF('Tourney History'!B:B=A9, 'Tourney History'!C:C))</f>
        <v>34</v>
      </c>
      <c r="G9" s="12">
        <f>COUNTIFS('Tourney History'!B:B,A9,'Tourney History'!D:D, 1)</f>
        <v>1</v>
      </c>
      <c r="H9" s="2">
        <f>COUNTIFS('Tourney History'!B:B,A9,'Tourney History'!D:D, 0)</f>
        <v>2</v>
      </c>
      <c r="I9" s="42">
        <f>LOOKUP(2, 1/('Tourney History'!$B:$B=A9), 'Tourney History'!$AD:$AD)</f>
        <v>0.33333333333333331</v>
      </c>
      <c r="J9" s="12">
        <f>SUMIFS('Tourney History'!F:F,'Tourney History'!B:B,A9)</f>
        <v>6</v>
      </c>
      <c r="K9" s="2">
        <f>SUMIFS('Tourney History'!E:E,'Tourney History'!B:B,A9)-J9</f>
        <v>7</v>
      </c>
      <c r="L9" s="42">
        <f>LOOKUP(2, 1/('Tourney History'!$B:$B=A9), 'Tourney History'!$AB:$AB)</f>
        <v>0.46666666666666662</v>
      </c>
      <c r="M9" s="12">
        <f>SUMIFS('Tourney History'!H:H,'Tourney History'!B:B,A9)</f>
        <v>24</v>
      </c>
      <c r="N9" s="2">
        <f>SUMIFS('Tourney History'!G:G,'Tourney History'!B:B,A9)-M9</f>
        <v>24</v>
      </c>
      <c r="O9" s="42">
        <f>LOOKUP(2, 1/('Tourney History'!$B:$B=A9), 'Tourney History'!$AC:$AC)</f>
        <v>0.50666666666666671</v>
      </c>
      <c r="P9" s="2">
        <f>COUNTIFS('Tourney History'!$B:$B,$A$9,'Tourney History'!K:K, 1)</f>
        <v>1</v>
      </c>
      <c r="Q9" s="2">
        <f>COUNTIFS('Tourney History'!$B:$B,$A$9,'Tourney History'!L:L, 1)</f>
        <v>0</v>
      </c>
      <c r="R9" s="2">
        <f>COUNTIFS('Tourney History'!$B:$B,$A$9,'Tourney History'!M:M, 1)</f>
        <v>0</v>
      </c>
      <c r="S9" s="2">
        <f>COUNTIFS('Tourney History'!$B:$B,$A$9,'Tourney History'!N:N, 1)</f>
        <v>0</v>
      </c>
      <c r="T9" s="2">
        <f>COUNTIFS('Tourney History'!$B:$B,$A$9,'Tourney History'!O:O, 1)</f>
        <v>0</v>
      </c>
      <c r="U9" s="2">
        <f>COUNTIFS('Tourney History'!$B:$B,$A$9,'Tourney History'!P:P, 1)</f>
        <v>1</v>
      </c>
      <c r="V9" s="2">
        <f>COUNTIFS('Tourney History'!$B:$B,$A$9,'Tourney History'!Q:Q, 1)</f>
        <v>1</v>
      </c>
      <c r="W9" s="2">
        <f>COUNTIFS('Tourney History'!$B:$B,$A$9,'Tourney History'!R:R, 1)</f>
        <v>0</v>
      </c>
      <c r="X9" s="2">
        <f>COUNTIFS('Tourney History'!$B:$B,$A$9,'Tourney History'!S:S, 1)</f>
        <v>0</v>
      </c>
      <c r="Y9" s="2">
        <f>COUNTIFS('Tourney History'!$B:$B,$A$9,'Tourney History'!T:T, 1)</f>
        <v>0</v>
      </c>
      <c r="Z9" s="2">
        <f>COUNTIFS('Tourney History'!$B:$B,$A$9,'Tourney History'!U:U, 1)</f>
        <v>0</v>
      </c>
      <c r="AA9" s="2">
        <f>COUNTIFS('Tourney History'!$B:$B,$A$9,'Tourney History'!V:V, 1)</f>
        <v>0</v>
      </c>
      <c r="AB9" s="2">
        <f>COUNTIFS('Tourney History'!$B:$B,$A$9,'Tourney History'!W:W, 1)</f>
        <v>1</v>
      </c>
      <c r="AC9" s="2">
        <f>COUNTIFS('Tourney History'!$B:$B,$A$9,'Tourney History'!X:X, 1)</f>
        <v>0</v>
      </c>
      <c r="AD9" s="2">
        <f>COUNTIFS('Tourney History'!$B:$B,$A$9,'Tourney History'!Y:Y, 1)</f>
        <v>1</v>
      </c>
      <c r="AE9" s="2">
        <f>COUNTIFS('Tourney History'!$B:$B,$A$9,'Tourney History'!Z:Z, 1)</f>
        <v>1</v>
      </c>
    </row>
    <row r="10" spans="1:31" x14ac:dyDescent="0.25">
      <c r="A10" s="1" t="s">
        <v>182</v>
      </c>
      <c r="B10" s="6" t="s">
        <v>70</v>
      </c>
      <c r="C10" s="2" t="s">
        <v>70</v>
      </c>
      <c r="D10" s="12">
        <f>SUMIFS('Tourney History'!C:C,'Tourney History'!B:B,A10)</f>
        <v>89</v>
      </c>
      <c r="E10" s="4">
        <f>AVERAGEIFS('Tourney History'!C:C,'Tourney History'!B:B,A10)</f>
        <v>22.25</v>
      </c>
      <c r="F10" s="13">
        <f t="array" ref="F10">MAX(IF('Tourney History'!B:B=A10, 'Tourney History'!C:C))</f>
        <v>34</v>
      </c>
      <c r="G10" s="12">
        <f>COUNTIFS('Tourney History'!B:B,A10,'Tourney History'!D:D, 1)</f>
        <v>2</v>
      </c>
      <c r="H10" s="2">
        <f>COUNTIFS('Tourney History'!B:B,A10,'Tourney History'!D:D, 0)</f>
        <v>2</v>
      </c>
      <c r="I10" s="42">
        <f>LOOKUP(2, 1/('Tourney History'!$B:$B=A10), 'Tourney History'!$AD:$AD)</f>
        <v>0.5</v>
      </c>
      <c r="J10" s="12">
        <f>SUMIFS('Tourney History'!F:F,'Tourney History'!B:B,A10)</f>
        <v>9</v>
      </c>
      <c r="K10" s="2">
        <f>SUMIFS('Tourney History'!E:E,'Tourney History'!B:B,A10)-J10</f>
        <v>6</v>
      </c>
      <c r="L10" s="42">
        <f>LOOKUP(2, 1/('Tourney History'!$B:$B=A10), 'Tourney History'!$AB:$AB)</f>
        <v>0.66249999999999998</v>
      </c>
      <c r="M10" s="12">
        <f>SUMIFS('Tourney History'!H:H,'Tourney History'!B:B,A10)</f>
        <v>35</v>
      </c>
      <c r="N10" s="2">
        <f>SUMIFS('Tourney History'!G:G,'Tourney History'!B:B,A10)-M10</f>
        <v>24</v>
      </c>
      <c r="O10" s="42">
        <f>LOOKUP(2, 1/('Tourney History'!$B:$B=A10), 'Tourney History'!$AC:$AC)</f>
        <v>0.64249999999999996</v>
      </c>
      <c r="P10" s="2">
        <f>COUNTIFS('Tourney History'!$B:$B,$A$10,'Tourney History'!K:K, 1)</f>
        <v>0</v>
      </c>
      <c r="Q10" s="2">
        <f>COUNTIFS('Tourney History'!$B:$B,$A$10,'Tourney History'!L:L, 1)</f>
        <v>1</v>
      </c>
      <c r="R10" s="2">
        <f>COUNTIFS('Tourney History'!$B:$B,$A$10,'Tourney History'!M:M, 1)</f>
        <v>1</v>
      </c>
      <c r="S10" s="2">
        <f>COUNTIFS('Tourney History'!$B:$B,$A$10,'Tourney History'!N:N, 1)</f>
        <v>0</v>
      </c>
      <c r="T10" s="2">
        <f>COUNTIFS('Tourney History'!$B:$B,$A$10,'Tourney History'!O:O, 1)</f>
        <v>0</v>
      </c>
      <c r="U10" s="2">
        <f>COUNTIFS('Tourney History'!$B:$B,$A$10,'Tourney History'!P:P, 1)</f>
        <v>1</v>
      </c>
      <c r="V10" s="2">
        <f>COUNTIFS('Tourney History'!$B:$B,$A$10,'Tourney History'!Q:Q, 1)</f>
        <v>1</v>
      </c>
      <c r="W10" s="2">
        <f>COUNTIFS('Tourney History'!$B:$B,$A$10,'Tourney History'!R:R, 1)</f>
        <v>0</v>
      </c>
      <c r="X10" s="2">
        <f>COUNTIFS('Tourney History'!$B:$B,$A$10,'Tourney History'!S:S, 1)</f>
        <v>0</v>
      </c>
      <c r="Y10" s="2">
        <f>COUNTIFS('Tourney History'!$B:$B,$A$10,'Tourney History'!T:T, 1)</f>
        <v>0</v>
      </c>
      <c r="Z10" s="2">
        <f>COUNTIFS('Tourney History'!$B:$B,$A$10,'Tourney History'!U:U, 1)</f>
        <v>0</v>
      </c>
      <c r="AA10" s="2">
        <f>COUNTIFS('Tourney History'!$B:$B,$A$10,'Tourney History'!V:V, 1)</f>
        <v>0</v>
      </c>
      <c r="AB10" s="2">
        <f>COUNTIFS('Tourney History'!$B:$B,$A$10,'Tourney History'!W:W, 1)</f>
        <v>1</v>
      </c>
      <c r="AC10" s="2">
        <f>COUNTIFS('Tourney History'!$B:$B,$A$10,'Tourney History'!X:X, 1)</f>
        <v>2</v>
      </c>
      <c r="AD10" s="2">
        <f>COUNTIFS('Tourney History'!$B:$B,$A$10,'Tourney History'!Y:Y, 1)</f>
        <v>1</v>
      </c>
      <c r="AE10" s="2">
        <f>COUNTIFS('Tourney History'!$B:$B,$A$10,'Tourney History'!Z:Z, 1)</f>
        <v>1</v>
      </c>
    </row>
    <row r="11" spans="1:31" x14ac:dyDescent="0.25">
      <c r="A11" s="1" t="s">
        <v>19</v>
      </c>
      <c r="B11" s="6" t="s">
        <v>54</v>
      </c>
      <c r="C11" s="2" t="s">
        <v>70</v>
      </c>
      <c r="D11" s="12">
        <f>SUMIFS('Tourney History'!C:C,'Tourney History'!B:B,A11)</f>
        <v>291</v>
      </c>
      <c r="E11" s="4">
        <f>AVERAGEIFS('Tourney History'!C:C,'Tourney History'!B:B,A11)</f>
        <v>26.454545454545453</v>
      </c>
      <c r="F11" s="13">
        <f t="array" ref="F11">MAX(IF('Tourney History'!B:B=A11, 'Tourney History'!C:C))</f>
        <v>50</v>
      </c>
      <c r="G11" s="12">
        <f>COUNTIFS('Tourney History'!B:B,A11,'Tourney History'!D:D, 1)</f>
        <v>4</v>
      </c>
      <c r="H11" s="2">
        <f>COUNTIFS('Tourney History'!B:B,A11,'Tourney History'!D:D, 0)</f>
        <v>7</v>
      </c>
      <c r="I11" s="42">
        <f>LOOKUP(2, 1/('Tourney History'!$B:$B=A11), 'Tourney History'!$AD:$AD)</f>
        <v>0.36363636363636365</v>
      </c>
      <c r="J11" s="12">
        <f>SUMIFS('Tourney History'!F:F,'Tourney History'!B:B,A11)</f>
        <v>25</v>
      </c>
      <c r="K11" s="2">
        <f>SUMIFS('Tourney History'!E:E,'Tourney History'!B:B,A11)-J11</f>
        <v>27</v>
      </c>
      <c r="L11" s="42">
        <f>LOOKUP(2, 1/('Tourney History'!$B:$B=A11), 'Tourney History'!$AB:$AB)</f>
        <v>0.48636363636363633</v>
      </c>
      <c r="M11" s="12">
        <f>SUMIFS('Tourney History'!H:H,'Tourney History'!B:B,A11)</f>
        <v>109</v>
      </c>
      <c r="N11" s="2">
        <f>SUMIFS('Tourney History'!G:G,'Tourney History'!B:B,A11)-M11</f>
        <v>106</v>
      </c>
      <c r="O11" s="42">
        <f>LOOKUP(2, 1/('Tourney History'!$B:$B=A11), 'Tourney History'!$AC:$AC)</f>
        <v>0.5154545454545455</v>
      </c>
      <c r="P11" s="2">
        <f>COUNTIFS('Tourney History'!$B:$B,$A$11,'Tourney History'!K:K, 1)</f>
        <v>1</v>
      </c>
      <c r="Q11" s="2">
        <f>COUNTIFS('Tourney History'!$B:$B,$A$11,'Tourney History'!L:L, 1)</f>
        <v>2</v>
      </c>
      <c r="R11" s="2">
        <f>COUNTIFS('Tourney History'!$B:$B,$A$11,'Tourney History'!M:M, 1)</f>
        <v>0</v>
      </c>
      <c r="S11" s="2">
        <f>COUNTIFS('Tourney History'!$B:$B,$A$11,'Tourney History'!N:N, 1)</f>
        <v>2</v>
      </c>
      <c r="T11" s="2">
        <f>COUNTIFS('Tourney History'!$B:$B,$A$11,'Tourney History'!O:O, 1)</f>
        <v>2</v>
      </c>
      <c r="U11" s="2">
        <f>COUNTIFS('Tourney History'!$B:$B,$A$11,'Tourney History'!P:P, 1)</f>
        <v>2</v>
      </c>
      <c r="V11" s="2">
        <f>COUNTIFS('Tourney History'!$B:$B,$A$11,'Tourney History'!Q:Q, 1)</f>
        <v>2</v>
      </c>
      <c r="W11" s="2">
        <f>COUNTIFS('Tourney History'!$B:$B,$A$11,'Tourney History'!R:R, 1)</f>
        <v>1</v>
      </c>
      <c r="X11" s="2">
        <f>COUNTIFS('Tourney History'!$B:$B,$A$11,'Tourney History'!S:S, 1)</f>
        <v>0</v>
      </c>
      <c r="Y11" s="2">
        <f>COUNTIFS('Tourney History'!$B:$B,$A$11,'Tourney History'!T:T, 1)</f>
        <v>1</v>
      </c>
      <c r="Z11" s="2">
        <f>COUNTIFS('Tourney History'!$B:$B,$A$11,'Tourney History'!U:U, 1)</f>
        <v>1</v>
      </c>
      <c r="AA11" s="2">
        <f>COUNTIFS('Tourney History'!$B:$B,$A$11,'Tourney History'!V:V, 1)</f>
        <v>0</v>
      </c>
      <c r="AB11" s="2">
        <f>COUNTIFS('Tourney History'!$B:$B,$A$11,'Tourney History'!W:W, 1)</f>
        <v>0</v>
      </c>
      <c r="AC11" s="2">
        <f>COUNTIFS('Tourney History'!$B:$B,$A$11,'Tourney History'!X:X, 1)</f>
        <v>4</v>
      </c>
      <c r="AD11" s="2">
        <f>COUNTIFS('Tourney History'!$B:$B,$A$11,'Tourney History'!Y:Y, 1)</f>
        <v>4</v>
      </c>
      <c r="AE11" s="2">
        <f>COUNTIFS('Tourney History'!$B:$B,$A$11,'Tourney History'!Z:Z, 1)</f>
        <v>3</v>
      </c>
    </row>
    <row r="12" spans="1:31" x14ac:dyDescent="0.25">
      <c r="A12" s="1" t="s">
        <v>118</v>
      </c>
      <c r="B12" s="1" t="s">
        <v>54</v>
      </c>
      <c r="C12" s="2" t="s">
        <v>70</v>
      </c>
      <c r="D12" s="12">
        <f>SUMIFS('Tourney History'!C:C,'Tourney History'!B:B,A12)</f>
        <v>114</v>
      </c>
      <c r="E12" s="4">
        <f>AVERAGEIFS('Tourney History'!C:C,'Tourney History'!B:B,A12)</f>
        <v>19</v>
      </c>
      <c r="F12" s="13">
        <f t="array" ref="F12">MAX(IF('Tourney History'!B:B=A12, 'Tourney History'!C:C))</f>
        <v>27</v>
      </c>
      <c r="G12" s="12">
        <f>COUNTIFS('Tourney History'!B:B,A12,'Tourney History'!D:D, 1)</f>
        <v>4</v>
      </c>
      <c r="H12" s="2">
        <f>COUNTIFS('Tourney History'!B:B,A12,'Tourney History'!D:D, 0)</f>
        <v>2</v>
      </c>
      <c r="I12" s="42">
        <f>LOOKUP(2, 1/('Tourney History'!$B:$B=A12), 'Tourney History'!$AD:$AD)</f>
        <v>0.66666666666666663</v>
      </c>
      <c r="J12" s="12">
        <f>SUMIFS('Tourney History'!F:F,'Tourney History'!B:B,A12)</f>
        <v>16</v>
      </c>
      <c r="K12" s="2">
        <f>SUMIFS('Tourney History'!E:E,'Tourney History'!B:B,A12)-J12</f>
        <v>11</v>
      </c>
      <c r="L12" s="42">
        <f>LOOKUP(2, 1/('Tourney History'!$B:$B=A12), 'Tourney History'!$AB:$AB)</f>
        <v>0.60833333333333328</v>
      </c>
      <c r="M12" s="12">
        <f>SUMIFS('Tourney History'!H:H,'Tourney History'!B:B,A12)</f>
        <v>62</v>
      </c>
      <c r="N12" s="2">
        <f>SUMIFS('Tourney History'!G:G,'Tourney History'!B:B,A12)-M12</f>
        <v>53</v>
      </c>
      <c r="O12" s="42">
        <f>LOOKUP(2, 1/('Tourney History'!$B:$B=A12), 'Tourney History'!$AC:$AC)</f>
        <v>0.55166666666666664</v>
      </c>
      <c r="P12" s="2">
        <f>COUNTIFS('Tourney History'!$B:$B,$A$12,'Tourney History'!K:K, 1)</f>
        <v>0</v>
      </c>
      <c r="Q12" s="2">
        <f>COUNTIFS('Tourney History'!$B:$B,$A$12,'Tourney History'!L:L, 1)</f>
        <v>1</v>
      </c>
      <c r="R12" s="2">
        <f>COUNTIFS('Tourney History'!$B:$B,$A$12,'Tourney History'!M:M, 1)</f>
        <v>4</v>
      </c>
      <c r="S12" s="2">
        <f>COUNTIFS('Tourney History'!$B:$B,$A$12,'Tourney History'!N:N, 1)</f>
        <v>4</v>
      </c>
      <c r="T12" s="2">
        <f>COUNTIFS('Tourney History'!$B:$B,$A$12,'Tourney History'!O:O, 1)</f>
        <v>1</v>
      </c>
      <c r="U12" s="2">
        <f>COUNTIFS('Tourney History'!$B:$B,$A$12,'Tourney History'!P:P, 1)</f>
        <v>1</v>
      </c>
      <c r="V12" s="2">
        <f>COUNTIFS('Tourney History'!$B:$B,$A$12,'Tourney History'!Q:Q, 1)</f>
        <v>0</v>
      </c>
      <c r="W12" s="2">
        <f>COUNTIFS('Tourney History'!$B:$B,$A$12,'Tourney History'!R:R, 1)</f>
        <v>0</v>
      </c>
      <c r="X12" s="2">
        <f>COUNTIFS('Tourney History'!$B:$B,$A$12,'Tourney History'!S:S, 1)</f>
        <v>0</v>
      </c>
      <c r="Y12" s="2">
        <f>COUNTIFS('Tourney History'!$B:$B,$A$12,'Tourney History'!T:T, 1)</f>
        <v>0</v>
      </c>
      <c r="Z12" s="2">
        <f>COUNTIFS('Tourney History'!$B:$B,$A$12,'Tourney History'!U:U, 1)</f>
        <v>0</v>
      </c>
      <c r="AA12" s="2">
        <f>COUNTIFS('Tourney History'!$B:$B,$A$12,'Tourney History'!V:V, 1)</f>
        <v>0</v>
      </c>
      <c r="AB12" s="2">
        <f>COUNTIFS('Tourney History'!$B:$B,$A$12,'Tourney History'!W:W, 1)</f>
        <v>0</v>
      </c>
      <c r="AC12" s="2">
        <f>COUNTIFS('Tourney History'!$B:$B,$A$12,'Tourney History'!X:X, 1)</f>
        <v>2</v>
      </c>
      <c r="AD12" s="2">
        <f>COUNTIFS('Tourney History'!$B:$B,$A$12,'Tourney History'!Y:Y, 1)</f>
        <v>2</v>
      </c>
      <c r="AE12" s="2">
        <f>COUNTIFS('Tourney History'!$B:$B,$A$12,'Tourney History'!Z:Z, 1)</f>
        <v>1</v>
      </c>
    </row>
    <row r="13" spans="1:31" x14ac:dyDescent="0.25">
      <c r="A13" s="1" t="s">
        <v>21</v>
      </c>
      <c r="B13" s="6" t="s">
        <v>252</v>
      </c>
      <c r="C13" s="6" t="s">
        <v>70</v>
      </c>
      <c r="D13" s="12">
        <f>SUMIFS('Tourney History'!C:C,'Tourney History'!B:B,A13)</f>
        <v>306</v>
      </c>
      <c r="E13" s="4">
        <f>AVERAGEIFS('Tourney History'!C:C,'Tourney History'!B:B,A13)</f>
        <v>19.125</v>
      </c>
      <c r="F13" s="13">
        <f t="array" ref="F13">MAX(IF('Tourney History'!B:B=A13, 'Tourney History'!C:C))</f>
        <v>44</v>
      </c>
      <c r="G13" s="12">
        <f>COUNTIFS('Tourney History'!B:B,A13,'Tourney History'!D:D, 1)</f>
        <v>9</v>
      </c>
      <c r="H13" s="2">
        <f>COUNTIFS('Tourney History'!B:B,A13,'Tourney History'!D:D, 0)</f>
        <v>7</v>
      </c>
      <c r="I13" s="42">
        <f>LOOKUP(2, 1/('Tourney History'!$B:$B=A13), 'Tourney History'!$AD:$AD)</f>
        <v>0.5625</v>
      </c>
      <c r="J13" s="12">
        <f>SUMIFS('Tourney History'!F:F,'Tourney History'!B:B,A13)</f>
        <v>35</v>
      </c>
      <c r="K13" s="2">
        <f>SUMIFS('Tourney History'!E:E,'Tourney History'!B:B,A13)-J13</f>
        <v>35</v>
      </c>
      <c r="L13" s="42">
        <f>LOOKUP(2, 1/('Tourney History'!$B:$B=A13), 'Tourney History'!$AB:$AB)</f>
        <v>0.48749999999999999</v>
      </c>
      <c r="M13" s="12">
        <f>SUMIFS('Tourney History'!H:H,'Tourney History'!B:B,A13)</f>
        <v>139</v>
      </c>
      <c r="N13" s="2">
        <f>SUMIFS('Tourney History'!G:G,'Tourney History'!B:B,A13)-M13</f>
        <v>145</v>
      </c>
      <c r="O13" s="42">
        <f>LOOKUP(2, 1/('Tourney History'!$B:$B=A13), 'Tourney History'!$AC:$AC)</f>
        <v>0.486875</v>
      </c>
      <c r="P13" s="2">
        <f>COUNTIFS('Tourney History'!$B:$B,$A$13,'Tourney History'!K:K, 1)</f>
        <v>2</v>
      </c>
      <c r="Q13" s="2">
        <f>COUNTIFS('Tourney History'!$B:$B,$A$13,'Tourney History'!L:L, 1)</f>
        <v>4</v>
      </c>
      <c r="R13" s="2">
        <f>COUNTIFS('Tourney History'!$B:$B,$A$13,'Tourney History'!M:M, 1)</f>
        <v>2</v>
      </c>
      <c r="S13" s="2">
        <f>COUNTIFS('Tourney History'!$B:$B,$A$13,'Tourney History'!N:N, 1)</f>
        <v>0</v>
      </c>
      <c r="T13" s="2">
        <f>COUNTIFS('Tourney History'!$B:$B,$A$13,'Tourney History'!O:O, 1)</f>
        <v>6</v>
      </c>
      <c r="U13" s="2">
        <f>COUNTIFS('Tourney History'!$B:$B,$A$13,'Tourney History'!P:P, 1)</f>
        <v>4</v>
      </c>
      <c r="V13" s="2">
        <f>COUNTIFS('Tourney History'!$B:$B,$A$13,'Tourney History'!Q:Q, 1)</f>
        <v>2</v>
      </c>
      <c r="W13" s="2">
        <f>COUNTIFS('Tourney History'!$B:$B,$A$13,'Tourney History'!R:R, 1)</f>
        <v>0</v>
      </c>
      <c r="X13" s="2">
        <f>COUNTIFS('Tourney History'!$B:$B,$A$13,'Tourney History'!S:S, 1)</f>
        <v>0</v>
      </c>
      <c r="Y13" s="2">
        <f>COUNTIFS('Tourney History'!$B:$B,$A$13,'Tourney History'!T:T, 1)</f>
        <v>0</v>
      </c>
      <c r="Z13" s="2">
        <f>COUNTIFS('Tourney History'!$B:$B,$A$13,'Tourney History'!U:U, 1)</f>
        <v>0</v>
      </c>
      <c r="AA13" s="2">
        <f>COUNTIFS('Tourney History'!$B:$B,$A$13,'Tourney History'!V:V, 1)</f>
        <v>0</v>
      </c>
      <c r="AB13" s="2">
        <f>COUNTIFS('Tourney History'!$B:$B,$A$13,'Tourney History'!W:W, 1)</f>
        <v>3</v>
      </c>
      <c r="AC13" s="2">
        <f>COUNTIFS('Tourney History'!$B:$B,$A$13,'Tourney History'!X:X, 1)</f>
        <v>5</v>
      </c>
      <c r="AD13" s="2">
        <f>COUNTIFS('Tourney History'!$B:$B,$A$13,'Tourney History'!Y:Y, 1)</f>
        <v>3</v>
      </c>
      <c r="AE13" s="2">
        <f>COUNTIFS('Tourney History'!$B:$B,$A$13,'Tourney History'!Z:Z, 1)</f>
        <v>4</v>
      </c>
    </row>
    <row r="14" spans="1:31" x14ac:dyDescent="0.25">
      <c r="A14" s="1" t="s">
        <v>20</v>
      </c>
      <c r="B14" s="6" t="s">
        <v>98</v>
      </c>
      <c r="C14" s="6" t="s">
        <v>70</v>
      </c>
      <c r="D14" s="12">
        <f>SUMIFS('Tourney History'!C:C,'Tourney History'!B:B,A14)</f>
        <v>219</v>
      </c>
      <c r="E14" s="4">
        <f>AVERAGEIFS('Tourney History'!C:C,'Tourney History'!B:B,A14)</f>
        <v>18.25</v>
      </c>
      <c r="F14" s="13">
        <f t="array" ref="F14">MAX(IF('Tourney History'!B:B=A14, 'Tourney History'!C:C))</f>
        <v>41</v>
      </c>
      <c r="G14" s="12">
        <f>COUNTIFS('Tourney History'!B:B,A14,'Tourney History'!D:D, 1)</f>
        <v>5</v>
      </c>
      <c r="H14" s="2">
        <f>COUNTIFS('Tourney History'!B:B,A14,'Tourney History'!D:D, 0)</f>
        <v>7</v>
      </c>
      <c r="I14" s="42">
        <f>LOOKUP(2, 1/('Tourney History'!$B:$B=A14), 'Tourney History'!$AD:$AD)</f>
        <v>0.41666666666666669</v>
      </c>
      <c r="J14" s="12">
        <f>SUMIFS('Tourney History'!F:F,'Tourney History'!B:B,A14)</f>
        <v>25</v>
      </c>
      <c r="K14" s="2">
        <f>SUMIFS('Tourney History'!E:E,'Tourney History'!B:B,A14)-J14</f>
        <v>28</v>
      </c>
      <c r="L14" s="42">
        <f>LOOKUP(2, 1/('Tourney History'!$B:$B=A14), 'Tourney History'!$AB:$AB)</f>
        <v>0.4791666666666668</v>
      </c>
      <c r="M14" s="12">
        <f>SUMIFS('Tourney History'!H:H,'Tourney History'!B:B,A14)</f>
        <v>100</v>
      </c>
      <c r="N14" s="2">
        <f>SUMIFS('Tourney History'!G:G,'Tourney History'!B:B,A14)-M14</f>
        <v>112</v>
      </c>
      <c r="O14" s="42">
        <f>LOOKUP(2, 1/('Tourney History'!$B:$B=A14), 'Tourney History'!$AC:$AC)</f>
        <v>0.47416666666666679</v>
      </c>
      <c r="P14" s="2">
        <f>COUNTIFS('Tourney History'!$B:$B,$A$14,'Tourney History'!K:K, 1)</f>
        <v>1</v>
      </c>
      <c r="Q14" s="2">
        <f>COUNTIFS('Tourney History'!$B:$B,$A$14,'Tourney History'!L:L, 1)</f>
        <v>4</v>
      </c>
      <c r="R14" s="2">
        <f>COUNTIFS('Tourney History'!$B:$B,$A$14,'Tourney History'!M:M, 1)</f>
        <v>1</v>
      </c>
      <c r="S14" s="2">
        <f>COUNTIFS('Tourney History'!$B:$B,$A$14,'Tourney History'!N:N, 1)</f>
        <v>3</v>
      </c>
      <c r="T14" s="2">
        <f>COUNTIFS('Tourney History'!$B:$B,$A$14,'Tourney History'!O:O, 1)</f>
        <v>3</v>
      </c>
      <c r="U14" s="2">
        <f>COUNTIFS('Tourney History'!$B:$B,$A$14,'Tourney History'!P:P, 1)</f>
        <v>5</v>
      </c>
      <c r="V14" s="2">
        <f>COUNTIFS('Tourney History'!$B:$B,$A$14,'Tourney History'!Q:Q, 1)</f>
        <v>2</v>
      </c>
      <c r="W14" s="2">
        <f>COUNTIFS('Tourney History'!$B:$B,$A$14,'Tourney History'!R:R, 1)</f>
        <v>1</v>
      </c>
      <c r="X14" s="2">
        <f>COUNTIFS('Tourney History'!$B:$B,$A$14,'Tourney History'!S:S, 1)</f>
        <v>0</v>
      </c>
      <c r="Y14" s="2">
        <f>COUNTIFS('Tourney History'!$B:$B,$A$14,'Tourney History'!T:T, 1)</f>
        <v>0</v>
      </c>
      <c r="Z14" s="2">
        <f>COUNTIFS('Tourney History'!$B:$B,$A$14,'Tourney History'!U:U, 1)</f>
        <v>0</v>
      </c>
      <c r="AA14" s="2">
        <f>COUNTIFS('Tourney History'!$B:$B,$A$14,'Tourney History'!V:V, 1)</f>
        <v>0</v>
      </c>
      <c r="AB14" s="2">
        <f>COUNTIFS('Tourney History'!$B:$B,$A$14,'Tourney History'!W:W, 1)</f>
        <v>2</v>
      </c>
      <c r="AC14" s="2">
        <f>COUNTIFS('Tourney History'!$B:$B,$A$14,'Tourney History'!X:X, 1)</f>
        <v>1</v>
      </c>
      <c r="AD14" s="2">
        <f>COUNTIFS('Tourney History'!$B:$B,$A$14,'Tourney History'!Y:Y, 1)</f>
        <v>1</v>
      </c>
      <c r="AE14" s="2">
        <f>COUNTIFS('Tourney History'!$B:$B,$A$14,'Tourney History'!Z:Z, 1)</f>
        <v>1</v>
      </c>
    </row>
    <row r="15" spans="1:31" ht="15.75" x14ac:dyDescent="0.25">
      <c r="A15" s="1" t="s">
        <v>39</v>
      </c>
      <c r="B15" s="36" t="s">
        <v>54</v>
      </c>
      <c r="C15" s="2" t="s">
        <v>70</v>
      </c>
      <c r="D15" s="12">
        <f>SUMIFS('Tourney History'!C:C,'Tourney History'!B:B,A15)</f>
        <v>100</v>
      </c>
      <c r="E15" s="4">
        <f>AVERAGEIFS('Tourney History'!C:C,'Tourney History'!B:B,A15)</f>
        <v>16.666666666666668</v>
      </c>
      <c r="F15" s="13">
        <f t="array" ref="F15">MAX(IF('Tourney History'!B:B=A15, 'Tourney History'!C:C))</f>
        <v>29</v>
      </c>
      <c r="G15" s="12">
        <f>COUNTIFS('Tourney History'!B:B,A15,'Tourney History'!D:D, 1)</f>
        <v>2</v>
      </c>
      <c r="H15" s="2">
        <f>COUNTIFS('Tourney History'!B:B,A15,'Tourney History'!D:D, 0)</f>
        <v>4</v>
      </c>
      <c r="I15" s="42">
        <f>LOOKUP(2, 1/('Tourney History'!$B:$B=A15), 'Tourney History'!$AD:$AD)</f>
        <v>0.33333333333333331</v>
      </c>
      <c r="J15" s="12">
        <f>SUMIFS('Tourney History'!F:F,'Tourney History'!B:B,A15)</f>
        <v>11</v>
      </c>
      <c r="K15" s="2">
        <f>SUMIFS('Tourney History'!E:E,'Tourney History'!B:B,A15)-J15</f>
        <v>14</v>
      </c>
      <c r="L15" s="42">
        <f>LOOKUP(2, 1/('Tourney History'!$B:$B=A15), 'Tourney History'!$AB:$AB)</f>
        <v>0.42499999999999999</v>
      </c>
      <c r="M15" s="12">
        <f>SUMIFS('Tourney History'!H:H,'Tourney History'!B:B,A15)</f>
        <v>49</v>
      </c>
      <c r="N15" s="2">
        <f>SUMIFS('Tourney History'!G:G,'Tourney History'!B:B,A15)-M15</f>
        <v>52</v>
      </c>
      <c r="O15" s="42">
        <f>LOOKUP(2, 1/('Tourney History'!$B:$B=A15), 'Tourney History'!$AC:$AC)</f>
        <v>0.48499999999999993</v>
      </c>
      <c r="P15" s="2">
        <f>COUNTIFS('Tourney History'!$B:$B,$A$15,'Tourney History'!K:K, 1)</f>
        <v>0</v>
      </c>
      <c r="Q15" s="2">
        <f>COUNTIFS('Tourney History'!$B:$B,$A$15,'Tourney History'!L:L, 1)</f>
        <v>1</v>
      </c>
      <c r="R15" s="2">
        <f>COUNTIFS('Tourney History'!$B:$B,$A$15,'Tourney History'!M:M, 1)</f>
        <v>0</v>
      </c>
      <c r="S15" s="2">
        <f>COUNTIFS('Tourney History'!$B:$B,$A$15,'Tourney History'!N:N, 1)</f>
        <v>2</v>
      </c>
      <c r="T15" s="2">
        <f>COUNTIFS('Tourney History'!$B:$B,$A$15,'Tourney History'!O:O, 1)</f>
        <v>0</v>
      </c>
      <c r="U15" s="2">
        <f>COUNTIFS('Tourney History'!$B:$B,$A$15,'Tourney History'!P:P, 1)</f>
        <v>2</v>
      </c>
      <c r="V15" s="2">
        <f>COUNTIFS('Tourney History'!$B:$B,$A$15,'Tourney History'!Q:Q, 1)</f>
        <v>0</v>
      </c>
      <c r="W15" s="2">
        <f>COUNTIFS('Tourney History'!$B:$B,$A$15,'Tourney History'!R:R, 1)</f>
        <v>0</v>
      </c>
      <c r="X15" s="2">
        <f>COUNTIFS('Tourney History'!$B:$B,$A$15,'Tourney History'!S:S, 1)</f>
        <v>0</v>
      </c>
      <c r="Y15" s="2">
        <f>COUNTIFS('Tourney History'!$B:$B,$A$15,'Tourney History'!T:T, 1)</f>
        <v>0</v>
      </c>
      <c r="Z15" s="2">
        <f>COUNTIFS('Tourney History'!$B:$B,$A$15,'Tourney History'!U:U, 1)</f>
        <v>0</v>
      </c>
      <c r="AA15" s="2">
        <f>COUNTIFS('Tourney History'!$B:$B,$A$15,'Tourney History'!V:V, 1)</f>
        <v>0</v>
      </c>
      <c r="AB15" s="2">
        <f>COUNTIFS('Tourney History'!$B:$B,$A$15,'Tourney History'!W:W, 1)</f>
        <v>2</v>
      </c>
      <c r="AC15" s="2">
        <f>COUNTIFS('Tourney History'!$B:$B,$A$15,'Tourney History'!X:X, 1)</f>
        <v>2</v>
      </c>
      <c r="AD15" s="2">
        <f>COUNTIFS('Tourney History'!$B:$B,$A$15,'Tourney History'!Y:Y, 1)</f>
        <v>1</v>
      </c>
      <c r="AE15" s="2">
        <f>COUNTIFS('Tourney History'!$B:$B,$A$15,'Tourney History'!Z:Z, 1)</f>
        <v>1</v>
      </c>
    </row>
    <row r="16" spans="1:31" ht="15.75" x14ac:dyDescent="0.25">
      <c r="A16" s="1" t="s">
        <v>44</v>
      </c>
      <c r="B16" s="49" t="s">
        <v>70</v>
      </c>
      <c r="C16" s="2" t="s">
        <v>70</v>
      </c>
      <c r="D16" s="12">
        <f>SUMIFS('Tourney History'!C:C,'Tourney History'!B:B,A16)</f>
        <v>14</v>
      </c>
      <c r="E16" s="4">
        <f>AVERAGEIFS('Tourney History'!C:C,'Tourney History'!B:B,A16)</f>
        <v>14</v>
      </c>
      <c r="F16" s="13">
        <f t="array" ref="F16">MAX(IF('Tourney History'!B:B=A16, 'Tourney History'!C:C))</f>
        <v>14</v>
      </c>
      <c r="G16" s="12">
        <f>COUNTIFS('Tourney History'!B:B,A16,'Tourney History'!D:D, 1)</f>
        <v>0</v>
      </c>
      <c r="H16" s="2">
        <f>COUNTIFS('Tourney History'!B:B,A16,'Tourney History'!D:D, 0)</f>
        <v>1</v>
      </c>
      <c r="I16" s="42">
        <f>LOOKUP(2, 1/('Tourney History'!$B:$B=A16), 'Tourney History'!$AD:$AD)</f>
        <v>0</v>
      </c>
      <c r="J16" s="12">
        <f>SUMIFS('Tourney History'!F:F,'Tourney History'!B:B,A16)</f>
        <v>1</v>
      </c>
      <c r="K16" s="2">
        <f>SUMIFS('Tourney History'!E:E,'Tourney History'!B:B,A16)-J16</f>
        <v>3</v>
      </c>
      <c r="L16" s="42">
        <f>LOOKUP(2, 1/('Tourney History'!$B:$B=A16), 'Tourney History'!$AB:$AB)</f>
        <v>0.25</v>
      </c>
      <c r="M16" s="12">
        <f>SUMIFS('Tourney History'!H:H,'Tourney History'!B:B,A16)</f>
        <v>8</v>
      </c>
      <c r="N16" s="2">
        <f>SUMIFS('Tourney History'!G:G,'Tourney History'!B:B,A16)-M16</f>
        <v>11</v>
      </c>
      <c r="O16" s="42">
        <f>LOOKUP(2, 1/('Tourney History'!$B:$B=A16), 'Tourney History'!$AC:$AC)</f>
        <v>0.42</v>
      </c>
      <c r="P16" s="2">
        <f>COUNTIFS('Tourney History'!$B:$B,$A$16,'Tourney History'!K:K, 1)</f>
        <v>0</v>
      </c>
      <c r="Q16" s="2">
        <f>COUNTIFS('Tourney History'!$B:$B,$A$16,'Tourney History'!L:L, 1)</f>
        <v>0</v>
      </c>
      <c r="R16" s="2">
        <f>COUNTIFS('Tourney History'!$B:$B,$A$16,'Tourney History'!M:M, 1)</f>
        <v>0</v>
      </c>
      <c r="S16" s="2">
        <f>COUNTIFS('Tourney History'!$B:$B,$A$16,'Tourney History'!N:N, 1)</f>
        <v>0</v>
      </c>
      <c r="T16" s="2">
        <f>COUNTIFS('Tourney History'!$B:$B,$A$16,'Tourney History'!O:O, 1)</f>
        <v>0</v>
      </c>
      <c r="U16" s="2">
        <f>COUNTIFS('Tourney History'!$B:$B,$A$16,'Tourney History'!P:P, 1)</f>
        <v>1</v>
      </c>
      <c r="V16" s="2">
        <f>COUNTIFS('Tourney History'!$B:$B,$A$16,'Tourney History'!Q:Q, 1)</f>
        <v>0</v>
      </c>
      <c r="W16" s="2">
        <f>COUNTIFS('Tourney History'!$B:$B,$A$16,'Tourney History'!R:R, 1)</f>
        <v>0</v>
      </c>
      <c r="X16" s="2">
        <f>COUNTIFS('Tourney History'!$B:$B,$A$16,'Tourney History'!S:S, 1)</f>
        <v>0</v>
      </c>
      <c r="Y16" s="2">
        <f>COUNTIFS('Tourney History'!$B:$B,$A$16,'Tourney History'!T:T, 1)</f>
        <v>0</v>
      </c>
      <c r="Z16" s="2">
        <f>COUNTIFS('Tourney History'!$B:$B,$A$16,'Tourney History'!U:U, 1)</f>
        <v>0</v>
      </c>
      <c r="AA16" s="2">
        <f>COUNTIFS('Tourney History'!$B:$B,$A$16,'Tourney History'!V:V, 1)</f>
        <v>0</v>
      </c>
      <c r="AB16" s="2">
        <f>COUNTIFS('Tourney History'!$B:$B,$A$16,'Tourney History'!W:W, 1)</f>
        <v>0</v>
      </c>
      <c r="AC16" s="2">
        <f>COUNTIFS('Tourney History'!$B:$B,$A$16,'Tourney History'!X:X, 1)</f>
        <v>0</v>
      </c>
      <c r="AD16" s="2">
        <f>COUNTIFS('Tourney History'!$B:$B,$A$16,'Tourney History'!Y:Y, 1)</f>
        <v>0</v>
      </c>
      <c r="AE16" s="2">
        <f>COUNTIFS('Tourney History'!$B:$B,$A$16,'Tourney History'!Z:Z, 1)</f>
        <v>0</v>
      </c>
    </row>
    <row r="17" spans="1:31" x14ac:dyDescent="0.25">
      <c r="A17" s="2" t="s">
        <v>46</v>
      </c>
      <c r="B17" s="2" t="s">
        <v>70</v>
      </c>
      <c r="C17" s="2" t="s">
        <v>70</v>
      </c>
      <c r="D17" s="12">
        <f>SUMIFS('Tourney History'!C:C,'Tourney History'!B:B,A17)</f>
        <v>5</v>
      </c>
      <c r="E17" s="4">
        <f>AVERAGEIFS('Tourney History'!C:C,'Tourney History'!B:B,A17)</f>
        <v>5</v>
      </c>
      <c r="F17" s="13">
        <f t="array" ref="F17">MAX(IF('Tourney History'!B:B=A17, 'Tourney History'!C:C))</f>
        <v>5</v>
      </c>
      <c r="G17" s="12">
        <f>COUNTIFS('Tourney History'!B:B,A17,'Tourney History'!D:D, 1)</f>
        <v>0</v>
      </c>
      <c r="H17" s="2">
        <f>COUNTIFS('Tourney History'!B:B,A17,'Tourney History'!D:D, 0)</f>
        <v>1</v>
      </c>
      <c r="I17" s="42">
        <f>LOOKUP(2, 1/('Tourney History'!$B:$B=A17), 'Tourney History'!$AD:$AD)</f>
        <v>0</v>
      </c>
      <c r="J17" s="12">
        <f>SUMIFS('Tourney History'!F:F,'Tourney History'!B:B,A17)</f>
        <v>0</v>
      </c>
      <c r="K17" s="2">
        <f>SUMIFS('Tourney History'!E:E,'Tourney History'!B:B,A17)-J17</f>
        <v>3</v>
      </c>
      <c r="L17" s="42">
        <f>LOOKUP(2, 1/('Tourney History'!$B:$B=A17), 'Tourney History'!$AB:$AB)</f>
        <v>0</v>
      </c>
      <c r="M17" s="12">
        <f>SUMIFS('Tourney History'!H:H,'Tourney History'!B:B,A17)</f>
        <v>4</v>
      </c>
      <c r="N17" s="2">
        <f>SUMIFS('Tourney History'!G:G,'Tourney History'!B:B,A17)-M17</f>
        <v>9</v>
      </c>
      <c r="O17" s="42">
        <f>LOOKUP(2, 1/('Tourney History'!$B:$B=A17), 'Tourney History'!$AC:$AC)</f>
        <v>0.31</v>
      </c>
      <c r="P17" s="2">
        <f>COUNTIFS('Tourney History'!$B:$B,$A$17,'Tourney History'!K:K, 1)</f>
        <v>0</v>
      </c>
      <c r="Q17" s="2">
        <f>COUNTIFS('Tourney History'!$B:$B,$A$17,'Tourney History'!L:L, 1)</f>
        <v>0</v>
      </c>
      <c r="R17" s="2">
        <f>COUNTIFS('Tourney History'!$B:$B,$A$17,'Tourney History'!M:M, 1)</f>
        <v>0</v>
      </c>
      <c r="S17" s="2">
        <f>COUNTIFS('Tourney History'!$B:$B,$A$17,'Tourney History'!N:N, 1)</f>
        <v>0</v>
      </c>
      <c r="T17" s="2">
        <f>COUNTIFS('Tourney History'!$B:$B,$A$17,'Tourney History'!O:O, 1)</f>
        <v>0</v>
      </c>
      <c r="U17" s="2">
        <f>COUNTIFS('Tourney History'!$B:$B,$A$17,'Tourney History'!P:P, 1)</f>
        <v>0</v>
      </c>
      <c r="V17" s="2">
        <f>COUNTIFS('Tourney History'!$B:$B,$A$17,'Tourney History'!Q:Q, 1)</f>
        <v>0</v>
      </c>
      <c r="W17" s="2">
        <f>COUNTIFS('Tourney History'!$B:$B,$A$17,'Tourney History'!R:R, 1)</f>
        <v>0</v>
      </c>
      <c r="X17" s="2">
        <f>COUNTIFS('Tourney History'!$B:$B,$A$17,'Tourney History'!S:S, 1)</f>
        <v>0</v>
      </c>
      <c r="Y17" s="2">
        <f>COUNTIFS('Tourney History'!$B:$B,$A$17,'Tourney History'!T:T, 1)</f>
        <v>0</v>
      </c>
      <c r="Z17" s="2">
        <f>COUNTIFS('Tourney History'!$B:$B,$A$17,'Tourney History'!U:U, 1)</f>
        <v>0</v>
      </c>
      <c r="AA17" s="2">
        <f>COUNTIFS('Tourney History'!$B:$B,$A$17,'Tourney History'!V:V, 1)</f>
        <v>0</v>
      </c>
      <c r="AB17" s="2">
        <f>COUNTIFS('Tourney History'!$B:$B,$A$17,'Tourney History'!W:W, 1)</f>
        <v>0</v>
      </c>
      <c r="AC17" s="2">
        <f>COUNTIFS('Tourney History'!$B:$B,$A$17,'Tourney History'!X:X, 1)</f>
        <v>0</v>
      </c>
      <c r="AD17" s="2">
        <f>COUNTIFS('Tourney History'!$B:$B,$A$17,'Tourney History'!Y:Y, 1)</f>
        <v>0</v>
      </c>
      <c r="AE17" s="2">
        <f>COUNTIFS('Tourney History'!$B:$B,$A$17,'Tourney History'!Z:Z, 1)</f>
        <v>0</v>
      </c>
    </row>
    <row r="18" spans="1:31" x14ac:dyDescent="0.25">
      <c r="A18" s="2" t="s">
        <v>242</v>
      </c>
      <c r="B18" s="2" t="s">
        <v>54</v>
      </c>
      <c r="C18" s="2" t="s">
        <v>70</v>
      </c>
      <c r="D18" s="12">
        <f>SUMIFS('Tourney History'!C:C,'Tourney History'!B:B,A18)</f>
        <v>197</v>
      </c>
      <c r="E18" s="4">
        <f>AVERAGEIFS('Tourney History'!C:C,'Tourney History'!B:B,A18)</f>
        <v>32.833333333333336</v>
      </c>
      <c r="F18" s="13">
        <f t="array" ref="F18">MAX(IF('Tourney History'!B:B=A18, 'Tourney History'!C:C))</f>
        <v>41</v>
      </c>
      <c r="G18" s="12">
        <f>COUNTIFS('Tourney History'!B:B,A18,'Tourney History'!D:D, 1)</f>
        <v>3</v>
      </c>
      <c r="H18" s="2">
        <f>COUNTIFS('Tourney History'!B:B,A18,'Tourney History'!D:D, 0)</f>
        <v>3</v>
      </c>
      <c r="I18" s="42">
        <f>LOOKUP(2, 1/('Tourney History'!$B:$B=A18), 'Tourney History'!$AD:$AD)</f>
        <v>0.5</v>
      </c>
      <c r="J18" s="12">
        <f>SUMIFS('Tourney History'!F:F,'Tourney History'!B:B,A18)</f>
        <v>14</v>
      </c>
      <c r="K18" s="2">
        <f>SUMIFS('Tourney History'!E:E,'Tourney History'!B:B,A18)-J18</f>
        <v>13</v>
      </c>
      <c r="L18" s="42">
        <f>LOOKUP(2, 1/('Tourney History'!$B:$B=A18), 'Tourney History'!$AB:$AB)</f>
        <v>0.52500000000000002</v>
      </c>
      <c r="M18" s="12">
        <f>SUMIFS('Tourney History'!H:H,'Tourney History'!B:B,A18)</f>
        <v>55</v>
      </c>
      <c r="N18" s="2">
        <f>SUMIFS('Tourney History'!G:G,'Tourney History'!B:B,A18)-M18</f>
        <v>50</v>
      </c>
      <c r="O18" s="42">
        <f>LOOKUP(2, 1/('Tourney History'!$B:$B=A18), 'Tourney History'!$AC:$AC)</f>
        <v>0.53</v>
      </c>
      <c r="P18" s="2">
        <f>COUNTIFS('Tourney History'!$B:$B,$A$18,'Tourney History'!K:K, 1)</f>
        <v>0</v>
      </c>
      <c r="Q18" s="2">
        <f>COUNTIFS('Tourney History'!$B:$B,$A$18,'Tourney History'!L:L, 1)</f>
        <v>2</v>
      </c>
      <c r="R18" s="2">
        <f>COUNTIFS('Tourney History'!$B:$B,$A$18,'Tourney History'!M:M, 1)</f>
        <v>0</v>
      </c>
      <c r="S18" s="2">
        <f>COUNTIFS('Tourney History'!$B:$B,$A$18,'Tourney History'!N:N, 1)</f>
        <v>2</v>
      </c>
      <c r="T18" s="2">
        <f>COUNTIFS('Tourney History'!$B:$B,$A$18,'Tourney History'!O:O, 1)</f>
        <v>1</v>
      </c>
      <c r="U18" s="2">
        <f>COUNTIFS('Tourney History'!$B:$B,$A$18,'Tourney History'!P:P, 1)</f>
        <v>2</v>
      </c>
      <c r="V18" s="2">
        <f>COUNTIFS('Tourney History'!$B:$B,$A$18,'Tourney History'!Q:Q, 1)</f>
        <v>2</v>
      </c>
      <c r="W18" s="2">
        <f>COUNTIFS('Tourney History'!$B:$B,$A$18,'Tourney History'!R:R, 1)</f>
        <v>0</v>
      </c>
      <c r="X18" s="2">
        <f>COUNTIFS('Tourney History'!$B:$B,$A$18,'Tourney History'!S:S, 1)</f>
        <v>0</v>
      </c>
      <c r="Y18" s="2">
        <f>COUNTIFS('Tourney History'!$B:$B,$A$18,'Tourney History'!T:T, 1)</f>
        <v>1</v>
      </c>
      <c r="Z18" s="2">
        <f>COUNTIFS('Tourney History'!$B:$B,$A$18,'Tourney History'!U:U, 1)</f>
        <v>1</v>
      </c>
      <c r="AA18" s="2">
        <f>COUNTIFS('Tourney History'!$B:$B,$A$18,'Tourney History'!V:V, 1)</f>
        <v>0</v>
      </c>
      <c r="AB18" s="2">
        <f>COUNTIFS('Tourney History'!$B:$B,$A$18,'Tourney History'!W:W, 1)</f>
        <v>0</v>
      </c>
      <c r="AC18" s="2">
        <f>COUNTIFS('Tourney History'!$B:$B,$A$18,'Tourney History'!X:X, 1)</f>
        <v>1</v>
      </c>
      <c r="AD18" s="2">
        <f>COUNTIFS('Tourney History'!$B:$B,$A$18,'Tourney History'!Y:Y, 1)</f>
        <v>2</v>
      </c>
      <c r="AE18" s="2">
        <f>COUNTIFS('Tourney History'!$B:$B,$A$18,'Tourney History'!Z:Z, 1)</f>
        <v>0</v>
      </c>
    </row>
    <row r="19" spans="1:31" x14ac:dyDescent="0.25">
      <c r="A19" s="2" t="s">
        <v>23</v>
      </c>
      <c r="B19" s="6" t="s">
        <v>145</v>
      </c>
      <c r="C19" s="2" t="s">
        <v>70</v>
      </c>
      <c r="D19" s="12">
        <f>SUMIFS('Tourney History'!C:C,'Tourney History'!B:B,A19)</f>
        <v>232</v>
      </c>
      <c r="E19" s="4">
        <f>AVERAGEIFS('Tourney History'!C:C,'Tourney History'!B:B,A19)</f>
        <v>13.647058823529411</v>
      </c>
      <c r="F19" s="13">
        <f t="array" ref="F19">MAX(IF('Tourney History'!B:B=A19, 'Tourney History'!C:C))</f>
        <v>21</v>
      </c>
      <c r="G19" s="12">
        <f>COUNTIFS('Tourney History'!B:B,A19,'Tourney History'!D:D, 1)</f>
        <v>12</v>
      </c>
      <c r="H19" s="2">
        <f>COUNTIFS('Tourney History'!B:B,A19,'Tourney History'!D:D, 0)</f>
        <v>5</v>
      </c>
      <c r="I19" s="42">
        <f>LOOKUP(2, 1/('Tourney History'!$B:$B=A19), 'Tourney History'!$AD:$AD)</f>
        <v>0.70588235294117652</v>
      </c>
      <c r="J19" s="12">
        <f>SUMIFS('Tourney History'!F:F,'Tourney History'!B:B,A19)</f>
        <v>41</v>
      </c>
      <c r="K19" s="2">
        <f>SUMIFS('Tourney History'!E:E,'Tourney History'!B:B,A19)-J19</f>
        <v>32</v>
      </c>
      <c r="L19" s="42">
        <f>LOOKUP(2, 1/('Tourney History'!$B:$B=A19), 'Tourney History'!$AB:$AB)</f>
        <v>0.56470588235294106</v>
      </c>
      <c r="M19" s="12">
        <f>SUMIFS('Tourney History'!H:H,'Tourney History'!B:B,A19)</f>
        <v>158</v>
      </c>
      <c r="N19" s="2">
        <f>SUMIFS('Tourney History'!G:G,'Tourney History'!B:B,A19)-M19</f>
        <v>138</v>
      </c>
      <c r="O19" s="42">
        <f>LOOKUP(2, 1/('Tourney History'!$B:$B=A19), 'Tourney History'!$AC:$AC)</f>
        <v>0.53</v>
      </c>
      <c r="P19" s="2">
        <f>COUNTIFS('Tourney History'!$B:$B,$A$19,'Tourney History'!K:K, 1)</f>
        <v>1</v>
      </c>
      <c r="Q19" s="2">
        <f>COUNTIFS('Tourney History'!$B:$B,$A$19,'Tourney History'!L:L, 1)</f>
        <v>6</v>
      </c>
      <c r="R19" s="2">
        <f>COUNTIFS('Tourney History'!$B:$B,$A$19,'Tourney History'!M:M, 1)</f>
        <v>2</v>
      </c>
      <c r="S19" s="2">
        <f>COUNTIFS('Tourney History'!$B:$B,$A$19,'Tourney History'!N:N, 1)</f>
        <v>3</v>
      </c>
      <c r="T19" s="2">
        <f>COUNTIFS('Tourney History'!$B:$B,$A$19,'Tourney History'!O:O, 1)</f>
        <v>7</v>
      </c>
      <c r="U19" s="2">
        <f>COUNTIFS('Tourney History'!$B:$B,$A$19,'Tourney History'!P:P, 1)</f>
        <v>2</v>
      </c>
      <c r="V19" s="2">
        <f>COUNTIFS('Tourney History'!$B:$B,$A$19,'Tourney History'!Q:Q, 1)</f>
        <v>0</v>
      </c>
      <c r="W19" s="2">
        <f>COUNTIFS('Tourney History'!$B:$B,$A$19,'Tourney History'!R:R, 1)</f>
        <v>1</v>
      </c>
      <c r="X19" s="2">
        <f>COUNTIFS('Tourney History'!$B:$B,$A$19,'Tourney History'!S:S, 1)</f>
        <v>0</v>
      </c>
      <c r="Y19" s="2">
        <f>COUNTIFS('Tourney History'!$B:$B,$A$19,'Tourney History'!T:T, 1)</f>
        <v>0</v>
      </c>
      <c r="Z19" s="2">
        <f>COUNTIFS('Tourney History'!$B:$B,$A$19,'Tourney History'!U:U, 1)</f>
        <v>0</v>
      </c>
      <c r="AA19" s="2">
        <f>COUNTIFS('Tourney History'!$B:$B,$A$19,'Tourney History'!V:V, 1)</f>
        <v>0</v>
      </c>
      <c r="AB19" s="2">
        <f>COUNTIFS('Tourney History'!$B:$B,$A$19,'Tourney History'!W:W, 1)</f>
        <v>4</v>
      </c>
      <c r="AC19" s="2">
        <f>COUNTIFS('Tourney History'!$B:$B,$A$19,'Tourney History'!X:X, 1)</f>
        <v>4</v>
      </c>
      <c r="AD19" s="2">
        <f>COUNTIFS('Tourney History'!$B:$B,$A$19,'Tourney History'!Y:Y, 1)</f>
        <v>5</v>
      </c>
      <c r="AE19" s="2">
        <f>COUNTIFS('Tourney History'!$B:$B,$A$19,'Tourney History'!Z:Z, 1)</f>
        <v>6</v>
      </c>
    </row>
    <row r="20" spans="1:31" x14ac:dyDescent="0.25">
      <c r="A20" s="2" t="s">
        <v>1</v>
      </c>
      <c r="B20" s="6" t="s">
        <v>275</v>
      </c>
      <c r="C20" s="2" t="s">
        <v>70</v>
      </c>
      <c r="D20" s="12">
        <f>SUMIFS('Tourney History'!C:C,'Tourney History'!B:B,A20)</f>
        <v>486</v>
      </c>
      <c r="E20" s="4">
        <f>AVERAGEIFS('Tourney History'!C:C,'Tourney History'!B:B,A20)</f>
        <v>32.4</v>
      </c>
      <c r="F20" s="13">
        <f t="array" ref="F20">MAX(IF('Tourney History'!B:B=A20, 'Tourney History'!C:C))</f>
        <v>48</v>
      </c>
      <c r="G20" s="12">
        <f>COUNTIFS('Tourney History'!B:B,A20,'Tourney History'!D:D, 1)</f>
        <v>11</v>
      </c>
      <c r="H20" s="2">
        <f>COUNTIFS('Tourney History'!B:B,A20,'Tourney History'!D:D, 0)</f>
        <v>4</v>
      </c>
      <c r="I20" s="42">
        <f>LOOKUP(2, 1/('Tourney History'!$B:$B=A20), 'Tourney History'!$AD:$AD)</f>
        <v>0.73333333333333328</v>
      </c>
      <c r="J20" s="12">
        <f>SUMIFS('Tourney History'!F:F,'Tourney History'!B:B,A20)</f>
        <v>37</v>
      </c>
      <c r="K20" s="2">
        <f>SUMIFS('Tourney History'!E:E,'Tourney History'!B:B,A20)-J20</f>
        <v>28</v>
      </c>
      <c r="L20" s="42">
        <f>LOOKUP(2, 1/('Tourney History'!$B:$B=A20), 'Tourney History'!$AB:$AB)</f>
        <v>0.57333333333333314</v>
      </c>
      <c r="M20" s="12">
        <f>SUMIFS('Tourney History'!H:H,'Tourney History'!B:B,A20)</f>
        <v>136</v>
      </c>
      <c r="N20" s="2">
        <f>SUMIFS('Tourney History'!G:G,'Tourney History'!B:B,A20)-M20</f>
        <v>130</v>
      </c>
      <c r="O20" s="42">
        <f>LOOKUP(2, 1/('Tourney History'!$B:$B=A20), 'Tourney History'!$AC:$AC)</f>
        <v>0.5086666666666666</v>
      </c>
      <c r="P20" s="2">
        <f>COUNTIFS('Tourney History'!$B:$B,$A$20,'Tourney History'!K:K, 1)</f>
        <v>1</v>
      </c>
      <c r="Q20" s="2">
        <f>COUNTIFS('Tourney History'!$B:$B,$A$20,'Tourney History'!L:L, 1)</f>
        <v>6</v>
      </c>
      <c r="R20" s="2">
        <f>COUNTIFS('Tourney History'!$B:$B,$A$20,'Tourney History'!M:M, 1)</f>
        <v>3</v>
      </c>
      <c r="S20" s="2">
        <f>COUNTIFS('Tourney History'!$B:$B,$A$20,'Tourney History'!N:N, 1)</f>
        <v>0</v>
      </c>
      <c r="T20" s="2">
        <f>COUNTIFS('Tourney History'!$B:$B,$A$20,'Tourney History'!O:O, 1)</f>
        <v>7</v>
      </c>
      <c r="U20" s="2">
        <f>COUNTIFS('Tourney History'!$B:$B,$A$20,'Tourney History'!P:P, 1)</f>
        <v>0</v>
      </c>
      <c r="V20" s="2">
        <f>COUNTIFS('Tourney History'!$B:$B,$A$20,'Tourney History'!Q:Q, 1)</f>
        <v>0</v>
      </c>
      <c r="W20" s="2">
        <f>COUNTIFS('Tourney History'!$B:$B,$A$20,'Tourney History'!R:R, 1)</f>
        <v>1</v>
      </c>
      <c r="X20" s="2">
        <f>COUNTIFS('Tourney History'!$B:$B,$A$20,'Tourney History'!S:S, 1)</f>
        <v>0</v>
      </c>
      <c r="Y20" s="2">
        <f>COUNTIFS('Tourney History'!$B:$B,$A$20,'Tourney History'!T:T, 1)</f>
        <v>0</v>
      </c>
      <c r="Z20" s="2">
        <f>COUNTIFS('Tourney History'!$B:$B,$A$20,'Tourney History'!U:U, 1)</f>
        <v>0</v>
      </c>
      <c r="AA20" s="2">
        <f>COUNTIFS('Tourney History'!$B:$B,$A$20,'Tourney History'!V:V, 1)</f>
        <v>0</v>
      </c>
      <c r="AB20" s="2">
        <f>COUNTIFS('Tourney History'!$B:$B,$A$20,'Tourney History'!W:W, 1)</f>
        <v>3</v>
      </c>
      <c r="AC20" s="2">
        <f>COUNTIFS('Tourney History'!$B:$B,$A$20,'Tourney History'!X:X, 1)</f>
        <v>4</v>
      </c>
      <c r="AD20" s="2">
        <f>COUNTIFS('Tourney History'!$B:$B,$A$20,'Tourney History'!Y:Y, 1)</f>
        <v>6</v>
      </c>
      <c r="AE20" s="2">
        <f>COUNTIFS('Tourney History'!$B:$B,$A$20,'Tourney History'!Z:Z, 1)</f>
        <v>6</v>
      </c>
    </row>
    <row r="21" spans="1:31" x14ac:dyDescent="0.25">
      <c r="A21" s="2" t="s">
        <v>40</v>
      </c>
      <c r="B21" s="6" t="s">
        <v>130</v>
      </c>
      <c r="C21" s="2" t="s">
        <v>70</v>
      </c>
      <c r="D21" s="12">
        <f>SUMIFS('Tourney History'!C:C,'Tourney History'!B:B,A21)</f>
        <v>150</v>
      </c>
      <c r="E21" s="4">
        <f>AVERAGEIFS('Tourney History'!C:C,'Tourney History'!B:B,A21)</f>
        <v>21.428571428571427</v>
      </c>
      <c r="F21" s="13">
        <f t="array" ref="F21">MAX(IF('Tourney History'!B:B=A21, 'Tourney History'!C:C))</f>
        <v>36</v>
      </c>
      <c r="G21" s="12">
        <f>COUNTIFS('Tourney History'!B:B,A21,'Tourney History'!D:D, 1)</f>
        <v>3</v>
      </c>
      <c r="H21" s="2">
        <f>COUNTIFS('Tourney History'!B:B,A21,'Tourney History'!D:D, 0)</f>
        <v>4</v>
      </c>
      <c r="I21" s="42">
        <f>LOOKUP(2, 1/('Tourney History'!$B:$B=A21), 'Tourney History'!$AD:$AD)</f>
        <v>0.42857142857142855</v>
      </c>
      <c r="J21" s="12">
        <f>SUMIFS('Tourney History'!F:F,'Tourney History'!B:B,A21)</f>
        <v>13</v>
      </c>
      <c r="K21" s="2">
        <f>SUMIFS('Tourney History'!E:E,'Tourney History'!B:B,A21)-J21</f>
        <v>15</v>
      </c>
      <c r="L21" s="42">
        <f>LOOKUP(2, 1/('Tourney History'!$B:$B=A21), 'Tourney History'!$AB:$AB)</f>
        <v>0.45</v>
      </c>
      <c r="M21" s="12">
        <f>SUMIFS('Tourney History'!H:H,'Tourney History'!B:B,A21)</f>
        <v>53</v>
      </c>
      <c r="N21" s="2">
        <f>SUMIFS('Tourney History'!G:G,'Tourney History'!B:B,A21)-M21</f>
        <v>59</v>
      </c>
      <c r="O21" s="42">
        <f>LOOKUP(2, 1/('Tourney History'!$B:$B=A21), 'Tourney History'!$AC:$AC)</f>
        <v>0.46857142857142858</v>
      </c>
      <c r="P21" s="2">
        <f>COUNTIFS('Tourney History'!$B:$B,$A$21,'Tourney History'!K:K, 1)</f>
        <v>1</v>
      </c>
      <c r="Q21" s="2">
        <f>COUNTIFS('Tourney History'!$B:$B,$A$21,'Tourney History'!L:L, 1)</f>
        <v>1</v>
      </c>
      <c r="R21" s="2">
        <f>COUNTIFS('Tourney History'!$B:$B,$A$21,'Tourney History'!M:M, 1)</f>
        <v>1</v>
      </c>
      <c r="S21" s="2">
        <f>COUNTIFS('Tourney History'!$B:$B,$A$21,'Tourney History'!N:N, 1)</f>
        <v>1</v>
      </c>
      <c r="T21" s="2">
        <f>COUNTIFS('Tourney History'!$B:$B,$A$21,'Tourney History'!O:O, 1)</f>
        <v>0</v>
      </c>
      <c r="U21" s="2">
        <f>COUNTIFS('Tourney History'!$B:$B,$A$21,'Tourney History'!P:P, 1)</f>
        <v>3</v>
      </c>
      <c r="V21" s="2">
        <f>COUNTIFS('Tourney History'!$B:$B,$A$21,'Tourney History'!Q:Q, 1)</f>
        <v>0</v>
      </c>
      <c r="W21" s="2">
        <f>COUNTIFS('Tourney History'!$B:$B,$A$21,'Tourney History'!R:R, 1)</f>
        <v>1</v>
      </c>
      <c r="X21" s="2">
        <f>COUNTIFS('Tourney History'!$B:$B,$A$21,'Tourney History'!S:S, 1)</f>
        <v>0</v>
      </c>
      <c r="Y21" s="2">
        <f>COUNTIFS('Tourney History'!$B:$B,$A$21,'Tourney History'!T:T, 1)</f>
        <v>0</v>
      </c>
      <c r="Z21" s="2">
        <f>COUNTIFS('Tourney History'!$B:$B,$A$21,'Tourney History'!U:U, 1)</f>
        <v>0</v>
      </c>
      <c r="AA21" s="2">
        <f>COUNTIFS('Tourney History'!$B:$B,$A$21,'Tourney History'!V:V, 1)</f>
        <v>0</v>
      </c>
      <c r="AB21" s="2">
        <f>COUNTIFS('Tourney History'!$B:$B,$A$21,'Tourney History'!W:W, 1)</f>
        <v>2</v>
      </c>
      <c r="AC21" s="2">
        <f>COUNTIFS('Tourney History'!$B:$B,$A$21,'Tourney History'!X:X, 1)</f>
        <v>0</v>
      </c>
      <c r="AD21" s="2">
        <f>COUNTIFS('Tourney History'!$B:$B,$A$21,'Tourney History'!Y:Y, 1)</f>
        <v>2</v>
      </c>
      <c r="AE21" s="2">
        <f>COUNTIFS('Tourney History'!$B:$B,$A$21,'Tourney History'!Z:Z, 1)</f>
        <v>1</v>
      </c>
    </row>
    <row r="22" spans="1:31" x14ac:dyDescent="0.25">
      <c r="A22" s="2" t="s">
        <v>111</v>
      </c>
      <c r="B22" s="6" t="s">
        <v>70</v>
      </c>
      <c r="C22" s="2" t="s">
        <v>70</v>
      </c>
      <c r="D22" s="12">
        <f>SUMIFS('Tourney History'!C:C,'Tourney History'!B:B,A22)</f>
        <v>45</v>
      </c>
      <c r="E22" s="4">
        <f>AVERAGEIFS('Tourney History'!C:C,'Tourney History'!B:B,A22)</f>
        <v>15</v>
      </c>
      <c r="F22" s="13">
        <f t="array" ref="F22">MAX(IF('Tourney History'!B:B=A22, 'Tourney History'!C:C))</f>
        <v>21</v>
      </c>
      <c r="G22" s="12">
        <f>COUNTIFS('Tourney History'!B:B,A22,'Tourney History'!D:D, 1)</f>
        <v>0</v>
      </c>
      <c r="H22" s="2">
        <f>COUNTIFS('Tourney History'!B:B,A22,'Tourney History'!D:D, 0)</f>
        <v>3</v>
      </c>
      <c r="I22" s="42">
        <f>LOOKUP(2, 1/('Tourney History'!$B:$B=A22), 'Tourney History'!$AD:$AD)</f>
        <v>0</v>
      </c>
      <c r="J22" s="12">
        <f>SUMIFS('Tourney History'!F:F,'Tourney History'!B:B,A22)</f>
        <v>4</v>
      </c>
      <c r="K22" s="2">
        <f>SUMIFS('Tourney History'!E:E,'Tourney History'!B:B,A22)-J22</f>
        <v>9</v>
      </c>
      <c r="L22" s="42">
        <f>LOOKUP(2, 1/('Tourney History'!$B:$B=A22), 'Tourney History'!$AB:$AB)</f>
        <v>0.26666666666666666</v>
      </c>
      <c r="M22" s="12">
        <f>SUMIFS('Tourney History'!H:H,'Tourney History'!B:B,A22)</f>
        <v>20</v>
      </c>
      <c r="N22" s="2">
        <f>SUMIFS('Tourney History'!G:G,'Tourney History'!B:B,A22)-M22</f>
        <v>31</v>
      </c>
      <c r="O22" s="42">
        <f>LOOKUP(2, 1/('Tourney History'!$B:$B=A22), 'Tourney History'!$AC:$AC)</f>
        <v>0.36999999999999994</v>
      </c>
      <c r="P22" s="2">
        <f>COUNTIFS('Tourney History'!$B:$B,$A$22,'Tourney History'!K:K, 1)</f>
        <v>0</v>
      </c>
      <c r="Q22" s="2">
        <f>COUNTIFS('Tourney History'!$B:$B,$A$22,'Tourney History'!L:L, 1)</f>
        <v>2</v>
      </c>
      <c r="R22" s="2">
        <f>COUNTIFS('Tourney History'!$B:$B,$A$22,'Tourney History'!M:M, 1)</f>
        <v>0</v>
      </c>
      <c r="S22" s="2">
        <f>COUNTIFS('Tourney History'!$B:$B,$A$22,'Tourney History'!N:N, 1)</f>
        <v>0</v>
      </c>
      <c r="T22" s="2">
        <f>COUNTIFS('Tourney History'!$B:$B,$A$22,'Tourney History'!O:O, 1)</f>
        <v>0</v>
      </c>
      <c r="U22" s="2">
        <f>COUNTIFS('Tourney History'!$B:$B,$A$22,'Tourney History'!P:P, 1)</f>
        <v>1</v>
      </c>
      <c r="V22" s="2">
        <f>COUNTIFS('Tourney History'!$B:$B,$A$22,'Tourney History'!Q:Q, 1)</f>
        <v>0</v>
      </c>
      <c r="W22" s="2">
        <f>COUNTIFS('Tourney History'!$B:$B,$A$22,'Tourney History'!R:R, 1)</f>
        <v>0</v>
      </c>
      <c r="X22" s="2">
        <f>COUNTIFS('Tourney History'!$B:$B,$A$22,'Tourney History'!S:S, 1)</f>
        <v>0</v>
      </c>
      <c r="Y22" s="2">
        <f>COUNTIFS('Tourney History'!$B:$B,$A$22,'Tourney History'!T:T, 1)</f>
        <v>0</v>
      </c>
      <c r="Z22" s="2">
        <f>COUNTIFS('Tourney History'!$B:$B,$A$22,'Tourney History'!U:U, 1)</f>
        <v>0</v>
      </c>
      <c r="AA22" s="2">
        <f>COUNTIFS('Tourney History'!$B:$B,$A$22,'Tourney History'!V:V, 1)</f>
        <v>0</v>
      </c>
      <c r="AB22" s="2">
        <f>COUNTIFS('Tourney History'!$B:$B,$A$22,'Tourney History'!W:W, 1)</f>
        <v>0</v>
      </c>
      <c r="AC22" s="2">
        <f>COUNTIFS('Tourney History'!$B:$B,$A$22,'Tourney History'!X:X, 1)</f>
        <v>1</v>
      </c>
      <c r="AD22" s="2">
        <f>COUNTIFS('Tourney History'!$B:$B,$A$22,'Tourney History'!Y:Y, 1)</f>
        <v>0</v>
      </c>
      <c r="AE22" s="2">
        <f>COUNTIFS('Tourney History'!$B:$B,$A$22,'Tourney History'!Z:Z, 1)</f>
        <v>0</v>
      </c>
    </row>
    <row r="23" spans="1:31" x14ac:dyDescent="0.25">
      <c r="A23" s="2" t="s">
        <v>22</v>
      </c>
      <c r="B23" s="6" t="s">
        <v>54</v>
      </c>
      <c r="C23" s="2" t="s">
        <v>70</v>
      </c>
      <c r="D23" s="12">
        <f>SUMIFS('Tourney History'!C:C,'Tourney History'!B:B,A23)</f>
        <v>256</v>
      </c>
      <c r="E23" s="4">
        <f>AVERAGEIFS('Tourney History'!C:C,'Tourney History'!B:B,A23)</f>
        <v>21.333333333333332</v>
      </c>
      <c r="F23" s="13">
        <f t="array" ref="F23">MAX(IF('Tourney History'!B:B=A23, 'Tourney History'!C:C))</f>
        <v>43</v>
      </c>
      <c r="G23" s="12">
        <f>COUNTIFS('Tourney History'!B:B,A23,'Tourney History'!D:D, 1)</f>
        <v>4</v>
      </c>
      <c r="H23" s="2">
        <f>COUNTIFS('Tourney History'!B:B,A23,'Tourney History'!D:D, 0)</f>
        <v>8</v>
      </c>
      <c r="I23" s="42">
        <f>LOOKUP(2, 1/('Tourney History'!$B:$B=A23), 'Tourney History'!$AD:$AD)</f>
        <v>0.33333333333333331</v>
      </c>
      <c r="J23" s="12">
        <f>SUMIFS('Tourney History'!F:F,'Tourney History'!B:B,A23)</f>
        <v>24</v>
      </c>
      <c r="K23" s="2">
        <f>SUMIFS('Tourney History'!E:E,'Tourney History'!B:B,A23)-J23</f>
        <v>29</v>
      </c>
      <c r="L23" s="42">
        <f>LOOKUP(2, 1/('Tourney History'!$B:$B=A23), 'Tourney History'!$AB:$AB)</f>
        <v>0.45416666666666666</v>
      </c>
      <c r="M23" s="12">
        <f>SUMIFS('Tourney History'!H:H,'Tourney History'!B:B,A23)</f>
        <v>109</v>
      </c>
      <c r="N23" s="2">
        <f>SUMIFS('Tourney History'!G:G,'Tourney History'!B:B,A23)-M23</f>
        <v>117</v>
      </c>
      <c r="O23" s="42">
        <f>LOOKUP(2, 1/('Tourney History'!$B:$B=A23), 'Tourney History'!$AC:$AC)</f>
        <v>0.47333333333333333</v>
      </c>
      <c r="P23" s="2">
        <f>COUNTIFS('Tourney History'!$B:$B,$A$23,'Tourney History'!K:K, 1)</f>
        <v>1</v>
      </c>
      <c r="Q23" s="2">
        <f>COUNTIFS('Tourney History'!$B:$B,$A$23,'Tourney History'!L:L, 1)</f>
        <v>2</v>
      </c>
      <c r="R23" s="2">
        <f>COUNTIFS('Tourney History'!$B:$B,$A$23,'Tourney History'!M:M, 1)</f>
        <v>1</v>
      </c>
      <c r="S23" s="2">
        <f>COUNTIFS('Tourney History'!$B:$B,$A$23,'Tourney History'!N:N, 1)</f>
        <v>1</v>
      </c>
      <c r="T23" s="2">
        <f>COUNTIFS('Tourney History'!$B:$B,$A$23,'Tourney History'!O:O, 1)</f>
        <v>2</v>
      </c>
      <c r="U23" s="2">
        <f>COUNTIFS('Tourney History'!$B:$B,$A$23,'Tourney History'!P:P, 1)</f>
        <v>1</v>
      </c>
      <c r="V23" s="2">
        <f>COUNTIFS('Tourney History'!$B:$B,$A$23,'Tourney History'!Q:Q, 1)</f>
        <v>1</v>
      </c>
      <c r="W23" s="2">
        <f>COUNTIFS('Tourney History'!$B:$B,$A$23,'Tourney History'!R:R, 1)</f>
        <v>1</v>
      </c>
      <c r="X23" s="2">
        <f>COUNTIFS('Tourney History'!$B:$B,$A$23,'Tourney History'!S:S, 1)</f>
        <v>0</v>
      </c>
      <c r="Y23" s="2">
        <f>COUNTIFS('Tourney History'!$B:$B,$A$23,'Tourney History'!T:T, 1)</f>
        <v>0</v>
      </c>
      <c r="Z23" s="2">
        <f>COUNTIFS('Tourney History'!$B:$B,$A$23,'Tourney History'!U:U, 1)</f>
        <v>0</v>
      </c>
      <c r="AA23" s="2">
        <f>COUNTIFS('Tourney History'!$B:$B,$A$23,'Tourney History'!V:V, 1)</f>
        <v>0</v>
      </c>
      <c r="AB23" s="2">
        <f>COUNTIFS('Tourney History'!$B:$B,$A$23,'Tourney History'!W:W, 1)</f>
        <v>2</v>
      </c>
      <c r="AC23" s="2">
        <f>COUNTIFS('Tourney History'!$B:$B,$A$23,'Tourney History'!X:X, 1)</f>
        <v>7</v>
      </c>
      <c r="AD23" s="2">
        <f>COUNTIFS('Tourney History'!$B:$B,$A$23,'Tourney History'!Y:Y, 1)</f>
        <v>1</v>
      </c>
      <c r="AE23" s="2">
        <f>COUNTIFS('Tourney History'!$B:$B,$A$23,'Tourney History'!Z:Z, 1)</f>
        <v>4</v>
      </c>
    </row>
    <row r="24" spans="1:31" x14ac:dyDescent="0.25">
      <c r="A24" s="2" t="s">
        <v>47</v>
      </c>
      <c r="B24" s="6" t="s">
        <v>54</v>
      </c>
      <c r="C24" s="2" t="s">
        <v>70</v>
      </c>
      <c r="D24" s="12">
        <f>SUMIFS('Tourney History'!C:C,'Tourney History'!B:B,A24)</f>
        <v>85</v>
      </c>
      <c r="E24" s="4">
        <f>AVERAGEIFS('Tourney History'!C:C,'Tourney History'!B:B,A24)</f>
        <v>14.166666666666666</v>
      </c>
      <c r="F24" s="13">
        <f t="array" ref="F24">MAX(IF('Tourney History'!B:B=A24, 'Tourney History'!C:C))</f>
        <v>25</v>
      </c>
      <c r="G24" s="12">
        <f>COUNTIFS('Tourney History'!B:B,A24,'Tourney History'!D:D, 1)</f>
        <v>3</v>
      </c>
      <c r="H24" s="2">
        <f>COUNTIFS('Tourney History'!B:B,A24,'Tourney History'!D:D, 0)</f>
        <v>3</v>
      </c>
      <c r="I24" s="42">
        <f>LOOKUP(2, 1/('Tourney History'!$B:$B=A24), 'Tourney History'!$AD:$AD)</f>
        <v>0.5</v>
      </c>
      <c r="J24" s="12">
        <f>SUMIFS('Tourney History'!F:F,'Tourney History'!B:B,A24)</f>
        <v>12</v>
      </c>
      <c r="K24" s="2">
        <f>SUMIFS('Tourney History'!E:E,'Tourney History'!B:B,A24)-J24</f>
        <v>14</v>
      </c>
      <c r="L24" s="42">
        <f>LOOKUP(2, 1/('Tourney History'!$B:$B=A24), 'Tourney History'!$AB:$AB)</f>
        <v>0.43333333333333335</v>
      </c>
      <c r="M24" s="12">
        <f>SUMIFS('Tourney History'!H:H,'Tourney History'!B:B,A24)</f>
        <v>51</v>
      </c>
      <c r="N24" s="2">
        <f>SUMIFS('Tourney History'!G:G,'Tourney History'!B:B,A24)-M24</f>
        <v>52</v>
      </c>
      <c r="O24" s="42">
        <f>LOOKUP(2, 1/('Tourney History'!$B:$B=A24), 'Tourney History'!$AC:$AC)</f>
        <v>0.48333333333333339</v>
      </c>
      <c r="P24" s="2">
        <f>COUNTIFS('Tourney History'!$B:$B,$A$24,'Tourney History'!K:K, 1)</f>
        <v>3</v>
      </c>
      <c r="Q24" s="2">
        <f>COUNTIFS('Tourney History'!$B:$B,$A$24,'Tourney History'!L:L, 1)</f>
        <v>0</v>
      </c>
      <c r="R24" s="2">
        <f>COUNTIFS('Tourney History'!$B:$B,$A$24,'Tourney History'!M:M, 1)</f>
        <v>0</v>
      </c>
      <c r="S24" s="2">
        <f>COUNTIFS('Tourney History'!$B:$B,$A$24,'Tourney History'!N:N, 1)</f>
        <v>1</v>
      </c>
      <c r="T24" s="2">
        <f>COUNTIFS('Tourney History'!$B:$B,$A$24,'Tourney History'!O:O, 1)</f>
        <v>2</v>
      </c>
      <c r="U24" s="2">
        <f>COUNTIFS('Tourney History'!$B:$B,$A$24,'Tourney History'!P:P, 1)</f>
        <v>1</v>
      </c>
      <c r="V24" s="2">
        <f>COUNTIFS('Tourney History'!$B:$B,$A$24,'Tourney History'!Q:Q, 1)</f>
        <v>2</v>
      </c>
      <c r="W24" s="2">
        <f>COUNTIFS('Tourney History'!$B:$B,$A$24,'Tourney History'!R:R, 1)</f>
        <v>0</v>
      </c>
      <c r="X24" s="2">
        <f>COUNTIFS('Tourney History'!$B:$B,$A$24,'Tourney History'!S:S, 1)</f>
        <v>0</v>
      </c>
      <c r="Y24" s="2">
        <f>COUNTIFS('Tourney History'!$B:$B,$A$24,'Tourney History'!T:T, 1)</f>
        <v>0</v>
      </c>
      <c r="Z24" s="2">
        <f>COUNTIFS('Tourney History'!$B:$B,$A$24,'Tourney History'!U:U, 1)</f>
        <v>0</v>
      </c>
      <c r="AA24" s="2">
        <f>COUNTIFS('Tourney History'!$B:$B,$A$24,'Tourney History'!V:V, 1)</f>
        <v>0</v>
      </c>
      <c r="AB24" s="2">
        <f>COUNTIFS('Tourney History'!$B:$B,$A$24,'Tourney History'!W:W, 1)</f>
        <v>1</v>
      </c>
      <c r="AC24" s="2">
        <f>COUNTIFS('Tourney History'!$B:$B,$A$24,'Tourney History'!X:X, 1)</f>
        <v>1</v>
      </c>
      <c r="AD24" s="2">
        <f>COUNTIFS('Tourney History'!$B:$B,$A$24,'Tourney History'!Y:Y, 1)</f>
        <v>0</v>
      </c>
      <c r="AE24" s="2">
        <f>COUNTIFS('Tourney History'!$B:$B,$A$24,'Tourney History'!Z:Z, 1)</f>
        <v>1</v>
      </c>
    </row>
    <row r="25" spans="1:31" x14ac:dyDescent="0.25">
      <c r="A25" s="2" t="s">
        <v>45</v>
      </c>
      <c r="B25" s="6" t="s">
        <v>70</v>
      </c>
      <c r="C25" s="2" t="s">
        <v>70</v>
      </c>
      <c r="D25" s="12">
        <f>SUMIFS('Tourney History'!C:C,'Tourney History'!B:B,A25)</f>
        <v>105</v>
      </c>
      <c r="E25" s="4">
        <f>AVERAGEIFS('Tourney History'!C:C,'Tourney History'!B:B,A25)</f>
        <v>17.5</v>
      </c>
      <c r="F25" s="13">
        <f t="array" ref="F25">MAX(IF('Tourney History'!B:B=A25, 'Tourney History'!C:C))</f>
        <v>22</v>
      </c>
      <c r="G25" s="12">
        <f>COUNTIFS('Tourney History'!B:B,A25,'Tourney History'!D:D, 1)</f>
        <v>3</v>
      </c>
      <c r="H25" s="2">
        <f>COUNTIFS('Tourney History'!B:B,A25,'Tourney History'!D:D, 0)</f>
        <v>3</v>
      </c>
      <c r="I25" s="42">
        <f>LOOKUP(2, 1/('Tourney History'!$B:$B=A25), 'Tourney History'!$AD:$AD)</f>
        <v>0.5</v>
      </c>
      <c r="J25" s="12">
        <f>SUMIFS('Tourney History'!F:F,'Tourney History'!B:B,A25)</f>
        <v>14</v>
      </c>
      <c r="K25" s="2">
        <f>SUMIFS('Tourney History'!E:E,'Tourney History'!B:B,A25)-J25</f>
        <v>11</v>
      </c>
      <c r="L25" s="42">
        <f>LOOKUP(2, 1/('Tourney History'!$B:$B=A25), 'Tourney History'!$AB:$AB)</f>
        <v>0.59166666666666667</v>
      </c>
      <c r="M25" s="12">
        <f>SUMIFS('Tourney History'!H:H,'Tourney History'!B:B,A25)</f>
        <v>51</v>
      </c>
      <c r="N25" s="2">
        <f>SUMIFS('Tourney History'!G:G,'Tourney History'!B:B,A25)-M25</f>
        <v>49</v>
      </c>
      <c r="O25" s="42">
        <f>LOOKUP(2, 1/('Tourney History'!$B:$B=A25), 'Tourney History'!$AC:$AC)</f>
        <v>0.51833333333333342</v>
      </c>
      <c r="P25" s="2">
        <f>COUNTIFS('Tourney History'!$B:$B,$A$25,'Tourney History'!K:K, 1)</f>
        <v>2</v>
      </c>
      <c r="Q25" s="2">
        <f>COUNTIFS('Tourney History'!$B:$B,$A$25,'Tourney History'!L:L, 1)</f>
        <v>0</v>
      </c>
      <c r="R25" s="2">
        <f>COUNTIFS('Tourney History'!$B:$B,$A$25,'Tourney History'!M:M, 1)</f>
        <v>0</v>
      </c>
      <c r="S25" s="2">
        <f>COUNTIFS('Tourney History'!$B:$B,$A$25,'Tourney History'!N:N, 1)</f>
        <v>2</v>
      </c>
      <c r="T25" s="2">
        <f>COUNTIFS('Tourney History'!$B:$B,$A$25,'Tourney History'!O:O, 1)</f>
        <v>0</v>
      </c>
      <c r="U25" s="2">
        <f>COUNTIFS('Tourney History'!$B:$B,$A$25,'Tourney History'!P:P, 1)</f>
        <v>1</v>
      </c>
      <c r="V25" s="2">
        <f>COUNTIFS('Tourney History'!$B:$B,$A$25,'Tourney History'!Q:Q, 1)</f>
        <v>0</v>
      </c>
      <c r="W25" s="2">
        <f>COUNTIFS('Tourney History'!$B:$B,$A$25,'Tourney History'!R:R, 1)</f>
        <v>1</v>
      </c>
      <c r="X25" s="2">
        <f>COUNTIFS('Tourney History'!$B:$B,$A$25,'Tourney History'!S:S, 1)</f>
        <v>0</v>
      </c>
      <c r="Y25" s="2">
        <f>COUNTIFS('Tourney History'!$B:$B,$A$25,'Tourney History'!T:T, 1)</f>
        <v>0</v>
      </c>
      <c r="Z25" s="2">
        <f>COUNTIFS('Tourney History'!$B:$B,$A$25,'Tourney History'!U:U, 1)</f>
        <v>0</v>
      </c>
      <c r="AA25" s="2">
        <f>COUNTIFS('Tourney History'!$B:$B,$A$25,'Tourney History'!V:V, 1)</f>
        <v>0</v>
      </c>
      <c r="AB25" s="2">
        <f>COUNTIFS('Tourney History'!$B:$B,$A$25,'Tourney History'!W:W, 1)</f>
        <v>2</v>
      </c>
      <c r="AC25" s="2">
        <f>COUNTIFS('Tourney History'!$B:$B,$A$25,'Tourney History'!X:X, 1)</f>
        <v>3</v>
      </c>
      <c r="AD25" s="2">
        <f>COUNTIFS('Tourney History'!$B:$B,$A$25,'Tourney History'!Y:Y, 1)</f>
        <v>0</v>
      </c>
      <c r="AE25" s="2">
        <f>COUNTIFS('Tourney History'!$B:$B,$A$25,'Tourney History'!Z:Z, 1)</f>
        <v>3</v>
      </c>
    </row>
    <row r="26" spans="1:31" ht="15.75" x14ac:dyDescent="0.25">
      <c r="A26" s="2" t="s">
        <v>18</v>
      </c>
      <c r="B26" s="36" t="s">
        <v>54</v>
      </c>
      <c r="C26" s="2" t="s">
        <v>70</v>
      </c>
      <c r="D26" s="12">
        <f>SUMIFS('Tourney History'!C:C,'Tourney History'!B:B,A26)</f>
        <v>246</v>
      </c>
      <c r="E26" s="4">
        <f>AVERAGEIFS('Tourney History'!C:C,'Tourney History'!B:B,A26)</f>
        <v>17.571428571428573</v>
      </c>
      <c r="F26" s="13">
        <f t="array" ref="F26">MAX(IF('Tourney History'!B:B=A26, 'Tourney History'!C:C))</f>
        <v>37</v>
      </c>
      <c r="G26" s="12">
        <f>COUNTIFS('Tourney History'!B:B,A26,'Tourney History'!D:D, 1)</f>
        <v>4</v>
      </c>
      <c r="H26" s="2">
        <f>COUNTIFS('Tourney History'!B:B,A26,'Tourney History'!D:D, 0)</f>
        <v>10</v>
      </c>
      <c r="I26" s="42">
        <f>LOOKUP(2, 1/('Tourney History'!$B:$B=A26), 'Tourney History'!$AD:$AD)</f>
        <v>0.2857142857142857</v>
      </c>
      <c r="J26" s="12">
        <f>SUMIFS('Tourney History'!F:F,'Tourney History'!B:B,A26)</f>
        <v>25</v>
      </c>
      <c r="K26" s="2">
        <f>SUMIFS('Tourney History'!E:E,'Tourney History'!B:B,A26)-J26</f>
        <v>34</v>
      </c>
      <c r="L26" s="42">
        <f>LOOKUP(2, 1/('Tourney History'!$B:$B=A26), 'Tourney History'!$AB:$AB)</f>
        <v>0.4107142857142857</v>
      </c>
      <c r="M26" s="12">
        <f>SUMIFS('Tourney History'!H:H,'Tourney History'!B:B,A26)</f>
        <v>111</v>
      </c>
      <c r="N26" s="2">
        <f>SUMIFS('Tourney History'!G:G,'Tourney History'!B:B,A26)-M26</f>
        <v>128</v>
      </c>
      <c r="O26" s="42">
        <f>LOOKUP(2, 1/('Tourney History'!$B:$B=A26), 'Tourney History'!$AC:$AC)</f>
        <v>0.45357142857142846</v>
      </c>
      <c r="P26" s="2">
        <f>COUNTIFS('Tourney History'!$B:$B,$A$26,'Tourney History'!K:K, 1)</f>
        <v>4</v>
      </c>
      <c r="Q26" s="2">
        <f>COUNTIFS('Tourney History'!$B:$B,$A$26,'Tourney History'!L:L, 1)</f>
        <v>1</v>
      </c>
      <c r="R26" s="2">
        <f>COUNTIFS('Tourney History'!$B:$B,$A$26,'Tourney History'!M:M, 1)</f>
        <v>0</v>
      </c>
      <c r="S26" s="2">
        <f>COUNTIFS('Tourney History'!$B:$B,$A$26,'Tourney History'!N:N, 1)</f>
        <v>4</v>
      </c>
      <c r="T26" s="2">
        <f>COUNTIFS('Tourney History'!$B:$B,$A$26,'Tourney History'!O:O, 1)</f>
        <v>0</v>
      </c>
      <c r="U26" s="2">
        <f>COUNTIFS('Tourney History'!$B:$B,$A$26,'Tourney History'!P:P, 1)</f>
        <v>3</v>
      </c>
      <c r="V26" s="2">
        <f>COUNTIFS('Tourney History'!$B:$B,$A$26,'Tourney History'!Q:Q, 1)</f>
        <v>0</v>
      </c>
      <c r="W26" s="2">
        <f>COUNTIFS('Tourney History'!$B:$B,$A$26,'Tourney History'!R:R, 1)</f>
        <v>1</v>
      </c>
      <c r="X26" s="2">
        <f>COUNTIFS('Tourney History'!$B:$B,$A$26,'Tourney History'!S:S, 1)</f>
        <v>0</v>
      </c>
      <c r="Y26" s="2">
        <f>COUNTIFS('Tourney History'!$B:$B,$A$26,'Tourney History'!T:T, 1)</f>
        <v>0</v>
      </c>
      <c r="Z26" s="2">
        <f>COUNTIFS('Tourney History'!$B:$B,$A$26,'Tourney History'!U:U, 1)</f>
        <v>0</v>
      </c>
      <c r="AA26" s="2">
        <f>COUNTIFS('Tourney History'!$B:$B,$A$26,'Tourney History'!V:V, 1)</f>
        <v>0</v>
      </c>
      <c r="AB26" s="2">
        <f>COUNTIFS('Tourney History'!$B:$B,$A$26,'Tourney History'!W:W, 1)</f>
        <v>5</v>
      </c>
      <c r="AC26" s="2">
        <f>COUNTIFS('Tourney History'!$B:$B,$A$26,'Tourney History'!X:X, 1)</f>
        <v>3</v>
      </c>
      <c r="AD26" s="2">
        <f>COUNTIFS('Tourney History'!$B:$B,$A$26,'Tourney History'!Y:Y, 1)</f>
        <v>1</v>
      </c>
      <c r="AE26" s="2">
        <f>COUNTIFS('Tourney History'!$B:$B,$A$26,'Tourney History'!Z:Z, 1)</f>
        <v>3</v>
      </c>
    </row>
    <row r="27" spans="1:31" x14ac:dyDescent="0.25">
      <c r="A27" s="1" t="s">
        <v>41</v>
      </c>
      <c r="B27" s="2" t="s">
        <v>70</v>
      </c>
      <c r="C27" s="2" t="s">
        <v>70</v>
      </c>
      <c r="D27" s="12">
        <f>SUMIFS('Tourney History'!C:C,'Tourney History'!B:B,A27)</f>
        <v>68</v>
      </c>
      <c r="E27" s="4">
        <f>AVERAGEIFS('Tourney History'!C:C,'Tourney History'!B:B,A27)</f>
        <v>9.7142857142857135</v>
      </c>
      <c r="F27" s="13">
        <f t="array" ref="F27">MAX(IF('Tourney History'!B:B=A27, 'Tourney History'!C:C))</f>
        <v>14</v>
      </c>
      <c r="G27" s="12">
        <f>COUNTIFS('Tourney History'!B:B,A27,'Tourney History'!D:D, 1)</f>
        <v>3</v>
      </c>
      <c r="H27" s="2">
        <f>COUNTIFS('Tourney History'!B:B,A27,'Tourney History'!D:D, 0)</f>
        <v>4</v>
      </c>
      <c r="I27" s="42">
        <f>LOOKUP(2, 1/('Tourney History'!$B:$B=A27), 'Tourney History'!$AD:$AD)</f>
        <v>0.42857142857142855</v>
      </c>
      <c r="J27" s="12">
        <f>SUMIFS('Tourney History'!F:F,'Tourney History'!B:B,A27)</f>
        <v>13</v>
      </c>
      <c r="K27" s="2">
        <f>SUMIFS('Tourney History'!E:E,'Tourney History'!B:B,A27)-J27</f>
        <v>15</v>
      </c>
      <c r="L27" s="42">
        <f>LOOKUP(2, 1/('Tourney History'!$B:$B=A27), 'Tourney History'!$AB:$AB)</f>
        <v>0.4642857142857143</v>
      </c>
      <c r="M27" s="12">
        <f>SUMIFS('Tourney History'!H:H,'Tourney History'!B:B,A27)</f>
        <v>56</v>
      </c>
      <c r="N27" s="2">
        <f>SUMIFS('Tourney History'!G:G,'Tourney History'!B:B,A27)-M27</f>
        <v>61</v>
      </c>
      <c r="O27" s="42">
        <f>LOOKUP(2, 1/('Tourney History'!$B:$B=A27), 'Tourney History'!$AC:$AC)</f>
        <v>0.46857142857142858</v>
      </c>
      <c r="P27" s="2">
        <f>COUNTIFS('Tourney History'!$B:$B,$A$27,'Tourney History'!K:K, 1)</f>
        <v>2</v>
      </c>
      <c r="Q27" s="2">
        <f>COUNTIFS('Tourney History'!$B:$B,$A$27,'Tourney History'!L:L, 1)</f>
        <v>0</v>
      </c>
      <c r="R27" s="2">
        <f>COUNTIFS('Tourney History'!$B:$B,$A$27,'Tourney History'!M:M, 1)</f>
        <v>0</v>
      </c>
      <c r="S27" s="2">
        <f>COUNTIFS('Tourney History'!$B:$B,$A$27,'Tourney History'!N:N, 1)</f>
        <v>0</v>
      </c>
      <c r="T27" s="2">
        <f>COUNTIFS('Tourney History'!$B:$B,$A$27,'Tourney History'!O:O, 1)</f>
        <v>1</v>
      </c>
      <c r="U27" s="2">
        <f>COUNTIFS('Tourney History'!$B:$B,$A$27,'Tourney History'!P:P, 1)</f>
        <v>2</v>
      </c>
      <c r="V27" s="2">
        <f>COUNTIFS('Tourney History'!$B:$B,$A$27,'Tourney History'!Q:Q, 1)</f>
        <v>0</v>
      </c>
      <c r="W27" s="2">
        <f>COUNTIFS('Tourney History'!$B:$B,$A$27,'Tourney History'!R:R, 1)</f>
        <v>0</v>
      </c>
      <c r="X27" s="2">
        <f>COUNTIFS('Tourney History'!$B:$B,$A$27,'Tourney History'!S:S, 1)</f>
        <v>0</v>
      </c>
      <c r="Y27" s="2">
        <f>COUNTIFS('Tourney History'!$B:$B,$A$27,'Tourney History'!T:T, 1)</f>
        <v>0</v>
      </c>
      <c r="Z27" s="2">
        <f>COUNTIFS('Tourney History'!$B:$B,$A$27,'Tourney History'!U:U, 1)</f>
        <v>0</v>
      </c>
      <c r="AA27" s="2">
        <f>COUNTIFS('Tourney History'!$B:$B,$A$27,'Tourney History'!V:V, 1)</f>
        <v>0</v>
      </c>
      <c r="AB27" s="2">
        <f>COUNTIFS('Tourney History'!$B:$B,$A$27,'Tourney History'!W:W, 1)</f>
        <v>3</v>
      </c>
      <c r="AC27" s="2">
        <f>COUNTIFS('Tourney History'!$B:$B,$A$27,'Tourney History'!X:X, 1)</f>
        <v>2</v>
      </c>
      <c r="AD27" s="2">
        <f>COUNTIFS('Tourney History'!$B:$B,$A$27,'Tourney History'!Y:Y, 1)</f>
        <v>0</v>
      </c>
      <c r="AE27" s="2">
        <f>COUNTIFS('Tourney History'!$B:$B,$A$27,'Tourney History'!Z:Z, 1)</f>
        <v>3</v>
      </c>
    </row>
    <row r="28" spans="1:31" ht="15.75" x14ac:dyDescent="0.25">
      <c r="A28" s="1" t="s">
        <v>3</v>
      </c>
      <c r="B28" s="36" t="s">
        <v>129</v>
      </c>
      <c r="C28" s="2" t="s">
        <v>131</v>
      </c>
      <c r="D28" s="12">
        <f>SUMIFS('Tourney History'!C:C,'Tourney History'!B:B,A28)</f>
        <v>290</v>
      </c>
      <c r="E28" s="4">
        <f>AVERAGEIFS('Tourney History'!C:C,'Tourney History'!B:B,A28)</f>
        <v>29</v>
      </c>
      <c r="F28" s="13">
        <f t="array" ref="F28">MAX(IF('Tourney History'!B:B=A28, 'Tourney History'!C:C))</f>
        <v>44</v>
      </c>
      <c r="G28" s="12">
        <f>COUNTIFS('Tourney History'!B:B,A28,'Tourney History'!D:D, 1)</f>
        <v>6</v>
      </c>
      <c r="H28" s="2">
        <f>COUNTIFS('Tourney History'!B:B,A28,'Tourney History'!D:D, 0)</f>
        <v>4</v>
      </c>
      <c r="I28" s="42">
        <f>LOOKUP(2, 1/('Tourney History'!$B:$B=A28), 'Tourney History'!$AD:$AD)</f>
        <v>0.6</v>
      </c>
      <c r="J28" s="12">
        <f>SUMIFS('Tourney History'!F:F,'Tourney History'!B:B,A28)</f>
        <v>22</v>
      </c>
      <c r="K28" s="2">
        <f>SUMIFS('Tourney History'!E:E,'Tourney History'!B:B,A28)-J28</f>
        <v>21</v>
      </c>
      <c r="L28" s="42">
        <f>LOOKUP(2, 1/('Tourney History'!$B:$B=A28), 'Tourney History'!$AB:$AB)</f>
        <v>0.51500000000000001</v>
      </c>
      <c r="M28" s="12">
        <f>SUMIFS('Tourney History'!H:H,'Tourney History'!B:B,A28)</f>
        <v>90</v>
      </c>
      <c r="N28" s="2">
        <f>SUMIFS('Tourney History'!G:G,'Tourney History'!B:B,A28)-M28</f>
        <v>85</v>
      </c>
      <c r="O28" s="42">
        <f>LOOKUP(2, 1/('Tourney History'!$B:$B=A28), 'Tourney History'!$AC:$AC)</f>
        <v>0.51999999999999991</v>
      </c>
      <c r="P28" s="2">
        <f>COUNTIFS('Tourney History'!$B:$B,$A$28,'Tourney History'!K:K, 1)</f>
        <v>0</v>
      </c>
      <c r="Q28" s="2">
        <f>COUNTIFS('Tourney History'!$B:$B,$A$28,'Tourney History'!L:L, 1)</f>
        <v>2</v>
      </c>
      <c r="R28" s="2">
        <f>COUNTIFS('Tourney History'!$B:$B,$A$28,'Tourney History'!M:M, 1)</f>
        <v>1</v>
      </c>
      <c r="S28" s="2">
        <f>COUNTIFS('Tourney History'!$B:$B,$A$28,'Tourney History'!N:N, 1)</f>
        <v>1</v>
      </c>
      <c r="T28" s="2">
        <f>COUNTIFS('Tourney History'!$B:$B,$A$28,'Tourney History'!O:O, 1)</f>
        <v>4</v>
      </c>
      <c r="U28" s="2">
        <f>COUNTIFS('Tourney History'!$B:$B,$A$28,'Tourney History'!P:P, 1)</f>
        <v>1</v>
      </c>
      <c r="V28" s="2">
        <f>COUNTIFS('Tourney History'!$B:$B,$A$28,'Tourney History'!Q:Q, 1)</f>
        <v>4</v>
      </c>
      <c r="W28" s="2">
        <f>COUNTIFS('Tourney History'!$B:$B,$A$28,'Tourney History'!R:R, 1)</f>
        <v>0</v>
      </c>
      <c r="X28" s="2">
        <f>COUNTIFS('Tourney History'!$B:$B,$A$28,'Tourney History'!S:S, 1)</f>
        <v>0</v>
      </c>
      <c r="Y28" s="2">
        <f>COUNTIFS('Tourney History'!$B:$B,$A$28,'Tourney History'!T:T, 1)</f>
        <v>0</v>
      </c>
      <c r="Z28" s="2">
        <f>COUNTIFS('Tourney History'!$B:$B,$A$28,'Tourney History'!U:U, 1)</f>
        <v>0</v>
      </c>
      <c r="AA28" s="2">
        <f>COUNTIFS('Tourney History'!$B:$B,$A$28,'Tourney History'!V:V, 1)</f>
        <v>0</v>
      </c>
      <c r="AB28" s="2">
        <f>COUNTIFS('Tourney History'!$B:$B,$A$28,'Tourney History'!W:W, 1)</f>
        <v>1</v>
      </c>
      <c r="AC28" s="2">
        <f>COUNTIFS('Tourney History'!$B:$B,$A$28,'Tourney History'!X:X, 1)</f>
        <v>3</v>
      </c>
      <c r="AD28" s="2">
        <f>COUNTIFS('Tourney History'!$B:$B,$A$28,'Tourney History'!Y:Y, 1)</f>
        <v>4</v>
      </c>
      <c r="AE28" s="2">
        <f>COUNTIFS('Tourney History'!$B:$B,$A$28,'Tourney History'!Z:Z, 1)</f>
        <v>1</v>
      </c>
    </row>
    <row r="29" spans="1:31" ht="15.75" x14ac:dyDescent="0.25">
      <c r="A29" s="1" t="s">
        <v>120</v>
      </c>
      <c r="B29" s="36" t="s">
        <v>70</v>
      </c>
      <c r="C29" s="2" t="s">
        <v>70</v>
      </c>
      <c r="D29" s="12">
        <f>SUMIFS('Tourney History'!C:C,'Tourney History'!B:B,A29)</f>
        <v>76</v>
      </c>
      <c r="E29" s="4">
        <f>AVERAGEIFS('Tourney History'!C:C,'Tourney History'!B:B,A29)</f>
        <v>15.2</v>
      </c>
      <c r="F29" s="13">
        <f t="array" ref="F29">MAX(IF('Tourney History'!B:B=A29, 'Tourney History'!C:C))</f>
        <v>27</v>
      </c>
      <c r="G29" s="12">
        <f>COUNTIFS('Tourney History'!B:B,A29,'Tourney History'!D:D, 1)</f>
        <v>1</v>
      </c>
      <c r="H29" s="2">
        <f>COUNTIFS('Tourney History'!B:B,A29,'Tourney History'!D:D, 0)</f>
        <v>4</v>
      </c>
      <c r="I29" s="42">
        <f>LOOKUP(2, 1/('Tourney History'!$B:$B=A29), 'Tourney History'!$AD:$AD)</f>
        <v>0.2</v>
      </c>
      <c r="J29" s="12">
        <f>SUMIFS('Tourney History'!F:F,'Tourney History'!B:B,A29)</f>
        <v>9</v>
      </c>
      <c r="K29" s="2">
        <f>SUMIFS('Tourney History'!E:E,'Tourney History'!B:B,A29)-J29</f>
        <v>12</v>
      </c>
      <c r="L29" s="42">
        <f>LOOKUP(2, 1/('Tourney History'!$B:$B=A29), 'Tourney History'!$AB:$AB)</f>
        <v>0.45999999999999996</v>
      </c>
      <c r="M29" s="12">
        <f>SUMIFS('Tourney History'!H:H,'Tourney History'!B:B,A29)</f>
        <v>39</v>
      </c>
      <c r="N29" s="2">
        <f>SUMIFS('Tourney History'!G:G,'Tourney History'!B:B,A29)-M29</f>
        <v>45</v>
      </c>
      <c r="O29" s="42">
        <f>LOOKUP(2, 1/('Tourney History'!$B:$B=A29), 'Tourney History'!$AC:$AC)</f>
        <v>0.47599999999999998</v>
      </c>
      <c r="P29" s="2">
        <f>COUNTIFS('Tourney History'!$B:$B,$A$29,'Tourney History'!K:K, 1)</f>
        <v>1</v>
      </c>
      <c r="Q29" s="2">
        <f>COUNTIFS('Tourney History'!$B:$B,$A$29,'Tourney History'!L:L, 1)</f>
        <v>2</v>
      </c>
      <c r="R29" s="2">
        <f>COUNTIFS('Tourney History'!$B:$B,$A$29,'Tourney History'!M:M, 1)</f>
        <v>0</v>
      </c>
      <c r="S29" s="2">
        <f>COUNTIFS('Tourney History'!$B:$B,$A$29,'Tourney History'!N:N, 1)</f>
        <v>0</v>
      </c>
      <c r="T29" s="2">
        <f>COUNTIFS('Tourney History'!$B:$B,$A$29,'Tourney History'!O:O, 1)</f>
        <v>0</v>
      </c>
      <c r="U29" s="2">
        <f>COUNTIFS('Tourney History'!$B:$B,$A$29,'Tourney History'!P:P, 1)</f>
        <v>1</v>
      </c>
      <c r="V29" s="2">
        <f>COUNTIFS('Tourney History'!$B:$B,$A$29,'Tourney History'!Q:Q, 1)</f>
        <v>1</v>
      </c>
      <c r="W29" s="2">
        <f>COUNTIFS('Tourney History'!$B:$B,$A$29,'Tourney History'!R:R, 1)</f>
        <v>0</v>
      </c>
      <c r="X29" s="2">
        <f>COUNTIFS('Tourney History'!$B:$B,$A$29,'Tourney History'!S:S, 1)</f>
        <v>0</v>
      </c>
      <c r="Y29" s="2">
        <f>COUNTIFS('Tourney History'!$B:$B,$A$29,'Tourney History'!T:T, 1)</f>
        <v>0</v>
      </c>
      <c r="Z29" s="2">
        <f>COUNTIFS('Tourney History'!$B:$B,$A$29,'Tourney History'!U:U, 1)</f>
        <v>0</v>
      </c>
      <c r="AA29" s="2">
        <f>COUNTIFS('Tourney History'!$B:$B,$A$29,'Tourney History'!V:V, 1)</f>
        <v>0</v>
      </c>
      <c r="AB29" s="2">
        <f>COUNTIFS('Tourney History'!$B:$B,$A$29,'Tourney History'!W:W, 1)</f>
        <v>1</v>
      </c>
      <c r="AC29" s="2">
        <f>COUNTIFS('Tourney History'!$B:$B,$A$29,'Tourney History'!X:X, 1)</f>
        <v>3</v>
      </c>
      <c r="AD29" s="2">
        <f>COUNTIFS('Tourney History'!$B:$B,$A$29,'Tourney History'!Y:Y, 1)</f>
        <v>0</v>
      </c>
      <c r="AE29" s="2">
        <f>COUNTIFS('Tourney History'!$B:$B,$A$29,'Tourney History'!Z:Z, 1)</f>
        <v>0</v>
      </c>
    </row>
    <row r="30" spans="1:31" x14ac:dyDescent="0.25">
      <c r="A30" s="2" t="s">
        <v>14</v>
      </c>
      <c r="B30" s="2" t="s">
        <v>70</v>
      </c>
      <c r="C30" s="2" t="s">
        <v>70</v>
      </c>
      <c r="D30" s="12">
        <f>SUMIFS('Tourney History'!C:C,'Tourney History'!B:B,A30)</f>
        <v>434</v>
      </c>
      <c r="E30" s="4">
        <f>AVERAGEIFS('Tourney History'!C:C,'Tourney History'!B:B,A30)</f>
        <v>31</v>
      </c>
      <c r="F30" s="13">
        <f t="array" ref="F30">MAX(IF('Tourney History'!B:B=A30, 'Tourney History'!C:C))</f>
        <v>55</v>
      </c>
      <c r="G30" s="12">
        <f>COUNTIFS('Tourney History'!B:B,A30,'Tourney History'!D:D, 1)</f>
        <v>4</v>
      </c>
      <c r="H30" s="2">
        <f>COUNTIFS('Tourney History'!B:B,A30,'Tourney History'!D:D, 0)</f>
        <v>10</v>
      </c>
      <c r="I30" s="42">
        <f>LOOKUP(2, 1/('Tourney History'!$B:$B=A30), 'Tourney History'!$AD:$AD)</f>
        <v>0.2857142857142857</v>
      </c>
      <c r="J30" s="12">
        <f>SUMIFS('Tourney History'!F:F,'Tourney History'!B:B,A30)</f>
        <v>26</v>
      </c>
      <c r="K30" s="2">
        <f>SUMIFS('Tourney History'!E:E,'Tourney History'!B:B,A30)-J30</f>
        <v>34</v>
      </c>
      <c r="L30" s="42">
        <f>LOOKUP(2, 1/('Tourney History'!$B:$B=A30), 'Tourney History'!$AB:$AB)</f>
        <v>0.43571428571428567</v>
      </c>
      <c r="M30" s="12">
        <f>SUMIFS('Tourney History'!H:H,'Tourney History'!B:B,A30)</f>
        <v>117</v>
      </c>
      <c r="N30" s="2">
        <f>SUMIFS('Tourney History'!G:G,'Tourney History'!B:B,A30)-M30</f>
        <v>134</v>
      </c>
      <c r="O30" s="42">
        <f>LOOKUP(2, 1/('Tourney History'!$B:$B=A30), 'Tourney History'!$AC:$AC)</f>
        <v>0.46714285714285714</v>
      </c>
      <c r="P30" s="2">
        <f>COUNTIFS('Tourney History'!$B:$B,$A$30,'Tourney History'!K:K, 1)</f>
        <v>2</v>
      </c>
      <c r="Q30" s="2">
        <f>COUNTIFS('Tourney History'!$B:$B,$A$30,'Tourney History'!L:L, 1)</f>
        <v>3</v>
      </c>
      <c r="R30" s="2">
        <f>COUNTIFS('Tourney History'!$B:$B,$A$30,'Tourney History'!M:M, 1)</f>
        <v>0</v>
      </c>
      <c r="S30" s="2">
        <f>COUNTIFS('Tourney History'!$B:$B,$A$30,'Tourney History'!N:N, 1)</f>
        <v>2</v>
      </c>
      <c r="T30" s="2">
        <f>COUNTIFS('Tourney History'!$B:$B,$A$30,'Tourney History'!O:O, 1)</f>
        <v>1</v>
      </c>
      <c r="U30" s="2">
        <f>COUNTIFS('Tourney History'!$B:$B,$A$30,'Tourney History'!P:P, 1)</f>
        <v>1</v>
      </c>
      <c r="V30" s="2">
        <f>COUNTIFS('Tourney History'!$B:$B,$A$30,'Tourney History'!Q:Q, 1)</f>
        <v>0</v>
      </c>
      <c r="W30" s="2">
        <f>COUNTIFS('Tourney History'!$B:$B,$A$30,'Tourney History'!R:R, 1)</f>
        <v>0</v>
      </c>
      <c r="X30" s="2">
        <f>COUNTIFS('Tourney History'!$B:$B,$A$30,'Tourney History'!S:S, 1)</f>
        <v>0</v>
      </c>
      <c r="Y30" s="2">
        <f>COUNTIFS('Tourney History'!$B:$B,$A$30,'Tourney History'!T:T, 1)</f>
        <v>1</v>
      </c>
      <c r="Z30" s="2">
        <f>COUNTIFS('Tourney History'!$B:$B,$A$30,'Tourney History'!U:U, 1)</f>
        <v>0</v>
      </c>
      <c r="AA30" s="2">
        <f>COUNTIFS('Tourney History'!$B:$B,$A$30,'Tourney History'!V:V, 1)</f>
        <v>0</v>
      </c>
      <c r="AB30" s="2">
        <f>COUNTIFS('Tourney History'!$B:$B,$A$30,'Tourney History'!W:W, 1)</f>
        <v>4</v>
      </c>
      <c r="AC30" s="2">
        <f>COUNTIFS('Tourney History'!$B:$B,$A$30,'Tourney History'!X:X, 1)</f>
        <v>6</v>
      </c>
      <c r="AD30" s="2">
        <f>COUNTIFS('Tourney History'!$B:$B,$A$30,'Tourney History'!Y:Y, 1)</f>
        <v>3</v>
      </c>
      <c r="AE30" s="2">
        <f>COUNTIFS('Tourney History'!$B:$B,$A$30,'Tourney History'!Z:Z, 1)</f>
        <v>3</v>
      </c>
    </row>
    <row r="31" spans="1:31" x14ac:dyDescent="0.25">
      <c r="A31" s="2" t="s">
        <v>133</v>
      </c>
      <c r="B31" s="2" t="s">
        <v>54</v>
      </c>
      <c r="C31" s="2" t="s">
        <v>70</v>
      </c>
      <c r="D31" s="12">
        <f>SUMIFS('Tourney History'!C:C,'Tourney History'!B:B,A31)</f>
        <v>89</v>
      </c>
      <c r="E31" s="4">
        <f>AVERAGEIFS('Tourney History'!C:C,'Tourney History'!B:B,A31)</f>
        <v>17.8</v>
      </c>
      <c r="F31" s="13">
        <f t="array" ref="F31">MAX(IF('Tourney History'!B:B=A31, 'Tourney History'!C:C))</f>
        <v>23</v>
      </c>
      <c r="G31" s="12">
        <f>COUNTIFS('Tourney History'!B:B,A31,'Tourney History'!D:D, 1)</f>
        <v>4</v>
      </c>
      <c r="H31" s="2">
        <f>COUNTIFS('Tourney History'!B:B,A31,'Tourney History'!D:D, 0)</f>
        <v>1</v>
      </c>
      <c r="I31" s="42">
        <f>LOOKUP(2, 1/('Tourney History'!$B:$B=A31), 'Tourney History'!$AD:$AD)</f>
        <v>0.8</v>
      </c>
      <c r="J31" s="12">
        <f>SUMIFS('Tourney History'!F:F,'Tourney History'!B:B,A31)</f>
        <v>14</v>
      </c>
      <c r="K31" s="2">
        <f>SUMIFS('Tourney History'!E:E,'Tourney History'!B:B,A31)-J31</f>
        <v>8</v>
      </c>
      <c r="L31" s="42">
        <f>LOOKUP(2, 1/('Tourney History'!$B:$B=A31), 'Tourney History'!$AB:$AB)</f>
        <v>0.67</v>
      </c>
      <c r="M31" s="12">
        <f>SUMIFS('Tourney History'!H:H,'Tourney History'!B:B,A31)</f>
        <v>45</v>
      </c>
      <c r="N31" s="2">
        <f>SUMIFS('Tourney History'!G:G,'Tourney History'!B:B,A31)-M31</f>
        <v>40</v>
      </c>
      <c r="O31" s="42">
        <f>LOOKUP(2, 1/('Tourney History'!$B:$B=A31), 'Tourney History'!$AC:$AC)</f>
        <v>0.56399999999999995</v>
      </c>
      <c r="P31" s="2">
        <f>COUNTIFS('Tourney History'!$B:$B,$A$31,'Tourney History'!K:K, 1)</f>
        <v>2</v>
      </c>
      <c r="Q31" s="2">
        <f>COUNTIFS('Tourney History'!$B:$B,$A$31,'Tourney History'!L:L, 1)</f>
        <v>3</v>
      </c>
      <c r="R31" s="2">
        <f>COUNTIFS('Tourney History'!$B:$B,$A$31,'Tourney History'!M:M, 1)</f>
        <v>1</v>
      </c>
      <c r="S31" s="2">
        <f>COUNTIFS('Tourney History'!$B:$B,$A$31,'Tourney History'!N:N, 1)</f>
        <v>0</v>
      </c>
      <c r="T31" s="2">
        <f>COUNTIFS('Tourney History'!$B:$B,$A$31,'Tourney History'!O:O, 1)</f>
        <v>2</v>
      </c>
      <c r="U31" s="2">
        <f>COUNTIFS('Tourney History'!$B:$B,$A$31,'Tourney History'!P:P, 1)</f>
        <v>1</v>
      </c>
      <c r="V31" s="2">
        <f>COUNTIFS('Tourney History'!$B:$B,$A$31,'Tourney History'!Q:Q, 1)</f>
        <v>1</v>
      </c>
      <c r="W31" s="2">
        <f>COUNTIFS('Tourney History'!$B:$B,$A$31,'Tourney History'!R:R, 1)</f>
        <v>0</v>
      </c>
      <c r="X31" s="2">
        <f>COUNTIFS('Tourney History'!$B:$B,$A$31,'Tourney History'!S:S, 1)</f>
        <v>0</v>
      </c>
      <c r="Y31" s="2">
        <f>COUNTIFS('Tourney History'!$B:$B,$A$31,'Tourney History'!T:T, 1)</f>
        <v>0</v>
      </c>
      <c r="Z31" s="2">
        <f>COUNTIFS('Tourney History'!$B:$B,$A$31,'Tourney History'!U:U, 1)</f>
        <v>0</v>
      </c>
      <c r="AA31" s="2">
        <f>COUNTIFS('Tourney History'!$B:$B,$A$31,'Tourney History'!V:V, 1)</f>
        <v>0</v>
      </c>
      <c r="AB31" s="2">
        <f>COUNTIFS('Tourney History'!$B:$B,$A$31,'Tourney History'!W:W, 1)</f>
        <v>1</v>
      </c>
      <c r="AC31" s="2">
        <f>COUNTIFS('Tourney History'!$B:$B,$A$31,'Tourney History'!X:X, 1)</f>
        <v>1</v>
      </c>
      <c r="AD31" s="2">
        <f>COUNTIFS('Tourney History'!$B:$B,$A$31,'Tourney History'!Y:Y, 1)</f>
        <v>1</v>
      </c>
      <c r="AE31" s="2">
        <f>COUNTIFS('Tourney History'!$B:$B,$A$31,'Tourney History'!Z:Z, 1)</f>
        <v>1</v>
      </c>
    </row>
    <row r="32" spans="1:31" x14ac:dyDescent="0.25">
      <c r="A32" s="2" t="s">
        <v>12</v>
      </c>
      <c r="B32" s="6" t="s">
        <v>98</v>
      </c>
      <c r="C32" s="1" t="s">
        <v>131</v>
      </c>
      <c r="D32" s="12">
        <f>SUMIFS('Tourney History'!C:C,'Tourney History'!B:B,A32)</f>
        <v>526</v>
      </c>
      <c r="E32" s="4">
        <f>AVERAGEIFS('Tourney History'!C:C,'Tourney History'!B:B,A32)</f>
        <v>35.06666666666667</v>
      </c>
      <c r="F32" s="13">
        <f t="array" ref="F32">MAX(IF('Tourney History'!B:B=A32, 'Tourney History'!C:C))</f>
        <v>58</v>
      </c>
      <c r="G32" s="12">
        <f>COUNTIFS('Tourney History'!B:B,A32,'Tourney History'!D:D, 1)</f>
        <v>7</v>
      </c>
      <c r="H32" s="2">
        <f>COUNTIFS('Tourney History'!B:B,A32,'Tourney History'!D:D, 0)</f>
        <v>8</v>
      </c>
      <c r="I32" s="42">
        <f>LOOKUP(2, 1/('Tourney History'!$B:$B=A32), 'Tourney History'!$AD:$AD)</f>
        <v>0.46666666666666667</v>
      </c>
      <c r="J32" s="12">
        <f>SUMIFS('Tourney History'!F:F,'Tourney History'!B:B,A32)</f>
        <v>30</v>
      </c>
      <c r="K32" s="2">
        <f>SUMIFS('Tourney History'!E:E,'Tourney History'!B:B,A32)-J32</f>
        <v>34</v>
      </c>
      <c r="L32" s="42">
        <f>LOOKUP(2, 1/('Tourney History'!$B:$B=A32), 'Tourney History'!$AB:$AB)</f>
        <v>0.45666666666666672</v>
      </c>
      <c r="M32" s="12">
        <f>SUMIFS('Tourney History'!H:H,'Tourney History'!B:B,A32)</f>
        <v>127</v>
      </c>
      <c r="N32" s="2">
        <f>SUMIFS('Tourney History'!G:G,'Tourney History'!B:B,A32)-M32</f>
        <v>128</v>
      </c>
      <c r="O32" s="42">
        <f>LOOKUP(2, 1/('Tourney History'!$B:$B=A32), 'Tourney History'!$AC:$AC)</f>
        <v>0.48733333333333334</v>
      </c>
      <c r="P32" s="2">
        <f>COUNTIFS('Tourney History'!$B:$B,$A$32,'Tourney History'!K:K, 1)</f>
        <v>0</v>
      </c>
      <c r="Q32" s="2">
        <f>COUNTIFS('Tourney History'!$B:$B,$A$32,'Tourney History'!L:L, 1)</f>
        <v>3</v>
      </c>
      <c r="R32" s="2">
        <f>COUNTIFS('Tourney History'!$B:$B,$A$32,'Tourney History'!M:M, 1)</f>
        <v>0</v>
      </c>
      <c r="S32" s="2">
        <f>COUNTIFS('Tourney History'!$B:$B,$A$32,'Tourney History'!N:N, 1)</f>
        <v>4</v>
      </c>
      <c r="T32" s="2">
        <f>COUNTIFS('Tourney History'!$B:$B,$A$32,'Tourney History'!O:O, 1)</f>
        <v>4</v>
      </c>
      <c r="U32" s="2">
        <f>COUNTIFS('Tourney History'!$B:$B,$A$32,'Tourney History'!P:P, 1)</f>
        <v>4</v>
      </c>
      <c r="V32" s="2">
        <f>COUNTIFS('Tourney History'!$B:$B,$A$32,'Tourney History'!Q:Q, 1)</f>
        <v>3</v>
      </c>
      <c r="W32" s="2">
        <f>COUNTIFS('Tourney History'!$B:$B,$A$32,'Tourney History'!R:R, 1)</f>
        <v>1</v>
      </c>
      <c r="X32" s="2">
        <f>COUNTIFS('Tourney History'!$B:$B,$A$32,'Tourney History'!S:S, 1)</f>
        <v>0</v>
      </c>
      <c r="Y32" s="2">
        <f>COUNTIFS('Tourney History'!$B:$B,$A$32,'Tourney History'!T:T, 1)</f>
        <v>0</v>
      </c>
      <c r="Z32" s="2">
        <f>COUNTIFS('Tourney History'!$B:$B,$A$32,'Tourney History'!U:U, 1)</f>
        <v>0</v>
      </c>
      <c r="AA32" s="2">
        <f>COUNTIFS('Tourney History'!$B:$B,$A$32,'Tourney History'!V:V, 1)</f>
        <v>0</v>
      </c>
      <c r="AB32" s="2">
        <f>COUNTIFS('Tourney History'!$B:$B,$A$32,'Tourney History'!W:W, 1)</f>
        <v>3</v>
      </c>
      <c r="AC32" s="2">
        <f>COUNTIFS('Tourney History'!$B:$B,$A$32,'Tourney History'!X:X, 1)</f>
        <v>2</v>
      </c>
      <c r="AD32" s="2">
        <f>COUNTIFS('Tourney History'!$B:$B,$A$32,'Tourney History'!Y:Y, 1)</f>
        <v>2</v>
      </c>
      <c r="AE32" s="2">
        <f>COUNTIFS('Tourney History'!$B:$B,$A$32,'Tourney History'!Z:Z, 1)</f>
        <v>4</v>
      </c>
    </row>
    <row r="33" spans="1:31" x14ac:dyDescent="0.25">
      <c r="A33" s="2" t="s">
        <v>2</v>
      </c>
      <c r="B33" s="6" t="s">
        <v>98</v>
      </c>
      <c r="C33" s="1" t="s">
        <v>131</v>
      </c>
      <c r="D33" s="12">
        <f>SUMIFS('Tourney History'!C:C,'Tourney History'!B:B,A33)</f>
        <v>540</v>
      </c>
      <c r="E33" s="4">
        <f>AVERAGEIFS('Tourney History'!C:C,'Tourney History'!B:B,A33)</f>
        <v>38.571428571428569</v>
      </c>
      <c r="F33" s="13">
        <f t="array" ref="F33">MAX(IF('Tourney History'!B:B=A33, 'Tourney History'!C:C))</f>
        <v>68</v>
      </c>
      <c r="G33" s="12">
        <f>COUNTIFS('Tourney History'!B:B,A33,'Tourney History'!D:D, 1)</f>
        <v>7</v>
      </c>
      <c r="H33" s="2">
        <f>COUNTIFS('Tourney History'!B:B,A33,'Tourney History'!D:D, 0)</f>
        <v>7</v>
      </c>
      <c r="I33" s="42">
        <f>LOOKUP(2, 1/('Tourney History'!$B:$B=A33), 'Tourney History'!$AD:$AD)</f>
        <v>0.5</v>
      </c>
      <c r="J33" s="12">
        <f>SUMIFS('Tourney History'!F:F,'Tourney History'!B:B,A33)</f>
        <v>33</v>
      </c>
      <c r="K33" s="2">
        <f>SUMIFS('Tourney History'!E:E,'Tourney History'!B:B,A33)-J33</f>
        <v>28</v>
      </c>
      <c r="L33" s="42">
        <f>LOOKUP(2, 1/('Tourney History'!$B:$B=A33), 'Tourney History'!$AB:$AB)</f>
        <v>0.56071428571428572</v>
      </c>
      <c r="M33" s="12">
        <f>SUMIFS('Tourney History'!H:H,'Tourney History'!B:B,A33)</f>
        <v>136</v>
      </c>
      <c r="N33" s="2">
        <f>SUMIFS('Tourney History'!G:G,'Tourney History'!B:B,A33)-M33</f>
        <v>119</v>
      </c>
      <c r="O33" s="42">
        <f>LOOKUP(2, 1/('Tourney History'!$B:$B=A33), 'Tourney History'!$AC:$AC)</f>
        <v>0.55071428571428571</v>
      </c>
      <c r="P33" s="2">
        <f>COUNTIFS('Tourney History'!$B:$B,$A$33,'Tourney History'!K:K, 1)</f>
        <v>0</v>
      </c>
      <c r="Q33" s="2">
        <f>COUNTIFS('Tourney History'!$B:$B,$A$33,'Tourney History'!L:L, 1)</f>
        <v>5</v>
      </c>
      <c r="R33" s="2">
        <f>COUNTIFS('Tourney History'!$B:$B,$A$33,'Tourney History'!M:M, 1)</f>
        <v>1</v>
      </c>
      <c r="S33" s="2">
        <f>COUNTIFS('Tourney History'!$B:$B,$A$33,'Tourney History'!N:N, 1)</f>
        <v>5</v>
      </c>
      <c r="T33" s="2">
        <f>COUNTIFS('Tourney History'!$B:$B,$A$33,'Tourney History'!O:O, 1)</f>
        <v>1</v>
      </c>
      <c r="U33" s="2">
        <f>COUNTIFS('Tourney History'!$B:$B,$A$33,'Tourney History'!P:P, 1)</f>
        <v>3</v>
      </c>
      <c r="V33" s="2">
        <f>COUNTIFS('Tourney History'!$B:$B,$A$33,'Tourney History'!Q:Q, 1)</f>
        <v>3</v>
      </c>
      <c r="W33" s="2">
        <f>COUNTIFS('Tourney History'!$B:$B,$A$33,'Tourney History'!R:R, 1)</f>
        <v>1</v>
      </c>
      <c r="X33" s="2">
        <f>COUNTIFS('Tourney History'!$B:$B,$A$33,'Tourney History'!S:S, 1)</f>
        <v>0</v>
      </c>
      <c r="Y33" s="2">
        <f>COUNTIFS('Tourney History'!$B:$B,$A$33,'Tourney History'!T:T, 1)</f>
        <v>1</v>
      </c>
      <c r="Z33" s="2">
        <f>COUNTIFS('Tourney History'!$B:$B,$A$33,'Tourney History'!U:U, 1)</f>
        <v>1</v>
      </c>
      <c r="AA33" s="2">
        <f>COUNTIFS('Tourney History'!$B:$B,$A$33,'Tourney History'!V:V, 1)</f>
        <v>0</v>
      </c>
      <c r="AB33" s="2">
        <f>COUNTIFS('Tourney History'!$B:$B,$A$33,'Tourney History'!W:W, 1)</f>
        <v>3</v>
      </c>
      <c r="AC33" s="2">
        <f>COUNTIFS('Tourney History'!$B:$B,$A$33,'Tourney History'!X:X, 1)</f>
        <v>3</v>
      </c>
      <c r="AD33" s="2">
        <f>COUNTIFS('Tourney History'!$B:$B,$A$33,'Tourney History'!Y:Y, 1)</f>
        <v>4</v>
      </c>
      <c r="AE33" s="2">
        <f>COUNTIFS('Tourney History'!$B:$B,$A$33,'Tourney History'!Z:Z, 1)</f>
        <v>2</v>
      </c>
    </row>
    <row r="34" spans="1:31" x14ac:dyDescent="0.25">
      <c r="A34" s="2" t="s">
        <v>48</v>
      </c>
      <c r="B34" s="6" t="s">
        <v>54</v>
      </c>
      <c r="C34" s="6" t="s">
        <v>70</v>
      </c>
      <c r="D34" s="12">
        <f>SUMIFS('Tourney History'!C:C,'Tourney History'!B:B,A34)</f>
        <v>53</v>
      </c>
      <c r="E34" s="4">
        <f>AVERAGEIFS('Tourney History'!C:C,'Tourney History'!B:B,A34)</f>
        <v>26.5</v>
      </c>
      <c r="F34" s="13">
        <f t="array" ref="F34">MAX(IF('Tourney History'!B:B=A34, 'Tourney History'!C:C))</f>
        <v>29</v>
      </c>
      <c r="G34" s="12">
        <f>COUNTIFS('Tourney History'!B:B,A34,'Tourney History'!D:D, 1)</f>
        <v>2</v>
      </c>
      <c r="H34" s="2">
        <f>COUNTIFS('Tourney History'!B:B,A34,'Tourney History'!D:D, 0)</f>
        <v>0</v>
      </c>
      <c r="I34" s="42">
        <f>LOOKUP(2, 1/('Tourney History'!$B:$B=A34), 'Tourney History'!$AD:$AD)</f>
        <v>1</v>
      </c>
      <c r="J34" s="12">
        <f>SUMIFS('Tourney History'!F:F,'Tourney History'!B:B,A34)</f>
        <v>6</v>
      </c>
      <c r="K34" s="2">
        <f>SUMIFS('Tourney History'!E:E,'Tourney History'!B:B,A34)-J34</f>
        <v>4</v>
      </c>
      <c r="L34" s="42">
        <f>LOOKUP(2, 1/('Tourney History'!$B:$B=A34), 'Tourney History'!$AB:$AB)</f>
        <v>0.6</v>
      </c>
      <c r="M34" s="12">
        <f>SUMIFS('Tourney History'!H:H,'Tourney History'!B:B,A34)</f>
        <v>23</v>
      </c>
      <c r="N34" s="2">
        <f>SUMIFS('Tourney History'!G:G,'Tourney History'!B:B,A34)-M34</f>
        <v>17</v>
      </c>
      <c r="O34" s="42">
        <f>LOOKUP(2, 1/('Tourney History'!$B:$B=A34), 'Tourney History'!$AC:$AC)</f>
        <v>0.57499999999999996</v>
      </c>
      <c r="P34" s="2">
        <f>COUNTIFS('Tourney History'!$B:$B,$A$34,'Tourney History'!K:K, 1)</f>
        <v>0</v>
      </c>
      <c r="Q34" s="2">
        <f>COUNTIFS('Tourney History'!$B:$B,$A$34,'Tourney History'!L:L, 1)</f>
        <v>0</v>
      </c>
      <c r="R34" s="2">
        <f>COUNTIFS('Tourney History'!$B:$B,$A$34,'Tourney History'!M:M, 1)</f>
        <v>0</v>
      </c>
      <c r="S34" s="2">
        <f>COUNTIFS('Tourney History'!$B:$B,$A$34,'Tourney History'!N:N, 1)</f>
        <v>1</v>
      </c>
      <c r="T34" s="2">
        <f>COUNTIFS('Tourney History'!$B:$B,$A$34,'Tourney History'!O:O, 1)</f>
        <v>2</v>
      </c>
      <c r="U34" s="2">
        <f>COUNTIFS('Tourney History'!$B:$B,$A$34,'Tourney History'!P:P, 1)</f>
        <v>1</v>
      </c>
      <c r="V34" s="2">
        <f>COUNTIFS('Tourney History'!$B:$B,$A$34,'Tourney History'!Q:Q, 1)</f>
        <v>2</v>
      </c>
      <c r="W34" s="2">
        <f>COUNTIFS('Tourney History'!$B:$B,$A$34,'Tourney History'!R:R, 1)</f>
        <v>0</v>
      </c>
      <c r="X34" s="2">
        <f>COUNTIFS('Tourney History'!$B:$B,$A$34,'Tourney History'!S:S, 1)</f>
        <v>0</v>
      </c>
      <c r="Y34" s="2">
        <f>COUNTIFS('Tourney History'!$B:$B,$A$34,'Tourney History'!T:T, 1)</f>
        <v>0</v>
      </c>
      <c r="Z34" s="2">
        <f>COUNTIFS('Tourney History'!$B:$B,$A$34,'Tourney History'!U:U, 1)</f>
        <v>0</v>
      </c>
      <c r="AA34" s="2">
        <f>COUNTIFS('Tourney History'!$B:$B,$A$34,'Tourney History'!V:V, 1)</f>
        <v>0</v>
      </c>
      <c r="AB34" s="2">
        <f>COUNTIFS('Tourney History'!$B:$B,$A$34,'Tourney History'!W:W, 1)</f>
        <v>0</v>
      </c>
      <c r="AC34" s="2">
        <f>COUNTIFS('Tourney History'!$B:$B,$A$34,'Tourney History'!X:X, 1)</f>
        <v>0</v>
      </c>
      <c r="AD34" s="2">
        <f>COUNTIFS('Tourney History'!$B:$B,$A$34,'Tourney History'!Y:Y, 1)</f>
        <v>0</v>
      </c>
      <c r="AE34" s="2">
        <f>COUNTIFS('Tourney History'!$B:$B,$A$34,'Tourney History'!Z:Z, 1)</f>
        <v>0</v>
      </c>
    </row>
    <row r="35" spans="1:31" x14ac:dyDescent="0.25">
      <c r="A35" s="2" t="s">
        <v>5</v>
      </c>
      <c r="B35" s="6" t="s">
        <v>148</v>
      </c>
      <c r="C35" s="1" t="s">
        <v>131</v>
      </c>
      <c r="D35" s="12">
        <f>SUMIFS('Tourney History'!C:C,'Tourney History'!B:B,A35)</f>
        <v>310</v>
      </c>
      <c r="E35" s="4">
        <f>AVERAGEIFS('Tourney History'!C:C,'Tourney History'!B:B,A35)</f>
        <v>28.181818181818183</v>
      </c>
      <c r="F35" s="13">
        <f t="array" ref="F35">MAX(IF('Tourney History'!B:B=A35, 'Tourney History'!C:C))</f>
        <v>51</v>
      </c>
      <c r="G35" s="12">
        <f>COUNTIFS('Tourney History'!B:B,A35,'Tourney History'!D:D, 1)</f>
        <v>6</v>
      </c>
      <c r="H35" s="2">
        <f>COUNTIFS('Tourney History'!B:B,A35,'Tourney History'!D:D, 0)</f>
        <v>5</v>
      </c>
      <c r="I35" s="42">
        <f>LOOKUP(2, 1/('Tourney History'!$B:$B=A35), 'Tourney History'!$AD:$AD)</f>
        <v>0.54545454545454541</v>
      </c>
      <c r="J35" s="12">
        <f>SUMIFS('Tourney History'!F:F,'Tourney History'!B:B,A35)</f>
        <v>22</v>
      </c>
      <c r="K35" s="2">
        <f>SUMIFS('Tourney History'!E:E,'Tourney History'!B:B,A35)-J35</f>
        <v>24</v>
      </c>
      <c r="L35" s="42">
        <f>LOOKUP(2, 1/('Tourney History'!$B:$B=A35), 'Tourney History'!$AB:$AB)</f>
        <v>0.45000000000000012</v>
      </c>
      <c r="M35" s="12">
        <f>SUMIFS('Tourney History'!H:H,'Tourney History'!B:B,A35)</f>
        <v>91</v>
      </c>
      <c r="N35" s="2">
        <f>SUMIFS('Tourney History'!G:G,'Tourney History'!B:B,A35)-M35</f>
        <v>97</v>
      </c>
      <c r="O35" s="42">
        <f>LOOKUP(2, 1/('Tourney History'!$B:$B=A35), 'Tourney History'!$AC:$AC)</f>
        <v>0.4563636363636363</v>
      </c>
      <c r="P35" s="2">
        <f>COUNTIFS('Tourney History'!$B:$B,$A$35,'Tourney History'!K:K, 1)</f>
        <v>4</v>
      </c>
      <c r="Q35" s="2">
        <f>COUNTIFS('Tourney History'!$B:$B,$A$35,'Tourney History'!L:L, 1)</f>
        <v>2</v>
      </c>
      <c r="R35" s="2">
        <f>COUNTIFS('Tourney History'!$B:$B,$A$35,'Tourney History'!M:M, 1)</f>
        <v>2</v>
      </c>
      <c r="S35" s="2">
        <f>COUNTIFS('Tourney History'!$B:$B,$A$35,'Tourney History'!N:N, 1)</f>
        <v>1</v>
      </c>
      <c r="T35" s="2">
        <f>COUNTIFS('Tourney History'!$B:$B,$A$35,'Tourney History'!O:O, 1)</f>
        <v>3</v>
      </c>
      <c r="U35" s="2">
        <f>COUNTIFS('Tourney History'!$B:$B,$A$35,'Tourney History'!P:P, 1)</f>
        <v>2</v>
      </c>
      <c r="V35" s="2">
        <f>COUNTIFS('Tourney History'!$B:$B,$A$35,'Tourney History'!Q:Q, 1)</f>
        <v>0</v>
      </c>
      <c r="W35" s="2">
        <f>COUNTIFS('Tourney History'!$B:$B,$A$35,'Tourney History'!R:R, 1)</f>
        <v>0</v>
      </c>
      <c r="X35" s="2">
        <f>COUNTIFS('Tourney History'!$B:$B,$A$35,'Tourney History'!S:S, 1)</f>
        <v>0</v>
      </c>
      <c r="Y35" s="2">
        <f>COUNTIFS('Tourney History'!$B:$B,$A$35,'Tourney History'!T:T, 1)</f>
        <v>0</v>
      </c>
      <c r="Z35" s="2">
        <f>COUNTIFS('Tourney History'!$B:$B,$A$35,'Tourney History'!U:U, 1)</f>
        <v>0</v>
      </c>
      <c r="AA35" s="2">
        <f>COUNTIFS('Tourney History'!$B:$B,$A$35,'Tourney History'!V:V, 1)</f>
        <v>0</v>
      </c>
      <c r="AB35" s="2">
        <f>COUNTIFS('Tourney History'!$B:$B,$A$35,'Tourney History'!W:W, 1)</f>
        <v>2</v>
      </c>
      <c r="AC35" s="2">
        <f>COUNTIFS('Tourney History'!$B:$B,$A$35,'Tourney History'!X:X, 1)</f>
        <v>3</v>
      </c>
      <c r="AD35" s="2">
        <f>COUNTIFS('Tourney History'!$B:$B,$A$35,'Tourney History'!Y:Y, 1)</f>
        <v>1</v>
      </c>
      <c r="AE35" s="2">
        <f>COUNTIFS('Tourney History'!$B:$B,$A$35,'Tourney History'!Z:Z, 1)</f>
        <v>2</v>
      </c>
    </row>
    <row r="36" spans="1:31" x14ac:dyDescent="0.25">
      <c r="A36" s="2" t="s">
        <v>32</v>
      </c>
      <c r="B36" s="6" t="s">
        <v>70</v>
      </c>
      <c r="C36" s="6" t="s">
        <v>70</v>
      </c>
      <c r="D36" s="12">
        <f>SUMIFS('Tourney History'!C:C,'Tourney History'!B:B,A36)</f>
        <v>10</v>
      </c>
      <c r="E36" s="4">
        <f>AVERAGEIFS('Tourney History'!C:C,'Tourney History'!B:B,A36)</f>
        <v>5</v>
      </c>
      <c r="F36" s="13">
        <f t="array" ref="F36">MAX(IF('Tourney History'!B:B=A36, 'Tourney History'!C:C))</f>
        <v>6</v>
      </c>
      <c r="G36" s="12">
        <f>COUNTIFS('Tourney History'!B:B,A36,'Tourney History'!D:D, 1)</f>
        <v>1</v>
      </c>
      <c r="H36" s="2">
        <f>COUNTIFS('Tourney History'!B:B,A36,'Tourney History'!D:D, 0)</f>
        <v>1</v>
      </c>
      <c r="I36" s="42">
        <f>LOOKUP(2, 1/('Tourney History'!$B:$B=A36), 'Tourney History'!$AD:$AD)</f>
        <v>0.5</v>
      </c>
      <c r="J36" s="12">
        <f>SUMIFS('Tourney History'!F:F,'Tourney History'!B:B,A36)</f>
        <v>4</v>
      </c>
      <c r="K36" s="2">
        <f>SUMIFS('Tourney History'!E:E,'Tourney History'!B:B,A36)-J36</f>
        <v>4</v>
      </c>
      <c r="L36" s="42">
        <f>LOOKUP(2, 1/('Tourney History'!$B:$B=A36), 'Tourney History'!$AB:$AB)</f>
        <v>0.5</v>
      </c>
      <c r="M36" s="12">
        <f>SUMIFS('Tourney History'!H:H,'Tourney History'!B:B,A36)</f>
        <v>15</v>
      </c>
      <c r="N36" s="2">
        <f>SUMIFS('Tourney History'!G:G,'Tourney History'!B:B,A36)-M36</f>
        <v>19</v>
      </c>
      <c r="O36" s="42">
        <f>LOOKUP(2, 1/('Tourney History'!$B:$B=A36), 'Tourney History'!$AC:$AC)</f>
        <v>0.43500000000000005</v>
      </c>
      <c r="P36" s="2">
        <f>COUNTIFS('Tourney History'!$B:$B,$A$36,'Tourney History'!K:K, 1)</f>
        <v>0</v>
      </c>
      <c r="Q36" s="2">
        <f>COUNTIFS('Tourney History'!$B:$B,$A$36,'Tourney History'!L:L, 1)</f>
        <v>0</v>
      </c>
      <c r="R36" s="2">
        <f>COUNTIFS('Tourney History'!$B:$B,$A$36,'Tourney History'!M:M, 1)</f>
        <v>0</v>
      </c>
      <c r="S36" s="2">
        <f>COUNTIFS('Tourney History'!$B:$B,$A$36,'Tourney History'!N:N, 1)</f>
        <v>1</v>
      </c>
      <c r="T36" s="2">
        <f>COUNTIFS('Tourney History'!$B:$B,$A$36,'Tourney History'!O:O, 1)</f>
        <v>0</v>
      </c>
      <c r="U36" s="2">
        <f>COUNTIFS('Tourney History'!$B:$B,$A$36,'Tourney History'!P:P, 1)</f>
        <v>1</v>
      </c>
      <c r="V36" s="2">
        <f>COUNTIFS('Tourney History'!$B:$B,$A$36,'Tourney History'!Q:Q, 1)</f>
        <v>0</v>
      </c>
      <c r="W36" s="2">
        <f>COUNTIFS('Tourney History'!$B:$B,$A$36,'Tourney History'!R:R, 1)</f>
        <v>1</v>
      </c>
      <c r="X36" s="2">
        <f>COUNTIFS('Tourney History'!$B:$B,$A$36,'Tourney History'!S:S, 1)</f>
        <v>0</v>
      </c>
      <c r="Y36" s="2">
        <f>COUNTIFS('Tourney History'!$B:$B,$A$36,'Tourney History'!T:T, 1)</f>
        <v>0</v>
      </c>
      <c r="Z36" s="2">
        <f>COUNTIFS('Tourney History'!$B:$B,$A$36,'Tourney History'!U:U, 1)</f>
        <v>0</v>
      </c>
      <c r="AA36" s="2">
        <f>COUNTIFS('Tourney History'!$B:$B,$A$36,'Tourney History'!V:V, 1)</f>
        <v>0</v>
      </c>
      <c r="AB36" s="2">
        <f>COUNTIFS('Tourney History'!$B:$B,$A$36,'Tourney History'!W:W, 1)</f>
        <v>1</v>
      </c>
      <c r="AC36" s="2">
        <f>COUNTIFS('Tourney History'!$B:$B,$A$36,'Tourney History'!X:X, 1)</f>
        <v>0</v>
      </c>
      <c r="AD36" s="2">
        <f>COUNTIFS('Tourney History'!$B:$B,$A$36,'Tourney History'!Y:Y, 1)</f>
        <v>0</v>
      </c>
      <c r="AE36" s="2">
        <f>COUNTIFS('Tourney History'!$B:$B,$A$36,'Tourney History'!Z:Z, 1)</f>
        <v>0</v>
      </c>
    </row>
    <row r="37" spans="1:31" x14ac:dyDescent="0.25">
      <c r="A37" s="2" t="s">
        <v>113</v>
      </c>
      <c r="B37" s="6" t="s">
        <v>70</v>
      </c>
      <c r="C37" s="6" t="s">
        <v>70</v>
      </c>
      <c r="D37" s="12">
        <f>SUMIFS('Tourney History'!C:C,'Tourney History'!B:B,A37)</f>
        <v>302</v>
      </c>
      <c r="E37" s="4">
        <f>AVERAGEIFS('Tourney History'!C:C,'Tourney History'!B:B,A37)</f>
        <v>27.454545454545453</v>
      </c>
      <c r="F37" s="13">
        <f t="array" ref="F37">MAX(IF('Tourney History'!B:B=A37, 'Tourney History'!C:C))</f>
        <v>48</v>
      </c>
      <c r="G37" s="12">
        <f>COUNTIFS('Tourney History'!B:B,A37,'Tourney History'!D:D, 1)</f>
        <v>7</v>
      </c>
      <c r="H37" s="2">
        <f>COUNTIFS('Tourney History'!B:B,A37,'Tourney History'!D:D, 0)</f>
        <v>4</v>
      </c>
      <c r="I37" s="42">
        <f>LOOKUP(2, 1/('Tourney History'!$B:$B=A37), 'Tourney History'!$AD:$AD)</f>
        <v>0.63636363636363635</v>
      </c>
      <c r="J37" s="12">
        <f>SUMIFS('Tourney History'!F:F,'Tourney History'!B:B,A37)</f>
        <v>26</v>
      </c>
      <c r="K37" s="2">
        <f>SUMIFS('Tourney History'!E:E,'Tourney History'!B:B,A37)-J37</f>
        <v>20</v>
      </c>
      <c r="L37" s="42">
        <f>LOOKUP(2, 1/('Tourney History'!$B:$B=A37), 'Tourney History'!$AB:$AB)</f>
        <v>0.59545454545454557</v>
      </c>
      <c r="M37" s="12">
        <f>SUMIFS('Tourney History'!H:H,'Tourney History'!B:B,A37)</f>
        <v>93</v>
      </c>
      <c r="N37" s="2">
        <f>SUMIFS('Tourney History'!G:G,'Tourney History'!B:B,A37)-M37</f>
        <v>84</v>
      </c>
      <c r="O37" s="42">
        <f>LOOKUP(2, 1/('Tourney History'!$B:$B=A37), 'Tourney History'!$AC:$AC)</f>
        <v>0.54636363636363638</v>
      </c>
      <c r="P37" s="2">
        <f>COUNTIFS('Tourney History'!$B:$B,$A$37,'Tourney History'!K:K, 1)</f>
        <v>0</v>
      </c>
      <c r="Q37" s="2">
        <f>COUNTIFS('Tourney History'!$B:$B,$A$37,'Tourney History'!L:L, 1)</f>
        <v>4</v>
      </c>
      <c r="R37" s="2">
        <f>COUNTIFS('Tourney History'!$B:$B,$A$37,'Tourney History'!M:M, 1)</f>
        <v>1</v>
      </c>
      <c r="S37" s="2">
        <f>COUNTIFS('Tourney History'!$B:$B,$A$37,'Tourney History'!N:N, 1)</f>
        <v>1</v>
      </c>
      <c r="T37" s="2">
        <f>COUNTIFS('Tourney History'!$B:$B,$A$37,'Tourney History'!O:O, 1)</f>
        <v>4</v>
      </c>
      <c r="U37" s="2">
        <f>COUNTIFS('Tourney History'!$B:$B,$A$37,'Tourney History'!P:P, 1)</f>
        <v>1</v>
      </c>
      <c r="V37" s="2">
        <f>COUNTIFS('Tourney History'!$B:$B,$A$37,'Tourney History'!Q:Q, 1)</f>
        <v>1</v>
      </c>
      <c r="W37" s="2">
        <f>COUNTIFS('Tourney History'!$B:$B,$A$37,'Tourney History'!R:R, 1)</f>
        <v>1</v>
      </c>
      <c r="X37" s="2">
        <f>COUNTIFS('Tourney History'!$B:$B,$A$37,'Tourney History'!S:S, 1)</f>
        <v>0</v>
      </c>
      <c r="Y37" s="2">
        <f>COUNTIFS('Tourney History'!$B:$B,$A$37,'Tourney History'!T:T, 1)</f>
        <v>0</v>
      </c>
      <c r="Z37" s="2">
        <f>COUNTIFS('Tourney History'!$B:$B,$A$37,'Tourney History'!U:U, 1)</f>
        <v>0</v>
      </c>
      <c r="AA37" s="2">
        <f>COUNTIFS('Tourney History'!$B:$B,$A$37,'Tourney History'!V:V, 1)</f>
        <v>0</v>
      </c>
      <c r="AB37" s="2">
        <f>COUNTIFS('Tourney History'!$B:$B,$A$37,'Tourney History'!W:W, 1)</f>
        <v>1</v>
      </c>
      <c r="AC37" s="2">
        <f>COUNTIFS('Tourney History'!$B:$B,$A$37,'Tourney History'!X:X, 1)</f>
        <v>3</v>
      </c>
      <c r="AD37" s="2">
        <f>COUNTIFS('Tourney History'!$B:$B,$A$37,'Tourney History'!Y:Y, 1)</f>
        <v>5</v>
      </c>
      <c r="AE37" s="2">
        <f>COUNTIFS('Tourney History'!$B:$B,$A$37,'Tourney History'!Z:Z, 1)</f>
        <v>4</v>
      </c>
    </row>
    <row r="38" spans="1:31" x14ac:dyDescent="0.25">
      <c r="A38" s="2" t="s">
        <v>34</v>
      </c>
      <c r="B38" s="1" t="s">
        <v>54</v>
      </c>
      <c r="C38" s="2" t="s">
        <v>70</v>
      </c>
      <c r="D38" s="12">
        <f>SUMIFS('Tourney History'!C:C,'Tourney History'!B:B,A38)</f>
        <v>244</v>
      </c>
      <c r="E38" s="4">
        <f>AVERAGEIFS('Tourney History'!C:C,'Tourney History'!B:B,A38)</f>
        <v>27.111111111111111</v>
      </c>
      <c r="F38" s="13">
        <f t="array" ref="F38">MAX(IF('Tourney History'!B:B=A38, 'Tourney History'!C:C))</f>
        <v>40</v>
      </c>
      <c r="G38" s="12">
        <f>COUNTIFS('Tourney History'!B:B,A38,'Tourney History'!D:D, 1)</f>
        <v>5</v>
      </c>
      <c r="H38" s="2">
        <f>COUNTIFS('Tourney History'!B:B,A38,'Tourney History'!D:D, 0)</f>
        <v>4</v>
      </c>
      <c r="I38" s="42">
        <f>LOOKUP(2, 1/('Tourney History'!$B:$B=A38), 'Tourney History'!$AD:$AD)</f>
        <v>0.55555555555555558</v>
      </c>
      <c r="J38" s="12">
        <f>SUMIFS('Tourney History'!F:F,'Tourney History'!B:B,A38)</f>
        <v>21</v>
      </c>
      <c r="K38" s="2">
        <f>SUMIFS('Tourney History'!E:E,'Tourney History'!B:B,A38)-J38</f>
        <v>19</v>
      </c>
      <c r="L38" s="42">
        <f>LOOKUP(2, 1/('Tourney History'!$B:$B=A38), 'Tourney History'!$AB:$AB)</f>
        <v>0.52777777777777779</v>
      </c>
      <c r="M38" s="12">
        <f>SUMIFS('Tourney History'!H:H,'Tourney History'!B:B,A38)</f>
        <v>91</v>
      </c>
      <c r="N38" s="2">
        <f>SUMIFS('Tourney History'!G:G,'Tourney History'!B:B,A38)-M38</f>
        <v>81</v>
      </c>
      <c r="O38" s="42">
        <f>LOOKUP(2, 1/('Tourney History'!$B:$B=A38), 'Tourney History'!$AC:$AC)</f>
        <v>0.53555555555555556</v>
      </c>
      <c r="P38" s="2">
        <f>COUNTIFS('Tourney History'!$B:$B,$A$38,'Tourney History'!K:K, 1)</f>
        <v>1</v>
      </c>
      <c r="Q38" s="2">
        <f>COUNTIFS('Tourney History'!$B:$B,$A$38,'Tourney History'!L:L, 1)</f>
        <v>0</v>
      </c>
      <c r="R38" s="2">
        <f>COUNTIFS('Tourney History'!$B:$B,$A$38,'Tourney History'!M:M, 1)</f>
        <v>4</v>
      </c>
      <c r="S38" s="2">
        <f>COUNTIFS('Tourney History'!$B:$B,$A$38,'Tourney History'!N:N, 1)</f>
        <v>3</v>
      </c>
      <c r="T38" s="2">
        <f>COUNTIFS('Tourney History'!$B:$B,$A$38,'Tourney History'!O:O, 1)</f>
        <v>2</v>
      </c>
      <c r="U38" s="2">
        <f>COUNTIFS('Tourney History'!$B:$B,$A$38,'Tourney History'!P:P, 1)</f>
        <v>1</v>
      </c>
      <c r="V38" s="2">
        <f>COUNTIFS('Tourney History'!$B:$B,$A$38,'Tourney History'!Q:Q, 1)</f>
        <v>0</v>
      </c>
      <c r="W38" s="2">
        <f>COUNTIFS('Tourney History'!$B:$B,$A$38,'Tourney History'!R:R, 1)</f>
        <v>0</v>
      </c>
      <c r="X38" s="2">
        <f>COUNTIFS('Tourney History'!$B:$B,$A$38,'Tourney History'!S:S, 1)</f>
        <v>0</v>
      </c>
      <c r="Y38" s="2">
        <f>COUNTIFS('Tourney History'!$B:$B,$A$38,'Tourney History'!T:T, 1)</f>
        <v>0</v>
      </c>
      <c r="Z38" s="2">
        <f>COUNTIFS('Tourney History'!$B:$B,$A$38,'Tourney History'!U:U, 1)</f>
        <v>0</v>
      </c>
      <c r="AA38" s="2">
        <f>COUNTIFS('Tourney History'!$B:$B,$A$38,'Tourney History'!V:V, 1)</f>
        <v>0</v>
      </c>
      <c r="AB38" s="2">
        <f>COUNTIFS('Tourney History'!$B:$B,$A$38,'Tourney History'!W:W, 1)</f>
        <v>0</v>
      </c>
      <c r="AC38" s="2">
        <f>COUNTIFS('Tourney History'!$B:$B,$A$38,'Tourney History'!X:X, 1)</f>
        <v>5</v>
      </c>
      <c r="AD38" s="2">
        <f>COUNTIFS('Tourney History'!$B:$B,$A$38,'Tourney History'!Y:Y, 1)</f>
        <v>2</v>
      </c>
      <c r="AE38" s="2">
        <f>COUNTIFS('Tourney History'!$B:$B,$A$38,'Tourney History'!Z:Z, 1)</f>
        <v>3</v>
      </c>
    </row>
    <row r="39" spans="1:31" x14ac:dyDescent="0.25">
      <c r="A39" s="2" t="s">
        <v>119</v>
      </c>
      <c r="B39" s="1" t="s">
        <v>54</v>
      </c>
      <c r="C39" s="2" t="s">
        <v>70</v>
      </c>
      <c r="D39" s="12">
        <f>SUMIFS('Tourney History'!C:C,'Tourney History'!B:B,A39)</f>
        <v>167</v>
      </c>
      <c r="E39" s="4">
        <f>AVERAGEIFS('Tourney History'!C:C,'Tourney History'!B:B,A39)</f>
        <v>23.857142857142858</v>
      </c>
      <c r="F39" s="13">
        <f t="array" ref="F39">MAX(IF('Tourney History'!B:B=A39, 'Tourney History'!C:C))</f>
        <v>35</v>
      </c>
      <c r="G39" s="12">
        <f>COUNTIFS('Tourney History'!B:B,A39,'Tourney History'!D:D, 1)</f>
        <v>4</v>
      </c>
      <c r="H39" s="2">
        <f>COUNTIFS('Tourney History'!B:B,A39,'Tourney History'!D:D, 0)</f>
        <v>3</v>
      </c>
      <c r="I39" s="42">
        <f>LOOKUP(2, 1/('Tourney History'!$B:$B=A39), 'Tourney History'!$AD:$AD)</f>
        <v>0.5714285714285714</v>
      </c>
      <c r="J39" s="12">
        <f>SUMIFS('Tourney History'!F:F,'Tourney History'!B:B,A39)</f>
        <v>16</v>
      </c>
      <c r="K39" s="2">
        <f>SUMIFS('Tourney History'!E:E,'Tourney History'!B:B,A39)-J39</f>
        <v>14</v>
      </c>
      <c r="L39" s="42">
        <f>LOOKUP(2, 1/('Tourney History'!$B:$B=A39), 'Tourney History'!$AB:$AB)</f>
        <v>0.52142857142857146</v>
      </c>
      <c r="M39" s="12">
        <f>SUMIFS('Tourney History'!H:H,'Tourney History'!B:B,A39)</f>
        <v>65</v>
      </c>
      <c r="N39" s="2">
        <f>SUMIFS('Tourney History'!G:G,'Tourney History'!B:B,A39)-M39</f>
        <v>62</v>
      </c>
      <c r="O39" s="42">
        <f>LOOKUP(2, 1/('Tourney History'!$B:$B=A39), 'Tourney History'!$AC:$AC)</f>
        <v>0.50857142857142856</v>
      </c>
      <c r="P39" s="2">
        <f>COUNTIFS('Tourney History'!$B:$B,$A$39,'Tourney History'!K:K, 1)</f>
        <v>0</v>
      </c>
      <c r="Q39" s="2">
        <f>COUNTIFS('Tourney History'!$B:$B,$A$39,'Tourney History'!L:L, 1)</f>
        <v>1</v>
      </c>
      <c r="R39" s="2">
        <f>COUNTIFS('Tourney History'!$B:$B,$A$39,'Tourney History'!M:M, 1)</f>
        <v>4</v>
      </c>
      <c r="S39" s="2">
        <f>COUNTIFS('Tourney History'!$B:$B,$A$39,'Tourney History'!N:N, 1)</f>
        <v>4</v>
      </c>
      <c r="T39" s="2">
        <f>COUNTIFS('Tourney History'!$B:$B,$A$39,'Tourney History'!O:O, 1)</f>
        <v>1</v>
      </c>
      <c r="U39" s="2">
        <f>COUNTIFS('Tourney History'!$B:$B,$A$39,'Tourney History'!P:P, 1)</f>
        <v>1</v>
      </c>
      <c r="V39" s="2">
        <f>COUNTIFS('Tourney History'!$B:$B,$A$39,'Tourney History'!Q:Q, 1)</f>
        <v>0</v>
      </c>
      <c r="W39" s="2">
        <f>COUNTIFS('Tourney History'!$B:$B,$A$39,'Tourney History'!R:R, 1)</f>
        <v>0</v>
      </c>
      <c r="X39" s="2">
        <f>COUNTIFS('Tourney History'!$B:$B,$A$39,'Tourney History'!S:S, 1)</f>
        <v>0</v>
      </c>
      <c r="Y39" s="2">
        <f>COUNTIFS('Tourney History'!$B:$B,$A$39,'Tourney History'!T:T, 1)</f>
        <v>0</v>
      </c>
      <c r="Z39" s="2">
        <f>COUNTIFS('Tourney History'!$B:$B,$A$39,'Tourney History'!U:U, 1)</f>
        <v>0</v>
      </c>
      <c r="AA39" s="2">
        <f>COUNTIFS('Tourney History'!$B:$B,$A$39,'Tourney History'!V:V, 1)</f>
        <v>0</v>
      </c>
      <c r="AB39" s="2">
        <f>COUNTIFS('Tourney History'!$B:$B,$A$39,'Tourney History'!W:W, 1)</f>
        <v>0</v>
      </c>
      <c r="AC39" s="2">
        <f>COUNTIFS('Tourney History'!$B:$B,$A$39,'Tourney History'!X:X, 1)</f>
        <v>2</v>
      </c>
      <c r="AD39" s="2">
        <f>COUNTIFS('Tourney History'!$B:$B,$A$39,'Tourney History'!Y:Y, 1)</f>
        <v>2</v>
      </c>
      <c r="AE39" s="2">
        <f>COUNTIFS('Tourney History'!$B:$B,$A$39,'Tourney History'!Z:Z, 1)</f>
        <v>1</v>
      </c>
    </row>
    <row r="40" spans="1:31" x14ac:dyDescent="0.25">
      <c r="A40" s="2" t="s">
        <v>15</v>
      </c>
      <c r="B40" s="2" t="s">
        <v>70</v>
      </c>
      <c r="C40" s="2" t="s">
        <v>70</v>
      </c>
      <c r="D40" s="12">
        <f>SUMIFS('Tourney History'!C:C,'Tourney History'!B:B,A40)</f>
        <v>528</v>
      </c>
      <c r="E40" s="4">
        <f>AVERAGEIFS('Tourney History'!C:C,'Tourney History'!B:B,A40)</f>
        <v>37.714285714285715</v>
      </c>
      <c r="F40" s="13">
        <f t="array" ref="F40">MAX(IF('Tourney History'!B:B=A40, 'Tourney History'!C:C))</f>
        <v>58</v>
      </c>
      <c r="G40" s="12">
        <f>COUNTIFS('Tourney History'!B:B,A40,'Tourney History'!D:D, 1)</f>
        <v>4</v>
      </c>
      <c r="H40" s="2">
        <f>COUNTIFS('Tourney History'!B:B,A40,'Tourney History'!D:D, 0)</f>
        <v>10</v>
      </c>
      <c r="I40" s="42">
        <f>LOOKUP(2, 1/('Tourney History'!$B:$B=A40), 'Tourney History'!$AD:$AD)</f>
        <v>0.2857142857142857</v>
      </c>
      <c r="J40" s="12">
        <f>SUMIFS('Tourney History'!F:F,'Tourney History'!B:B,A40)</f>
        <v>30</v>
      </c>
      <c r="K40" s="2">
        <f>SUMIFS('Tourney History'!E:E,'Tourney History'!B:B,A40)-J40</f>
        <v>33</v>
      </c>
      <c r="L40" s="42">
        <f>LOOKUP(2, 1/('Tourney History'!$B:$B=A40), 'Tourney History'!$AB:$AB)</f>
        <v>0.50357142857142867</v>
      </c>
      <c r="M40" s="12">
        <f>SUMIFS('Tourney History'!H:H,'Tourney History'!B:B,A40)</f>
        <v>127</v>
      </c>
      <c r="N40" s="2">
        <f>SUMIFS('Tourney History'!G:G,'Tourney History'!B:B,A40)-M40</f>
        <v>131</v>
      </c>
      <c r="O40" s="42">
        <f>LOOKUP(2, 1/('Tourney History'!$B:$B=A40), 'Tourney History'!$AC:$AC)</f>
        <v>0.51285714285714279</v>
      </c>
      <c r="P40" s="2">
        <f>COUNTIFS('Tourney History'!$B:$B,$A$40,'Tourney History'!K:K, 1)</f>
        <v>2</v>
      </c>
      <c r="Q40" s="2">
        <f>COUNTIFS('Tourney History'!$B:$B,$A$40,'Tourney History'!L:L, 1)</f>
        <v>3</v>
      </c>
      <c r="R40" s="2">
        <f>COUNTIFS('Tourney History'!$B:$B,$A$40,'Tourney History'!M:M, 1)</f>
        <v>1</v>
      </c>
      <c r="S40" s="2">
        <f>COUNTIFS('Tourney History'!$B:$B,$A$40,'Tourney History'!N:N, 1)</f>
        <v>0</v>
      </c>
      <c r="T40" s="2">
        <f>COUNTIFS('Tourney History'!$B:$B,$A$40,'Tourney History'!O:O, 1)</f>
        <v>1</v>
      </c>
      <c r="U40" s="2">
        <f>COUNTIFS('Tourney History'!$B:$B,$A$40,'Tourney History'!P:P, 1)</f>
        <v>4</v>
      </c>
      <c r="V40" s="2">
        <f>COUNTIFS('Tourney History'!$B:$B,$A$40,'Tourney History'!Q:Q, 1)</f>
        <v>0</v>
      </c>
      <c r="W40" s="2">
        <f>COUNTIFS('Tourney History'!$B:$B,$A$40,'Tourney History'!R:R, 1)</f>
        <v>0</v>
      </c>
      <c r="X40" s="2">
        <f>COUNTIFS('Tourney History'!$B:$B,$A$40,'Tourney History'!S:S, 1)</f>
        <v>0</v>
      </c>
      <c r="Y40" s="2">
        <f>COUNTIFS('Tourney History'!$B:$B,$A$40,'Tourney History'!T:T, 1)</f>
        <v>0</v>
      </c>
      <c r="Z40" s="2">
        <f>COUNTIFS('Tourney History'!$B:$B,$A$40,'Tourney History'!U:U, 1)</f>
        <v>0</v>
      </c>
      <c r="AA40" s="2">
        <f>COUNTIFS('Tourney History'!$B:$B,$A$40,'Tourney History'!V:V, 1)</f>
        <v>0</v>
      </c>
      <c r="AB40" s="2">
        <f>COUNTIFS('Tourney History'!$B:$B,$A$40,'Tourney History'!W:W, 1)</f>
        <v>4</v>
      </c>
      <c r="AC40" s="2">
        <f>COUNTIFS('Tourney History'!$B:$B,$A$40,'Tourney History'!X:X, 1)</f>
        <v>5</v>
      </c>
      <c r="AD40" s="2">
        <f>COUNTIFS('Tourney History'!$B:$B,$A$40,'Tourney History'!Y:Y, 1)</f>
        <v>4</v>
      </c>
      <c r="AE40" s="2">
        <f>COUNTIFS('Tourney History'!$B:$B,$A$40,'Tourney History'!Z:Z, 1)</f>
        <v>6</v>
      </c>
    </row>
    <row r="41" spans="1:31" x14ac:dyDescent="0.25">
      <c r="A41" s="2" t="s">
        <v>125</v>
      </c>
      <c r="B41" s="1" t="s">
        <v>54</v>
      </c>
      <c r="C41" s="2" t="s">
        <v>70</v>
      </c>
      <c r="D41" s="12">
        <f>SUMIFS('Tourney History'!C:C,'Tourney History'!B:B,A41)</f>
        <v>39</v>
      </c>
      <c r="E41" s="4">
        <f>AVERAGEIFS('Tourney History'!C:C,'Tourney History'!B:B,A41)</f>
        <v>13</v>
      </c>
      <c r="F41" s="13">
        <f t="array" ref="F41">MAX(IF('Tourney History'!B:B=A41, 'Tourney History'!C:C))</f>
        <v>15</v>
      </c>
      <c r="G41" s="12">
        <f>COUNTIFS('Tourney History'!B:B,A41,'Tourney History'!D:D, 1)</f>
        <v>3</v>
      </c>
      <c r="H41" s="2">
        <f>COUNTIFS('Tourney History'!B:B,A41,'Tourney History'!D:D, 0)</f>
        <v>0</v>
      </c>
      <c r="I41" s="42">
        <f>LOOKUP(2, 1/('Tourney History'!$B:$B=A41), 'Tourney History'!$AD:$AD)</f>
        <v>1</v>
      </c>
      <c r="J41" s="12">
        <f>SUMIFS('Tourney History'!F:F,'Tourney History'!B:B,A41)</f>
        <v>9</v>
      </c>
      <c r="K41" s="2">
        <f>SUMIFS('Tourney History'!E:E,'Tourney History'!B:B,A41)-J41</f>
        <v>4</v>
      </c>
      <c r="L41" s="42">
        <f>LOOKUP(2, 1/('Tourney History'!$B:$B=A41), 'Tourney History'!$AB:$AB)</f>
        <v>0.70000000000000007</v>
      </c>
      <c r="M41" s="12">
        <f>SUMIFS('Tourney History'!H:H,'Tourney History'!B:B,A41)</f>
        <v>32</v>
      </c>
      <c r="N41" s="2">
        <f>SUMIFS('Tourney History'!G:G,'Tourney History'!B:B,A41)-M41</f>
        <v>18</v>
      </c>
      <c r="O41" s="42">
        <f>LOOKUP(2, 1/('Tourney History'!$B:$B=A41), 'Tourney History'!$AC:$AC)</f>
        <v>0.64666666666666661</v>
      </c>
      <c r="P41" s="2">
        <f>COUNTIFS('Tourney History'!$B:$B,$A$41,'Tourney History'!K:K, 1)</f>
        <v>0</v>
      </c>
      <c r="Q41" s="2">
        <f>COUNTIFS('Tourney History'!$B:$B,$A$41,'Tourney History'!L:L, 1)</f>
        <v>2</v>
      </c>
      <c r="R41" s="2">
        <f>COUNTIFS('Tourney History'!$B:$B,$A$41,'Tourney History'!M:M, 1)</f>
        <v>0</v>
      </c>
      <c r="S41" s="2">
        <f>COUNTIFS('Tourney History'!$B:$B,$A$41,'Tourney History'!N:N, 1)</f>
        <v>0</v>
      </c>
      <c r="T41" s="2">
        <f>COUNTIFS('Tourney History'!$B:$B,$A$41,'Tourney History'!O:O, 1)</f>
        <v>1</v>
      </c>
      <c r="U41" s="2">
        <f>COUNTIFS('Tourney History'!$B:$B,$A$41,'Tourney History'!P:P, 1)</f>
        <v>1</v>
      </c>
      <c r="V41" s="2">
        <f>COUNTIFS('Tourney History'!$B:$B,$A$41,'Tourney History'!Q:Q, 1)</f>
        <v>2</v>
      </c>
      <c r="W41" s="2">
        <f>COUNTIFS('Tourney History'!$B:$B,$A$41,'Tourney History'!R:R, 1)</f>
        <v>0</v>
      </c>
      <c r="X41" s="2">
        <f>COUNTIFS('Tourney History'!$B:$B,$A$41,'Tourney History'!S:S, 1)</f>
        <v>0</v>
      </c>
      <c r="Y41" s="2">
        <f>COUNTIFS('Tourney History'!$B:$B,$A$41,'Tourney History'!T:T, 1)</f>
        <v>1</v>
      </c>
      <c r="Z41" s="2">
        <f>COUNTIFS('Tourney History'!$B:$B,$A$41,'Tourney History'!U:U, 1)</f>
        <v>1</v>
      </c>
      <c r="AA41" s="2">
        <f>COUNTIFS('Tourney History'!$B:$B,$A$41,'Tourney History'!V:V, 1)</f>
        <v>0</v>
      </c>
      <c r="AB41" s="2">
        <f>COUNTIFS('Tourney History'!$B:$B,$A$41,'Tourney History'!W:W, 1)</f>
        <v>0</v>
      </c>
      <c r="AC41" s="2">
        <f>COUNTIFS('Tourney History'!$B:$B,$A$41,'Tourney History'!X:X, 1)</f>
        <v>0</v>
      </c>
      <c r="AD41" s="2">
        <f>COUNTIFS('Tourney History'!$B:$B,$A$41,'Tourney History'!Y:Y, 1)</f>
        <v>1</v>
      </c>
      <c r="AE41" s="2">
        <f>COUNTIFS('Tourney History'!$B:$B,$A$41,'Tourney History'!Z:Z, 1)</f>
        <v>0</v>
      </c>
    </row>
    <row r="42" spans="1:31" ht="15.75" x14ac:dyDescent="0.25">
      <c r="A42" s="2" t="s">
        <v>127</v>
      </c>
      <c r="B42" s="51" t="s">
        <v>147</v>
      </c>
      <c r="C42" s="2" t="s">
        <v>70</v>
      </c>
      <c r="D42" s="12">
        <f>SUMIFS('Tourney History'!C:C,'Tourney History'!B:B,A42)</f>
        <v>203</v>
      </c>
      <c r="E42" s="4">
        <f>AVERAGEIFS('Tourney History'!C:C,'Tourney History'!B:B,A42)</f>
        <v>25.375</v>
      </c>
      <c r="F42" s="13">
        <f t="array" ref="F42">MAX(IF('Tourney History'!B:B=A42, 'Tourney History'!C:C))</f>
        <v>43</v>
      </c>
      <c r="G42" s="12">
        <f>COUNTIFS('Tourney History'!B:B,A42,'Tourney History'!D:D, 1)</f>
        <v>4</v>
      </c>
      <c r="H42" s="2">
        <f>COUNTIFS('Tourney History'!B:B,A42,'Tourney History'!D:D, 0)</f>
        <v>4</v>
      </c>
      <c r="I42" s="42">
        <f>LOOKUP(2, 1/('Tourney History'!$B:$B=A42), 'Tourney History'!$AD:$AD)</f>
        <v>0.5</v>
      </c>
      <c r="J42" s="12">
        <f>SUMIFS('Tourney History'!F:F,'Tourney History'!B:B,A42)</f>
        <v>16</v>
      </c>
      <c r="K42" s="2">
        <f>SUMIFS('Tourney History'!E:E,'Tourney History'!B:B,A42)-J42</f>
        <v>19</v>
      </c>
      <c r="L42" s="42">
        <f>LOOKUP(2, 1/('Tourney History'!$B:$B=A42), 'Tourney History'!$AB:$AB)</f>
        <v>0.43124999999999997</v>
      </c>
      <c r="M42" s="12">
        <f>SUMIFS('Tourney History'!H:H,'Tourney History'!B:B,A42)</f>
        <v>69</v>
      </c>
      <c r="N42" s="2">
        <f>SUMIFS('Tourney History'!G:G,'Tourney History'!B:B,A42)-M42</f>
        <v>69</v>
      </c>
      <c r="O42" s="42">
        <f>LOOKUP(2, 1/('Tourney History'!$B:$B=A42), 'Tourney History'!$AC:$AC)</f>
        <v>0.49124999999999996</v>
      </c>
      <c r="P42" s="2">
        <f>COUNTIFS('Tourney History'!$B:$B,$A$42,'Tourney History'!K:K, 1)</f>
        <v>2</v>
      </c>
      <c r="Q42" s="2">
        <f>COUNTIFS('Tourney History'!$B:$B,$A$42,'Tourney History'!L:L, 1)</f>
        <v>2</v>
      </c>
      <c r="R42" s="2">
        <f>COUNTIFS('Tourney History'!$B:$B,$A$42,'Tourney History'!M:M, 1)</f>
        <v>0</v>
      </c>
      <c r="S42" s="2">
        <f>COUNTIFS('Tourney History'!$B:$B,$A$42,'Tourney History'!N:N, 1)</f>
        <v>1</v>
      </c>
      <c r="T42" s="2">
        <f>COUNTIFS('Tourney History'!$B:$B,$A$42,'Tourney History'!O:O, 1)</f>
        <v>3</v>
      </c>
      <c r="U42" s="2">
        <f>COUNTIFS('Tourney History'!$B:$B,$A$42,'Tourney History'!P:P, 1)</f>
        <v>2</v>
      </c>
      <c r="V42" s="2">
        <f>COUNTIFS('Tourney History'!$B:$B,$A$42,'Tourney History'!Q:Q, 1)</f>
        <v>1</v>
      </c>
      <c r="W42" s="2">
        <f>COUNTIFS('Tourney History'!$B:$B,$A$42,'Tourney History'!R:R, 1)</f>
        <v>0</v>
      </c>
      <c r="X42" s="2">
        <f>COUNTIFS('Tourney History'!$B:$B,$A$42,'Tourney History'!S:S, 1)</f>
        <v>0</v>
      </c>
      <c r="Y42" s="2">
        <f>COUNTIFS('Tourney History'!$B:$B,$A$42,'Tourney History'!T:T, 1)</f>
        <v>0</v>
      </c>
      <c r="Z42" s="2">
        <f>COUNTIFS('Tourney History'!$B:$B,$A$42,'Tourney History'!U:U, 1)</f>
        <v>0</v>
      </c>
      <c r="AA42" s="2">
        <f>COUNTIFS('Tourney History'!$B:$B,$A$42,'Tourney History'!V:V, 1)</f>
        <v>0</v>
      </c>
      <c r="AB42" s="2">
        <f>COUNTIFS('Tourney History'!$B:$B,$A$42,'Tourney History'!W:W, 1)</f>
        <v>2</v>
      </c>
      <c r="AC42" s="2">
        <f>COUNTIFS('Tourney History'!$B:$B,$A$42,'Tourney History'!X:X, 1)</f>
        <v>1</v>
      </c>
      <c r="AD42" s="2">
        <f>COUNTIFS('Tourney History'!$B:$B,$A$42,'Tourney History'!Y:Y, 1)</f>
        <v>1</v>
      </c>
      <c r="AE42" s="2">
        <f>COUNTIFS('Tourney History'!$B:$B,$A$42,'Tourney History'!Z:Z, 1)</f>
        <v>1</v>
      </c>
    </row>
    <row r="43" spans="1:31" x14ac:dyDescent="0.25">
      <c r="A43" s="2" t="s">
        <v>6</v>
      </c>
      <c r="B43" s="2" t="s">
        <v>128</v>
      </c>
      <c r="C43" s="1" t="s">
        <v>131</v>
      </c>
      <c r="D43" s="12">
        <f>SUMIFS('Tourney History'!C:C,'Tourney History'!B:B,A43)</f>
        <v>490</v>
      </c>
      <c r="E43" s="4">
        <f>AVERAGEIFS('Tourney History'!C:C,'Tourney History'!B:B,A43)</f>
        <v>32.666666666666664</v>
      </c>
      <c r="F43" s="13">
        <f t="array" ref="F43">MAX(IF('Tourney History'!B:B=A43, 'Tourney History'!C:C))</f>
        <v>66</v>
      </c>
      <c r="G43" s="12">
        <f>COUNTIFS('Tourney History'!B:B,A43,'Tourney History'!D:D, 1)</f>
        <v>11</v>
      </c>
      <c r="H43" s="2">
        <f>COUNTIFS('Tourney History'!B:B,A43,'Tourney History'!D:D, 0)</f>
        <v>4</v>
      </c>
      <c r="I43" s="42">
        <f>LOOKUP(2, 1/('Tourney History'!$B:$B=A43), 'Tourney History'!$AD:$AD)</f>
        <v>0.73333333333333328</v>
      </c>
      <c r="J43" s="12">
        <f>SUMIFS('Tourney History'!F:F,'Tourney History'!B:B,A43)</f>
        <v>40</v>
      </c>
      <c r="K43" s="2">
        <f>SUMIFS('Tourney History'!E:E,'Tourney History'!B:B,A43)-J43</f>
        <v>23</v>
      </c>
      <c r="L43" s="42">
        <f>LOOKUP(2, 1/('Tourney History'!$B:$B=A43), 'Tourney History'!$AB:$AB)</f>
        <v>0.66</v>
      </c>
      <c r="M43" s="12">
        <f>SUMIFS('Tourney History'!H:H,'Tourney History'!B:B,A43)</f>
        <v>144</v>
      </c>
      <c r="N43" s="2">
        <f>SUMIFS('Tourney History'!G:G,'Tourney History'!B:B,A43)-M43</f>
        <v>118</v>
      </c>
      <c r="O43" s="42">
        <f>LOOKUP(2, 1/('Tourney History'!$B:$B=A43), 'Tourney History'!$AC:$AC)</f>
        <v>0.56399999999999983</v>
      </c>
      <c r="P43" s="2">
        <f>COUNTIFS('Tourney History'!$B:$B,$A$43,'Tourney History'!K:K, 1)</f>
        <v>2</v>
      </c>
      <c r="Q43" s="2">
        <f>COUNTIFS('Tourney History'!$B:$B,$A$43,'Tourney History'!L:L, 1)</f>
        <v>4</v>
      </c>
      <c r="R43" s="2">
        <f>COUNTIFS('Tourney History'!$B:$B,$A$43,'Tourney History'!M:M, 1)</f>
        <v>6</v>
      </c>
      <c r="S43" s="2">
        <f>COUNTIFS('Tourney History'!$B:$B,$A$43,'Tourney History'!N:N, 1)</f>
        <v>4</v>
      </c>
      <c r="T43" s="2">
        <f>COUNTIFS('Tourney History'!$B:$B,$A$43,'Tourney History'!O:O, 1)</f>
        <v>2</v>
      </c>
      <c r="U43" s="2">
        <f>COUNTIFS('Tourney History'!$B:$B,$A$43,'Tourney History'!P:P, 1)</f>
        <v>5</v>
      </c>
      <c r="V43" s="2">
        <f>COUNTIFS('Tourney History'!$B:$B,$A$43,'Tourney History'!Q:Q, 1)</f>
        <v>1</v>
      </c>
      <c r="W43" s="2">
        <f>COUNTIFS('Tourney History'!$B:$B,$A$43,'Tourney History'!R:R, 1)</f>
        <v>1</v>
      </c>
      <c r="X43" s="2">
        <f>COUNTIFS('Tourney History'!$B:$B,$A$43,'Tourney History'!S:S, 1)</f>
        <v>0</v>
      </c>
      <c r="Y43" s="2">
        <f>COUNTIFS('Tourney History'!$B:$B,$A$43,'Tourney History'!T:T, 1)</f>
        <v>0</v>
      </c>
      <c r="Z43" s="2">
        <f>COUNTIFS('Tourney History'!$B:$B,$A$43,'Tourney History'!U:U, 1)</f>
        <v>0</v>
      </c>
      <c r="AA43" s="2">
        <f>COUNTIFS('Tourney History'!$B:$B,$A$43,'Tourney History'!V:V, 1)</f>
        <v>0</v>
      </c>
      <c r="AB43" s="2">
        <f>COUNTIFS('Tourney History'!$B:$B,$A$43,'Tourney History'!W:W, 1)</f>
        <v>5</v>
      </c>
      <c r="AC43" s="2">
        <f>COUNTIFS('Tourney History'!$B:$B,$A$43,'Tourney History'!X:X, 1)</f>
        <v>2</v>
      </c>
      <c r="AD43" s="2">
        <f>COUNTIFS('Tourney History'!$B:$B,$A$43,'Tourney History'!Y:Y, 1)</f>
        <v>4</v>
      </c>
      <c r="AE43" s="2">
        <f>COUNTIFS('Tourney History'!$B:$B,$A$43,'Tourney History'!Z:Z, 1)</f>
        <v>4</v>
      </c>
    </row>
    <row r="44" spans="1:31" ht="15.75" x14ac:dyDescent="0.25">
      <c r="A44" s="2" t="s">
        <v>16</v>
      </c>
      <c r="B44" s="51" t="s">
        <v>147</v>
      </c>
      <c r="C44" s="2" t="s">
        <v>70</v>
      </c>
      <c r="D44" s="12">
        <f>SUMIFS('Tourney History'!C:C,'Tourney History'!B:B,A44)</f>
        <v>433</v>
      </c>
      <c r="E44" s="4">
        <f>AVERAGEIFS('Tourney History'!C:C,'Tourney History'!B:B,A44)</f>
        <v>33.307692307692307</v>
      </c>
      <c r="F44" s="13">
        <f t="array" ref="F44">MAX(IF('Tourney History'!B:B=A44, 'Tourney History'!C:C))</f>
        <v>58</v>
      </c>
      <c r="G44" s="12">
        <f>COUNTIFS('Tourney History'!B:B,A44,'Tourney History'!D:D, 1)</f>
        <v>4</v>
      </c>
      <c r="H44" s="2">
        <f>COUNTIFS('Tourney History'!B:B,A44,'Tourney History'!D:D, 0)</f>
        <v>9</v>
      </c>
      <c r="I44" s="42">
        <f>LOOKUP(2, 1/('Tourney History'!$B:$B=A44), 'Tourney History'!$AD:$AD)</f>
        <v>0.30769230769230771</v>
      </c>
      <c r="J44" s="12">
        <f>SUMIFS('Tourney History'!F:F,'Tourney History'!B:B,A44)</f>
        <v>24</v>
      </c>
      <c r="K44" s="2">
        <f>SUMIFS('Tourney History'!E:E,'Tourney History'!B:B,A44)-J44</f>
        <v>33</v>
      </c>
      <c r="L44" s="42">
        <f>LOOKUP(2, 1/('Tourney History'!$B:$B=A44), 'Tourney History'!$AB:$AB)</f>
        <v>0.40769230769230774</v>
      </c>
      <c r="M44" s="12">
        <f>SUMIFS('Tourney History'!H:H,'Tourney History'!B:B,A44)</f>
        <v>106</v>
      </c>
      <c r="N44" s="2">
        <f>SUMIFS('Tourney History'!G:G,'Tourney History'!B:B,A44)-M44</f>
        <v>128</v>
      </c>
      <c r="O44" s="42">
        <f>LOOKUP(2, 1/('Tourney History'!$B:$B=A44), 'Tourney History'!$AC:$AC)</f>
        <v>0.44461538461538458</v>
      </c>
      <c r="P44" s="2">
        <f>COUNTIFS('Tourney History'!$B:$B,$A$44,'Tourney History'!K:K, 1)</f>
        <v>3</v>
      </c>
      <c r="Q44" s="2">
        <f>COUNTIFS('Tourney History'!$B:$B,$A$44,'Tourney History'!L:L, 1)</f>
        <v>1</v>
      </c>
      <c r="R44" s="2">
        <f>COUNTIFS('Tourney History'!$B:$B,$A$44,'Tourney History'!M:M, 1)</f>
        <v>0</v>
      </c>
      <c r="S44" s="2">
        <f>COUNTIFS('Tourney History'!$B:$B,$A$44,'Tourney History'!N:N, 1)</f>
        <v>5</v>
      </c>
      <c r="T44" s="2">
        <f>COUNTIFS('Tourney History'!$B:$B,$A$44,'Tourney History'!O:O, 1)</f>
        <v>2</v>
      </c>
      <c r="U44" s="2">
        <f>COUNTIFS('Tourney History'!$B:$B,$A$44,'Tourney History'!P:P, 1)</f>
        <v>4</v>
      </c>
      <c r="V44" s="2">
        <f>COUNTIFS('Tourney History'!$B:$B,$A$44,'Tourney History'!Q:Q, 1)</f>
        <v>0</v>
      </c>
      <c r="W44" s="2">
        <f>COUNTIFS('Tourney History'!$B:$B,$A$44,'Tourney History'!R:R, 1)</f>
        <v>2</v>
      </c>
      <c r="X44" s="2">
        <f>COUNTIFS('Tourney History'!$B:$B,$A$44,'Tourney History'!S:S, 1)</f>
        <v>0</v>
      </c>
      <c r="Y44" s="2">
        <f>COUNTIFS('Tourney History'!$B:$B,$A$44,'Tourney History'!T:T, 1)</f>
        <v>0</v>
      </c>
      <c r="Z44" s="2">
        <f>COUNTIFS('Tourney History'!$B:$B,$A$44,'Tourney History'!U:U, 1)</f>
        <v>0</v>
      </c>
      <c r="AA44" s="2">
        <f>COUNTIFS('Tourney History'!$B:$B,$A$44,'Tourney History'!V:V, 1)</f>
        <v>0</v>
      </c>
      <c r="AB44" s="2">
        <f>COUNTIFS('Tourney History'!$B:$B,$A$44,'Tourney History'!W:W, 1)</f>
        <v>2</v>
      </c>
      <c r="AC44" s="2">
        <f>COUNTIFS('Tourney History'!$B:$B,$A$44,'Tourney History'!X:X, 1)</f>
        <v>3</v>
      </c>
      <c r="AD44" s="2">
        <f>COUNTIFS('Tourney History'!$B:$B,$A$44,'Tourney History'!Y:Y, 1)</f>
        <v>1</v>
      </c>
      <c r="AE44" s="2">
        <f>COUNTIFS('Tourney History'!$B:$B,$A$44,'Tourney History'!Z:Z, 1)</f>
        <v>1</v>
      </c>
    </row>
    <row r="45" spans="1:31" x14ac:dyDescent="0.25">
      <c r="A45" s="2" t="s">
        <v>90</v>
      </c>
      <c r="B45" s="1" t="s">
        <v>54</v>
      </c>
      <c r="C45" s="2" t="s">
        <v>70</v>
      </c>
      <c r="D45" s="12">
        <f>SUMIFS('Tourney History'!C:C,'Tourney History'!B:B,A45)</f>
        <v>264</v>
      </c>
      <c r="E45" s="4">
        <f>AVERAGEIFS('Tourney History'!C:C,'Tourney History'!B:B,A45)</f>
        <v>37.714285714285715</v>
      </c>
      <c r="F45" s="13">
        <f t="array" ref="F45">MAX(IF('Tourney History'!B:B=A45, 'Tourney History'!C:C))</f>
        <v>50</v>
      </c>
      <c r="G45" s="12">
        <f>COUNTIFS('Tourney History'!B:B,A45,'Tourney History'!D:D, 1)</f>
        <v>4</v>
      </c>
      <c r="H45" s="2">
        <f>COUNTIFS('Tourney History'!B:B,A45,'Tourney History'!D:D, 0)</f>
        <v>3</v>
      </c>
      <c r="I45" s="42">
        <f>LOOKUP(2, 1/('Tourney History'!$B:$B=A45), 'Tourney History'!$AD:$AD)</f>
        <v>0.5714285714285714</v>
      </c>
      <c r="J45" s="12">
        <f>SUMIFS('Tourney History'!F:F,'Tourney History'!B:B,A45)</f>
        <v>17</v>
      </c>
      <c r="K45" s="2">
        <f>SUMIFS('Tourney History'!E:E,'Tourney History'!B:B,A45)-J45</f>
        <v>14</v>
      </c>
      <c r="L45" s="42">
        <f>LOOKUP(2, 1/('Tourney History'!$B:$B=A45), 'Tourney History'!$AB:$AB)</f>
        <v>0.55714285714285716</v>
      </c>
      <c r="M45" s="12">
        <f>SUMIFS('Tourney History'!H:H,'Tourney History'!B:B,A45)</f>
        <v>70</v>
      </c>
      <c r="N45" s="2">
        <f>SUMIFS('Tourney History'!G:G,'Tourney History'!B:B,A45)-M45</f>
        <v>61</v>
      </c>
      <c r="O45" s="42">
        <f>LOOKUP(2, 1/('Tourney History'!$B:$B=A45), 'Tourney History'!$AC:$AC)</f>
        <v>0.54142857142857137</v>
      </c>
      <c r="P45" s="2">
        <f>COUNTIFS('Tourney History'!$B:$B,$A$45,'Tourney History'!K:K, 1)</f>
        <v>0</v>
      </c>
      <c r="Q45" s="2">
        <f>COUNTIFS('Tourney History'!$B:$B,$A$45,'Tourney History'!L:L, 1)</f>
        <v>1</v>
      </c>
      <c r="R45" s="2">
        <f>COUNTIFS('Tourney History'!$B:$B,$A$45,'Tourney History'!M:M, 1)</f>
        <v>4</v>
      </c>
      <c r="S45" s="2">
        <f>COUNTIFS('Tourney History'!$B:$B,$A$45,'Tourney History'!N:N, 1)</f>
        <v>4</v>
      </c>
      <c r="T45" s="2">
        <f>COUNTIFS('Tourney History'!$B:$B,$A$45,'Tourney History'!O:O, 1)</f>
        <v>1</v>
      </c>
      <c r="U45" s="2">
        <f>COUNTIFS('Tourney History'!$B:$B,$A$45,'Tourney History'!P:P, 1)</f>
        <v>1</v>
      </c>
      <c r="V45" s="2">
        <f>COUNTIFS('Tourney History'!$B:$B,$A$45,'Tourney History'!Q:Q, 1)</f>
        <v>1</v>
      </c>
      <c r="W45" s="2">
        <f>COUNTIFS('Tourney History'!$B:$B,$A$45,'Tourney History'!R:R, 1)</f>
        <v>0</v>
      </c>
      <c r="X45" s="2">
        <f>COUNTIFS('Tourney History'!$B:$B,$A$45,'Tourney History'!S:S, 1)</f>
        <v>0</v>
      </c>
      <c r="Y45" s="2">
        <f>COUNTIFS('Tourney History'!$B:$B,$A$45,'Tourney History'!T:T, 1)</f>
        <v>0</v>
      </c>
      <c r="Z45" s="2">
        <f>COUNTIFS('Tourney History'!$B:$B,$A$45,'Tourney History'!U:U, 1)</f>
        <v>0</v>
      </c>
      <c r="AA45" s="2">
        <f>COUNTIFS('Tourney History'!$B:$B,$A$45,'Tourney History'!V:V, 1)</f>
        <v>0</v>
      </c>
      <c r="AB45" s="2">
        <f>COUNTIFS('Tourney History'!$B:$B,$A$45,'Tourney History'!W:W, 1)</f>
        <v>0</v>
      </c>
      <c r="AC45" s="2">
        <f>COUNTIFS('Tourney History'!$B:$B,$A$45,'Tourney History'!X:X, 1)</f>
        <v>2</v>
      </c>
      <c r="AD45" s="2">
        <f>COUNTIFS('Tourney History'!$B:$B,$A$45,'Tourney History'!Y:Y, 1)</f>
        <v>2</v>
      </c>
      <c r="AE45" s="2">
        <f>COUNTIFS('Tourney History'!$B:$B,$A$45,'Tourney History'!Z:Z, 1)</f>
        <v>1</v>
      </c>
    </row>
    <row r="46" spans="1:31" x14ac:dyDescent="0.25">
      <c r="A46" s="2" t="s">
        <v>13</v>
      </c>
      <c r="B46" s="6" t="s">
        <v>252</v>
      </c>
      <c r="C46" s="6" t="s">
        <v>132</v>
      </c>
      <c r="D46" s="12">
        <f>SUMIFS('Tourney History'!C:C,'Tourney History'!B:B,A46)</f>
        <v>610</v>
      </c>
      <c r="E46" s="4">
        <f>AVERAGEIFS('Tourney History'!C:C,'Tourney History'!B:B,A46)</f>
        <v>38.125</v>
      </c>
      <c r="F46" s="13">
        <f t="array" ref="F46">MAX(IF('Tourney History'!B:B=A46, 'Tourney History'!C:C))</f>
        <v>56</v>
      </c>
      <c r="G46" s="12">
        <f>COUNTIFS('Tourney History'!B:B,A46,'Tourney History'!D:D, 1)</f>
        <v>9</v>
      </c>
      <c r="H46" s="2">
        <f>COUNTIFS('Tourney History'!B:B,A46,'Tourney History'!D:D, 0)</f>
        <v>7</v>
      </c>
      <c r="I46" s="42">
        <f>LOOKUP(2, 1/('Tourney History'!$B:$B=A46), 'Tourney History'!$AD:$AD)</f>
        <v>0.5625</v>
      </c>
      <c r="J46" s="12">
        <f>SUMIFS('Tourney History'!F:F,'Tourney History'!B:B,A46)</f>
        <v>35</v>
      </c>
      <c r="K46" s="2">
        <f>SUMIFS('Tourney History'!E:E,'Tourney History'!B:B,A46)-J46</f>
        <v>34</v>
      </c>
      <c r="L46" s="42">
        <f>LOOKUP(2, 1/('Tourney History'!$B:$B=A46), 'Tourney History'!$AB:$AB)</f>
        <v>0.50312500000000004</v>
      </c>
      <c r="M46" s="12">
        <f>SUMIFS('Tourney History'!H:H,'Tourney History'!B:B,A46)</f>
        <v>150</v>
      </c>
      <c r="N46" s="2">
        <f>SUMIFS('Tourney History'!G:G,'Tourney History'!B:B,A46)-M46</f>
        <v>138</v>
      </c>
      <c r="O46" s="42">
        <f>LOOKUP(2, 1/('Tourney History'!$B:$B=A46), 'Tourney History'!$AC:$AC)</f>
        <v>0.52374999999999994</v>
      </c>
      <c r="P46" s="2">
        <f>COUNTIFS('Tourney History'!$B:$B,$A$46,'Tourney History'!K:K, 1)</f>
        <v>1</v>
      </c>
      <c r="Q46" s="2">
        <f>COUNTIFS('Tourney History'!$B:$B,$A$46,'Tourney History'!L:L, 1)</f>
        <v>5</v>
      </c>
      <c r="R46" s="2">
        <f>COUNTIFS('Tourney History'!$B:$B,$A$46,'Tourney History'!M:M, 1)</f>
        <v>2</v>
      </c>
      <c r="S46" s="2">
        <f>COUNTIFS('Tourney History'!$B:$B,$A$46,'Tourney History'!N:N, 1)</f>
        <v>0</v>
      </c>
      <c r="T46" s="2">
        <f>COUNTIFS('Tourney History'!$B:$B,$A$46,'Tourney History'!O:O, 1)</f>
        <v>5</v>
      </c>
      <c r="U46" s="2">
        <f>COUNTIFS('Tourney History'!$B:$B,$A$46,'Tourney History'!P:P, 1)</f>
        <v>2</v>
      </c>
      <c r="V46" s="2">
        <f>COUNTIFS('Tourney History'!$B:$B,$A$46,'Tourney History'!Q:Q, 1)</f>
        <v>2</v>
      </c>
      <c r="W46" s="2">
        <f>COUNTIFS('Tourney History'!$B:$B,$A$46,'Tourney History'!R:R, 1)</f>
        <v>0</v>
      </c>
      <c r="X46" s="2">
        <f>COUNTIFS('Tourney History'!$B:$B,$A$46,'Tourney History'!S:S, 1)</f>
        <v>0</v>
      </c>
      <c r="Y46" s="2">
        <f>COUNTIFS('Tourney History'!$B:$B,$A$46,'Tourney History'!T:T, 1)</f>
        <v>1</v>
      </c>
      <c r="Z46" s="2">
        <f>COUNTIFS('Tourney History'!$B:$B,$A$46,'Tourney History'!U:U, 1)</f>
        <v>1</v>
      </c>
      <c r="AA46" s="2">
        <f>COUNTIFS('Tourney History'!$B:$B,$A$46,'Tourney History'!V:V, 1)</f>
        <v>0</v>
      </c>
      <c r="AB46" s="2">
        <f>COUNTIFS('Tourney History'!$B:$B,$A$46,'Tourney History'!W:W, 1)</f>
        <v>4</v>
      </c>
      <c r="AC46" s="2">
        <f>COUNTIFS('Tourney History'!$B:$B,$A$46,'Tourney History'!X:X, 1)</f>
        <v>7</v>
      </c>
      <c r="AD46" s="2">
        <f>COUNTIFS('Tourney History'!$B:$B,$A$46,'Tourney History'!Y:Y, 1)</f>
        <v>2</v>
      </c>
      <c r="AE46" s="2">
        <f>COUNTIFS('Tourney History'!$B:$B,$A$46,'Tourney History'!Z:Z, 1)</f>
        <v>3</v>
      </c>
    </row>
    <row r="47" spans="1:31" x14ac:dyDescent="0.25">
      <c r="A47" s="2" t="s">
        <v>64</v>
      </c>
      <c r="B47" s="6" t="s">
        <v>70</v>
      </c>
      <c r="C47" s="6" t="s">
        <v>70</v>
      </c>
      <c r="D47" s="12">
        <f>SUMIFS('Tourney History'!C:C,'Tourney History'!B:B,A47)</f>
        <v>166</v>
      </c>
      <c r="E47" s="4">
        <f>AVERAGEIFS('Tourney History'!C:C,'Tourney History'!B:B,A47)</f>
        <v>16.600000000000001</v>
      </c>
      <c r="F47" s="13">
        <f t="array" ref="F47">MAX(IF('Tourney History'!B:B=A47, 'Tourney History'!C:C))</f>
        <v>27</v>
      </c>
      <c r="G47" s="12">
        <f>COUNTIFS('Tourney History'!B:B,A47,'Tourney History'!D:D, 1)</f>
        <v>5</v>
      </c>
      <c r="H47" s="2">
        <f>COUNTIFS('Tourney History'!B:B,A47,'Tourney History'!D:D, 0)</f>
        <v>5</v>
      </c>
      <c r="I47" s="42">
        <f>LOOKUP(2, 1/('Tourney History'!$B:$B=A47), 'Tourney History'!$AD:$AD)</f>
        <v>0.5</v>
      </c>
      <c r="J47" s="12">
        <f>SUMIFS('Tourney History'!F:F,'Tourney History'!B:B,A47)</f>
        <v>23</v>
      </c>
      <c r="K47" s="2">
        <f>SUMIFS('Tourney History'!E:E,'Tourney History'!B:B,A47)-J47</f>
        <v>23</v>
      </c>
      <c r="L47" s="42">
        <f>LOOKUP(2, 1/('Tourney History'!$B:$B=A47), 'Tourney History'!$AB:$AB)</f>
        <v>0.51</v>
      </c>
      <c r="M47" s="12">
        <f>SUMIFS('Tourney History'!H:H,'Tourney History'!B:B,A47)</f>
        <v>95</v>
      </c>
      <c r="N47" s="2">
        <f>SUMIFS('Tourney History'!G:G,'Tourney History'!B:B,A47)-M47</f>
        <v>94</v>
      </c>
      <c r="O47" s="42">
        <f>LOOKUP(2, 1/('Tourney History'!$B:$B=A47), 'Tourney History'!$AC:$AC)</f>
        <v>0.50600000000000001</v>
      </c>
      <c r="P47" s="2">
        <f>COUNTIFS('Tourney History'!$B:$B,$A$47,'Tourney History'!K:K, 1)</f>
        <v>1</v>
      </c>
      <c r="Q47" s="2">
        <f>COUNTIFS('Tourney History'!$B:$B,$A$47,'Tourney History'!L:L, 1)</f>
        <v>2</v>
      </c>
      <c r="R47" s="2">
        <f>COUNTIFS('Tourney History'!$B:$B,$A$47,'Tourney History'!M:M, 1)</f>
        <v>0</v>
      </c>
      <c r="S47" s="2">
        <f>COUNTIFS('Tourney History'!$B:$B,$A$47,'Tourney History'!N:N, 1)</f>
        <v>1</v>
      </c>
      <c r="T47" s="2">
        <f>COUNTIFS('Tourney History'!$B:$B,$A$47,'Tourney History'!O:O, 1)</f>
        <v>4</v>
      </c>
      <c r="U47" s="2">
        <f>COUNTIFS('Tourney History'!$B:$B,$A$47,'Tourney History'!P:P, 1)</f>
        <v>0</v>
      </c>
      <c r="V47" s="2">
        <f>COUNTIFS('Tourney History'!$B:$B,$A$47,'Tourney History'!Q:Q, 1)</f>
        <v>0</v>
      </c>
      <c r="W47" s="2">
        <f>COUNTIFS('Tourney History'!$B:$B,$A$47,'Tourney History'!R:R, 1)</f>
        <v>2</v>
      </c>
      <c r="X47" s="2">
        <f>COUNTIFS('Tourney History'!$B:$B,$A$47,'Tourney History'!S:S, 1)</f>
        <v>0</v>
      </c>
      <c r="Y47" s="2">
        <f>COUNTIFS('Tourney History'!$B:$B,$A$47,'Tourney History'!T:T, 1)</f>
        <v>0</v>
      </c>
      <c r="Z47" s="2">
        <f>COUNTIFS('Tourney History'!$B:$B,$A$47,'Tourney History'!U:U, 1)</f>
        <v>0</v>
      </c>
      <c r="AA47" s="2">
        <f>COUNTIFS('Tourney History'!$B:$B,$A$47,'Tourney History'!V:V, 1)</f>
        <v>0</v>
      </c>
      <c r="AB47" s="2">
        <f>COUNTIFS('Tourney History'!$B:$B,$A$47,'Tourney History'!W:W, 1)</f>
        <v>0</v>
      </c>
      <c r="AC47" s="2">
        <f>COUNTIFS('Tourney History'!$B:$B,$A$47,'Tourney History'!X:X, 1)</f>
        <v>4</v>
      </c>
      <c r="AD47" s="2">
        <f>COUNTIFS('Tourney History'!$B:$B,$A$47,'Tourney History'!Y:Y, 1)</f>
        <v>5</v>
      </c>
      <c r="AE47" s="2">
        <f>COUNTIFS('Tourney History'!$B:$B,$A$47,'Tourney History'!Z:Z, 1)</f>
        <v>4</v>
      </c>
    </row>
    <row r="48" spans="1:31" x14ac:dyDescent="0.25">
      <c r="A48" s="2" t="s">
        <v>4</v>
      </c>
      <c r="B48" s="6" t="s">
        <v>253</v>
      </c>
      <c r="C48" s="2" t="s">
        <v>70</v>
      </c>
      <c r="D48" s="12">
        <f>SUMIFS('Tourney History'!C:C,'Tourney History'!B:B,A48)</f>
        <v>338</v>
      </c>
      <c r="E48" s="4">
        <f>AVERAGEIFS('Tourney History'!C:C,'Tourney History'!B:B,A48)</f>
        <v>30.727272727272727</v>
      </c>
      <c r="F48" s="13">
        <f t="array" ref="F48">MAX(IF('Tourney History'!B:B=A48, 'Tourney History'!C:C))</f>
        <v>53</v>
      </c>
      <c r="G48" s="12">
        <f>COUNTIFS('Tourney History'!B:B,A48,'Tourney History'!D:D, 1)</f>
        <v>7</v>
      </c>
      <c r="H48" s="2">
        <f>COUNTIFS('Tourney History'!B:B,A48,'Tourney History'!D:D, 0)</f>
        <v>4</v>
      </c>
      <c r="I48" s="42">
        <f>LOOKUP(2, 1/('Tourney History'!$B:$B=A48), 'Tourney History'!$AD:$AD)</f>
        <v>0.63636363636363635</v>
      </c>
      <c r="J48" s="12">
        <f>SUMIFS('Tourney History'!F:F,'Tourney History'!B:B,A48)</f>
        <v>25</v>
      </c>
      <c r="K48" s="2">
        <f>SUMIFS('Tourney History'!E:E,'Tourney History'!B:B,A48)-J48</f>
        <v>23</v>
      </c>
      <c r="L48" s="42">
        <f>LOOKUP(2, 1/('Tourney History'!$B:$B=A48), 'Tourney History'!$AB:$AB)</f>
        <v>0.50454545454545452</v>
      </c>
      <c r="M48" s="12">
        <f>SUMIFS('Tourney History'!H:H,'Tourney History'!B:B,A48)</f>
        <v>94</v>
      </c>
      <c r="N48" s="2">
        <f>SUMIFS('Tourney History'!G:G,'Tourney History'!B:B,A48)-M48</f>
        <v>98</v>
      </c>
      <c r="O48" s="42">
        <f>LOOKUP(2, 1/('Tourney History'!$B:$B=A48), 'Tourney History'!$AC:$AC)</f>
        <v>0.47272727272727266</v>
      </c>
      <c r="P48" s="2">
        <f>COUNTIFS('Tourney History'!$B:$B,$A$48,'Tourney History'!K:K, 1)</f>
        <v>7</v>
      </c>
      <c r="Q48" s="2">
        <f>COUNTIFS('Tourney History'!$B:$B,$A$48,'Tourney History'!L:L, 1)</f>
        <v>3</v>
      </c>
      <c r="R48" s="2">
        <f>COUNTIFS('Tourney History'!$B:$B,$A$48,'Tourney History'!M:M, 1)</f>
        <v>1</v>
      </c>
      <c r="S48" s="2">
        <f>COUNTIFS('Tourney History'!$B:$B,$A$48,'Tourney History'!N:N, 1)</f>
        <v>1</v>
      </c>
      <c r="T48" s="2">
        <f>COUNTIFS('Tourney History'!$B:$B,$A$48,'Tourney History'!O:O, 1)</f>
        <v>4</v>
      </c>
      <c r="U48" s="2">
        <f>COUNTIFS('Tourney History'!$B:$B,$A$48,'Tourney History'!P:P, 1)</f>
        <v>2</v>
      </c>
      <c r="V48" s="2">
        <f>COUNTIFS('Tourney History'!$B:$B,$A$48,'Tourney History'!Q:Q, 1)</f>
        <v>1</v>
      </c>
      <c r="W48" s="2">
        <f>COUNTIFS('Tourney History'!$B:$B,$A$48,'Tourney History'!R:R, 1)</f>
        <v>0</v>
      </c>
      <c r="X48" s="2">
        <f>COUNTIFS('Tourney History'!$B:$B,$A$48,'Tourney History'!S:S, 1)</f>
        <v>0</v>
      </c>
      <c r="Y48" s="2">
        <f>COUNTIFS('Tourney History'!$B:$B,$A$48,'Tourney History'!T:T, 1)</f>
        <v>0</v>
      </c>
      <c r="Z48" s="2">
        <f>COUNTIFS('Tourney History'!$B:$B,$A$48,'Tourney History'!U:U, 1)</f>
        <v>0</v>
      </c>
      <c r="AA48" s="2">
        <f>COUNTIFS('Tourney History'!$B:$B,$A$48,'Tourney History'!V:V, 1)</f>
        <v>0</v>
      </c>
      <c r="AB48" s="2">
        <f>COUNTIFS('Tourney History'!$B:$B,$A$48,'Tourney History'!W:W, 1)</f>
        <v>2</v>
      </c>
      <c r="AC48" s="2">
        <f>COUNTIFS('Tourney History'!$B:$B,$A$48,'Tourney History'!X:X, 1)</f>
        <v>1</v>
      </c>
      <c r="AD48" s="2">
        <f>COUNTIFS('Tourney History'!$B:$B,$A$48,'Tourney History'!Y:Y, 1)</f>
        <v>1</v>
      </c>
      <c r="AE48" s="2">
        <f>COUNTIFS('Tourney History'!$B:$B,$A$48,'Tourney History'!Z:Z, 1)</f>
        <v>2</v>
      </c>
    </row>
    <row r="49" spans="1:31" x14ac:dyDescent="0.25">
      <c r="A49" s="2" t="s">
        <v>88</v>
      </c>
      <c r="B49" s="6" t="s">
        <v>98</v>
      </c>
      <c r="C49" s="2" t="s">
        <v>70</v>
      </c>
      <c r="D49" s="12">
        <f>SUMIFS('Tourney History'!C:C,'Tourney History'!B:B,A49)</f>
        <v>103</v>
      </c>
      <c r="E49" s="4">
        <f>AVERAGEIFS('Tourney History'!C:C,'Tourney History'!B:B,A49)</f>
        <v>25.75</v>
      </c>
      <c r="F49" s="13">
        <f t="array" ref="F49">MAX(IF('Tourney History'!B:B=A49, 'Tourney History'!C:C))</f>
        <v>29</v>
      </c>
      <c r="G49" s="12">
        <f>COUNTIFS('Tourney History'!B:B,A49,'Tourney History'!D:D, 1)</f>
        <v>4</v>
      </c>
      <c r="H49" s="2">
        <f>COUNTIFS('Tourney History'!B:B,A49,'Tourney History'!D:D, 0)</f>
        <v>0</v>
      </c>
      <c r="I49" s="42">
        <f>LOOKUP(2, 1/('Tourney History'!$B:$B=A49), 'Tourney History'!$AD:$AD)</f>
        <v>1</v>
      </c>
      <c r="J49" s="12">
        <f>SUMIFS('Tourney History'!F:F,'Tourney History'!B:B,A49)</f>
        <v>12</v>
      </c>
      <c r="K49" s="2">
        <f>SUMIFS('Tourney History'!E:E,'Tourney History'!B:B,A49)-J49</f>
        <v>7</v>
      </c>
      <c r="L49" s="42">
        <f>LOOKUP(2, 1/('Tourney History'!$B:$B=A49), 'Tourney History'!$AB:$AB)</f>
        <v>0.63749999999999996</v>
      </c>
      <c r="M49" s="12">
        <f>SUMIFS('Tourney History'!H:H,'Tourney History'!B:B,A49)</f>
        <v>39</v>
      </c>
      <c r="N49" s="2">
        <f>SUMIFS('Tourney History'!G:G,'Tourney History'!B:B,A49)-M49</f>
        <v>36</v>
      </c>
      <c r="O49" s="42">
        <f>LOOKUP(2, 1/('Tourney History'!$B:$B=A49), 'Tourney History'!$AC:$AC)</f>
        <v>0.52</v>
      </c>
      <c r="P49" s="2">
        <f>COUNTIFS('Tourney History'!$B:$B,$A$49,'Tourney History'!K:K, 1)</f>
        <v>2</v>
      </c>
      <c r="Q49" s="2">
        <f>COUNTIFS('Tourney History'!$B:$B,$A$49,'Tourney History'!L:L, 1)</f>
        <v>3</v>
      </c>
      <c r="R49" s="2">
        <f>COUNTIFS('Tourney History'!$B:$B,$A$49,'Tourney History'!M:M, 1)</f>
        <v>0</v>
      </c>
      <c r="S49" s="2">
        <f>COUNTIFS('Tourney History'!$B:$B,$A$49,'Tourney History'!N:N, 1)</f>
        <v>0</v>
      </c>
      <c r="T49" s="2">
        <f>COUNTIFS('Tourney History'!$B:$B,$A$49,'Tourney History'!O:O, 1)</f>
        <v>3</v>
      </c>
      <c r="U49" s="2">
        <f>COUNTIFS('Tourney History'!$B:$B,$A$49,'Tourney History'!P:P, 1)</f>
        <v>0</v>
      </c>
      <c r="V49" s="2">
        <f>COUNTIFS('Tourney History'!$B:$B,$A$49,'Tourney History'!Q:Q, 1)</f>
        <v>2</v>
      </c>
      <c r="W49" s="2">
        <f>COUNTIFS('Tourney History'!$B:$B,$A$49,'Tourney History'!R:R, 1)</f>
        <v>0</v>
      </c>
      <c r="X49" s="2">
        <f>COUNTIFS('Tourney History'!$B:$B,$A$49,'Tourney History'!S:S, 1)</f>
        <v>0</v>
      </c>
      <c r="Y49" s="2">
        <f>COUNTIFS('Tourney History'!$B:$B,$A$49,'Tourney History'!T:T, 1)</f>
        <v>0</v>
      </c>
      <c r="Z49" s="2">
        <f>COUNTIFS('Tourney History'!$B:$B,$A$49,'Tourney History'!U:U, 1)</f>
        <v>0</v>
      </c>
      <c r="AA49" s="2">
        <f>COUNTIFS('Tourney History'!$B:$B,$A$49,'Tourney History'!V:V, 1)</f>
        <v>0</v>
      </c>
      <c r="AB49" s="2">
        <f>COUNTIFS('Tourney History'!$B:$B,$A$49,'Tourney History'!W:W, 1)</f>
        <v>1</v>
      </c>
      <c r="AC49" s="2">
        <f>COUNTIFS('Tourney History'!$B:$B,$A$49,'Tourney History'!X:X, 1)</f>
        <v>1</v>
      </c>
      <c r="AD49" s="2">
        <f>COUNTIFS('Tourney History'!$B:$B,$A$49,'Tourney History'!Y:Y, 1)</f>
        <v>0</v>
      </c>
      <c r="AE49" s="2">
        <f>COUNTIFS('Tourney History'!$B:$B,$A$49,'Tourney History'!Z:Z, 1)</f>
        <v>0</v>
      </c>
    </row>
    <row r="50" spans="1:31" x14ac:dyDescent="0.25">
      <c r="A50" s="2" t="s">
        <v>49</v>
      </c>
      <c r="B50" s="2" t="s">
        <v>70</v>
      </c>
      <c r="C50" s="2" t="s">
        <v>70</v>
      </c>
      <c r="D50" s="12">
        <f>SUMIFS('Tourney History'!C:C,'Tourney History'!B:B,A50)</f>
        <v>18</v>
      </c>
      <c r="E50" s="4">
        <f>AVERAGEIFS('Tourney History'!C:C,'Tourney History'!B:B,A50)</f>
        <v>9</v>
      </c>
      <c r="F50" s="13">
        <f t="array" ref="F50">MAX(IF('Tourney History'!B:B=A50, 'Tourney History'!C:C))</f>
        <v>12</v>
      </c>
      <c r="G50" s="12">
        <f>COUNTIFS('Tourney History'!B:B,A50,'Tourney History'!D:D, 1)</f>
        <v>1</v>
      </c>
      <c r="H50" s="2">
        <f>COUNTIFS('Tourney History'!B:B,A50,'Tourney History'!D:D, 0)</f>
        <v>1</v>
      </c>
      <c r="I50" s="42">
        <f>LOOKUP(2, 1/('Tourney History'!$B:$B=A50), 'Tourney History'!$AD:$AD)</f>
        <v>0.5</v>
      </c>
      <c r="J50" s="12">
        <f>SUMIFS('Tourney History'!F:F,'Tourney History'!B:B,A50)</f>
        <v>4</v>
      </c>
      <c r="K50" s="2">
        <f>SUMIFS('Tourney History'!E:E,'Tourney History'!B:B,A50)-J50</f>
        <v>5</v>
      </c>
      <c r="L50" s="42">
        <f>LOOKUP(2, 1/('Tourney History'!$B:$B=A50), 'Tourney History'!$AB:$AB)</f>
        <v>0.42499999999999999</v>
      </c>
      <c r="M50" s="12">
        <f>SUMIFS('Tourney History'!H:H,'Tourney History'!B:B,A50)</f>
        <v>18</v>
      </c>
      <c r="N50" s="2">
        <f>SUMIFS('Tourney History'!G:G,'Tourney History'!B:B,A50)-M50</f>
        <v>19</v>
      </c>
      <c r="O50" s="42">
        <f>LOOKUP(2, 1/('Tourney History'!$B:$B=A50), 'Tourney History'!$AC:$AC)</f>
        <v>0.47499999999999998</v>
      </c>
      <c r="P50" s="2">
        <f>COUNTIFS('Tourney History'!$B:$B,$A$50,'Tourney History'!K:K, 1)</f>
        <v>0</v>
      </c>
      <c r="Q50" s="2">
        <f>COUNTIFS('Tourney History'!$B:$B,$A$50,'Tourney History'!L:L, 1)</f>
        <v>0</v>
      </c>
      <c r="R50" s="2">
        <f>COUNTIFS('Tourney History'!$B:$B,$A$50,'Tourney History'!M:M, 1)</f>
        <v>0</v>
      </c>
      <c r="S50" s="2">
        <f>COUNTIFS('Tourney History'!$B:$B,$A$50,'Tourney History'!N:N, 1)</f>
        <v>1</v>
      </c>
      <c r="T50" s="2">
        <f>COUNTIFS('Tourney History'!$B:$B,$A$50,'Tourney History'!O:O, 1)</f>
        <v>1</v>
      </c>
      <c r="U50" s="2">
        <f>COUNTIFS('Tourney History'!$B:$B,$A$50,'Tourney History'!P:P, 1)</f>
        <v>0</v>
      </c>
      <c r="V50" s="2">
        <f>COUNTIFS('Tourney History'!$B:$B,$A$50,'Tourney History'!Q:Q, 1)</f>
        <v>1</v>
      </c>
      <c r="W50" s="2">
        <f>COUNTIFS('Tourney History'!$B:$B,$A$50,'Tourney History'!R:R, 1)</f>
        <v>0</v>
      </c>
      <c r="X50" s="2">
        <f>COUNTIFS('Tourney History'!$B:$B,$A$50,'Tourney History'!S:S, 1)</f>
        <v>0</v>
      </c>
      <c r="Y50" s="2">
        <f>COUNTIFS('Tourney History'!$B:$B,$A$50,'Tourney History'!T:T, 1)</f>
        <v>0</v>
      </c>
      <c r="Z50" s="2">
        <f>COUNTIFS('Tourney History'!$B:$B,$A$50,'Tourney History'!U:U, 1)</f>
        <v>0</v>
      </c>
      <c r="AA50" s="2">
        <f>COUNTIFS('Tourney History'!$B:$B,$A$50,'Tourney History'!V:V, 1)</f>
        <v>0</v>
      </c>
      <c r="AB50" s="2">
        <f>COUNTIFS('Tourney History'!$B:$B,$A$50,'Tourney History'!W:W, 1)</f>
        <v>0</v>
      </c>
      <c r="AC50" s="2">
        <f>COUNTIFS('Tourney History'!$B:$B,$A$50,'Tourney History'!X:X, 1)</f>
        <v>1</v>
      </c>
      <c r="AD50" s="2">
        <f>COUNTIFS('Tourney History'!$B:$B,$A$50,'Tourney History'!Y:Y, 1)</f>
        <v>0</v>
      </c>
      <c r="AE50" s="2">
        <f>COUNTIFS('Tourney History'!$B:$B,$A$50,'Tourney History'!Z:Z, 1)</f>
        <v>0</v>
      </c>
    </row>
  </sheetData>
  <autoFilter ref="A1:AE50" xr:uid="{EEC03B8F-669F-4FC0-BA62-50F3D395660C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4EE5-D164-41BC-AAB9-B3B061513FC6}">
  <dimension ref="A1:AI56"/>
  <sheetViews>
    <sheetView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S51" sqref="S51"/>
    </sheetView>
  </sheetViews>
  <sheetFormatPr defaultRowHeight="15" x14ac:dyDescent="0.25"/>
  <cols>
    <col min="1" max="1" width="12.7109375" bestFit="1" customWidth="1"/>
    <col min="2" max="2" width="16.7109375" bestFit="1" customWidth="1"/>
    <col min="3" max="7" width="16.7109375" customWidth="1"/>
    <col min="10" max="10" width="17.140625" customWidth="1"/>
    <col min="11" max="18" width="9.140625" style="1"/>
    <col min="19" max="19" width="14.85546875" style="1" customWidth="1"/>
    <col min="20" max="21" width="13.28515625" bestFit="1" customWidth="1"/>
    <col min="22" max="22" width="12.7109375" bestFit="1" customWidth="1"/>
    <col min="23" max="23" width="18.7109375" bestFit="1" customWidth="1"/>
    <col min="24" max="24" width="8.5703125" bestFit="1" customWidth="1"/>
    <col min="25" max="25" width="11.7109375" bestFit="1" customWidth="1"/>
    <col min="26" max="26" width="11.85546875" customWidth="1"/>
    <col min="27" max="27" width="17" bestFit="1" customWidth="1"/>
    <col min="28" max="28" width="12.5703125" bestFit="1" customWidth="1"/>
    <col min="29" max="29" width="12.5703125" customWidth="1"/>
    <col min="30" max="30" width="10.7109375" bestFit="1" customWidth="1"/>
    <col min="31" max="32" width="12.85546875" bestFit="1" customWidth="1"/>
    <col min="33" max="33" width="12.7109375" bestFit="1" customWidth="1"/>
    <col min="34" max="34" width="13.85546875" bestFit="1" customWidth="1"/>
    <col min="35" max="35" width="15.7109375" bestFit="1" customWidth="1"/>
  </cols>
  <sheetData>
    <row r="1" spans="1:35" ht="30.75" thickBot="1" x14ac:dyDescent="0.3">
      <c r="A1" s="3" t="s">
        <v>0</v>
      </c>
      <c r="B1" s="3" t="s">
        <v>53</v>
      </c>
      <c r="C1" s="3" t="s">
        <v>55</v>
      </c>
      <c r="D1" s="3" t="s">
        <v>134</v>
      </c>
      <c r="E1" s="3" t="s">
        <v>135</v>
      </c>
      <c r="F1" s="3" t="s">
        <v>136</v>
      </c>
      <c r="G1" s="3" t="s">
        <v>142</v>
      </c>
      <c r="H1" s="9" t="s">
        <v>7</v>
      </c>
      <c r="I1" s="10" t="s">
        <v>30</v>
      </c>
      <c r="J1" s="11" t="s">
        <v>43</v>
      </c>
      <c r="K1" s="24" t="s">
        <v>79</v>
      </c>
      <c r="L1" s="7" t="s">
        <v>80</v>
      </c>
      <c r="M1" s="8" t="s">
        <v>97</v>
      </c>
      <c r="N1" s="24" t="s">
        <v>58</v>
      </c>
      <c r="O1" s="7" t="s">
        <v>83</v>
      </c>
      <c r="P1" s="8" t="s">
        <v>95</v>
      </c>
      <c r="Q1" s="25" t="s">
        <v>81</v>
      </c>
      <c r="R1" s="26" t="s">
        <v>82</v>
      </c>
      <c r="S1" s="20" t="s">
        <v>96</v>
      </c>
      <c r="T1" s="9" t="s">
        <v>35</v>
      </c>
      <c r="U1" s="10" t="s">
        <v>11</v>
      </c>
      <c r="V1" s="10" t="s">
        <v>9</v>
      </c>
      <c r="W1" s="10" t="s">
        <v>27</v>
      </c>
      <c r="X1" s="10" t="s">
        <v>42</v>
      </c>
      <c r="Y1" s="10" t="s">
        <v>26</v>
      </c>
      <c r="Z1" s="26" t="s">
        <v>59</v>
      </c>
      <c r="AA1" s="10" t="s">
        <v>25</v>
      </c>
      <c r="AB1" s="10" t="s">
        <v>52</v>
      </c>
      <c r="AC1" s="10" t="s">
        <v>117</v>
      </c>
      <c r="AD1" s="10" t="s">
        <v>51</v>
      </c>
      <c r="AE1" s="10" t="s">
        <v>50</v>
      </c>
      <c r="AF1" s="10" t="s">
        <v>8</v>
      </c>
      <c r="AG1" s="10" t="s">
        <v>24</v>
      </c>
      <c r="AH1" s="10" t="s">
        <v>10</v>
      </c>
      <c r="AI1" s="20" t="s">
        <v>33</v>
      </c>
    </row>
    <row r="2" spans="1:35" x14ac:dyDescent="0.25">
      <c r="A2" s="2" t="s">
        <v>140</v>
      </c>
      <c r="B2" s="3" t="s">
        <v>70</v>
      </c>
      <c r="C2" s="3" t="s">
        <v>70</v>
      </c>
      <c r="D2" s="3"/>
      <c r="E2" s="3"/>
      <c r="F2" s="3"/>
      <c r="G2" s="3"/>
      <c r="H2" s="12">
        <f>SUMIFS('OB History S2'!C:C,'OB History S2'!B:B,A2)</f>
        <v>2</v>
      </c>
      <c r="I2" s="4">
        <f>AVERAGEIFS('OB History S2'!C:C,'OB History S2'!B:B,A2)</f>
        <v>2</v>
      </c>
      <c r="J2" s="13">
        <f t="array" ref="J2">MAX(IF('OB History S2'!B:B=A2, 'OB History S2'!C:C))</f>
        <v>2</v>
      </c>
      <c r="K2" s="12">
        <f>COUNTIFS('OB History S2'!B:B,A2,'OB History S2'!D:D, 1)</f>
        <v>1</v>
      </c>
      <c r="L2" s="2">
        <f>COUNTIFS('OB History S2'!B:B,A2,'OB History S2'!D:D, 0)</f>
        <v>0</v>
      </c>
      <c r="M2" s="42">
        <f>LOOKUP(2, 1/('OB History S2'!$B:$B=A2), 'OB History S2'!$AD:$AD)</f>
        <v>1</v>
      </c>
      <c r="N2" s="12">
        <f>SUMIFS('OB History S2'!F:F,'OB History S2'!B:B,A2)</f>
        <v>3</v>
      </c>
      <c r="O2" s="2">
        <f>SUMIFS('OB History S2'!E:E,'OB History S2'!B:B,A2)-N2</f>
        <v>2</v>
      </c>
      <c r="P2" s="42">
        <f>LOOKUP(2, 1/('OB History S2'!$B:$B=A2), 'OB History S2'!$AB:$AB)</f>
        <v>0.6</v>
      </c>
      <c r="Q2" s="12">
        <f>SUMIFS('OB History S2'!H:H,'OB History S2'!B:B,A2)</f>
        <v>14</v>
      </c>
      <c r="R2" s="2">
        <f>SUMIFS('OB History S2'!G:G,'OB History S2'!B:B,A2)-Q2</f>
        <v>6</v>
      </c>
      <c r="S2" s="42">
        <f>LOOKUP(2, 1/('OB History S2'!$B:$B=A2), 'OB History S2'!$AC:$AC)</f>
        <v>0.7</v>
      </c>
      <c r="T2" s="2">
        <f>COUNTIFS('OB History S2'!$B:$B,$A$2,'OB History S2'!K:K, 1)</f>
        <v>0</v>
      </c>
      <c r="U2" s="2">
        <f>COUNTIFS('OB History S2'!$B:$B,$A$2,'OB History S2'!L:L, 1)</f>
        <v>0</v>
      </c>
      <c r="V2" s="2">
        <f>COUNTIFS('OB History S2'!$B:$B,$A$2,'OB History S2'!M:M, 1)</f>
        <v>0</v>
      </c>
      <c r="W2" s="2">
        <f>COUNTIFS('OB History S2'!$B:$B,$A$2,'OB History S2'!N:N, 1)</f>
        <v>1</v>
      </c>
      <c r="X2" s="2">
        <f>COUNTIFS('OB History S2'!$B:$B,$A$2,'OB History S2'!O:O, 1)</f>
        <v>0</v>
      </c>
      <c r="Y2" s="2">
        <f>COUNTIFS('OB History S2'!$B:$B,$A$2,'OB History S2'!P:P, 1)</f>
        <v>0</v>
      </c>
      <c r="Z2" s="2">
        <f>COUNTIFS('OB History S2'!$B:$B,$A$2,'OB History S2'!Q:Q, 1)</f>
        <v>0</v>
      </c>
      <c r="AA2" s="2">
        <f>COUNTIFS('OB History S2'!$B:$B,$A$2,'OB History S2'!R:R, 1)</f>
        <v>0</v>
      </c>
      <c r="AB2" s="2">
        <f>COUNTIFS('OB History S2'!$B:$B,$A$2,'OB History S2'!S:S, 1)</f>
        <v>0</v>
      </c>
      <c r="AC2" s="2">
        <f>COUNTIFS('OB History S2'!$B:$B,$A$2,'OB History S2'!T:T, 1)</f>
        <v>0</v>
      </c>
      <c r="AD2" s="2">
        <f>COUNTIFS('OB History S2'!$B:$B,$A$2,'OB History S2'!U:U, 1)</f>
        <v>0</v>
      </c>
      <c r="AE2" s="2">
        <f>COUNTIFS('OB History S2'!$B:$B,$A$2,'OB History S2'!V:V, 1)</f>
        <v>0</v>
      </c>
      <c r="AF2" s="2">
        <f>COUNTIFS('OB History S2'!$B:$B,$A$2,'OB History S2'!W:W, 1)</f>
        <v>0</v>
      </c>
      <c r="AG2" s="2">
        <f>COUNTIFS('OB History S2'!$B:$B,$A$2,'OB History S2'!X:X, 1)</f>
        <v>1</v>
      </c>
      <c r="AH2" s="2">
        <f>COUNTIFS('OB History S2'!$B:$B,$A$2,'OB History S2'!Y:Y, 1)</f>
        <v>0</v>
      </c>
      <c r="AI2" s="2">
        <f>COUNTIFS('OB History S2'!$B:$B,$A$2,'OB History S2'!Z:Z, 1)</f>
        <v>1</v>
      </c>
    </row>
    <row r="3" spans="1:35" x14ac:dyDescent="0.25">
      <c r="A3" s="2" t="s">
        <v>126</v>
      </c>
      <c r="B3" s="3" t="s">
        <v>70</v>
      </c>
      <c r="C3" s="3" t="s">
        <v>70</v>
      </c>
      <c r="D3" s="3"/>
      <c r="E3" s="3"/>
      <c r="F3" s="3"/>
      <c r="G3" s="3"/>
      <c r="H3" s="12">
        <f>SUMIFS('OB History S2'!C:C,'OB History S2'!B:B,A3)</f>
        <v>233</v>
      </c>
      <c r="I3" s="4">
        <f>AVERAGEIFS('OB History S2'!C:C,'OB History S2'!B:B,A3)</f>
        <v>11.65</v>
      </c>
      <c r="J3" s="13">
        <f t="array" ref="J3">MAX(IF('OB History S2'!B:B=A3, 'OB History S2'!C:C))</f>
        <v>35</v>
      </c>
      <c r="K3" s="12">
        <f>COUNTIFS('OB History S2'!B:B,A3,'OB History S2'!D:D, 1)</f>
        <v>11</v>
      </c>
      <c r="L3" s="2">
        <f>COUNTIFS('OB History S2'!B:B,A3,'OB History S2'!D:D, 0)</f>
        <v>9</v>
      </c>
      <c r="M3" s="42">
        <f>LOOKUP(2, 1/('OB History S2'!$B:$B=A3), 'OB History S2'!$AD:$AD)</f>
        <v>0.55000000000000004</v>
      </c>
      <c r="N3" s="12">
        <f>SUMIFS('OB History S2'!F:F,'OB History S2'!B:B,A3)</f>
        <v>38</v>
      </c>
      <c r="O3" s="2">
        <f>SUMIFS('OB History S2'!E:E,'OB History S2'!B:B,A3)-N3</f>
        <v>39</v>
      </c>
      <c r="P3" s="42">
        <f>LOOKUP(2, 1/('OB History S2'!$B:$B=A3), 'OB History S2'!$AB:$AB)</f>
        <v>0.47249999999999998</v>
      </c>
      <c r="Q3" s="12">
        <f>SUMIFS('OB History S2'!H:H,'OB History S2'!B:B,A3)</f>
        <v>166</v>
      </c>
      <c r="R3" s="2">
        <f>SUMIFS('OB History S2'!G:G,'OB History S2'!B:B,A3)-Q3</f>
        <v>158</v>
      </c>
      <c r="S3" s="42">
        <f>LOOKUP(2, 1/('OB History S2'!$B:$B=A3), 'OB History S2'!$AC:$AC)</f>
        <v>0.50549999999999995</v>
      </c>
      <c r="T3" s="2">
        <f>COUNTIFS('OB History S2'!$B:$B,$A$3,'OB History S2'!K:K, 1)</f>
        <v>3</v>
      </c>
      <c r="U3" s="2">
        <f>COUNTIFS('OB History S2'!$B:$B,$A$3,'OB History S2'!L:L, 1)</f>
        <v>5</v>
      </c>
      <c r="V3" s="2">
        <f>COUNTIFS('OB History S2'!$B:$B,$A$3,'OB History S2'!M:M, 1)</f>
        <v>3</v>
      </c>
      <c r="W3" s="2">
        <f>COUNTIFS('OB History S2'!$B:$B,$A$3,'OB History S2'!N:N, 1)</f>
        <v>6</v>
      </c>
      <c r="X3" s="2">
        <f>COUNTIFS('OB History S2'!$B:$B,$A$3,'OB History S2'!O:O, 1)</f>
        <v>1</v>
      </c>
      <c r="Y3" s="2">
        <f>COUNTIFS('OB History S2'!$B:$B,$A$3,'OB History S2'!P:P, 1)</f>
        <v>3</v>
      </c>
      <c r="Z3" s="2">
        <f>COUNTIFS('OB History S2'!$B:$B,$A$3,'OB History S2'!Q:Q, 1)</f>
        <v>0</v>
      </c>
      <c r="AA3" s="2">
        <f>COUNTIFS('OB History S2'!$B:$B,$A$3,'OB History S2'!R:R, 1)</f>
        <v>2</v>
      </c>
      <c r="AB3" s="2">
        <f>COUNTIFS('OB History S2'!$B:$B,$A$3,'OB History S2'!S:S, 1)</f>
        <v>1</v>
      </c>
      <c r="AC3" s="2">
        <f>COUNTIFS('OB History S2'!$B:$B,$A$3,'OB History S2'!T:T, 1)</f>
        <v>0</v>
      </c>
      <c r="AD3" s="2">
        <f>COUNTIFS('OB History S2'!$B:$B,$A$3,'OB History S2'!U:U, 1)</f>
        <v>1</v>
      </c>
      <c r="AE3" s="2">
        <f>COUNTIFS('OB History S2'!$B:$B,$A$3,'OB History S2'!V:V, 1)</f>
        <v>1</v>
      </c>
      <c r="AF3" s="2">
        <f>COUNTIFS('OB History S2'!$B:$B,$A$3,'OB History S2'!W:W, 1)</f>
        <v>2</v>
      </c>
      <c r="AG3" s="2">
        <f>COUNTIFS('OB History S2'!$B:$B,$A$3,'OB History S2'!X:X, 1)</f>
        <v>1</v>
      </c>
      <c r="AH3" s="2">
        <f>COUNTIFS('OB History S2'!$B:$B,$A$3,'OB History S2'!Y:Y, 1)</f>
        <v>3</v>
      </c>
      <c r="AI3" s="2">
        <f>COUNTIFS('OB History S2'!$B:$B,$A$3,'OB History S2'!Z:Z, 1)</f>
        <v>6</v>
      </c>
    </row>
    <row r="4" spans="1:35" x14ac:dyDescent="0.25">
      <c r="A4" s="2" t="s">
        <v>112</v>
      </c>
      <c r="B4" s="3" t="s">
        <v>70</v>
      </c>
      <c r="C4" s="3" t="s">
        <v>70</v>
      </c>
      <c r="D4" s="3"/>
      <c r="E4" s="3"/>
      <c r="F4" s="3"/>
      <c r="G4" s="3"/>
      <c r="H4" s="12">
        <f>SUMIFS('OB History S2'!C:C,'OB History S2'!B:B,A4)</f>
        <v>365</v>
      </c>
      <c r="I4" s="4">
        <f>AVERAGEIFS('OB History S2'!C:C,'OB History S2'!B:B,A4)</f>
        <v>9.6052631578947363</v>
      </c>
      <c r="J4" s="13">
        <f t="array" ref="J4">MAX(IF('OB History S2'!B:B=A4, 'OB History S2'!C:C))</f>
        <v>20</v>
      </c>
      <c r="K4" s="12">
        <f>COUNTIFS('OB History S2'!B:B,A4,'OB History S2'!D:D, 1)</f>
        <v>18</v>
      </c>
      <c r="L4" s="2">
        <f>COUNTIFS('OB History S2'!B:B,A4,'OB History S2'!D:D, 0)</f>
        <v>20</v>
      </c>
      <c r="M4" s="42">
        <f>LOOKUP(2, 1/('OB History S2'!$B:$B=A4), 'OB History S2'!$AD:$AD)</f>
        <v>0.47368421052631576</v>
      </c>
      <c r="N4" s="12">
        <f>SUMIFS('OB History S2'!F:F,'OB History S2'!B:B,A4)</f>
        <v>71</v>
      </c>
      <c r="O4" s="2">
        <f>SUMIFS('OB History S2'!E:E,'OB History S2'!B:B,A4)-N4</f>
        <v>76</v>
      </c>
      <c r="P4" s="42">
        <f>LOOKUP(2, 1/('OB History S2'!$B:$B=A4), 'OB History S2'!$AB:$AB)</f>
        <v>0.49078947368421061</v>
      </c>
      <c r="Q4" s="12">
        <f>SUMIFS('OB History S2'!H:H,'OB History S2'!B:B,A4)</f>
        <v>302</v>
      </c>
      <c r="R4" s="2">
        <f>SUMIFS('OB History S2'!G:G,'OB History S2'!B:B,A4)-Q4</f>
        <v>320</v>
      </c>
      <c r="S4" s="42">
        <f>LOOKUP(2, 1/('OB History S2'!$B:$B=A4), 'OB History S2'!$AC:$AC)</f>
        <v>0.49210526315789471</v>
      </c>
      <c r="T4" s="2">
        <f>COUNTIFS('OB History S2'!$B:$B,$A$4,'OB History S2'!K:K, 1)</f>
        <v>5</v>
      </c>
      <c r="U4" s="2">
        <f>COUNTIFS('OB History S2'!$B:$B,$A$4,'OB History S2'!L:L, 1)</f>
        <v>3</v>
      </c>
      <c r="V4" s="2">
        <f>COUNTIFS('OB History S2'!$B:$B,$A$4,'OB History S2'!M:M, 1)</f>
        <v>2</v>
      </c>
      <c r="W4" s="2">
        <f>COUNTIFS('OB History S2'!$B:$B,$A$4,'OB History S2'!N:N, 1)</f>
        <v>10</v>
      </c>
      <c r="X4" s="2">
        <f>COUNTIFS('OB History S2'!$B:$B,$A$4,'OB History S2'!O:O, 1)</f>
        <v>0</v>
      </c>
      <c r="Y4" s="2">
        <f>COUNTIFS('OB History S2'!$B:$B,$A$4,'OB History S2'!P:P, 1)</f>
        <v>3</v>
      </c>
      <c r="Z4" s="2">
        <f>COUNTIFS('OB History S2'!$B:$B,$A$4,'OB History S2'!Q:Q, 1)</f>
        <v>4</v>
      </c>
      <c r="AA4" s="2">
        <f>COUNTIFS('OB History S2'!$B:$B,$A$4,'OB History S2'!R:R, 1)</f>
        <v>4</v>
      </c>
      <c r="AB4" s="2">
        <f>COUNTIFS('OB History S2'!$B:$B,$A$4,'OB History S2'!S:S, 1)</f>
        <v>2</v>
      </c>
      <c r="AC4" s="2">
        <f>COUNTIFS('OB History S2'!$B:$B,$A$4,'OB History S2'!T:T, 1)</f>
        <v>0</v>
      </c>
      <c r="AD4" s="2">
        <f>COUNTIFS('OB History S2'!$B:$B,$A$4,'OB History S2'!U:U, 1)</f>
        <v>0</v>
      </c>
      <c r="AE4" s="2">
        <f>COUNTIFS('OB History S2'!$B:$B,$A$4,'OB History S2'!V:V, 1)</f>
        <v>1</v>
      </c>
      <c r="AF4" s="2">
        <f>COUNTIFS('OB History S2'!$B:$B,$A$4,'OB History S2'!W:W, 1)</f>
        <v>7</v>
      </c>
      <c r="AG4" s="2">
        <f>COUNTIFS('OB History S2'!$B:$B,$A$4,'OB History S2'!X:X, 1)</f>
        <v>11</v>
      </c>
      <c r="AH4" s="2">
        <f>COUNTIFS('OB History S2'!$B:$B,$A$4,'OB History S2'!Y:Y, 1)</f>
        <v>10</v>
      </c>
      <c r="AI4" s="2">
        <f>COUNTIFS('OB History S2'!$B:$B,$A$4,'OB History S2'!Z:Z, 1)</f>
        <v>9</v>
      </c>
    </row>
    <row r="5" spans="1:35" x14ac:dyDescent="0.25">
      <c r="A5" s="2" t="s">
        <v>31</v>
      </c>
      <c r="B5" s="2" t="s">
        <v>70</v>
      </c>
      <c r="C5" s="2" t="s">
        <v>70</v>
      </c>
      <c r="D5" s="2">
        <v>6</v>
      </c>
      <c r="E5" s="2"/>
      <c r="F5" s="2"/>
      <c r="G5" s="2"/>
      <c r="H5" s="12">
        <f>SUMIFS('OB History S2'!C:C,'OB History S2'!B:B,A5)</f>
        <v>479</v>
      </c>
      <c r="I5" s="4">
        <f>AVERAGEIFS('OB History S2'!C:C,'OB History S2'!B:B,A5)</f>
        <v>20.826086956521738</v>
      </c>
      <c r="J5" s="13">
        <f t="array" ref="J5">MAX(IF('OB History S2'!B:B=A5, 'OB History S2'!C:C))</f>
        <v>36</v>
      </c>
      <c r="K5" s="12">
        <f>COUNTIFS('OB History S2'!B:B,A5,'OB History S2'!D:D, 1)</f>
        <v>14</v>
      </c>
      <c r="L5" s="2">
        <f>COUNTIFS('OB History S2'!B:B,A5,'OB History S2'!D:D, 0)</f>
        <v>9</v>
      </c>
      <c r="M5" s="42">
        <f>LOOKUP(2, 1/('OB History S2'!$B:$B=A5), 'OB History S2'!$AD:$AD)</f>
        <v>0.60869565217391308</v>
      </c>
      <c r="N5" s="12">
        <f>SUMIFS('OB History S2'!F:F,'OB History S2'!B:B,A5)</f>
        <v>47</v>
      </c>
      <c r="O5" s="2">
        <f>SUMIFS('OB History S2'!E:E,'OB History S2'!B:B,A5)-N5</f>
        <v>46</v>
      </c>
      <c r="P5" s="42">
        <f>LOOKUP(2, 1/('OB History S2'!$B:$B=A5), 'OB History S2'!$AB:$AB)</f>
        <v>0.4869565217391304</v>
      </c>
      <c r="Q5" s="12">
        <f>SUMIFS('OB History S2'!H:H,'OB History S2'!B:B,A5)</f>
        <v>194</v>
      </c>
      <c r="R5" s="2">
        <f>SUMIFS('OB History S2'!G:G,'OB History S2'!B:B,A5)-Q5</f>
        <v>194</v>
      </c>
      <c r="S5" s="42">
        <f>LOOKUP(2, 1/('OB History S2'!$B:$B=A5), 'OB History S2'!$AC:$AC)</f>
        <v>0.49304347826086947</v>
      </c>
      <c r="T5" s="2">
        <f>COUNTIFS('OB History S2'!$B:$B,$A$5,'OB History S2'!K:K, 1)</f>
        <v>1</v>
      </c>
      <c r="U5" s="2">
        <f>COUNTIFS('OB History S2'!$B:$B,$A$5,'OB History S2'!L:L, 1)</f>
        <v>2</v>
      </c>
      <c r="V5" s="2">
        <f>COUNTIFS('OB History S2'!$B:$B,$A$5,'OB History S2'!M:M, 1)</f>
        <v>3</v>
      </c>
      <c r="W5" s="2">
        <f>COUNTIFS('OB History S2'!$B:$B,$A$5,'OB History S2'!N:N, 1)</f>
        <v>6</v>
      </c>
      <c r="X5" s="2">
        <f>COUNTIFS('OB History S2'!$B:$B,$A$5,'OB History S2'!O:O, 1)</f>
        <v>2</v>
      </c>
      <c r="Y5" s="2">
        <f>COUNTIFS('OB History S2'!$B:$B,$A$5,'OB History S2'!P:P, 1)</f>
        <v>1</v>
      </c>
      <c r="Z5" s="2">
        <f>COUNTIFS('OB History S2'!$B:$B,$A$5,'OB History S2'!Q:Q, 1)</f>
        <v>0</v>
      </c>
      <c r="AA5" s="2">
        <f>COUNTIFS('OB History S2'!$B:$B,$A$5,'OB History S2'!R:R, 1)</f>
        <v>2</v>
      </c>
      <c r="AB5" s="2">
        <f>COUNTIFS('OB History S2'!$B:$B,$A$5,'OB History S2'!S:S, 1)</f>
        <v>1</v>
      </c>
      <c r="AC5" s="2">
        <f>COUNTIFS('OB History S2'!$B:$B,$A$5,'OB History S2'!T:T, 1)</f>
        <v>3</v>
      </c>
      <c r="AD5" s="2">
        <f>COUNTIFS('OB History S2'!$B:$B,$A$5,'OB History S2'!U:U, 1)</f>
        <v>0</v>
      </c>
      <c r="AE5" s="2">
        <f>COUNTIFS('OB History S2'!$B:$B,$A$5,'OB History S2'!V:V, 1)</f>
        <v>0</v>
      </c>
      <c r="AF5" s="2">
        <f>COUNTIFS('OB History S2'!$B:$B,$A$5,'OB History S2'!W:W, 1)</f>
        <v>2</v>
      </c>
      <c r="AG5" s="2">
        <f>COUNTIFS('OB History S2'!$B:$B,$A$5,'OB History S2'!X:X, 1)</f>
        <v>5</v>
      </c>
      <c r="AH5" s="2">
        <f>COUNTIFS('OB History S2'!$B:$B,$A$5,'OB History S2'!Y:Y, 1)</f>
        <v>8</v>
      </c>
      <c r="AI5" s="2">
        <f>COUNTIFS('OB History S2'!$B:$B,$A$5,'OB History S2'!Z:Z, 1)</f>
        <v>11</v>
      </c>
    </row>
    <row r="6" spans="1:35" x14ac:dyDescent="0.25">
      <c r="A6" s="2" t="s">
        <v>65</v>
      </c>
      <c r="B6" s="2" t="s">
        <v>70</v>
      </c>
      <c r="C6" s="2" t="s">
        <v>70</v>
      </c>
      <c r="D6" s="2"/>
      <c r="E6" s="2"/>
      <c r="F6" s="2"/>
      <c r="G6" s="2"/>
      <c r="H6" s="12">
        <f>SUMIFS('OB History S2'!C:C,'OB History S2'!B:B,A6)</f>
        <v>108</v>
      </c>
      <c r="I6" s="4">
        <f>AVERAGEIFS('OB History S2'!C:C,'OB History S2'!B:B,A6)</f>
        <v>15.428571428571429</v>
      </c>
      <c r="J6" s="13">
        <f t="array" ref="J6">MAX(IF('OB History S2'!B:B=A6, 'OB History S2'!C:C))</f>
        <v>22</v>
      </c>
      <c r="K6" s="12">
        <f>COUNTIFS('OB History S2'!B:B,A6,'OB History S2'!D:D, 1)</f>
        <v>4</v>
      </c>
      <c r="L6" s="2">
        <f>COUNTIFS('OB History S2'!B:B,A6,'OB History S2'!D:D, 0)</f>
        <v>3</v>
      </c>
      <c r="M6" s="42">
        <f>LOOKUP(2, 1/('OB History S2'!$B:$B=A6), 'OB History S2'!$AD:$AD)</f>
        <v>0.5714285714285714</v>
      </c>
      <c r="N6" s="12">
        <f>SUMIFS('OB History S2'!F:F,'OB History S2'!B:B,A6)</f>
        <v>17</v>
      </c>
      <c r="O6" s="2">
        <f>SUMIFS('OB History S2'!E:E,'OB History S2'!B:B,A6)-N6</f>
        <v>14</v>
      </c>
      <c r="P6" s="42">
        <f>LOOKUP(2, 1/('OB History S2'!$B:$B=A6), 'OB History S2'!$AB:$AB)</f>
        <v>0.5714285714285714</v>
      </c>
      <c r="Q6" s="12">
        <f>SUMIFS('OB History S2'!H:H,'OB History S2'!B:B,A6)</f>
        <v>66</v>
      </c>
      <c r="R6" s="2">
        <f>SUMIFS('OB History S2'!G:G,'OB History S2'!B:B,A6)-Q6</f>
        <v>64</v>
      </c>
      <c r="S6" s="42">
        <f>LOOKUP(2, 1/('OB History S2'!$B:$B=A6), 'OB History S2'!$AC:$AC)</f>
        <v>0.51571428571428568</v>
      </c>
      <c r="T6" s="2">
        <f>COUNTIFS('OB History S2'!$B:$B,$A$6,'OB History S2'!K:K, 1)</f>
        <v>1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x14ac:dyDescent="0.25">
      <c r="A7" s="2" t="s">
        <v>28</v>
      </c>
      <c r="B7" s="2" t="s">
        <v>70</v>
      </c>
      <c r="C7" s="2" t="s">
        <v>70</v>
      </c>
      <c r="D7" s="2"/>
      <c r="E7" s="2"/>
      <c r="F7" s="2"/>
      <c r="G7" s="2"/>
      <c r="H7" s="12">
        <f>SUMIFS('OB History S2'!C:C,'OB History S2'!B:B,A7)</f>
        <v>29</v>
      </c>
      <c r="I7" s="4">
        <f>AVERAGEIFS('OB History S2'!C:C,'OB History S2'!B:B,A7)</f>
        <v>14.5</v>
      </c>
      <c r="J7" s="13">
        <f t="array" ref="J7">MAX(IF('OB History S2'!B:B=A7, 'OB History S2'!C:C))</f>
        <v>18</v>
      </c>
      <c r="K7" s="12">
        <f>COUNTIFS('OB History S2'!B:B,A7,'OB History S2'!D:D, 1)</f>
        <v>2</v>
      </c>
      <c r="L7" s="2">
        <f>COUNTIFS('OB History S2'!B:B,A7,'OB History S2'!D:D, 0)</f>
        <v>0</v>
      </c>
      <c r="M7" s="42">
        <f>LOOKUP(2, 1/('OB History S2'!$B:$B=A7), 'OB History S2'!$AD:$AD)</f>
        <v>1</v>
      </c>
      <c r="N7" s="12">
        <f>SUMIFS('OB History S2'!F:F,'OB History S2'!B:B,A7)</f>
        <v>6</v>
      </c>
      <c r="O7" s="2">
        <f>SUMIFS('OB History S2'!E:E,'OB History S2'!B:B,A7)-N7</f>
        <v>2</v>
      </c>
      <c r="P7" s="42">
        <f>LOOKUP(2, 1/('OB History S2'!$B:$B=A7), 'OB History S2'!$AB:$AB)</f>
        <v>0.8</v>
      </c>
      <c r="Q7" s="12">
        <f>SUMIFS('OB History S2'!H:H,'OB History S2'!B:B,A7)</f>
        <v>20</v>
      </c>
      <c r="R7" s="2">
        <f>SUMIFS('OB History S2'!G:G,'OB History S2'!B:B,A7)-Q7</f>
        <v>12</v>
      </c>
      <c r="S7" s="42">
        <f>LOOKUP(2, 1/('OB History S2'!$B:$B=A7), 'OB History S2'!$AC:$AC)</f>
        <v>0.66999999999999993</v>
      </c>
      <c r="T7" s="2">
        <f>COUNTIFS('OB History S2'!$B:$B,$A$7,'OB History S2'!K:K, 1)</f>
        <v>0</v>
      </c>
      <c r="U7" s="2">
        <f>COUNTIFS('OB History S2'!$B:$B,$A$7,'OB History S2'!L:L, 1)</f>
        <v>2</v>
      </c>
      <c r="V7" s="2">
        <f>COUNTIFS('OB History S2'!$B:$B,$A$7,'OB History S2'!M:M, 1)</f>
        <v>0</v>
      </c>
      <c r="W7" s="2">
        <f>COUNTIFS('OB History S2'!$B:$B,$A$7,'OB History S2'!N:N, 1)</f>
        <v>0</v>
      </c>
      <c r="X7" s="2">
        <f>COUNTIFS('OB History S2'!$B:$B,$A$7,'OB History S2'!O:O, 1)</f>
        <v>0</v>
      </c>
      <c r="Y7" s="2">
        <f>COUNTIFS('OB History S2'!$B:$B,$A$7,'OB History S2'!P:P, 1)</f>
        <v>0</v>
      </c>
      <c r="Z7" s="2">
        <f>COUNTIFS('OB History S2'!$B:$B,$A$7,'OB History S2'!Q:Q, 1)</f>
        <v>0</v>
      </c>
      <c r="AA7" s="2">
        <f>COUNTIFS('OB History S2'!$B:$B,$A$7,'OB History S2'!R:R, 1)</f>
        <v>0</v>
      </c>
      <c r="AB7" s="2">
        <f>COUNTIFS('OB History S2'!$B:$B,$A$7,'OB History S2'!S:S, 1)</f>
        <v>0</v>
      </c>
      <c r="AC7" s="2">
        <f>COUNTIFS('OB History S2'!$B:$B,$A$7,'OB History S2'!T:T, 1)</f>
        <v>0</v>
      </c>
      <c r="AD7" s="2">
        <f>COUNTIFS('OB History S2'!$B:$B,$A$7,'OB History S2'!U:U, 1)</f>
        <v>0</v>
      </c>
      <c r="AE7" s="2">
        <f>COUNTIFS('OB History S2'!$B:$B,$A$7,'OB History S2'!V:V, 1)</f>
        <v>0</v>
      </c>
      <c r="AF7" s="2">
        <f>COUNTIFS('OB History S2'!$B:$B,$A$7,'OB History S2'!W:W, 1)</f>
        <v>0</v>
      </c>
      <c r="AG7" s="2">
        <f>COUNTIFS('OB History S2'!$B:$B,$A$7,'OB History S2'!X:X, 1)</f>
        <v>2</v>
      </c>
      <c r="AH7" s="2">
        <f>COUNTIFS('OB History S2'!$B:$B,$A$7,'OB History S2'!Y:Y, 1)</f>
        <v>2</v>
      </c>
      <c r="AI7" s="2">
        <f>COUNTIFS('OB History S2'!$B:$B,$A$7,'OB History S2'!Z:Z, 1)</f>
        <v>0</v>
      </c>
    </row>
    <row r="8" spans="1:35" x14ac:dyDescent="0.25">
      <c r="A8" s="2" t="s">
        <v>29</v>
      </c>
      <c r="B8" s="6" t="s">
        <v>98</v>
      </c>
      <c r="C8" s="2" t="s">
        <v>70</v>
      </c>
      <c r="D8" s="2"/>
      <c r="E8" s="2"/>
      <c r="F8" s="2"/>
      <c r="G8" s="2"/>
      <c r="H8" s="12">
        <f>SUMIFS('OB History S2'!C:C,'OB History S2'!B:B,A8)</f>
        <v>385</v>
      </c>
      <c r="I8" s="4">
        <f>AVERAGEIFS('OB History S2'!C:C,'OB History S2'!B:B,A8)</f>
        <v>12.419354838709678</v>
      </c>
      <c r="J8" s="13">
        <f t="array" ref="J8">MAX(IF('OB History S2'!B:B=A8, 'OB History S2'!C:C))</f>
        <v>32</v>
      </c>
      <c r="K8" s="12">
        <f>COUNTIFS('OB History S2'!B:B,A8,'OB History S2'!D:D, 1)</f>
        <v>17</v>
      </c>
      <c r="L8" s="2">
        <f>COUNTIFS('OB History S2'!B:B,A8,'OB History S2'!D:D, 0)</f>
        <v>14</v>
      </c>
      <c r="M8" s="42">
        <f>LOOKUP(2, 1/('OB History S2'!$B:$B=A8), 'OB History S2'!$AD:$AD)</f>
        <v>0.54838709677419351</v>
      </c>
      <c r="N8" s="12">
        <f>SUMIFS('OB History S2'!F:F,'OB History S2'!B:B,A8)</f>
        <v>63</v>
      </c>
      <c r="O8" s="2">
        <f>SUMIFS('OB History S2'!E:E,'OB History S2'!B:B,A8)-N8</f>
        <v>61</v>
      </c>
      <c r="P8" s="42">
        <f>LOOKUP(2, 1/('OB History S2'!$B:$B=A8), 'OB History S2'!$AB:$AB)</f>
        <v>0.49999999999999994</v>
      </c>
      <c r="Q8" s="12">
        <f>SUMIFS('OB History S2'!H:H,'OB History S2'!B:B,A8)</f>
        <v>250</v>
      </c>
      <c r="R8" s="2">
        <f>SUMIFS('OB History S2'!G:G,'OB History S2'!B:B,A8)-Q8</f>
        <v>255</v>
      </c>
      <c r="S8" s="42">
        <f>LOOKUP(2, 1/('OB History S2'!$B:$B=A8), 'OB History S2'!$AC:$AC)</f>
        <v>0.48774193548387107</v>
      </c>
      <c r="T8" s="2">
        <f>COUNTIFS('OB History S2'!$B:$B,$A$8,'OB History S2'!K:K, 1)</f>
        <v>5</v>
      </c>
      <c r="U8" s="2">
        <f>COUNTIFS('OB History S2'!$B:$B,$A$8,'OB History S2'!L:L, 1)</f>
        <v>6</v>
      </c>
      <c r="V8" s="2">
        <f>COUNTIFS('OB History S2'!$B:$B,$A$8,'OB History S2'!M:M, 1)</f>
        <v>2</v>
      </c>
      <c r="W8" s="2">
        <f>COUNTIFS('OB History S2'!$B:$B,$A$8,'OB History S2'!N:N, 1)</f>
        <v>8</v>
      </c>
      <c r="X8" s="2">
        <f>COUNTIFS('OB History S2'!$B:$B,$A$8,'OB History S2'!O:O, 1)</f>
        <v>4</v>
      </c>
      <c r="Y8" s="2">
        <f>COUNTIFS('OB History S2'!$B:$B,$A$8,'OB History S2'!P:P, 1)</f>
        <v>4</v>
      </c>
      <c r="Z8" s="2">
        <f>COUNTIFS('OB History S2'!$B:$B,$A$8,'OB History S2'!Q:Q, 1)</f>
        <v>0</v>
      </c>
      <c r="AA8" s="2">
        <f>COUNTIFS('OB History S2'!$B:$B,$A$8,'OB History S2'!R:R, 1)</f>
        <v>2</v>
      </c>
      <c r="AB8" s="2">
        <f>COUNTIFS('OB History S2'!$B:$B,$A$8,'OB History S2'!S:S, 1)</f>
        <v>0</v>
      </c>
      <c r="AC8" s="2">
        <f>COUNTIFS('OB History S2'!$B:$B,$A$8,'OB History S2'!T:T, 1)</f>
        <v>1</v>
      </c>
      <c r="AD8" s="2">
        <f>COUNTIFS('OB History S2'!$B:$B,$A$8,'OB History S2'!U:U, 1)</f>
        <v>0</v>
      </c>
      <c r="AE8" s="2">
        <f>COUNTIFS('OB History S2'!$B:$B,$A$8,'OB History S2'!V:V, 1)</f>
        <v>0</v>
      </c>
      <c r="AF8" s="2">
        <f>COUNTIFS('OB History S2'!$B:$B,$A$8,'OB History S2'!W:W, 1)</f>
        <v>7</v>
      </c>
      <c r="AG8" s="2">
        <f>COUNTIFS('OB History S2'!$B:$B,$A$8,'OB History S2'!X:X, 1)</f>
        <v>10</v>
      </c>
      <c r="AH8" s="2">
        <f>COUNTIFS('OB History S2'!$B:$B,$A$8,'OB History S2'!Y:Y, 1)</f>
        <v>6</v>
      </c>
      <c r="AI8" s="2">
        <f>COUNTIFS('OB History S2'!$B:$B,$A$8,'OB History S2'!Z:Z, 1)</f>
        <v>8</v>
      </c>
    </row>
    <row r="9" spans="1:35" ht="15.75" x14ac:dyDescent="0.25">
      <c r="A9" s="2" t="s">
        <v>17</v>
      </c>
      <c r="B9" s="36" t="s">
        <v>70</v>
      </c>
      <c r="C9" s="2" t="s">
        <v>70</v>
      </c>
      <c r="D9" s="2">
        <v>1</v>
      </c>
      <c r="E9" s="2">
        <v>1</v>
      </c>
      <c r="F9" s="2"/>
      <c r="G9" s="2"/>
      <c r="H9" s="12">
        <f>SUMIFS('OB History S2'!C:C,'OB History S2'!B:B,A9)</f>
        <v>236</v>
      </c>
      <c r="I9" s="4">
        <f>AVERAGEIFS('OB History S2'!C:C,'OB History S2'!B:B,A9)</f>
        <v>11.8</v>
      </c>
      <c r="J9" s="13">
        <f t="array" ref="J9">MAX(IF('OB History S2'!B:B=A9, 'OB History S2'!C:C))</f>
        <v>24</v>
      </c>
      <c r="K9" s="12">
        <f>COUNTIFS('OB History S2'!B:B,A9,'OB History S2'!D:D, 1)</f>
        <v>12</v>
      </c>
      <c r="L9" s="2">
        <f>COUNTIFS('OB History S2'!B:B,A9,'OB History S2'!D:D, 0)</f>
        <v>8</v>
      </c>
      <c r="M9" s="42">
        <f>LOOKUP(2, 1/('OB History S2'!$B:$B=A9), 'OB History S2'!$AD:$AD)</f>
        <v>0.6</v>
      </c>
      <c r="N9" s="12">
        <f>SUMIFS('OB History S2'!F:F,'OB History S2'!B:B,A9)</f>
        <v>47</v>
      </c>
      <c r="O9" s="2">
        <f>SUMIFS('OB History S2'!E:E,'OB History S2'!B:B,A9)-N9</f>
        <v>35</v>
      </c>
      <c r="P9" s="42">
        <f>LOOKUP(2, 1/('OB History S2'!$B:$B=A9), 'OB History S2'!$AB:$AB)</f>
        <v>0.59499999999999997</v>
      </c>
      <c r="Q9" s="12">
        <f>SUMIFS('OB History S2'!H:H,'OB History S2'!B:B,A9)</f>
        <v>180</v>
      </c>
      <c r="R9" s="2">
        <f>SUMIFS('OB History S2'!G:G,'OB History S2'!B:B,A9)-Q9</f>
        <v>158</v>
      </c>
      <c r="S9" s="42">
        <f>LOOKUP(2, 1/('OB History S2'!$B:$B=A9), 'OB History S2'!$AC:$AC)</f>
        <v>0.53900000000000003</v>
      </c>
      <c r="T9" s="2">
        <f>COUNTIFS('OB History S2'!$B:$B,$A$9,'OB History S2'!K:K, 1)</f>
        <v>4</v>
      </c>
      <c r="U9" s="2">
        <f>COUNTIFS('OB History S2'!$B:$B,$A$9,'OB History S2'!L:L, 1)</f>
        <v>5</v>
      </c>
      <c r="V9" s="2">
        <f>COUNTIFS('OB History S2'!$B:$B,$A$9,'OB History S2'!M:M, 1)</f>
        <v>1</v>
      </c>
      <c r="W9" s="2">
        <f>COUNTIFS('OB History S2'!$B:$B,$A$9,'OB History S2'!N:N, 1)</f>
        <v>8</v>
      </c>
      <c r="X9" s="2">
        <f>COUNTIFS('OB History S2'!$B:$B,$A$9,'OB History S2'!O:O, 1)</f>
        <v>1</v>
      </c>
      <c r="Y9" s="2">
        <f>COUNTIFS('OB History S2'!$B:$B,$A$9,'OB History S2'!P:P, 1)</f>
        <v>4</v>
      </c>
      <c r="Z9" s="2">
        <f>COUNTIFS('OB History S2'!$B:$B,$A$9,'OB History S2'!Q:Q, 1)</f>
        <v>0</v>
      </c>
      <c r="AA9" s="2">
        <f>COUNTIFS('OB History S2'!$B:$B,$A$9,'OB History S2'!R:R, 1)</f>
        <v>1</v>
      </c>
      <c r="AB9" s="2">
        <f>COUNTIFS('OB History S2'!$B:$B,$A$9,'OB History S2'!S:S, 1)</f>
        <v>0</v>
      </c>
      <c r="AC9" s="2">
        <f>COUNTIFS('OB History S2'!$B:$B,$A$9,'OB History S2'!T:T, 1)</f>
        <v>0</v>
      </c>
      <c r="AD9" s="2">
        <f>COUNTIFS('OB History S2'!$B:$B,$A$9,'OB History S2'!U:U, 1)</f>
        <v>0</v>
      </c>
      <c r="AE9" s="2">
        <f>COUNTIFS('OB History S2'!$B:$B,$A$9,'OB History S2'!V:V, 1)</f>
        <v>0</v>
      </c>
      <c r="AF9" s="2">
        <f>COUNTIFS('OB History S2'!$B:$B,$A$9,'OB History S2'!W:W, 1)</f>
        <v>3</v>
      </c>
      <c r="AG9" s="2">
        <f>COUNTIFS('OB History S2'!$B:$B,$A$9,'OB History S2'!X:X, 1)</f>
        <v>6</v>
      </c>
      <c r="AH9" s="2">
        <f>COUNTIFS('OB History S2'!$B:$B,$A$9,'OB History S2'!Y:Y, 1)</f>
        <v>6</v>
      </c>
      <c r="AI9" s="2">
        <f>COUNTIFS('OB History S2'!$B:$B,$A$9,'OB History S2'!Z:Z, 1)</f>
        <v>8</v>
      </c>
    </row>
    <row r="10" spans="1:35" x14ac:dyDescent="0.25">
      <c r="A10" s="1" t="s">
        <v>36</v>
      </c>
      <c r="B10" s="6" t="s">
        <v>54</v>
      </c>
      <c r="C10" s="2" t="s">
        <v>70</v>
      </c>
      <c r="D10" s="2"/>
      <c r="E10" s="2"/>
      <c r="F10" s="2"/>
      <c r="G10" s="2"/>
      <c r="H10" s="12">
        <f>SUMIFS('OB History S2'!C:C,'OB History S2'!B:B,A10)</f>
        <v>95</v>
      </c>
      <c r="I10" s="4">
        <f>AVERAGEIFS('OB History S2'!C:C,'OB History S2'!B:B,A10)</f>
        <v>13.571428571428571</v>
      </c>
      <c r="J10" s="13">
        <f t="array" ref="J10">MAX(IF('OB History S2'!B:B=A10, 'OB History S2'!C:C))</f>
        <v>29</v>
      </c>
      <c r="K10" s="12">
        <f>COUNTIFS('OB History S2'!B:B,A10,'OB History S2'!D:D, 1)</f>
        <v>2</v>
      </c>
      <c r="L10" s="2">
        <f>COUNTIFS('OB History S2'!B:B,A10,'OB History S2'!D:D, 0)</f>
        <v>5</v>
      </c>
      <c r="M10" s="42">
        <f>LOOKUP(2, 1/('OB History S2'!$B:$B=A10), 'OB History S2'!$AD:$AD)</f>
        <v>0.2857142857142857</v>
      </c>
      <c r="N10" s="12">
        <f>SUMIFS('OB History S2'!F:F,'OB History S2'!B:B,A10)</f>
        <v>10</v>
      </c>
      <c r="O10" s="2">
        <f>SUMIFS('OB History S2'!E:E,'OB History S2'!B:B,A10)-N10</f>
        <v>18</v>
      </c>
      <c r="P10" s="42">
        <f>LOOKUP(2, 1/('OB History S2'!$B:$B=A10), 'OB History S2'!$AB:$AB)</f>
        <v>0.32142857142857145</v>
      </c>
      <c r="Q10" s="12">
        <f>SUMIFS('OB History S2'!H:H,'OB History S2'!B:B,A10)</f>
        <v>46</v>
      </c>
      <c r="R10" s="2">
        <f>SUMIFS('OB History S2'!G:G,'OB History S2'!B:B,A10)-Q10</f>
        <v>67</v>
      </c>
      <c r="S10" s="42">
        <f>LOOKUP(2, 1/('OB History S2'!$B:$B=A10), 'OB History S2'!$AC:$AC)</f>
        <v>0.38714285714285712</v>
      </c>
      <c r="T10" s="2">
        <f>COUNTIFS('OB History S2'!$B:$B,$A$10,'OB History S2'!K:K, 1)</f>
        <v>3</v>
      </c>
      <c r="U10" s="2">
        <f>COUNTIFS('OB History S2'!$B:$B,$A$10,'OB History S2'!L:L, 1)</f>
        <v>0</v>
      </c>
      <c r="V10" s="2">
        <f>COUNTIFS('OB History S2'!$B:$B,$A$10,'OB History S2'!M:M, 1)</f>
        <v>1</v>
      </c>
      <c r="W10" s="2">
        <f>COUNTIFS('OB History S2'!$B:$B,$A$10,'OB History S2'!N:N, 1)</f>
        <v>1</v>
      </c>
      <c r="X10" s="2">
        <f>COUNTIFS('OB History S2'!$B:$B,$A$10,'OB History S2'!O:O, 1)</f>
        <v>0</v>
      </c>
      <c r="Y10" s="2">
        <f>COUNTIFS('OB History S2'!$B:$B,$A$10,'OB History S2'!P:P, 1)</f>
        <v>0</v>
      </c>
      <c r="Z10" s="2">
        <f>COUNTIFS('OB History S2'!$B:$B,$A$10,'OB History S2'!Q:Q, 1)</f>
        <v>0</v>
      </c>
      <c r="AA10" s="2">
        <f>COUNTIFS('OB History S2'!$B:$B,$A$10,'OB History S2'!R:R, 1)</f>
        <v>0</v>
      </c>
      <c r="AB10" s="2">
        <f>COUNTIFS('OB History S2'!$B:$B,$A$10,'OB History S2'!S:S, 1)</f>
        <v>0</v>
      </c>
      <c r="AC10" s="2">
        <f>COUNTIFS('OB History S2'!$B:$B,$A$10,'OB History S2'!T:T, 1)</f>
        <v>0</v>
      </c>
      <c r="AD10" s="2">
        <f>COUNTIFS('OB History S2'!$B:$B,$A$10,'OB History S2'!U:U, 1)</f>
        <v>0</v>
      </c>
      <c r="AE10" s="2">
        <f>COUNTIFS('OB History S2'!$B:$B,$A$10,'OB History S2'!V:V, 1)</f>
        <v>0</v>
      </c>
      <c r="AF10" s="2">
        <f>COUNTIFS('OB History S2'!$B:$B,$A$10,'OB History S2'!W:W, 1)</f>
        <v>2</v>
      </c>
      <c r="AG10" s="2">
        <f>COUNTIFS('OB History S2'!$B:$B,$A$10,'OB History S2'!X:X, 1)</f>
        <v>2</v>
      </c>
      <c r="AH10" s="2">
        <f>COUNTIFS('OB History S2'!$B:$B,$A$10,'OB History S2'!Y:Y, 1)</f>
        <v>0</v>
      </c>
      <c r="AI10" s="2">
        <f>COUNTIFS('OB History S2'!$B:$B,$A$10,'OB History S2'!Z:Z, 1)</f>
        <v>1</v>
      </c>
    </row>
    <row r="11" spans="1:35" x14ac:dyDescent="0.25">
      <c r="A11" s="1" t="s">
        <v>150</v>
      </c>
      <c r="B11" s="6" t="s">
        <v>70</v>
      </c>
      <c r="C11" s="2" t="s">
        <v>70</v>
      </c>
      <c r="D11" s="2"/>
      <c r="E11" s="2"/>
      <c r="F11" s="2"/>
      <c r="G11" s="2"/>
      <c r="H11" s="12">
        <f>SUMIFS('OB History S2'!C:C,'OB History S2'!B:B,A11)</f>
        <v>183</v>
      </c>
      <c r="I11" s="4">
        <f>AVERAGEIFS('OB History S2'!C:C,'OB History S2'!B:B,A11)</f>
        <v>14.076923076923077</v>
      </c>
      <c r="J11" s="13">
        <f t="array" ref="J11">MAX(IF('OB History S2'!B:B=A11, 'OB History S2'!C:C))</f>
        <v>22</v>
      </c>
      <c r="K11" s="12">
        <f>COUNTIFS('OB History S2'!B:B,A11,'OB History S2'!D:D, 1)</f>
        <v>12</v>
      </c>
      <c r="L11" s="2">
        <f>COUNTIFS('OB History S2'!B:B,A11,'OB History S2'!D:D, 0)</f>
        <v>1</v>
      </c>
      <c r="M11" s="42">
        <f>LOOKUP(2, 1/('OB History S2'!$B:$B=A11), 'OB History S2'!$AD:$AD)</f>
        <v>0.92307692307692313</v>
      </c>
      <c r="N11" s="12">
        <f>SUMIFS('OB History S2'!F:F,'OB History S2'!B:B,A11)</f>
        <v>38</v>
      </c>
      <c r="O11" s="2">
        <f>SUMIFS('OB History S2'!E:E,'OB History S2'!B:B,A11)-N11</f>
        <v>9</v>
      </c>
      <c r="P11" s="42">
        <f>LOOKUP(2, 1/('OB History S2'!$B:$B=A11), 'OB History S2'!$AB:$AB)</f>
        <v>0.83461538461538454</v>
      </c>
      <c r="Q11" s="12">
        <f>SUMIFS('OB History S2'!H:H,'OB History S2'!B:B,A11)</f>
        <v>122</v>
      </c>
      <c r="R11" s="2">
        <f>SUMIFS('OB History S2'!G:G,'OB History S2'!B:B,A11)-Q11</f>
        <v>78</v>
      </c>
      <c r="S11" s="42">
        <f>LOOKUP(2, 1/('OB History S2'!$B:$B=A11), 'OB History S2'!$AC:$AC)</f>
        <v>0.62307692307692319</v>
      </c>
      <c r="T11" s="2">
        <f>COUNTIFS('OB History S2'!$B:$B,$A$11,'OB History S2'!K:K, 1)</f>
        <v>2</v>
      </c>
      <c r="U11" s="2">
        <f>COUNTIFS('OB History S2'!$B:$B,$A$11,'OB History S2'!L:L, 1)</f>
        <v>3</v>
      </c>
      <c r="V11" s="2">
        <f>COUNTIFS('OB History S2'!$B:$B,$A$11,'OB History S2'!M:M, 1)</f>
        <v>2</v>
      </c>
      <c r="W11" s="2">
        <f>COUNTIFS('OB History S2'!$B:$B,$A$11,'OB History S2'!N:N, 1)</f>
        <v>7</v>
      </c>
      <c r="X11" s="2">
        <f>COUNTIFS('OB History S2'!$B:$B,$A$11,'OB History S2'!O:O, 1)</f>
        <v>0</v>
      </c>
      <c r="Y11" s="2">
        <f>COUNTIFS('OB History S2'!$B:$B,$A$11,'OB History S2'!P:P, 1)</f>
        <v>1</v>
      </c>
      <c r="Z11" s="2">
        <f>COUNTIFS('OB History S2'!$B:$B,$A$11,'OB History S2'!Q:Q, 1)</f>
        <v>1</v>
      </c>
      <c r="AA11" s="2">
        <f>COUNTIFS('OB History S2'!$B:$B,$A$11,'OB History S2'!R:R, 1)</f>
        <v>1</v>
      </c>
      <c r="AB11" s="2">
        <f>COUNTIFS('OB History S2'!$B:$B,$A$11,'OB History S2'!S:S, 1)</f>
        <v>0</v>
      </c>
      <c r="AC11" s="2">
        <f>COUNTIFS('OB History S2'!$B:$B,$A$11,'OB History S2'!T:T, 1)</f>
        <v>2</v>
      </c>
      <c r="AD11" s="2">
        <f>COUNTIFS('OB History S2'!$B:$B,$A$11,'OB History S2'!U:U, 1)</f>
        <v>0</v>
      </c>
      <c r="AE11" s="2">
        <f>COUNTIFS('OB History S2'!$B:$B,$A$11,'OB History S2'!V:V, 1)</f>
        <v>0</v>
      </c>
      <c r="AF11" s="2">
        <f>COUNTIFS('OB History S2'!$B:$B,$A$11,'OB History S2'!W:W, 1)</f>
        <v>3</v>
      </c>
      <c r="AG11" s="2">
        <f>COUNTIFS('OB History S2'!$B:$B,$A$11,'OB History S2'!X:X, 1)</f>
        <v>7</v>
      </c>
      <c r="AH11" s="2">
        <f>COUNTIFS('OB History S2'!$B:$B,$A$11,'OB History S2'!Y:Y, 1)</f>
        <v>3</v>
      </c>
      <c r="AI11" s="2">
        <f>COUNTIFS('OB History S2'!$B:$B,$A$11,'OB History S2'!Z:Z, 1)</f>
        <v>6</v>
      </c>
    </row>
    <row r="12" spans="1:35" x14ac:dyDescent="0.25">
      <c r="A12" s="1" t="s">
        <v>182</v>
      </c>
      <c r="B12" s="6" t="s">
        <v>70</v>
      </c>
      <c r="C12" s="2" t="s">
        <v>70</v>
      </c>
      <c r="D12" s="2"/>
      <c r="E12" s="2"/>
      <c r="F12" s="2"/>
      <c r="G12" s="2"/>
      <c r="H12" s="12">
        <v>56</v>
      </c>
      <c r="I12" s="4">
        <v>11.2</v>
      </c>
      <c r="J12" s="13">
        <v>21</v>
      </c>
      <c r="K12" s="12">
        <v>3</v>
      </c>
      <c r="L12" s="2">
        <v>2</v>
      </c>
      <c r="M12" s="42">
        <v>0.6</v>
      </c>
      <c r="N12" s="12">
        <v>13</v>
      </c>
      <c r="O12" s="2">
        <v>8</v>
      </c>
      <c r="P12" s="42">
        <v>0.65</v>
      </c>
      <c r="Q12" s="12">
        <v>50</v>
      </c>
      <c r="R12" s="2">
        <v>42</v>
      </c>
      <c r="S12" s="42">
        <v>0.55200000000000005</v>
      </c>
      <c r="T12" s="2">
        <v>0</v>
      </c>
      <c r="U12" s="2">
        <v>0</v>
      </c>
      <c r="V12" s="2">
        <v>0</v>
      </c>
      <c r="W12" s="2">
        <v>1</v>
      </c>
      <c r="X12" s="2">
        <v>0</v>
      </c>
      <c r="Y12" s="2">
        <v>1</v>
      </c>
      <c r="Z12" s="2">
        <v>1</v>
      </c>
      <c r="AA12" s="2">
        <v>1</v>
      </c>
      <c r="AB12" s="2">
        <v>0</v>
      </c>
      <c r="AC12" s="2">
        <v>0</v>
      </c>
      <c r="AD12" s="2">
        <v>0</v>
      </c>
      <c r="AE12" s="2">
        <v>0</v>
      </c>
      <c r="AF12" s="2">
        <v>2</v>
      </c>
      <c r="AG12" s="2">
        <v>3</v>
      </c>
      <c r="AH12" s="2">
        <v>3</v>
      </c>
      <c r="AI12" s="2">
        <v>1</v>
      </c>
    </row>
    <row r="13" spans="1:35" x14ac:dyDescent="0.25">
      <c r="A13" s="1" t="s">
        <v>19</v>
      </c>
      <c r="B13" s="6" t="s">
        <v>70</v>
      </c>
      <c r="C13" s="2" t="s">
        <v>70</v>
      </c>
      <c r="D13" s="2">
        <v>2</v>
      </c>
      <c r="E13" s="2"/>
      <c r="F13" s="2"/>
      <c r="G13" s="2"/>
      <c r="H13" s="12">
        <v>430</v>
      </c>
      <c r="I13" s="4">
        <v>20.476190476190474</v>
      </c>
      <c r="J13" s="13">
        <v>50</v>
      </c>
      <c r="K13" s="12">
        <v>11</v>
      </c>
      <c r="L13" s="2">
        <v>10</v>
      </c>
      <c r="M13" s="42">
        <v>0.52380952380952384</v>
      </c>
      <c r="N13" s="12">
        <v>46</v>
      </c>
      <c r="O13" s="2">
        <v>44</v>
      </c>
      <c r="P13" s="42">
        <v>0.51190476190476186</v>
      </c>
      <c r="Q13" s="12">
        <v>183</v>
      </c>
      <c r="R13" s="2">
        <v>193</v>
      </c>
      <c r="S13" s="42">
        <v>0.49095238095238097</v>
      </c>
      <c r="T13" s="2">
        <v>2</v>
      </c>
      <c r="U13" s="2">
        <v>4</v>
      </c>
      <c r="V13" s="2">
        <v>1</v>
      </c>
      <c r="W13" s="2">
        <v>5</v>
      </c>
      <c r="X13" s="2">
        <v>1</v>
      </c>
      <c r="Y13" s="2">
        <v>4</v>
      </c>
      <c r="Z13" s="2">
        <v>3</v>
      </c>
      <c r="AA13" s="2">
        <v>2</v>
      </c>
      <c r="AB13" s="2">
        <v>2</v>
      </c>
      <c r="AC13" s="2">
        <v>0</v>
      </c>
      <c r="AD13" s="2">
        <v>0</v>
      </c>
      <c r="AE13" s="2">
        <v>1</v>
      </c>
      <c r="AF13" s="2">
        <v>3</v>
      </c>
      <c r="AG13" s="2">
        <v>6</v>
      </c>
      <c r="AH13" s="2">
        <v>5</v>
      </c>
      <c r="AI13" s="2">
        <v>7</v>
      </c>
    </row>
    <row r="14" spans="1:35" x14ac:dyDescent="0.25">
      <c r="A14" s="1" t="s">
        <v>118</v>
      </c>
      <c r="B14" s="6" t="s">
        <v>70</v>
      </c>
      <c r="C14" s="2" t="s">
        <v>70</v>
      </c>
      <c r="D14" s="2"/>
      <c r="E14" s="2"/>
      <c r="F14" s="2"/>
      <c r="G14" s="2"/>
      <c r="H14" s="12">
        <v>220</v>
      </c>
      <c r="I14" s="4">
        <v>13.75</v>
      </c>
      <c r="J14" s="13">
        <v>27</v>
      </c>
      <c r="K14" s="12">
        <v>7</v>
      </c>
      <c r="L14" s="2">
        <v>9</v>
      </c>
      <c r="M14" s="42">
        <v>0.4375</v>
      </c>
      <c r="N14" s="12">
        <v>30</v>
      </c>
      <c r="O14" s="2">
        <v>34</v>
      </c>
      <c r="P14" s="42">
        <v>0.45625000000000004</v>
      </c>
      <c r="Q14" s="12">
        <v>137</v>
      </c>
      <c r="R14" s="2">
        <v>139</v>
      </c>
      <c r="S14" s="42">
        <v>0.49375000000000002</v>
      </c>
      <c r="T14" s="2">
        <v>1</v>
      </c>
      <c r="U14" s="2">
        <v>4</v>
      </c>
      <c r="V14" s="2">
        <v>5</v>
      </c>
      <c r="W14" s="2">
        <v>6</v>
      </c>
      <c r="X14" s="2">
        <v>3</v>
      </c>
      <c r="Y14" s="2">
        <v>1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2</v>
      </c>
      <c r="AG14" s="2">
        <v>2</v>
      </c>
      <c r="AH14" s="2">
        <v>2</v>
      </c>
      <c r="AI14" s="2">
        <v>2</v>
      </c>
    </row>
    <row r="15" spans="1:35" x14ac:dyDescent="0.25">
      <c r="A15" s="1" t="s">
        <v>21</v>
      </c>
      <c r="B15" s="6" t="s">
        <v>69</v>
      </c>
      <c r="C15" s="6" t="s">
        <v>70</v>
      </c>
      <c r="D15" s="6">
        <v>2</v>
      </c>
      <c r="E15" s="6"/>
      <c r="F15" s="6"/>
      <c r="G15" s="6"/>
      <c r="H15" s="12">
        <v>334</v>
      </c>
      <c r="I15" s="4">
        <v>15.904761904761905</v>
      </c>
      <c r="J15" s="13">
        <v>44</v>
      </c>
      <c r="K15" s="12">
        <v>10</v>
      </c>
      <c r="L15" s="2">
        <v>11</v>
      </c>
      <c r="M15" s="42">
        <v>0.47619047619047616</v>
      </c>
      <c r="N15" s="12">
        <v>42</v>
      </c>
      <c r="O15" s="2">
        <v>43</v>
      </c>
      <c r="P15" s="42">
        <v>0.49047619047619051</v>
      </c>
      <c r="Q15" s="12">
        <v>175</v>
      </c>
      <c r="R15" s="2">
        <v>171</v>
      </c>
      <c r="S15" s="42">
        <v>0.50857142857142867</v>
      </c>
      <c r="T15" s="2">
        <v>1</v>
      </c>
      <c r="U15" s="2">
        <v>4</v>
      </c>
      <c r="V15" s="2">
        <v>1</v>
      </c>
      <c r="W15" s="2">
        <v>4</v>
      </c>
      <c r="X15" s="2">
        <v>1</v>
      </c>
      <c r="Y15" s="2">
        <v>2</v>
      </c>
      <c r="Z15" s="2">
        <v>4</v>
      </c>
      <c r="AA15" s="2">
        <v>3</v>
      </c>
      <c r="AB15" s="2">
        <v>0</v>
      </c>
      <c r="AC15" s="2">
        <v>1</v>
      </c>
      <c r="AD15" s="2">
        <v>1</v>
      </c>
      <c r="AE15" s="2">
        <v>0</v>
      </c>
      <c r="AF15" s="2">
        <v>3</v>
      </c>
      <c r="AG15" s="2">
        <v>9</v>
      </c>
      <c r="AH15" s="2">
        <v>5</v>
      </c>
      <c r="AI15" s="2">
        <v>3</v>
      </c>
    </row>
    <row r="16" spans="1:35" x14ac:dyDescent="0.25">
      <c r="A16" s="1" t="s">
        <v>20</v>
      </c>
      <c r="B16" s="6" t="s">
        <v>98</v>
      </c>
      <c r="C16" s="6" t="s">
        <v>70</v>
      </c>
      <c r="D16" s="6"/>
      <c r="E16" s="6"/>
      <c r="F16" s="6"/>
      <c r="G16" s="6"/>
      <c r="H16" s="12">
        <v>364</v>
      </c>
      <c r="I16" s="4">
        <v>15.826086956521738</v>
      </c>
      <c r="J16" s="13">
        <v>41</v>
      </c>
      <c r="K16" s="12">
        <v>12</v>
      </c>
      <c r="L16" s="2">
        <v>11</v>
      </c>
      <c r="M16" s="42">
        <v>0.52173913043478259</v>
      </c>
      <c r="N16" s="12">
        <v>51</v>
      </c>
      <c r="O16" s="2">
        <v>44</v>
      </c>
      <c r="P16" s="42">
        <v>0.55217391304347829</v>
      </c>
      <c r="Q16" s="12">
        <v>198</v>
      </c>
      <c r="R16" s="2">
        <v>200</v>
      </c>
      <c r="S16" s="42">
        <v>0.4947826086956521</v>
      </c>
      <c r="T16" s="2">
        <v>3</v>
      </c>
      <c r="U16" s="2">
        <v>3</v>
      </c>
      <c r="V16" s="2">
        <v>3</v>
      </c>
      <c r="W16" s="2">
        <v>5</v>
      </c>
      <c r="X16" s="2">
        <v>0</v>
      </c>
      <c r="Y16" s="2">
        <v>5</v>
      </c>
      <c r="Z16" s="2">
        <v>2</v>
      </c>
      <c r="AA16" s="2">
        <v>2</v>
      </c>
      <c r="AB16" s="2">
        <v>1</v>
      </c>
      <c r="AC16" s="2">
        <v>1</v>
      </c>
      <c r="AD16" s="2">
        <v>0</v>
      </c>
      <c r="AE16" s="2">
        <v>1</v>
      </c>
      <c r="AF16" s="2">
        <v>3</v>
      </c>
      <c r="AG16" s="2">
        <v>9</v>
      </c>
      <c r="AH16" s="2">
        <v>6</v>
      </c>
      <c r="AI16" s="2">
        <v>7</v>
      </c>
    </row>
    <row r="17" spans="1:35" x14ac:dyDescent="0.25">
      <c r="A17" s="1" t="s">
        <v>68</v>
      </c>
      <c r="B17" s="6" t="s">
        <v>70</v>
      </c>
      <c r="C17" s="6" t="s">
        <v>70</v>
      </c>
      <c r="D17" s="6"/>
      <c r="E17" s="6"/>
      <c r="F17" s="6"/>
      <c r="G17" s="6"/>
      <c r="H17" s="12">
        <v>10</v>
      </c>
      <c r="I17" s="4">
        <v>10</v>
      </c>
      <c r="J17" s="13">
        <v>10</v>
      </c>
      <c r="K17" s="12">
        <v>0</v>
      </c>
      <c r="L17" s="2">
        <v>1</v>
      </c>
      <c r="M17" s="42">
        <v>0</v>
      </c>
      <c r="N17" s="12">
        <v>2</v>
      </c>
      <c r="O17" s="2">
        <v>3</v>
      </c>
      <c r="P17" s="42">
        <v>0.4</v>
      </c>
      <c r="Q17" s="12">
        <v>6</v>
      </c>
      <c r="R17" s="2">
        <v>14</v>
      </c>
      <c r="S17" s="42">
        <v>0.3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1</v>
      </c>
      <c r="AG17" s="2">
        <v>0</v>
      </c>
      <c r="AH17" s="2">
        <v>1</v>
      </c>
      <c r="AI17" s="2">
        <v>0</v>
      </c>
    </row>
    <row r="18" spans="1:35" x14ac:dyDescent="0.25">
      <c r="A18" s="1" t="s">
        <v>124</v>
      </c>
      <c r="B18" s="6" t="s">
        <v>70</v>
      </c>
      <c r="C18" s="2" t="s">
        <v>70</v>
      </c>
      <c r="D18" s="2"/>
      <c r="E18" s="2"/>
      <c r="F18" s="2"/>
      <c r="G18" s="2"/>
      <c r="H18" s="12">
        <v>177</v>
      </c>
      <c r="I18" s="4">
        <v>13.615384615384615</v>
      </c>
      <c r="J18" s="13">
        <v>19</v>
      </c>
      <c r="K18" s="12">
        <v>3</v>
      </c>
      <c r="L18" s="2">
        <v>10</v>
      </c>
      <c r="M18" s="42">
        <v>0.23076923076923078</v>
      </c>
      <c r="N18" s="12">
        <v>17</v>
      </c>
      <c r="O18" s="2">
        <v>33</v>
      </c>
      <c r="P18" s="42">
        <v>0.32307692307692309</v>
      </c>
      <c r="Q18" s="12">
        <v>87</v>
      </c>
      <c r="R18" s="2">
        <v>126</v>
      </c>
      <c r="S18" s="42">
        <v>0.39384615384615385</v>
      </c>
      <c r="T18" s="2">
        <v>2</v>
      </c>
      <c r="U18" s="2">
        <v>1</v>
      </c>
      <c r="V18" s="2">
        <v>3</v>
      </c>
      <c r="W18" s="2">
        <v>1</v>
      </c>
      <c r="X18" s="2">
        <v>0</v>
      </c>
      <c r="Y18" s="2">
        <v>2</v>
      </c>
      <c r="Z18" s="2">
        <v>2</v>
      </c>
      <c r="AA18" s="2">
        <v>1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4</v>
      </c>
      <c r="AH18" s="2">
        <v>0</v>
      </c>
      <c r="AI18" s="2">
        <v>1</v>
      </c>
    </row>
    <row r="19" spans="1:35" x14ac:dyDescent="0.25">
      <c r="A19" s="1" t="s">
        <v>181</v>
      </c>
      <c r="B19" s="6" t="s">
        <v>70</v>
      </c>
      <c r="C19" s="2" t="s">
        <v>70</v>
      </c>
      <c r="D19" s="2"/>
      <c r="E19" s="2"/>
      <c r="F19" s="2"/>
      <c r="G19" s="2"/>
      <c r="H19" s="12">
        <v>0</v>
      </c>
      <c r="I19" s="4">
        <v>0</v>
      </c>
      <c r="J19" s="13">
        <v>0</v>
      </c>
      <c r="K19" s="12">
        <v>0</v>
      </c>
      <c r="L19" s="2">
        <v>1</v>
      </c>
      <c r="M19" s="42">
        <v>0</v>
      </c>
      <c r="N19" s="12">
        <v>0</v>
      </c>
      <c r="O19" s="2">
        <v>3</v>
      </c>
      <c r="P19" s="42">
        <v>0</v>
      </c>
      <c r="Q19" s="12">
        <v>3</v>
      </c>
      <c r="R19" s="2">
        <v>9</v>
      </c>
      <c r="S19" s="42">
        <v>0.25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</row>
    <row r="20" spans="1:35" ht="15.75" x14ac:dyDescent="0.25">
      <c r="A20" s="1" t="s">
        <v>39</v>
      </c>
      <c r="B20" s="36" t="s">
        <v>54</v>
      </c>
      <c r="C20" s="2" t="s">
        <v>70</v>
      </c>
      <c r="D20" s="2"/>
      <c r="E20" s="2"/>
      <c r="F20" s="2"/>
      <c r="G20" s="2"/>
      <c r="H20" s="12">
        <v>138</v>
      </c>
      <c r="I20" s="4">
        <v>15.333333333333334</v>
      </c>
      <c r="J20" s="13">
        <v>29</v>
      </c>
      <c r="K20" s="12">
        <v>4</v>
      </c>
      <c r="L20" s="2">
        <v>5</v>
      </c>
      <c r="M20" s="42">
        <v>0.44444444444444442</v>
      </c>
      <c r="N20" s="12">
        <v>19</v>
      </c>
      <c r="O20" s="2">
        <v>21</v>
      </c>
      <c r="P20" s="42">
        <v>0.47222222222222221</v>
      </c>
      <c r="Q20" s="12">
        <v>77</v>
      </c>
      <c r="R20" s="2">
        <v>81</v>
      </c>
      <c r="S20" s="42">
        <v>0.48777777777777775</v>
      </c>
      <c r="T20" s="2">
        <v>1</v>
      </c>
      <c r="U20" s="2">
        <v>1</v>
      </c>
      <c r="V20" s="2">
        <v>2</v>
      </c>
      <c r="W20" s="2">
        <v>1</v>
      </c>
      <c r="X20" s="2">
        <v>0</v>
      </c>
      <c r="Y20" s="2">
        <v>2</v>
      </c>
      <c r="Z20" s="2">
        <v>0</v>
      </c>
      <c r="AA20" s="2">
        <v>1</v>
      </c>
      <c r="AB20" s="2">
        <v>1</v>
      </c>
      <c r="AC20" s="2">
        <v>1</v>
      </c>
      <c r="AD20" s="2">
        <v>0</v>
      </c>
      <c r="AE20" s="2">
        <v>0</v>
      </c>
      <c r="AF20" s="2">
        <v>1</v>
      </c>
      <c r="AG20" s="2">
        <v>2</v>
      </c>
      <c r="AH20" s="2">
        <v>3</v>
      </c>
      <c r="AI20" s="2">
        <v>3</v>
      </c>
    </row>
    <row r="21" spans="1:35" x14ac:dyDescent="0.25">
      <c r="A21" s="2" t="s">
        <v>46</v>
      </c>
      <c r="B21" s="2" t="s">
        <v>70</v>
      </c>
      <c r="C21" s="2" t="s">
        <v>70</v>
      </c>
      <c r="D21" s="2"/>
      <c r="E21" s="2"/>
      <c r="F21" s="2"/>
      <c r="G21" s="2"/>
      <c r="H21" s="12">
        <v>45</v>
      </c>
      <c r="I21" s="4">
        <v>22.5</v>
      </c>
      <c r="J21" s="13">
        <v>34</v>
      </c>
      <c r="K21" s="12">
        <v>1</v>
      </c>
      <c r="L21" s="2">
        <v>1</v>
      </c>
      <c r="M21" s="42">
        <v>0.5</v>
      </c>
      <c r="N21" s="12">
        <v>5</v>
      </c>
      <c r="O21" s="2">
        <v>4</v>
      </c>
      <c r="P21" s="42">
        <v>0.57499999999999996</v>
      </c>
      <c r="Q21" s="12">
        <v>17</v>
      </c>
      <c r="R21" s="2">
        <v>21</v>
      </c>
      <c r="S21" s="42">
        <v>0.45500000000000002</v>
      </c>
      <c r="T21" s="2">
        <v>0</v>
      </c>
      <c r="U21" s="2">
        <v>0</v>
      </c>
      <c r="V21" s="2">
        <v>0</v>
      </c>
      <c r="W21" s="2">
        <v>0</v>
      </c>
      <c r="X21" s="2">
        <v>1</v>
      </c>
      <c r="Y21" s="2">
        <v>1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2</v>
      </c>
      <c r="AH21" s="2">
        <v>1</v>
      </c>
      <c r="AI21" s="2">
        <v>0</v>
      </c>
    </row>
    <row r="22" spans="1:35" x14ac:dyDescent="0.25">
      <c r="A22" s="1" t="s">
        <v>38</v>
      </c>
      <c r="B22" s="2" t="s">
        <v>70</v>
      </c>
      <c r="C22" s="2" t="s">
        <v>70</v>
      </c>
      <c r="D22" s="2">
        <v>1</v>
      </c>
      <c r="E22" s="2"/>
      <c r="F22" s="2"/>
      <c r="G22" s="2"/>
      <c r="H22" s="12">
        <v>109</v>
      </c>
      <c r="I22" s="4">
        <v>15.571428571428571</v>
      </c>
      <c r="J22" s="13">
        <v>28</v>
      </c>
      <c r="K22" s="12">
        <v>7</v>
      </c>
      <c r="L22" s="2">
        <v>0</v>
      </c>
      <c r="M22" s="42">
        <v>1</v>
      </c>
      <c r="N22" s="12">
        <v>21</v>
      </c>
      <c r="O22" s="2">
        <v>5</v>
      </c>
      <c r="P22" s="42">
        <v>0.84999999999999987</v>
      </c>
      <c r="Q22" s="12">
        <v>69</v>
      </c>
      <c r="R22" s="2">
        <v>35</v>
      </c>
      <c r="S22" s="42">
        <v>0.68285714285714294</v>
      </c>
      <c r="T22" s="2">
        <v>1</v>
      </c>
      <c r="U22" s="2">
        <v>2</v>
      </c>
      <c r="V22" s="2">
        <v>1</v>
      </c>
      <c r="W22" s="2">
        <v>1</v>
      </c>
      <c r="X22" s="2">
        <v>0</v>
      </c>
      <c r="Y22" s="2">
        <v>1</v>
      </c>
      <c r="Z22" s="2">
        <v>1</v>
      </c>
      <c r="AA22" s="2">
        <v>0</v>
      </c>
      <c r="AB22" s="2">
        <v>1</v>
      </c>
      <c r="AC22" s="2">
        <v>0</v>
      </c>
      <c r="AD22" s="2">
        <v>0</v>
      </c>
      <c r="AE22" s="2">
        <v>0</v>
      </c>
      <c r="AF22" s="2">
        <v>3</v>
      </c>
      <c r="AG22" s="2">
        <v>4</v>
      </c>
      <c r="AH22" s="2">
        <v>4</v>
      </c>
      <c r="AI22" s="2">
        <v>2</v>
      </c>
    </row>
    <row r="23" spans="1:35" x14ac:dyDescent="0.25">
      <c r="A23" s="2" t="s">
        <v>1</v>
      </c>
      <c r="B23" s="6" t="s">
        <v>98</v>
      </c>
      <c r="C23" s="2" t="s">
        <v>70</v>
      </c>
      <c r="D23" s="2"/>
      <c r="E23" s="2"/>
      <c r="F23" s="2"/>
      <c r="G23" s="2"/>
      <c r="H23" s="12">
        <v>209</v>
      </c>
      <c r="I23" s="4">
        <v>26.125</v>
      </c>
      <c r="J23" s="13">
        <v>48</v>
      </c>
      <c r="K23" s="12">
        <v>4</v>
      </c>
      <c r="L23" s="2">
        <v>4</v>
      </c>
      <c r="M23" s="42">
        <v>0.5</v>
      </c>
      <c r="N23" s="12">
        <v>16</v>
      </c>
      <c r="O23" s="2">
        <v>17</v>
      </c>
      <c r="P23" s="42">
        <v>0.48125000000000001</v>
      </c>
      <c r="Q23" s="12">
        <v>63</v>
      </c>
      <c r="R23" s="2">
        <v>66</v>
      </c>
      <c r="S23" s="42">
        <v>0.47499999999999998</v>
      </c>
      <c r="T23" s="2">
        <v>0</v>
      </c>
      <c r="U23" s="2">
        <v>0</v>
      </c>
      <c r="V23" s="2">
        <v>0</v>
      </c>
      <c r="W23" s="2">
        <v>1</v>
      </c>
      <c r="X23" s="2">
        <v>2</v>
      </c>
      <c r="Y23" s="2">
        <v>1</v>
      </c>
      <c r="Z23" s="2">
        <v>0</v>
      </c>
      <c r="AA23" s="2">
        <v>1</v>
      </c>
      <c r="AB23" s="2">
        <v>0</v>
      </c>
      <c r="AC23" s="2">
        <v>0</v>
      </c>
      <c r="AD23" s="2">
        <v>0</v>
      </c>
      <c r="AE23" s="2">
        <v>0</v>
      </c>
      <c r="AF23" s="2">
        <v>2</v>
      </c>
      <c r="AG23" s="2">
        <v>1</v>
      </c>
      <c r="AH23" s="2">
        <v>5</v>
      </c>
      <c r="AI23" s="2">
        <v>3</v>
      </c>
    </row>
    <row r="24" spans="1:35" x14ac:dyDescent="0.25">
      <c r="A24" s="1" t="s">
        <v>122</v>
      </c>
      <c r="B24" s="2" t="s">
        <v>70</v>
      </c>
      <c r="C24" s="2" t="s">
        <v>70</v>
      </c>
      <c r="D24" s="2">
        <v>3</v>
      </c>
      <c r="E24" s="2"/>
      <c r="F24" s="2"/>
      <c r="G24" s="2"/>
      <c r="H24" s="12">
        <v>445</v>
      </c>
      <c r="I24" s="4">
        <v>18.541666666666668</v>
      </c>
      <c r="J24" s="13">
        <v>41</v>
      </c>
      <c r="K24" s="12">
        <v>17</v>
      </c>
      <c r="L24" s="2">
        <v>7</v>
      </c>
      <c r="M24" s="42">
        <v>0.70833333333333337</v>
      </c>
      <c r="N24" s="12">
        <v>59</v>
      </c>
      <c r="O24" s="2">
        <v>36</v>
      </c>
      <c r="P24" s="42">
        <v>0.65</v>
      </c>
      <c r="Q24" s="12">
        <v>222</v>
      </c>
      <c r="R24" s="2">
        <v>171</v>
      </c>
      <c r="S24" s="42">
        <v>0.57708333333333317</v>
      </c>
      <c r="T24" s="2">
        <v>3</v>
      </c>
      <c r="U24" s="2">
        <v>2</v>
      </c>
      <c r="V24" s="2">
        <v>3</v>
      </c>
      <c r="W24" s="2">
        <v>8</v>
      </c>
      <c r="X24" s="2">
        <v>0</v>
      </c>
      <c r="Y24" s="2">
        <v>5</v>
      </c>
      <c r="Z24" s="2">
        <v>2</v>
      </c>
      <c r="AA24" s="2">
        <v>2</v>
      </c>
      <c r="AB24" s="2">
        <v>1</v>
      </c>
      <c r="AC24" s="2">
        <v>0</v>
      </c>
      <c r="AD24" s="2">
        <v>1</v>
      </c>
      <c r="AE24" s="2">
        <v>0</v>
      </c>
      <c r="AF24" s="2">
        <v>5</v>
      </c>
      <c r="AG24" s="2">
        <v>11</v>
      </c>
      <c r="AH24" s="2">
        <v>10</v>
      </c>
      <c r="AI24" s="2">
        <v>6</v>
      </c>
    </row>
    <row r="25" spans="1:35" x14ac:dyDescent="0.25">
      <c r="A25" s="2" t="s">
        <v>23</v>
      </c>
      <c r="B25" s="6" t="s">
        <v>144</v>
      </c>
      <c r="C25" s="2" t="s">
        <v>70</v>
      </c>
      <c r="D25" s="2">
        <v>1</v>
      </c>
      <c r="E25" s="2"/>
      <c r="F25" s="2"/>
      <c r="G25" s="2"/>
      <c r="H25" s="12">
        <v>560</v>
      </c>
      <c r="I25" s="4">
        <v>11.914893617021276</v>
      </c>
      <c r="J25" s="13">
        <v>22</v>
      </c>
      <c r="K25" s="12">
        <v>18</v>
      </c>
      <c r="L25" s="2">
        <v>29</v>
      </c>
      <c r="M25" s="42">
        <v>0.38297872340425532</v>
      </c>
      <c r="N25" s="12">
        <v>82</v>
      </c>
      <c r="O25" s="2">
        <v>104</v>
      </c>
      <c r="P25" s="42">
        <v>0.42872340425531918</v>
      </c>
      <c r="Q25" s="12">
        <v>371</v>
      </c>
      <c r="R25" s="2">
        <v>402</v>
      </c>
      <c r="S25" s="42">
        <v>0.47723404255319163</v>
      </c>
      <c r="T25" s="2">
        <v>6</v>
      </c>
      <c r="U25" s="2">
        <v>5</v>
      </c>
      <c r="V25" s="2">
        <v>1</v>
      </c>
      <c r="W25" s="2">
        <v>8</v>
      </c>
      <c r="X25" s="2">
        <v>4</v>
      </c>
      <c r="Y25" s="2">
        <v>6</v>
      </c>
      <c r="Z25" s="2">
        <v>2</v>
      </c>
      <c r="AA25" s="2">
        <v>4</v>
      </c>
      <c r="AB25" s="2">
        <v>1</v>
      </c>
      <c r="AC25" s="2">
        <v>0</v>
      </c>
      <c r="AD25" s="2">
        <v>0</v>
      </c>
      <c r="AE25" s="2">
        <v>1</v>
      </c>
      <c r="AF25" s="2">
        <v>13</v>
      </c>
      <c r="AG25" s="2">
        <v>12</v>
      </c>
      <c r="AH25" s="2">
        <v>13</v>
      </c>
      <c r="AI25" s="2">
        <v>6</v>
      </c>
    </row>
    <row r="26" spans="1:35" x14ac:dyDescent="0.25">
      <c r="A26" s="2" t="s">
        <v>40</v>
      </c>
      <c r="B26" s="6" t="s">
        <v>70</v>
      </c>
      <c r="C26" s="2" t="s">
        <v>70</v>
      </c>
      <c r="D26" s="2"/>
      <c r="E26" s="2"/>
      <c r="F26" s="2"/>
      <c r="G26" s="2"/>
      <c r="H26" s="12">
        <v>50</v>
      </c>
      <c r="I26" s="4">
        <v>16.666666666666668</v>
      </c>
      <c r="J26" s="13">
        <v>19</v>
      </c>
      <c r="K26" s="12">
        <v>2</v>
      </c>
      <c r="L26" s="2">
        <v>1</v>
      </c>
      <c r="M26" s="42">
        <v>0.66666666666666663</v>
      </c>
      <c r="N26" s="12">
        <v>7</v>
      </c>
      <c r="O26" s="2">
        <v>4</v>
      </c>
      <c r="P26" s="42">
        <v>0.66666666666666663</v>
      </c>
      <c r="Q26" s="12">
        <v>23</v>
      </c>
      <c r="R26" s="2">
        <v>22</v>
      </c>
      <c r="S26" s="42">
        <v>0.51666666666666661</v>
      </c>
      <c r="T26" s="2">
        <v>1</v>
      </c>
      <c r="U26" s="2">
        <v>0</v>
      </c>
      <c r="V26" s="2">
        <v>0</v>
      </c>
      <c r="W26" s="2">
        <v>2</v>
      </c>
      <c r="X26" s="2">
        <v>0</v>
      </c>
      <c r="Y26" s="2">
        <v>0</v>
      </c>
      <c r="Z26" s="2">
        <v>0</v>
      </c>
      <c r="AA26" s="2">
        <v>1</v>
      </c>
      <c r="AB26" s="2">
        <v>1</v>
      </c>
      <c r="AC26" s="2">
        <v>0</v>
      </c>
      <c r="AD26" s="2">
        <v>0</v>
      </c>
      <c r="AE26" s="2">
        <v>0</v>
      </c>
      <c r="AF26" s="2">
        <v>0</v>
      </c>
      <c r="AG26" s="2">
        <v>2</v>
      </c>
      <c r="AH26" s="2">
        <v>0</v>
      </c>
      <c r="AI26" s="2">
        <v>0</v>
      </c>
    </row>
    <row r="27" spans="1:35" x14ac:dyDescent="0.25">
      <c r="A27" s="2" t="s">
        <v>22</v>
      </c>
      <c r="B27" s="6" t="s">
        <v>54</v>
      </c>
      <c r="C27" s="2" t="s">
        <v>70</v>
      </c>
      <c r="D27" s="2">
        <v>2</v>
      </c>
      <c r="E27" s="2"/>
      <c r="F27" s="2"/>
      <c r="G27" s="2"/>
      <c r="H27" s="12">
        <v>179</v>
      </c>
      <c r="I27" s="4">
        <v>19.888888888888889</v>
      </c>
      <c r="J27" s="13">
        <v>43</v>
      </c>
      <c r="K27" s="12">
        <v>4</v>
      </c>
      <c r="L27" s="2">
        <v>5</v>
      </c>
      <c r="M27" s="42">
        <v>0.44444444444444442</v>
      </c>
      <c r="N27" s="12">
        <v>19</v>
      </c>
      <c r="O27" s="2">
        <v>21</v>
      </c>
      <c r="P27" s="42">
        <v>0.46111111111111114</v>
      </c>
      <c r="Q27" s="12">
        <v>80</v>
      </c>
      <c r="R27" s="2">
        <v>81</v>
      </c>
      <c r="S27" s="42">
        <v>0.49444444444444446</v>
      </c>
      <c r="T27" s="2">
        <v>3</v>
      </c>
      <c r="U27" s="2">
        <v>4</v>
      </c>
      <c r="V27" s="2">
        <v>0</v>
      </c>
      <c r="W27" s="2">
        <v>0</v>
      </c>
      <c r="X27" s="2">
        <v>1</v>
      </c>
      <c r="Y27" s="2">
        <v>1</v>
      </c>
      <c r="Z27" s="2">
        <v>1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1</v>
      </c>
      <c r="AG27" s="2">
        <v>5</v>
      </c>
      <c r="AH27" s="2">
        <v>0</v>
      </c>
      <c r="AI27" s="2">
        <v>3</v>
      </c>
    </row>
    <row r="28" spans="1:35" x14ac:dyDescent="0.25">
      <c r="A28" s="2" t="s">
        <v>111</v>
      </c>
      <c r="B28" s="6" t="s">
        <v>70</v>
      </c>
      <c r="C28" s="2" t="s">
        <v>70</v>
      </c>
      <c r="D28" s="2"/>
      <c r="E28" s="2"/>
      <c r="F28" s="2"/>
      <c r="G28" s="2"/>
      <c r="H28" s="12">
        <v>407</v>
      </c>
      <c r="I28" s="4">
        <v>11.970588235294118</v>
      </c>
      <c r="J28" s="13">
        <v>21</v>
      </c>
      <c r="K28" s="12">
        <v>16</v>
      </c>
      <c r="L28" s="2">
        <v>18</v>
      </c>
      <c r="M28" s="42">
        <v>0.47058823529411764</v>
      </c>
      <c r="N28" s="12">
        <v>64</v>
      </c>
      <c r="O28" s="2">
        <v>76</v>
      </c>
      <c r="P28" s="42">
        <v>0.43382352941176472</v>
      </c>
      <c r="Q28" s="12">
        <v>280</v>
      </c>
      <c r="R28" s="2">
        <v>294</v>
      </c>
      <c r="S28" s="42">
        <v>0.48117647058823526</v>
      </c>
      <c r="T28" s="2">
        <v>6</v>
      </c>
      <c r="U28" s="2">
        <v>8</v>
      </c>
      <c r="V28" s="2">
        <v>1</v>
      </c>
      <c r="W28" s="2">
        <v>6</v>
      </c>
      <c r="X28" s="2">
        <v>1</v>
      </c>
      <c r="Y28" s="2">
        <v>3</v>
      </c>
      <c r="Z28" s="2">
        <v>4</v>
      </c>
      <c r="AA28" s="2">
        <v>4</v>
      </c>
      <c r="AB28" s="2">
        <v>0</v>
      </c>
      <c r="AC28" s="2">
        <v>1</v>
      </c>
      <c r="AD28" s="2">
        <v>0</v>
      </c>
      <c r="AE28" s="2">
        <v>0</v>
      </c>
      <c r="AF28" s="2">
        <v>3</v>
      </c>
      <c r="AG28" s="2">
        <v>9</v>
      </c>
      <c r="AH28" s="2">
        <v>9</v>
      </c>
      <c r="AI28" s="2">
        <v>9</v>
      </c>
    </row>
    <row r="29" spans="1:35" x14ac:dyDescent="0.25">
      <c r="A29" s="2" t="s">
        <v>47</v>
      </c>
      <c r="B29" s="6" t="s">
        <v>54</v>
      </c>
      <c r="C29" s="6" t="s">
        <v>70</v>
      </c>
      <c r="D29" s="2"/>
      <c r="E29" s="2"/>
      <c r="F29" s="2"/>
      <c r="G29" s="2"/>
      <c r="H29" s="12">
        <v>74</v>
      </c>
      <c r="I29" s="4">
        <v>14.8</v>
      </c>
      <c r="J29" s="13">
        <v>25</v>
      </c>
      <c r="K29" s="12">
        <v>3</v>
      </c>
      <c r="L29" s="2">
        <v>2</v>
      </c>
      <c r="M29" s="42">
        <v>0.6</v>
      </c>
      <c r="N29" s="12">
        <v>11</v>
      </c>
      <c r="O29" s="2">
        <v>9</v>
      </c>
      <c r="P29" s="42">
        <v>0.55000000000000004</v>
      </c>
      <c r="Q29" s="12">
        <v>42</v>
      </c>
      <c r="R29" s="2">
        <v>42</v>
      </c>
      <c r="S29" s="42">
        <v>0.50600000000000001</v>
      </c>
      <c r="T29" s="2">
        <v>2</v>
      </c>
      <c r="U29" s="2">
        <v>1</v>
      </c>
      <c r="V29" s="2">
        <v>0</v>
      </c>
      <c r="W29" s="2">
        <v>1</v>
      </c>
      <c r="X29" s="2">
        <v>1</v>
      </c>
      <c r="Y29" s="2">
        <v>1</v>
      </c>
      <c r="Z29" s="2">
        <v>1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2</v>
      </c>
      <c r="AG29" s="2">
        <v>2</v>
      </c>
      <c r="AH29" s="2">
        <v>0</v>
      </c>
      <c r="AI29" s="2">
        <v>0</v>
      </c>
    </row>
    <row r="30" spans="1:35" x14ac:dyDescent="0.25">
      <c r="A30" s="2" t="s">
        <v>45</v>
      </c>
      <c r="B30" s="6" t="s">
        <v>70</v>
      </c>
      <c r="C30" s="6" t="s">
        <v>70</v>
      </c>
      <c r="D30" s="2"/>
      <c r="E30" s="2"/>
      <c r="F30" s="2"/>
      <c r="G30" s="2"/>
      <c r="H30" s="12">
        <v>16</v>
      </c>
      <c r="I30" s="4">
        <v>16</v>
      </c>
      <c r="J30" s="13">
        <v>16</v>
      </c>
      <c r="K30" s="12">
        <v>0</v>
      </c>
      <c r="L30" s="2">
        <v>1</v>
      </c>
      <c r="M30" s="42">
        <v>0</v>
      </c>
      <c r="N30" s="12">
        <v>2</v>
      </c>
      <c r="O30" s="2">
        <v>3</v>
      </c>
      <c r="P30" s="42">
        <v>0.4</v>
      </c>
      <c r="Q30" s="12">
        <v>12</v>
      </c>
      <c r="R30" s="2">
        <v>12</v>
      </c>
      <c r="S30" s="42">
        <v>0.5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1</v>
      </c>
      <c r="AH30" s="2">
        <v>0</v>
      </c>
      <c r="AI30" s="2">
        <v>1</v>
      </c>
    </row>
    <row r="31" spans="1:35" ht="15.75" x14ac:dyDescent="0.25">
      <c r="A31" s="2" t="s">
        <v>18</v>
      </c>
      <c r="B31" s="36" t="s">
        <v>54</v>
      </c>
      <c r="C31" s="2" t="s">
        <v>70</v>
      </c>
      <c r="D31" s="2"/>
      <c r="E31" s="2"/>
      <c r="F31" s="2"/>
      <c r="G31" s="2"/>
      <c r="H31" s="12">
        <v>167</v>
      </c>
      <c r="I31" s="4">
        <v>15.181818181818182</v>
      </c>
      <c r="J31" s="13">
        <v>37</v>
      </c>
      <c r="K31" s="12">
        <v>5</v>
      </c>
      <c r="L31" s="2">
        <v>6</v>
      </c>
      <c r="M31" s="42">
        <v>0.45454545454545453</v>
      </c>
      <c r="N31" s="12">
        <v>23</v>
      </c>
      <c r="O31" s="2">
        <v>23</v>
      </c>
      <c r="P31" s="42">
        <v>0.50454545454545441</v>
      </c>
      <c r="Q31" s="12">
        <v>95</v>
      </c>
      <c r="R31" s="2">
        <v>92</v>
      </c>
      <c r="S31" s="42">
        <v>0.50818181818181818</v>
      </c>
      <c r="T31" s="2">
        <v>5</v>
      </c>
      <c r="U31" s="2">
        <v>1</v>
      </c>
      <c r="V31" s="2">
        <v>1</v>
      </c>
      <c r="W31" s="2">
        <v>2</v>
      </c>
      <c r="X31" s="2">
        <v>0</v>
      </c>
      <c r="Y31" s="2">
        <v>3</v>
      </c>
      <c r="Z31" s="2">
        <v>0</v>
      </c>
      <c r="AA31" s="2">
        <v>1</v>
      </c>
      <c r="AB31" s="2">
        <v>0</v>
      </c>
      <c r="AC31" s="2">
        <v>0</v>
      </c>
      <c r="AD31" s="2">
        <v>0</v>
      </c>
      <c r="AE31" s="2">
        <v>0</v>
      </c>
      <c r="AF31" s="2">
        <v>2</v>
      </c>
      <c r="AG31" s="2">
        <v>2</v>
      </c>
      <c r="AH31" s="2">
        <v>3</v>
      </c>
      <c r="AI31" s="2">
        <v>3</v>
      </c>
    </row>
    <row r="32" spans="1:35" ht="15.75" x14ac:dyDescent="0.25">
      <c r="A32" s="2" t="s">
        <v>211</v>
      </c>
      <c r="B32" s="36" t="s">
        <v>70</v>
      </c>
      <c r="C32" s="2" t="s">
        <v>70</v>
      </c>
      <c r="D32" s="2"/>
      <c r="E32" s="2"/>
      <c r="F32" s="2"/>
      <c r="G32" s="2"/>
      <c r="H32" s="12">
        <v>20</v>
      </c>
      <c r="I32" s="4">
        <v>5</v>
      </c>
      <c r="J32" s="13">
        <v>6</v>
      </c>
      <c r="K32" s="12">
        <v>3</v>
      </c>
      <c r="L32" s="2">
        <v>1</v>
      </c>
      <c r="M32" s="42">
        <v>0.75</v>
      </c>
      <c r="N32" s="12">
        <v>10</v>
      </c>
      <c r="O32" s="2">
        <v>6</v>
      </c>
      <c r="P32" s="42">
        <v>0.625</v>
      </c>
      <c r="Q32" s="12">
        <v>38</v>
      </c>
      <c r="R32" s="2">
        <v>28</v>
      </c>
      <c r="S32" s="42">
        <v>0.57999999999999996</v>
      </c>
      <c r="T32" s="2">
        <v>1</v>
      </c>
      <c r="U32" s="2">
        <v>2</v>
      </c>
      <c r="V32" s="2">
        <v>1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2</v>
      </c>
      <c r="AG32" s="2">
        <v>2</v>
      </c>
      <c r="AH32" s="2">
        <v>0</v>
      </c>
      <c r="AI32" s="2">
        <v>2</v>
      </c>
    </row>
    <row r="33" spans="1:35" x14ac:dyDescent="0.25">
      <c r="A33" s="1" t="s">
        <v>41</v>
      </c>
      <c r="B33" s="2" t="s">
        <v>70</v>
      </c>
      <c r="C33" s="2" t="s">
        <v>70</v>
      </c>
      <c r="D33" s="2"/>
      <c r="E33" s="2"/>
      <c r="F33" s="2"/>
      <c r="G33" s="2"/>
      <c r="H33" s="12">
        <v>45</v>
      </c>
      <c r="I33" s="4">
        <v>9</v>
      </c>
      <c r="J33" s="13">
        <v>14</v>
      </c>
      <c r="K33" s="12">
        <v>1</v>
      </c>
      <c r="L33" s="2">
        <v>4</v>
      </c>
      <c r="M33" s="42">
        <v>0.2</v>
      </c>
      <c r="N33" s="12">
        <v>8</v>
      </c>
      <c r="O33" s="2">
        <v>13</v>
      </c>
      <c r="P33" s="42">
        <v>0.38</v>
      </c>
      <c r="Q33" s="12">
        <v>35</v>
      </c>
      <c r="R33" s="2">
        <v>49</v>
      </c>
      <c r="S33" s="42">
        <v>0.41399999999999998</v>
      </c>
      <c r="T33" s="2">
        <v>3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2</v>
      </c>
      <c r="AG33" s="2">
        <v>2</v>
      </c>
      <c r="AH33" s="2">
        <v>1</v>
      </c>
      <c r="AI33" s="2">
        <v>0</v>
      </c>
    </row>
    <row r="34" spans="1:35" x14ac:dyDescent="0.25">
      <c r="A34" s="1" t="s">
        <v>192</v>
      </c>
      <c r="B34" s="6" t="s">
        <v>54</v>
      </c>
      <c r="C34" s="1" t="s">
        <v>131</v>
      </c>
      <c r="D34" s="2"/>
      <c r="E34" s="2">
        <v>3</v>
      </c>
      <c r="F34" s="2"/>
      <c r="G34" s="2"/>
      <c r="H34" s="12">
        <v>206</v>
      </c>
      <c r="I34" s="4">
        <v>22.888888888888889</v>
      </c>
      <c r="J34" s="13">
        <v>41</v>
      </c>
      <c r="K34" s="12">
        <v>4</v>
      </c>
      <c r="L34" s="2">
        <v>5</v>
      </c>
      <c r="M34" s="42">
        <v>0.44444444444444442</v>
      </c>
      <c r="N34" s="12">
        <v>18</v>
      </c>
      <c r="O34" s="2">
        <v>21</v>
      </c>
      <c r="P34" s="42">
        <v>0.45555555555555549</v>
      </c>
      <c r="Q34" s="12">
        <v>82</v>
      </c>
      <c r="R34" s="2">
        <v>82</v>
      </c>
      <c r="S34" s="42">
        <v>0.50333333333333341</v>
      </c>
      <c r="T34" s="2">
        <v>2</v>
      </c>
      <c r="U34" s="2">
        <v>1</v>
      </c>
      <c r="V34" s="2">
        <v>0</v>
      </c>
      <c r="W34" s="2">
        <v>2</v>
      </c>
      <c r="X34" s="2">
        <v>1</v>
      </c>
      <c r="Y34" s="2">
        <v>0</v>
      </c>
      <c r="Z34" s="2">
        <v>2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1</v>
      </c>
      <c r="AG34" s="2">
        <v>0</v>
      </c>
      <c r="AH34" s="2">
        <v>5</v>
      </c>
      <c r="AI34" s="2">
        <v>4</v>
      </c>
    </row>
    <row r="35" spans="1:35" x14ac:dyDescent="0.25">
      <c r="A35" s="2" t="s">
        <v>120</v>
      </c>
      <c r="B35" s="6" t="s">
        <v>70</v>
      </c>
      <c r="C35" s="6" t="s">
        <v>70</v>
      </c>
      <c r="D35" s="3">
        <v>4</v>
      </c>
      <c r="E35" s="6">
        <v>1</v>
      </c>
      <c r="F35" s="6"/>
      <c r="G35" s="6"/>
      <c r="H35" s="12">
        <v>685</v>
      </c>
      <c r="I35" s="4">
        <v>13.7</v>
      </c>
      <c r="J35" s="13">
        <v>31</v>
      </c>
      <c r="K35" s="12">
        <v>23</v>
      </c>
      <c r="L35" s="2">
        <v>27</v>
      </c>
      <c r="M35" s="42">
        <v>0.46</v>
      </c>
      <c r="N35" s="12">
        <v>98</v>
      </c>
      <c r="O35" s="2">
        <v>102</v>
      </c>
      <c r="P35" s="42">
        <v>0.50399999999999989</v>
      </c>
      <c r="Q35" s="12">
        <v>409</v>
      </c>
      <c r="R35" s="2">
        <v>414</v>
      </c>
      <c r="S35" s="42">
        <v>0.50360000000000005</v>
      </c>
      <c r="T35" s="2">
        <v>1</v>
      </c>
      <c r="U35" s="2">
        <v>12</v>
      </c>
      <c r="V35" s="2">
        <v>3</v>
      </c>
      <c r="W35" s="2">
        <v>12</v>
      </c>
      <c r="X35" s="2">
        <v>0</v>
      </c>
      <c r="Y35" s="2">
        <v>5</v>
      </c>
      <c r="Z35" s="2">
        <v>3</v>
      </c>
      <c r="AA35" s="2">
        <v>4</v>
      </c>
      <c r="AB35" s="2">
        <v>2</v>
      </c>
      <c r="AC35" s="2">
        <v>2</v>
      </c>
      <c r="AD35" s="2">
        <v>1</v>
      </c>
      <c r="AE35" s="2">
        <v>1</v>
      </c>
      <c r="AF35" s="2">
        <v>5</v>
      </c>
      <c r="AG35" s="2">
        <v>22</v>
      </c>
      <c r="AH35" s="2">
        <v>11</v>
      </c>
      <c r="AI35" s="2">
        <v>14</v>
      </c>
    </row>
    <row r="36" spans="1:35" x14ac:dyDescent="0.25">
      <c r="A36" s="2" t="s">
        <v>14</v>
      </c>
      <c r="B36" s="2" t="s">
        <v>70</v>
      </c>
      <c r="C36" s="2" t="s">
        <v>70</v>
      </c>
      <c r="D36" s="3">
        <v>3</v>
      </c>
      <c r="E36" s="2">
        <v>1</v>
      </c>
      <c r="F36" s="2"/>
      <c r="G36" s="2"/>
      <c r="H36" s="12">
        <v>666</v>
      </c>
      <c r="I36" s="4">
        <v>20.8125</v>
      </c>
      <c r="J36" s="13">
        <v>39</v>
      </c>
      <c r="K36" s="12">
        <v>15</v>
      </c>
      <c r="L36" s="2">
        <v>17</v>
      </c>
      <c r="M36" s="42">
        <v>0.46875</v>
      </c>
      <c r="N36" s="12">
        <v>59</v>
      </c>
      <c r="O36" s="2">
        <v>69</v>
      </c>
      <c r="P36" s="42">
        <v>0.44843749999999993</v>
      </c>
      <c r="Q36" s="12">
        <v>258</v>
      </c>
      <c r="R36" s="2">
        <v>274</v>
      </c>
      <c r="S36" s="42">
        <v>0.4796875000000001</v>
      </c>
      <c r="T36" s="2">
        <v>3</v>
      </c>
      <c r="U36" s="2">
        <v>5</v>
      </c>
      <c r="V36" s="2">
        <v>0</v>
      </c>
      <c r="W36" s="2">
        <v>9</v>
      </c>
      <c r="X36" s="2">
        <v>2</v>
      </c>
      <c r="Y36" s="2">
        <v>5</v>
      </c>
      <c r="Z36" s="2">
        <v>4</v>
      </c>
      <c r="AA36" s="2">
        <v>2</v>
      </c>
      <c r="AB36" s="2">
        <v>1</v>
      </c>
      <c r="AC36" s="2">
        <v>1</v>
      </c>
      <c r="AD36" s="2">
        <v>1</v>
      </c>
      <c r="AE36" s="2">
        <v>1</v>
      </c>
      <c r="AF36" s="2">
        <v>5</v>
      </c>
      <c r="AG36" s="2">
        <v>8</v>
      </c>
      <c r="AH36" s="2">
        <v>7</v>
      </c>
      <c r="AI36" s="2">
        <v>5</v>
      </c>
    </row>
    <row r="37" spans="1:35" x14ac:dyDescent="0.25">
      <c r="A37" s="2" t="s">
        <v>133</v>
      </c>
      <c r="B37" s="2" t="s">
        <v>70</v>
      </c>
      <c r="C37" s="2" t="s">
        <v>70</v>
      </c>
      <c r="D37" s="3"/>
      <c r="E37" s="2"/>
      <c r="F37" s="2"/>
      <c r="G37" s="2"/>
      <c r="H37" s="12">
        <v>31</v>
      </c>
      <c r="I37" s="4">
        <v>15.5</v>
      </c>
      <c r="J37" s="13">
        <v>16</v>
      </c>
      <c r="K37" s="12">
        <v>0</v>
      </c>
      <c r="L37" s="2">
        <v>2</v>
      </c>
      <c r="M37" s="42">
        <v>0</v>
      </c>
      <c r="N37" s="12">
        <v>2</v>
      </c>
      <c r="O37" s="2">
        <v>6</v>
      </c>
      <c r="P37" s="42">
        <v>0.25</v>
      </c>
      <c r="Q37" s="12">
        <v>16</v>
      </c>
      <c r="R37" s="2">
        <v>22</v>
      </c>
      <c r="S37" s="42">
        <v>0.42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1</v>
      </c>
      <c r="AG37" s="2">
        <v>0</v>
      </c>
      <c r="AH37" s="2">
        <v>1</v>
      </c>
      <c r="AI37" s="2">
        <v>0</v>
      </c>
    </row>
    <row r="38" spans="1:35" x14ac:dyDescent="0.25">
      <c r="A38" s="2" t="s">
        <v>12</v>
      </c>
      <c r="B38" s="6" t="s">
        <v>98</v>
      </c>
      <c r="C38" s="1" t="s">
        <v>131</v>
      </c>
      <c r="D38" s="3">
        <v>8</v>
      </c>
      <c r="E38" s="6">
        <v>4</v>
      </c>
      <c r="F38" s="6">
        <v>1</v>
      </c>
      <c r="G38" s="6"/>
      <c r="H38" s="12">
        <v>1359</v>
      </c>
      <c r="I38" s="4">
        <v>24.709090909090911</v>
      </c>
      <c r="J38" s="13">
        <v>58</v>
      </c>
      <c r="K38" s="12">
        <v>31</v>
      </c>
      <c r="L38" s="2">
        <v>24</v>
      </c>
      <c r="M38" s="42">
        <v>0.5636363636363636</v>
      </c>
      <c r="N38" s="12">
        <v>119</v>
      </c>
      <c r="O38" s="2">
        <v>101</v>
      </c>
      <c r="P38" s="42">
        <v>0.54454545454545455</v>
      </c>
      <c r="Q38" s="12">
        <v>483</v>
      </c>
      <c r="R38" s="2">
        <v>432</v>
      </c>
      <c r="S38" s="42">
        <v>0.53054545454545443</v>
      </c>
      <c r="T38" s="2">
        <v>9</v>
      </c>
      <c r="U38" s="2">
        <v>7</v>
      </c>
      <c r="V38" s="2">
        <v>3</v>
      </c>
      <c r="W38" s="2">
        <v>13</v>
      </c>
      <c r="X38" s="2">
        <v>1</v>
      </c>
      <c r="Y38" s="2">
        <v>8</v>
      </c>
      <c r="Z38" s="2">
        <v>3</v>
      </c>
      <c r="AA38" s="2">
        <v>8</v>
      </c>
      <c r="AB38" s="2">
        <v>1</v>
      </c>
      <c r="AC38" s="2">
        <v>4</v>
      </c>
      <c r="AD38" s="2">
        <v>1</v>
      </c>
      <c r="AE38" s="2">
        <v>1</v>
      </c>
      <c r="AF38" s="2">
        <v>11</v>
      </c>
      <c r="AG38" s="2">
        <v>15</v>
      </c>
      <c r="AH38" s="2">
        <v>18</v>
      </c>
      <c r="AI38" s="2">
        <v>16</v>
      </c>
    </row>
    <row r="39" spans="1:35" x14ac:dyDescent="0.25">
      <c r="A39" s="2" t="s">
        <v>2</v>
      </c>
      <c r="B39" s="6" t="s">
        <v>54</v>
      </c>
      <c r="C39" s="6" t="s">
        <v>70</v>
      </c>
      <c r="D39" s="3">
        <v>2</v>
      </c>
      <c r="E39" s="6"/>
      <c r="F39" s="6"/>
      <c r="G39" s="6"/>
      <c r="H39" s="12">
        <v>483</v>
      </c>
      <c r="I39" s="4">
        <v>26.833333333333332</v>
      </c>
      <c r="J39" s="13">
        <v>68</v>
      </c>
      <c r="K39" s="12">
        <v>9</v>
      </c>
      <c r="L39" s="2">
        <v>9</v>
      </c>
      <c r="M39" s="42">
        <v>0.5</v>
      </c>
      <c r="N39" s="12">
        <v>41</v>
      </c>
      <c r="O39" s="2">
        <v>30</v>
      </c>
      <c r="P39" s="42">
        <v>0.62500000000000011</v>
      </c>
      <c r="Q39" s="12">
        <v>159</v>
      </c>
      <c r="R39" s="2">
        <v>144</v>
      </c>
      <c r="S39" s="42">
        <v>0.5427777777777778</v>
      </c>
      <c r="T39" s="2">
        <v>3</v>
      </c>
      <c r="U39" s="2">
        <v>5</v>
      </c>
      <c r="V39" s="2">
        <v>1</v>
      </c>
      <c r="W39" s="2">
        <v>7</v>
      </c>
      <c r="X39" s="2">
        <v>1</v>
      </c>
      <c r="Y39" s="2">
        <v>1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3</v>
      </c>
      <c r="AG39" s="2">
        <v>9</v>
      </c>
      <c r="AH39" s="2">
        <v>5</v>
      </c>
      <c r="AI39" s="2">
        <v>6</v>
      </c>
    </row>
    <row r="40" spans="1:35" x14ac:dyDescent="0.25">
      <c r="A40" s="2" t="s">
        <v>48</v>
      </c>
      <c r="B40" s="6" t="s">
        <v>54</v>
      </c>
      <c r="C40" s="6" t="s">
        <v>70</v>
      </c>
      <c r="D40" s="3"/>
      <c r="E40" s="6"/>
      <c r="F40" s="6"/>
      <c r="G40" s="6"/>
      <c r="H40" s="12">
        <v>37</v>
      </c>
      <c r="I40" s="4">
        <v>12.333333333333334</v>
      </c>
      <c r="J40" s="13">
        <v>16</v>
      </c>
      <c r="K40" s="12">
        <v>2</v>
      </c>
      <c r="L40" s="2">
        <v>1</v>
      </c>
      <c r="M40" s="42">
        <v>0.66666666666666663</v>
      </c>
      <c r="N40" s="12">
        <v>8</v>
      </c>
      <c r="O40" s="2">
        <v>5</v>
      </c>
      <c r="P40" s="42">
        <v>0.6333333333333333</v>
      </c>
      <c r="Q40" s="12">
        <v>30</v>
      </c>
      <c r="R40" s="2">
        <v>22</v>
      </c>
      <c r="S40" s="42">
        <v>0.58333333333333337</v>
      </c>
      <c r="T40" s="2">
        <v>1</v>
      </c>
      <c r="U40" s="2">
        <v>1</v>
      </c>
      <c r="V40" s="2">
        <v>1</v>
      </c>
      <c r="W40" s="2">
        <v>1</v>
      </c>
      <c r="X40" s="2">
        <v>0</v>
      </c>
      <c r="Y40" s="2">
        <v>0</v>
      </c>
      <c r="Z40" s="2">
        <v>1</v>
      </c>
      <c r="AA40" s="2">
        <v>1</v>
      </c>
      <c r="AB40" s="2">
        <v>1</v>
      </c>
      <c r="AC40" s="2">
        <v>0</v>
      </c>
      <c r="AD40" s="2">
        <v>0</v>
      </c>
      <c r="AE40" s="2">
        <v>0</v>
      </c>
      <c r="AF40" s="2">
        <v>0</v>
      </c>
      <c r="AG40" s="2">
        <v>1</v>
      </c>
      <c r="AH40" s="2">
        <v>0</v>
      </c>
      <c r="AI40" s="2">
        <v>0</v>
      </c>
    </row>
    <row r="41" spans="1:35" x14ac:dyDescent="0.25">
      <c r="A41" s="2" t="s">
        <v>5</v>
      </c>
      <c r="B41" s="6" t="s">
        <v>98</v>
      </c>
      <c r="C41" s="1" t="s">
        <v>131</v>
      </c>
      <c r="D41" s="3">
        <v>1</v>
      </c>
      <c r="E41" s="6"/>
      <c r="F41" s="6"/>
      <c r="G41" s="6"/>
      <c r="H41" s="12">
        <v>454</v>
      </c>
      <c r="I41" s="4">
        <v>20.636363636363637</v>
      </c>
      <c r="J41" s="13">
        <v>51</v>
      </c>
      <c r="K41" s="12">
        <v>9</v>
      </c>
      <c r="L41" s="2">
        <v>13</v>
      </c>
      <c r="M41" s="42">
        <v>0.40909090909090912</v>
      </c>
      <c r="N41" s="12">
        <v>42</v>
      </c>
      <c r="O41" s="2">
        <v>48</v>
      </c>
      <c r="P41" s="42">
        <v>0.4681818181818182</v>
      </c>
      <c r="Q41" s="12">
        <v>183</v>
      </c>
      <c r="R41" s="2">
        <v>194</v>
      </c>
      <c r="S41" s="42">
        <v>0.48409090909090896</v>
      </c>
      <c r="T41" s="2">
        <v>6</v>
      </c>
      <c r="U41" s="2">
        <v>4</v>
      </c>
      <c r="V41" s="2">
        <v>1</v>
      </c>
      <c r="W41" s="2">
        <v>4</v>
      </c>
      <c r="X41" s="2">
        <v>3</v>
      </c>
      <c r="Y41" s="2">
        <v>3</v>
      </c>
      <c r="Z41" s="2">
        <v>1</v>
      </c>
      <c r="AA41" s="2">
        <v>3</v>
      </c>
      <c r="AB41" s="2">
        <v>0</v>
      </c>
      <c r="AC41" s="2">
        <v>1</v>
      </c>
      <c r="AD41" s="2">
        <v>0</v>
      </c>
      <c r="AE41" s="2">
        <v>0</v>
      </c>
      <c r="AF41" s="2">
        <v>2</v>
      </c>
      <c r="AG41" s="2">
        <v>5</v>
      </c>
      <c r="AH41" s="2">
        <v>4</v>
      </c>
      <c r="AI41" s="2">
        <v>5</v>
      </c>
    </row>
    <row r="42" spans="1:35" x14ac:dyDescent="0.25">
      <c r="A42" s="2" t="s">
        <v>32</v>
      </c>
      <c r="B42" s="6" t="s">
        <v>70</v>
      </c>
      <c r="C42" s="6" t="s">
        <v>70</v>
      </c>
      <c r="D42" s="3">
        <v>1</v>
      </c>
      <c r="E42" s="6"/>
      <c r="F42" s="6"/>
      <c r="G42" s="6"/>
      <c r="H42" s="12">
        <v>218</v>
      </c>
      <c r="I42" s="4">
        <v>9.9090909090909083</v>
      </c>
      <c r="J42" s="13">
        <v>28</v>
      </c>
      <c r="K42" s="12">
        <v>10</v>
      </c>
      <c r="L42" s="2">
        <v>12</v>
      </c>
      <c r="M42" s="42">
        <v>0.45454545454545453</v>
      </c>
      <c r="N42" s="12">
        <v>43</v>
      </c>
      <c r="O42" s="2">
        <v>48</v>
      </c>
      <c r="P42" s="42">
        <v>0.45</v>
      </c>
      <c r="Q42" s="12">
        <v>184</v>
      </c>
      <c r="R42" s="2">
        <v>196</v>
      </c>
      <c r="S42" s="42">
        <v>0.47636363636363632</v>
      </c>
      <c r="T42" s="2">
        <v>2</v>
      </c>
      <c r="U42" s="2">
        <v>2</v>
      </c>
      <c r="V42" s="2">
        <v>3</v>
      </c>
      <c r="W42" s="2">
        <v>7</v>
      </c>
      <c r="X42" s="2">
        <v>0</v>
      </c>
      <c r="Y42" s="2">
        <v>2</v>
      </c>
      <c r="Z42" s="2">
        <v>2</v>
      </c>
      <c r="AA42" s="2">
        <v>4</v>
      </c>
      <c r="AB42" s="2">
        <v>0</v>
      </c>
      <c r="AC42" s="2">
        <v>1</v>
      </c>
      <c r="AD42" s="2">
        <v>0</v>
      </c>
      <c r="AE42" s="2">
        <v>0</v>
      </c>
      <c r="AF42" s="2">
        <v>2</v>
      </c>
      <c r="AG42" s="2">
        <v>6</v>
      </c>
      <c r="AH42" s="2">
        <v>4</v>
      </c>
      <c r="AI42" s="2">
        <v>8</v>
      </c>
    </row>
    <row r="43" spans="1:35" x14ac:dyDescent="0.25">
      <c r="A43" s="2" t="s">
        <v>207</v>
      </c>
      <c r="B43" s="6" t="s">
        <v>70</v>
      </c>
      <c r="C43" s="6" t="s">
        <v>70</v>
      </c>
      <c r="D43" s="3"/>
      <c r="E43" s="6"/>
      <c r="F43" s="6"/>
      <c r="G43" s="6"/>
      <c r="H43" s="12">
        <v>60</v>
      </c>
      <c r="I43" s="4">
        <v>7.5</v>
      </c>
      <c r="J43" s="13">
        <v>16</v>
      </c>
      <c r="K43" s="12">
        <v>1</v>
      </c>
      <c r="L43" s="2">
        <v>7</v>
      </c>
      <c r="M43" s="42">
        <v>0.125</v>
      </c>
      <c r="N43" s="12">
        <v>10</v>
      </c>
      <c r="O43" s="2">
        <v>22</v>
      </c>
      <c r="P43" s="42">
        <v>0.28749999999999998</v>
      </c>
      <c r="Q43" s="12">
        <v>57</v>
      </c>
      <c r="R43" s="2">
        <v>79</v>
      </c>
      <c r="S43" s="42">
        <v>0.40374999999999994</v>
      </c>
      <c r="T43" s="2">
        <v>0</v>
      </c>
      <c r="U43" s="2">
        <v>1</v>
      </c>
      <c r="V43" s="2">
        <v>1</v>
      </c>
      <c r="W43" s="2">
        <v>0</v>
      </c>
      <c r="X43" s="2">
        <v>0</v>
      </c>
      <c r="Y43" s="2">
        <v>0</v>
      </c>
      <c r="Z43" s="2">
        <v>1</v>
      </c>
      <c r="AA43" s="2">
        <v>1</v>
      </c>
      <c r="AB43" s="2">
        <v>0</v>
      </c>
      <c r="AC43" s="2">
        <v>0</v>
      </c>
      <c r="AD43" s="2">
        <v>0</v>
      </c>
      <c r="AE43" s="2">
        <v>0</v>
      </c>
      <c r="AF43" s="2">
        <v>1</v>
      </c>
      <c r="AG43" s="2">
        <v>2</v>
      </c>
      <c r="AH43" s="2">
        <v>1</v>
      </c>
      <c r="AI43" s="2">
        <v>2</v>
      </c>
    </row>
    <row r="44" spans="1:35" x14ac:dyDescent="0.25">
      <c r="A44" s="2" t="s">
        <v>113</v>
      </c>
      <c r="B44" s="2" t="s">
        <v>70</v>
      </c>
      <c r="C44" s="2" t="s">
        <v>70</v>
      </c>
      <c r="D44" s="3">
        <v>1</v>
      </c>
      <c r="E44" s="2"/>
      <c r="F44" s="2"/>
      <c r="G44" s="2"/>
      <c r="H44" s="12">
        <v>487</v>
      </c>
      <c r="I44" s="4">
        <v>18.73076923076923</v>
      </c>
      <c r="J44" s="13">
        <v>33</v>
      </c>
      <c r="K44" s="12">
        <v>13</v>
      </c>
      <c r="L44" s="2">
        <v>13</v>
      </c>
      <c r="M44" s="42">
        <v>0.5</v>
      </c>
      <c r="N44" s="12">
        <v>53</v>
      </c>
      <c r="O44" s="2">
        <v>54</v>
      </c>
      <c r="P44" s="42">
        <v>0.49999999999999994</v>
      </c>
      <c r="Q44" s="12">
        <v>226</v>
      </c>
      <c r="R44" s="2">
        <v>227</v>
      </c>
      <c r="S44" s="42">
        <v>0.50192307692307692</v>
      </c>
      <c r="T44" s="2">
        <v>3</v>
      </c>
      <c r="U44" s="2">
        <v>3</v>
      </c>
      <c r="V44" s="2">
        <v>0</v>
      </c>
      <c r="W44" s="2">
        <v>6</v>
      </c>
      <c r="X44" s="2">
        <v>4</v>
      </c>
      <c r="Y44" s="2">
        <v>1</v>
      </c>
      <c r="Z44" s="2">
        <v>3</v>
      </c>
      <c r="AA44" s="2">
        <v>4</v>
      </c>
      <c r="AB44" s="2">
        <v>1</v>
      </c>
      <c r="AC44" s="2">
        <v>1</v>
      </c>
      <c r="AD44" s="2">
        <v>0</v>
      </c>
      <c r="AE44" s="2">
        <v>0</v>
      </c>
      <c r="AF44" s="2">
        <v>5</v>
      </c>
      <c r="AG44" s="2">
        <v>6</v>
      </c>
      <c r="AH44" s="2">
        <v>9</v>
      </c>
      <c r="AI44" s="2">
        <v>7</v>
      </c>
    </row>
    <row r="45" spans="1:35" x14ac:dyDescent="0.25">
      <c r="A45" s="2" t="s">
        <v>34</v>
      </c>
      <c r="B45" s="2" t="s">
        <v>70</v>
      </c>
      <c r="C45" s="2" t="s">
        <v>70</v>
      </c>
      <c r="D45" s="3">
        <v>2</v>
      </c>
      <c r="E45" s="2"/>
      <c r="F45" s="2"/>
      <c r="G45" s="2"/>
      <c r="H45" s="12">
        <v>435</v>
      </c>
      <c r="I45" s="4">
        <v>20.714285714285715</v>
      </c>
      <c r="J45" s="13">
        <v>40</v>
      </c>
      <c r="K45" s="12">
        <v>14</v>
      </c>
      <c r="L45" s="2">
        <v>7</v>
      </c>
      <c r="M45" s="42">
        <v>0.66666666666666663</v>
      </c>
      <c r="N45" s="12">
        <v>51</v>
      </c>
      <c r="O45" s="2">
        <v>34</v>
      </c>
      <c r="P45" s="42">
        <v>0.61428571428571421</v>
      </c>
      <c r="Q45" s="12">
        <v>186</v>
      </c>
      <c r="R45" s="2">
        <v>169</v>
      </c>
      <c r="S45" s="42">
        <v>0.52809523809523795</v>
      </c>
      <c r="T45" s="2">
        <v>3</v>
      </c>
      <c r="U45" s="2">
        <v>2</v>
      </c>
      <c r="V45" s="2">
        <v>6</v>
      </c>
      <c r="W45" s="2">
        <v>7</v>
      </c>
      <c r="X45" s="2">
        <v>3</v>
      </c>
      <c r="Y45" s="2">
        <v>3</v>
      </c>
      <c r="Z45" s="2">
        <v>3</v>
      </c>
      <c r="AA45" s="2">
        <v>1</v>
      </c>
      <c r="AB45" s="2">
        <v>3</v>
      </c>
      <c r="AC45" s="2">
        <v>0</v>
      </c>
      <c r="AD45" s="2">
        <v>0</v>
      </c>
      <c r="AE45" s="2">
        <v>0</v>
      </c>
      <c r="AF45" s="2">
        <v>2</v>
      </c>
      <c r="AG45" s="2">
        <v>8</v>
      </c>
      <c r="AH45" s="2">
        <v>5</v>
      </c>
      <c r="AI45" s="2">
        <v>5</v>
      </c>
    </row>
    <row r="46" spans="1:35" x14ac:dyDescent="0.25">
      <c r="A46" s="2" t="s">
        <v>119</v>
      </c>
      <c r="B46" s="2" t="s">
        <v>70</v>
      </c>
      <c r="C46" s="2" t="s">
        <v>70</v>
      </c>
      <c r="D46" s="3"/>
      <c r="E46" s="2"/>
      <c r="F46" s="2"/>
      <c r="G46" s="2"/>
      <c r="H46" s="12">
        <v>224</v>
      </c>
      <c r="I46" s="4">
        <v>17.23076923076923</v>
      </c>
      <c r="J46" s="13">
        <v>35</v>
      </c>
      <c r="K46" s="12">
        <v>8</v>
      </c>
      <c r="L46" s="2">
        <v>5</v>
      </c>
      <c r="M46" s="42">
        <v>0.61538461538461542</v>
      </c>
      <c r="N46" s="12">
        <v>26</v>
      </c>
      <c r="O46" s="2">
        <v>22</v>
      </c>
      <c r="P46" s="42">
        <v>0.51923076923076927</v>
      </c>
      <c r="Q46" s="12">
        <v>106</v>
      </c>
      <c r="R46" s="2">
        <v>100</v>
      </c>
      <c r="S46" s="42">
        <v>0.50538461538461543</v>
      </c>
      <c r="T46" s="2">
        <v>2</v>
      </c>
      <c r="U46" s="2">
        <v>2</v>
      </c>
      <c r="V46" s="2">
        <v>4</v>
      </c>
      <c r="W46" s="2">
        <v>5</v>
      </c>
      <c r="X46" s="2">
        <v>1</v>
      </c>
      <c r="Y46" s="2">
        <v>2</v>
      </c>
      <c r="Z46" s="2">
        <v>2</v>
      </c>
      <c r="AA46" s="2">
        <v>0</v>
      </c>
      <c r="AB46" s="2">
        <v>1</v>
      </c>
      <c r="AC46" s="2">
        <v>0</v>
      </c>
      <c r="AD46" s="2">
        <v>0</v>
      </c>
      <c r="AE46" s="2">
        <v>0</v>
      </c>
      <c r="AF46" s="2">
        <v>1</v>
      </c>
      <c r="AG46" s="2">
        <v>3</v>
      </c>
      <c r="AH46" s="2">
        <v>1</v>
      </c>
      <c r="AI46" s="2">
        <v>2</v>
      </c>
    </row>
    <row r="47" spans="1:35" x14ac:dyDescent="0.25">
      <c r="A47" s="2" t="s">
        <v>15</v>
      </c>
      <c r="B47" s="2" t="s">
        <v>70</v>
      </c>
      <c r="C47" s="2" t="s">
        <v>70</v>
      </c>
      <c r="D47" s="3">
        <v>18</v>
      </c>
      <c r="E47" s="2">
        <v>3</v>
      </c>
      <c r="F47" s="2"/>
      <c r="G47" s="2"/>
      <c r="H47" s="12">
        <v>819</v>
      </c>
      <c r="I47" s="4">
        <v>24.088235294117649</v>
      </c>
      <c r="J47" s="13">
        <v>58</v>
      </c>
      <c r="K47" s="12">
        <v>13</v>
      </c>
      <c r="L47" s="2">
        <v>21</v>
      </c>
      <c r="M47" s="42">
        <v>0.38235294117647056</v>
      </c>
      <c r="N47" s="12">
        <v>57</v>
      </c>
      <c r="O47" s="2">
        <v>78</v>
      </c>
      <c r="P47" s="42">
        <v>0.40735294117647064</v>
      </c>
      <c r="Q47" s="12">
        <v>267</v>
      </c>
      <c r="R47" s="2">
        <v>292</v>
      </c>
      <c r="S47" s="42">
        <v>0.4729411764705882</v>
      </c>
      <c r="T47" s="2">
        <v>2</v>
      </c>
      <c r="U47" s="2">
        <v>8</v>
      </c>
      <c r="V47" s="2">
        <v>1</v>
      </c>
      <c r="W47" s="2">
        <v>3</v>
      </c>
      <c r="X47" s="2">
        <v>1</v>
      </c>
      <c r="Y47" s="2">
        <v>1</v>
      </c>
      <c r="Z47" s="2">
        <v>4</v>
      </c>
      <c r="AA47" s="2">
        <v>6</v>
      </c>
      <c r="AB47" s="2">
        <v>0</v>
      </c>
      <c r="AC47" s="2">
        <v>2</v>
      </c>
      <c r="AD47" s="2">
        <v>0</v>
      </c>
      <c r="AE47" s="2">
        <v>1</v>
      </c>
      <c r="AF47" s="2">
        <v>1</v>
      </c>
      <c r="AG47" s="2">
        <v>14</v>
      </c>
      <c r="AH47" s="2">
        <v>5</v>
      </c>
      <c r="AI47" s="2">
        <v>8</v>
      </c>
    </row>
    <row r="48" spans="1:35" x14ac:dyDescent="0.25">
      <c r="A48" s="2" t="s">
        <v>127</v>
      </c>
      <c r="B48" s="2" t="s">
        <v>54</v>
      </c>
      <c r="C48" s="2" t="s">
        <v>70</v>
      </c>
      <c r="D48" s="3">
        <v>8</v>
      </c>
      <c r="E48" s="3">
        <v>1</v>
      </c>
      <c r="F48" s="3"/>
      <c r="G48" s="3"/>
      <c r="H48" s="12">
        <v>924</v>
      </c>
      <c r="I48" s="4">
        <v>18.48</v>
      </c>
      <c r="J48" s="13">
        <v>43</v>
      </c>
      <c r="K48" s="12">
        <v>18</v>
      </c>
      <c r="L48" s="2">
        <v>32</v>
      </c>
      <c r="M48" s="42">
        <v>0.36</v>
      </c>
      <c r="N48" s="12">
        <v>82</v>
      </c>
      <c r="O48" s="2">
        <v>121</v>
      </c>
      <c r="P48" s="42">
        <v>0.37799999999999995</v>
      </c>
      <c r="Q48" s="12">
        <v>391</v>
      </c>
      <c r="R48" s="2">
        <v>454</v>
      </c>
      <c r="S48" s="42">
        <v>0.44900000000000001</v>
      </c>
      <c r="T48" s="2">
        <v>5</v>
      </c>
      <c r="U48" s="2">
        <v>5</v>
      </c>
      <c r="V48" s="2">
        <v>4</v>
      </c>
      <c r="W48" s="2">
        <v>12</v>
      </c>
      <c r="X48" s="2">
        <v>4</v>
      </c>
      <c r="Y48" s="2">
        <v>5</v>
      </c>
      <c r="Z48" s="2">
        <v>2</v>
      </c>
      <c r="AA48" s="2">
        <v>5</v>
      </c>
      <c r="AB48" s="2">
        <v>1</v>
      </c>
      <c r="AC48" s="2">
        <v>4</v>
      </c>
      <c r="AD48" s="2">
        <v>0</v>
      </c>
      <c r="AE48" s="2">
        <v>1</v>
      </c>
      <c r="AF48" s="2">
        <v>7</v>
      </c>
      <c r="AG48" s="2">
        <v>8</v>
      </c>
      <c r="AH48" s="2">
        <v>10</v>
      </c>
      <c r="AI48" s="2">
        <v>9</v>
      </c>
    </row>
    <row r="49" spans="1:35" x14ac:dyDescent="0.25">
      <c r="A49" s="2" t="s">
        <v>6</v>
      </c>
      <c r="B49" s="2" t="s">
        <v>54</v>
      </c>
      <c r="C49" s="2" t="s">
        <v>70</v>
      </c>
      <c r="D49" s="3">
        <v>3</v>
      </c>
      <c r="E49" s="2">
        <v>1</v>
      </c>
      <c r="F49" s="2"/>
      <c r="G49" s="2"/>
      <c r="H49" s="12">
        <v>700</v>
      </c>
      <c r="I49" s="4">
        <v>25</v>
      </c>
      <c r="J49" s="13">
        <v>66</v>
      </c>
      <c r="K49" s="12">
        <v>20</v>
      </c>
      <c r="L49" s="2">
        <v>8</v>
      </c>
      <c r="M49" s="42">
        <v>0.7142857142857143</v>
      </c>
      <c r="N49" s="12">
        <v>71</v>
      </c>
      <c r="O49" s="2">
        <v>40</v>
      </c>
      <c r="P49" s="42">
        <v>0.6696428571428571</v>
      </c>
      <c r="Q49" s="12">
        <v>270</v>
      </c>
      <c r="R49" s="2">
        <v>197</v>
      </c>
      <c r="S49" s="42">
        <v>0.59321428571428569</v>
      </c>
      <c r="T49" s="2">
        <v>5</v>
      </c>
      <c r="U49" s="2">
        <v>7</v>
      </c>
      <c r="V49" s="2">
        <v>9</v>
      </c>
      <c r="W49" s="2">
        <v>12</v>
      </c>
      <c r="X49" s="2">
        <v>2</v>
      </c>
      <c r="Y49" s="2">
        <v>3</v>
      </c>
      <c r="Z49" s="2">
        <v>4</v>
      </c>
      <c r="AA49" s="2">
        <v>0</v>
      </c>
      <c r="AB49" s="2">
        <v>2</v>
      </c>
      <c r="AC49" s="2">
        <v>3</v>
      </c>
      <c r="AD49" s="2">
        <v>0</v>
      </c>
      <c r="AE49" s="2">
        <v>0</v>
      </c>
      <c r="AF49" s="2">
        <v>3</v>
      </c>
      <c r="AG49" s="2">
        <v>9</v>
      </c>
      <c r="AH49" s="2">
        <v>5</v>
      </c>
      <c r="AI49" s="2">
        <v>7</v>
      </c>
    </row>
    <row r="50" spans="1:35" x14ac:dyDescent="0.25">
      <c r="A50" s="2" t="s">
        <v>16</v>
      </c>
      <c r="B50" s="2" t="s">
        <v>54</v>
      </c>
      <c r="C50" s="2" t="s">
        <v>70</v>
      </c>
      <c r="D50" s="3">
        <v>6</v>
      </c>
      <c r="E50" s="2">
        <v>4</v>
      </c>
      <c r="F50" s="2"/>
      <c r="G50" s="2">
        <v>1</v>
      </c>
      <c r="H50" s="12">
        <v>659</v>
      </c>
      <c r="I50" s="4">
        <v>25.346153846153847</v>
      </c>
      <c r="J50" s="13">
        <v>58</v>
      </c>
      <c r="K50" s="12">
        <v>13</v>
      </c>
      <c r="L50" s="2">
        <v>13</v>
      </c>
      <c r="M50" s="42">
        <v>0.5</v>
      </c>
      <c r="N50" s="12">
        <v>53</v>
      </c>
      <c r="O50" s="2">
        <v>52</v>
      </c>
      <c r="P50" s="42">
        <v>0.50576923076923075</v>
      </c>
      <c r="Q50" s="12">
        <v>218</v>
      </c>
      <c r="R50" s="2">
        <v>219</v>
      </c>
      <c r="S50" s="42">
        <v>0.50576923076923086</v>
      </c>
      <c r="T50" s="2">
        <v>4</v>
      </c>
      <c r="U50" s="2">
        <v>5</v>
      </c>
      <c r="V50" s="2">
        <v>2</v>
      </c>
      <c r="W50" s="2">
        <v>8</v>
      </c>
      <c r="X50" s="2">
        <v>2</v>
      </c>
      <c r="Y50" s="2">
        <v>4</v>
      </c>
      <c r="Z50" s="2">
        <v>3</v>
      </c>
      <c r="AA50" s="2">
        <v>2</v>
      </c>
      <c r="AB50" s="2">
        <v>0</v>
      </c>
      <c r="AC50" s="2">
        <v>0</v>
      </c>
      <c r="AD50" s="2">
        <v>1</v>
      </c>
      <c r="AE50" s="2">
        <v>0</v>
      </c>
      <c r="AF50" s="2">
        <v>5</v>
      </c>
      <c r="AG50" s="2">
        <v>6</v>
      </c>
      <c r="AH50" s="2">
        <v>6</v>
      </c>
      <c r="AI50" s="2">
        <v>5</v>
      </c>
    </row>
    <row r="51" spans="1:35" x14ac:dyDescent="0.25">
      <c r="A51" s="2" t="s">
        <v>90</v>
      </c>
      <c r="B51" s="2" t="s">
        <v>70</v>
      </c>
      <c r="C51" s="2" t="s">
        <v>70</v>
      </c>
      <c r="D51" s="3">
        <v>1</v>
      </c>
      <c r="E51" s="2"/>
      <c r="F51" s="2"/>
      <c r="G51" s="2"/>
      <c r="H51" s="12">
        <v>548</v>
      </c>
      <c r="I51" s="4">
        <v>21.92</v>
      </c>
      <c r="J51" s="13">
        <v>50</v>
      </c>
      <c r="K51" s="12">
        <v>17</v>
      </c>
      <c r="L51" s="2">
        <v>8</v>
      </c>
      <c r="M51" s="42">
        <v>0.68</v>
      </c>
      <c r="N51" s="12">
        <v>58</v>
      </c>
      <c r="O51" s="2">
        <v>40</v>
      </c>
      <c r="P51" s="42">
        <v>0.59399999999999997</v>
      </c>
      <c r="Q51" s="12">
        <v>223</v>
      </c>
      <c r="R51" s="2">
        <v>188</v>
      </c>
      <c r="S51" s="42">
        <v>0.54079999999999995</v>
      </c>
      <c r="T51" s="2">
        <v>1</v>
      </c>
      <c r="U51" s="2">
        <v>8</v>
      </c>
      <c r="V51" s="2">
        <v>8</v>
      </c>
      <c r="W51" s="2">
        <v>7</v>
      </c>
      <c r="X51" s="2">
        <v>1</v>
      </c>
      <c r="Y51" s="2">
        <v>3</v>
      </c>
      <c r="Z51" s="2">
        <v>2</v>
      </c>
      <c r="AA51" s="2">
        <v>0</v>
      </c>
      <c r="AB51" s="2">
        <v>0</v>
      </c>
      <c r="AC51" s="2">
        <v>0</v>
      </c>
      <c r="AD51" s="2">
        <v>0</v>
      </c>
      <c r="AE51" s="2">
        <v>1</v>
      </c>
      <c r="AF51" s="2">
        <v>4</v>
      </c>
      <c r="AG51" s="2">
        <v>9</v>
      </c>
      <c r="AH51" s="2">
        <v>4</v>
      </c>
      <c r="AI51" s="2">
        <v>10</v>
      </c>
    </row>
    <row r="52" spans="1:35" x14ac:dyDescent="0.25">
      <c r="A52" s="2" t="s">
        <v>141</v>
      </c>
      <c r="B52" s="2" t="s">
        <v>70</v>
      </c>
      <c r="C52" s="2" t="s">
        <v>70</v>
      </c>
      <c r="D52" s="3"/>
      <c r="E52" s="2"/>
      <c r="F52" s="2"/>
      <c r="G52" s="2"/>
      <c r="H52" s="12">
        <v>2</v>
      </c>
      <c r="I52" s="4">
        <v>2</v>
      </c>
      <c r="J52" s="13">
        <v>2</v>
      </c>
      <c r="K52" s="12">
        <v>0</v>
      </c>
      <c r="L52" s="2">
        <v>1</v>
      </c>
      <c r="M52" s="42">
        <v>0</v>
      </c>
      <c r="N52" s="12">
        <v>2</v>
      </c>
      <c r="O52" s="2">
        <v>3</v>
      </c>
      <c r="P52" s="42">
        <v>0.4</v>
      </c>
      <c r="Q52" s="12">
        <v>6</v>
      </c>
      <c r="R52" s="2">
        <v>14</v>
      </c>
      <c r="S52" s="42">
        <v>0.3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</v>
      </c>
      <c r="AG52" s="2">
        <v>0</v>
      </c>
      <c r="AH52" s="2">
        <v>1</v>
      </c>
      <c r="AI52" s="2">
        <v>0</v>
      </c>
    </row>
    <row r="53" spans="1:35" x14ac:dyDescent="0.25">
      <c r="A53" s="2" t="s">
        <v>13</v>
      </c>
      <c r="B53" s="6" t="s">
        <v>98</v>
      </c>
      <c r="C53" s="1" t="s">
        <v>132</v>
      </c>
      <c r="D53" s="3">
        <v>8</v>
      </c>
      <c r="E53" s="6">
        <v>3</v>
      </c>
      <c r="F53" s="6"/>
      <c r="G53" s="6"/>
      <c r="H53" s="12">
        <v>805</v>
      </c>
      <c r="I53" s="4">
        <v>21.756756756756758</v>
      </c>
      <c r="J53" s="13">
        <v>54</v>
      </c>
      <c r="K53" s="12">
        <v>13</v>
      </c>
      <c r="L53" s="2">
        <v>24</v>
      </c>
      <c r="M53" s="42">
        <v>0.35135135135135137</v>
      </c>
      <c r="N53" s="12">
        <v>58</v>
      </c>
      <c r="O53" s="2">
        <v>86</v>
      </c>
      <c r="P53" s="42">
        <v>0.38513513513513514</v>
      </c>
      <c r="Q53" s="12">
        <v>269</v>
      </c>
      <c r="R53" s="2">
        <v>328</v>
      </c>
      <c r="S53" s="42">
        <v>0.44594594594594605</v>
      </c>
      <c r="T53" s="2">
        <v>5</v>
      </c>
      <c r="U53" s="2">
        <v>7</v>
      </c>
      <c r="V53" s="2">
        <v>3</v>
      </c>
      <c r="W53" s="2">
        <v>3</v>
      </c>
      <c r="X53" s="2">
        <v>2</v>
      </c>
      <c r="Y53" s="2">
        <v>2</v>
      </c>
      <c r="Z53" s="2">
        <v>3</v>
      </c>
      <c r="AA53" s="2">
        <v>1</v>
      </c>
      <c r="AB53" s="2">
        <v>1</v>
      </c>
      <c r="AC53" s="2">
        <v>0</v>
      </c>
      <c r="AD53" s="2">
        <v>0</v>
      </c>
      <c r="AE53" s="2">
        <v>0</v>
      </c>
      <c r="AF53" s="2">
        <v>6</v>
      </c>
      <c r="AG53" s="2">
        <v>14</v>
      </c>
      <c r="AH53" s="2">
        <v>5</v>
      </c>
      <c r="AI53" s="2">
        <v>6</v>
      </c>
    </row>
    <row r="54" spans="1:35" x14ac:dyDescent="0.25">
      <c r="A54" s="2" t="s">
        <v>64</v>
      </c>
      <c r="B54" s="6" t="s">
        <v>70</v>
      </c>
      <c r="C54" s="6" t="s">
        <v>70</v>
      </c>
      <c r="D54" s="3"/>
      <c r="E54" s="6"/>
      <c r="F54" s="6"/>
      <c r="G54" s="6"/>
      <c r="H54" s="12">
        <v>112</v>
      </c>
      <c r="I54" s="4">
        <v>16</v>
      </c>
      <c r="J54" s="13">
        <v>27</v>
      </c>
      <c r="K54" s="12">
        <v>5</v>
      </c>
      <c r="L54" s="2">
        <v>2</v>
      </c>
      <c r="M54" s="42">
        <v>0.7142857142857143</v>
      </c>
      <c r="N54" s="12">
        <v>18</v>
      </c>
      <c r="O54" s="2">
        <v>12</v>
      </c>
      <c r="P54" s="42">
        <v>0.63571428571428579</v>
      </c>
      <c r="Q54" s="12">
        <v>70</v>
      </c>
      <c r="R54" s="2">
        <v>57</v>
      </c>
      <c r="S54" s="42">
        <v>0.56285714285714283</v>
      </c>
      <c r="T54" s="2">
        <v>1</v>
      </c>
      <c r="U54" s="2">
        <v>0</v>
      </c>
      <c r="V54" s="2">
        <v>0</v>
      </c>
      <c r="W54" s="2">
        <v>0</v>
      </c>
      <c r="X54" s="2">
        <v>3</v>
      </c>
      <c r="Y54" s="2">
        <v>0</v>
      </c>
      <c r="Z54" s="2">
        <v>0</v>
      </c>
      <c r="AA54" s="2">
        <v>2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4</v>
      </c>
      <c r="AH54" s="2">
        <v>3</v>
      </c>
      <c r="AI54" s="2">
        <v>5</v>
      </c>
    </row>
    <row r="55" spans="1:35" x14ac:dyDescent="0.25">
      <c r="A55" s="2" t="s">
        <v>4</v>
      </c>
      <c r="B55" s="2" t="s">
        <v>70</v>
      </c>
      <c r="C55" s="2" t="s">
        <v>70</v>
      </c>
      <c r="D55" s="3">
        <v>1</v>
      </c>
      <c r="E55" s="2"/>
      <c r="F55" s="2"/>
      <c r="G55" s="2"/>
      <c r="H55" s="12">
        <v>368</v>
      </c>
      <c r="I55" s="4">
        <v>23</v>
      </c>
      <c r="J55" s="13">
        <v>46</v>
      </c>
      <c r="K55" s="12">
        <v>8</v>
      </c>
      <c r="L55" s="2">
        <v>8</v>
      </c>
      <c r="M55" s="42">
        <v>0.5</v>
      </c>
      <c r="N55" s="12">
        <v>31</v>
      </c>
      <c r="O55" s="2">
        <v>34</v>
      </c>
      <c r="P55" s="42">
        <v>0.47500000000000003</v>
      </c>
      <c r="Q55" s="12">
        <v>128</v>
      </c>
      <c r="R55" s="2">
        <v>139</v>
      </c>
      <c r="S55" s="42">
        <v>0.47187499999999988</v>
      </c>
      <c r="T55" s="2">
        <v>3</v>
      </c>
      <c r="U55" s="2">
        <v>4</v>
      </c>
      <c r="V55" s="2">
        <v>2</v>
      </c>
      <c r="W55" s="2">
        <v>1</v>
      </c>
      <c r="X55" s="2">
        <v>2</v>
      </c>
      <c r="Y55" s="2">
        <v>1</v>
      </c>
      <c r="Z55" s="2">
        <v>2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4</v>
      </c>
      <c r="AG55" s="2">
        <v>5</v>
      </c>
      <c r="AH55" s="2">
        <v>3</v>
      </c>
      <c r="AI55" s="2">
        <v>4</v>
      </c>
    </row>
    <row r="56" spans="1:35" x14ac:dyDescent="0.25">
      <c r="A56" s="2" t="s">
        <v>49</v>
      </c>
      <c r="B56" s="2" t="s">
        <v>70</v>
      </c>
      <c r="C56" s="2" t="s">
        <v>70</v>
      </c>
      <c r="D56" s="2"/>
      <c r="E56" s="2"/>
      <c r="F56" s="2"/>
      <c r="G56" s="2"/>
      <c r="H56" s="12">
        <v>100</v>
      </c>
      <c r="I56" s="4">
        <v>10</v>
      </c>
      <c r="J56" s="13">
        <v>20</v>
      </c>
      <c r="K56" s="12">
        <v>6</v>
      </c>
      <c r="L56" s="2">
        <v>4</v>
      </c>
      <c r="M56" s="42">
        <v>0.6</v>
      </c>
      <c r="N56" s="12">
        <v>22</v>
      </c>
      <c r="O56" s="2">
        <v>17</v>
      </c>
      <c r="P56" s="42">
        <v>0.57499999999999996</v>
      </c>
      <c r="Q56" s="12">
        <v>91</v>
      </c>
      <c r="R56" s="2">
        <v>72</v>
      </c>
      <c r="S56" s="42">
        <v>0.55899999999999994</v>
      </c>
      <c r="T56" s="2">
        <v>1</v>
      </c>
      <c r="U56" s="2">
        <v>2</v>
      </c>
      <c r="V56" s="2">
        <v>0</v>
      </c>
      <c r="W56" s="2">
        <v>4</v>
      </c>
      <c r="X56" s="2">
        <v>0</v>
      </c>
      <c r="Y56" s="2">
        <v>1</v>
      </c>
      <c r="Z56" s="2">
        <v>1</v>
      </c>
      <c r="AA56" s="2">
        <v>1</v>
      </c>
      <c r="AB56" s="2">
        <v>0</v>
      </c>
      <c r="AC56" s="2">
        <v>1</v>
      </c>
      <c r="AD56" s="2">
        <v>1</v>
      </c>
      <c r="AE56" s="2">
        <v>0</v>
      </c>
      <c r="AF56" s="2">
        <v>0</v>
      </c>
      <c r="AG56" s="2">
        <v>4</v>
      </c>
      <c r="AH56" s="2">
        <v>2</v>
      </c>
      <c r="AI56" s="2">
        <v>4</v>
      </c>
    </row>
  </sheetData>
  <autoFilter ref="A1:AI55" xr:uid="{EEC03B8F-669F-4FC0-BA62-50F3D395660C}">
    <sortState xmlns:xlrd2="http://schemas.microsoft.com/office/spreadsheetml/2017/richdata2" ref="A2:AI56">
      <sortCondition ref="A1:A55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673DD-A554-4024-88B0-DFC4E4E40E95}">
  <dimension ref="A1:AD957"/>
  <sheetViews>
    <sheetView workbookViewId="0">
      <pane ySplit="1" topLeftCell="A2" activePane="bottomLeft" state="frozen"/>
      <selection pane="bottomLeft" activeCell="AB44" sqref="AB44"/>
    </sheetView>
  </sheetViews>
  <sheetFormatPr defaultRowHeight="15" x14ac:dyDescent="0.25"/>
  <cols>
    <col min="1" max="1" width="10.140625" bestFit="1" customWidth="1"/>
    <col min="2" max="2" width="12.7109375" bestFit="1" customWidth="1"/>
    <col min="4" max="4" width="9.140625" style="40"/>
    <col min="11" max="12" width="10.28515625" bestFit="1" customWidth="1"/>
    <col min="13" max="13" width="10" bestFit="1" customWidth="1"/>
    <col min="14" max="14" width="10.28515625" bestFit="1" customWidth="1"/>
    <col min="15" max="15" width="5.85546875" bestFit="1" customWidth="1"/>
    <col min="26" max="26" width="11.42578125" bestFit="1" customWidth="1"/>
    <col min="28" max="28" width="12.28515625" customWidth="1"/>
  </cols>
  <sheetData>
    <row r="1" spans="1:30" ht="45" x14ac:dyDescent="0.25">
      <c r="A1" s="37" t="s">
        <v>99</v>
      </c>
      <c r="B1" s="37" t="s">
        <v>0</v>
      </c>
      <c r="C1" s="37" t="s">
        <v>7</v>
      </c>
      <c r="D1" s="41" t="s">
        <v>100</v>
      </c>
      <c r="E1" s="37" t="s">
        <v>101</v>
      </c>
      <c r="F1" s="37" t="s">
        <v>102</v>
      </c>
      <c r="G1" s="37" t="s">
        <v>103</v>
      </c>
      <c r="H1" s="37" t="s">
        <v>104</v>
      </c>
      <c r="I1" s="37" t="s">
        <v>95</v>
      </c>
      <c r="J1" s="37" t="s">
        <v>96</v>
      </c>
      <c r="K1" s="37" t="s">
        <v>35</v>
      </c>
      <c r="L1" s="37" t="s">
        <v>11</v>
      </c>
      <c r="M1" s="37" t="s">
        <v>9</v>
      </c>
      <c r="N1" s="37" t="s">
        <v>27</v>
      </c>
      <c r="O1" s="37" t="s">
        <v>42</v>
      </c>
      <c r="P1" s="37" t="s">
        <v>26</v>
      </c>
      <c r="Q1" s="37" t="s">
        <v>59</v>
      </c>
      <c r="R1" s="37" t="s">
        <v>25</v>
      </c>
      <c r="S1" s="37" t="s">
        <v>52</v>
      </c>
      <c r="T1" s="48" t="s">
        <v>117</v>
      </c>
      <c r="U1" s="37" t="s">
        <v>51</v>
      </c>
      <c r="V1" s="37" t="s">
        <v>50</v>
      </c>
      <c r="W1" s="37" t="s">
        <v>8</v>
      </c>
      <c r="X1" s="37" t="s">
        <v>24</v>
      </c>
      <c r="Y1" s="37" t="s">
        <v>10</v>
      </c>
      <c r="Z1" s="37" t="s">
        <v>33</v>
      </c>
      <c r="AA1" s="37" t="s">
        <v>107</v>
      </c>
      <c r="AB1" s="37" t="s">
        <v>105</v>
      </c>
      <c r="AC1" s="37" t="s">
        <v>106</v>
      </c>
      <c r="AD1" s="38" t="s">
        <v>109</v>
      </c>
    </row>
    <row r="2" spans="1:30" x14ac:dyDescent="0.25">
      <c r="A2" s="39">
        <v>46116</v>
      </c>
      <c r="B2" t="s">
        <v>4</v>
      </c>
      <c r="C2">
        <v>31</v>
      </c>
      <c r="D2" s="40">
        <v>1</v>
      </c>
      <c r="E2">
        <v>5</v>
      </c>
      <c r="F2">
        <v>3</v>
      </c>
      <c r="G2">
        <v>21</v>
      </c>
      <c r="H2">
        <v>11</v>
      </c>
      <c r="I2">
        <v>0.6</v>
      </c>
      <c r="J2">
        <v>0.52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 s="40">
        <v>31</v>
      </c>
      <c r="AB2" s="40">
        <v>0.6</v>
      </c>
      <c r="AC2" s="40">
        <v>0.52</v>
      </c>
      <c r="AD2" s="40">
        <v>1</v>
      </c>
    </row>
    <row r="3" spans="1:30" x14ac:dyDescent="0.25">
      <c r="A3" s="39">
        <v>46116</v>
      </c>
      <c r="B3" t="s">
        <v>34</v>
      </c>
      <c r="C3">
        <v>17</v>
      </c>
      <c r="D3" s="40">
        <v>1</v>
      </c>
      <c r="E3">
        <v>5</v>
      </c>
      <c r="F3">
        <v>3</v>
      </c>
      <c r="G3">
        <v>21</v>
      </c>
      <c r="H3">
        <v>11</v>
      </c>
      <c r="I3">
        <v>0.6</v>
      </c>
      <c r="J3">
        <v>0.52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 s="40">
        <v>17</v>
      </c>
      <c r="AB3" s="40">
        <v>0.6</v>
      </c>
      <c r="AC3" s="40">
        <v>0.52</v>
      </c>
      <c r="AD3" s="40">
        <v>1</v>
      </c>
    </row>
    <row r="4" spans="1:30" x14ac:dyDescent="0.25">
      <c r="A4" s="39">
        <v>46116</v>
      </c>
      <c r="B4" t="s">
        <v>90</v>
      </c>
      <c r="C4">
        <v>19</v>
      </c>
      <c r="D4" s="40">
        <v>1</v>
      </c>
      <c r="E4">
        <v>5</v>
      </c>
      <c r="F4">
        <v>3</v>
      </c>
      <c r="G4">
        <v>21</v>
      </c>
      <c r="H4">
        <v>11</v>
      </c>
      <c r="I4">
        <v>0.6</v>
      </c>
      <c r="J4">
        <v>0.52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 s="40">
        <v>19</v>
      </c>
      <c r="AB4" s="40">
        <v>0.6</v>
      </c>
      <c r="AC4" s="40">
        <v>0.52</v>
      </c>
      <c r="AD4" s="40">
        <v>1</v>
      </c>
    </row>
    <row r="5" spans="1:30" x14ac:dyDescent="0.25">
      <c r="A5" s="39">
        <v>46116</v>
      </c>
      <c r="B5" t="s">
        <v>120</v>
      </c>
      <c r="C5">
        <v>23</v>
      </c>
      <c r="D5" s="40">
        <v>1</v>
      </c>
      <c r="E5">
        <v>5</v>
      </c>
      <c r="F5">
        <v>3</v>
      </c>
      <c r="G5">
        <v>21</v>
      </c>
      <c r="H5">
        <v>11</v>
      </c>
      <c r="I5">
        <v>0.6</v>
      </c>
      <c r="J5">
        <v>0.52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 s="40">
        <v>23</v>
      </c>
      <c r="AB5" s="40">
        <v>0.6</v>
      </c>
      <c r="AC5" s="40">
        <v>0.52</v>
      </c>
      <c r="AD5" s="40">
        <v>1</v>
      </c>
    </row>
    <row r="6" spans="1:30" x14ac:dyDescent="0.25">
      <c r="A6" s="39">
        <v>46116</v>
      </c>
      <c r="B6" t="s">
        <v>38</v>
      </c>
      <c r="C6">
        <v>28</v>
      </c>
      <c r="D6" s="40">
        <v>1</v>
      </c>
      <c r="E6">
        <v>5</v>
      </c>
      <c r="F6">
        <v>3</v>
      </c>
      <c r="G6">
        <v>21</v>
      </c>
      <c r="H6">
        <v>11</v>
      </c>
      <c r="I6">
        <v>0.6</v>
      </c>
      <c r="J6">
        <v>0.52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 s="40">
        <v>28</v>
      </c>
      <c r="AB6" s="40">
        <v>0.6</v>
      </c>
      <c r="AC6" s="40">
        <v>0.52</v>
      </c>
      <c r="AD6" s="40">
        <v>1</v>
      </c>
    </row>
    <row r="7" spans="1:30" x14ac:dyDescent="0.25">
      <c r="A7" s="39">
        <v>46116</v>
      </c>
      <c r="B7" t="s">
        <v>28</v>
      </c>
      <c r="C7">
        <v>18</v>
      </c>
      <c r="D7" s="40">
        <v>1</v>
      </c>
      <c r="E7">
        <v>5</v>
      </c>
      <c r="F7">
        <v>3</v>
      </c>
      <c r="G7">
        <v>21</v>
      </c>
      <c r="H7">
        <v>11</v>
      </c>
      <c r="I7">
        <v>0.6</v>
      </c>
      <c r="J7">
        <v>0.52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 s="40">
        <v>18</v>
      </c>
      <c r="AB7" s="40">
        <v>0.6</v>
      </c>
      <c r="AC7" s="40">
        <v>0.52</v>
      </c>
      <c r="AD7" s="40">
        <v>1</v>
      </c>
    </row>
    <row r="8" spans="1:30" x14ac:dyDescent="0.25">
      <c r="A8" s="39">
        <v>46116</v>
      </c>
      <c r="B8" t="s">
        <v>12</v>
      </c>
      <c r="C8">
        <v>32</v>
      </c>
      <c r="D8" s="40">
        <v>0</v>
      </c>
      <c r="E8">
        <v>5</v>
      </c>
      <c r="F8">
        <v>2</v>
      </c>
      <c r="G8">
        <v>21</v>
      </c>
      <c r="H8">
        <v>10</v>
      </c>
      <c r="I8">
        <v>0.4</v>
      </c>
      <c r="J8">
        <v>0.48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 s="40">
        <v>32</v>
      </c>
      <c r="AB8" s="40">
        <v>0.4</v>
      </c>
      <c r="AC8" s="40">
        <v>0.48</v>
      </c>
      <c r="AD8" s="40">
        <v>0</v>
      </c>
    </row>
    <row r="9" spans="1:30" x14ac:dyDescent="0.25">
      <c r="A9" s="39">
        <v>46116</v>
      </c>
      <c r="B9" t="s">
        <v>23</v>
      </c>
      <c r="C9">
        <v>20</v>
      </c>
      <c r="D9" s="40">
        <v>0</v>
      </c>
      <c r="E9">
        <v>5</v>
      </c>
      <c r="F9">
        <v>2</v>
      </c>
      <c r="G9">
        <v>21</v>
      </c>
      <c r="H9">
        <v>10</v>
      </c>
      <c r="I9">
        <v>0.4</v>
      </c>
      <c r="J9">
        <v>0.48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 s="40">
        <v>20</v>
      </c>
      <c r="AB9" s="40">
        <v>0.4</v>
      </c>
      <c r="AC9" s="40">
        <v>0.48</v>
      </c>
      <c r="AD9" s="40">
        <v>0</v>
      </c>
    </row>
    <row r="10" spans="1:30" x14ac:dyDescent="0.25">
      <c r="A10" s="39">
        <v>46116</v>
      </c>
      <c r="B10" t="s">
        <v>113</v>
      </c>
      <c r="C10">
        <v>20</v>
      </c>
      <c r="D10" s="40">
        <v>0</v>
      </c>
      <c r="E10">
        <v>5</v>
      </c>
      <c r="F10">
        <v>2</v>
      </c>
      <c r="G10">
        <v>21</v>
      </c>
      <c r="H10">
        <v>10</v>
      </c>
      <c r="I10">
        <v>0.4</v>
      </c>
      <c r="J10">
        <v>0.48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 s="40">
        <v>20</v>
      </c>
      <c r="AB10" s="40">
        <v>0.4</v>
      </c>
      <c r="AC10" s="40">
        <v>0.48</v>
      </c>
      <c r="AD10" s="40">
        <v>0</v>
      </c>
    </row>
    <row r="11" spans="1:30" x14ac:dyDescent="0.25">
      <c r="A11" s="39">
        <v>46116</v>
      </c>
      <c r="B11" t="s">
        <v>110</v>
      </c>
      <c r="C11">
        <v>9</v>
      </c>
      <c r="D11" s="40">
        <v>0</v>
      </c>
      <c r="E11">
        <v>5</v>
      </c>
      <c r="F11">
        <v>2</v>
      </c>
      <c r="G11">
        <v>21</v>
      </c>
      <c r="H11">
        <v>10</v>
      </c>
      <c r="I11">
        <v>0.4</v>
      </c>
      <c r="J11">
        <v>0.48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 s="40">
        <v>9</v>
      </c>
      <c r="AB11" s="40">
        <v>0.4</v>
      </c>
      <c r="AC11" s="40">
        <v>0.48</v>
      </c>
      <c r="AD11" s="40">
        <v>0</v>
      </c>
    </row>
    <row r="12" spans="1:30" x14ac:dyDescent="0.25">
      <c r="A12" s="39">
        <v>46116</v>
      </c>
      <c r="B12" t="s">
        <v>29</v>
      </c>
      <c r="C12">
        <v>20</v>
      </c>
      <c r="D12" s="40">
        <v>0</v>
      </c>
      <c r="E12">
        <v>5</v>
      </c>
      <c r="F12">
        <v>2</v>
      </c>
      <c r="G12">
        <v>21</v>
      </c>
      <c r="H12">
        <v>10</v>
      </c>
      <c r="I12">
        <v>0.4</v>
      </c>
      <c r="J12">
        <v>0.48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 s="40">
        <v>20</v>
      </c>
      <c r="AB12" s="40">
        <v>0.4</v>
      </c>
      <c r="AC12" s="40">
        <v>0.48</v>
      </c>
      <c r="AD12" s="40">
        <v>0</v>
      </c>
    </row>
    <row r="13" spans="1:30" x14ac:dyDescent="0.25">
      <c r="A13" s="39">
        <v>46116</v>
      </c>
      <c r="B13" t="s">
        <v>36</v>
      </c>
      <c r="C13">
        <v>29</v>
      </c>
      <c r="D13" s="40">
        <v>0</v>
      </c>
      <c r="E13">
        <v>5</v>
      </c>
      <c r="F13">
        <v>2</v>
      </c>
      <c r="G13">
        <v>21</v>
      </c>
      <c r="H13">
        <v>10</v>
      </c>
      <c r="I13">
        <v>0.4</v>
      </c>
      <c r="J13">
        <v>0.48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 s="40">
        <v>29</v>
      </c>
      <c r="AB13" s="40">
        <v>0.4</v>
      </c>
      <c r="AC13" s="40">
        <v>0.48</v>
      </c>
      <c r="AD13" s="40">
        <v>0</v>
      </c>
    </row>
    <row r="14" spans="1:30" x14ac:dyDescent="0.25">
      <c r="A14" s="39">
        <v>46117</v>
      </c>
      <c r="B14" t="s">
        <v>6</v>
      </c>
      <c r="C14">
        <v>42</v>
      </c>
      <c r="D14" s="40">
        <v>1</v>
      </c>
      <c r="E14">
        <v>5</v>
      </c>
      <c r="F14">
        <v>3</v>
      </c>
      <c r="G14">
        <v>21</v>
      </c>
      <c r="H14">
        <v>13</v>
      </c>
      <c r="I14">
        <v>0.6</v>
      </c>
      <c r="J14">
        <v>0.62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 s="40">
        <v>42</v>
      </c>
      <c r="AB14" s="40">
        <v>0.6</v>
      </c>
      <c r="AC14" s="40">
        <v>0.62</v>
      </c>
      <c r="AD14" s="40">
        <v>1</v>
      </c>
    </row>
    <row r="15" spans="1:30" x14ac:dyDescent="0.25">
      <c r="A15" s="39">
        <v>46117</v>
      </c>
      <c r="B15" t="s">
        <v>31</v>
      </c>
      <c r="C15">
        <v>36</v>
      </c>
      <c r="D15" s="40">
        <v>1</v>
      </c>
      <c r="E15">
        <v>5</v>
      </c>
      <c r="F15">
        <v>3</v>
      </c>
      <c r="G15">
        <v>21</v>
      </c>
      <c r="H15">
        <v>13</v>
      </c>
      <c r="I15">
        <v>0.6</v>
      </c>
      <c r="J15">
        <v>0.62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 s="40">
        <v>36</v>
      </c>
      <c r="AB15" s="40">
        <v>0.6</v>
      </c>
      <c r="AC15" s="40">
        <v>0.62</v>
      </c>
      <c r="AD15" s="40">
        <v>1</v>
      </c>
    </row>
    <row r="16" spans="1:30" x14ac:dyDescent="0.25">
      <c r="A16" s="39">
        <v>46117</v>
      </c>
      <c r="B16" t="s">
        <v>12</v>
      </c>
      <c r="C16">
        <v>35</v>
      </c>
      <c r="D16" s="40">
        <v>1</v>
      </c>
      <c r="E16">
        <v>5</v>
      </c>
      <c r="F16">
        <v>3</v>
      </c>
      <c r="G16">
        <v>21</v>
      </c>
      <c r="H16">
        <v>13</v>
      </c>
      <c r="I16">
        <v>0.6</v>
      </c>
      <c r="J16">
        <v>0.62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 s="40">
        <v>33.5</v>
      </c>
      <c r="AB16" s="40">
        <v>0.5</v>
      </c>
      <c r="AC16" s="40">
        <v>0.55000000000000004</v>
      </c>
      <c r="AD16" s="40">
        <v>0.5</v>
      </c>
    </row>
    <row r="17" spans="1:30" x14ac:dyDescent="0.25">
      <c r="A17" s="39">
        <v>46117</v>
      </c>
      <c r="B17" t="s">
        <v>127</v>
      </c>
      <c r="C17">
        <v>27</v>
      </c>
      <c r="D17" s="40">
        <v>1</v>
      </c>
      <c r="E17">
        <v>5</v>
      </c>
      <c r="F17">
        <v>3</v>
      </c>
      <c r="G17">
        <v>21</v>
      </c>
      <c r="H17">
        <v>13</v>
      </c>
      <c r="I17">
        <v>0.6</v>
      </c>
      <c r="J17">
        <v>0.62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 s="40">
        <v>27</v>
      </c>
      <c r="AB17" s="40">
        <v>0.6</v>
      </c>
      <c r="AC17" s="40">
        <v>0.62</v>
      </c>
      <c r="AD17" s="40">
        <v>1</v>
      </c>
    </row>
    <row r="18" spans="1:30" x14ac:dyDescent="0.25">
      <c r="A18" s="39">
        <v>46117</v>
      </c>
      <c r="B18" t="s">
        <v>120</v>
      </c>
      <c r="C18">
        <v>17</v>
      </c>
      <c r="D18" s="40">
        <v>1</v>
      </c>
      <c r="E18">
        <v>5</v>
      </c>
      <c r="F18">
        <v>3</v>
      </c>
      <c r="G18">
        <v>21</v>
      </c>
      <c r="H18">
        <v>13</v>
      </c>
      <c r="I18">
        <v>0.6</v>
      </c>
      <c r="J18">
        <v>0.62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 s="40">
        <v>20</v>
      </c>
      <c r="AB18" s="40">
        <v>0.6</v>
      </c>
      <c r="AC18" s="40">
        <v>0.57000000000000006</v>
      </c>
      <c r="AD18" s="40">
        <v>1</v>
      </c>
    </row>
    <row r="19" spans="1:30" x14ac:dyDescent="0.25">
      <c r="A19" s="39">
        <v>46117</v>
      </c>
      <c r="B19" t="s">
        <v>39</v>
      </c>
      <c r="C19">
        <v>13</v>
      </c>
      <c r="D19" s="40">
        <v>1</v>
      </c>
      <c r="E19">
        <v>5</v>
      </c>
      <c r="F19">
        <v>3</v>
      </c>
      <c r="G19">
        <v>21</v>
      </c>
      <c r="H19">
        <v>13</v>
      </c>
      <c r="I19">
        <v>0.6</v>
      </c>
      <c r="J19">
        <v>0.62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 s="40">
        <v>13</v>
      </c>
      <c r="AB19" s="40">
        <v>0.6</v>
      </c>
      <c r="AC19" s="40">
        <v>0.62</v>
      </c>
      <c r="AD19" s="40">
        <v>1</v>
      </c>
    </row>
    <row r="20" spans="1:30" x14ac:dyDescent="0.25">
      <c r="A20" s="39">
        <v>46117</v>
      </c>
      <c r="B20" t="s">
        <v>15</v>
      </c>
      <c r="C20">
        <v>11</v>
      </c>
      <c r="D20" s="40">
        <v>1</v>
      </c>
      <c r="E20">
        <v>5</v>
      </c>
      <c r="F20">
        <v>3</v>
      </c>
      <c r="G20">
        <v>21</v>
      </c>
      <c r="H20">
        <v>13</v>
      </c>
      <c r="I20">
        <v>0.6</v>
      </c>
      <c r="J20">
        <v>0.62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 s="40">
        <v>11</v>
      </c>
      <c r="AB20" s="40">
        <v>0.6</v>
      </c>
      <c r="AC20" s="40">
        <v>0.62</v>
      </c>
      <c r="AD20" s="40">
        <v>1</v>
      </c>
    </row>
    <row r="21" spans="1:30" x14ac:dyDescent="0.25">
      <c r="A21" s="39">
        <v>46117</v>
      </c>
      <c r="B21" t="s">
        <v>14</v>
      </c>
      <c r="C21">
        <v>39</v>
      </c>
      <c r="D21" s="40">
        <v>0</v>
      </c>
      <c r="E21">
        <v>5</v>
      </c>
      <c r="F21">
        <v>2</v>
      </c>
      <c r="G21">
        <v>21</v>
      </c>
      <c r="H21">
        <v>8</v>
      </c>
      <c r="I21">
        <v>0.4</v>
      </c>
      <c r="J21">
        <v>0.38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 s="40">
        <v>39</v>
      </c>
      <c r="AB21" s="40">
        <v>0.4</v>
      </c>
      <c r="AC21" s="40">
        <v>0.38</v>
      </c>
      <c r="AD21" s="40">
        <v>0</v>
      </c>
    </row>
    <row r="22" spans="1:30" x14ac:dyDescent="0.25">
      <c r="A22" s="39">
        <v>46117</v>
      </c>
      <c r="B22" t="s">
        <v>13</v>
      </c>
      <c r="C22">
        <v>37</v>
      </c>
      <c r="D22" s="40">
        <v>0</v>
      </c>
      <c r="E22">
        <v>5</v>
      </c>
      <c r="F22">
        <v>2</v>
      </c>
      <c r="G22">
        <v>21</v>
      </c>
      <c r="H22">
        <v>8</v>
      </c>
      <c r="I22">
        <v>0.4</v>
      </c>
      <c r="J22">
        <v>0.38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 s="40">
        <v>37</v>
      </c>
      <c r="AB22" s="40">
        <v>0.4</v>
      </c>
      <c r="AC22" s="40">
        <v>0.38</v>
      </c>
      <c r="AD22" s="40">
        <v>0</v>
      </c>
    </row>
    <row r="23" spans="1:30" x14ac:dyDescent="0.25">
      <c r="A23" s="39">
        <v>46117</v>
      </c>
      <c r="B23" t="s">
        <v>46</v>
      </c>
      <c r="C23">
        <v>34</v>
      </c>
      <c r="D23" s="40">
        <v>0</v>
      </c>
      <c r="E23">
        <v>5</v>
      </c>
      <c r="F23">
        <v>2</v>
      </c>
      <c r="G23">
        <v>21</v>
      </c>
      <c r="H23">
        <v>8</v>
      </c>
      <c r="I23">
        <v>0.4</v>
      </c>
      <c r="J23">
        <v>0.38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 s="40">
        <v>34</v>
      </c>
      <c r="AB23" s="40">
        <v>0.4</v>
      </c>
      <c r="AC23" s="40">
        <v>0.38</v>
      </c>
      <c r="AD23" s="40">
        <v>0</v>
      </c>
    </row>
    <row r="24" spans="1:30" x14ac:dyDescent="0.25">
      <c r="A24" s="39">
        <v>46117</v>
      </c>
      <c r="B24" t="s">
        <v>34</v>
      </c>
      <c r="C24">
        <v>24</v>
      </c>
      <c r="D24" s="40">
        <v>0</v>
      </c>
      <c r="E24">
        <v>5</v>
      </c>
      <c r="F24">
        <v>2</v>
      </c>
      <c r="G24">
        <v>21</v>
      </c>
      <c r="H24">
        <v>8</v>
      </c>
      <c r="I24">
        <v>0.4</v>
      </c>
      <c r="J24">
        <v>0.38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 s="40">
        <v>20.5</v>
      </c>
      <c r="AB24" s="40">
        <v>0.5</v>
      </c>
      <c r="AC24" s="40">
        <v>0.45</v>
      </c>
      <c r="AD24" s="40">
        <v>0.5</v>
      </c>
    </row>
    <row r="25" spans="1:30" x14ac:dyDescent="0.25">
      <c r="A25" s="39">
        <v>46117</v>
      </c>
      <c r="B25" t="s">
        <v>124</v>
      </c>
      <c r="C25">
        <v>19</v>
      </c>
      <c r="D25" s="40">
        <v>0</v>
      </c>
      <c r="E25">
        <v>5</v>
      </c>
      <c r="F25">
        <v>2</v>
      </c>
      <c r="G25">
        <v>21</v>
      </c>
      <c r="H25">
        <v>8</v>
      </c>
      <c r="I25">
        <v>0.4</v>
      </c>
      <c r="J25">
        <v>0.38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 s="40">
        <v>19</v>
      </c>
      <c r="AB25" s="40">
        <v>0.4</v>
      </c>
      <c r="AC25" s="40">
        <v>0.38</v>
      </c>
      <c r="AD25" s="40">
        <v>0</v>
      </c>
    </row>
    <row r="26" spans="1:30" x14ac:dyDescent="0.25">
      <c r="A26" s="39">
        <v>46117</v>
      </c>
      <c r="B26" t="s">
        <v>113</v>
      </c>
      <c r="C26">
        <v>14</v>
      </c>
      <c r="D26" s="40">
        <v>0</v>
      </c>
      <c r="E26">
        <v>5</v>
      </c>
      <c r="F26">
        <v>2</v>
      </c>
      <c r="G26">
        <v>21</v>
      </c>
      <c r="H26">
        <v>8</v>
      </c>
      <c r="I26">
        <v>0.4</v>
      </c>
      <c r="J26">
        <v>0.38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 s="40">
        <v>17</v>
      </c>
      <c r="AB26" s="40">
        <v>0.4</v>
      </c>
      <c r="AC26" s="40">
        <v>0.43</v>
      </c>
      <c r="AD26" s="40">
        <v>0</v>
      </c>
    </row>
    <row r="27" spans="1:30" x14ac:dyDescent="0.25">
      <c r="A27" s="39">
        <v>46117</v>
      </c>
      <c r="B27" t="s">
        <v>34</v>
      </c>
      <c r="C27">
        <v>25</v>
      </c>
      <c r="D27" s="40">
        <v>1</v>
      </c>
      <c r="E27">
        <v>3</v>
      </c>
      <c r="F27">
        <v>3</v>
      </c>
      <c r="G27">
        <v>13</v>
      </c>
      <c r="H27">
        <v>9</v>
      </c>
      <c r="I27">
        <v>1</v>
      </c>
      <c r="J27">
        <v>0.69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 s="40">
        <v>22</v>
      </c>
      <c r="AB27" s="40">
        <v>0.66666666666666663</v>
      </c>
      <c r="AC27" s="40">
        <v>0.52999999999999992</v>
      </c>
      <c r="AD27" s="40">
        <v>0.66666666666666663</v>
      </c>
    </row>
    <row r="28" spans="1:30" x14ac:dyDescent="0.25">
      <c r="A28" s="39">
        <v>46117</v>
      </c>
      <c r="B28" t="s">
        <v>90</v>
      </c>
      <c r="C28">
        <v>21</v>
      </c>
      <c r="D28" s="40">
        <v>1</v>
      </c>
      <c r="E28">
        <v>3</v>
      </c>
      <c r="F28">
        <v>3</v>
      </c>
      <c r="G28">
        <v>13</v>
      </c>
      <c r="H28">
        <v>9</v>
      </c>
      <c r="I28">
        <v>1</v>
      </c>
      <c r="J28">
        <v>0.69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 s="40">
        <v>20</v>
      </c>
      <c r="AB28" s="40">
        <v>0.8</v>
      </c>
      <c r="AC28" s="40">
        <v>0.60499999999999998</v>
      </c>
      <c r="AD28" s="40">
        <v>1</v>
      </c>
    </row>
    <row r="29" spans="1:30" x14ac:dyDescent="0.25">
      <c r="A29" s="39">
        <v>46117</v>
      </c>
      <c r="B29" t="s">
        <v>14</v>
      </c>
      <c r="C29">
        <v>18</v>
      </c>
      <c r="D29" s="40">
        <v>1</v>
      </c>
      <c r="E29">
        <v>3</v>
      </c>
      <c r="F29">
        <v>3</v>
      </c>
      <c r="G29">
        <v>13</v>
      </c>
      <c r="H29">
        <v>9</v>
      </c>
      <c r="I29">
        <v>1</v>
      </c>
      <c r="J29">
        <v>0.69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 s="40">
        <v>28.5</v>
      </c>
      <c r="AB29" s="40">
        <v>0.7</v>
      </c>
      <c r="AC29" s="40">
        <v>0.53499999999999992</v>
      </c>
      <c r="AD29" s="40">
        <v>0.5</v>
      </c>
    </row>
    <row r="30" spans="1:30" x14ac:dyDescent="0.25">
      <c r="A30" s="39">
        <v>46117</v>
      </c>
      <c r="B30" t="s">
        <v>16</v>
      </c>
      <c r="C30">
        <v>17</v>
      </c>
      <c r="D30" s="40">
        <v>1</v>
      </c>
      <c r="E30">
        <v>3</v>
      </c>
      <c r="F30">
        <v>3</v>
      </c>
      <c r="G30">
        <v>13</v>
      </c>
      <c r="H30">
        <v>9</v>
      </c>
      <c r="I30">
        <v>1</v>
      </c>
      <c r="J30">
        <v>0.69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 s="40">
        <v>17</v>
      </c>
      <c r="AB30" s="40">
        <v>1</v>
      </c>
      <c r="AC30" s="40">
        <v>0.69</v>
      </c>
      <c r="AD30" s="40">
        <v>1</v>
      </c>
    </row>
    <row r="31" spans="1:30" x14ac:dyDescent="0.25">
      <c r="A31" s="39">
        <v>46117</v>
      </c>
      <c r="B31" t="s">
        <v>113</v>
      </c>
      <c r="C31">
        <v>17</v>
      </c>
      <c r="D31" s="40">
        <v>1</v>
      </c>
      <c r="E31">
        <v>3</v>
      </c>
      <c r="F31">
        <v>3</v>
      </c>
      <c r="G31">
        <v>13</v>
      </c>
      <c r="H31">
        <v>9</v>
      </c>
      <c r="I31">
        <v>1</v>
      </c>
      <c r="J31">
        <v>0.69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 s="40">
        <v>17</v>
      </c>
      <c r="AB31" s="40">
        <v>0.6</v>
      </c>
      <c r="AC31" s="40">
        <v>0.51666666666666661</v>
      </c>
      <c r="AD31" s="40">
        <v>0.33333333333333331</v>
      </c>
    </row>
    <row r="32" spans="1:30" x14ac:dyDescent="0.25">
      <c r="A32" s="39">
        <v>46117</v>
      </c>
      <c r="B32" t="s">
        <v>120</v>
      </c>
      <c r="C32">
        <v>16</v>
      </c>
      <c r="D32" s="40">
        <v>1</v>
      </c>
      <c r="E32">
        <v>3</v>
      </c>
      <c r="F32">
        <v>3</v>
      </c>
      <c r="G32">
        <v>13</v>
      </c>
      <c r="H32">
        <v>9</v>
      </c>
      <c r="I32">
        <v>1</v>
      </c>
      <c r="J32">
        <v>0.69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 s="40">
        <v>18.666666666666668</v>
      </c>
      <c r="AB32" s="40">
        <v>0.73333333333333339</v>
      </c>
      <c r="AC32" s="40">
        <v>0.61</v>
      </c>
      <c r="AD32" s="40">
        <v>1</v>
      </c>
    </row>
    <row r="33" spans="1:30" x14ac:dyDescent="0.25">
      <c r="A33" s="39">
        <v>46117</v>
      </c>
      <c r="B33" t="s">
        <v>12</v>
      </c>
      <c r="C33">
        <v>14</v>
      </c>
      <c r="D33" s="40">
        <v>1</v>
      </c>
      <c r="E33">
        <v>3</v>
      </c>
      <c r="F33">
        <v>3</v>
      </c>
      <c r="G33">
        <v>13</v>
      </c>
      <c r="H33">
        <v>9</v>
      </c>
      <c r="I33">
        <v>1</v>
      </c>
      <c r="J33">
        <v>0.69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 s="40">
        <v>27</v>
      </c>
      <c r="AB33" s="40">
        <v>0.66666666666666663</v>
      </c>
      <c r="AC33" s="40">
        <v>0.59666666666666668</v>
      </c>
      <c r="AD33" s="40">
        <v>0.66666666666666663</v>
      </c>
    </row>
    <row r="34" spans="1:30" x14ac:dyDescent="0.25">
      <c r="A34" s="39">
        <v>46117</v>
      </c>
      <c r="B34" t="s">
        <v>15</v>
      </c>
      <c r="C34">
        <v>20</v>
      </c>
      <c r="D34" s="40">
        <v>0</v>
      </c>
      <c r="E34">
        <v>3</v>
      </c>
      <c r="F34">
        <v>0</v>
      </c>
      <c r="G34">
        <v>13</v>
      </c>
      <c r="H34">
        <v>4</v>
      </c>
      <c r="I34">
        <v>0</v>
      </c>
      <c r="J34">
        <v>0.31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s="40">
        <v>15.5</v>
      </c>
      <c r="AB34" s="40">
        <v>0.3</v>
      </c>
      <c r="AC34" s="40">
        <v>0.46499999999999997</v>
      </c>
      <c r="AD34" s="40">
        <v>0.5</v>
      </c>
    </row>
    <row r="35" spans="1:30" x14ac:dyDescent="0.25">
      <c r="A35" s="39">
        <v>46117</v>
      </c>
      <c r="B35" t="s">
        <v>13</v>
      </c>
      <c r="C35">
        <v>17</v>
      </c>
      <c r="D35" s="40">
        <v>0</v>
      </c>
      <c r="E35">
        <v>3</v>
      </c>
      <c r="F35">
        <v>0</v>
      </c>
      <c r="G35">
        <v>13</v>
      </c>
      <c r="H35">
        <v>4</v>
      </c>
      <c r="I35">
        <v>0</v>
      </c>
      <c r="J35">
        <v>0.31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s="40">
        <v>27</v>
      </c>
      <c r="AB35" s="40">
        <v>0.2</v>
      </c>
      <c r="AC35" s="40">
        <v>0.34499999999999997</v>
      </c>
      <c r="AD35" s="40">
        <v>0</v>
      </c>
    </row>
    <row r="36" spans="1:30" x14ac:dyDescent="0.25">
      <c r="A36" s="39">
        <v>46117</v>
      </c>
      <c r="B36" t="s">
        <v>119</v>
      </c>
      <c r="C36">
        <v>17</v>
      </c>
      <c r="D36" s="40">
        <v>0</v>
      </c>
      <c r="E36">
        <v>3</v>
      </c>
      <c r="F36">
        <v>0</v>
      </c>
      <c r="G36">
        <v>13</v>
      </c>
      <c r="H36">
        <v>4</v>
      </c>
      <c r="I36">
        <v>0</v>
      </c>
      <c r="J36">
        <v>0.31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s="40">
        <v>17</v>
      </c>
      <c r="AB36" s="40">
        <v>0</v>
      </c>
      <c r="AC36" s="40">
        <v>0.31</v>
      </c>
      <c r="AD36" s="40">
        <v>0</v>
      </c>
    </row>
    <row r="37" spans="1:30" x14ac:dyDescent="0.25">
      <c r="A37" s="39">
        <v>46117</v>
      </c>
      <c r="B37" t="s">
        <v>18</v>
      </c>
      <c r="C37">
        <v>10</v>
      </c>
      <c r="D37" s="40">
        <v>0</v>
      </c>
      <c r="E37">
        <v>3</v>
      </c>
      <c r="F37">
        <v>0</v>
      </c>
      <c r="G37">
        <v>13</v>
      </c>
      <c r="H37">
        <v>4</v>
      </c>
      <c r="I37">
        <v>0</v>
      </c>
      <c r="J37">
        <v>0.31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s="40">
        <v>10</v>
      </c>
      <c r="AB37" s="40">
        <v>0</v>
      </c>
      <c r="AC37" s="40">
        <v>0.31</v>
      </c>
      <c r="AD37" s="40">
        <v>0</v>
      </c>
    </row>
    <row r="38" spans="1:30" x14ac:dyDescent="0.25">
      <c r="A38" s="39">
        <v>46117</v>
      </c>
      <c r="B38" t="s">
        <v>23</v>
      </c>
      <c r="C38">
        <v>10</v>
      </c>
      <c r="D38" s="40">
        <v>0</v>
      </c>
      <c r="E38">
        <v>3</v>
      </c>
      <c r="F38">
        <v>0</v>
      </c>
      <c r="G38">
        <v>13</v>
      </c>
      <c r="H38">
        <v>4</v>
      </c>
      <c r="I38">
        <v>0</v>
      </c>
      <c r="J38">
        <v>0.31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s="40">
        <v>15</v>
      </c>
      <c r="AB38" s="40">
        <v>0.2</v>
      </c>
      <c r="AC38" s="40">
        <v>0.39500000000000002</v>
      </c>
      <c r="AD38" s="40">
        <v>0</v>
      </c>
    </row>
    <row r="39" spans="1:30" x14ac:dyDescent="0.25">
      <c r="A39" s="39">
        <v>46117</v>
      </c>
      <c r="B39" t="s">
        <v>6</v>
      </c>
      <c r="C39">
        <v>10</v>
      </c>
      <c r="D39" s="40">
        <v>0</v>
      </c>
      <c r="E39">
        <v>3</v>
      </c>
      <c r="F39">
        <v>0</v>
      </c>
      <c r="G39">
        <v>13</v>
      </c>
      <c r="H39">
        <v>4</v>
      </c>
      <c r="I39">
        <v>0</v>
      </c>
      <c r="J39">
        <v>0.31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s="40">
        <v>26</v>
      </c>
      <c r="AB39" s="40">
        <v>0.3</v>
      </c>
      <c r="AC39" s="40">
        <v>0.46499999999999997</v>
      </c>
      <c r="AD39" s="40">
        <v>0.5</v>
      </c>
    </row>
    <row r="40" spans="1:30" x14ac:dyDescent="0.25">
      <c r="A40" s="39">
        <v>46117</v>
      </c>
      <c r="B40" t="s">
        <v>118</v>
      </c>
      <c r="C40">
        <v>6</v>
      </c>
      <c r="D40" s="40">
        <v>0</v>
      </c>
      <c r="E40">
        <v>3</v>
      </c>
      <c r="F40">
        <v>0</v>
      </c>
      <c r="G40">
        <v>13</v>
      </c>
      <c r="H40">
        <v>4</v>
      </c>
      <c r="I40">
        <v>0</v>
      </c>
      <c r="J40">
        <v>0.31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s="40">
        <v>6</v>
      </c>
      <c r="AB40" s="40">
        <v>0</v>
      </c>
      <c r="AC40" s="40">
        <v>0.31</v>
      </c>
      <c r="AD40" s="40">
        <v>0</v>
      </c>
    </row>
    <row r="41" spans="1:30" x14ac:dyDescent="0.25">
      <c r="A41" s="39">
        <v>46117</v>
      </c>
      <c r="B41" t="s">
        <v>36</v>
      </c>
      <c r="C41">
        <v>5</v>
      </c>
      <c r="D41" s="40">
        <v>0</v>
      </c>
      <c r="E41">
        <v>3</v>
      </c>
      <c r="F41">
        <v>0</v>
      </c>
      <c r="G41">
        <v>13</v>
      </c>
      <c r="H41">
        <v>4</v>
      </c>
      <c r="I41">
        <v>0</v>
      </c>
      <c r="J41">
        <v>0.31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s="40">
        <v>17</v>
      </c>
      <c r="AB41" s="40">
        <v>0.2</v>
      </c>
      <c r="AC41" s="40">
        <v>0.39500000000000002</v>
      </c>
      <c r="AD41" s="40">
        <v>0</v>
      </c>
    </row>
    <row r="42" spans="1:30" x14ac:dyDescent="0.25">
      <c r="A42" s="39">
        <v>46117</v>
      </c>
      <c r="B42" t="s">
        <v>15</v>
      </c>
      <c r="C42">
        <v>18</v>
      </c>
      <c r="D42" s="40">
        <v>1</v>
      </c>
      <c r="E42">
        <v>3</v>
      </c>
      <c r="F42">
        <v>3</v>
      </c>
      <c r="G42">
        <v>11</v>
      </c>
      <c r="H42">
        <v>9</v>
      </c>
      <c r="I42">
        <v>1</v>
      </c>
      <c r="J42">
        <v>0.82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  <c r="Z42">
        <v>0</v>
      </c>
      <c r="AA42" s="40">
        <v>16.333333333333332</v>
      </c>
      <c r="AB42" s="40">
        <v>0.53333333333333333</v>
      </c>
      <c r="AC42" s="40">
        <v>0.58333333333333337</v>
      </c>
      <c r="AD42" s="40">
        <v>0.66666666666666663</v>
      </c>
    </row>
    <row r="43" spans="1:30" x14ac:dyDescent="0.25">
      <c r="A43" s="39">
        <v>46117</v>
      </c>
      <c r="B43" t="s">
        <v>16</v>
      </c>
      <c r="C43">
        <v>17</v>
      </c>
      <c r="D43" s="40">
        <v>1</v>
      </c>
      <c r="E43">
        <v>3</v>
      </c>
      <c r="F43">
        <v>3</v>
      </c>
      <c r="G43">
        <v>11</v>
      </c>
      <c r="H43">
        <v>9</v>
      </c>
      <c r="I43">
        <v>1</v>
      </c>
      <c r="J43">
        <v>0.82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1</v>
      </c>
      <c r="Z43">
        <v>0</v>
      </c>
      <c r="AA43" s="40">
        <v>17</v>
      </c>
      <c r="AB43" s="40">
        <v>1</v>
      </c>
      <c r="AC43" s="40">
        <v>0.75499999999999989</v>
      </c>
      <c r="AD43" s="40">
        <v>1</v>
      </c>
    </row>
    <row r="44" spans="1:30" x14ac:dyDescent="0.25">
      <c r="A44" s="39">
        <v>46117</v>
      </c>
      <c r="B44" t="s">
        <v>13</v>
      </c>
      <c r="C44">
        <v>16</v>
      </c>
      <c r="D44" s="40">
        <v>1</v>
      </c>
      <c r="E44">
        <v>3</v>
      </c>
      <c r="F44">
        <v>3</v>
      </c>
      <c r="G44">
        <v>11</v>
      </c>
      <c r="H44">
        <v>9</v>
      </c>
      <c r="I44">
        <v>1</v>
      </c>
      <c r="J44">
        <v>0.82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 s="40">
        <v>23.333333333333332</v>
      </c>
      <c r="AB44" s="40">
        <v>0.46666666666666662</v>
      </c>
      <c r="AC44" s="40">
        <v>0.5033333333333333</v>
      </c>
      <c r="AD44" s="40">
        <v>0.33333333333333331</v>
      </c>
    </row>
    <row r="45" spans="1:30" x14ac:dyDescent="0.25">
      <c r="A45" s="39">
        <v>46117</v>
      </c>
      <c r="B45" t="s">
        <v>12</v>
      </c>
      <c r="C45">
        <v>15</v>
      </c>
      <c r="D45" s="40">
        <v>1</v>
      </c>
      <c r="E45">
        <v>3</v>
      </c>
      <c r="F45">
        <v>3</v>
      </c>
      <c r="G45">
        <v>11</v>
      </c>
      <c r="H45">
        <v>9</v>
      </c>
      <c r="I45">
        <v>1</v>
      </c>
      <c r="J45">
        <v>0.82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 s="40">
        <v>24</v>
      </c>
      <c r="AB45" s="40">
        <v>0.75</v>
      </c>
      <c r="AC45" s="40">
        <v>0.65249999999999997</v>
      </c>
      <c r="AD45" s="40">
        <v>0.75</v>
      </c>
    </row>
    <row r="46" spans="1:30" x14ac:dyDescent="0.25">
      <c r="A46" s="39">
        <v>46117</v>
      </c>
      <c r="B46" t="s">
        <v>23</v>
      </c>
      <c r="C46">
        <v>15</v>
      </c>
      <c r="D46" s="40">
        <v>1</v>
      </c>
      <c r="E46">
        <v>3</v>
      </c>
      <c r="F46">
        <v>3</v>
      </c>
      <c r="G46">
        <v>11</v>
      </c>
      <c r="H46">
        <v>9</v>
      </c>
      <c r="I46">
        <v>1</v>
      </c>
      <c r="J46">
        <v>0.82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 s="40">
        <v>15</v>
      </c>
      <c r="AB46" s="40">
        <v>0.46666666666666662</v>
      </c>
      <c r="AC46" s="40">
        <v>0.53666666666666663</v>
      </c>
      <c r="AD46" s="40">
        <v>0.33333333333333331</v>
      </c>
    </row>
    <row r="47" spans="1:30" x14ac:dyDescent="0.25">
      <c r="A47" s="39">
        <v>46117</v>
      </c>
      <c r="B47" t="s">
        <v>28</v>
      </c>
      <c r="C47">
        <v>11</v>
      </c>
      <c r="D47" s="40">
        <v>1</v>
      </c>
      <c r="E47">
        <v>3</v>
      </c>
      <c r="F47">
        <v>3</v>
      </c>
      <c r="G47">
        <v>11</v>
      </c>
      <c r="H47">
        <v>9</v>
      </c>
      <c r="I47">
        <v>1</v>
      </c>
      <c r="J47">
        <v>0.82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 s="40">
        <v>14.5</v>
      </c>
      <c r="AB47" s="40">
        <v>0.8</v>
      </c>
      <c r="AC47" s="40">
        <v>0.66999999999999993</v>
      </c>
      <c r="AD47" s="40">
        <v>1</v>
      </c>
    </row>
    <row r="48" spans="1:30" x14ac:dyDescent="0.25">
      <c r="A48" s="39">
        <v>46117</v>
      </c>
      <c r="B48" t="s">
        <v>120</v>
      </c>
      <c r="C48">
        <v>8</v>
      </c>
      <c r="D48" s="40">
        <v>1</v>
      </c>
      <c r="E48">
        <v>3</v>
      </c>
      <c r="F48">
        <v>3</v>
      </c>
      <c r="G48">
        <v>11</v>
      </c>
      <c r="H48">
        <v>9</v>
      </c>
      <c r="I48">
        <v>1</v>
      </c>
      <c r="J48">
        <v>0.82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 s="40">
        <v>16</v>
      </c>
      <c r="AB48" s="40">
        <v>0.8</v>
      </c>
      <c r="AC48" s="40">
        <v>0.66249999999999998</v>
      </c>
      <c r="AD48" s="40">
        <v>1</v>
      </c>
    </row>
    <row r="49" spans="1:30" x14ac:dyDescent="0.25">
      <c r="A49" s="39">
        <v>46117</v>
      </c>
      <c r="B49" t="s">
        <v>49</v>
      </c>
      <c r="C49">
        <v>4</v>
      </c>
      <c r="D49" s="40">
        <v>1</v>
      </c>
      <c r="E49">
        <v>3</v>
      </c>
      <c r="F49">
        <v>3</v>
      </c>
      <c r="G49">
        <v>11</v>
      </c>
      <c r="H49">
        <v>9</v>
      </c>
      <c r="I49">
        <v>1</v>
      </c>
      <c r="J49">
        <v>0.82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 s="40">
        <v>4</v>
      </c>
      <c r="AB49" s="40">
        <v>1</v>
      </c>
      <c r="AC49" s="40">
        <v>0.82</v>
      </c>
      <c r="AD49" s="40">
        <v>1</v>
      </c>
    </row>
    <row r="50" spans="1:30" x14ac:dyDescent="0.25">
      <c r="A50" s="39">
        <v>46117</v>
      </c>
      <c r="B50" t="s">
        <v>4</v>
      </c>
      <c r="C50">
        <v>17</v>
      </c>
      <c r="D50" s="40">
        <v>0</v>
      </c>
      <c r="E50">
        <v>3</v>
      </c>
      <c r="F50">
        <v>0</v>
      </c>
      <c r="G50">
        <v>11</v>
      </c>
      <c r="H50">
        <v>2</v>
      </c>
      <c r="I50">
        <v>0</v>
      </c>
      <c r="J50">
        <v>0.18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s="40">
        <v>24</v>
      </c>
      <c r="AB50" s="40">
        <v>0.3</v>
      </c>
      <c r="AC50" s="40">
        <v>0.35</v>
      </c>
      <c r="AD50" s="40">
        <v>0.5</v>
      </c>
    </row>
    <row r="51" spans="1:30" x14ac:dyDescent="0.25">
      <c r="A51" s="39">
        <v>46117</v>
      </c>
      <c r="B51" t="s">
        <v>90</v>
      </c>
      <c r="C51">
        <v>14</v>
      </c>
      <c r="D51" s="40">
        <v>0</v>
      </c>
      <c r="E51">
        <v>3</v>
      </c>
      <c r="F51">
        <v>0</v>
      </c>
      <c r="G51">
        <v>11</v>
      </c>
      <c r="H51">
        <v>2</v>
      </c>
      <c r="I51">
        <v>0</v>
      </c>
      <c r="J51">
        <v>0.18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s="40">
        <v>18</v>
      </c>
      <c r="AB51" s="40">
        <v>0.53333333333333333</v>
      </c>
      <c r="AC51" s="40">
        <v>0.46333333333333332</v>
      </c>
      <c r="AD51" s="40">
        <v>0.66666666666666663</v>
      </c>
    </row>
    <row r="52" spans="1:30" x14ac:dyDescent="0.25">
      <c r="A52" s="39">
        <v>46117</v>
      </c>
      <c r="B52" t="s">
        <v>1</v>
      </c>
      <c r="C52">
        <v>14</v>
      </c>
      <c r="D52" s="40">
        <v>0</v>
      </c>
      <c r="E52">
        <v>3</v>
      </c>
      <c r="F52">
        <v>0</v>
      </c>
      <c r="G52">
        <v>11</v>
      </c>
      <c r="H52">
        <v>2</v>
      </c>
      <c r="I52">
        <v>0</v>
      </c>
      <c r="J52">
        <v>0.18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s="40">
        <v>14</v>
      </c>
      <c r="AB52" s="40">
        <v>0</v>
      </c>
      <c r="AC52" s="40">
        <v>0.18</v>
      </c>
      <c r="AD52" s="40">
        <v>0</v>
      </c>
    </row>
    <row r="53" spans="1:30" x14ac:dyDescent="0.25">
      <c r="A53" s="39">
        <v>46117</v>
      </c>
      <c r="B53" t="s">
        <v>34</v>
      </c>
      <c r="C53">
        <v>12</v>
      </c>
      <c r="D53" s="40">
        <v>0</v>
      </c>
      <c r="E53">
        <v>3</v>
      </c>
      <c r="F53">
        <v>0</v>
      </c>
      <c r="G53">
        <v>11</v>
      </c>
      <c r="H53">
        <v>2</v>
      </c>
      <c r="I53">
        <v>0</v>
      </c>
      <c r="J53">
        <v>0.18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s="40">
        <v>19.5</v>
      </c>
      <c r="AB53" s="40">
        <v>0.5</v>
      </c>
      <c r="AC53" s="40">
        <v>0.44249999999999995</v>
      </c>
      <c r="AD53" s="40">
        <v>0.5</v>
      </c>
    </row>
    <row r="54" spans="1:30" x14ac:dyDescent="0.25">
      <c r="A54" s="39">
        <v>46117</v>
      </c>
      <c r="B54" t="s">
        <v>119</v>
      </c>
      <c r="C54">
        <v>7</v>
      </c>
      <c r="D54" s="40">
        <v>0</v>
      </c>
      <c r="E54">
        <v>3</v>
      </c>
      <c r="F54">
        <v>0</v>
      </c>
      <c r="G54">
        <v>11</v>
      </c>
      <c r="H54">
        <v>2</v>
      </c>
      <c r="I54">
        <v>0</v>
      </c>
      <c r="J54">
        <v>0.18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s="40">
        <v>12</v>
      </c>
      <c r="AB54" s="40">
        <v>0</v>
      </c>
      <c r="AC54" s="40">
        <v>0.245</v>
      </c>
      <c r="AD54" s="40">
        <v>0</v>
      </c>
    </row>
    <row r="55" spans="1:30" x14ac:dyDescent="0.25">
      <c r="A55" s="39">
        <v>46117</v>
      </c>
      <c r="B55" t="s">
        <v>36</v>
      </c>
      <c r="C55">
        <v>7</v>
      </c>
      <c r="D55" s="40">
        <v>0</v>
      </c>
      <c r="E55">
        <v>3</v>
      </c>
      <c r="F55">
        <v>0</v>
      </c>
      <c r="G55">
        <v>11</v>
      </c>
      <c r="H55">
        <v>2</v>
      </c>
      <c r="I55">
        <v>0</v>
      </c>
      <c r="J55">
        <v>0.18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s="40">
        <v>13.666666666666666</v>
      </c>
      <c r="AB55" s="40">
        <v>0.13333333333333333</v>
      </c>
      <c r="AC55" s="40">
        <v>0.32333333333333331</v>
      </c>
      <c r="AD55" s="40">
        <v>0</v>
      </c>
    </row>
    <row r="56" spans="1:30" x14ac:dyDescent="0.25">
      <c r="A56" s="39">
        <v>46117</v>
      </c>
      <c r="B56" t="s">
        <v>29</v>
      </c>
      <c r="C56">
        <v>7</v>
      </c>
      <c r="D56" s="40">
        <v>0</v>
      </c>
      <c r="E56">
        <v>3</v>
      </c>
      <c r="F56">
        <v>0</v>
      </c>
      <c r="G56">
        <v>11</v>
      </c>
      <c r="H56">
        <v>2</v>
      </c>
      <c r="I56">
        <v>0</v>
      </c>
      <c r="J56">
        <v>0.18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s="40">
        <v>13.5</v>
      </c>
      <c r="AB56" s="40">
        <v>0.2</v>
      </c>
      <c r="AC56" s="40">
        <v>0.32999999999999996</v>
      </c>
      <c r="AD56" s="40">
        <v>0</v>
      </c>
    </row>
    <row r="57" spans="1:30" x14ac:dyDescent="0.25">
      <c r="A57" s="39">
        <v>46117</v>
      </c>
      <c r="B57" t="s">
        <v>112</v>
      </c>
      <c r="C57">
        <v>2</v>
      </c>
      <c r="D57" s="40">
        <v>0</v>
      </c>
      <c r="E57">
        <v>3</v>
      </c>
      <c r="F57">
        <v>0</v>
      </c>
      <c r="G57">
        <v>11</v>
      </c>
      <c r="H57">
        <v>2</v>
      </c>
      <c r="I57">
        <v>0</v>
      </c>
      <c r="J57">
        <v>0.18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 s="40">
        <v>2</v>
      </c>
      <c r="AB57" s="40">
        <v>0</v>
      </c>
      <c r="AC57" s="40">
        <v>0.18</v>
      </c>
      <c r="AD57" s="40">
        <v>0</v>
      </c>
    </row>
    <row r="58" spans="1:30" x14ac:dyDescent="0.25">
      <c r="A58" s="39">
        <v>46117</v>
      </c>
      <c r="B58" t="s">
        <v>126</v>
      </c>
      <c r="C58">
        <v>8</v>
      </c>
      <c r="D58" s="40">
        <v>1</v>
      </c>
      <c r="E58">
        <v>4</v>
      </c>
      <c r="F58">
        <v>3</v>
      </c>
      <c r="G58">
        <v>15</v>
      </c>
      <c r="H58">
        <v>11</v>
      </c>
      <c r="I58">
        <v>0.75</v>
      </c>
      <c r="J58">
        <v>0.73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 s="40">
        <v>8</v>
      </c>
      <c r="AB58" s="40">
        <v>0.75</v>
      </c>
      <c r="AC58" s="40">
        <v>0.73</v>
      </c>
      <c r="AD58" s="40">
        <v>1</v>
      </c>
    </row>
    <row r="59" spans="1:30" x14ac:dyDescent="0.25">
      <c r="A59" s="39">
        <v>46117</v>
      </c>
      <c r="B59" t="s">
        <v>12</v>
      </c>
      <c r="C59">
        <v>24</v>
      </c>
      <c r="D59" s="40">
        <v>1</v>
      </c>
      <c r="E59">
        <v>4</v>
      </c>
      <c r="F59">
        <v>3</v>
      </c>
      <c r="G59">
        <v>15</v>
      </c>
      <c r="H59">
        <v>11</v>
      </c>
      <c r="I59">
        <v>0.75</v>
      </c>
      <c r="J59">
        <v>0.73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 s="40">
        <v>24</v>
      </c>
      <c r="AB59" s="40">
        <v>0.75</v>
      </c>
      <c r="AC59" s="40">
        <v>0.66799999999999993</v>
      </c>
      <c r="AD59" s="40">
        <v>0.8</v>
      </c>
    </row>
    <row r="60" spans="1:30" x14ac:dyDescent="0.25">
      <c r="A60" s="39">
        <v>46117</v>
      </c>
      <c r="B60" t="s">
        <v>16</v>
      </c>
      <c r="C60">
        <v>28</v>
      </c>
      <c r="D60" s="40">
        <v>1</v>
      </c>
      <c r="E60">
        <v>4</v>
      </c>
      <c r="F60">
        <v>3</v>
      </c>
      <c r="G60">
        <v>15</v>
      </c>
      <c r="H60">
        <v>11</v>
      </c>
      <c r="I60">
        <v>0.75</v>
      </c>
      <c r="J60">
        <v>0.73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 s="40">
        <v>20.666666666666668</v>
      </c>
      <c r="AB60" s="40">
        <v>0.91666666666666663</v>
      </c>
      <c r="AC60" s="40">
        <v>0.74666666666666659</v>
      </c>
      <c r="AD60" s="40">
        <v>1</v>
      </c>
    </row>
    <row r="61" spans="1:30" x14ac:dyDescent="0.25">
      <c r="A61" s="39">
        <v>46117</v>
      </c>
      <c r="B61" t="s">
        <v>21</v>
      </c>
      <c r="C61">
        <v>14</v>
      </c>
      <c r="D61" s="40">
        <v>1</v>
      </c>
      <c r="E61">
        <v>4</v>
      </c>
      <c r="F61">
        <v>3</v>
      </c>
      <c r="G61">
        <v>15</v>
      </c>
      <c r="H61">
        <v>11</v>
      </c>
      <c r="I61">
        <v>0.75</v>
      </c>
      <c r="J61">
        <v>0.73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 s="40">
        <v>14</v>
      </c>
      <c r="AB61" s="40">
        <v>0.75</v>
      </c>
      <c r="AC61" s="40">
        <v>0.73</v>
      </c>
      <c r="AD61" s="40">
        <v>1</v>
      </c>
    </row>
    <row r="62" spans="1:30" x14ac:dyDescent="0.25">
      <c r="A62" s="39">
        <v>46117</v>
      </c>
      <c r="B62" t="s">
        <v>14</v>
      </c>
      <c r="C62">
        <v>19</v>
      </c>
      <c r="D62" s="40">
        <v>1</v>
      </c>
      <c r="E62">
        <v>4</v>
      </c>
      <c r="F62">
        <v>3</v>
      </c>
      <c r="G62">
        <v>15</v>
      </c>
      <c r="H62">
        <v>11</v>
      </c>
      <c r="I62">
        <v>0.75</v>
      </c>
      <c r="J62">
        <v>0.73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 s="40">
        <v>25.333333333333332</v>
      </c>
      <c r="AB62" s="40">
        <v>0.71666666666666667</v>
      </c>
      <c r="AC62" s="40">
        <v>0.6</v>
      </c>
      <c r="AD62" s="40">
        <v>0.66666666666666663</v>
      </c>
    </row>
    <row r="63" spans="1:30" x14ac:dyDescent="0.25">
      <c r="A63" s="39">
        <v>46117</v>
      </c>
      <c r="B63" t="s">
        <v>122</v>
      </c>
      <c r="C63">
        <v>9</v>
      </c>
      <c r="D63" s="40">
        <v>1</v>
      </c>
      <c r="E63">
        <v>4</v>
      </c>
      <c r="F63">
        <v>3</v>
      </c>
      <c r="G63">
        <v>15</v>
      </c>
      <c r="H63">
        <v>11</v>
      </c>
      <c r="I63">
        <v>0.75</v>
      </c>
      <c r="J63">
        <v>0.73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1</v>
      </c>
      <c r="Y63">
        <v>0</v>
      </c>
      <c r="Z63">
        <v>0</v>
      </c>
      <c r="AA63" s="40">
        <v>9</v>
      </c>
      <c r="AB63" s="40">
        <v>0.75</v>
      </c>
      <c r="AC63" s="40">
        <v>0.73</v>
      </c>
      <c r="AD63" s="40">
        <v>1</v>
      </c>
    </row>
    <row r="64" spans="1:30" x14ac:dyDescent="0.25">
      <c r="A64" s="39">
        <v>46117</v>
      </c>
      <c r="B64" t="s">
        <v>49</v>
      </c>
      <c r="C64">
        <v>5</v>
      </c>
      <c r="D64" s="40">
        <v>1</v>
      </c>
      <c r="E64">
        <v>4</v>
      </c>
      <c r="F64">
        <v>3</v>
      </c>
      <c r="G64">
        <v>15</v>
      </c>
      <c r="H64">
        <v>11</v>
      </c>
      <c r="I64">
        <v>0.75</v>
      </c>
      <c r="J64">
        <v>0.73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 s="40">
        <v>4.5</v>
      </c>
      <c r="AB64" s="40">
        <v>0.875</v>
      </c>
      <c r="AC64" s="40">
        <v>0.77499999999999991</v>
      </c>
      <c r="AD64" s="40">
        <v>1</v>
      </c>
    </row>
    <row r="65" spans="1:30" x14ac:dyDescent="0.25">
      <c r="A65" s="39">
        <v>46117</v>
      </c>
      <c r="B65" t="s">
        <v>120</v>
      </c>
      <c r="C65">
        <v>11</v>
      </c>
      <c r="D65" s="40">
        <v>1</v>
      </c>
      <c r="E65">
        <v>4</v>
      </c>
      <c r="F65">
        <v>3</v>
      </c>
      <c r="G65">
        <v>15</v>
      </c>
      <c r="H65">
        <v>11</v>
      </c>
      <c r="I65">
        <v>0.75</v>
      </c>
      <c r="J65">
        <v>0.73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>
        <v>0</v>
      </c>
      <c r="AA65" s="40">
        <v>15</v>
      </c>
      <c r="AB65" s="40">
        <v>0.79</v>
      </c>
      <c r="AC65" s="40">
        <v>0.67599999999999993</v>
      </c>
      <c r="AD65" s="40">
        <v>1</v>
      </c>
    </row>
    <row r="66" spans="1:30" x14ac:dyDescent="0.25">
      <c r="A66" s="39">
        <v>46117</v>
      </c>
      <c r="B66" t="s">
        <v>29</v>
      </c>
      <c r="C66">
        <v>9</v>
      </c>
      <c r="D66" s="40">
        <v>0</v>
      </c>
      <c r="E66">
        <v>4</v>
      </c>
      <c r="F66">
        <v>1</v>
      </c>
      <c r="G66">
        <v>15</v>
      </c>
      <c r="H66">
        <v>4</v>
      </c>
      <c r="I66">
        <v>0.25</v>
      </c>
      <c r="J66">
        <v>0.27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 s="40">
        <v>12</v>
      </c>
      <c r="AB66" s="40">
        <v>0.21666666666666667</v>
      </c>
      <c r="AC66" s="40">
        <v>0.31</v>
      </c>
      <c r="AD66" s="40">
        <v>0</v>
      </c>
    </row>
    <row r="67" spans="1:30" x14ac:dyDescent="0.25">
      <c r="A67" s="39">
        <v>46117</v>
      </c>
      <c r="B67" t="s">
        <v>19</v>
      </c>
      <c r="C67">
        <v>19</v>
      </c>
      <c r="D67" s="40">
        <v>0</v>
      </c>
      <c r="E67">
        <v>4</v>
      </c>
      <c r="F67">
        <v>1</v>
      </c>
      <c r="G67">
        <v>15</v>
      </c>
      <c r="H67">
        <v>4</v>
      </c>
      <c r="I67">
        <v>0.25</v>
      </c>
      <c r="J67">
        <v>0.27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 s="40">
        <v>19</v>
      </c>
      <c r="AB67" s="40">
        <v>0.25</v>
      </c>
      <c r="AC67" s="40">
        <v>0.27</v>
      </c>
      <c r="AD67" s="40">
        <v>0</v>
      </c>
    </row>
    <row r="68" spans="1:30" x14ac:dyDescent="0.25">
      <c r="A68" s="39">
        <v>46117</v>
      </c>
      <c r="B68" t="s">
        <v>20</v>
      </c>
      <c r="C68">
        <v>6</v>
      </c>
      <c r="D68" s="40">
        <v>0</v>
      </c>
      <c r="E68">
        <v>4</v>
      </c>
      <c r="F68">
        <v>1</v>
      </c>
      <c r="G68">
        <v>15</v>
      </c>
      <c r="H68">
        <v>4</v>
      </c>
      <c r="I68">
        <v>0.25</v>
      </c>
      <c r="J68">
        <v>0.27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 s="40">
        <v>6</v>
      </c>
      <c r="AB68" s="40">
        <v>0.25</v>
      </c>
      <c r="AC68" s="40">
        <v>0.27</v>
      </c>
      <c r="AD68" s="40">
        <v>0</v>
      </c>
    </row>
    <row r="69" spans="1:30" x14ac:dyDescent="0.25">
      <c r="A69" s="39">
        <v>46117</v>
      </c>
      <c r="B69" t="s">
        <v>39</v>
      </c>
      <c r="C69">
        <v>11</v>
      </c>
      <c r="D69" s="40">
        <v>0</v>
      </c>
      <c r="E69">
        <v>4</v>
      </c>
      <c r="F69">
        <v>1</v>
      </c>
      <c r="G69">
        <v>15</v>
      </c>
      <c r="H69">
        <v>4</v>
      </c>
      <c r="I69">
        <v>0.25</v>
      </c>
      <c r="J69">
        <v>0.27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 s="40">
        <v>12</v>
      </c>
      <c r="AB69" s="40">
        <v>0.42499999999999999</v>
      </c>
      <c r="AC69" s="40">
        <v>0.44500000000000001</v>
      </c>
      <c r="AD69" s="40">
        <v>0.5</v>
      </c>
    </row>
    <row r="70" spans="1:30" x14ac:dyDescent="0.25">
      <c r="A70" s="39">
        <v>46117</v>
      </c>
      <c r="B70" t="s">
        <v>127</v>
      </c>
      <c r="C70">
        <v>18</v>
      </c>
      <c r="D70" s="40">
        <v>0</v>
      </c>
      <c r="E70">
        <v>4</v>
      </c>
      <c r="F70">
        <v>1</v>
      </c>
      <c r="G70">
        <v>15</v>
      </c>
      <c r="H70">
        <v>4</v>
      </c>
      <c r="I70">
        <v>0.25</v>
      </c>
      <c r="J70">
        <v>0.27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 s="40">
        <v>22.5</v>
      </c>
      <c r="AB70" s="40">
        <v>0.42499999999999999</v>
      </c>
      <c r="AC70" s="40">
        <v>0.44500000000000001</v>
      </c>
      <c r="AD70" s="40">
        <v>0.5</v>
      </c>
    </row>
    <row r="71" spans="1:30" x14ac:dyDescent="0.25">
      <c r="A71" s="39">
        <v>46117</v>
      </c>
      <c r="B71" t="s">
        <v>17</v>
      </c>
      <c r="C71">
        <v>10</v>
      </c>
      <c r="D71" s="40">
        <v>0</v>
      </c>
      <c r="E71">
        <v>4</v>
      </c>
      <c r="F71">
        <v>1</v>
      </c>
      <c r="G71">
        <v>15</v>
      </c>
      <c r="H71">
        <v>4</v>
      </c>
      <c r="I71">
        <v>0.25</v>
      </c>
      <c r="J71">
        <v>0.27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 s="40">
        <v>10</v>
      </c>
      <c r="AB71" s="40">
        <v>0.25</v>
      </c>
      <c r="AC71" s="40">
        <v>0.27</v>
      </c>
      <c r="AD71" s="40">
        <v>0</v>
      </c>
    </row>
    <row r="72" spans="1:30" x14ac:dyDescent="0.25">
      <c r="A72" s="39">
        <v>46117</v>
      </c>
      <c r="B72" t="s">
        <v>111</v>
      </c>
      <c r="C72">
        <v>7</v>
      </c>
      <c r="D72" s="40">
        <v>0</v>
      </c>
      <c r="E72">
        <v>4</v>
      </c>
      <c r="F72">
        <v>1</v>
      </c>
      <c r="G72">
        <v>15</v>
      </c>
      <c r="H72">
        <v>4</v>
      </c>
      <c r="I72">
        <v>0.25</v>
      </c>
      <c r="J72">
        <v>0.27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 s="40">
        <v>7</v>
      </c>
      <c r="AB72" s="40">
        <v>0.25</v>
      </c>
      <c r="AC72" s="40">
        <v>0.27</v>
      </c>
      <c r="AD72" s="40">
        <v>0</v>
      </c>
    </row>
    <row r="73" spans="1:30" x14ac:dyDescent="0.25">
      <c r="A73" s="39">
        <v>46117</v>
      </c>
      <c r="B73" t="s">
        <v>15</v>
      </c>
      <c r="C73">
        <v>10</v>
      </c>
      <c r="D73" s="40">
        <v>0</v>
      </c>
      <c r="E73">
        <v>4</v>
      </c>
      <c r="F73">
        <v>1</v>
      </c>
      <c r="G73">
        <v>15</v>
      </c>
      <c r="H73">
        <v>4</v>
      </c>
      <c r="I73">
        <v>0.25</v>
      </c>
      <c r="J73">
        <v>0.27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 s="40">
        <v>14.75</v>
      </c>
      <c r="AB73" s="40">
        <v>0.46250000000000002</v>
      </c>
      <c r="AC73" s="40">
        <v>0.505</v>
      </c>
      <c r="AD73" s="40">
        <v>0.5</v>
      </c>
    </row>
    <row r="74" spans="1:30" x14ac:dyDescent="0.25">
      <c r="A74" s="39">
        <v>46118</v>
      </c>
      <c r="B74" t="s">
        <v>126</v>
      </c>
      <c r="C74">
        <v>8</v>
      </c>
      <c r="D74" s="40">
        <v>1</v>
      </c>
      <c r="E74">
        <v>4</v>
      </c>
      <c r="F74">
        <v>3</v>
      </c>
      <c r="G74">
        <v>14</v>
      </c>
      <c r="H74">
        <v>9</v>
      </c>
      <c r="I74">
        <v>0.75</v>
      </c>
      <c r="J74">
        <v>0.64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 s="40">
        <v>8</v>
      </c>
      <c r="AB74" s="40">
        <v>0.75</v>
      </c>
      <c r="AC74" s="40">
        <v>0.68500000000000005</v>
      </c>
      <c r="AD74" s="40">
        <v>1</v>
      </c>
    </row>
    <row r="75" spans="1:30" x14ac:dyDescent="0.25">
      <c r="A75" s="39">
        <v>46118</v>
      </c>
      <c r="B75" t="s">
        <v>12</v>
      </c>
      <c r="C75">
        <v>31</v>
      </c>
      <c r="D75" s="40">
        <v>1</v>
      </c>
      <c r="E75">
        <v>4</v>
      </c>
      <c r="F75">
        <v>3</v>
      </c>
      <c r="G75">
        <v>14</v>
      </c>
      <c r="H75">
        <v>9</v>
      </c>
      <c r="I75">
        <v>0.75</v>
      </c>
      <c r="J75">
        <v>0.64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1</v>
      </c>
      <c r="Z75">
        <v>0</v>
      </c>
      <c r="AA75" s="40">
        <v>25.166666666666668</v>
      </c>
      <c r="AB75" s="40">
        <v>0.75</v>
      </c>
      <c r="AC75" s="40">
        <v>0.66333333333333333</v>
      </c>
      <c r="AD75" s="40">
        <v>0.83333333333333337</v>
      </c>
    </row>
    <row r="76" spans="1:30" x14ac:dyDescent="0.25">
      <c r="A76" s="39">
        <v>46118</v>
      </c>
      <c r="B76" t="s">
        <v>16</v>
      </c>
      <c r="C76">
        <v>28</v>
      </c>
      <c r="D76" s="40">
        <v>1</v>
      </c>
      <c r="E76">
        <v>4</v>
      </c>
      <c r="F76">
        <v>3</v>
      </c>
      <c r="G76">
        <v>14</v>
      </c>
      <c r="H76">
        <v>9</v>
      </c>
      <c r="I76">
        <v>0.75</v>
      </c>
      <c r="J76">
        <v>0.64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1</v>
      </c>
      <c r="Z76">
        <v>0</v>
      </c>
      <c r="AA76" s="40">
        <v>22.5</v>
      </c>
      <c r="AB76" s="40">
        <v>0.875</v>
      </c>
      <c r="AC76" s="40">
        <v>0.72</v>
      </c>
      <c r="AD76" s="40">
        <v>1</v>
      </c>
    </row>
    <row r="77" spans="1:30" x14ac:dyDescent="0.25">
      <c r="A77" s="39">
        <v>46118</v>
      </c>
      <c r="B77" t="s">
        <v>21</v>
      </c>
      <c r="C77">
        <v>10</v>
      </c>
      <c r="D77" s="40">
        <v>1</v>
      </c>
      <c r="E77">
        <v>4</v>
      </c>
      <c r="F77">
        <v>3</v>
      </c>
      <c r="G77">
        <v>14</v>
      </c>
      <c r="H77">
        <v>9</v>
      </c>
      <c r="I77">
        <v>0.75</v>
      </c>
      <c r="J77">
        <v>0.64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1</v>
      </c>
      <c r="Z77">
        <v>0</v>
      </c>
      <c r="AA77" s="40">
        <v>12</v>
      </c>
      <c r="AB77" s="40">
        <v>0.75</v>
      </c>
      <c r="AC77" s="40">
        <v>0.68500000000000005</v>
      </c>
      <c r="AD77" s="40">
        <v>1</v>
      </c>
    </row>
    <row r="78" spans="1:30" x14ac:dyDescent="0.25">
      <c r="A78" s="39">
        <v>46118</v>
      </c>
      <c r="B78" t="s">
        <v>120</v>
      </c>
      <c r="C78">
        <v>14</v>
      </c>
      <c r="D78" s="40">
        <v>1</v>
      </c>
      <c r="E78">
        <v>4</v>
      </c>
      <c r="F78">
        <v>3</v>
      </c>
      <c r="G78">
        <v>14</v>
      </c>
      <c r="H78">
        <v>9</v>
      </c>
      <c r="I78">
        <v>0.75</v>
      </c>
      <c r="J78">
        <v>0.64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1</v>
      </c>
      <c r="Z78">
        <v>0</v>
      </c>
      <c r="AA78" s="40">
        <v>14.833333333333334</v>
      </c>
      <c r="AB78" s="40">
        <v>0.78333333333333333</v>
      </c>
      <c r="AC78" s="40">
        <v>0.66999999999999993</v>
      </c>
      <c r="AD78" s="40">
        <v>1</v>
      </c>
    </row>
    <row r="79" spans="1:30" x14ac:dyDescent="0.25">
      <c r="A79" s="39">
        <v>46118</v>
      </c>
      <c r="B79" t="s">
        <v>29</v>
      </c>
      <c r="C79">
        <v>19</v>
      </c>
      <c r="D79" s="40">
        <v>1</v>
      </c>
      <c r="E79">
        <v>4</v>
      </c>
      <c r="F79">
        <v>3</v>
      </c>
      <c r="G79">
        <v>14</v>
      </c>
      <c r="H79">
        <v>9</v>
      </c>
      <c r="I79">
        <v>0.75</v>
      </c>
      <c r="J79">
        <v>0.64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1</v>
      </c>
      <c r="Z79">
        <v>0</v>
      </c>
      <c r="AA79" s="40">
        <v>13.75</v>
      </c>
      <c r="AB79" s="40">
        <v>0.35</v>
      </c>
      <c r="AC79" s="40">
        <v>0.39249999999999996</v>
      </c>
      <c r="AD79" s="40">
        <v>0.25</v>
      </c>
    </row>
    <row r="80" spans="1:30" x14ac:dyDescent="0.25">
      <c r="A80" s="39">
        <v>46118</v>
      </c>
      <c r="B80" t="s">
        <v>23</v>
      </c>
      <c r="C80">
        <v>13</v>
      </c>
      <c r="D80" s="40">
        <v>1</v>
      </c>
      <c r="E80">
        <v>4</v>
      </c>
      <c r="F80">
        <v>3</v>
      </c>
      <c r="G80">
        <v>14</v>
      </c>
      <c r="H80">
        <v>9</v>
      </c>
      <c r="I80">
        <v>0.75</v>
      </c>
      <c r="J80">
        <v>0.64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 s="40">
        <v>14.5</v>
      </c>
      <c r="AB80" s="40">
        <v>0.53749999999999998</v>
      </c>
      <c r="AC80" s="40">
        <v>0.5625</v>
      </c>
      <c r="AD80" s="40">
        <v>0.5</v>
      </c>
    </row>
    <row r="81" spans="1:30" x14ac:dyDescent="0.25">
      <c r="A81" s="39">
        <v>46118</v>
      </c>
      <c r="B81" t="s">
        <v>122</v>
      </c>
      <c r="C81">
        <v>14</v>
      </c>
      <c r="D81" s="40">
        <v>1</v>
      </c>
      <c r="E81">
        <v>4</v>
      </c>
      <c r="F81">
        <v>3</v>
      </c>
      <c r="G81">
        <v>14</v>
      </c>
      <c r="H81">
        <v>9</v>
      </c>
      <c r="I81">
        <v>0.75</v>
      </c>
      <c r="J81">
        <v>0.64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1</v>
      </c>
      <c r="Z81">
        <v>0</v>
      </c>
      <c r="AA81" s="40">
        <v>11.5</v>
      </c>
      <c r="AB81" s="40">
        <v>0.75</v>
      </c>
      <c r="AC81" s="40">
        <v>0.68500000000000005</v>
      </c>
      <c r="AD81" s="40">
        <v>1</v>
      </c>
    </row>
    <row r="82" spans="1:30" x14ac:dyDescent="0.25">
      <c r="A82" s="39">
        <v>46118</v>
      </c>
      <c r="B82" t="s">
        <v>15</v>
      </c>
      <c r="C82">
        <v>27</v>
      </c>
      <c r="D82" s="40">
        <v>0</v>
      </c>
      <c r="E82">
        <v>4</v>
      </c>
      <c r="F82">
        <v>1</v>
      </c>
      <c r="G82">
        <v>14</v>
      </c>
      <c r="H82">
        <v>5</v>
      </c>
      <c r="I82">
        <v>0.25</v>
      </c>
      <c r="J82">
        <v>0.36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 s="40">
        <v>17.2</v>
      </c>
      <c r="AB82" s="40">
        <v>0.42000000000000004</v>
      </c>
      <c r="AC82" s="40">
        <v>0.47599999999999998</v>
      </c>
      <c r="AD82" s="40">
        <v>0.4</v>
      </c>
    </row>
    <row r="83" spans="1:30" x14ac:dyDescent="0.25">
      <c r="A83" s="39">
        <v>46118</v>
      </c>
      <c r="B83" t="s">
        <v>14</v>
      </c>
      <c r="C83">
        <v>32</v>
      </c>
      <c r="D83" s="40">
        <v>0</v>
      </c>
      <c r="E83">
        <v>4</v>
      </c>
      <c r="F83">
        <v>1</v>
      </c>
      <c r="G83">
        <v>14</v>
      </c>
      <c r="H83">
        <v>5</v>
      </c>
      <c r="I83">
        <v>0.25</v>
      </c>
      <c r="J83">
        <v>0.36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 s="40">
        <v>27</v>
      </c>
      <c r="AB83" s="40">
        <v>0.6</v>
      </c>
      <c r="AC83" s="40">
        <v>0.53999999999999992</v>
      </c>
      <c r="AD83" s="40">
        <v>0.5</v>
      </c>
    </row>
    <row r="84" spans="1:30" x14ac:dyDescent="0.25">
      <c r="A84" s="39">
        <v>46118</v>
      </c>
      <c r="B84" t="s">
        <v>19</v>
      </c>
      <c r="C84">
        <v>18</v>
      </c>
      <c r="D84" s="40">
        <v>0</v>
      </c>
      <c r="E84">
        <v>4</v>
      </c>
      <c r="F84">
        <v>1</v>
      </c>
      <c r="G84">
        <v>14</v>
      </c>
      <c r="H84">
        <v>5</v>
      </c>
      <c r="I84">
        <v>0.25</v>
      </c>
      <c r="J84">
        <v>0.36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 s="40">
        <v>18.5</v>
      </c>
      <c r="AB84" s="40">
        <v>0.25</v>
      </c>
      <c r="AC84" s="40">
        <v>0.315</v>
      </c>
      <c r="AD84" s="40">
        <v>0</v>
      </c>
    </row>
    <row r="85" spans="1:30" x14ac:dyDescent="0.25">
      <c r="A85" s="39">
        <v>46118</v>
      </c>
      <c r="B85" t="s">
        <v>127</v>
      </c>
      <c r="C85">
        <v>19</v>
      </c>
      <c r="D85" s="40">
        <v>0</v>
      </c>
      <c r="E85">
        <v>4</v>
      </c>
      <c r="F85">
        <v>1</v>
      </c>
      <c r="G85">
        <v>14</v>
      </c>
      <c r="H85">
        <v>5</v>
      </c>
      <c r="I85">
        <v>0.25</v>
      </c>
      <c r="J85">
        <v>0.36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 s="40">
        <v>21.333333333333332</v>
      </c>
      <c r="AB85" s="40">
        <v>0.3666666666666667</v>
      </c>
      <c r="AC85" s="40">
        <v>0.41666666666666669</v>
      </c>
      <c r="AD85" s="40">
        <v>0.33333333333333331</v>
      </c>
    </row>
    <row r="86" spans="1:30" x14ac:dyDescent="0.25">
      <c r="A86" s="39">
        <v>46118</v>
      </c>
      <c r="B86" t="s">
        <v>39</v>
      </c>
      <c r="C86">
        <v>16</v>
      </c>
      <c r="D86" s="40">
        <v>0</v>
      </c>
      <c r="E86">
        <v>4</v>
      </c>
      <c r="F86">
        <v>1</v>
      </c>
      <c r="G86">
        <v>14</v>
      </c>
      <c r="H86">
        <v>5</v>
      </c>
      <c r="I86">
        <v>0.25</v>
      </c>
      <c r="J86">
        <v>0.36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 s="40">
        <v>13.333333333333334</v>
      </c>
      <c r="AB86" s="40">
        <v>0.3666666666666667</v>
      </c>
      <c r="AC86" s="40">
        <v>0.41666666666666669</v>
      </c>
      <c r="AD86" s="40">
        <v>0.33333333333333331</v>
      </c>
    </row>
    <row r="87" spans="1:30" x14ac:dyDescent="0.25">
      <c r="A87" s="39">
        <v>46118</v>
      </c>
      <c r="B87" t="s">
        <v>20</v>
      </c>
      <c r="C87">
        <v>8</v>
      </c>
      <c r="D87" s="40">
        <v>0</v>
      </c>
      <c r="E87">
        <v>4</v>
      </c>
      <c r="F87">
        <v>1</v>
      </c>
      <c r="G87">
        <v>14</v>
      </c>
      <c r="H87">
        <v>5</v>
      </c>
      <c r="I87">
        <v>0.25</v>
      </c>
      <c r="J87">
        <v>0.36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 s="40">
        <v>7</v>
      </c>
      <c r="AB87" s="40">
        <v>0.25</v>
      </c>
      <c r="AC87" s="40">
        <v>0.315</v>
      </c>
      <c r="AD87" s="40">
        <v>0</v>
      </c>
    </row>
    <row r="88" spans="1:30" x14ac:dyDescent="0.25">
      <c r="A88" s="39">
        <v>46118</v>
      </c>
      <c r="B88" t="s">
        <v>111</v>
      </c>
      <c r="C88">
        <v>8</v>
      </c>
      <c r="D88" s="40">
        <v>0</v>
      </c>
      <c r="E88">
        <v>4</v>
      </c>
      <c r="F88">
        <v>1</v>
      </c>
      <c r="G88">
        <v>14</v>
      </c>
      <c r="H88">
        <v>5</v>
      </c>
      <c r="I88">
        <v>0.25</v>
      </c>
      <c r="J88">
        <v>0.36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 s="40">
        <v>7.5</v>
      </c>
      <c r="AB88" s="40">
        <v>0.25</v>
      </c>
      <c r="AC88" s="40">
        <v>0.315</v>
      </c>
      <c r="AD88" s="40">
        <v>0</v>
      </c>
    </row>
    <row r="89" spans="1:30" x14ac:dyDescent="0.25">
      <c r="A89" s="39">
        <v>46118</v>
      </c>
      <c r="B89" t="s">
        <v>49</v>
      </c>
      <c r="C89">
        <v>7</v>
      </c>
      <c r="D89" s="40">
        <v>0</v>
      </c>
      <c r="E89">
        <v>4</v>
      </c>
      <c r="F89">
        <v>1</v>
      </c>
      <c r="G89">
        <v>14</v>
      </c>
      <c r="H89">
        <v>5</v>
      </c>
      <c r="I89">
        <v>0.25</v>
      </c>
      <c r="J89">
        <v>0.36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 s="40">
        <v>5.333333333333333</v>
      </c>
      <c r="AB89" s="40">
        <v>0.66666666666666663</v>
      </c>
      <c r="AC89" s="40">
        <v>0.6366666666666666</v>
      </c>
      <c r="AD89" s="40">
        <v>0.66666666666666663</v>
      </c>
    </row>
    <row r="90" spans="1:30" x14ac:dyDescent="0.25">
      <c r="A90" s="39">
        <v>46120</v>
      </c>
      <c r="B90" t="s">
        <v>31</v>
      </c>
      <c r="C90">
        <v>21</v>
      </c>
      <c r="D90" s="40">
        <v>1</v>
      </c>
      <c r="E90">
        <v>4</v>
      </c>
      <c r="F90">
        <v>3</v>
      </c>
      <c r="G90">
        <v>15</v>
      </c>
      <c r="H90">
        <v>10</v>
      </c>
      <c r="I90">
        <v>0.75</v>
      </c>
      <c r="J90">
        <v>0.67</v>
      </c>
      <c r="K90">
        <v>0</v>
      </c>
      <c r="L90">
        <v>1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 s="40">
        <v>28.5</v>
      </c>
      <c r="AB90" s="40">
        <v>0.67500000000000004</v>
      </c>
      <c r="AC90" s="40">
        <v>0.64500000000000002</v>
      </c>
      <c r="AD90" s="40">
        <v>1</v>
      </c>
    </row>
    <row r="91" spans="1:30" x14ac:dyDescent="0.25">
      <c r="A91" s="39">
        <v>46120</v>
      </c>
      <c r="B91" t="s">
        <v>19</v>
      </c>
      <c r="C91">
        <v>19</v>
      </c>
      <c r="D91" s="40">
        <v>1</v>
      </c>
      <c r="E91">
        <v>4</v>
      </c>
      <c r="F91">
        <v>3</v>
      </c>
      <c r="G91">
        <v>15</v>
      </c>
      <c r="H91">
        <v>10</v>
      </c>
      <c r="I91">
        <v>0.75</v>
      </c>
      <c r="J91">
        <v>0.67</v>
      </c>
      <c r="K91">
        <v>0</v>
      </c>
      <c r="L91">
        <v>1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 s="40">
        <v>18.666666666666668</v>
      </c>
      <c r="AB91" s="40">
        <v>0.41666666666666669</v>
      </c>
      <c r="AC91" s="40">
        <v>0.43333333333333335</v>
      </c>
      <c r="AD91" s="40">
        <v>0.33333333333333331</v>
      </c>
    </row>
    <row r="92" spans="1:30" x14ac:dyDescent="0.25">
      <c r="A92" s="39">
        <v>46120</v>
      </c>
      <c r="B92" t="s">
        <v>12</v>
      </c>
      <c r="C92">
        <v>14</v>
      </c>
      <c r="D92" s="40">
        <v>1</v>
      </c>
      <c r="E92">
        <v>4</v>
      </c>
      <c r="F92">
        <v>3</v>
      </c>
      <c r="G92">
        <v>15</v>
      </c>
      <c r="H92">
        <v>10</v>
      </c>
      <c r="I92">
        <v>0.75</v>
      </c>
      <c r="J92">
        <v>0.67</v>
      </c>
      <c r="K92">
        <v>0</v>
      </c>
      <c r="L92">
        <v>1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 s="40">
        <v>23.571428571428573</v>
      </c>
      <c r="AB92" s="40">
        <v>0.75</v>
      </c>
      <c r="AC92" s="40">
        <v>0.66428571428571437</v>
      </c>
      <c r="AD92" s="40">
        <v>0.8571428571428571</v>
      </c>
    </row>
    <row r="93" spans="1:30" x14ac:dyDescent="0.25">
      <c r="A93" s="39">
        <v>46120</v>
      </c>
      <c r="B93" t="s">
        <v>18</v>
      </c>
      <c r="C93">
        <v>10</v>
      </c>
      <c r="D93" s="40">
        <v>1</v>
      </c>
      <c r="E93">
        <v>4</v>
      </c>
      <c r="F93">
        <v>3</v>
      </c>
      <c r="G93">
        <v>15</v>
      </c>
      <c r="H93">
        <v>10</v>
      </c>
      <c r="I93">
        <v>0.75</v>
      </c>
      <c r="J93">
        <v>0.67</v>
      </c>
      <c r="K93">
        <v>0</v>
      </c>
      <c r="L93">
        <v>1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 s="40">
        <v>10</v>
      </c>
      <c r="AB93" s="40">
        <v>0.375</v>
      </c>
      <c r="AC93" s="40">
        <v>0.49</v>
      </c>
      <c r="AD93" s="40">
        <v>0.5</v>
      </c>
    </row>
    <row r="94" spans="1:30" x14ac:dyDescent="0.25">
      <c r="A94" s="39">
        <v>46120</v>
      </c>
      <c r="B94" t="s">
        <v>39</v>
      </c>
      <c r="C94">
        <v>9</v>
      </c>
      <c r="D94" s="40">
        <v>1</v>
      </c>
      <c r="E94">
        <v>4</v>
      </c>
      <c r="F94">
        <v>3</v>
      </c>
      <c r="G94">
        <v>15</v>
      </c>
      <c r="H94">
        <v>10</v>
      </c>
      <c r="I94">
        <v>0.75</v>
      </c>
      <c r="J94">
        <v>0.67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 s="40">
        <v>12.25</v>
      </c>
      <c r="AB94" s="40">
        <v>0.46250000000000002</v>
      </c>
      <c r="AC94" s="40">
        <v>0.48</v>
      </c>
      <c r="AD94" s="40">
        <v>0.5</v>
      </c>
    </row>
    <row r="95" spans="1:30" x14ac:dyDescent="0.25">
      <c r="A95" s="39">
        <v>46120</v>
      </c>
      <c r="B95" t="s">
        <v>17</v>
      </c>
      <c r="C95">
        <v>6</v>
      </c>
      <c r="D95" s="40">
        <v>1</v>
      </c>
      <c r="E95">
        <v>4</v>
      </c>
      <c r="F95">
        <v>3</v>
      </c>
      <c r="G95">
        <v>15</v>
      </c>
      <c r="H95">
        <v>10</v>
      </c>
      <c r="I95">
        <v>0.75</v>
      </c>
      <c r="J95">
        <v>0.67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 s="40">
        <v>8</v>
      </c>
      <c r="AB95" s="40">
        <v>0.5</v>
      </c>
      <c r="AC95" s="40">
        <v>0.47000000000000003</v>
      </c>
      <c r="AD95" s="40">
        <v>0.5</v>
      </c>
    </row>
    <row r="96" spans="1:30" x14ac:dyDescent="0.25">
      <c r="A96" s="39">
        <v>46120</v>
      </c>
      <c r="B96" t="s">
        <v>111</v>
      </c>
      <c r="C96">
        <v>5</v>
      </c>
      <c r="D96" s="40">
        <v>1</v>
      </c>
      <c r="E96">
        <v>4</v>
      </c>
      <c r="F96">
        <v>3</v>
      </c>
      <c r="G96">
        <v>15</v>
      </c>
      <c r="H96">
        <v>10</v>
      </c>
      <c r="I96">
        <v>0.75</v>
      </c>
      <c r="J96">
        <v>0.67</v>
      </c>
      <c r="K96">
        <v>0</v>
      </c>
      <c r="L96">
        <v>1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 s="40">
        <v>6.666666666666667</v>
      </c>
      <c r="AB96" s="40">
        <v>0.41666666666666669</v>
      </c>
      <c r="AC96" s="40">
        <v>0.43333333333333335</v>
      </c>
      <c r="AD96" s="40">
        <v>0.33333333333333331</v>
      </c>
    </row>
    <row r="97" spans="1:30" x14ac:dyDescent="0.25">
      <c r="A97" s="39">
        <v>46120</v>
      </c>
      <c r="B97" t="s">
        <v>15</v>
      </c>
      <c r="C97">
        <v>22</v>
      </c>
      <c r="D97" s="40">
        <v>0</v>
      </c>
      <c r="E97">
        <v>4</v>
      </c>
      <c r="F97">
        <v>1</v>
      </c>
      <c r="G97">
        <v>15</v>
      </c>
      <c r="H97">
        <v>5</v>
      </c>
      <c r="I97">
        <v>0.25</v>
      </c>
      <c r="J97">
        <v>0.33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 s="40">
        <v>18</v>
      </c>
      <c r="AB97" s="40">
        <v>0.39166666666666666</v>
      </c>
      <c r="AC97" s="40">
        <v>0.45166666666666666</v>
      </c>
      <c r="AD97" s="40">
        <v>0.33333333333333331</v>
      </c>
    </row>
    <row r="98" spans="1:30" x14ac:dyDescent="0.25">
      <c r="A98" s="39">
        <v>46120</v>
      </c>
      <c r="B98" t="s">
        <v>14</v>
      </c>
      <c r="C98">
        <v>14</v>
      </c>
      <c r="D98" s="40">
        <v>0</v>
      </c>
      <c r="E98">
        <v>4</v>
      </c>
      <c r="F98">
        <v>1</v>
      </c>
      <c r="G98">
        <v>15</v>
      </c>
      <c r="H98">
        <v>5</v>
      </c>
      <c r="I98">
        <v>0.25</v>
      </c>
      <c r="J98">
        <v>0.33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 s="40">
        <v>24.4</v>
      </c>
      <c r="AB98" s="40">
        <v>0.53</v>
      </c>
      <c r="AC98" s="40">
        <v>0.49799999999999994</v>
      </c>
      <c r="AD98" s="40">
        <v>0.4</v>
      </c>
    </row>
    <row r="99" spans="1:30" x14ac:dyDescent="0.25">
      <c r="A99" s="39">
        <v>46120</v>
      </c>
      <c r="B99" t="s">
        <v>13</v>
      </c>
      <c r="C99">
        <v>10</v>
      </c>
      <c r="D99" s="40">
        <v>0</v>
      </c>
      <c r="E99">
        <v>4</v>
      </c>
      <c r="F99">
        <v>1</v>
      </c>
      <c r="G99">
        <v>15</v>
      </c>
      <c r="H99">
        <v>5</v>
      </c>
      <c r="I99">
        <v>0.25</v>
      </c>
      <c r="J99">
        <v>0.33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 s="40">
        <v>20</v>
      </c>
      <c r="AB99" s="40">
        <v>0.41249999999999998</v>
      </c>
      <c r="AC99" s="40">
        <v>0.45999999999999996</v>
      </c>
      <c r="AD99" s="40">
        <v>0.25</v>
      </c>
    </row>
    <row r="100" spans="1:30" x14ac:dyDescent="0.25">
      <c r="A100" s="39">
        <v>46120</v>
      </c>
      <c r="B100" t="s">
        <v>127</v>
      </c>
      <c r="C100">
        <v>8</v>
      </c>
      <c r="D100" s="40">
        <v>0</v>
      </c>
      <c r="E100">
        <v>4</v>
      </c>
      <c r="F100">
        <v>1</v>
      </c>
      <c r="G100">
        <v>15</v>
      </c>
      <c r="H100">
        <v>5</v>
      </c>
      <c r="I100">
        <v>0.25</v>
      </c>
      <c r="J100">
        <v>0.33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 s="40">
        <v>18</v>
      </c>
      <c r="AB100" s="40">
        <v>0.33750000000000002</v>
      </c>
      <c r="AC100" s="40">
        <v>0.39500000000000002</v>
      </c>
      <c r="AD100" s="40">
        <v>0.25</v>
      </c>
    </row>
    <row r="101" spans="1:30" x14ac:dyDescent="0.25">
      <c r="A101" s="39">
        <v>46120</v>
      </c>
      <c r="B101" t="s">
        <v>23</v>
      </c>
      <c r="C101">
        <v>6</v>
      </c>
      <c r="D101" s="40">
        <v>0</v>
      </c>
      <c r="E101">
        <v>4</v>
      </c>
      <c r="F101">
        <v>1</v>
      </c>
      <c r="G101">
        <v>15</v>
      </c>
      <c r="H101">
        <v>5</v>
      </c>
      <c r="I101">
        <v>0.25</v>
      </c>
      <c r="J101">
        <v>0.33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 s="40">
        <v>12.8</v>
      </c>
      <c r="AB101" s="40">
        <v>0.48</v>
      </c>
      <c r="AC101" s="40">
        <v>0.51600000000000001</v>
      </c>
      <c r="AD101" s="40">
        <v>0.4</v>
      </c>
    </row>
    <row r="102" spans="1:30" x14ac:dyDescent="0.25">
      <c r="A102" s="39">
        <v>46120</v>
      </c>
      <c r="B102" t="s">
        <v>29</v>
      </c>
      <c r="C102">
        <v>4</v>
      </c>
      <c r="D102" s="40">
        <v>0</v>
      </c>
      <c r="E102">
        <v>4</v>
      </c>
      <c r="F102">
        <v>1</v>
      </c>
      <c r="G102">
        <v>15</v>
      </c>
      <c r="H102">
        <v>5</v>
      </c>
      <c r="I102">
        <v>0.25</v>
      </c>
      <c r="J102">
        <v>0.33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 s="40">
        <v>11.8</v>
      </c>
      <c r="AB102" s="40">
        <v>0.32999999999999996</v>
      </c>
      <c r="AC102" s="40">
        <v>0.38</v>
      </c>
      <c r="AD102" s="40">
        <v>0.2</v>
      </c>
    </row>
    <row r="103" spans="1:30" x14ac:dyDescent="0.25">
      <c r="A103" s="39">
        <v>46120</v>
      </c>
      <c r="B103" t="s">
        <v>120</v>
      </c>
      <c r="C103">
        <v>2</v>
      </c>
      <c r="D103" s="40">
        <v>0</v>
      </c>
      <c r="E103">
        <v>4</v>
      </c>
      <c r="F103">
        <v>1</v>
      </c>
      <c r="G103">
        <v>15</v>
      </c>
      <c r="H103">
        <v>5</v>
      </c>
      <c r="I103">
        <v>0.25</v>
      </c>
      <c r="J103">
        <v>0.33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 s="40">
        <v>13</v>
      </c>
      <c r="AB103" s="40">
        <v>0.70714285714285718</v>
      </c>
      <c r="AC103" s="40">
        <v>0.62142857142857133</v>
      </c>
      <c r="AD103" s="40">
        <v>0.8571428571428571</v>
      </c>
    </row>
    <row r="104" spans="1:30" x14ac:dyDescent="0.25">
      <c r="A104" s="39">
        <v>46120</v>
      </c>
      <c r="B104" t="s">
        <v>12</v>
      </c>
      <c r="C104">
        <v>31</v>
      </c>
      <c r="D104" s="40">
        <v>1</v>
      </c>
      <c r="E104">
        <v>4</v>
      </c>
      <c r="F104">
        <v>3</v>
      </c>
      <c r="G104">
        <v>16</v>
      </c>
      <c r="H104">
        <v>10</v>
      </c>
      <c r="I104">
        <v>0.75</v>
      </c>
      <c r="J104">
        <v>0.63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 s="40">
        <v>24.5</v>
      </c>
      <c r="AB104" s="40">
        <v>0.75</v>
      </c>
      <c r="AC104" s="40">
        <v>0.66</v>
      </c>
      <c r="AD104" s="40">
        <v>0.875</v>
      </c>
    </row>
    <row r="105" spans="1:30" x14ac:dyDescent="0.25">
      <c r="A105" s="39">
        <v>46120</v>
      </c>
      <c r="B105" t="s">
        <v>14</v>
      </c>
      <c r="C105">
        <v>28</v>
      </c>
      <c r="D105" s="40">
        <v>1</v>
      </c>
      <c r="E105">
        <v>4</v>
      </c>
      <c r="F105">
        <v>3</v>
      </c>
      <c r="G105">
        <v>16</v>
      </c>
      <c r="H105">
        <v>10</v>
      </c>
      <c r="I105">
        <v>0.75</v>
      </c>
      <c r="J105">
        <v>0.63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 s="40">
        <v>25</v>
      </c>
      <c r="AB105" s="40">
        <v>0.56666666666666665</v>
      </c>
      <c r="AC105" s="40">
        <v>0.51999999999999991</v>
      </c>
      <c r="AD105" s="40">
        <v>0.5</v>
      </c>
    </row>
    <row r="106" spans="1:30" x14ac:dyDescent="0.25">
      <c r="A106" s="39">
        <v>46120</v>
      </c>
      <c r="B106" t="s">
        <v>39</v>
      </c>
      <c r="C106">
        <v>26</v>
      </c>
      <c r="D106" s="40">
        <v>1</v>
      </c>
      <c r="E106">
        <v>4</v>
      </c>
      <c r="F106">
        <v>3</v>
      </c>
      <c r="G106">
        <v>16</v>
      </c>
      <c r="H106">
        <v>10</v>
      </c>
      <c r="I106">
        <v>0.75</v>
      </c>
      <c r="J106">
        <v>0.63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 s="40">
        <v>15</v>
      </c>
      <c r="AB106" s="40">
        <v>0.52</v>
      </c>
      <c r="AC106" s="40">
        <v>0.51</v>
      </c>
      <c r="AD106" s="40">
        <v>0.6</v>
      </c>
    </row>
    <row r="107" spans="1:30" x14ac:dyDescent="0.25">
      <c r="A107" s="39">
        <v>46120</v>
      </c>
      <c r="B107" t="s">
        <v>111</v>
      </c>
      <c r="C107">
        <v>17</v>
      </c>
      <c r="D107" s="40">
        <v>1</v>
      </c>
      <c r="E107">
        <v>4</v>
      </c>
      <c r="F107">
        <v>3</v>
      </c>
      <c r="G107">
        <v>16</v>
      </c>
      <c r="H107">
        <v>10</v>
      </c>
      <c r="I107">
        <v>0.75</v>
      </c>
      <c r="J107">
        <v>0.63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 s="40">
        <v>9.25</v>
      </c>
      <c r="AB107" s="40">
        <v>0.5</v>
      </c>
      <c r="AC107" s="40">
        <v>0.48250000000000004</v>
      </c>
      <c r="AD107" s="40">
        <v>0.5</v>
      </c>
    </row>
    <row r="108" spans="1:30" x14ac:dyDescent="0.25">
      <c r="A108" s="39">
        <v>46120</v>
      </c>
      <c r="B108" t="s">
        <v>19</v>
      </c>
      <c r="C108">
        <v>15</v>
      </c>
      <c r="D108" s="40">
        <v>1</v>
      </c>
      <c r="E108">
        <v>4</v>
      </c>
      <c r="F108">
        <v>3</v>
      </c>
      <c r="G108">
        <v>16</v>
      </c>
      <c r="H108">
        <v>10</v>
      </c>
      <c r="I108">
        <v>0.75</v>
      </c>
      <c r="J108">
        <v>0.63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 s="40">
        <v>17.75</v>
      </c>
      <c r="AB108" s="40">
        <v>0.5</v>
      </c>
      <c r="AC108" s="40">
        <v>0.48250000000000004</v>
      </c>
      <c r="AD108" s="40">
        <v>0.5</v>
      </c>
    </row>
    <row r="109" spans="1:30" x14ac:dyDescent="0.25">
      <c r="A109" s="39">
        <v>46120</v>
      </c>
      <c r="B109" t="s">
        <v>18</v>
      </c>
      <c r="C109">
        <v>10</v>
      </c>
      <c r="D109" s="40">
        <v>1</v>
      </c>
      <c r="E109">
        <v>4</v>
      </c>
      <c r="F109">
        <v>3</v>
      </c>
      <c r="G109">
        <v>16</v>
      </c>
      <c r="H109">
        <v>10</v>
      </c>
      <c r="I109">
        <v>0.75</v>
      </c>
      <c r="J109">
        <v>0.63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 s="40">
        <v>10</v>
      </c>
      <c r="AB109" s="40">
        <v>0.5</v>
      </c>
      <c r="AC109" s="40">
        <v>0.53666666666666663</v>
      </c>
      <c r="AD109" s="40">
        <v>0.66666666666666663</v>
      </c>
    </row>
    <row r="110" spans="1:30" x14ac:dyDescent="0.25">
      <c r="A110" s="39">
        <v>46120</v>
      </c>
      <c r="B110" t="s">
        <v>17</v>
      </c>
      <c r="C110">
        <v>6</v>
      </c>
      <c r="D110" s="40">
        <v>1</v>
      </c>
      <c r="E110">
        <v>4</v>
      </c>
      <c r="F110">
        <v>3</v>
      </c>
      <c r="G110">
        <v>16</v>
      </c>
      <c r="H110">
        <v>10</v>
      </c>
      <c r="I110">
        <v>0.75</v>
      </c>
      <c r="J110">
        <v>0.63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 s="40">
        <v>7.333333333333333</v>
      </c>
      <c r="AB110" s="40">
        <v>0.58333333333333337</v>
      </c>
      <c r="AC110" s="40">
        <v>0.52333333333333332</v>
      </c>
      <c r="AD110" s="40">
        <v>0.66666666666666663</v>
      </c>
    </row>
    <row r="111" spans="1:30" x14ac:dyDescent="0.25">
      <c r="A111" s="39">
        <v>46120</v>
      </c>
      <c r="B111" t="s">
        <v>15</v>
      </c>
      <c r="C111">
        <v>43</v>
      </c>
      <c r="D111" s="40">
        <v>0</v>
      </c>
      <c r="E111">
        <v>4</v>
      </c>
      <c r="F111">
        <v>1</v>
      </c>
      <c r="G111">
        <v>16</v>
      </c>
      <c r="H111">
        <v>6</v>
      </c>
      <c r="I111">
        <v>0.25</v>
      </c>
      <c r="J111">
        <v>0.38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 s="40">
        <v>21.571428571428573</v>
      </c>
      <c r="AB111" s="40">
        <v>0.37142857142857144</v>
      </c>
      <c r="AC111" s="40">
        <v>0.44142857142857139</v>
      </c>
      <c r="AD111" s="40">
        <v>0.2857142857142857</v>
      </c>
    </row>
    <row r="112" spans="1:30" x14ac:dyDescent="0.25">
      <c r="A112" s="39">
        <v>46120</v>
      </c>
      <c r="B112" t="s">
        <v>13</v>
      </c>
      <c r="C112">
        <v>27</v>
      </c>
      <c r="D112" s="40">
        <v>0</v>
      </c>
      <c r="E112">
        <v>4</v>
      </c>
      <c r="F112">
        <v>1</v>
      </c>
      <c r="G112">
        <v>16</v>
      </c>
      <c r="H112">
        <v>6</v>
      </c>
      <c r="I112">
        <v>0.25</v>
      </c>
      <c r="J112">
        <v>0.38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 s="40">
        <v>21.4</v>
      </c>
      <c r="AB112" s="40">
        <v>0.38</v>
      </c>
      <c r="AC112" s="40">
        <v>0.44399999999999995</v>
      </c>
      <c r="AD112" s="40">
        <v>0.2</v>
      </c>
    </row>
    <row r="113" spans="1:30" x14ac:dyDescent="0.25">
      <c r="A113" s="39">
        <v>46120</v>
      </c>
      <c r="B113" t="s">
        <v>29</v>
      </c>
      <c r="C113">
        <v>20</v>
      </c>
      <c r="D113" s="40">
        <v>0</v>
      </c>
      <c r="E113">
        <v>4</v>
      </c>
      <c r="F113">
        <v>1</v>
      </c>
      <c r="G113">
        <v>16</v>
      </c>
      <c r="H113">
        <v>6</v>
      </c>
      <c r="I113">
        <v>0.25</v>
      </c>
      <c r="J113">
        <v>0.38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 s="40">
        <v>13.166666666666666</v>
      </c>
      <c r="AB113" s="40">
        <v>0.31666666666666665</v>
      </c>
      <c r="AC113" s="40">
        <v>0.37999999999999995</v>
      </c>
      <c r="AD113" s="40">
        <v>0.16666666666666666</v>
      </c>
    </row>
    <row r="114" spans="1:30" x14ac:dyDescent="0.25">
      <c r="A114" s="39">
        <v>46120</v>
      </c>
      <c r="B114" t="s">
        <v>22</v>
      </c>
      <c r="C114">
        <v>16</v>
      </c>
      <c r="D114" s="40">
        <v>0</v>
      </c>
      <c r="E114">
        <v>4</v>
      </c>
      <c r="F114">
        <v>1</v>
      </c>
      <c r="G114">
        <v>16</v>
      </c>
      <c r="H114">
        <v>6</v>
      </c>
      <c r="I114">
        <v>0.25</v>
      </c>
      <c r="J114">
        <v>0.38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 s="40">
        <v>16</v>
      </c>
      <c r="AB114" s="40">
        <v>0.25</v>
      </c>
      <c r="AC114" s="40">
        <v>0.38</v>
      </c>
      <c r="AD114" s="40">
        <v>0</v>
      </c>
    </row>
    <row r="115" spans="1:30" x14ac:dyDescent="0.25">
      <c r="A115" s="39">
        <v>46120</v>
      </c>
      <c r="B115" t="s">
        <v>120</v>
      </c>
      <c r="C115">
        <v>14</v>
      </c>
      <c r="D115" s="40">
        <v>0</v>
      </c>
      <c r="E115">
        <v>4</v>
      </c>
      <c r="F115">
        <v>1</v>
      </c>
      <c r="G115">
        <v>16</v>
      </c>
      <c r="H115">
        <v>6</v>
      </c>
      <c r="I115">
        <v>0.25</v>
      </c>
      <c r="J115">
        <v>0.38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 s="40">
        <v>13.125</v>
      </c>
      <c r="AB115" s="40">
        <v>0.65</v>
      </c>
      <c r="AC115" s="40">
        <v>0.59124999999999994</v>
      </c>
      <c r="AD115" s="40">
        <v>0.75</v>
      </c>
    </row>
    <row r="116" spans="1:30" x14ac:dyDescent="0.25">
      <c r="A116" s="39">
        <v>46120</v>
      </c>
      <c r="B116" t="s">
        <v>23</v>
      </c>
      <c r="C116">
        <v>12</v>
      </c>
      <c r="D116" s="40">
        <v>0</v>
      </c>
      <c r="E116">
        <v>4</v>
      </c>
      <c r="F116">
        <v>1</v>
      </c>
      <c r="G116">
        <v>16</v>
      </c>
      <c r="H116">
        <v>6</v>
      </c>
      <c r="I116">
        <v>0.25</v>
      </c>
      <c r="J116">
        <v>0.38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 s="40">
        <v>12.666666666666666</v>
      </c>
      <c r="AB116" s="40">
        <v>0.44166666666666665</v>
      </c>
      <c r="AC116" s="40">
        <v>0.49333333333333335</v>
      </c>
      <c r="AD116" s="40">
        <v>0.33333333333333331</v>
      </c>
    </row>
    <row r="117" spans="1:30" x14ac:dyDescent="0.25">
      <c r="A117" s="39">
        <v>46120</v>
      </c>
      <c r="B117" t="s">
        <v>127</v>
      </c>
      <c r="C117">
        <v>10</v>
      </c>
      <c r="D117" s="40">
        <v>0</v>
      </c>
      <c r="E117">
        <v>4</v>
      </c>
      <c r="F117">
        <v>1</v>
      </c>
      <c r="G117">
        <v>16</v>
      </c>
      <c r="H117">
        <v>6</v>
      </c>
      <c r="I117">
        <v>0.25</v>
      </c>
      <c r="J117">
        <v>0.38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 s="40">
        <v>16.399999999999999</v>
      </c>
      <c r="AB117" s="40">
        <v>0.32</v>
      </c>
      <c r="AC117" s="40">
        <v>0.39200000000000002</v>
      </c>
      <c r="AD117" s="40">
        <v>0.2</v>
      </c>
    </row>
    <row r="118" spans="1:30" x14ac:dyDescent="0.25">
      <c r="A118" s="39">
        <v>46120</v>
      </c>
      <c r="B118" t="s">
        <v>21</v>
      </c>
      <c r="C118">
        <v>10</v>
      </c>
      <c r="D118" s="40">
        <v>1</v>
      </c>
      <c r="E118">
        <v>4</v>
      </c>
      <c r="F118">
        <v>3</v>
      </c>
      <c r="G118">
        <v>14</v>
      </c>
      <c r="H118">
        <v>9</v>
      </c>
      <c r="I118">
        <v>0.75</v>
      </c>
      <c r="J118">
        <v>0.64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 s="40">
        <v>11.333333333333334</v>
      </c>
      <c r="AB118" s="40">
        <v>0.75</v>
      </c>
      <c r="AC118" s="40">
        <v>0.67</v>
      </c>
      <c r="AD118" s="40">
        <v>1</v>
      </c>
    </row>
    <row r="119" spans="1:30" x14ac:dyDescent="0.25">
      <c r="A119" s="39">
        <v>46120</v>
      </c>
      <c r="B119" t="s">
        <v>111</v>
      </c>
      <c r="C119">
        <v>7</v>
      </c>
      <c r="D119" s="40">
        <v>1</v>
      </c>
      <c r="E119">
        <v>4</v>
      </c>
      <c r="F119">
        <v>3</v>
      </c>
      <c r="G119">
        <v>14</v>
      </c>
      <c r="H119">
        <v>9</v>
      </c>
      <c r="I119">
        <v>0.75</v>
      </c>
      <c r="J119">
        <v>0.64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 s="40">
        <v>8.8000000000000007</v>
      </c>
      <c r="AB119" s="40">
        <v>0.55000000000000004</v>
      </c>
      <c r="AC119" s="40">
        <v>0.51400000000000001</v>
      </c>
      <c r="AD119" s="40">
        <v>0.6</v>
      </c>
    </row>
    <row r="120" spans="1:30" x14ac:dyDescent="0.25">
      <c r="A120" s="39">
        <v>46120</v>
      </c>
      <c r="B120" t="s">
        <v>15</v>
      </c>
      <c r="C120">
        <v>14</v>
      </c>
      <c r="D120" s="40">
        <v>1</v>
      </c>
      <c r="E120">
        <v>4</v>
      </c>
      <c r="F120">
        <v>3</v>
      </c>
      <c r="G120">
        <v>14</v>
      </c>
      <c r="H120">
        <v>9</v>
      </c>
      <c r="I120">
        <v>0.75</v>
      </c>
      <c r="J120">
        <v>0.64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 s="40">
        <v>20.625</v>
      </c>
      <c r="AB120" s="40">
        <v>0.41875000000000001</v>
      </c>
      <c r="AC120" s="40">
        <v>0.46625</v>
      </c>
      <c r="AD120" s="40">
        <v>0.375</v>
      </c>
    </row>
    <row r="121" spans="1:30" x14ac:dyDescent="0.25">
      <c r="A121" s="39">
        <v>46120</v>
      </c>
      <c r="B121" t="s">
        <v>13</v>
      </c>
      <c r="C121">
        <v>18</v>
      </c>
      <c r="D121" s="40">
        <v>1</v>
      </c>
      <c r="E121">
        <v>4</v>
      </c>
      <c r="F121">
        <v>3</v>
      </c>
      <c r="G121">
        <v>14</v>
      </c>
      <c r="H121">
        <v>9</v>
      </c>
      <c r="I121">
        <v>0.75</v>
      </c>
      <c r="J121">
        <v>0.64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 s="40">
        <v>20.833333333333332</v>
      </c>
      <c r="AB121" s="40">
        <v>0.44166666666666665</v>
      </c>
      <c r="AC121" s="40">
        <v>0.47666666666666663</v>
      </c>
      <c r="AD121" s="40">
        <v>0.33333333333333331</v>
      </c>
    </row>
    <row r="122" spans="1:30" x14ac:dyDescent="0.25">
      <c r="A122" s="39">
        <v>46120</v>
      </c>
      <c r="B122" t="s">
        <v>90</v>
      </c>
      <c r="C122">
        <v>15</v>
      </c>
      <c r="D122" s="40">
        <v>1</v>
      </c>
      <c r="E122">
        <v>4</v>
      </c>
      <c r="F122">
        <v>3</v>
      </c>
      <c r="G122">
        <v>14</v>
      </c>
      <c r="H122">
        <v>9</v>
      </c>
      <c r="I122">
        <v>0.75</v>
      </c>
      <c r="J122">
        <v>0.64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 s="40">
        <v>17.25</v>
      </c>
      <c r="AB122" s="40">
        <v>0.58750000000000002</v>
      </c>
      <c r="AC122" s="40">
        <v>0.50749999999999995</v>
      </c>
      <c r="AD122" s="40">
        <v>0.75</v>
      </c>
    </row>
    <row r="123" spans="1:30" x14ac:dyDescent="0.25">
      <c r="A123" s="39">
        <v>46120</v>
      </c>
      <c r="B123" t="s">
        <v>22</v>
      </c>
      <c r="C123">
        <v>2</v>
      </c>
      <c r="D123" s="40">
        <v>1</v>
      </c>
      <c r="E123">
        <v>4</v>
      </c>
      <c r="F123">
        <v>3</v>
      </c>
      <c r="G123">
        <v>14</v>
      </c>
      <c r="H123">
        <v>9</v>
      </c>
      <c r="I123">
        <v>0.75</v>
      </c>
      <c r="J123">
        <v>0.64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 s="40">
        <v>9</v>
      </c>
      <c r="AB123" s="40">
        <v>0.5</v>
      </c>
      <c r="AC123" s="40">
        <v>0.51</v>
      </c>
      <c r="AD123" s="40">
        <v>0.5</v>
      </c>
    </row>
    <row r="124" spans="1:30" x14ac:dyDescent="0.25">
      <c r="A124" s="39">
        <v>46120</v>
      </c>
      <c r="B124" t="s">
        <v>12</v>
      </c>
      <c r="C124">
        <v>7</v>
      </c>
      <c r="D124" s="40">
        <v>0</v>
      </c>
      <c r="E124">
        <v>4</v>
      </c>
      <c r="F124">
        <v>1</v>
      </c>
      <c r="G124">
        <v>14</v>
      </c>
      <c r="H124">
        <v>5</v>
      </c>
      <c r="I124">
        <v>0.25</v>
      </c>
      <c r="J124">
        <v>0.36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 s="40">
        <v>22.555555555555557</v>
      </c>
      <c r="AB124" s="40">
        <v>0.69444444444444442</v>
      </c>
      <c r="AC124" s="40">
        <v>0.62666666666666671</v>
      </c>
      <c r="AD124" s="40">
        <v>0.77777777777777779</v>
      </c>
    </row>
    <row r="125" spans="1:30" x14ac:dyDescent="0.25">
      <c r="A125" s="39">
        <v>46120</v>
      </c>
      <c r="B125" t="s">
        <v>127</v>
      </c>
      <c r="C125">
        <v>8</v>
      </c>
      <c r="D125" s="40">
        <v>0</v>
      </c>
      <c r="E125">
        <v>4</v>
      </c>
      <c r="F125">
        <v>1</v>
      </c>
      <c r="G125">
        <v>14</v>
      </c>
      <c r="H125">
        <v>5</v>
      </c>
      <c r="I125">
        <v>0.25</v>
      </c>
      <c r="J125">
        <v>0.36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 s="40">
        <v>15</v>
      </c>
      <c r="AB125" s="40">
        <v>0.30833333333333335</v>
      </c>
      <c r="AC125" s="40">
        <v>0.38666666666666666</v>
      </c>
      <c r="AD125" s="40">
        <v>0.16666666666666666</v>
      </c>
    </row>
    <row r="126" spans="1:30" x14ac:dyDescent="0.25">
      <c r="A126" s="39">
        <v>46120</v>
      </c>
      <c r="B126" t="s">
        <v>1</v>
      </c>
      <c r="C126">
        <v>12</v>
      </c>
      <c r="D126" s="40">
        <v>0</v>
      </c>
      <c r="E126">
        <v>4</v>
      </c>
      <c r="F126">
        <v>1</v>
      </c>
      <c r="G126">
        <v>14</v>
      </c>
      <c r="H126">
        <v>5</v>
      </c>
      <c r="I126">
        <v>0.25</v>
      </c>
      <c r="J126">
        <v>0.36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 s="40">
        <v>13</v>
      </c>
      <c r="AB126" s="40">
        <v>0.125</v>
      </c>
      <c r="AC126" s="40">
        <v>0.27</v>
      </c>
      <c r="AD126" s="40">
        <v>0</v>
      </c>
    </row>
    <row r="127" spans="1:30" x14ac:dyDescent="0.25">
      <c r="A127" s="39">
        <v>46120</v>
      </c>
      <c r="B127" t="s">
        <v>34</v>
      </c>
      <c r="C127">
        <v>7</v>
      </c>
      <c r="D127" s="40">
        <v>0</v>
      </c>
      <c r="E127">
        <v>4</v>
      </c>
      <c r="F127">
        <v>1</v>
      </c>
      <c r="G127">
        <v>14</v>
      </c>
      <c r="H127">
        <v>5</v>
      </c>
      <c r="I127">
        <v>0.25</v>
      </c>
      <c r="J127">
        <v>0.36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 s="40">
        <v>17</v>
      </c>
      <c r="AB127" s="40">
        <v>0.45</v>
      </c>
      <c r="AC127" s="40">
        <v>0.42599999999999999</v>
      </c>
      <c r="AD127" s="40">
        <v>0.4</v>
      </c>
    </row>
    <row r="128" spans="1:30" x14ac:dyDescent="0.25">
      <c r="A128" s="39">
        <v>46120</v>
      </c>
      <c r="B128" t="s">
        <v>32</v>
      </c>
      <c r="C128">
        <v>8</v>
      </c>
      <c r="D128" s="40">
        <v>0</v>
      </c>
      <c r="E128">
        <v>4</v>
      </c>
      <c r="F128">
        <v>1</v>
      </c>
      <c r="G128">
        <v>14</v>
      </c>
      <c r="H128">
        <v>5</v>
      </c>
      <c r="I128">
        <v>0.25</v>
      </c>
      <c r="J128">
        <v>0.36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 s="40">
        <v>8</v>
      </c>
      <c r="AB128" s="40">
        <v>0.25</v>
      </c>
      <c r="AC128" s="40">
        <v>0.36</v>
      </c>
      <c r="AD128" s="40">
        <v>0</v>
      </c>
    </row>
    <row r="129" spans="1:30" x14ac:dyDescent="0.25">
      <c r="A129" s="39">
        <v>46120</v>
      </c>
      <c r="B129" t="s">
        <v>120</v>
      </c>
      <c r="C129">
        <v>13</v>
      </c>
      <c r="D129" s="40">
        <v>0</v>
      </c>
      <c r="E129">
        <v>4</v>
      </c>
      <c r="F129">
        <v>1</v>
      </c>
      <c r="G129">
        <v>14</v>
      </c>
      <c r="H129">
        <v>5</v>
      </c>
      <c r="I129">
        <v>0.25</v>
      </c>
      <c r="J129">
        <v>0.36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 s="40">
        <v>13.111111111111111</v>
      </c>
      <c r="AB129" s="40">
        <v>0.60555555555555562</v>
      </c>
      <c r="AC129" s="40">
        <v>0.56555555555555559</v>
      </c>
      <c r="AD129" s="40">
        <v>0.66666666666666663</v>
      </c>
    </row>
    <row r="130" spans="1:30" x14ac:dyDescent="0.25">
      <c r="A130" s="39">
        <v>46121</v>
      </c>
      <c r="B130" t="s">
        <v>21</v>
      </c>
      <c r="C130">
        <v>15</v>
      </c>
      <c r="D130" s="40">
        <v>1</v>
      </c>
      <c r="E130">
        <v>5</v>
      </c>
      <c r="F130">
        <v>3</v>
      </c>
      <c r="G130">
        <v>17</v>
      </c>
      <c r="H130">
        <v>11</v>
      </c>
      <c r="I130">
        <v>0.6</v>
      </c>
      <c r="J130">
        <v>0.65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1</v>
      </c>
      <c r="Z130">
        <v>0</v>
      </c>
      <c r="AA130" s="40">
        <v>12.25</v>
      </c>
      <c r="AB130" s="40">
        <v>0.71250000000000002</v>
      </c>
      <c r="AC130" s="40">
        <v>0.66500000000000004</v>
      </c>
      <c r="AD130" s="40">
        <v>1</v>
      </c>
    </row>
    <row r="131" spans="1:30" x14ac:dyDescent="0.25">
      <c r="A131" s="39">
        <v>46121</v>
      </c>
      <c r="B131" t="s">
        <v>111</v>
      </c>
      <c r="C131">
        <v>13</v>
      </c>
      <c r="D131" s="40">
        <v>1</v>
      </c>
      <c r="E131">
        <v>5</v>
      </c>
      <c r="F131">
        <v>3</v>
      </c>
      <c r="G131">
        <v>17</v>
      </c>
      <c r="H131">
        <v>11</v>
      </c>
      <c r="I131">
        <v>0.6</v>
      </c>
      <c r="J131">
        <v>0.65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0</v>
      </c>
      <c r="AA131" s="40">
        <v>9.5</v>
      </c>
      <c r="AB131" s="40">
        <v>0.55833333333333335</v>
      </c>
      <c r="AC131" s="40">
        <v>0.53666666666666674</v>
      </c>
      <c r="AD131" s="40">
        <v>0.66666666666666663</v>
      </c>
    </row>
    <row r="132" spans="1:30" x14ac:dyDescent="0.25">
      <c r="A132" s="39">
        <v>46121</v>
      </c>
      <c r="B132" t="s">
        <v>12</v>
      </c>
      <c r="C132">
        <v>21</v>
      </c>
      <c r="D132" s="40">
        <v>1</v>
      </c>
      <c r="E132">
        <v>5</v>
      </c>
      <c r="F132">
        <v>3</v>
      </c>
      <c r="G132">
        <v>17</v>
      </c>
      <c r="H132">
        <v>11</v>
      </c>
      <c r="I132">
        <v>0.6</v>
      </c>
      <c r="J132">
        <v>0.65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1</v>
      </c>
      <c r="Z132">
        <v>0</v>
      </c>
      <c r="AA132" s="40">
        <v>22.4</v>
      </c>
      <c r="AB132" s="40">
        <v>0.68499999999999994</v>
      </c>
      <c r="AC132" s="40">
        <v>0.62900000000000011</v>
      </c>
      <c r="AD132" s="40">
        <v>0.8</v>
      </c>
    </row>
    <row r="133" spans="1:30" x14ac:dyDescent="0.25">
      <c r="A133" s="39">
        <v>46121</v>
      </c>
      <c r="B133" t="s">
        <v>15</v>
      </c>
      <c r="C133">
        <v>38</v>
      </c>
      <c r="D133" s="40">
        <v>1</v>
      </c>
      <c r="E133">
        <v>5</v>
      </c>
      <c r="F133">
        <v>3</v>
      </c>
      <c r="G133">
        <v>17</v>
      </c>
      <c r="H133">
        <v>11</v>
      </c>
      <c r="I133">
        <v>0.6</v>
      </c>
      <c r="J133">
        <v>0.65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1</v>
      </c>
      <c r="Z133">
        <v>0</v>
      </c>
      <c r="AA133" s="40">
        <v>22.555555555555557</v>
      </c>
      <c r="AB133" s="40">
        <v>0.43888888888888888</v>
      </c>
      <c r="AC133" s="40">
        <v>0.48666666666666664</v>
      </c>
      <c r="AD133" s="40">
        <v>0.44444444444444442</v>
      </c>
    </row>
    <row r="134" spans="1:30" x14ac:dyDescent="0.25">
      <c r="A134" s="39">
        <v>46121</v>
      </c>
      <c r="B134" t="s">
        <v>122</v>
      </c>
      <c r="C134">
        <v>15</v>
      </c>
      <c r="D134" s="40">
        <v>1</v>
      </c>
      <c r="E134">
        <v>5</v>
      </c>
      <c r="F134">
        <v>3</v>
      </c>
      <c r="G134">
        <v>17</v>
      </c>
      <c r="H134">
        <v>11</v>
      </c>
      <c r="I134">
        <v>0.6</v>
      </c>
      <c r="J134">
        <v>0.65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1</v>
      </c>
      <c r="Z134">
        <v>0</v>
      </c>
      <c r="AA134" s="40">
        <v>12.666666666666666</v>
      </c>
      <c r="AB134" s="40">
        <v>0.70000000000000007</v>
      </c>
      <c r="AC134" s="40">
        <v>0.67333333333333334</v>
      </c>
      <c r="AD134" s="40">
        <v>1</v>
      </c>
    </row>
    <row r="135" spans="1:30" x14ac:dyDescent="0.25">
      <c r="A135" s="39">
        <v>46121</v>
      </c>
      <c r="B135" t="s">
        <v>32</v>
      </c>
      <c r="C135">
        <v>11</v>
      </c>
      <c r="D135" s="40">
        <v>1</v>
      </c>
      <c r="E135">
        <v>5</v>
      </c>
      <c r="F135">
        <v>3</v>
      </c>
      <c r="G135">
        <v>17</v>
      </c>
      <c r="H135">
        <v>11</v>
      </c>
      <c r="I135">
        <v>0.6</v>
      </c>
      <c r="J135">
        <v>0.65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1</v>
      </c>
      <c r="Z135">
        <v>0</v>
      </c>
      <c r="AA135" s="40">
        <v>9.5</v>
      </c>
      <c r="AB135" s="40">
        <v>0.42499999999999999</v>
      </c>
      <c r="AC135" s="40">
        <v>0.505</v>
      </c>
      <c r="AD135" s="40">
        <v>0.5</v>
      </c>
    </row>
    <row r="136" spans="1:30" x14ac:dyDescent="0.25">
      <c r="A136" s="39">
        <v>46121</v>
      </c>
      <c r="B136" t="s">
        <v>1</v>
      </c>
      <c r="C136">
        <v>13</v>
      </c>
      <c r="D136" s="40">
        <v>0</v>
      </c>
      <c r="E136">
        <v>5</v>
      </c>
      <c r="F136">
        <v>2</v>
      </c>
      <c r="G136">
        <v>17</v>
      </c>
      <c r="H136">
        <v>6</v>
      </c>
      <c r="I136">
        <v>0.4</v>
      </c>
      <c r="J136">
        <v>0.35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 s="40">
        <v>13</v>
      </c>
      <c r="AB136" s="40">
        <v>0.21666666666666667</v>
      </c>
      <c r="AC136" s="40">
        <v>0.29666666666666669</v>
      </c>
      <c r="AD136" s="40">
        <v>0</v>
      </c>
    </row>
    <row r="137" spans="1:30" x14ac:dyDescent="0.25">
      <c r="A137" s="39">
        <v>46121</v>
      </c>
      <c r="B137" t="s">
        <v>23</v>
      </c>
      <c r="C137">
        <v>13</v>
      </c>
      <c r="D137" s="40">
        <v>0</v>
      </c>
      <c r="E137">
        <v>5</v>
      </c>
      <c r="F137">
        <v>2</v>
      </c>
      <c r="G137">
        <v>17</v>
      </c>
      <c r="H137">
        <v>6</v>
      </c>
      <c r="I137">
        <v>0.4</v>
      </c>
      <c r="J137">
        <v>0.35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 s="40">
        <v>12.714285714285714</v>
      </c>
      <c r="AB137" s="40">
        <v>0.43571428571428567</v>
      </c>
      <c r="AC137" s="40">
        <v>0.47285714285714286</v>
      </c>
      <c r="AD137" s="40">
        <v>0.2857142857142857</v>
      </c>
    </row>
    <row r="138" spans="1:30" x14ac:dyDescent="0.25">
      <c r="A138" s="39">
        <v>46121</v>
      </c>
      <c r="B138" t="s">
        <v>13</v>
      </c>
      <c r="C138">
        <v>30</v>
      </c>
      <c r="D138" s="40">
        <v>0</v>
      </c>
      <c r="E138">
        <v>5</v>
      </c>
      <c r="F138">
        <v>2</v>
      </c>
      <c r="G138">
        <v>17</v>
      </c>
      <c r="H138">
        <v>6</v>
      </c>
      <c r="I138">
        <v>0.4</v>
      </c>
      <c r="J138">
        <v>0.35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 s="40">
        <v>22.142857142857142</v>
      </c>
      <c r="AB138" s="40">
        <v>0.43571428571428567</v>
      </c>
      <c r="AC138" s="40">
        <v>0.45857142857142857</v>
      </c>
      <c r="AD138" s="40">
        <v>0.2857142857142857</v>
      </c>
    </row>
    <row r="139" spans="1:30" x14ac:dyDescent="0.25">
      <c r="A139" s="39">
        <v>46121</v>
      </c>
      <c r="B139" t="s">
        <v>34</v>
      </c>
      <c r="C139">
        <v>18</v>
      </c>
      <c r="D139" s="40">
        <v>0</v>
      </c>
      <c r="E139">
        <v>5</v>
      </c>
      <c r="F139">
        <v>2</v>
      </c>
      <c r="G139">
        <v>17</v>
      </c>
      <c r="H139">
        <v>6</v>
      </c>
      <c r="I139">
        <v>0.4</v>
      </c>
      <c r="J139">
        <v>0.35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 s="40">
        <v>17.166666666666668</v>
      </c>
      <c r="AB139" s="40">
        <v>0.44166666666666665</v>
      </c>
      <c r="AC139" s="40">
        <v>0.41333333333333333</v>
      </c>
      <c r="AD139" s="40">
        <v>0.33333333333333331</v>
      </c>
    </row>
    <row r="140" spans="1:30" x14ac:dyDescent="0.25">
      <c r="A140" s="39">
        <v>46121</v>
      </c>
      <c r="B140" t="s">
        <v>127</v>
      </c>
      <c r="C140">
        <v>20</v>
      </c>
      <c r="D140" s="40">
        <v>0</v>
      </c>
      <c r="E140">
        <v>5</v>
      </c>
      <c r="F140">
        <v>2</v>
      </c>
      <c r="G140">
        <v>17</v>
      </c>
      <c r="H140">
        <v>6</v>
      </c>
      <c r="I140">
        <v>0.4</v>
      </c>
      <c r="J140">
        <v>0.35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 s="40">
        <v>15.714285714285714</v>
      </c>
      <c r="AB140" s="40">
        <v>0.32142857142857145</v>
      </c>
      <c r="AC140" s="40">
        <v>0.38142857142857139</v>
      </c>
      <c r="AD140" s="40">
        <v>0.14285714285714285</v>
      </c>
    </row>
    <row r="141" spans="1:30" x14ac:dyDescent="0.25">
      <c r="A141" s="39">
        <v>46121</v>
      </c>
      <c r="B141" t="s">
        <v>120</v>
      </c>
      <c r="C141">
        <v>21</v>
      </c>
      <c r="D141" s="40">
        <v>0</v>
      </c>
      <c r="E141">
        <v>5</v>
      </c>
      <c r="F141">
        <v>2</v>
      </c>
      <c r="G141">
        <v>17</v>
      </c>
      <c r="H141">
        <v>6</v>
      </c>
      <c r="I141">
        <v>0.4</v>
      </c>
      <c r="J141">
        <v>0.35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 s="40">
        <v>13.9</v>
      </c>
      <c r="AB141" s="40">
        <v>0.58500000000000008</v>
      </c>
      <c r="AC141" s="40">
        <v>0.54399999999999993</v>
      </c>
      <c r="AD141" s="40">
        <v>0.6</v>
      </c>
    </row>
    <row r="142" spans="1:30" x14ac:dyDescent="0.25">
      <c r="A142" s="39">
        <v>46122</v>
      </c>
      <c r="B142" t="s">
        <v>31</v>
      </c>
      <c r="C142">
        <v>25</v>
      </c>
      <c r="D142" s="40">
        <v>1</v>
      </c>
      <c r="E142">
        <v>5</v>
      </c>
      <c r="F142">
        <v>3</v>
      </c>
      <c r="G142">
        <v>22</v>
      </c>
      <c r="H142">
        <v>11</v>
      </c>
      <c r="I142">
        <v>0.6</v>
      </c>
      <c r="J142">
        <v>0.5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 s="40">
        <v>27.333333333333332</v>
      </c>
      <c r="AB142" s="40">
        <v>0.65</v>
      </c>
      <c r="AC142" s="40">
        <v>0.59666666666666668</v>
      </c>
      <c r="AD142" s="40">
        <v>1</v>
      </c>
    </row>
    <row r="143" spans="1:30" x14ac:dyDescent="0.25">
      <c r="A143" s="39">
        <v>46122</v>
      </c>
      <c r="B143" t="s">
        <v>12</v>
      </c>
      <c r="C143">
        <v>17</v>
      </c>
      <c r="D143" s="40">
        <v>1</v>
      </c>
      <c r="E143">
        <v>5</v>
      </c>
      <c r="F143">
        <v>3</v>
      </c>
      <c r="G143">
        <v>22</v>
      </c>
      <c r="H143">
        <v>11</v>
      </c>
      <c r="I143">
        <v>0.6</v>
      </c>
      <c r="J143">
        <v>0.5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 s="40">
        <v>21.90909090909091</v>
      </c>
      <c r="AB143" s="40">
        <v>0.67727272727272725</v>
      </c>
      <c r="AC143" s="40">
        <v>0.61727272727272731</v>
      </c>
      <c r="AD143" s="40">
        <v>0.81818181818181823</v>
      </c>
    </row>
    <row r="144" spans="1:30" x14ac:dyDescent="0.25">
      <c r="A144" s="39">
        <v>46122</v>
      </c>
      <c r="B144" t="s">
        <v>29</v>
      </c>
      <c r="C144">
        <v>14</v>
      </c>
      <c r="D144" s="40">
        <v>1</v>
      </c>
      <c r="E144">
        <v>5</v>
      </c>
      <c r="F144">
        <v>3</v>
      </c>
      <c r="G144">
        <v>22</v>
      </c>
      <c r="H144">
        <v>11</v>
      </c>
      <c r="I144">
        <v>0.6</v>
      </c>
      <c r="J144">
        <v>0.5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 s="40">
        <v>13.285714285714286</v>
      </c>
      <c r="AB144" s="40">
        <v>0.35714285714285715</v>
      </c>
      <c r="AC144" s="40">
        <v>0.39714285714285713</v>
      </c>
      <c r="AD144" s="40">
        <v>0.2857142857142857</v>
      </c>
    </row>
    <row r="145" spans="1:30" x14ac:dyDescent="0.25">
      <c r="A145" s="39">
        <v>46122</v>
      </c>
      <c r="B145" t="s">
        <v>126</v>
      </c>
      <c r="C145">
        <v>11</v>
      </c>
      <c r="D145" s="40">
        <v>1</v>
      </c>
      <c r="E145">
        <v>5</v>
      </c>
      <c r="F145">
        <v>3</v>
      </c>
      <c r="G145">
        <v>22</v>
      </c>
      <c r="H145">
        <v>11</v>
      </c>
      <c r="I145">
        <v>0.6</v>
      </c>
      <c r="J145">
        <v>0.5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 s="40">
        <v>9</v>
      </c>
      <c r="AB145" s="40">
        <v>0.70000000000000007</v>
      </c>
      <c r="AC145" s="40">
        <v>0.62333333333333341</v>
      </c>
      <c r="AD145" s="40">
        <v>1</v>
      </c>
    </row>
    <row r="146" spans="1:30" x14ac:dyDescent="0.25">
      <c r="A146" s="39">
        <v>46122</v>
      </c>
      <c r="B146" t="s">
        <v>120</v>
      </c>
      <c r="C146">
        <v>12</v>
      </c>
      <c r="D146" s="40">
        <v>1</v>
      </c>
      <c r="E146">
        <v>5</v>
      </c>
      <c r="F146">
        <v>3</v>
      </c>
      <c r="G146">
        <v>22</v>
      </c>
      <c r="H146">
        <v>11</v>
      </c>
      <c r="I146">
        <v>0.6</v>
      </c>
      <c r="J146">
        <v>0.5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 s="40">
        <v>13.727272727272727</v>
      </c>
      <c r="AB146" s="40">
        <v>0.58636363636363642</v>
      </c>
      <c r="AC146" s="40">
        <v>0.53999999999999992</v>
      </c>
      <c r="AD146" s="40">
        <v>0.63636363636363635</v>
      </c>
    </row>
    <row r="147" spans="1:30" x14ac:dyDescent="0.25">
      <c r="A147" s="39">
        <v>46122</v>
      </c>
      <c r="B147" t="s">
        <v>4</v>
      </c>
      <c r="C147">
        <v>17</v>
      </c>
      <c r="D147" s="40">
        <v>0</v>
      </c>
      <c r="E147">
        <v>5</v>
      </c>
      <c r="F147">
        <v>2</v>
      </c>
      <c r="G147">
        <v>22</v>
      </c>
      <c r="H147">
        <v>11</v>
      </c>
      <c r="I147">
        <v>0.4</v>
      </c>
      <c r="J147">
        <v>0.5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s="40">
        <v>21.666666666666668</v>
      </c>
      <c r="AB147" s="40">
        <v>0.33333333333333331</v>
      </c>
      <c r="AC147" s="40">
        <v>0.39999999999999997</v>
      </c>
      <c r="AD147" s="40">
        <v>0.33333333333333331</v>
      </c>
    </row>
    <row r="148" spans="1:30" x14ac:dyDescent="0.25">
      <c r="A148" s="39">
        <v>46122</v>
      </c>
      <c r="B148" t="s">
        <v>124</v>
      </c>
      <c r="C148">
        <v>18</v>
      </c>
      <c r="D148" s="40">
        <v>0</v>
      </c>
      <c r="E148">
        <v>5</v>
      </c>
      <c r="F148">
        <v>2</v>
      </c>
      <c r="G148">
        <v>22</v>
      </c>
      <c r="H148">
        <v>11</v>
      </c>
      <c r="I148">
        <v>0.4</v>
      </c>
      <c r="J148">
        <v>0.5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s="40">
        <v>18.5</v>
      </c>
      <c r="AB148" s="40">
        <v>0.4</v>
      </c>
      <c r="AC148" s="40">
        <v>0.44</v>
      </c>
      <c r="AD148" s="40">
        <v>0</v>
      </c>
    </row>
    <row r="149" spans="1:30" x14ac:dyDescent="0.25">
      <c r="A149" s="39">
        <v>46122</v>
      </c>
      <c r="B149" t="s">
        <v>127</v>
      </c>
      <c r="C149">
        <v>16</v>
      </c>
      <c r="D149" s="40">
        <v>0</v>
      </c>
      <c r="E149">
        <v>5</v>
      </c>
      <c r="F149">
        <v>2</v>
      </c>
      <c r="G149">
        <v>22</v>
      </c>
      <c r="H149">
        <v>11</v>
      </c>
      <c r="I149">
        <v>0.4</v>
      </c>
      <c r="J149">
        <v>0.5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s="40">
        <v>15.75</v>
      </c>
      <c r="AB149" s="40">
        <v>0.33124999999999999</v>
      </c>
      <c r="AC149" s="40">
        <v>0.39624999999999999</v>
      </c>
      <c r="AD149" s="40">
        <v>0.125</v>
      </c>
    </row>
    <row r="150" spans="1:30" x14ac:dyDescent="0.25">
      <c r="A150" s="39">
        <v>46122</v>
      </c>
      <c r="B150" t="s">
        <v>34</v>
      </c>
      <c r="C150">
        <v>14</v>
      </c>
      <c r="D150" s="40">
        <v>0</v>
      </c>
      <c r="E150">
        <v>5</v>
      </c>
      <c r="F150">
        <v>2</v>
      </c>
      <c r="G150">
        <v>22</v>
      </c>
      <c r="H150">
        <v>11</v>
      </c>
      <c r="I150">
        <v>0.4</v>
      </c>
      <c r="J150">
        <v>0.5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s="40">
        <v>16.714285714285715</v>
      </c>
      <c r="AB150" s="40">
        <v>0.43571428571428567</v>
      </c>
      <c r="AC150" s="40">
        <v>0.42571428571428571</v>
      </c>
      <c r="AD150" s="40">
        <v>0.2857142857142857</v>
      </c>
    </row>
    <row r="151" spans="1:30" x14ac:dyDescent="0.25">
      <c r="A151" s="39">
        <v>46122</v>
      </c>
      <c r="B151" t="s">
        <v>6</v>
      </c>
      <c r="C151">
        <v>19</v>
      </c>
      <c r="D151" s="40">
        <v>0</v>
      </c>
      <c r="E151">
        <v>5</v>
      </c>
      <c r="F151">
        <v>2</v>
      </c>
      <c r="G151">
        <v>22</v>
      </c>
      <c r="H151">
        <v>11</v>
      </c>
      <c r="I151">
        <v>0.4</v>
      </c>
      <c r="J151">
        <v>0.5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s="40">
        <v>23.666666666666668</v>
      </c>
      <c r="AB151" s="40">
        <v>0.33333333333333331</v>
      </c>
      <c r="AC151" s="40">
        <v>0.47666666666666663</v>
      </c>
      <c r="AD151" s="40">
        <v>0.33333333333333331</v>
      </c>
    </row>
    <row r="152" spans="1:30" x14ac:dyDescent="0.25">
      <c r="A152" s="39">
        <v>46123</v>
      </c>
      <c r="B152" t="s">
        <v>13</v>
      </c>
      <c r="C152">
        <v>10</v>
      </c>
      <c r="D152" s="40">
        <v>0</v>
      </c>
      <c r="E152">
        <v>3</v>
      </c>
      <c r="F152">
        <v>0</v>
      </c>
      <c r="G152">
        <v>12</v>
      </c>
      <c r="H152">
        <v>3</v>
      </c>
      <c r="I152">
        <v>0</v>
      </c>
      <c r="J152">
        <v>0.25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s="40">
        <v>20.625</v>
      </c>
      <c r="AB152" s="40">
        <v>0.38124999999999998</v>
      </c>
      <c r="AC152" s="40">
        <v>0.4325</v>
      </c>
      <c r="AD152" s="40">
        <v>0.25</v>
      </c>
    </row>
    <row r="153" spans="1:30" x14ac:dyDescent="0.25">
      <c r="A153" s="39">
        <v>46123</v>
      </c>
      <c r="B153" t="s">
        <v>31</v>
      </c>
      <c r="C153">
        <v>14</v>
      </c>
      <c r="D153" s="40">
        <v>0</v>
      </c>
      <c r="E153">
        <v>3</v>
      </c>
      <c r="F153">
        <v>0</v>
      </c>
      <c r="G153">
        <v>12</v>
      </c>
      <c r="H153">
        <v>3</v>
      </c>
      <c r="I153">
        <v>0</v>
      </c>
      <c r="J153">
        <v>0.25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s="40">
        <v>24</v>
      </c>
      <c r="AB153" s="40">
        <v>0.48750000000000004</v>
      </c>
      <c r="AC153" s="40">
        <v>0.51</v>
      </c>
      <c r="AD153" s="40">
        <v>0.75</v>
      </c>
    </row>
    <row r="154" spans="1:30" x14ac:dyDescent="0.25">
      <c r="A154" s="39">
        <v>46123</v>
      </c>
      <c r="B154" t="s">
        <v>4</v>
      </c>
      <c r="C154">
        <v>18</v>
      </c>
      <c r="D154" s="40">
        <v>0</v>
      </c>
      <c r="E154">
        <v>3</v>
      </c>
      <c r="F154">
        <v>0</v>
      </c>
      <c r="G154">
        <v>12</v>
      </c>
      <c r="H154">
        <v>3</v>
      </c>
      <c r="I154">
        <v>0</v>
      </c>
      <c r="J154">
        <v>0.25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 s="40">
        <v>20.75</v>
      </c>
      <c r="AB154" s="40">
        <v>0.25</v>
      </c>
      <c r="AC154" s="40">
        <v>0.36249999999999999</v>
      </c>
      <c r="AD154" s="40">
        <v>0.25</v>
      </c>
    </row>
    <row r="155" spans="1:30" x14ac:dyDescent="0.25">
      <c r="A155" s="39">
        <v>46123</v>
      </c>
      <c r="B155" t="s">
        <v>90</v>
      </c>
      <c r="C155">
        <v>15</v>
      </c>
      <c r="D155" s="40">
        <v>0</v>
      </c>
      <c r="E155">
        <v>3</v>
      </c>
      <c r="F155">
        <v>0</v>
      </c>
      <c r="G155">
        <v>12</v>
      </c>
      <c r="H155">
        <v>3</v>
      </c>
      <c r="I155">
        <v>0</v>
      </c>
      <c r="J155">
        <v>0.25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 s="40">
        <v>16.8</v>
      </c>
      <c r="AB155" s="40">
        <v>0.47000000000000003</v>
      </c>
      <c r="AC155" s="40">
        <v>0.45599999999999996</v>
      </c>
      <c r="AD155" s="40">
        <v>0.6</v>
      </c>
    </row>
    <row r="156" spans="1:30" x14ac:dyDescent="0.25">
      <c r="A156" s="39">
        <v>46123</v>
      </c>
      <c r="B156" t="s">
        <v>124</v>
      </c>
      <c r="C156">
        <v>10</v>
      </c>
      <c r="D156" s="40">
        <v>0</v>
      </c>
      <c r="E156">
        <v>3</v>
      </c>
      <c r="F156">
        <v>0</v>
      </c>
      <c r="G156">
        <v>12</v>
      </c>
      <c r="H156">
        <v>3</v>
      </c>
      <c r="I156">
        <v>0</v>
      </c>
      <c r="J156">
        <v>0.25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 s="40">
        <v>15.666666666666666</v>
      </c>
      <c r="AB156" s="40">
        <v>0.26666666666666666</v>
      </c>
      <c r="AC156" s="40">
        <v>0.37666666666666665</v>
      </c>
      <c r="AD156" s="40">
        <v>0</v>
      </c>
    </row>
    <row r="157" spans="1:30" x14ac:dyDescent="0.25">
      <c r="A157" s="39">
        <v>46123</v>
      </c>
      <c r="B157" t="s">
        <v>29</v>
      </c>
      <c r="C157">
        <v>7</v>
      </c>
      <c r="D157" s="40">
        <v>0</v>
      </c>
      <c r="E157">
        <v>3</v>
      </c>
      <c r="F157">
        <v>0</v>
      </c>
      <c r="G157">
        <v>12</v>
      </c>
      <c r="H157">
        <v>3</v>
      </c>
      <c r="I157">
        <v>0</v>
      </c>
      <c r="J157">
        <v>0.25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 s="40">
        <v>12.5</v>
      </c>
      <c r="AB157" s="40">
        <v>0.3125</v>
      </c>
      <c r="AC157" s="40">
        <v>0.37874999999999998</v>
      </c>
      <c r="AD157" s="40">
        <v>0.25</v>
      </c>
    </row>
    <row r="158" spans="1:30" x14ac:dyDescent="0.25">
      <c r="A158" s="39">
        <v>46123</v>
      </c>
      <c r="B158" t="s">
        <v>12</v>
      </c>
      <c r="C158">
        <v>30</v>
      </c>
      <c r="D158" s="40">
        <v>1</v>
      </c>
      <c r="E158">
        <v>3</v>
      </c>
      <c r="F158">
        <v>3</v>
      </c>
      <c r="G158">
        <v>12</v>
      </c>
      <c r="H158">
        <v>9</v>
      </c>
      <c r="I158">
        <v>1</v>
      </c>
      <c r="J158">
        <v>0.75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 s="40">
        <v>22.583333333333332</v>
      </c>
      <c r="AB158" s="40">
        <v>0.70416666666666661</v>
      </c>
      <c r="AC158" s="40">
        <v>0.62833333333333341</v>
      </c>
      <c r="AD158" s="40">
        <v>0.83333333333333337</v>
      </c>
    </row>
    <row r="159" spans="1:30" x14ac:dyDescent="0.25">
      <c r="A159" s="39">
        <v>46123</v>
      </c>
      <c r="B159" t="s">
        <v>6</v>
      </c>
      <c r="C159">
        <v>18</v>
      </c>
      <c r="D159" s="40">
        <v>1</v>
      </c>
      <c r="E159">
        <v>3</v>
      </c>
      <c r="F159">
        <v>3</v>
      </c>
      <c r="G159">
        <v>12</v>
      </c>
      <c r="H159">
        <v>9</v>
      </c>
      <c r="I159">
        <v>1</v>
      </c>
      <c r="J159">
        <v>0.75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 s="40">
        <v>22.25</v>
      </c>
      <c r="AB159" s="40">
        <v>0.5</v>
      </c>
      <c r="AC159" s="40">
        <v>0.54499999999999993</v>
      </c>
      <c r="AD159" s="40">
        <v>0.5</v>
      </c>
    </row>
    <row r="160" spans="1:30" x14ac:dyDescent="0.25">
      <c r="A160" s="39">
        <v>46123</v>
      </c>
      <c r="B160" t="s">
        <v>34</v>
      </c>
      <c r="C160">
        <v>13</v>
      </c>
      <c r="D160" s="40">
        <v>1</v>
      </c>
      <c r="E160">
        <v>3</v>
      </c>
      <c r="F160">
        <v>3</v>
      </c>
      <c r="G160">
        <v>12</v>
      </c>
      <c r="H160">
        <v>9</v>
      </c>
      <c r="I160">
        <v>1</v>
      </c>
      <c r="J160">
        <v>0.75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 s="40">
        <v>16.25</v>
      </c>
      <c r="AB160" s="40">
        <v>0.50624999999999998</v>
      </c>
      <c r="AC160" s="40">
        <v>0.46625</v>
      </c>
      <c r="AD160" s="40">
        <v>0.375</v>
      </c>
    </row>
    <row r="161" spans="1:30" x14ac:dyDescent="0.25">
      <c r="A161" s="39">
        <v>46123</v>
      </c>
      <c r="B161" t="s">
        <v>126</v>
      </c>
      <c r="C161">
        <v>10</v>
      </c>
      <c r="D161" s="40">
        <v>1</v>
      </c>
      <c r="E161">
        <v>3</v>
      </c>
      <c r="F161">
        <v>3</v>
      </c>
      <c r="G161">
        <v>12</v>
      </c>
      <c r="H161">
        <v>9</v>
      </c>
      <c r="I161">
        <v>1</v>
      </c>
      <c r="J161">
        <v>0.75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 s="40">
        <v>9.25</v>
      </c>
      <c r="AB161" s="40">
        <v>0.77500000000000002</v>
      </c>
      <c r="AC161" s="40">
        <v>0.65500000000000003</v>
      </c>
      <c r="AD161" s="40">
        <v>1</v>
      </c>
    </row>
    <row r="162" spans="1:30" x14ac:dyDescent="0.25">
      <c r="A162" s="39">
        <v>46123</v>
      </c>
      <c r="B162" t="s">
        <v>120</v>
      </c>
      <c r="C162">
        <v>4</v>
      </c>
      <c r="D162" s="40">
        <v>1</v>
      </c>
      <c r="E162">
        <v>3</v>
      </c>
      <c r="F162">
        <v>3</v>
      </c>
      <c r="G162">
        <v>12</v>
      </c>
      <c r="H162">
        <v>9</v>
      </c>
      <c r="I162">
        <v>1</v>
      </c>
      <c r="J162">
        <v>0.75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 s="40">
        <v>12.916666666666666</v>
      </c>
      <c r="AB162" s="40">
        <v>0.62083333333333335</v>
      </c>
      <c r="AC162" s="40">
        <v>0.5575</v>
      </c>
      <c r="AD162" s="40">
        <v>0.66666666666666663</v>
      </c>
    </row>
    <row r="163" spans="1:30" x14ac:dyDescent="0.25">
      <c r="A163" s="39">
        <v>46123</v>
      </c>
      <c r="B163" t="s">
        <v>119</v>
      </c>
      <c r="C163">
        <v>13</v>
      </c>
      <c r="D163" s="40">
        <v>1</v>
      </c>
      <c r="E163">
        <v>3</v>
      </c>
      <c r="F163">
        <v>3</v>
      </c>
      <c r="G163">
        <v>12</v>
      </c>
      <c r="H163">
        <v>9</v>
      </c>
      <c r="I163">
        <v>1</v>
      </c>
      <c r="J163">
        <v>0.75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 s="40">
        <v>12.333333333333334</v>
      </c>
      <c r="AB163" s="40">
        <v>0.33333333333333331</v>
      </c>
      <c r="AC163" s="40">
        <v>0.41333333333333333</v>
      </c>
      <c r="AD163" s="40">
        <v>0.33333333333333331</v>
      </c>
    </row>
    <row r="164" spans="1:30" x14ac:dyDescent="0.25">
      <c r="A164" s="39">
        <v>46124</v>
      </c>
      <c r="B164" t="s">
        <v>16</v>
      </c>
      <c r="C164">
        <v>29</v>
      </c>
      <c r="D164" s="40">
        <v>1</v>
      </c>
      <c r="E164">
        <v>5</v>
      </c>
      <c r="F164">
        <v>3</v>
      </c>
      <c r="G164">
        <v>23</v>
      </c>
      <c r="H164">
        <v>11</v>
      </c>
      <c r="I164">
        <v>0.6</v>
      </c>
      <c r="J164">
        <v>0.48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1</v>
      </c>
      <c r="AA164" s="40">
        <v>23.8</v>
      </c>
      <c r="AB164" s="40">
        <v>0.82</v>
      </c>
      <c r="AC164" s="40">
        <v>0.67199999999999993</v>
      </c>
      <c r="AD164" s="40">
        <v>1</v>
      </c>
    </row>
    <row r="165" spans="1:30" x14ac:dyDescent="0.25">
      <c r="A165" s="39">
        <v>46124</v>
      </c>
      <c r="B165" t="s">
        <v>31</v>
      </c>
      <c r="C165">
        <v>26</v>
      </c>
      <c r="D165" s="40">
        <v>1</v>
      </c>
      <c r="E165">
        <v>5</v>
      </c>
      <c r="F165">
        <v>3</v>
      </c>
      <c r="G165">
        <v>23</v>
      </c>
      <c r="H165">
        <v>11</v>
      </c>
      <c r="I165">
        <v>0.6</v>
      </c>
      <c r="J165">
        <v>0.48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1</v>
      </c>
      <c r="AA165" s="40">
        <v>24.4</v>
      </c>
      <c r="AB165" s="40">
        <v>0.51</v>
      </c>
      <c r="AC165" s="40">
        <v>0.504</v>
      </c>
      <c r="AD165" s="40">
        <v>0.8</v>
      </c>
    </row>
    <row r="166" spans="1:30" x14ac:dyDescent="0.25">
      <c r="A166" s="39">
        <v>46124</v>
      </c>
      <c r="B166" t="s">
        <v>19</v>
      </c>
      <c r="C166">
        <v>25</v>
      </c>
      <c r="D166" s="40">
        <v>1</v>
      </c>
      <c r="E166">
        <v>5</v>
      </c>
      <c r="F166">
        <v>3</v>
      </c>
      <c r="G166">
        <v>23</v>
      </c>
      <c r="H166">
        <v>11</v>
      </c>
      <c r="I166">
        <v>0.6</v>
      </c>
      <c r="J166">
        <v>0.48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1</v>
      </c>
      <c r="AA166" s="40">
        <v>19.2</v>
      </c>
      <c r="AB166" s="40">
        <v>0.52</v>
      </c>
      <c r="AC166" s="40">
        <v>0.48200000000000004</v>
      </c>
      <c r="AD166" s="40">
        <v>0.6</v>
      </c>
    </row>
    <row r="167" spans="1:30" x14ac:dyDescent="0.25">
      <c r="A167" s="39">
        <v>46124</v>
      </c>
      <c r="B167" t="s">
        <v>15</v>
      </c>
      <c r="C167">
        <v>24</v>
      </c>
      <c r="D167" s="40">
        <v>1</v>
      </c>
      <c r="E167">
        <v>5</v>
      </c>
      <c r="F167">
        <v>3</v>
      </c>
      <c r="G167">
        <v>23</v>
      </c>
      <c r="H167">
        <v>11</v>
      </c>
      <c r="I167">
        <v>0.6</v>
      </c>
      <c r="J167">
        <v>0.48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1</v>
      </c>
      <c r="AA167" s="40">
        <v>22.7</v>
      </c>
      <c r="AB167" s="40">
        <v>0.45499999999999996</v>
      </c>
      <c r="AC167" s="40">
        <v>0.48599999999999993</v>
      </c>
      <c r="AD167" s="40">
        <v>0.5</v>
      </c>
    </row>
    <row r="168" spans="1:30" x14ac:dyDescent="0.25">
      <c r="A168" s="39">
        <v>46124</v>
      </c>
      <c r="B168" t="s">
        <v>29</v>
      </c>
      <c r="C168">
        <v>19</v>
      </c>
      <c r="D168" s="40">
        <v>1</v>
      </c>
      <c r="E168">
        <v>5</v>
      </c>
      <c r="F168">
        <v>3</v>
      </c>
      <c r="G168">
        <v>23</v>
      </c>
      <c r="H168">
        <v>11</v>
      </c>
      <c r="I168">
        <v>0.6</v>
      </c>
      <c r="J168">
        <v>0.48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1</v>
      </c>
      <c r="AA168" s="40">
        <v>13.222222222222221</v>
      </c>
      <c r="AB168" s="40">
        <v>0.34444444444444444</v>
      </c>
      <c r="AC168" s="40">
        <v>0.38999999999999996</v>
      </c>
      <c r="AD168" s="40">
        <v>0.33333333333333331</v>
      </c>
    </row>
    <row r="169" spans="1:30" x14ac:dyDescent="0.25">
      <c r="A169" s="39">
        <v>46124</v>
      </c>
      <c r="B169" t="s">
        <v>120</v>
      </c>
      <c r="C169">
        <v>18</v>
      </c>
      <c r="D169" s="40">
        <v>1</v>
      </c>
      <c r="E169">
        <v>5</v>
      </c>
      <c r="F169">
        <v>3</v>
      </c>
      <c r="G169">
        <v>23</v>
      </c>
      <c r="H169">
        <v>11</v>
      </c>
      <c r="I169">
        <v>0.6</v>
      </c>
      <c r="J169">
        <v>0.48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1</v>
      </c>
      <c r="AA169" s="40">
        <v>13.307692307692308</v>
      </c>
      <c r="AB169" s="40">
        <v>0.61923076923076925</v>
      </c>
      <c r="AC169" s="40">
        <v>0.55153846153846153</v>
      </c>
      <c r="AD169" s="40">
        <v>0.69230769230769229</v>
      </c>
    </row>
    <row r="170" spans="1:30" x14ac:dyDescent="0.25">
      <c r="A170" s="39">
        <v>46124</v>
      </c>
      <c r="B170" t="s">
        <v>111</v>
      </c>
      <c r="C170">
        <v>15</v>
      </c>
      <c r="D170" s="40">
        <v>1</v>
      </c>
      <c r="E170">
        <v>5</v>
      </c>
      <c r="F170">
        <v>3</v>
      </c>
      <c r="G170">
        <v>23</v>
      </c>
      <c r="H170">
        <v>11</v>
      </c>
      <c r="I170">
        <v>0.6</v>
      </c>
      <c r="J170">
        <v>0.48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1</v>
      </c>
      <c r="AA170" s="40">
        <v>10.285714285714286</v>
      </c>
      <c r="AB170" s="40">
        <v>0.56428571428571428</v>
      </c>
      <c r="AC170" s="40">
        <v>0.52857142857142858</v>
      </c>
      <c r="AD170" s="40">
        <v>0.7142857142857143</v>
      </c>
    </row>
    <row r="171" spans="1:30" x14ac:dyDescent="0.25">
      <c r="A171" s="39">
        <v>46124</v>
      </c>
      <c r="B171" t="s">
        <v>32</v>
      </c>
      <c r="C171">
        <v>13</v>
      </c>
      <c r="D171" s="40">
        <v>1</v>
      </c>
      <c r="E171">
        <v>5</v>
      </c>
      <c r="F171">
        <v>3</v>
      </c>
      <c r="G171">
        <v>23</v>
      </c>
      <c r="H171">
        <v>11</v>
      </c>
      <c r="I171">
        <v>0.6</v>
      </c>
      <c r="J171">
        <v>0.48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1</v>
      </c>
      <c r="AA171" s="40">
        <v>10.666666666666666</v>
      </c>
      <c r="AB171" s="40">
        <v>0.48333333333333334</v>
      </c>
      <c r="AC171" s="40">
        <v>0.49666666666666665</v>
      </c>
      <c r="AD171" s="40">
        <v>0.66666666666666663</v>
      </c>
    </row>
    <row r="172" spans="1:30" x14ac:dyDescent="0.25">
      <c r="A172" s="39">
        <v>46124</v>
      </c>
      <c r="B172" t="s">
        <v>12</v>
      </c>
      <c r="C172">
        <v>33</v>
      </c>
      <c r="D172" s="40">
        <v>0</v>
      </c>
      <c r="E172">
        <v>5</v>
      </c>
      <c r="F172">
        <v>2</v>
      </c>
      <c r="G172">
        <v>23</v>
      </c>
      <c r="H172">
        <v>12</v>
      </c>
      <c r="I172">
        <v>0.4</v>
      </c>
      <c r="J172">
        <v>0.52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 s="40">
        <v>23.384615384615383</v>
      </c>
      <c r="AB172" s="40">
        <v>0.68076923076923079</v>
      </c>
      <c r="AC172" s="40">
        <v>0.62</v>
      </c>
      <c r="AD172" s="40">
        <v>0.76923076923076927</v>
      </c>
    </row>
    <row r="173" spans="1:30" x14ac:dyDescent="0.25">
      <c r="A173" s="39">
        <v>46124</v>
      </c>
      <c r="B173" t="s">
        <v>18</v>
      </c>
      <c r="C173">
        <v>28</v>
      </c>
      <c r="D173" s="40">
        <v>0</v>
      </c>
      <c r="E173">
        <v>5</v>
      </c>
      <c r="F173">
        <v>2</v>
      </c>
      <c r="G173">
        <v>23</v>
      </c>
      <c r="H173">
        <v>12</v>
      </c>
      <c r="I173">
        <v>0.4</v>
      </c>
      <c r="J173">
        <v>0.52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 s="40">
        <v>14.5</v>
      </c>
      <c r="AB173" s="40">
        <v>0.47499999999999998</v>
      </c>
      <c r="AC173" s="40">
        <v>0.53249999999999997</v>
      </c>
      <c r="AD173" s="40">
        <v>0.5</v>
      </c>
    </row>
    <row r="174" spans="1:30" x14ac:dyDescent="0.25">
      <c r="A174" s="39">
        <v>46124</v>
      </c>
      <c r="B174" t="s">
        <v>127</v>
      </c>
      <c r="C174">
        <v>28</v>
      </c>
      <c r="D174" s="40">
        <v>0</v>
      </c>
      <c r="E174">
        <v>5</v>
      </c>
      <c r="F174">
        <v>2</v>
      </c>
      <c r="G174">
        <v>23</v>
      </c>
      <c r="H174">
        <v>12</v>
      </c>
      <c r="I174">
        <v>0.4</v>
      </c>
      <c r="J174">
        <v>0.52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 s="40">
        <v>17.111111111111111</v>
      </c>
      <c r="AB174" s="40">
        <v>0.33888888888888885</v>
      </c>
      <c r="AC174" s="40">
        <v>0.41</v>
      </c>
      <c r="AD174" s="40">
        <v>0.1111111111111111</v>
      </c>
    </row>
    <row r="175" spans="1:30" x14ac:dyDescent="0.25">
      <c r="A175" s="39">
        <v>46124</v>
      </c>
      <c r="B175" t="s">
        <v>14</v>
      </c>
      <c r="C175">
        <v>25</v>
      </c>
      <c r="D175" s="40">
        <v>0</v>
      </c>
      <c r="E175">
        <v>5</v>
      </c>
      <c r="F175">
        <v>2</v>
      </c>
      <c r="G175">
        <v>23</v>
      </c>
      <c r="H175">
        <v>12</v>
      </c>
      <c r="I175">
        <v>0.4</v>
      </c>
      <c r="J175">
        <v>0.52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 s="40">
        <v>25</v>
      </c>
      <c r="AB175" s="40">
        <v>0.54285714285714282</v>
      </c>
      <c r="AC175" s="40">
        <v>0.51999999999999991</v>
      </c>
      <c r="AD175" s="40">
        <v>0.42857142857142855</v>
      </c>
    </row>
    <row r="176" spans="1:30" x14ac:dyDescent="0.25">
      <c r="A176" s="39">
        <v>46124</v>
      </c>
      <c r="B176" t="s">
        <v>20</v>
      </c>
      <c r="C176">
        <v>22</v>
      </c>
      <c r="D176" s="40">
        <v>0</v>
      </c>
      <c r="E176">
        <v>5</v>
      </c>
      <c r="F176">
        <v>2</v>
      </c>
      <c r="G176">
        <v>23</v>
      </c>
      <c r="H176">
        <v>12</v>
      </c>
      <c r="I176">
        <v>0.4</v>
      </c>
      <c r="J176">
        <v>0.52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 s="40">
        <v>12</v>
      </c>
      <c r="AB176" s="40">
        <v>0.3</v>
      </c>
      <c r="AC176" s="40">
        <v>0.3833333333333333</v>
      </c>
      <c r="AD176" s="40">
        <v>0</v>
      </c>
    </row>
    <row r="177" spans="1:30" x14ac:dyDescent="0.25">
      <c r="A177" s="39">
        <v>46124</v>
      </c>
      <c r="B177" t="s">
        <v>23</v>
      </c>
      <c r="C177">
        <v>17</v>
      </c>
      <c r="D177" s="40">
        <v>0</v>
      </c>
      <c r="E177">
        <v>5</v>
      </c>
      <c r="F177">
        <v>2</v>
      </c>
      <c r="G177">
        <v>23</v>
      </c>
      <c r="H177">
        <v>12</v>
      </c>
      <c r="I177">
        <v>0.4</v>
      </c>
      <c r="J177">
        <v>0.52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 s="40">
        <v>13.25</v>
      </c>
      <c r="AB177" s="40">
        <v>0.43124999999999997</v>
      </c>
      <c r="AC177" s="40">
        <v>0.47875000000000001</v>
      </c>
      <c r="AD177" s="40">
        <v>0.25</v>
      </c>
    </row>
    <row r="178" spans="1:30" x14ac:dyDescent="0.25">
      <c r="A178" s="39">
        <v>46124</v>
      </c>
      <c r="B178" t="s">
        <v>17</v>
      </c>
      <c r="C178">
        <v>17</v>
      </c>
      <c r="D178" s="40">
        <v>0</v>
      </c>
      <c r="E178">
        <v>5</v>
      </c>
      <c r="F178">
        <v>2</v>
      </c>
      <c r="G178">
        <v>23</v>
      </c>
      <c r="H178">
        <v>12</v>
      </c>
      <c r="I178">
        <v>0.4</v>
      </c>
      <c r="J178">
        <v>0.52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 s="40">
        <v>9.75</v>
      </c>
      <c r="AB178" s="40">
        <v>0.53749999999999998</v>
      </c>
      <c r="AC178" s="40">
        <v>0.52249999999999996</v>
      </c>
      <c r="AD178" s="40">
        <v>0.5</v>
      </c>
    </row>
    <row r="179" spans="1:30" x14ac:dyDescent="0.25">
      <c r="A179" s="39">
        <v>46124</v>
      </c>
      <c r="B179" t="s">
        <v>49</v>
      </c>
      <c r="C179">
        <v>12</v>
      </c>
      <c r="D179" s="40">
        <v>0</v>
      </c>
      <c r="E179">
        <v>5</v>
      </c>
      <c r="F179">
        <v>2</v>
      </c>
      <c r="G179">
        <v>23</v>
      </c>
      <c r="H179">
        <v>12</v>
      </c>
      <c r="I179">
        <v>0.4</v>
      </c>
      <c r="J179">
        <v>0.52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 s="40">
        <v>7</v>
      </c>
      <c r="AB179" s="40">
        <v>0.6</v>
      </c>
      <c r="AC179" s="40">
        <v>0.60749999999999993</v>
      </c>
      <c r="AD179" s="40">
        <v>0.5</v>
      </c>
    </row>
    <row r="180" spans="1:30" x14ac:dyDescent="0.25">
      <c r="A180" s="39">
        <v>46125</v>
      </c>
      <c r="B180" t="s">
        <v>15</v>
      </c>
      <c r="C180">
        <v>21</v>
      </c>
      <c r="D180" s="40">
        <v>1</v>
      </c>
      <c r="E180">
        <v>4</v>
      </c>
      <c r="F180">
        <v>3</v>
      </c>
      <c r="G180">
        <v>15</v>
      </c>
      <c r="H180">
        <v>9</v>
      </c>
      <c r="I180">
        <v>0.75</v>
      </c>
      <c r="J180">
        <v>0.6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 s="40">
        <v>22.545454545454547</v>
      </c>
      <c r="AB180" s="40">
        <v>0.48181818181818181</v>
      </c>
      <c r="AC180" s="40">
        <v>0.49636363636363628</v>
      </c>
      <c r="AD180" s="40">
        <v>0.54545454545454541</v>
      </c>
    </row>
    <row r="181" spans="1:30" x14ac:dyDescent="0.25">
      <c r="A181" s="39">
        <v>46125</v>
      </c>
      <c r="B181" t="s">
        <v>21</v>
      </c>
      <c r="C181">
        <v>13</v>
      </c>
      <c r="D181" s="40">
        <v>1</v>
      </c>
      <c r="E181">
        <v>4</v>
      </c>
      <c r="F181">
        <v>3</v>
      </c>
      <c r="G181">
        <v>15</v>
      </c>
      <c r="H181">
        <v>9</v>
      </c>
      <c r="I181">
        <v>0.75</v>
      </c>
      <c r="J181">
        <v>0.6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s="40">
        <v>12.4</v>
      </c>
      <c r="AB181" s="40">
        <v>0.72</v>
      </c>
      <c r="AC181" s="40">
        <v>0.65200000000000002</v>
      </c>
      <c r="AD181" s="40">
        <v>1</v>
      </c>
    </row>
    <row r="182" spans="1:30" x14ac:dyDescent="0.25">
      <c r="A182" s="39">
        <v>46125</v>
      </c>
      <c r="B182" t="s">
        <v>14</v>
      </c>
      <c r="C182">
        <v>13</v>
      </c>
      <c r="D182" s="40">
        <v>1</v>
      </c>
      <c r="E182">
        <v>4</v>
      </c>
      <c r="F182">
        <v>3</v>
      </c>
      <c r="G182">
        <v>15</v>
      </c>
      <c r="H182">
        <v>9</v>
      </c>
      <c r="I182">
        <v>0.75</v>
      </c>
      <c r="J182">
        <v>0.6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 s="40">
        <v>23.5</v>
      </c>
      <c r="AB182" s="40">
        <v>0.56874999999999998</v>
      </c>
      <c r="AC182" s="40">
        <v>0.52999999999999992</v>
      </c>
      <c r="AD182" s="40">
        <v>0.5</v>
      </c>
    </row>
    <row r="183" spans="1:30" x14ac:dyDescent="0.25">
      <c r="A183" s="39">
        <v>46125</v>
      </c>
      <c r="B183" t="s">
        <v>19</v>
      </c>
      <c r="C183">
        <v>12</v>
      </c>
      <c r="D183" s="40">
        <v>1</v>
      </c>
      <c r="E183">
        <v>4</v>
      </c>
      <c r="F183">
        <v>3</v>
      </c>
      <c r="G183">
        <v>15</v>
      </c>
      <c r="H183">
        <v>9</v>
      </c>
      <c r="I183">
        <v>0.75</v>
      </c>
      <c r="J183">
        <v>0.6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 s="40">
        <v>18</v>
      </c>
      <c r="AB183" s="40">
        <v>0.55833333333333335</v>
      </c>
      <c r="AC183" s="40">
        <v>0.50166666666666671</v>
      </c>
      <c r="AD183" s="40">
        <v>0.66666666666666663</v>
      </c>
    </row>
    <row r="184" spans="1:30" x14ac:dyDescent="0.25">
      <c r="A184" s="39">
        <v>46125</v>
      </c>
      <c r="B184" t="s">
        <v>111</v>
      </c>
      <c r="C184">
        <v>10</v>
      </c>
      <c r="D184" s="40">
        <v>1</v>
      </c>
      <c r="E184">
        <v>4</v>
      </c>
      <c r="F184">
        <v>3</v>
      </c>
      <c r="G184">
        <v>15</v>
      </c>
      <c r="H184">
        <v>9</v>
      </c>
      <c r="I184">
        <v>0.75</v>
      </c>
      <c r="J184">
        <v>0.6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s="40">
        <v>10.25</v>
      </c>
      <c r="AB184" s="40">
        <v>0.58750000000000002</v>
      </c>
      <c r="AC184" s="40">
        <v>0.53749999999999998</v>
      </c>
      <c r="AD184" s="40">
        <v>0.75</v>
      </c>
    </row>
    <row r="185" spans="1:30" x14ac:dyDescent="0.25">
      <c r="A185" s="39">
        <v>46125</v>
      </c>
      <c r="B185" t="s">
        <v>20</v>
      </c>
      <c r="C185">
        <v>9</v>
      </c>
      <c r="D185" s="40">
        <v>1</v>
      </c>
      <c r="E185">
        <v>4</v>
      </c>
      <c r="F185">
        <v>3</v>
      </c>
      <c r="G185">
        <v>15</v>
      </c>
      <c r="H185">
        <v>9</v>
      </c>
      <c r="I185">
        <v>0.75</v>
      </c>
      <c r="J185">
        <v>0.6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s="40">
        <v>11.25</v>
      </c>
      <c r="AB185" s="40">
        <v>0.41249999999999998</v>
      </c>
      <c r="AC185" s="40">
        <v>0.4375</v>
      </c>
      <c r="AD185" s="40">
        <v>0.25</v>
      </c>
    </row>
    <row r="186" spans="1:30" x14ac:dyDescent="0.25">
      <c r="A186" s="39">
        <v>46125</v>
      </c>
      <c r="B186" t="s">
        <v>16</v>
      </c>
      <c r="C186">
        <v>18</v>
      </c>
      <c r="D186" s="40">
        <v>0</v>
      </c>
      <c r="E186">
        <v>4</v>
      </c>
      <c r="F186">
        <v>1</v>
      </c>
      <c r="G186">
        <v>15</v>
      </c>
      <c r="H186">
        <v>6</v>
      </c>
      <c r="I186">
        <v>0.25</v>
      </c>
      <c r="J186">
        <v>0.4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 s="40">
        <v>22.833333333333332</v>
      </c>
      <c r="AB186" s="40">
        <v>0.72499999999999998</v>
      </c>
      <c r="AC186" s="40">
        <v>0.62666666666666659</v>
      </c>
      <c r="AD186" s="40">
        <v>0.83333333333333337</v>
      </c>
    </row>
    <row r="187" spans="1:30" x14ac:dyDescent="0.25">
      <c r="A187" s="39">
        <v>46125</v>
      </c>
      <c r="B187" t="s">
        <v>12</v>
      </c>
      <c r="C187">
        <v>18</v>
      </c>
      <c r="D187" s="40">
        <v>0</v>
      </c>
      <c r="E187">
        <v>4</v>
      </c>
      <c r="F187">
        <v>1</v>
      </c>
      <c r="G187">
        <v>15</v>
      </c>
      <c r="H187">
        <v>6</v>
      </c>
      <c r="I187">
        <v>0.25</v>
      </c>
      <c r="J187">
        <v>0.4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 s="40">
        <v>23</v>
      </c>
      <c r="AB187" s="40">
        <v>0.65</v>
      </c>
      <c r="AC187" s="40">
        <v>0.60428571428571431</v>
      </c>
      <c r="AD187" s="40">
        <v>0.7142857142857143</v>
      </c>
    </row>
    <row r="188" spans="1:30" x14ac:dyDescent="0.25">
      <c r="A188" s="39">
        <v>46125</v>
      </c>
      <c r="B188" t="s">
        <v>120</v>
      </c>
      <c r="C188">
        <v>14</v>
      </c>
      <c r="D188" s="40">
        <v>0</v>
      </c>
      <c r="E188">
        <v>4</v>
      </c>
      <c r="F188">
        <v>1</v>
      </c>
      <c r="G188">
        <v>15</v>
      </c>
      <c r="H188">
        <v>6</v>
      </c>
      <c r="I188">
        <v>0.25</v>
      </c>
      <c r="J188">
        <v>0.4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 s="40">
        <v>13.357142857142858</v>
      </c>
      <c r="AB188" s="40">
        <v>0.59285714285714286</v>
      </c>
      <c r="AC188" s="40">
        <v>0.5407142857142857</v>
      </c>
      <c r="AD188" s="40">
        <v>0.6428571428571429</v>
      </c>
    </row>
    <row r="189" spans="1:30" x14ac:dyDescent="0.25">
      <c r="A189" s="39">
        <v>46125</v>
      </c>
      <c r="B189" t="s">
        <v>18</v>
      </c>
      <c r="C189">
        <v>7</v>
      </c>
      <c r="D189" s="40">
        <v>0</v>
      </c>
      <c r="E189">
        <v>4</v>
      </c>
      <c r="F189">
        <v>1</v>
      </c>
      <c r="G189">
        <v>15</v>
      </c>
      <c r="H189">
        <v>6</v>
      </c>
      <c r="I189">
        <v>0.25</v>
      </c>
      <c r="J189">
        <v>0.4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s="40">
        <v>13</v>
      </c>
      <c r="AB189" s="40">
        <v>0.43</v>
      </c>
      <c r="AC189" s="40">
        <v>0.50600000000000001</v>
      </c>
      <c r="AD189" s="40">
        <v>0.4</v>
      </c>
    </row>
    <row r="190" spans="1:30" x14ac:dyDescent="0.25">
      <c r="A190" s="39">
        <v>46125</v>
      </c>
      <c r="B190" t="s">
        <v>23</v>
      </c>
      <c r="C190">
        <v>7</v>
      </c>
      <c r="D190" s="40">
        <v>0</v>
      </c>
      <c r="E190">
        <v>4</v>
      </c>
      <c r="F190">
        <v>1</v>
      </c>
      <c r="G190">
        <v>15</v>
      </c>
      <c r="H190">
        <v>6</v>
      </c>
      <c r="I190">
        <v>0.25</v>
      </c>
      <c r="J190">
        <v>0.4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 s="40">
        <v>12.555555555555555</v>
      </c>
      <c r="AB190" s="40">
        <v>0.41111111111111109</v>
      </c>
      <c r="AC190" s="40">
        <v>0.47000000000000003</v>
      </c>
      <c r="AD190" s="40">
        <v>0.22222222222222221</v>
      </c>
    </row>
    <row r="191" spans="1:30" x14ac:dyDescent="0.25">
      <c r="A191" s="39">
        <v>46125</v>
      </c>
      <c r="B191" t="s">
        <v>127</v>
      </c>
      <c r="C191">
        <v>5</v>
      </c>
      <c r="D191" s="40">
        <v>0</v>
      </c>
      <c r="E191">
        <v>4</v>
      </c>
      <c r="F191">
        <v>1</v>
      </c>
      <c r="G191">
        <v>15</v>
      </c>
      <c r="H191">
        <v>6</v>
      </c>
      <c r="I191">
        <v>0.25</v>
      </c>
      <c r="J191">
        <v>0.4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 s="40">
        <v>15.9</v>
      </c>
      <c r="AB191" s="40">
        <v>0.32999999999999996</v>
      </c>
      <c r="AC191" s="40">
        <v>0.40899999999999997</v>
      </c>
      <c r="AD191" s="40">
        <v>0.1</v>
      </c>
    </row>
    <row r="192" spans="1:30" x14ac:dyDescent="0.25">
      <c r="A192" s="39">
        <v>46125</v>
      </c>
      <c r="B192" t="s">
        <v>16</v>
      </c>
      <c r="C192">
        <v>36</v>
      </c>
      <c r="D192" s="40">
        <v>0</v>
      </c>
      <c r="E192">
        <v>5</v>
      </c>
      <c r="F192">
        <v>2</v>
      </c>
      <c r="G192">
        <v>23</v>
      </c>
      <c r="H192">
        <v>11</v>
      </c>
      <c r="I192">
        <v>0.4</v>
      </c>
      <c r="J192">
        <v>0.48</v>
      </c>
      <c r="K192">
        <v>0</v>
      </c>
      <c r="L192">
        <v>0</v>
      </c>
      <c r="M192">
        <v>1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 s="40">
        <v>24.714285714285715</v>
      </c>
      <c r="AB192" s="40">
        <v>0.6785714285714286</v>
      </c>
      <c r="AC192" s="40">
        <v>0.60571428571428576</v>
      </c>
      <c r="AD192" s="40">
        <v>0.7142857142857143</v>
      </c>
    </row>
    <row r="193" spans="1:30" x14ac:dyDescent="0.25">
      <c r="A193" s="39">
        <v>46125</v>
      </c>
      <c r="B193" t="s">
        <v>6</v>
      </c>
      <c r="C193">
        <v>30</v>
      </c>
      <c r="D193" s="40">
        <v>0</v>
      </c>
      <c r="E193">
        <v>5</v>
      </c>
      <c r="F193">
        <v>2</v>
      </c>
      <c r="G193">
        <v>23</v>
      </c>
      <c r="H193">
        <v>11</v>
      </c>
      <c r="I193">
        <v>0.4</v>
      </c>
      <c r="J193">
        <v>0.48</v>
      </c>
      <c r="K193">
        <v>0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s="40">
        <v>23.8</v>
      </c>
      <c r="AB193" s="40">
        <v>0.48</v>
      </c>
      <c r="AC193" s="40">
        <v>0.53199999999999992</v>
      </c>
      <c r="AD193" s="40">
        <v>0.4</v>
      </c>
    </row>
    <row r="194" spans="1:30" x14ac:dyDescent="0.25">
      <c r="A194" s="39">
        <v>46125</v>
      </c>
      <c r="B194" t="s">
        <v>18</v>
      </c>
      <c r="C194">
        <v>13</v>
      </c>
      <c r="D194" s="40">
        <v>0</v>
      </c>
      <c r="E194">
        <v>5</v>
      </c>
      <c r="F194">
        <v>2</v>
      </c>
      <c r="G194">
        <v>23</v>
      </c>
      <c r="H194">
        <v>11</v>
      </c>
      <c r="I194">
        <v>0.4</v>
      </c>
      <c r="J194">
        <v>0.48</v>
      </c>
      <c r="K194">
        <v>0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 s="40">
        <v>13</v>
      </c>
      <c r="AB194" s="40">
        <v>0.42499999999999999</v>
      </c>
      <c r="AC194" s="40">
        <v>0.50166666666666659</v>
      </c>
      <c r="AD194" s="40">
        <v>0.33333333333333331</v>
      </c>
    </row>
    <row r="195" spans="1:30" x14ac:dyDescent="0.25">
      <c r="A195" s="39">
        <v>46125</v>
      </c>
      <c r="B195" t="s">
        <v>122</v>
      </c>
      <c r="C195">
        <v>26</v>
      </c>
      <c r="D195" s="40">
        <v>0</v>
      </c>
      <c r="E195">
        <v>5</v>
      </c>
      <c r="F195">
        <v>2</v>
      </c>
      <c r="G195">
        <v>23</v>
      </c>
      <c r="H195">
        <v>11</v>
      </c>
      <c r="I195">
        <v>0.4</v>
      </c>
      <c r="J195">
        <v>0.48</v>
      </c>
      <c r="K195">
        <v>0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 s="40">
        <v>16</v>
      </c>
      <c r="AB195" s="40">
        <v>0.625</v>
      </c>
      <c r="AC195" s="40">
        <v>0.625</v>
      </c>
      <c r="AD195" s="40">
        <v>0.75</v>
      </c>
    </row>
    <row r="196" spans="1:30" x14ac:dyDescent="0.25">
      <c r="A196" s="39">
        <v>46125</v>
      </c>
      <c r="B196" t="s">
        <v>118</v>
      </c>
      <c r="C196">
        <v>12</v>
      </c>
      <c r="D196" s="40">
        <v>0</v>
      </c>
      <c r="E196">
        <v>5</v>
      </c>
      <c r="F196">
        <v>2</v>
      </c>
      <c r="G196">
        <v>23</v>
      </c>
      <c r="H196">
        <v>11</v>
      </c>
      <c r="I196">
        <v>0.4</v>
      </c>
      <c r="J196">
        <v>0.48</v>
      </c>
      <c r="K196">
        <v>0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 s="40">
        <v>9</v>
      </c>
      <c r="AB196" s="40">
        <v>0.2</v>
      </c>
      <c r="AC196" s="40">
        <v>0.39500000000000002</v>
      </c>
      <c r="AD196" s="40">
        <v>0</v>
      </c>
    </row>
    <row r="197" spans="1:30" x14ac:dyDescent="0.25">
      <c r="A197" s="39">
        <v>46125</v>
      </c>
      <c r="B197" t="s">
        <v>14</v>
      </c>
      <c r="C197">
        <v>26</v>
      </c>
      <c r="D197" s="40">
        <v>1</v>
      </c>
      <c r="E197">
        <v>5</v>
      </c>
      <c r="F197">
        <v>3</v>
      </c>
      <c r="G197">
        <v>23</v>
      </c>
      <c r="H197">
        <v>12</v>
      </c>
      <c r="I197">
        <v>0.6</v>
      </c>
      <c r="J197">
        <v>0.52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 s="40">
        <v>23.777777777777779</v>
      </c>
      <c r="AB197" s="40">
        <v>0.57222222222222219</v>
      </c>
      <c r="AC197" s="40">
        <v>0.52888888888888885</v>
      </c>
      <c r="AD197" s="40">
        <v>0.55555555555555558</v>
      </c>
    </row>
    <row r="198" spans="1:30" x14ac:dyDescent="0.25">
      <c r="A198" s="39">
        <v>46125</v>
      </c>
      <c r="B198" t="s">
        <v>112</v>
      </c>
      <c r="C198">
        <v>14</v>
      </c>
      <c r="D198" s="40">
        <v>1</v>
      </c>
      <c r="E198">
        <v>5</v>
      </c>
      <c r="F198">
        <v>3</v>
      </c>
      <c r="G198">
        <v>23</v>
      </c>
      <c r="H198">
        <v>12</v>
      </c>
      <c r="I198">
        <v>0.6</v>
      </c>
      <c r="J198">
        <v>0.52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 s="40">
        <v>8</v>
      </c>
      <c r="AB198" s="40">
        <v>0.3</v>
      </c>
      <c r="AC198" s="40">
        <v>0.35</v>
      </c>
      <c r="AD198" s="40">
        <v>0.5</v>
      </c>
    </row>
    <row r="199" spans="1:30" x14ac:dyDescent="0.25">
      <c r="A199" s="39">
        <v>46125</v>
      </c>
      <c r="B199" t="s">
        <v>19</v>
      </c>
      <c r="C199">
        <v>21</v>
      </c>
      <c r="D199" s="40">
        <v>1</v>
      </c>
      <c r="E199">
        <v>5</v>
      </c>
      <c r="F199">
        <v>3</v>
      </c>
      <c r="G199">
        <v>23</v>
      </c>
      <c r="H199">
        <v>12</v>
      </c>
      <c r="I199">
        <v>0.6</v>
      </c>
      <c r="J199">
        <v>0.52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 s="40">
        <v>18.428571428571427</v>
      </c>
      <c r="AB199" s="40">
        <v>0.56428571428571428</v>
      </c>
      <c r="AC199" s="40">
        <v>0.50428571428571434</v>
      </c>
      <c r="AD199" s="40">
        <v>0.7142857142857143</v>
      </c>
    </row>
    <row r="200" spans="1:30" x14ac:dyDescent="0.25">
      <c r="A200" s="39">
        <v>46125</v>
      </c>
      <c r="B200" t="s">
        <v>127</v>
      </c>
      <c r="C200">
        <v>24</v>
      </c>
      <c r="D200" s="40">
        <v>1</v>
      </c>
      <c r="E200">
        <v>5</v>
      </c>
      <c r="F200">
        <v>3</v>
      </c>
      <c r="G200">
        <v>23</v>
      </c>
      <c r="H200">
        <v>12</v>
      </c>
      <c r="I200">
        <v>0.6</v>
      </c>
      <c r="J200">
        <v>0.52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 s="40">
        <v>16.636363636363637</v>
      </c>
      <c r="AB200" s="40">
        <v>0.35454545454545455</v>
      </c>
      <c r="AC200" s="40">
        <v>0.41909090909090901</v>
      </c>
      <c r="AD200" s="40">
        <v>0.18181818181818182</v>
      </c>
    </row>
    <row r="201" spans="1:30" x14ac:dyDescent="0.25">
      <c r="A201" s="39">
        <v>46125</v>
      </c>
      <c r="B201" t="s">
        <v>20</v>
      </c>
      <c r="C201">
        <v>19</v>
      </c>
      <c r="D201" s="40">
        <v>1</v>
      </c>
      <c r="E201">
        <v>5</v>
      </c>
      <c r="F201">
        <v>3</v>
      </c>
      <c r="G201">
        <v>23</v>
      </c>
      <c r="H201">
        <v>12</v>
      </c>
      <c r="I201">
        <v>0.6</v>
      </c>
      <c r="J201">
        <v>0.52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 s="40">
        <v>12.8</v>
      </c>
      <c r="AB201" s="40">
        <v>0.45</v>
      </c>
      <c r="AC201" s="40">
        <v>0.45400000000000001</v>
      </c>
      <c r="AD201" s="40">
        <v>0.4</v>
      </c>
    </row>
    <row r="202" spans="1:30" x14ac:dyDescent="0.25">
      <c r="A202" s="39">
        <v>46126</v>
      </c>
      <c r="B202" t="s">
        <v>12</v>
      </c>
      <c r="C202">
        <v>21</v>
      </c>
      <c r="D202" s="40">
        <v>1</v>
      </c>
      <c r="E202">
        <v>3</v>
      </c>
      <c r="F202">
        <v>3</v>
      </c>
      <c r="G202">
        <v>14</v>
      </c>
      <c r="H202">
        <v>9</v>
      </c>
      <c r="I202">
        <v>1</v>
      </c>
      <c r="J202">
        <v>0.64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1</v>
      </c>
      <c r="AA202" s="40">
        <v>22.866666666666667</v>
      </c>
      <c r="AB202" s="40">
        <v>0.67333333333333334</v>
      </c>
      <c r="AC202" s="40">
        <v>0.6066666666666668</v>
      </c>
      <c r="AD202" s="40">
        <v>0.73333333333333328</v>
      </c>
    </row>
    <row r="203" spans="1:30" x14ac:dyDescent="0.25">
      <c r="A203" s="39">
        <v>46126</v>
      </c>
      <c r="B203" t="s">
        <v>15</v>
      </c>
      <c r="C203">
        <v>19</v>
      </c>
      <c r="D203" s="40">
        <v>1</v>
      </c>
      <c r="E203">
        <v>3</v>
      </c>
      <c r="F203">
        <v>3</v>
      </c>
      <c r="G203">
        <v>14</v>
      </c>
      <c r="H203">
        <v>9</v>
      </c>
      <c r="I203">
        <v>1</v>
      </c>
      <c r="J203">
        <v>0.64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1</v>
      </c>
      <c r="AA203" s="40">
        <v>22.25</v>
      </c>
      <c r="AB203" s="40">
        <v>0.52500000000000002</v>
      </c>
      <c r="AC203" s="40">
        <v>0.50833333333333319</v>
      </c>
      <c r="AD203" s="40">
        <v>0.58333333333333337</v>
      </c>
    </row>
    <row r="204" spans="1:30" x14ac:dyDescent="0.25">
      <c r="A204" s="39">
        <v>46126</v>
      </c>
      <c r="B204" t="s">
        <v>17</v>
      </c>
      <c r="C204">
        <v>14</v>
      </c>
      <c r="D204" s="40">
        <v>1</v>
      </c>
      <c r="E204">
        <v>3</v>
      </c>
      <c r="F204">
        <v>3</v>
      </c>
      <c r="G204">
        <v>14</v>
      </c>
      <c r="H204">
        <v>9</v>
      </c>
      <c r="I204">
        <v>1</v>
      </c>
      <c r="J204">
        <v>0.64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1</v>
      </c>
      <c r="AA204" s="40">
        <v>10.6</v>
      </c>
      <c r="AB204" s="40">
        <v>0.63</v>
      </c>
      <c r="AC204" s="40">
        <v>0.54600000000000004</v>
      </c>
      <c r="AD204" s="40">
        <v>0.6</v>
      </c>
    </row>
    <row r="205" spans="1:30" x14ac:dyDescent="0.25">
      <c r="A205" s="39">
        <v>46126</v>
      </c>
      <c r="B205" t="s">
        <v>120</v>
      </c>
      <c r="C205">
        <v>13</v>
      </c>
      <c r="D205" s="40">
        <v>1</v>
      </c>
      <c r="E205">
        <v>3</v>
      </c>
      <c r="F205">
        <v>3</v>
      </c>
      <c r="G205">
        <v>14</v>
      </c>
      <c r="H205">
        <v>9</v>
      </c>
      <c r="I205">
        <v>1</v>
      </c>
      <c r="J205">
        <v>0.64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1</v>
      </c>
      <c r="AA205" s="40">
        <v>13.333333333333334</v>
      </c>
      <c r="AB205" s="40">
        <v>0.62</v>
      </c>
      <c r="AC205" s="40">
        <v>0.54733333333333334</v>
      </c>
      <c r="AD205" s="40">
        <v>0.66666666666666663</v>
      </c>
    </row>
    <row r="206" spans="1:30" x14ac:dyDescent="0.25">
      <c r="A206" s="39">
        <v>46126</v>
      </c>
      <c r="B206" t="s">
        <v>20</v>
      </c>
      <c r="C206">
        <v>9</v>
      </c>
      <c r="D206" s="40">
        <v>1</v>
      </c>
      <c r="E206">
        <v>3</v>
      </c>
      <c r="F206">
        <v>3</v>
      </c>
      <c r="G206">
        <v>14</v>
      </c>
      <c r="H206">
        <v>9</v>
      </c>
      <c r="I206">
        <v>1</v>
      </c>
      <c r="J206">
        <v>0.64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1</v>
      </c>
      <c r="AA206" s="40">
        <v>12.166666666666666</v>
      </c>
      <c r="AB206" s="40">
        <v>0.54166666666666663</v>
      </c>
      <c r="AC206" s="40">
        <v>0.48500000000000004</v>
      </c>
      <c r="AD206" s="40">
        <v>0.5</v>
      </c>
    </row>
    <row r="207" spans="1:30" x14ac:dyDescent="0.25">
      <c r="A207" s="39">
        <v>46126</v>
      </c>
      <c r="B207" t="s">
        <v>64</v>
      </c>
      <c r="C207">
        <v>7</v>
      </c>
      <c r="D207" s="40">
        <v>1</v>
      </c>
      <c r="E207">
        <v>3</v>
      </c>
      <c r="F207">
        <v>3</v>
      </c>
      <c r="G207">
        <v>14</v>
      </c>
      <c r="H207">
        <v>9</v>
      </c>
      <c r="I207">
        <v>1</v>
      </c>
      <c r="J207">
        <v>0.64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1</v>
      </c>
      <c r="AA207" s="40">
        <v>7</v>
      </c>
      <c r="AB207" s="40">
        <v>1</v>
      </c>
      <c r="AC207" s="40">
        <v>0.64</v>
      </c>
      <c r="AD207" s="40">
        <v>1</v>
      </c>
    </row>
    <row r="208" spans="1:30" x14ac:dyDescent="0.25">
      <c r="A208" s="39">
        <v>46126</v>
      </c>
      <c r="B208" t="s">
        <v>18</v>
      </c>
      <c r="C208">
        <v>7</v>
      </c>
      <c r="D208" s="40">
        <v>1</v>
      </c>
      <c r="E208">
        <v>3</v>
      </c>
      <c r="F208">
        <v>3</v>
      </c>
      <c r="G208">
        <v>14</v>
      </c>
      <c r="H208">
        <v>9</v>
      </c>
      <c r="I208">
        <v>1</v>
      </c>
      <c r="J208">
        <v>0.64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1</v>
      </c>
      <c r="AA208" s="40">
        <v>12.142857142857142</v>
      </c>
      <c r="AB208" s="40">
        <v>0.50714285714285712</v>
      </c>
      <c r="AC208" s="40">
        <v>0.52142857142857146</v>
      </c>
      <c r="AD208" s="40">
        <v>0.42857142857142855</v>
      </c>
    </row>
    <row r="209" spans="1:30" x14ac:dyDescent="0.25">
      <c r="A209" s="39">
        <v>46126</v>
      </c>
      <c r="B209" t="s">
        <v>13</v>
      </c>
      <c r="C209">
        <v>24</v>
      </c>
      <c r="D209" s="40">
        <v>0</v>
      </c>
      <c r="E209">
        <v>3</v>
      </c>
      <c r="F209">
        <v>0</v>
      </c>
      <c r="G209">
        <v>14</v>
      </c>
      <c r="H209">
        <v>5</v>
      </c>
      <c r="I209">
        <v>0</v>
      </c>
      <c r="J209">
        <v>0.36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 s="40">
        <v>21</v>
      </c>
      <c r="AB209" s="40">
        <v>0.33888888888888885</v>
      </c>
      <c r="AC209" s="40">
        <v>0.4244444444444444</v>
      </c>
      <c r="AD209" s="40">
        <v>0.22222222222222221</v>
      </c>
    </row>
    <row r="210" spans="1:30" x14ac:dyDescent="0.25">
      <c r="A210" s="39">
        <v>46126</v>
      </c>
      <c r="B210" t="s">
        <v>19</v>
      </c>
      <c r="C210">
        <v>13</v>
      </c>
      <c r="D210" s="40">
        <v>0</v>
      </c>
      <c r="E210">
        <v>3</v>
      </c>
      <c r="F210">
        <v>0</v>
      </c>
      <c r="G210">
        <v>14</v>
      </c>
      <c r="H210">
        <v>5</v>
      </c>
      <c r="I210">
        <v>0</v>
      </c>
      <c r="J210">
        <v>0.36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 s="40">
        <v>17.75</v>
      </c>
      <c r="AB210" s="40">
        <v>0.49375000000000002</v>
      </c>
      <c r="AC210" s="40">
        <v>0.48625000000000002</v>
      </c>
      <c r="AD210" s="40">
        <v>0.625</v>
      </c>
    </row>
    <row r="211" spans="1:30" x14ac:dyDescent="0.25">
      <c r="A211" s="39">
        <v>46126</v>
      </c>
      <c r="B211" t="s">
        <v>127</v>
      </c>
      <c r="C211">
        <v>11</v>
      </c>
      <c r="D211" s="40">
        <v>0</v>
      </c>
      <c r="E211">
        <v>3</v>
      </c>
      <c r="F211">
        <v>0</v>
      </c>
      <c r="G211">
        <v>14</v>
      </c>
      <c r="H211">
        <v>5</v>
      </c>
      <c r="I211">
        <v>0</v>
      </c>
      <c r="J211">
        <v>0.36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 s="40">
        <v>16.166666666666668</v>
      </c>
      <c r="AB211" s="40">
        <v>0.32500000000000001</v>
      </c>
      <c r="AC211" s="40">
        <v>0.41416666666666663</v>
      </c>
      <c r="AD211" s="40">
        <v>0.16666666666666666</v>
      </c>
    </row>
    <row r="212" spans="1:30" x14ac:dyDescent="0.25">
      <c r="A212" s="39">
        <v>46126</v>
      </c>
      <c r="B212" t="s">
        <v>31</v>
      </c>
      <c r="C212">
        <v>9</v>
      </c>
      <c r="D212" s="40">
        <v>0</v>
      </c>
      <c r="E212">
        <v>3</v>
      </c>
      <c r="F212">
        <v>0</v>
      </c>
      <c r="G212">
        <v>14</v>
      </c>
      <c r="H212">
        <v>5</v>
      </c>
      <c r="I212">
        <v>0</v>
      </c>
      <c r="J212">
        <v>0.36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 s="40">
        <v>21.833333333333332</v>
      </c>
      <c r="AB212" s="40">
        <v>0.42500000000000004</v>
      </c>
      <c r="AC212" s="40">
        <v>0.48</v>
      </c>
      <c r="AD212" s="40">
        <v>0.66666666666666663</v>
      </c>
    </row>
    <row r="213" spans="1:30" x14ac:dyDescent="0.25">
      <c r="A213" s="39">
        <v>46126</v>
      </c>
      <c r="B213" t="s">
        <v>14</v>
      </c>
      <c r="C213">
        <v>7</v>
      </c>
      <c r="D213" s="40">
        <v>0</v>
      </c>
      <c r="E213">
        <v>3</v>
      </c>
      <c r="F213">
        <v>0</v>
      </c>
      <c r="G213">
        <v>14</v>
      </c>
      <c r="H213">
        <v>5</v>
      </c>
      <c r="I213">
        <v>0</v>
      </c>
      <c r="J213">
        <v>0.36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 s="40">
        <v>22.1</v>
      </c>
      <c r="AB213" s="40">
        <v>0.5149999999999999</v>
      </c>
      <c r="AC213" s="40">
        <v>0.51200000000000001</v>
      </c>
      <c r="AD213" s="40">
        <v>0.5</v>
      </c>
    </row>
    <row r="214" spans="1:30" x14ac:dyDescent="0.25">
      <c r="A214" s="39">
        <v>46126</v>
      </c>
      <c r="B214" t="s">
        <v>112</v>
      </c>
      <c r="C214">
        <v>5</v>
      </c>
      <c r="D214" s="40">
        <v>0</v>
      </c>
      <c r="E214">
        <v>3</v>
      </c>
      <c r="F214">
        <v>0</v>
      </c>
      <c r="G214">
        <v>14</v>
      </c>
      <c r="H214">
        <v>5</v>
      </c>
      <c r="I214">
        <v>0</v>
      </c>
      <c r="J214">
        <v>0.36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 s="40">
        <v>7</v>
      </c>
      <c r="AB214" s="40">
        <v>0.19999999999999998</v>
      </c>
      <c r="AC214" s="40">
        <v>0.35333333333333333</v>
      </c>
      <c r="AD214" s="40">
        <v>0.33333333333333331</v>
      </c>
    </row>
    <row r="215" spans="1:30" x14ac:dyDescent="0.25">
      <c r="A215" s="39">
        <v>46126</v>
      </c>
      <c r="B215" t="s">
        <v>23</v>
      </c>
      <c r="C215">
        <v>4</v>
      </c>
      <c r="D215" s="40">
        <v>0</v>
      </c>
      <c r="E215">
        <v>3</v>
      </c>
      <c r="F215">
        <v>0</v>
      </c>
      <c r="G215">
        <v>14</v>
      </c>
      <c r="H215">
        <v>5</v>
      </c>
      <c r="I215">
        <v>0</v>
      </c>
      <c r="J215">
        <v>0.36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s="40">
        <v>11.7</v>
      </c>
      <c r="AB215" s="40">
        <v>0.37</v>
      </c>
      <c r="AC215" s="40">
        <v>0.45900000000000007</v>
      </c>
      <c r="AD215" s="40">
        <v>0.2</v>
      </c>
    </row>
    <row r="216" spans="1:30" x14ac:dyDescent="0.25">
      <c r="A216" s="39">
        <v>46126</v>
      </c>
      <c r="B216" t="s">
        <v>122</v>
      </c>
      <c r="C216">
        <v>24</v>
      </c>
      <c r="D216" s="40">
        <v>1</v>
      </c>
      <c r="E216">
        <v>3</v>
      </c>
      <c r="F216">
        <v>3</v>
      </c>
      <c r="G216">
        <v>12</v>
      </c>
      <c r="H216">
        <v>9</v>
      </c>
      <c r="I216">
        <v>1</v>
      </c>
      <c r="J216">
        <v>0.75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1</v>
      </c>
      <c r="Z216">
        <v>0</v>
      </c>
      <c r="AA216" s="40">
        <v>17.600000000000001</v>
      </c>
      <c r="AB216" s="40">
        <v>0.7</v>
      </c>
      <c r="AC216" s="40">
        <v>0.65</v>
      </c>
      <c r="AD216" s="40">
        <v>0.8</v>
      </c>
    </row>
    <row r="217" spans="1:30" x14ac:dyDescent="0.25">
      <c r="A217" s="39">
        <v>46126</v>
      </c>
      <c r="B217" t="s">
        <v>14</v>
      </c>
      <c r="C217">
        <v>17</v>
      </c>
      <c r="D217" s="40">
        <v>1</v>
      </c>
      <c r="E217">
        <v>3</v>
      </c>
      <c r="F217">
        <v>3</v>
      </c>
      <c r="G217">
        <v>12</v>
      </c>
      <c r="H217">
        <v>9</v>
      </c>
      <c r="I217">
        <v>1</v>
      </c>
      <c r="J217">
        <v>0.75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1</v>
      </c>
      <c r="Z217">
        <v>0</v>
      </c>
      <c r="AA217" s="40">
        <v>21.636363636363637</v>
      </c>
      <c r="AB217" s="40">
        <v>0.55909090909090908</v>
      </c>
      <c r="AC217" s="40">
        <v>0.53363636363636369</v>
      </c>
      <c r="AD217" s="40">
        <v>0.54545454545454541</v>
      </c>
    </row>
    <row r="218" spans="1:30" x14ac:dyDescent="0.25">
      <c r="A218" s="39">
        <v>46126</v>
      </c>
      <c r="B218" t="s">
        <v>6</v>
      </c>
      <c r="C218">
        <v>14</v>
      </c>
      <c r="D218" s="40">
        <v>1</v>
      </c>
      <c r="E218">
        <v>3</v>
      </c>
      <c r="F218">
        <v>3</v>
      </c>
      <c r="G218">
        <v>12</v>
      </c>
      <c r="H218">
        <v>9</v>
      </c>
      <c r="I218">
        <v>1</v>
      </c>
      <c r="J218">
        <v>0.75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1</v>
      </c>
      <c r="Z218">
        <v>0</v>
      </c>
      <c r="AA218" s="40">
        <v>22.166666666666668</v>
      </c>
      <c r="AB218" s="40">
        <v>0.56666666666666665</v>
      </c>
      <c r="AC218" s="40">
        <v>0.56833333333333325</v>
      </c>
      <c r="AD218" s="40">
        <v>0.5</v>
      </c>
    </row>
    <row r="219" spans="1:30" x14ac:dyDescent="0.25">
      <c r="A219" s="39">
        <v>46126</v>
      </c>
      <c r="B219" t="s">
        <v>38</v>
      </c>
      <c r="C219">
        <v>10</v>
      </c>
      <c r="D219" s="40">
        <v>1</v>
      </c>
      <c r="E219">
        <v>3</v>
      </c>
      <c r="F219">
        <v>3</v>
      </c>
      <c r="G219">
        <v>12</v>
      </c>
      <c r="H219">
        <v>9</v>
      </c>
      <c r="I219">
        <v>1</v>
      </c>
      <c r="J219">
        <v>0.75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1</v>
      </c>
      <c r="Z219">
        <v>0</v>
      </c>
      <c r="AA219" s="40">
        <v>19</v>
      </c>
      <c r="AB219" s="40">
        <v>0.8</v>
      </c>
      <c r="AC219" s="40">
        <v>0.63500000000000001</v>
      </c>
      <c r="AD219" s="40">
        <v>1</v>
      </c>
    </row>
    <row r="220" spans="1:30" x14ac:dyDescent="0.25">
      <c r="A220" s="39">
        <v>46126</v>
      </c>
      <c r="B220" t="s">
        <v>19</v>
      </c>
      <c r="C220">
        <v>9</v>
      </c>
      <c r="D220" s="40">
        <v>1</v>
      </c>
      <c r="E220">
        <v>3</v>
      </c>
      <c r="F220">
        <v>3</v>
      </c>
      <c r="G220">
        <v>12</v>
      </c>
      <c r="H220">
        <v>9</v>
      </c>
      <c r="I220">
        <v>1</v>
      </c>
      <c r="J220">
        <v>0.75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1</v>
      </c>
      <c r="Z220">
        <v>0</v>
      </c>
      <c r="AA220" s="40">
        <v>16.777777777777779</v>
      </c>
      <c r="AB220" s="40">
        <v>0.55000000000000004</v>
      </c>
      <c r="AC220" s="40">
        <v>0.51555555555555566</v>
      </c>
      <c r="AD220" s="40">
        <v>0.66666666666666663</v>
      </c>
    </row>
    <row r="221" spans="1:30" x14ac:dyDescent="0.25">
      <c r="A221" s="39">
        <v>46126</v>
      </c>
      <c r="B221" t="s">
        <v>112</v>
      </c>
      <c r="C221">
        <v>4</v>
      </c>
      <c r="D221" s="40">
        <v>1</v>
      </c>
      <c r="E221">
        <v>3</v>
      </c>
      <c r="F221">
        <v>3</v>
      </c>
      <c r="G221">
        <v>12</v>
      </c>
      <c r="H221">
        <v>9</v>
      </c>
      <c r="I221">
        <v>1</v>
      </c>
      <c r="J221">
        <v>0.75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1</v>
      </c>
      <c r="Z221">
        <v>0</v>
      </c>
      <c r="AA221" s="40">
        <v>6.25</v>
      </c>
      <c r="AB221" s="40">
        <v>0.4</v>
      </c>
      <c r="AC221" s="40">
        <v>0.45250000000000001</v>
      </c>
      <c r="AD221" s="40">
        <v>0.5</v>
      </c>
    </row>
    <row r="222" spans="1:30" x14ac:dyDescent="0.25">
      <c r="A222" s="39">
        <v>46126</v>
      </c>
      <c r="B222" t="s">
        <v>118</v>
      </c>
      <c r="C222">
        <v>4</v>
      </c>
      <c r="D222" s="40">
        <v>1</v>
      </c>
      <c r="E222">
        <v>3</v>
      </c>
      <c r="F222">
        <v>3</v>
      </c>
      <c r="G222">
        <v>12</v>
      </c>
      <c r="H222">
        <v>9</v>
      </c>
      <c r="I222">
        <v>1</v>
      </c>
      <c r="J222">
        <v>0.75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1</v>
      </c>
      <c r="Z222">
        <v>0</v>
      </c>
      <c r="AA222" s="40">
        <v>7.333333333333333</v>
      </c>
      <c r="AB222" s="40">
        <v>0.46666666666666662</v>
      </c>
      <c r="AC222" s="40">
        <v>0.51333333333333331</v>
      </c>
      <c r="AD222" s="40">
        <v>0.33333333333333331</v>
      </c>
    </row>
    <row r="223" spans="1:30" x14ac:dyDescent="0.25">
      <c r="A223" s="39">
        <v>46126</v>
      </c>
      <c r="B223" t="s">
        <v>12</v>
      </c>
      <c r="C223">
        <v>15</v>
      </c>
      <c r="D223" s="40">
        <v>0</v>
      </c>
      <c r="E223">
        <v>3</v>
      </c>
      <c r="F223">
        <v>0</v>
      </c>
      <c r="G223">
        <v>12</v>
      </c>
      <c r="H223">
        <v>3</v>
      </c>
      <c r="I223">
        <v>0</v>
      </c>
      <c r="J223">
        <v>0.25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 s="40">
        <v>22.375</v>
      </c>
      <c r="AB223" s="40">
        <v>0.63124999999999998</v>
      </c>
      <c r="AC223" s="40">
        <v>0.58437500000000009</v>
      </c>
      <c r="AD223" s="40">
        <v>0.6875</v>
      </c>
    </row>
    <row r="224" spans="1:30" x14ac:dyDescent="0.25">
      <c r="A224" s="39">
        <v>46126</v>
      </c>
      <c r="B224" t="s">
        <v>5</v>
      </c>
      <c r="C224">
        <v>12</v>
      </c>
      <c r="D224" s="40">
        <v>0</v>
      </c>
      <c r="E224">
        <v>3</v>
      </c>
      <c r="F224">
        <v>0</v>
      </c>
      <c r="G224">
        <v>12</v>
      </c>
      <c r="H224">
        <v>3</v>
      </c>
      <c r="I224">
        <v>0</v>
      </c>
      <c r="J224">
        <v>0.25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 s="40">
        <v>12</v>
      </c>
      <c r="AB224" s="40">
        <v>0</v>
      </c>
      <c r="AC224" s="40">
        <v>0.25</v>
      </c>
      <c r="AD224" s="40">
        <v>0</v>
      </c>
    </row>
    <row r="225" spans="1:30" x14ac:dyDescent="0.25">
      <c r="A225" s="39">
        <v>46126</v>
      </c>
      <c r="B225" t="s">
        <v>20</v>
      </c>
      <c r="C225">
        <v>12</v>
      </c>
      <c r="D225" s="40">
        <v>0</v>
      </c>
      <c r="E225">
        <v>3</v>
      </c>
      <c r="F225">
        <v>0</v>
      </c>
      <c r="G225">
        <v>12</v>
      </c>
      <c r="H225">
        <v>3</v>
      </c>
      <c r="I225">
        <v>0</v>
      </c>
      <c r="J225">
        <v>0.25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 s="40">
        <v>12.142857142857142</v>
      </c>
      <c r="AB225" s="40">
        <v>0.4642857142857143</v>
      </c>
      <c r="AC225" s="40">
        <v>0.45142857142857146</v>
      </c>
      <c r="AD225" s="40">
        <v>0.42857142857142855</v>
      </c>
    </row>
    <row r="226" spans="1:30" x14ac:dyDescent="0.25">
      <c r="A226" s="39">
        <v>46126</v>
      </c>
      <c r="B226" t="s">
        <v>120</v>
      </c>
      <c r="C226">
        <v>11</v>
      </c>
      <c r="D226" s="40">
        <v>0</v>
      </c>
      <c r="E226">
        <v>3</v>
      </c>
      <c r="F226">
        <v>0</v>
      </c>
      <c r="G226">
        <v>12</v>
      </c>
      <c r="H226">
        <v>3</v>
      </c>
      <c r="I226">
        <v>0</v>
      </c>
      <c r="J226">
        <v>0.25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 s="40">
        <v>13.1875</v>
      </c>
      <c r="AB226" s="40">
        <v>0.58125000000000004</v>
      </c>
      <c r="AC226" s="40">
        <v>0.52875000000000005</v>
      </c>
      <c r="AD226" s="40">
        <v>0.625</v>
      </c>
    </row>
    <row r="227" spans="1:30" x14ac:dyDescent="0.25">
      <c r="A227" s="39">
        <v>46126</v>
      </c>
      <c r="B227" t="s">
        <v>127</v>
      </c>
      <c r="C227">
        <v>11</v>
      </c>
      <c r="D227" s="40">
        <v>0</v>
      </c>
      <c r="E227">
        <v>3</v>
      </c>
      <c r="F227">
        <v>0</v>
      </c>
      <c r="G227">
        <v>12</v>
      </c>
      <c r="H227">
        <v>3</v>
      </c>
      <c r="I227">
        <v>0</v>
      </c>
      <c r="J227">
        <v>0.25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 s="40">
        <v>15.76923076923077</v>
      </c>
      <c r="AB227" s="40">
        <v>0.3</v>
      </c>
      <c r="AC227" s="40">
        <v>0.40153846153846151</v>
      </c>
      <c r="AD227" s="40">
        <v>0.15384615384615385</v>
      </c>
    </row>
    <row r="228" spans="1:30" x14ac:dyDescent="0.25">
      <c r="A228" s="39">
        <v>46126</v>
      </c>
      <c r="B228" t="s">
        <v>29</v>
      </c>
      <c r="C228">
        <v>4</v>
      </c>
      <c r="D228" s="40">
        <v>0</v>
      </c>
      <c r="E228">
        <v>3</v>
      </c>
      <c r="F228">
        <v>0</v>
      </c>
      <c r="G228">
        <v>12</v>
      </c>
      <c r="H228">
        <v>3</v>
      </c>
      <c r="I228">
        <v>0</v>
      </c>
      <c r="J228">
        <v>0.25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 s="40">
        <v>12.3</v>
      </c>
      <c r="AB228" s="40">
        <v>0.31</v>
      </c>
      <c r="AC228" s="40">
        <v>0.376</v>
      </c>
      <c r="AD228" s="40">
        <v>0.3</v>
      </c>
    </row>
    <row r="229" spans="1:30" x14ac:dyDescent="0.25">
      <c r="A229" s="39">
        <v>46126</v>
      </c>
      <c r="B229" t="s">
        <v>23</v>
      </c>
      <c r="C229">
        <v>3</v>
      </c>
      <c r="D229" s="40">
        <v>0</v>
      </c>
      <c r="E229">
        <v>3</v>
      </c>
      <c r="F229">
        <v>0</v>
      </c>
      <c r="G229">
        <v>12</v>
      </c>
      <c r="H229">
        <v>3</v>
      </c>
      <c r="I229">
        <v>0</v>
      </c>
      <c r="J229">
        <v>0.25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 s="40">
        <v>10.909090909090908</v>
      </c>
      <c r="AB229" s="40">
        <v>0.33636363636363636</v>
      </c>
      <c r="AC229" s="40">
        <v>0.44000000000000006</v>
      </c>
      <c r="AD229" s="40">
        <v>0.18181818181818182</v>
      </c>
    </row>
    <row r="230" spans="1:30" x14ac:dyDescent="0.25">
      <c r="A230" s="39">
        <v>46129</v>
      </c>
      <c r="B230" t="s">
        <v>12</v>
      </c>
      <c r="C230">
        <v>36</v>
      </c>
      <c r="D230" s="40">
        <v>1</v>
      </c>
      <c r="E230">
        <v>4</v>
      </c>
      <c r="F230">
        <v>3</v>
      </c>
      <c r="G230">
        <v>18</v>
      </c>
      <c r="H230">
        <v>11</v>
      </c>
      <c r="I230">
        <v>0.75</v>
      </c>
      <c r="J230">
        <v>0.61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1</v>
      </c>
      <c r="Z230">
        <v>0</v>
      </c>
      <c r="AA230" s="40">
        <v>23.176470588235293</v>
      </c>
      <c r="AB230" s="40">
        <v>0.63823529411764701</v>
      </c>
      <c r="AC230" s="40">
        <v>0.58588235294117652</v>
      </c>
      <c r="AD230" s="40">
        <v>0.70588235294117652</v>
      </c>
    </row>
    <row r="231" spans="1:30" x14ac:dyDescent="0.25">
      <c r="A231" s="39">
        <v>46129</v>
      </c>
      <c r="B231" t="s">
        <v>1</v>
      </c>
      <c r="C231">
        <v>24</v>
      </c>
      <c r="D231" s="40">
        <v>1</v>
      </c>
      <c r="E231">
        <v>4</v>
      </c>
      <c r="F231">
        <v>3</v>
      </c>
      <c r="G231">
        <v>18</v>
      </c>
      <c r="H231">
        <v>11</v>
      </c>
      <c r="I231">
        <v>0.75</v>
      </c>
      <c r="J231">
        <v>0.61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1</v>
      </c>
      <c r="Z231">
        <v>0</v>
      </c>
      <c r="AA231" s="40">
        <v>15.75</v>
      </c>
      <c r="AB231" s="40">
        <v>0.35</v>
      </c>
      <c r="AC231" s="40">
        <v>0.375</v>
      </c>
      <c r="AD231" s="40">
        <v>0.25</v>
      </c>
    </row>
    <row r="232" spans="1:30" x14ac:dyDescent="0.25">
      <c r="A232" s="39">
        <v>46129</v>
      </c>
      <c r="B232" t="s">
        <v>20</v>
      </c>
      <c r="C232">
        <v>23</v>
      </c>
      <c r="D232" s="40">
        <v>1</v>
      </c>
      <c r="E232">
        <v>4</v>
      </c>
      <c r="F232">
        <v>3</v>
      </c>
      <c r="G232">
        <v>18</v>
      </c>
      <c r="H232">
        <v>11</v>
      </c>
      <c r="I232">
        <v>0.75</v>
      </c>
      <c r="J232">
        <v>0.61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1</v>
      </c>
      <c r="Z232">
        <v>0</v>
      </c>
      <c r="AA232" s="40">
        <v>13.5</v>
      </c>
      <c r="AB232" s="40">
        <v>0.5</v>
      </c>
      <c r="AC232" s="40">
        <v>0.47125</v>
      </c>
      <c r="AD232" s="40">
        <v>0.5</v>
      </c>
    </row>
    <row r="233" spans="1:30" x14ac:dyDescent="0.25">
      <c r="A233" s="39">
        <v>46129</v>
      </c>
      <c r="B233" t="s">
        <v>122</v>
      </c>
      <c r="C233">
        <v>21</v>
      </c>
      <c r="D233" s="40">
        <v>1</v>
      </c>
      <c r="E233">
        <v>4</v>
      </c>
      <c r="F233">
        <v>3</v>
      </c>
      <c r="G233">
        <v>18</v>
      </c>
      <c r="H233">
        <v>11</v>
      </c>
      <c r="I233">
        <v>0.75</v>
      </c>
      <c r="J233">
        <v>0.61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1</v>
      </c>
      <c r="Z233">
        <v>0</v>
      </c>
      <c r="AA233" s="40">
        <v>18.166666666666668</v>
      </c>
      <c r="AB233" s="40">
        <v>0.70833333333333337</v>
      </c>
      <c r="AC233" s="40">
        <v>0.64333333333333331</v>
      </c>
      <c r="AD233" s="40">
        <v>0.83333333333333337</v>
      </c>
    </row>
    <row r="234" spans="1:30" x14ac:dyDescent="0.25">
      <c r="A234" s="39">
        <v>46129</v>
      </c>
      <c r="B234" t="s">
        <v>90</v>
      </c>
      <c r="C234">
        <v>14</v>
      </c>
      <c r="D234" s="40">
        <v>1</v>
      </c>
      <c r="E234">
        <v>4</v>
      </c>
      <c r="F234">
        <v>3</v>
      </c>
      <c r="G234">
        <v>18</v>
      </c>
      <c r="H234">
        <v>11</v>
      </c>
      <c r="I234">
        <v>0.75</v>
      </c>
      <c r="J234">
        <v>0.61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1</v>
      </c>
      <c r="Z234">
        <v>0</v>
      </c>
      <c r="AA234" s="40">
        <v>16.333333333333332</v>
      </c>
      <c r="AB234" s="40">
        <v>0.51666666666666672</v>
      </c>
      <c r="AC234" s="40">
        <v>0.48166666666666663</v>
      </c>
      <c r="AD234" s="40">
        <v>0.66666666666666663</v>
      </c>
    </row>
    <row r="235" spans="1:30" x14ac:dyDescent="0.25">
      <c r="A235" s="39">
        <v>46129</v>
      </c>
      <c r="B235" t="s">
        <v>23</v>
      </c>
      <c r="C235">
        <v>14</v>
      </c>
      <c r="D235" s="40">
        <v>1</v>
      </c>
      <c r="E235">
        <v>4</v>
      </c>
      <c r="F235">
        <v>3</v>
      </c>
      <c r="G235">
        <v>18</v>
      </c>
      <c r="H235">
        <v>11</v>
      </c>
      <c r="I235">
        <v>0.75</v>
      </c>
      <c r="J235">
        <v>0.61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1</v>
      </c>
      <c r="Z235">
        <v>0</v>
      </c>
      <c r="AA235" s="40">
        <v>11.166666666666666</v>
      </c>
      <c r="AB235" s="40">
        <v>0.37083333333333329</v>
      </c>
      <c r="AC235" s="40">
        <v>0.45416666666666677</v>
      </c>
      <c r="AD235" s="40">
        <v>0.25</v>
      </c>
    </row>
    <row r="236" spans="1:30" x14ac:dyDescent="0.25">
      <c r="A236" s="39">
        <v>46129</v>
      </c>
      <c r="B236" t="s">
        <v>15</v>
      </c>
      <c r="C236">
        <v>31</v>
      </c>
      <c r="D236" s="40">
        <v>0</v>
      </c>
      <c r="E236">
        <v>4</v>
      </c>
      <c r="F236">
        <v>1</v>
      </c>
      <c r="G236">
        <v>18</v>
      </c>
      <c r="H236">
        <v>7</v>
      </c>
      <c r="I236">
        <v>0.25</v>
      </c>
      <c r="J236">
        <v>0.39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 s="40">
        <v>22.923076923076923</v>
      </c>
      <c r="AB236" s="40">
        <v>0.50384615384615383</v>
      </c>
      <c r="AC236" s="40">
        <v>0.49923076923076909</v>
      </c>
      <c r="AD236" s="40">
        <v>0.53846153846153844</v>
      </c>
    </row>
    <row r="237" spans="1:30" x14ac:dyDescent="0.25">
      <c r="A237" s="39">
        <v>46129</v>
      </c>
      <c r="B237" t="s">
        <v>4</v>
      </c>
      <c r="C237">
        <v>21</v>
      </c>
      <c r="D237" s="40">
        <v>0</v>
      </c>
      <c r="E237">
        <v>4</v>
      </c>
      <c r="F237">
        <v>1</v>
      </c>
      <c r="G237">
        <v>18</v>
      </c>
      <c r="H237">
        <v>7</v>
      </c>
      <c r="I237">
        <v>0.25</v>
      </c>
      <c r="J237">
        <v>0.39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 s="40">
        <v>20.8</v>
      </c>
      <c r="AB237" s="40">
        <v>0.25</v>
      </c>
      <c r="AC237" s="40">
        <v>0.36799999999999999</v>
      </c>
      <c r="AD237" s="40">
        <v>0.2</v>
      </c>
    </row>
    <row r="238" spans="1:30" x14ac:dyDescent="0.25">
      <c r="A238" s="39">
        <v>46129</v>
      </c>
      <c r="B238" t="s">
        <v>5</v>
      </c>
      <c r="C238">
        <v>18</v>
      </c>
      <c r="D238" s="40">
        <v>0</v>
      </c>
      <c r="E238">
        <v>4</v>
      </c>
      <c r="F238">
        <v>1</v>
      </c>
      <c r="G238">
        <v>18</v>
      </c>
      <c r="H238">
        <v>7</v>
      </c>
      <c r="I238">
        <v>0.25</v>
      </c>
      <c r="J238">
        <v>0.39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 s="40">
        <v>15</v>
      </c>
      <c r="AB238" s="40">
        <v>0.125</v>
      </c>
      <c r="AC238" s="40">
        <v>0.32</v>
      </c>
      <c r="AD238" s="40">
        <v>0</v>
      </c>
    </row>
    <row r="239" spans="1:30" x14ac:dyDescent="0.25">
      <c r="A239" s="39">
        <v>46129</v>
      </c>
      <c r="B239" t="s">
        <v>13</v>
      </c>
      <c r="C239">
        <v>16</v>
      </c>
      <c r="D239" s="40">
        <v>0</v>
      </c>
      <c r="E239">
        <v>4</v>
      </c>
      <c r="F239">
        <v>1</v>
      </c>
      <c r="G239">
        <v>18</v>
      </c>
      <c r="H239">
        <v>7</v>
      </c>
      <c r="I239">
        <v>0.25</v>
      </c>
      <c r="J239">
        <v>0.39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s="40">
        <v>20.5</v>
      </c>
      <c r="AB239" s="40">
        <v>0.32999999999999996</v>
      </c>
      <c r="AC239" s="40">
        <v>0.42099999999999999</v>
      </c>
      <c r="AD239" s="40">
        <v>0.2</v>
      </c>
    </row>
    <row r="240" spans="1:30" x14ac:dyDescent="0.25">
      <c r="A240" s="39">
        <v>46129</v>
      </c>
      <c r="B240" t="s">
        <v>120</v>
      </c>
      <c r="C240">
        <v>13</v>
      </c>
      <c r="D240" s="40">
        <v>0</v>
      </c>
      <c r="E240">
        <v>4</v>
      </c>
      <c r="F240">
        <v>1</v>
      </c>
      <c r="G240">
        <v>18</v>
      </c>
      <c r="H240">
        <v>7</v>
      </c>
      <c r="I240">
        <v>0.25</v>
      </c>
      <c r="J240">
        <v>0.39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s="40">
        <v>13.176470588235293</v>
      </c>
      <c r="AB240" s="40">
        <v>0.56176470588235294</v>
      </c>
      <c r="AC240" s="40">
        <v>0.52058823529411768</v>
      </c>
      <c r="AD240" s="40">
        <v>0.58823529411764708</v>
      </c>
    </row>
    <row r="241" spans="1:30" x14ac:dyDescent="0.25">
      <c r="A241" s="39">
        <v>46129</v>
      </c>
      <c r="B241" t="s">
        <v>111</v>
      </c>
      <c r="C241">
        <v>11</v>
      </c>
      <c r="D241" s="40">
        <v>0</v>
      </c>
      <c r="E241">
        <v>4</v>
      </c>
      <c r="F241">
        <v>1</v>
      </c>
      <c r="G241">
        <v>18</v>
      </c>
      <c r="H241">
        <v>7</v>
      </c>
      <c r="I241">
        <v>0.25</v>
      </c>
      <c r="J241">
        <v>0.39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 s="40">
        <v>10.333333333333334</v>
      </c>
      <c r="AB241" s="40">
        <v>0.55000000000000004</v>
      </c>
      <c r="AC241" s="40">
        <v>0.52111111111111108</v>
      </c>
      <c r="AD241" s="40">
        <v>0.66666666666666663</v>
      </c>
    </row>
    <row r="242" spans="1:30" x14ac:dyDescent="0.25">
      <c r="A242" s="39">
        <v>46130</v>
      </c>
      <c r="B242" t="s">
        <v>90</v>
      </c>
      <c r="C242">
        <v>26</v>
      </c>
      <c r="D242" s="40">
        <v>1</v>
      </c>
      <c r="E242">
        <v>3</v>
      </c>
      <c r="F242">
        <v>3</v>
      </c>
      <c r="G242">
        <v>13</v>
      </c>
      <c r="H242">
        <v>9</v>
      </c>
      <c r="I242">
        <v>1</v>
      </c>
      <c r="J242">
        <v>0.69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 s="40">
        <v>17.714285714285715</v>
      </c>
      <c r="AB242" s="40">
        <v>0.58571428571428563</v>
      </c>
      <c r="AC242" s="40">
        <v>0.51142857142857134</v>
      </c>
      <c r="AD242" s="40">
        <v>0.7142857142857143</v>
      </c>
    </row>
    <row r="243" spans="1:30" x14ac:dyDescent="0.25">
      <c r="A243" s="39">
        <v>46130</v>
      </c>
      <c r="B243" t="s">
        <v>12</v>
      </c>
      <c r="C243">
        <v>23</v>
      </c>
      <c r="D243" s="40">
        <v>1</v>
      </c>
      <c r="E243">
        <v>3</v>
      </c>
      <c r="F243">
        <v>3</v>
      </c>
      <c r="G243">
        <v>13</v>
      </c>
      <c r="H243">
        <v>9</v>
      </c>
      <c r="I243">
        <v>1</v>
      </c>
      <c r="J243">
        <v>0.69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1</v>
      </c>
      <c r="AA243" s="40">
        <v>23.166666666666668</v>
      </c>
      <c r="AB243" s="40">
        <v>0.65833333333333333</v>
      </c>
      <c r="AC243" s="40">
        <v>0.59166666666666667</v>
      </c>
      <c r="AD243" s="40">
        <v>0.72222222222222221</v>
      </c>
    </row>
    <row r="244" spans="1:30" x14ac:dyDescent="0.25">
      <c r="A244" s="39">
        <v>46130</v>
      </c>
      <c r="B244" t="s">
        <v>49</v>
      </c>
      <c r="C244">
        <v>20</v>
      </c>
      <c r="D244" s="40">
        <v>1</v>
      </c>
      <c r="E244">
        <v>3</v>
      </c>
      <c r="F244">
        <v>3</v>
      </c>
      <c r="G244">
        <v>13</v>
      </c>
      <c r="H244">
        <v>9</v>
      </c>
      <c r="I244">
        <v>1</v>
      </c>
      <c r="J244">
        <v>0.69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1</v>
      </c>
      <c r="AA244" s="40">
        <v>9.6</v>
      </c>
      <c r="AB244" s="40">
        <v>0.67999999999999994</v>
      </c>
      <c r="AC244" s="40">
        <v>0.62399999999999989</v>
      </c>
      <c r="AD244" s="40">
        <v>0.6</v>
      </c>
    </row>
    <row r="245" spans="1:30" x14ac:dyDescent="0.25">
      <c r="A245" s="39">
        <v>46130</v>
      </c>
      <c r="B245" t="s">
        <v>120</v>
      </c>
      <c r="C245">
        <v>18</v>
      </c>
      <c r="D245" s="40">
        <v>1</v>
      </c>
      <c r="E245">
        <v>3</v>
      </c>
      <c r="F245">
        <v>3</v>
      </c>
      <c r="G245">
        <v>13</v>
      </c>
      <c r="H245">
        <v>9</v>
      </c>
      <c r="I245">
        <v>1</v>
      </c>
      <c r="J245">
        <v>0.69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1</v>
      </c>
      <c r="AA245" s="40">
        <v>13.444444444444445</v>
      </c>
      <c r="AB245" s="40">
        <v>0.58611111111111114</v>
      </c>
      <c r="AC245" s="40">
        <v>0.53</v>
      </c>
      <c r="AD245" s="40">
        <v>0.61111111111111116</v>
      </c>
    </row>
    <row r="246" spans="1:30" x14ac:dyDescent="0.25">
      <c r="A246" s="39">
        <v>46130</v>
      </c>
      <c r="B246" t="s">
        <v>2</v>
      </c>
      <c r="C246">
        <v>18</v>
      </c>
      <c r="D246" s="40">
        <v>1</v>
      </c>
      <c r="E246">
        <v>3</v>
      </c>
      <c r="F246">
        <v>3</v>
      </c>
      <c r="G246">
        <v>13</v>
      </c>
      <c r="H246">
        <v>9</v>
      </c>
      <c r="I246">
        <v>1</v>
      </c>
      <c r="J246">
        <v>0.69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1</v>
      </c>
      <c r="AA246" s="40">
        <v>18</v>
      </c>
      <c r="AB246" s="40">
        <v>1</v>
      </c>
      <c r="AC246" s="40">
        <v>0.69</v>
      </c>
      <c r="AD246" s="40">
        <v>1</v>
      </c>
    </row>
    <row r="247" spans="1:30" x14ac:dyDescent="0.25">
      <c r="A247" s="39">
        <v>46130</v>
      </c>
      <c r="B247" t="s">
        <v>31</v>
      </c>
      <c r="C247">
        <v>16</v>
      </c>
      <c r="D247" s="40">
        <v>1</v>
      </c>
      <c r="E247">
        <v>3</v>
      </c>
      <c r="F247">
        <v>3</v>
      </c>
      <c r="G247">
        <v>13</v>
      </c>
      <c r="H247">
        <v>9</v>
      </c>
      <c r="I247">
        <v>1</v>
      </c>
      <c r="J247">
        <v>0.69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1</v>
      </c>
      <c r="AA247" s="40">
        <v>21</v>
      </c>
      <c r="AB247" s="40">
        <v>0.50714285714285723</v>
      </c>
      <c r="AC247" s="40">
        <v>0.51</v>
      </c>
      <c r="AD247" s="40">
        <v>0.7142857142857143</v>
      </c>
    </row>
    <row r="248" spans="1:30" x14ac:dyDescent="0.25">
      <c r="A248" s="39">
        <v>46130</v>
      </c>
      <c r="B248" t="s">
        <v>29</v>
      </c>
      <c r="C248">
        <v>5</v>
      </c>
      <c r="D248" s="40">
        <v>1</v>
      </c>
      <c r="E248">
        <v>3</v>
      </c>
      <c r="F248">
        <v>3</v>
      </c>
      <c r="G248">
        <v>13</v>
      </c>
      <c r="H248">
        <v>9</v>
      </c>
      <c r="I248">
        <v>1</v>
      </c>
      <c r="J248">
        <v>0.69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1</v>
      </c>
      <c r="AA248" s="40">
        <v>11.636363636363637</v>
      </c>
      <c r="AB248" s="40">
        <v>0.37272727272727268</v>
      </c>
      <c r="AC248" s="40">
        <v>0.40454545454545449</v>
      </c>
      <c r="AD248" s="40">
        <v>0.36363636363636365</v>
      </c>
    </row>
    <row r="249" spans="1:30" x14ac:dyDescent="0.25">
      <c r="A249" s="39">
        <v>46130</v>
      </c>
      <c r="B249" t="s">
        <v>112</v>
      </c>
      <c r="C249">
        <v>3</v>
      </c>
      <c r="D249" s="40">
        <v>1</v>
      </c>
      <c r="E249">
        <v>3</v>
      </c>
      <c r="F249">
        <v>3</v>
      </c>
      <c r="G249">
        <v>13</v>
      </c>
      <c r="H249">
        <v>9</v>
      </c>
      <c r="I249">
        <v>1</v>
      </c>
      <c r="J249">
        <v>0.69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1</v>
      </c>
      <c r="AA249" s="40">
        <v>5.6</v>
      </c>
      <c r="AB249" s="40">
        <v>0.52</v>
      </c>
      <c r="AC249" s="40">
        <v>0.5</v>
      </c>
      <c r="AD249" s="40">
        <v>0.6</v>
      </c>
    </row>
    <row r="250" spans="1:30" x14ac:dyDescent="0.25">
      <c r="A250" s="39">
        <v>46130</v>
      </c>
      <c r="B250" t="s">
        <v>15</v>
      </c>
      <c r="C250">
        <v>19</v>
      </c>
      <c r="D250" s="40">
        <v>0</v>
      </c>
      <c r="E250">
        <v>3</v>
      </c>
      <c r="F250">
        <v>0</v>
      </c>
      <c r="G250">
        <v>13</v>
      </c>
      <c r="H250">
        <v>4</v>
      </c>
      <c r="I250">
        <v>0</v>
      </c>
      <c r="J250">
        <v>0.31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 s="40">
        <v>22.642857142857142</v>
      </c>
      <c r="AB250" s="40">
        <v>0.46785714285714286</v>
      </c>
      <c r="AC250" s="40">
        <v>0.4857142857142856</v>
      </c>
      <c r="AD250" s="40">
        <v>0.5</v>
      </c>
    </row>
    <row r="251" spans="1:30" x14ac:dyDescent="0.25">
      <c r="A251" s="39">
        <v>46130</v>
      </c>
      <c r="B251" t="s">
        <v>124</v>
      </c>
      <c r="C251">
        <v>18</v>
      </c>
      <c r="D251" s="40">
        <v>0</v>
      </c>
      <c r="E251">
        <v>3</v>
      </c>
      <c r="F251">
        <v>0</v>
      </c>
      <c r="G251">
        <v>13</v>
      </c>
      <c r="H251">
        <v>4</v>
      </c>
      <c r="I251">
        <v>0</v>
      </c>
      <c r="J251">
        <v>0.31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s="40">
        <v>16.25</v>
      </c>
      <c r="AB251" s="40">
        <v>0.2</v>
      </c>
      <c r="AC251" s="40">
        <v>0.36</v>
      </c>
      <c r="AD251" s="40">
        <v>0</v>
      </c>
    </row>
    <row r="252" spans="1:30" x14ac:dyDescent="0.25">
      <c r="A252" s="39">
        <v>46130</v>
      </c>
      <c r="B252" t="s">
        <v>16</v>
      </c>
      <c r="C252">
        <v>17</v>
      </c>
      <c r="D252" s="40">
        <v>0</v>
      </c>
      <c r="E252">
        <v>3</v>
      </c>
      <c r="F252">
        <v>0</v>
      </c>
      <c r="G252">
        <v>13</v>
      </c>
      <c r="H252">
        <v>4</v>
      </c>
      <c r="I252">
        <v>0</v>
      </c>
      <c r="J252">
        <v>0.31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 s="40">
        <v>23.75</v>
      </c>
      <c r="AB252" s="40">
        <v>0.59375</v>
      </c>
      <c r="AC252" s="40">
        <v>0.56874999999999998</v>
      </c>
      <c r="AD252" s="40">
        <v>0.625</v>
      </c>
    </row>
    <row r="253" spans="1:30" x14ac:dyDescent="0.25">
      <c r="A253" s="39">
        <v>46130</v>
      </c>
      <c r="B253" t="s">
        <v>13</v>
      </c>
      <c r="C253">
        <v>15</v>
      </c>
      <c r="D253" s="40">
        <v>0</v>
      </c>
      <c r="E253">
        <v>3</v>
      </c>
      <c r="F253">
        <v>0</v>
      </c>
      <c r="G253">
        <v>13</v>
      </c>
      <c r="H253">
        <v>4</v>
      </c>
      <c r="I253">
        <v>0</v>
      </c>
      <c r="J253">
        <v>0.31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s="40">
        <v>20</v>
      </c>
      <c r="AB253" s="40">
        <v>0.3</v>
      </c>
      <c r="AC253" s="40">
        <v>0.41090909090909089</v>
      </c>
      <c r="AD253" s="40">
        <v>0.18181818181818182</v>
      </c>
    </row>
    <row r="254" spans="1:30" x14ac:dyDescent="0.25">
      <c r="A254" s="39">
        <v>46130</v>
      </c>
      <c r="B254" t="s">
        <v>23</v>
      </c>
      <c r="C254">
        <v>10</v>
      </c>
      <c r="D254" s="40">
        <v>0</v>
      </c>
      <c r="E254">
        <v>3</v>
      </c>
      <c r="F254">
        <v>0</v>
      </c>
      <c r="G254">
        <v>13</v>
      </c>
      <c r="H254">
        <v>4</v>
      </c>
      <c r="I254">
        <v>0</v>
      </c>
      <c r="J254">
        <v>0.31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s="40">
        <v>11.076923076923077</v>
      </c>
      <c r="AB254" s="40">
        <v>0.34230769230769226</v>
      </c>
      <c r="AC254" s="40">
        <v>0.44307692307692315</v>
      </c>
      <c r="AD254" s="40">
        <v>0.23076923076923078</v>
      </c>
    </row>
    <row r="255" spans="1:30" x14ac:dyDescent="0.25">
      <c r="A255" s="39">
        <v>46130</v>
      </c>
      <c r="B255" t="s">
        <v>126</v>
      </c>
      <c r="C255">
        <v>9</v>
      </c>
      <c r="D255" s="40">
        <v>0</v>
      </c>
      <c r="E255">
        <v>3</v>
      </c>
      <c r="F255">
        <v>0</v>
      </c>
      <c r="G255">
        <v>13</v>
      </c>
      <c r="H255">
        <v>4</v>
      </c>
      <c r="I255">
        <v>0</v>
      </c>
      <c r="J255">
        <v>0.31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 s="40">
        <v>9.1999999999999993</v>
      </c>
      <c r="AB255" s="40">
        <v>0.62</v>
      </c>
      <c r="AC255" s="40">
        <v>0.58600000000000008</v>
      </c>
      <c r="AD255" s="40">
        <v>0.8</v>
      </c>
    </row>
    <row r="256" spans="1:30" x14ac:dyDescent="0.25">
      <c r="A256" s="39">
        <v>46130</v>
      </c>
      <c r="B256" t="s">
        <v>119</v>
      </c>
      <c r="C256">
        <v>9</v>
      </c>
      <c r="D256" s="40">
        <v>0</v>
      </c>
      <c r="E256">
        <v>3</v>
      </c>
      <c r="F256">
        <v>0</v>
      </c>
      <c r="G256">
        <v>13</v>
      </c>
      <c r="H256">
        <v>4</v>
      </c>
      <c r="I256">
        <v>0</v>
      </c>
      <c r="J256">
        <v>0.31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s="40">
        <v>11.5</v>
      </c>
      <c r="AB256" s="40">
        <v>0.25</v>
      </c>
      <c r="AC256" s="40">
        <v>0.38750000000000001</v>
      </c>
      <c r="AD256" s="40">
        <v>0.25</v>
      </c>
    </row>
    <row r="257" spans="1:30" x14ac:dyDescent="0.25">
      <c r="A257" s="39">
        <v>46130</v>
      </c>
      <c r="B257" t="s">
        <v>32</v>
      </c>
      <c r="C257">
        <v>4</v>
      </c>
      <c r="D257" s="40">
        <v>0</v>
      </c>
      <c r="E257">
        <v>3</v>
      </c>
      <c r="F257">
        <v>0</v>
      </c>
      <c r="G257">
        <v>13</v>
      </c>
      <c r="H257">
        <v>4</v>
      </c>
      <c r="I257">
        <v>0</v>
      </c>
      <c r="J257">
        <v>0.31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s="40">
        <v>9</v>
      </c>
      <c r="AB257" s="40">
        <v>0.36249999999999999</v>
      </c>
      <c r="AC257" s="40">
        <v>0.45</v>
      </c>
      <c r="AD257" s="40">
        <v>0.5</v>
      </c>
    </row>
    <row r="258" spans="1:30" x14ac:dyDescent="0.25">
      <c r="A258" s="39">
        <v>46131</v>
      </c>
      <c r="B258" t="s">
        <v>12</v>
      </c>
      <c r="C258">
        <v>23</v>
      </c>
      <c r="D258" s="40">
        <v>1</v>
      </c>
      <c r="E258">
        <v>3</v>
      </c>
      <c r="F258">
        <v>3</v>
      </c>
      <c r="G258">
        <v>12</v>
      </c>
      <c r="H258">
        <v>9</v>
      </c>
      <c r="I258">
        <v>1</v>
      </c>
      <c r="J258">
        <v>0.75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1</v>
      </c>
      <c r="AA258" s="40">
        <v>23.157894736842106</v>
      </c>
      <c r="AB258" s="40">
        <v>0.6763157894736842</v>
      </c>
      <c r="AC258" s="40">
        <v>0.6</v>
      </c>
      <c r="AD258" s="40">
        <v>0.73684210526315785</v>
      </c>
    </row>
    <row r="259" spans="1:30" x14ac:dyDescent="0.25">
      <c r="A259" s="39">
        <v>46131</v>
      </c>
      <c r="B259" t="s">
        <v>15</v>
      </c>
      <c r="C259">
        <v>17</v>
      </c>
      <c r="D259" s="40">
        <v>1</v>
      </c>
      <c r="E259">
        <v>3</v>
      </c>
      <c r="F259">
        <v>3</v>
      </c>
      <c r="G259">
        <v>12</v>
      </c>
      <c r="H259">
        <v>9</v>
      </c>
      <c r="I259">
        <v>1</v>
      </c>
      <c r="J259">
        <v>0.75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1</v>
      </c>
      <c r="AA259" s="40">
        <v>22.266666666666666</v>
      </c>
      <c r="AB259" s="40">
        <v>0.5033333333333333</v>
      </c>
      <c r="AC259" s="40">
        <v>0.50333333333333319</v>
      </c>
      <c r="AD259" s="40">
        <v>0.53333333333333333</v>
      </c>
    </row>
    <row r="260" spans="1:30" x14ac:dyDescent="0.25">
      <c r="A260" s="39">
        <v>46131</v>
      </c>
      <c r="B260" t="s">
        <v>23</v>
      </c>
      <c r="C260">
        <v>15</v>
      </c>
      <c r="D260" s="40">
        <v>1</v>
      </c>
      <c r="E260">
        <v>3</v>
      </c>
      <c r="F260">
        <v>3</v>
      </c>
      <c r="G260">
        <v>12</v>
      </c>
      <c r="H260">
        <v>9</v>
      </c>
      <c r="I260">
        <v>1</v>
      </c>
      <c r="J260">
        <v>0.75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1</v>
      </c>
      <c r="X260">
        <v>0</v>
      </c>
      <c r="Y260">
        <v>0</v>
      </c>
      <c r="Z260">
        <v>1</v>
      </c>
      <c r="AA260" s="40">
        <v>11.357142857142858</v>
      </c>
      <c r="AB260" s="40">
        <v>0.38928571428571423</v>
      </c>
      <c r="AC260" s="40">
        <v>0.46500000000000002</v>
      </c>
      <c r="AD260" s="40">
        <v>0.2857142857142857</v>
      </c>
    </row>
    <row r="261" spans="1:30" x14ac:dyDescent="0.25">
      <c r="A261" s="39">
        <v>46131</v>
      </c>
      <c r="B261" t="s">
        <v>120</v>
      </c>
      <c r="C261">
        <v>15</v>
      </c>
      <c r="D261" s="40">
        <v>1</v>
      </c>
      <c r="E261">
        <v>3</v>
      </c>
      <c r="F261">
        <v>3</v>
      </c>
      <c r="G261">
        <v>12</v>
      </c>
      <c r="H261">
        <v>9</v>
      </c>
      <c r="I261">
        <v>1</v>
      </c>
      <c r="J261">
        <v>0.75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1</v>
      </c>
      <c r="AA261" s="40">
        <v>13.526315789473685</v>
      </c>
      <c r="AB261" s="40">
        <v>0.60789473684210527</v>
      </c>
      <c r="AC261" s="40">
        <v>0.54157894736842105</v>
      </c>
      <c r="AD261" s="40">
        <v>0.63157894736842102</v>
      </c>
    </row>
    <row r="262" spans="1:30" x14ac:dyDescent="0.25">
      <c r="A262" s="39">
        <v>46131</v>
      </c>
      <c r="B262" t="s">
        <v>90</v>
      </c>
      <c r="C262">
        <v>11</v>
      </c>
      <c r="D262" s="40">
        <v>1</v>
      </c>
      <c r="E262">
        <v>3</v>
      </c>
      <c r="F262">
        <v>3</v>
      </c>
      <c r="G262">
        <v>12</v>
      </c>
      <c r="H262">
        <v>9</v>
      </c>
      <c r="I262">
        <v>1</v>
      </c>
      <c r="J262">
        <v>0.75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1</v>
      </c>
      <c r="X262">
        <v>0</v>
      </c>
      <c r="Y262">
        <v>0</v>
      </c>
      <c r="Z262">
        <v>1</v>
      </c>
      <c r="AA262" s="40">
        <v>16.875</v>
      </c>
      <c r="AB262" s="40">
        <v>0.63749999999999996</v>
      </c>
      <c r="AC262" s="40">
        <v>0.54125000000000001</v>
      </c>
      <c r="AD262" s="40">
        <v>0.75</v>
      </c>
    </row>
    <row r="263" spans="1:30" x14ac:dyDescent="0.25">
      <c r="A263" s="39">
        <v>46131</v>
      </c>
      <c r="B263" t="s">
        <v>126</v>
      </c>
      <c r="C263">
        <v>6</v>
      </c>
      <c r="D263" s="40">
        <v>1</v>
      </c>
      <c r="E263">
        <v>3</v>
      </c>
      <c r="F263">
        <v>3</v>
      </c>
      <c r="G263">
        <v>12</v>
      </c>
      <c r="H263">
        <v>9</v>
      </c>
      <c r="I263">
        <v>1</v>
      </c>
      <c r="J263">
        <v>0.75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1</v>
      </c>
      <c r="X263">
        <v>0</v>
      </c>
      <c r="Y263">
        <v>0</v>
      </c>
      <c r="Z263">
        <v>1</v>
      </c>
      <c r="AA263" s="40">
        <v>8.6666666666666661</v>
      </c>
      <c r="AB263" s="40">
        <v>0.68333333333333324</v>
      </c>
      <c r="AC263" s="40">
        <v>0.6133333333333334</v>
      </c>
      <c r="AD263" s="40">
        <v>0.83333333333333337</v>
      </c>
    </row>
    <row r="264" spans="1:30" x14ac:dyDescent="0.25">
      <c r="A264" s="39">
        <v>46131</v>
      </c>
      <c r="B264" t="s">
        <v>119</v>
      </c>
      <c r="C264">
        <v>14</v>
      </c>
      <c r="D264" s="40">
        <v>0</v>
      </c>
      <c r="E264">
        <v>3</v>
      </c>
      <c r="F264">
        <v>0</v>
      </c>
      <c r="G264">
        <v>12</v>
      </c>
      <c r="H264">
        <v>3</v>
      </c>
      <c r="I264">
        <v>0</v>
      </c>
      <c r="J264">
        <v>0.25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s="40">
        <v>12</v>
      </c>
      <c r="AB264" s="40">
        <v>0.2</v>
      </c>
      <c r="AC264" s="40">
        <v>0.36</v>
      </c>
      <c r="AD264" s="40">
        <v>0.2</v>
      </c>
    </row>
    <row r="265" spans="1:30" x14ac:dyDescent="0.25">
      <c r="A265" s="39">
        <v>46131</v>
      </c>
      <c r="B265" t="s">
        <v>16</v>
      </c>
      <c r="C265">
        <v>13</v>
      </c>
      <c r="D265" s="40">
        <v>0</v>
      </c>
      <c r="E265">
        <v>3</v>
      </c>
      <c r="F265">
        <v>0</v>
      </c>
      <c r="G265">
        <v>12</v>
      </c>
      <c r="H265">
        <v>3</v>
      </c>
      <c r="I265">
        <v>0</v>
      </c>
      <c r="J265">
        <v>0.25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 s="40">
        <v>22.555555555555557</v>
      </c>
      <c r="AB265" s="40">
        <v>0.52777777777777779</v>
      </c>
      <c r="AC265" s="40">
        <v>0.53333333333333333</v>
      </c>
      <c r="AD265" s="40">
        <v>0.55555555555555558</v>
      </c>
    </row>
    <row r="266" spans="1:30" x14ac:dyDescent="0.25">
      <c r="A266" s="39">
        <v>46131</v>
      </c>
      <c r="B266" t="s">
        <v>124</v>
      </c>
      <c r="C266">
        <v>11</v>
      </c>
      <c r="D266" s="40">
        <v>0</v>
      </c>
      <c r="E266">
        <v>3</v>
      </c>
      <c r="F266">
        <v>0</v>
      </c>
      <c r="G266">
        <v>12</v>
      </c>
      <c r="H266">
        <v>3</v>
      </c>
      <c r="I266">
        <v>0</v>
      </c>
      <c r="J266">
        <v>0.25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s="40">
        <v>15.2</v>
      </c>
      <c r="AB266" s="40">
        <v>0.16</v>
      </c>
      <c r="AC266" s="40">
        <v>0.33799999999999997</v>
      </c>
      <c r="AD266" s="40">
        <v>0</v>
      </c>
    </row>
    <row r="267" spans="1:30" x14ac:dyDescent="0.25">
      <c r="A267" s="39">
        <v>46131</v>
      </c>
      <c r="B267" t="s">
        <v>118</v>
      </c>
      <c r="C267">
        <v>10</v>
      </c>
      <c r="D267" s="40">
        <v>0</v>
      </c>
      <c r="E267">
        <v>3</v>
      </c>
      <c r="F267">
        <v>0</v>
      </c>
      <c r="G267">
        <v>12</v>
      </c>
      <c r="H267">
        <v>3</v>
      </c>
      <c r="I267">
        <v>0</v>
      </c>
      <c r="J267">
        <v>0.25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s="40">
        <v>8</v>
      </c>
      <c r="AB267" s="40">
        <v>0.35</v>
      </c>
      <c r="AC267" s="40">
        <v>0.44750000000000001</v>
      </c>
      <c r="AD267" s="40">
        <v>0.25</v>
      </c>
    </row>
    <row r="268" spans="1:30" x14ac:dyDescent="0.25">
      <c r="A268" s="39">
        <v>46131</v>
      </c>
      <c r="B268" t="s">
        <v>31</v>
      </c>
      <c r="C268">
        <v>10</v>
      </c>
      <c r="D268" s="40">
        <v>0</v>
      </c>
      <c r="E268">
        <v>3</v>
      </c>
      <c r="F268">
        <v>0</v>
      </c>
      <c r="G268">
        <v>12</v>
      </c>
      <c r="H268">
        <v>3</v>
      </c>
      <c r="I268">
        <v>0</v>
      </c>
      <c r="J268">
        <v>0.25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s="40">
        <v>19.625</v>
      </c>
      <c r="AB268" s="40">
        <v>0.44375000000000003</v>
      </c>
      <c r="AC268" s="40">
        <v>0.47749999999999998</v>
      </c>
      <c r="AD268" s="40">
        <v>0.625</v>
      </c>
    </row>
    <row r="269" spans="1:30" x14ac:dyDescent="0.25">
      <c r="A269" s="39">
        <v>46131</v>
      </c>
      <c r="B269" t="s">
        <v>29</v>
      </c>
      <c r="C269">
        <v>8</v>
      </c>
      <c r="D269" s="40">
        <v>0</v>
      </c>
      <c r="E269">
        <v>3</v>
      </c>
      <c r="F269">
        <v>0</v>
      </c>
      <c r="G269">
        <v>12</v>
      </c>
      <c r="H269">
        <v>3</v>
      </c>
      <c r="I269">
        <v>0</v>
      </c>
      <c r="J269">
        <v>0.25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s="40">
        <v>11.333333333333334</v>
      </c>
      <c r="AB269" s="40">
        <v>0.34166666666666662</v>
      </c>
      <c r="AC269" s="40">
        <v>0.39166666666666661</v>
      </c>
      <c r="AD269" s="40">
        <v>0.33333333333333331</v>
      </c>
    </row>
    <row r="270" spans="1:30" x14ac:dyDescent="0.25">
      <c r="A270" s="39">
        <v>46131</v>
      </c>
      <c r="B270" t="s">
        <v>15</v>
      </c>
      <c r="C270">
        <v>58</v>
      </c>
      <c r="D270" s="40">
        <v>1</v>
      </c>
      <c r="E270">
        <v>5</v>
      </c>
      <c r="F270">
        <v>3</v>
      </c>
      <c r="G270">
        <v>23</v>
      </c>
      <c r="H270">
        <v>13</v>
      </c>
      <c r="I270">
        <v>0.6</v>
      </c>
      <c r="J270">
        <v>0.56999999999999995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1</v>
      </c>
      <c r="AA270" s="40">
        <v>24.5</v>
      </c>
      <c r="AB270" s="40">
        <v>0.50937500000000002</v>
      </c>
      <c r="AC270" s="40">
        <v>0.50749999999999984</v>
      </c>
      <c r="AD270" s="40">
        <v>0.5625</v>
      </c>
    </row>
    <row r="271" spans="1:30" x14ac:dyDescent="0.25">
      <c r="A271" s="39">
        <v>46131</v>
      </c>
      <c r="B271" t="s">
        <v>13</v>
      </c>
      <c r="C271">
        <v>51</v>
      </c>
      <c r="D271" s="40">
        <v>1</v>
      </c>
      <c r="E271">
        <v>5</v>
      </c>
      <c r="F271">
        <v>3</v>
      </c>
      <c r="G271">
        <v>23</v>
      </c>
      <c r="H271">
        <v>13</v>
      </c>
      <c r="I271">
        <v>0.6</v>
      </c>
      <c r="J271">
        <v>0.56999999999999995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1</v>
      </c>
      <c r="AA271" s="40">
        <v>22.583333333333332</v>
      </c>
      <c r="AB271" s="40">
        <v>0.32500000000000001</v>
      </c>
      <c r="AC271" s="40">
        <v>0.42416666666666664</v>
      </c>
      <c r="AD271" s="40">
        <v>0.25</v>
      </c>
    </row>
    <row r="272" spans="1:30" x14ac:dyDescent="0.25">
      <c r="A272" s="39">
        <v>46131</v>
      </c>
      <c r="B272" t="s">
        <v>22</v>
      </c>
      <c r="C272">
        <v>43</v>
      </c>
      <c r="D272" s="40">
        <v>1</v>
      </c>
      <c r="E272">
        <v>5</v>
      </c>
      <c r="F272">
        <v>3</v>
      </c>
      <c r="G272">
        <v>23</v>
      </c>
      <c r="H272">
        <v>13</v>
      </c>
      <c r="I272">
        <v>0.6</v>
      </c>
      <c r="J272">
        <v>0.56999999999999995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1</v>
      </c>
      <c r="AA272" s="40">
        <v>20.333333333333332</v>
      </c>
      <c r="AB272" s="40">
        <v>0.53333333333333333</v>
      </c>
      <c r="AC272" s="40">
        <v>0.52999999999999992</v>
      </c>
      <c r="AD272" s="40">
        <v>0.66666666666666663</v>
      </c>
    </row>
    <row r="273" spans="1:30" x14ac:dyDescent="0.25">
      <c r="A273" s="39">
        <v>46131</v>
      </c>
      <c r="B273" t="s">
        <v>19</v>
      </c>
      <c r="C273">
        <v>35</v>
      </c>
      <c r="D273" s="40">
        <v>1</v>
      </c>
      <c r="E273">
        <v>5</v>
      </c>
      <c r="F273">
        <v>3</v>
      </c>
      <c r="G273">
        <v>23</v>
      </c>
      <c r="H273">
        <v>13</v>
      </c>
      <c r="I273">
        <v>0.6</v>
      </c>
      <c r="J273">
        <v>0.56999999999999995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1</v>
      </c>
      <c r="AA273" s="40">
        <v>18.600000000000001</v>
      </c>
      <c r="AB273" s="40">
        <v>0.55499999999999994</v>
      </c>
      <c r="AC273" s="40">
        <v>0.52100000000000013</v>
      </c>
      <c r="AD273" s="40">
        <v>0.7</v>
      </c>
    </row>
    <row r="274" spans="1:30" x14ac:dyDescent="0.25">
      <c r="A274" s="39">
        <v>46131</v>
      </c>
      <c r="B274" t="s">
        <v>64</v>
      </c>
      <c r="C274">
        <v>27</v>
      </c>
      <c r="D274" s="40">
        <v>1</v>
      </c>
      <c r="E274">
        <v>5</v>
      </c>
      <c r="F274">
        <v>3</v>
      </c>
      <c r="G274">
        <v>23</v>
      </c>
      <c r="H274">
        <v>13</v>
      </c>
      <c r="I274">
        <v>0.6</v>
      </c>
      <c r="J274">
        <v>0.56999999999999995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1</v>
      </c>
      <c r="AA274" s="40">
        <v>17</v>
      </c>
      <c r="AB274" s="40">
        <v>0.8</v>
      </c>
      <c r="AC274" s="40">
        <v>0.60499999999999998</v>
      </c>
      <c r="AD274" s="40">
        <v>1</v>
      </c>
    </row>
    <row r="275" spans="1:30" x14ac:dyDescent="0.25">
      <c r="A275" s="39">
        <v>46131</v>
      </c>
      <c r="B275" t="s">
        <v>34</v>
      </c>
      <c r="C275">
        <v>22</v>
      </c>
      <c r="D275" s="40">
        <v>1</v>
      </c>
      <c r="E275">
        <v>5</v>
      </c>
      <c r="F275">
        <v>3</v>
      </c>
      <c r="G275">
        <v>23</v>
      </c>
      <c r="H275">
        <v>13</v>
      </c>
      <c r="I275">
        <v>0.6</v>
      </c>
      <c r="J275">
        <v>0.56999999999999995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1</v>
      </c>
      <c r="AA275" s="40">
        <v>16.888888888888889</v>
      </c>
      <c r="AB275" s="40">
        <v>0.51666666666666661</v>
      </c>
      <c r="AC275" s="40">
        <v>0.47777777777777775</v>
      </c>
      <c r="AD275" s="40">
        <v>0.44444444444444442</v>
      </c>
    </row>
    <row r="276" spans="1:30" x14ac:dyDescent="0.25">
      <c r="A276" s="39">
        <v>46131</v>
      </c>
      <c r="B276" t="s">
        <v>2</v>
      </c>
      <c r="C276">
        <v>52</v>
      </c>
      <c r="D276" s="40">
        <v>0</v>
      </c>
      <c r="E276">
        <v>5</v>
      </c>
      <c r="F276">
        <v>2</v>
      </c>
      <c r="G276">
        <v>23</v>
      </c>
      <c r="H276">
        <v>10</v>
      </c>
      <c r="I276">
        <v>0.4</v>
      </c>
      <c r="J276">
        <v>0.43</v>
      </c>
      <c r="K276">
        <v>0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 s="40">
        <v>35</v>
      </c>
      <c r="AB276" s="40">
        <v>0.7</v>
      </c>
      <c r="AC276" s="40">
        <v>0.55999999999999994</v>
      </c>
      <c r="AD276" s="40">
        <v>0.5</v>
      </c>
    </row>
    <row r="277" spans="1:30" x14ac:dyDescent="0.25">
      <c r="A277" s="39">
        <v>46131</v>
      </c>
      <c r="B277" t="s">
        <v>90</v>
      </c>
      <c r="C277">
        <v>49</v>
      </c>
      <c r="D277" s="40">
        <v>0</v>
      </c>
      <c r="E277">
        <v>5</v>
      </c>
      <c r="F277">
        <v>2</v>
      </c>
      <c r="G277">
        <v>23</v>
      </c>
      <c r="H277">
        <v>10</v>
      </c>
      <c r="I277">
        <v>0.4</v>
      </c>
      <c r="J277">
        <v>0.43</v>
      </c>
      <c r="K277">
        <v>0</v>
      </c>
      <c r="L277">
        <v>1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 s="40">
        <v>20.444444444444443</v>
      </c>
      <c r="AB277" s="40">
        <v>0.61111111111111116</v>
      </c>
      <c r="AC277" s="40">
        <v>0.52888888888888885</v>
      </c>
      <c r="AD277" s="40">
        <v>0.66666666666666663</v>
      </c>
    </row>
    <row r="278" spans="1:30" x14ac:dyDescent="0.25">
      <c r="A278" s="39">
        <v>46131</v>
      </c>
      <c r="B278" t="s">
        <v>14</v>
      </c>
      <c r="C278">
        <v>37</v>
      </c>
      <c r="D278" s="40">
        <v>0</v>
      </c>
      <c r="E278">
        <v>5</v>
      </c>
      <c r="F278">
        <v>2</v>
      </c>
      <c r="G278">
        <v>23</v>
      </c>
      <c r="H278">
        <v>10</v>
      </c>
      <c r="I278">
        <v>0.4</v>
      </c>
      <c r="J278">
        <v>0.43</v>
      </c>
      <c r="K278">
        <v>0</v>
      </c>
      <c r="L278">
        <v>1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s="40">
        <v>22.916666666666668</v>
      </c>
      <c r="AB278" s="40">
        <v>0.54583333333333328</v>
      </c>
      <c r="AC278" s="40">
        <v>0.52500000000000002</v>
      </c>
      <c r="AD278" s="40">
        <v>0.5</v>
      </c>
    </row>
    <row r="279" spans="1:30" x14ac:dyDescent="0.25">
      <c r="A279" s="39">
        <v>46131</v>
      </c>
      <c r="B279" t="s">
        <v>119</v>
      </c>
      <c r="C279">
        <v>34</v>
      </c>
      <c r="D279" s="40">
        <v>0</v>
      </c>
      <c r="E279">
        <v>5</v>
      </c>
      <c r="F279">
        <v>2</v>
      </c>
      <c r="G279">
        <v>23</v>
      </c>
      <c r="H279">
        <v>10</v>
      </c>
      <c r="I279">
        <v>0.4</v>
      </c>
      <c r="J279">
        <v>0.43</v>
      </c>
      <c r="K279">
        <v>0</v>
      </c>
      <c r="L279">
        <v>1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 s="40">
        <v>15.666666666666666</v>
      </c>
      <c r="AB279" s="40">
        <v>0.23333333333333331</v>
      </c>
      <c r="AC279" s="40">
        <v>0.37166666666666665</v>
      </c>
      <c r="AD279" s="40">
        <v>0.16666666666666666</v>
      </c>
    </row>
    <row r="280" spans="1:30" x14ac:dyDescent="0.25">
      <c r="A280" s="39">
        <v>46131</v>
      </c>
      <c r="B280" t="s">
        <v>118</v>
      </c>
      <c r="C280">
        <v>27</v>
      </c>
      <c r="D280" s="40">
        <v>0</v>
      </c>
      <c r="E280">
        <v>5</v>
      </c>
      <c r="F280">
        <v>2</v>
      </c>
      <c r="G280">
        <v>23</v>
      </c>
      <c r="H280">
        <v>10</v>
      </c>
      <c r="I280">
        <v>0.4</v>
      </c>
      <c r="J280">
        <v>0.43</v>
      </c>
      <c r="K280">
        <v>0</v>
      </c>
      <c r="L280">
        <v>1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s="40">
        <v>11.8</v>
      </c>
      <c r="AB280" s="40">
        <v>0.36</v>
      </c>
      <c r="AC280" s="40">
        <v>0.44400000000000006</v>
      </c>
      <c r="AD280" s="40">
        <v>0.2</v>
      </c>
    </row>
    <row r="281" spans="1:30" x14ac:dyDescent="0.25">
      <c r="A281" s="39">
        <v>46131</v>
      </c>
      <c r="B281" t="s">
        <v>126</v>
      </c>
      <c r="C281">
        <v>22</v>
      </c>
      <c r="D281" s="40">
        <v>0</v>
      </c>
      <c r="E281">
        <v>5</v>
      </c>
      <c r="F281">
        <v>2</v>
      </c>
      <c r="G281">
        <v>23</v>
      </c>
      <c r="H281">
        <v>10</v>
      </c>
      <c r="I281">
        <v>0.4</v>
      </c>
      <c r="J281">
        <v>0.43</v>
      </c>
      <c r="K281">
        <v>0</v>
      </c>
      <c r="L281">
        <v>1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s="40">
        <v>10.571428571428571</v>
      </c>
      <c r="AB281" s="40">
        <v>0.6428571428571429</v>
      </c>
      <c r="AC281" s="40">
        <v>0.58714285714285719</v>
      </c>
      <c r="AD281" s="40">
        <v>0.7142857142857143</v>
      </c>
    </row>
    <row r="282" spans="1:30" x14ac:dyDescent="0.25">
      <c r="A282" s="39">
        <v>46131</v>
      </c>
      <c r="B282" t="s">
        <v>12</v>
      </c>
      <c r="C282">
        <v>58</v>
      </c>
      <c r="D282" s="40">
        <v>0</v>
      </c>
      <c r="E282">
        <v>5</v>
      </c>
      <c r="F282">
        <v>2</v>
      </c>
      <c r="G282">
        <v>19</v>
      </c>
      <c r="H282">
        <v>8</v>
      </c>
      <c r="I282">
        <v>0.4</v>
      </c>
      <c r="J282">
        <v>0.42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 s="40">
        <v>24.9</v>
      </c>
      <c r="AB282" s="40">
        <v>0.66249999999999998</v>
      </c>
      <c r="AC282" s="40">
        <v>0.59099999999999997</v>
      </c>
      <c r="AD282" s="40">
        <v>0.7</v>
      </c>
    </row>
    <row r="283" spans="1:30" x14ac:dyDescent="0.25">
      <c r="A283" s="39">
        <v>46131</v>
      </c>
      <c r="B283" t="s">
        <v>6</v>
      </c>
      <c r="C283">
        <v>51</v>
      </c>
      <c r="D283" s="40">
        <v>0</v>
      </c>
      <c r="E283">
        <v>5</v>
      </c>
      <c r="F283">
        <v>2</v>
      </c>
      <c r="G283">
        <v>19</v>
      </c>
      <c r="H283">
        <v>8</v>
      </c>
      <c r="I283">
        <v>0.4</v>
      </c>
      <c r="J283">
        <v>0.42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 s="40">
        <v>26.285714285714285</v>
      </c>
      <c r="AB283" s="40">
        <v>0.54285714285714282</v>
      </c>
      <c r="AC283" s="40">
        <v>0.54714285714285704</v>
      </c>
      <c r="AD283" s="40">
        <v>0.42857142857142855</v>
      </c>
    </row>
    <row r="284" spans="1:30" x14ac:dyDescent="0.25">
      <c r="A284" s="39">
        <v>46131</v>
      </c>
      <c r="B284" t="s">
        <v>21</v>
      </c>
      <c r="C284">
        <v>44</v>
      </c>
      <c r="D284" s="40">
        <v>0</v>
      </c>
      <c r="E284">
        <v>5</v>
      </c>
      <c r="F284">
        <v>2</v>
      </c>
      <c r="G284">
        <v>19</v>
      </c>
      <c r="H284">
        <v>8</v>
      </c>
      <c r="I284">
        <v>0.4</v>
      </c>
      <c r="J284">
        <v>0.42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 s="40">
        <v>17.666666666666668</v>
      </c>
      <c r="AB284" s="40">
        <v>0.66666666666666663</v>
      </c>
      <c r="AC284" s="40">
        <v>0.6133333333333334</v>
      </c>
      <c r="AD284" s="40">
        <v>0.83333333333333337</v>
      </c>
    </row>
    <row r="285" spans="1:30" x14ac:dyDescent="0.25">
      <c r="A285" s="39">
        <v>46131</v>
      </c>
      <c r="B285" t="s">
        <v>20</v>
      </c>
      <c r="C285">
        <v>41</v>
      </c>
      <c r="D285" s="40">
        <v>0</v>
      </c>
      <c r="E285">
        <v>5</v>
      </c>
      <c r="F285">
        <v>2</v>
      </c>
      <c r="G285">
        <v>19</v>
      </c>
      <c r="H285">
        <v>8</v>
      </c>
      <c r="I285">
        <v>0.4</v>
      </c>
      <c r="J285">
        <v>0.42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  <c r="AA285" s="40">
        <v>16.555555555555557</v>
      </c>
      <c r="AB285" s="40">
        <v>0.48888888888888893</v>
      </c>
      <c r="AC285" s="40">
        <v>0.46555555555555561</v>
      </c>
      <c r="AD285" s="40">
        <v>0.44444444444444442</v>
      </c>
    </row>
    <row r="286" spans="1:30" x14ac:dyDescent="0.25">
      <c r="A286" s="39">
        <v>46131</v>
      </c>
      <c r="B286" t="s">
        <v>18</v>
      </c>
      <c r="C286">
        <v>37</v>
      </c>
      <c r="D286" s="40">
        <v>0</v>
      </c>
      <c r="E286">
        <v>5</v>
      </c>
      <c r="F286">
        <v>2</v>
      </c>
      <c r="G286">
        <v>19</v>
      </c>
      <c r="H286">
        <v>8</v>
      </c>
      <c r="I286">
        <v>0.4</v>
      </c>
      <c r="J286">
        <v>0.42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 s="40">
        <v>15.25</v>
      </c>
      <c r="AB286" s="40">
        <v>0.49374999999999997</v>
      </c>
      <c r="AC286" s="40">
        <v>0.50875000000000004</v>
      </c>
      <c r="AD286" s="40">
        <v>0.375</v>
      </c>
    </row>
    <row r="287" spans="1:30" x14ac:dyDescent="0.25">
      <c r="A287" s="39">
        <v>46131</v>
      </c>
      <c r="B287" t="s">
        <v>17</v>
      </c>
      <c r="C287">
        <v>24</v>
      </c>
      <c r="D287" s="40">
        <v>0</v>
      </c>
      <c r="E287">
        <v>5</v>
      </c>
      <c r="F287">
        <v>2</v>
      </c>
      <c r="G287">
        <v>19</v>
      </c>
      <c r="H287">
        <v>8</v>
      </c>
      <c r="I287">
        <v>0.4</v>
      </c>
      <c r="J287">
        <v>0.42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 s="40">
        <v>12.833333333333334</v>
      </c>
      <c r="AB287" s="40">
        <v>0.59166666666666667</v>
      </c>
      <c r="AC287" s="40">
        <v>0.52500000000000002</v>
      </c>
      <c r="AD287" s="40">
        <v>0.5</v>
      </c>
    </row>
    <row r="288" spans="1:30" x14ac:dyDescent="0.25">
      <c r="A288" s="39">
        <v>46131</v>
      </c>
      <c r="B288" t="s">
        <v>23</v>
      </c>
      <c r="C288">
        <v>21</v>
      </c>
      <c r="D288" s="40">
        <v>1</v>
      </c>
      <c r="E288">
        <v>5</v>
      </c>
      <c r="F288">
        <v>3</v>
      </c>
      <c r="G288">
        <v>19</v>
      </c>
      <c r="H288">
        <v>11</v>
      </c>
      <c r="I288">
        <v>0.6</v>
      </c>
      <c r="J288">
        <v>0.57999999999999996</v>
      </c>
      <c r="K288">
        <v>1</v>
      </c>
      <c r="L288">
        <v>1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s="40">
        <v>12</v>
      </c>
      <c r="AB288" s="40">
        <v>0.40333333333333327</v>
      </c>
      <c r="AC288" s="40">
        <v>0.47266666666666673</v>
      </c>
      <c r="AD288" s="40">
        <v>0.33333333333333331</v>
      </c>
    </row>
    <row r="289" spans="1:30" x14ac:dyDescent="0.25">
      <c r="A289" s="39">
        <v>46131</v>
      </c>
      <c r="B289" t="s">
        <v>16</v>
      </c>
      <c r="C289">
        <v>55</v>
      </c>
      <c r="D289" s="40">
        <v>1</v>
      </c>
      <c r="E289">
        <v>5</v>
      </c>
      <c r="F289">
        <v>3</v>
      </c>
      <c r="G289">
        <v>19</v>
      </c>
      <c r="H289">
        <v>11</v>
      </c>
      <c r="I289">
        <v>0.6</v>
      </c>
      <c r="J289">
        <v>0.57999999999999996</v>
      </c>
      <c r="K289">
        <v>1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s="40">
        <v>25.8</v>
      </c>
      <c r="AB289" s="40">
        <v>0.53499999999999992</v>
      </c>
      <c r="AC289" s="40">
        <v>0.53800000000000003</v>
      </c>
      <c r="AD289" s="40">
        <v>0.6</v>
      </c>
    </row>
    <row r="290" spans="1:30" x14ac:dyDescent="0.25">
      <c r="A290" s="39">
        <v>46131</v>
      </c>
      <c r="B290" t="s">
        <v>29</v>
      </c>
      <c r="C290">
        <v>32</v>
      </c>
      <c r="D290" s="40">
        <v>1</v>
      </c>
      <c r="E290">
        <v>5</v>
      </c>
      <c r="F290">
        <v>3</v>
      </c>
      <c r="G290">
        <v>19</v>
      </c>
      <c r="H290">
        <v>11</v>
      </c>
      <c r="I290">
        <v>0.6</v>
      </c>
      <c r="J290">
        <v>0.57999999999999996</v>
      </c>
      <c r="K290">
        <v>1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 s="40">
        <v>12.923076923076923</v>
      </c>
      <c r="AB290" s="40">
        <v>0.36153846153846148</v>
      </c>
      <c r="AC290" s="40">
        <v>0.40615384615384609</v>
      </c>
      <c r="AD290" s="40">
        <v>0.38461538461538464</v>
      </c>
    </row>
    <row r="291" spans="1:30" x14ac:dyDescent="0.25">
      <c r="A291" s="39">
        <v>46131</v>
      </c>
      <c r="B291" t="s">
        <v>4</v>
      </c>
      <c r="C291">
        <v>46</v>
      </c>
      <c r="D291" s="40">
        <v>1</v>
      </c>
      <c r="E291">
        <v>5</v>
      </c>
      <c r="F291">
        <v>3</v>
      </c>
      <c r="G291">
        <v>19</v>
      </c>
      <c r="H291">
        <v>11</v>
      </c>
      <c r="I291">
        <v>0.6</v>
      </c>
      <c r="J291">
        <v>0.57999999999999996</v>
      </c>
      <c r="K291">
        <v>1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s="40">
        <v>25</v>
      </c>
      <c r="AB291" s="40">
        <v>0.30833333333333335</v>
      </c>
      <c r="AC291" s="40">
        <v>0.40333333333333332</v>
      </c>
      <c r="AD291" s="40">
        <v>0.33333333333333331</v>
      </c>
    </row>
    <row r="292" spans="1:30" x14ac:dyDescent="0.25">
      <c r="A292" s="39">
        <v>46131</v>
      </c>
      <c r="B292" t="s">
        <v>127</v>
      </c>
      <c r="C292">
        <v>43</v>
      </c>
      <c r="D292" s="40">
        <v>1</v>
      </c>
      <c r="E292">
        <v>5</v>
      </c>
      <c r="F292">
        <v>3</v>
      </c>
      <c r="G292">
        <v>19</v>
      </c>
      <c r="H292">
        <v>11</v>
      </c>
      <c r="I292">
        <v>0.6</v>
      </c>
      <c r="J292">
        <v>0.57999999999999996</v>
      </c>
      <c r="K292">
        <v>1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 s="40">
        <v>17.714285714285715</v>
      </c>
      <c r="AB292" s="40">
        <v>0.32142857142857145</v>
      </c>
      <c r="AC292" s="40">
        <v>0.41428571428571426</v>
      </c>
      <c r="AD292" s="40">
        <v>0.21428571428571427</v>
      </c>
    </row>
    <row r="293" spans="1:30" x14ac:dyDescent="0.25">
      <c r="A293" s="39">
        <v>46131</v>
      </c>
      <c r="B293" t="s">
        <v>5</v>
      </c>
      <c r="C293">
        <v>51</v>
      </c>
      <c r="D293" s="40">
        <v>1</v>
      </c>
      <c r="E293">
        <v>5</v>
      </c>
      <c r="F293">
        <v>3</v>
      </c>
      <c r="G293">
        <v>19</v>
      </c>
      <c r="H293">
        <v>11</v>
      </c>
      <c r="I293">
        <v>0.6</v>
      </c>
      <c r="J293">
        <v>0.57999999999999996</v>
      </c>
      <c r="K293">
        <v>1</v>
      </c>
      <c r="L293">
        <v>1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 s="40">
        <v>27</v>
      </c>
      <c r="AB293" s="40">
        <v>0.28333333333333333</v>
      </c>
      <c r="AC293" s="40">
        <v>0.40666666666666668</v>
      </c>
      <c r="AD293" s="40">
        <v>0.33333333333333331</v>
      </c>
    </row>
    <row r="294" spans="1:30" x14ac:dyDescent="0.25">
      <c r="A294" s="39">
        <v>46133</v>
      </c>
      <c r="B294" t="s">
        <v>14</v>
      </c>
      <c r="C294">
        <v>26</v>
      </c>
      <c r="D294" s="40">
        <v>1</v>
      </c>
      <c r="E294">
        <v>5</v>
      </c>
      <c r="F294">
        <v>3</v>
      </c>
      <c r="G294">
        <v>20</v>
      </c>
      <c r="H294">
        <v>14</v>
      </c>
      <c r="I294">
        <v>0.6</v>
      </c>
      <c r="J294">
        <v>0.7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1</v>
      </c>
      <c r="AA294" s="40">
        <v>23.153846153846153</v>
      </c>
      <c r="AB294" s="40">
        <v>0.54999999999999993</v>
      </c>
      <c r="AC294" s="40">
        <v>0.53846153846153844</v>
      </c>
      <c r="AD294" s="40">
        <v>0.53846153846153844</v>
      </c>
    </row>
    <row r="295" spans="1:30" x14ac:dyDescent="0.25">
      <c r="A295" s="39">
        <v>46133</v>
      </c>
      <c r="B295" t="s">
        <v>15</v>
      </c>
      <c r="C295">
        <v>20</v>
      </c>
      <c r="D295" s="40">
        <v>1</v>
      </c>
      <c r="E295">
        <v>5</v>
      </c>
      <c r="F295">
        <v>3</v>
      </c>
      <c r="G295">
        <v>20</v>
      </c>
      <c r="H295">
        <v>14</v>
      </c>
      <c r="I295">
        <v>0.6</v>
      </c>
      <c r="J295">
        <v>0.7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1</v>
      </c>
      <c r="AA295" s="40">
        <v>24.235294117647058</v>
      </c>
      <c r="AB295" s="40">
        <v>0.51470588235294112</v>
      </c>
      <c r="AC295" s="40">
        <v>0.51882352941176446</v>
      </c>
      <c r="AD295" s="40">
        <v>0.58823529411764708</v>
      </c>
    </row>
    <row r="296" spans="1:30" x14ac:dyDescent="0.25">
      <c r="A296" s="39">
        <v>46133</v>
      </c>
      <c r="B296" t="s">
        <v>12</v>
      </c>
      <c r="C296">
        <v>20</v>
      </c>
      <c r="D296" s="40">
        <v>1</v>
      </c>
      <c r="E296">
        <v>5</v>
      </c>
      <c r="F296">
        <v>3</v>
      </c>
      <c r="G296">
        <v>20</v>
      </c>
      <c r="H296">
        <v>14</v>
      </c>
      <c r="I296">
        <v>0.6</v>
      </c>
      <c r="J296">
        <v>0.7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1</v>
      </c>
      <c r="AA296" s="40">
        <v>24.666666666666668</v>
      </c>
      <c r="AB296" s="40">
        <v>0.65952380952380951</v>
      </c>
      <c r="AC296" s="40">
        <v>0.59619047619047616</v>
      </c>
      <c r="AD296" s="40">
        <v>0.7142857142857143</v>
      </c>
    </row>
    <row r="297" spans="1:30" x14ac:dyDescent="0.25">
      <c r="A297" s="39">
        <v>46133</v>
      </c>
      <c r="B297" t="s">
        <v>127</v>
      </c>
      <c r="C297">
        <v>16</v>
      </c>
      <c r="D297" s="40">
        <v>1</v>
      </c>
      <c r="E297">
        <v>5</v>
      </c>
      <c r="F297">
        <v>3</v>
      </c>
      <c r="G297">
        <v>20</v>
      </c>
      <c r="H297">
        <v>14</v>
      </c>
      <c r="I297">
        <v>0.6</v>
      </c>
      <c r="J297">
        <v>0.7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1</v>
      </c>
      <c r="AA297" s="40">
        <v>17.600000000000001</v>
      </c>
      <c r="AB297" s="40">
        <v>0.33999999999999997</v>
      </c>
      <c r="AC297" s="40">
        <v>0.43333333333333335</v>
      </c>
      <c r="AD297" s="40">
        <v>0.26666666666666666</v>
      </c>
    </row>
    <row r="298" spans="1:30" x14ac:dyDescent="0.25">
      <c r="A298" s="39">
        <v>46133</v>
      </c>
      <c r="B298" t="s">
        <v>111</v>
      </c>
      <c r="C298">
        <v>15</v>
      </c>
      <c r="D298" s="40">
        <v>1</v>
      </c>
      <c r="E298">
        <v>5</v>
      </c>
      <c r="F298">
        <v>3</v>
      </c>
      <c r="G298">
        <v>20</v>
      </c>
      <c r="H298">
        <v>14</v>
      </c>
      <c r="I298">
        <v>0.6</v>
      </c>
      <c r="J298">
        <v>0.7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1</v>
      </c>
      <c r="AA298" s="40">
        <v>10.8</v>
      </c>
      <c r="AB298" s="40">
        <v>0.55499999999999994</v>
      </c>
      <c r="AC298" s="40">
        <v>0.53899999999999992</v>
      </c>
      <c r="AD298" s="40">
        <v>0.7</v>
      </c>
    </row>
    <row r="299" spans="1:30" x14ac:dyDescent="0.25">
      <c r="A299" s="39">
        <v>46133</v>
      </c>
      <c r="B299" t="s">
        <v>122</v>
      </c>
      <c r="C299">
        <v>12</v>
      </c>
      <c r="D299" s="40">
        <v>1</v>
      </c>
      <c r="E299">
        <v>5</v>
      </c>
      <c r="F299">
        <v>3</v>
      </c>
      <c r="G299">
        <v>20</v>
      </c>
      <c r="H299">
        <v>14</v>
      </c>
      <c r="I299">
        <v>0.6</v>
      </c>
      <c r="J299">
        <v>0.7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1</v>
      </c>
      <c r="AA299" s="40">
        <v>17.285714285714285</v>
      </c>
      <c r="AB299" s="40">
        <v>0.69285714285714284</v>
      </c>
      <c r="AC299" s="40">
        <v>0.65142857142857136</v>
      </c>
      <c r="AD299" s="40">
        <v>0.8571428571428571</v>
      </c>
    </row>
    <row r="300" spans="1:30" x14ac:dyDescent="0.25">
      <c r="A300" s="39">
        <v>46133</v>
      </c>
      <c r="B300" t="s">
        <v>120</v>
      </c>
      <c r="C300">
        <v>11</v>
      </c>
      <c r="D300" s="40">
        <v>1</v>
      </c>
      <c r="E300">
        <v>5</v>
      </c>
      <c r="F300">
        <v>3</v>
      </c>
      <c r="G300">
        <v>20</v>
      </c>
      <c r="H300">
        <v>14</v>
      </c>
      <c r="I300">
        <v>0.6</v>
      </c>
      <c r="J300">
        <v>0.7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1</v>
      </c>
      <c r="AA300" s="40">
        <v>13.4</v>
      </c>
      <c r="AB300" s="40">
        <v>0.60750000000000004</v>
      </c>
      <c r="AC300" s="40">
        <v>0.54949999999999999</v>
      </c>
      <c r="AD300" s="40">
        <v>0.65</v>
      </c>
    </row>
    <row r="301" spans="1:30" x14ac:dyDescent="0.25">
      <c r="A301" s="39">
        <v>46133</v>
      </c>
      <c r="B301" t="s">
        <v>140</v>
      </c>
      <c r="C301">
        <v>2</v>
      </c>
      <c r="D301" s="40">
        <v>1</v>
      </c>
      <c r="E301">
        <v>5</v>
      </c>
      <c r="F301">
        <v>3</v>
      </c>
      <c r="G301">
        <v>20</v>
      </c>
      <c r="H301">
        <v>14</v>
      </c>
      <c r="I301">
        <v>0.6</v>
      </c>
      <c r="J301">
        <v>0.7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1</v>
      </c>
      <c r="AA301" s="40">
        <v>2</v>
      </c>
      <c r="AB301" s="40">
        <v>0.6</v>
      </c>
      <c r="AC301" s="40">
        <v>0.7</v>
      </c>
      <c r="AD301" s="40">
        <v>1</v>
      </c>
    </row>
    <row r="302" spans="1:30" x14ac:dyDescent="0.25">
      <c r="A302" s="39">
        <v>46133</v>
      </c>
      <c r="B302" t="s">
        <v>16</v>
      </c>
      <c r="C302">
        <v>35</v>
      </c>
      <c r="D302" s="40">
        <v>0</v>
      </c>
      <c r="E302">
        <v>5</v>
      </c>
      <c r="F302">
        <v>2</v>
      </c>
      <c r="G302">
        <v>20</v>
      </c>
      <c r="H302">
        <v>6</v>
      </c>
      <c r="I302">
        <v>0.4</v>
      </c>
      <c r="J302">
        <v>0.3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1</v>
      </c>
      <c r="Z302">
        <v>0</v>
      </c>
      <c r="AA302" s="40">
        <v>26.636363636363637</v>
      </c>
      <c r="AB302" s="40">
        <v>0.52272727272727271</v>
      </c>
      <c r="AC302" s="40">
        <v>0.51636363636363636</v>
      </c>
      <c r="AD302" s="40">
        <v>0.54545454545454541</v>
      </c>
    </row>
    <row r="303" spans="1:30" x14ac:dyDescent="0.25">
      <c r="A303" s="39">
        <v>46133</v>
      </c>
      <c r="B303" t="s">
        <v>31</v>
      </c>
      <c r="C303">
        <v>16</v>
      </c>
      <c r="D303" s="40">
        <v>0</v>
      </c>
      <c r="E303">
        <v>5</v>
      </c>
      <c r="F303">
        <v>2</v>
      </c>
      <c r="G303">
        <v>20</v>
      </c>
      <c r="H303">
        <v>6</v>
      </c>
      <c r="I303">
        <v>0.4</v>
      </c>
      <c r="J303">
        <v>0.3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1</v>
      </c>
      <c r="Z303">
        <v>0</v>
      </c>
      <c r="AA303" s="40">
        <v>19.222222222222221</v>
      </c>
      <c r="AB303" s="40">
        <v>0.43888888888888888</v>
      </c>
      <c r="AC303" s="40">
        <v>0.45777777777777778</v>
      </c>
      <c r="AD303" s="40">
        <v>0.55555555555555558</v>
      </c>
    </row>
    <row r="304" spans="1:30" x14ac:dyDescent="0.25">
      <c r="A304" s="39">
        <v>46133</v>
      </c>
      <c r="B304" t="s">
        <v>19</v>
      </c>
      <c r="C304">
        <v>14</v>
      </c>
      <c r="D304" s="40">
        <v>0</v>
      </c>
      <c r="E304">
        <v>5</v>
      </c>
      <c r="F304">
        <v>2</v>
      </c>
      <c r="G304">
        <v>20</v>
      </c>
      <c r="H304">
        <v>6</v>
      </c>
      <c r="I304">
        <v>0.4</v>
      </c>
      <c r="J304">
        <v>0.3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1</v>
      </c>
      <c r="Z304">
        <v>0</v>
      </c>
      <c r="AA304" s="40">
        <v>18.181818181818183</v>
      </c>
      <c r="AB304" s="40">
        <v>0.54090909090909089</v>
      </c>
      <c r="AC304" s="40">
        <v>0.50090909090909097</v>
      </c>
      <c r="AD304" s="40">
        <v>0.63636363636363635</v>
      </c>
    </row>
    <row r="305" spans="1:30" x14ac:dyDescent="0.25">
      <c r="A305" s="39">
        <v>46133</v>
      </c>
      <c r="B305" t="s">
        <v>23</v>
      </c>
      <c r="C305">
        <v>12</v>
      </c>
      <c r="D305" s="40">
        <v>0</v>
      </c>
      <c r="E305">
        <v>5</v>
      </c>
      <c r="F305">
        <v>2</v>
      </c>
      <c r="G305">
        <v>20</v>
      </c>
      <c r="H305">
        <v>6</v>
      </c>
      <c r="I305">
        <v>0.4</v>
      </c>
      <c r="J305">
        <v>0.3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1</v>
      </c>
      <c r="Z305">
        <v>0</v>
      </c>
      <c r="AA305" s="40">
        <v>12</v>
      </c>
      <c r="AB305" s="40">
        <v>0.40312499999999996</v>
      </c>
      <c r="AC305" s="40">
        <v>0.46187500000000004</v>
      </c>
      <c r="AD305" s="40">
        <v>0.3125</v>
      </c>
    </row>
    <row r="306" spans="1:30" x14ac:dyDescent="0.25">
      <c r="A306" s="39">
        <v>46133</v>
      </c>
      <c r="B306" t="s">
        <v>68</v>
      </c>
      <c r="C306">
        <v>10</v>
      </c>
      <c r="D306" s="40">
        <v>0</v>
      </c>
      <c r="E306">
        <v>5</v>
      </c>
      <c r="F306">
        <v>2</v>
      </c>
      <c r="G306">
        <v>20</v>
      </c>
      <c r="H306">
        <v>6</v>
      </c>
      <c r="I306">
        <v>0.4</v>
      </c>
      <c r="J306">
        <v>0.3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1</v>
      </c>
      <c r="Z306">
        <v>0</v>
      </c>
      <c r="AA306" s="40">
        <v>10</v>
      </c>
      <c r="AB306" s="40">
        <v>0.4</v>
      </c>
      <c r="AC306" s="40">
        <v>0.3</v>
      </c>
      <c r="AD306" s="40">
        <v>0</v>
      </c>
    </row>
    <row r="307" spans="1:30" x14ac:dyDescent="0.25">
      <c r="A307" s="39">
        <v>46133</v>
      </c>
      <c r="B307" t="s">
        <v>39</v>
      </c>
      <c r="C307">
        <v>10</v>
      </c>
      <c r="D307" s="40">
        <v>0</v>
      </c>
      <c r="E307">
        <v>5</v>
      </c>
      <c r="F307">
        <v>2</v>
      </c>
      <c r="G307">
        <v>20</v>
      </c>
      <c r="H307">
        <v>6</v>
      </c>
      <c r="I307">
        <v>0.4</v>
      </c>
      <c r="J307">
        <v>0.3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1</v>
      </c>
      <c r="Z307">
        <v>0</v>
      </c>
      <c r="AA307" s="40">
        <v>14.166666666666666</v>
      </c>
      <c r="AB307" s="40">
        <v>0.5</v>
      </c>
      <c r="AC307" s="40">
        <v>0.47499999999999992</v>
      </c>
      <c r="AD307" s="40">
        <v>0.5</v>
      </c>
    </row>
    <row r="308" spans="1:30" x14ac:dyDescent="0.25">
      <c r="A308" s="39">
        <v>46133</v>
      </c>
      <c r="B308" t="s">
        <v>13</v>
      </c>
      <c r="C308">
        <v>4</v>
      </c>
      <c r="D308" s="40">
        <v>0</v>
      </c>
      <c r="E308">
        <v>5</v>
      </c>
      <c r="F308">
        <v>2</v>
      </c>
      <c r="G308">
        <v>20</v>
      </c>
      <c r="H308">
        <v>6</v>
      </c>
      <c r="I308">
        <v>0.4</v>
      </c>
      <c r="J308">
        <v>0.3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1</v>
      </c>
      <c r="Z308">
        <v>0</v>
      </c>
      <c r="AA308" s="40">
        <v>21.153846153846153</v>
      </c>
      <c r="AB308" s="40">
        <v>0.33076923076923076</v>
      </c>
      <c r="AC308" s="40">
        <v>0.41461538461538461</v>
      </c>
      <c r="AD308" s="40">
        <v>0.23076923076923078</v>
      </c>
    </row>
    <row r="309" spans="1:30" x14ac:dyDescent="0.25">
      <c r="A309" s="39">
        <v>46133</v>
      </c>
      <c r="B309" t="s">
        <v>141</v>
      </c>
      <c r="C309">
        <v>2</v>
      </c>
      <c r="D309" s="40">
        <v>0</v>
      </c>
      <c r="E309">
        <v>5</v>
      </c>
      <c r="F309">
        <v>2</v>
      </c>
      <c r="G309">
        <v>20</v>
      </c>
      <c r="H309">
        <v>6</v>
      </c>
      <c r="I309">
        <v>0.4</v>
      </c>
      <c r="J309">
        <v>0.3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1</v>
      </c>
      <c r="Z309">
        <v>0</v>
      </c>
      <c r="AA309" s="40">
        <v>2</v>
      </c>
      <c r="AB309" s="40">
        <v>0.4</v>
      </c>
      <c r="AC309" s="40">
        <v>0.3</v>
      </c>
      <c r="AD309" s="40">
        <v>0</v>
      </c>
    </row>
    <row r="310" spans="1:30" x14ac:dyDescent="0.25">
      <c r="A310" s="39">
        <v>46136</v>
      </c>
      <c r="B310" t="s">
        <v>12</v>
      </c>
      <c r="C310">
        <v>40</v>
      </c>
      <c r="D310" s="40">
        <v>1</v>
      </c>
      <c r="E310">
        <v>4</v>
      </c>
      <c r="F310">
        <v>3</v>
      </c>
      <c r="G310">
        <v>19</v>
      </c>
      <c r="H310">
        <v>11</v>
      </c>
      <c r="I310">
        <v>0.75</v>
      </c>
      <c r="J310">
        <v>0.57999999999999996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1</v>
      </c>
      <c r="AA310" s="40">
        <v>25.363636363636363</v>
      </c>
      <c r="AB310" s="40">
        <v>0.66363636363636358</v>
      </c>
      <c r="AC310" s="40">
        <v>0.59545454545454546</v>
      </c>
      <c r="AD310" s="40">
        <v>0.72727272727272729</v>
      </c>
    </row>
    <row r="311" spans="1:30" x14ac:dyDescent="0.25">
      <c r="A311" s="39">
        <v>46136</v>
      </c>
      <c r="B311" t="s">
        <v>120</v>
      </c>
      <c r="C311">
        <v>21</v>
      </c>
      <c r="D311" s="40">
        <v>1</v>
      </c>
      <c r="E311">
        <v>4</v>
      </c>
      <c r="F311">
        <v>3</v>
      </c>
      <c r="G311">
        <v>19</v>
      </c>
      <c r="H311">
        <v>11</v>
      </c>
      <c r="I311">
        <v>0.75</v>
      </c>
      <c r="J311">
        <v>0.57999999999999996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1</v>
      </c>
      <c r="AA311" s="40">
        <v>13.761904761904763</v>
      </c>
      <c r="AB311" s="40">
        <v>0.61428571428571432</v>
      </c>
      <c r="AC311" s="40">
        <v>0.55095238095238097</v>
      </c>
      <c r="AD311" s="40">
        <v>0.66666666666666663</v>
      </c>
    </row>
    <row r="312" spans="1:30" x14ac:dyDescent="0.25">
      <c r="A312" s="39">
        <v>46136</v>
      </c>
      <c r="B312" t="s">
        <v>29</v>
      </c>
      <c r="C312">
        <v>14</v>
      </c>
      <c r="D312" s="40">
        <v>1</v>
      </c>
      <c r="E312">
        <v>4</v>
      </c>
      <c r="F312">
        <v>3</v>
      </c>
      <c r="G312">
        <v>19</v>
      </c>
      <c r="H312">
        <v>11</v>
      </c>
      <c r="I312">
        <v>0.75</v>
      </c>
      <c r="J312">
        <v>0.57999999999999996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1</v>
      </c>
      <c r="AA312" s="40">
        <v>13</v>
      </c>
      <c r="AB312" s="40">
        <v>0.38928571428571423</v>
      </c>
      <c r="AC312" s="40">
        <v>0.41857142857142854</v>
      </c>
      <c r="AD312" s="40">
        <v>0.42857142857142855</v>
      </c>
    </row>
    <row r="313" spans="1:30" x14ac:dyDescent="0.25">
      <c r="A313" s="39">
        <v>46136</v>
      </c>
      <c r="B313" t="s">
        <v>111</v>
      </c>
      <c r="C313">
        <v>16</v>
      </c>
      <c r="D313" s="40">
        <v>1</v>
      </c>
      <c r="E313">
        <v>4</v>
      </c>
      <c r="F313">
        <v>3</v>
      </c>
      <c r="G313">
        <v>19</v>
      </c>
      <c r="H313">
        <v>11</v>
      </c>
      <c r="I313">
        <v>0.75</v>
      </c>
      <c r="J313">
        <v>0.57999999999999996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1</v>
      </c>
      <c r="AA313" s="40">
        <v>11.272727272727273</v>
      </c>
      <c r="AB313" s="40">
        <v>0.57272727272727275</v>
      </c>
      <c r="AC313" s="40">
        <v>0.54272727272727272</v>
      </c>
      <c r="AD313" s="40">
        <v>0.72727272727272729</v>
      </c>
    </row>
    <row r="314" spans="1:30" x14ac:dyDescent="0.25">
      <c r="A314" s="39">
        <v>46136</v>
      </c>
      <c r="B314" t="s">
        <v>32</v>
      </c>
      <c r="C314">
        <v>28</v>
      </c>
      <c r="D314" s="40">
        <v>1</v>
      </c>
      <c r="E314">
        <v>4</v>
      </c>
      <c r="F314">
        <v>3</v>
      </c>
      <c r="G314">
        <v>19</v>
      </c>
      <c r="H314">
        <v>11</v>
      </c>
      <c r="I314">
        <v>0.75</v>
      </c>
      <c r="J314">
        <v>0.57999999999999996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1</v>
      </c>
      <c r="AA314" s="40">
        <v>12.8</v>
      </c>
      <c r="AB314" s="40">
        <v>0.44000000000000006</v>
      </c>
      <c r="AC314" s="40">
        <v>0.47599999999999998</v>
      </c>
      <c r="AD314" s="40">
        <v>0.6</v>
      </c>
    </row>
    <row r="315" spans="1:30" x14ac:dyDescent="0.25">
      <c r="A315" s="39">
        <v>46136</v>
      </c>
      <c r="B315" t="s">
        <v>13</v>
      </c>
      <c r="C315">
        <v>20</v>
      </c>
      <c r="D315" s="40">
        <v>0</v>
      </c>
      <c r="E315">
        <v>4</v>
      </c>
      <c r="F315">
        <v>1</v>
      </c>
      <c r="G315">
        <v>19</v>
      </c>
      <c r="H315">
        <v>8</v>
      </c>
      <c r="I315">
        <v>0.25</v>
      </c>
      <c r="J315">
        <v>0.42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 s="40">
        <v>21.071428571428573</v>
      </c>
      <c r="AB315" s="40">
        <v>0.32500000000000001</v>
      </c>
      <c r="AC315" s="40">
        <v>0.41499999999999998</v>
      </c>
      <c r="AD315" s="40">
        <v>0.21428571428571427</v>
      </c>
    </row>
    <row r="316" spans="1:30" x14ac:dyDescent="0.25">
      <c r="A316" s="39">
        <v>46136</v>
      </c>
      <c r="B316" t="s">
        <v>21</v>
      </c>
      <c r="C316">
        <v>21</v>
      </c>
      <c r="D316" s="40">
        <v>0</v>
      </c>
      <c r="E316">
        <v>4</v>
      </c>
      <c r="F316">
        <v>1</v>
      </c>
      <c r="G316">
        <v>19</v>
      </c>
      <c r="H316">
        <v>8</v>
      </c>
      <c r="I316">
        <v>0.25</v>
      </c>
      <c r="J316">
        <v>0.42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 s="40">
        <v>18.142857142857142</v>
      </c>
      <c r="AB316" s="40">
        <v>0.6071428571428571</v>
      </c>
      <c r="AC316" s="40">
        <v>0.58571428571428574</v>
      </c>
      <c r="AD316" s="40">
        <v>0.7142857142857143</v>
      </c>
    </row>
    <row r="317" spans="1:30" x14ac:dyDescent="0.25">
      <c r="A317" s="39">
        <v>46136</v>
      </c>
      <c r="B317" t="s">
        <v>118</v>
      </c>
      <c r="C317">
        <v>21</v>
      </c>
      <c r="D317" s="40">
        <v>0</v>
      </c>
      <c r="E317">
        <v>4</v>
      </c>
      <c r="F317">
        <v>1</v>
      </c>
      <c r="G317">
        <v>19</v>
      </c>
      <c r="H317">
        <v>8</v>
      </c>
      <c r="I317">
        <v>0.25</v>
      </c>
      <c r="J317">
        <v>0.42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 s="40">
        <v>13.333333333333334</v>
      </c>
      <c r="AB317" s="40">
        <v>0.34166666666666662</v>
      </c>
      <c r="AC317" s="40">
        <v>0.44</v>
      </c>
      <c r="AD317" s="40">
        <v>0.16666666666666666</v>
      </c>
    </row>
    <row r="318" spans="1:30" x14ac:dyDescent="0.25">
      <c r="A318" s="39">
        <v>46136</v>
      </c>
      <c r="B318" t="s">
        <v>23</v>
      </c>
      <c r="C318">
        <v>13</v>
      </c>
      <c r="D318" s="40">
        <v>0</v>
      </c>
      <c r="E318">
        <v>4</v>
      </c>
      <c r="F318">
        <v>1</v>
      </c>
      <c r="G318">
        <v>19</v>
      </c>
      <c r="H318">
        <v>8</v>
      </c>
      <c r="I318">
        <v>0.25</v>
      </c>
      <c r="J318">
        <v>0.42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 s="40">
        <v>12.058823529411764</v>
      </c>
      <c r="AB318" s="40">
        <v>0.39411764705882346</v>
      </c>
      <c r="AC318" s="40">
        <v>0.45941176470588241</v>
      </c>
      <c r="AD318" s="40">
        <v>0.29411764705882354</v>
      </c>
    </row>
    <row r="319" spans="1:30" x14ac:dyDescent="0.25">
      <c r="A319" s="39">
        <v>46136</v>
      </c>
      <c r="B319" t="s">
        <v>133</v>
      </c>
      <c r="C319">
        <v>15</v>
      </c>
      <c r="D319" s="40">
        <v>0</v>
      </c>
      <c r="E319">
        <v>4</v>
      </c>
      <c r="F319">
        <v>1</v>
      </c>
      <c r="G319">
        <v>19</v>
      </c>
      <c r="H319">
        <v>8</v>
      </c>
      <c r="I319">
        <v>0.25</v>
      </c>
      <c r="J319">
        <v>0.42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 s="40">
        <v>15</v>
      </c>
      <c r="AB319" s="40">
        <v>0.25</v>
      </c>
      <c r="AC319" s="40">
        <v>0.42</v>
      </c>
      <c r="AD319" s="40">
        <v>0</v>
      </c>
    </row>
    <row r="320" spans="1:30" x14ac:dyDescent="0.25">
      <c r="A320" s="39">
        <v>46138</v>
      </c>
      <c r="B320" t="s">
        <v>5</v>
      </c>
      <c r="C320">
        <v>47</v>
      </c>
      <c r="D320" s="40">
        <v>1</v>
      </c>
      <c r="E320">
        <v>5</v>
      </c>
      <c r="F320">
        <v>3</v>
      </c>
      <c r="G320">
        <v>21</v>
      </c>
      <c r="H320">
        <v>12</v>
      </c>
      <c r="I320">
        <v>0.6</v>
      </c>
      <c r="J320">
        <v>0.56999999999999995</v>
      </c>
      <c r="K320">
        <v>0</v>
      </c>
      <c r="L320">
        <v>0</v>
      </c>
      <c r="M320">
        <v>0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s="40">
        <v>32</v>
      </c>
      <c r="AB320" s="40">
        <v>0.36249999999999999</v>
      </c>
      <c r="AC320" s="40">
        <v>0.44750000000000001</v>
      </c>
      <c r="AD320" s="40">
        <v>0.5</v>
      </c>
    </row>
    <row r="321" spans="1:30" x14ac:dyDescent="0.25">
      <c r="A321" s="39">
        <v>46138</v>
      </c>
      <c r="B321" t="s">
        <v>16</v>
      </c>
      <c r="C321">
        <v>38</v>
      </c>
      <c r="D321" s="40">
        <v>1</v>
      </c>
      <c r="E321">
        <v>5</v>
      </c>
      <c r="F321">
        <v>3</v>
      </c>
      <c r="G321">
        <v>21</v>
      </c>
      <c r="H321">
        <v>12</v>
      </c>
      <c r="I321">
        <v>0.6</v>
      </c>
      <c r="J321">
        <v>0.56999999999999995</v>
      </c>
      <c r="K321">
        <v>0</v>
      </c>
      <c r="L321">
        <v>0</v>
      </c>
      <c r="M321">
        <v>0</v>
      </c>
      <c r="N321">
        <v>1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s="40">
        <v>27.583333333333332</v>
      </c>
      <c r="AB321" s="40">
        <v>0.52916666666666667</v>
      </c>
      <c r="AC321" s="40">
        <v>0.52083333333333337</v>
      </c>
      <c r="AD321" s="40">
        <v>0.58333333333333337</v>
      </c>
    </row>
    <row r="322" spans="1:30" x14ac:dyDescent="0.25">
      <c r="A322" s="39">
        <v>46138</v>
      </c>
      <c r="B322" t="s">
        <v>127</v>
      </c>
      <c r="C322">
        <v>37</v>
      </c>
      <c r="D322" s="40">
        <v>1</v>
      </c>
      <c r="E322">
        <v>5</v>
      </c>
      <c r="F322">
        <v>3</v>
      </c>
      <c r="G322">
        <v>21</v>
      </c>
      <c r="H322">
        <v>12</v>
      </c>
      <c r="I322">
        <v>0.6</v>
      </c>
      <c r="J322">
        <v>0.56999999999999995</v>
      </c>
      <c r="K322">
        <v>0</v>
      </c>
      <c r="L322">
        <v>0</v>
      </c>
      <c r="M322">
        <v>0</v>
      </c>
      <c r="N322">
        <v>1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 s="40">
        <v>18.8125</v>
      </c>
      <c r="AB322" s="40">
        <v>0.35624999999999996</v>
      </c>
      <c r="AC322" s="40">
        <v>0.44187500000000002</v>
      </c>
      <c r="AD322" s="40">
        <v>0.3125</v>
      </c>
    </row>
    <row r="323" spans="1:30" x14ac:dyDescent="0.25">
      <c r="A323" s="39">
        <v>46138</v>
      </c>
      <c r="B323" t="s">
        <v>4</v>
      </c>
      <c r="C323">
        <v>32</v>
      </c>
      <c r="D323" s="40">
        <v>1</v>
      </c>
      <c r="E323">
        <v>5</v>
      </c>
      <c r="F323">
        <v>3</v>
      </c>
      <c r="G323">
        <v>21</v>
      </c>
      <c r="H323">
        <v>12</v>
      </c>
      <c r="I323">
        <v>0.6</v>
      </c>
      <c r="J323">
        <v>0.56999999999999995</v>
      </c>
      <c r="K323">
        <v>0</v>
      </c>
      <c r="L323">
        <v>0</v>
      </c>
      <c r="M323">
        <v>0</v>
      </c>
      <c r="N323">
        <v>1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 s="40">
        <v>26</v>
      </c>
      <c r="AB323" s="40">
        <v>0.35000000000000003</v>
      </c>
      <c r="AC323" s="40">
        <v>0.4271428571428571</v>
      </c>
      <c r="AD323" s="40">
        <v>0.42857142857142855</v>
      </c>
    </row>
    <row r="324" spans="1:30" x14ac:dyDescent="0.25">
      <c r="A324" s="39">
        <v>46138</v>
      </c>
      <c r="B324" t="s">
        <v>29</v>
      </c>
      <c r="C324">
        <v>24</v>
      </c>
      <c r="D324" s="40">
        <v>1</v>
      </c>
      <c r="E324">
        <v>5</v>
      </c>
      <c r="F324">
        <v>3</v>
      </c>
      <c r="G324">
        <v>21</v>
      </c>
      <c r="H324">
        <v>12</v>
      </c>
      <c r="I324">
        <v>0.6</v>
      </c>
      <c r="J324">
        <v>0.56999999999999995</v>
      </c>
      <c r="K324">
        <v>0</v>
      </c>
      <c r="L324">
        <v>0</v>
      </c>
      <c r="M324">
        <v>0</v>
      </c>
      <c r="N324">
        <v>1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 s="40">
        <v>13.733333333333333</v>
      </c>
      <c r="AB324" s="40">
        <v>0.40333333333333327</v>
      </c>
      <c r="AC324" s="40">
        <v>0.42866666666666664</v>
      </c>
      <c r="AD324" s="40">
        <v>0.46666666666666667</v>
      </c>
    </row>
    <row r="325" spans="1:30" x14ac:dyDescent="0.25">
      <c r="A325" s="39">
        <v>46138</v>
      </c>
      <c r="B325" t="s">
        <v>23</v>
      </c>
      <c r="C325">
        <v>13</v>
      </c>
      <c r="D325" s="40">
        <v>1</v>
      </c>
      <c r="E325">
        <v>5</v>
      </c>
      <c r="F325">
        <v>3</v>
      </c>
      <c r="G325">
        <v>21</v>
      </c>
      <c r="H325">
        <v>12</v>
      </c>
      <c r="I325">
        <v>0.6</v>
      </c>
      <c r="J325">
        <v>0.56999999999999995</v>
      </c>
      <c r="K325">
        <v>0</v>
      </c>
      <c r="L325">
        <v>0</v>
      </c>
      <c r="M325">
        <v>0</v>
      </c>
      <c r="N325">
        <v>1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s="40">
        <v>12.111111111111111</v>
      </c>
      <c r="AB325" s="40">
        <v>0.4055555555555555</v>
      </c>
      <c r="AC325" s="40">
        <v>0.46555555555555561</v>
      </c>
      <c r="AD325" s="40">
        <v>0.33333333333333331</v>
      </c>
    </row>
    <row r="326" spans="1:30" x14ac:dyDescent="0.25">
      <c r="A326" s="39">
        <v>46138</v>
      </c>
      <c r="B326" t="s">
        <v>13</v>
      </c>
      <c r="C326">
        <v>41</v>
      </c>
      <c r="D326" s="40">
        <v>0</v>
      </c>
      <c r="E326">
        <v>5</v>
      </c>
      <c r="F326">
        <v>2</v>
      </c>
      <c r="G326">
        <v>21</v>
      </c>
      <c r="H326">
        <v>9</v>
      </c>
      <c r="I326">
        <v>0.4</v>
      </c>
      <c r="J326">
        <v>0.43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 s="40">
        <v>22.4</v>
      </c>
      <c r="AB326" s="40">
        <v>0.33</v>
      </c>
      <c r="AC326" s="40">
        <v>0.41599999999999998</v>
      </c>
      <c r="AD326" s="40">
        <v>0.2</v>
      </c>
    </row>
    <row r="327" spans="1:30" x14ac:dyDescent="0.25">
      <c r="A327" s="39">
        <v>46138</v>
      </c>
      <c r="B327" t="s">
        <v>22</v>
      </c>
      <c r="C327">
        <v>33</v>
      </c>
      <c r="D327" s="40">
        <v>0</v>
      </c>
      <c r="E327">
        <v>5</v>
      </c>
      <c r="F327">
        <v>2</v>
      </c>
      <c r="G327">
        <v>21</v>
      </c>
      <c r="H327">
        <v>9</v>
      </c>
      <c r="I327">
        <v>0.4</v>
      </c>
      <c r="J327">
        <v>0.43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 s="40">
        <v>23.5</v>
      </c>
      <c r="AB327" s="40">
        <v>0.5</v>
      </c>
      <c r="AC327" s="40">
        <v>0.505</v>
      </c>
      <c r="AD327" s="40">
        <v>0.5</v>
      </c>
    </row>
    <row r="328" spans="1:30" x14ac:dyDescent="0.25">
      <c r="A328" s="39">
        <v>46138</v>
      </c>
      <c r="B328" t="s">
        <v>15</v>
      </c>
      <c r="C328">
        <v>31</v>
      </c>
      <c r="D328" s="40">
        <v>0</v>
      </c>
      <c r="E328">
        <v>5</v>
      </c>
      <c r="F328">
        <v>2</v>
      </c>
      <c r="G328">
        <v>21</v>
      </c>
      <c r="H328">
        <v>9</v>
      </c>
      <c r="I328">
        <v>0.4</v>
      </c>
      <c r="J328">
        <v>0.43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 s="40">
        <v>24.611111111111111</v>
      </c>
      <c r="AB328" s="40">
        <v>0.5083333333333333</v>
      </c>
      <c r="AC328" s="40">
        <v>0.51388888888888873</v>
      </c>
      <c r="AD328" s="40">
        <v>0.55555555555555558</v>
      </c>
    </row>
    <row r="329" spans="1:30" x14ac:dyDescent="0.25">
      <c r="A329" s="39">
        <v>46138</v>
      </c>
      <c r="B329" t="s">
        <v>34</v>
      </c>
      <c r="C329">
        <v>28</v>
      </c>
      <c r="D329" s="40">
        <v>0</v>
      </c>
      <c r="E329">
        <v>5</v>
      </c>
      <c r="F329">
        <v>2</v>
      </c>
      <c r="G329">
        <v>21</v>
      </c>
      <c r="H329">
        <v>9</v>
      </c>
      <c r="I329">
        <v>0.4</v>
      </c>
      <c r="J329">
        <v>0.43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 s="40">
        <v>18</v>
      </c>
      <c r="AB329" s="40">
        <v>0.505</v>
      </c>
      <c r="AC329" s="40">
        <v>0.47299999999999998</v>
      </c>
      <c r="AD329" s="40">
        <v>0.4</v>
      </c>
    </row>
    <row r="330" spans="1:30" x14ac:dyDescent="0.25">
      <c r="A330" s="39">
        <v>46138</v>
      </c>
      <c r="B330" t="s">
        <v>19</v>
      </c>
      <c r="C330">
        <v>24</v>
      </c>
      <c r="D330" s="40">
        <v>0</v>
      </c>
      <c r="E330">
        <v>5</v>
      </c>
      <c r="F330">
        <v>2</v>
      </c>
      <c r="G330">
        <v>21</v>
      </c>
      <c r="H330">
        <v>9</v>
      </c>
      <c r="I330">
        <v>0.4</v>
      </c>
      <c r="J330">
        <v>0.43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 s="40">
        <v>18.666666666666668</v>
      </c>
      <c r="AB330" s="40">
        <v>0.52916666666666667</v>
      </c>
      <c r="AC330" s="40">
        <v>0.49500000000000005</v>
      </c>
      <c r="AD330" s="40">
        <v>0.58333333333333337</v>
      </c>
    </row>
    <row r="331" spans="1:30" x14ac:dyDescent="0.25">
      <c r="A331" s="39">
        <v>46138</v>
      </c>
      <c r="B331" t="s">
        <v>64</v>
      </c>
      <c r="C331">
        <v>19</v>
      </c>
      <c r="D331" s="40">
        <v>0</v>
      </c>
      <c r="E331">
        <v>5</v>
      </c>
      <c r="F331">
        <v>2</v>
      </c>
      <c r="G331">
        <v>21</v>
      </c>
      <c r="H331">
        <v>9</v>
      </c>
      <c r="I331">
        <v>0.4</v>
      </c>
      <c r="J331">
        <v>0.43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 s="40">
        <v>17.666666666666668</v>
      </c>
      <c r="AB331" s="40">
        <v>0.66666666666666663</v>
      </c>
      <c r="AC331" s="40">
        <v>0.54666666666666663</v>
      </c>
      <c r="AD331" s="40">
        <v>0.66666666666666663</v>
      </c>
    </row>
    <row r="332" spans="1:30" x14ac:dyDescent="0.25">
      <c r="A332" s="39">
        <v>46140</v>
      </c>
      <c r="B332" t="s">
        <v>13</v>
      </c>
      <c r="C332">
        <v>29</v>
      </c>
      <c r="D332" s="40">
        <v>1</v>
      </c>
      <c r="E332">
        <v>5</v>
      </c>
      <c r="F332">
        <v>3</v>
      </c>
      <c r="G332">
        <v>18</v>
      </c>
      <c r="H332">
        <v>10</v>
      </c>
      <c r="I332">
        <v>0.6</v>
      </c>
      <c r="J332">
        <v>0.56000000000000005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 s="40">
        <v>22.8125</v>
      </c>
      <c r="AB332" s="40">
        <v>0.34687499999999999</v>
      </c>
      <c r="AC332" s="40">
        <v>0.42499999999999993</v>
      </c>
      <c r="AD332" s="40">
        <v>0.25</v>
      </c>
    </row>
    <row r="333" spans="1:30" x14ac:dyDescent="0.25">
      <c r="A333" s="39">
        <v>46140</v>
      </c>
      <c r="B333" t="s">
        <v>19</v>
      </c>
      <c r="C333">
        <v>24</v>
      </c>
      <c r="D333" s="40">
        <v>1</v>
      </c>
      <c r="E333">
        <v>5</v>
      </c>
      <c r="F333">
        <v>3</v>
      </c>
      <c r="G333">
        <v>18</v>
      </c>
      <c r="H333">
        <v>10</v>
      </c>
      <c r="I333">
        <v>0.6</v>
      </c>
      <c r="J333">
        <v>0.56000000000000005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 s="40">
        <v>19.076923076923077</v>
      </c>
      <c r="AB333" s="40">
        <v>0.5346153846153846</v>
      </c>
      <c r="AC333" s="40">
        <v>0.5</v>
      </c>
      <c r="AD333" s="40">
        <v>0.61538461538461542</v>
      </c>
    </row>
    <row r="334" spans="1:30" x14ac:dyDescent="0.25">
      <c r="A334" s="39">
        <v>46140</v>
      </c>
      <c r="B334" t="s">
        <v>31</v>
      </c>
      <c r="C334">
        <v>25</v>
      </c>
      <c r="D334" s="40">
        <v>1</v>
      </c>
      <c r="E334">
        <v>5</v>
      </c>
      <c r="F334">
        <v>3</v>
      </c>
      <c r="G334">
        <v>18</v>
      </c>
      <c r="H334">
        <v>10</v>
      </c>
      <c r="I334">
        <v>0.6</v>
      </c>
      <c r="J334">
        <v>0.56000000000000005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 s="40">
        <v>19.8</v>
      </c>
      <c r="AB334" s="40">
        <v>0.45499999999999996</v>
      </c>
      <c r="AC334" s="40">
        <v>0.46799999999999997</v>
      </c>
      <c r="AD334" s="40">
        <v>0.6</v>
      </c>
    </row>
    <row r="335" spans="1:30" x14ac:dyDescent="0.25">
      <c r="A335" s="39">
        <v>46140</v>
      </c>
      <c r="B335" t="s">
        <v>39</v>
      </c>
      <c r="C335">
        <v>12</v>
      </c>
      <c r="D335" s="40">
        <v>1</v>
      </c>
      <c r="E335">
        <v>5</v>
      </c>
      <c r="F335">
        <v>3</v>
      </c>
      <c r="G335">
        <v>18</v>
      </c>
      <c r="H335">
        <v>10</v>
      </c>
      <c r="I335">
        <v>0.6</v>
      </c>
      <c r="J335">
        <v>0.56000000000000005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 s="40">
        <v>13.857142857142858</v>
      </c>
      <c r="AB335" s="40">
        <v>0.51428571428571435</v>
      </c>
      <c r="AC335" s="40">
        <v>0.4871428571428571</v>
      </c>
      <c r="AD335" s="40">
        <v>0.5714285714285714</v>
      </c>
    </row>
    <row r="336" spans="1:30" x14ac:dyDescent="0.25">
      <c r="A336" s="39">
        <v>46140</v>
      </c>
      <c r="B336" t="s">
        <v>120</v>
      </c>
      <c r="C336">
        <v>7</v>
      </c>
      <c r="D336" s="40">
        <v>1</v>
      </c>
      <c r="E336">
        <v>5</v>
      </c>
      <c r="F336">
        <v>3</v>
      </c>
      <c r="G336">
        <v>18</v>
      </c>
      <c r="H336">
        <v>10</v>
      </c>
      <c r="I336">
        <v>0.6</v>
      </c>
      <c r="J336">
        <v>0.56000000000000005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 s="40">
        <v>13.454545454545455</v>
      </c>
      <c r="AB336" s="40">
        <v>0.61363636363636365</v>
      </c>
      <c r="AC336" s="40">
        <v>0.55136363636363639</v>
      </c>
      <c r="AD336" s="40">
        <v>0.68181818181818177</v>
      </c>
    </row>
    <row r="337" spans="1:30" x14ac:dyDescent="0.25">
      <c r="A337" s="39">
        <v>46140</v>
      </c>
      <c r="B337" t="s">
        <v>12</v>
      </c>
      <c r="C337">
        <v>30</v>
      </c>
      <c r="D337" s="40">
        <v>0</v>
      </c>
      <c r="E337">
        <v>5</v>
      </c>
      <c r="F337">
        <v>2</v>
      </c>
      <c r="G337">
        <v>18</v>
      </c>
      <c r="H337">
        <v>8</v>
      </c>
      <c r="I337">
        <v>0.4</v>
      </c>
      <c r="J337">
        <v>0.44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 s="40">
        <v>25.565217391304348</v>
      </c>
      <c r="AB337" s="40">
        <v>0.65217391304347827</v>
      </c>
      <c r="AC337" s="40">
        <v>0.58869565217391295</v>
      </c>
      <c r="AD337" s="40">
        <v>0.69565217391304346</v>
      </c>
    </row>
    <row r="338" spans="1:30" x14ac:dyDescent="0.25">
      <c r="A338" s="39">
        <v>46140</v>
      </c>
      <c r="B338" t="s">
        <v>5</v>
      </c>
      <c r="C338">
        <v>25</v>
      </c>
      <c r="D338" s="40">
        <v>0</v>
      </c>
      <c r="E338">
        <v>5</v>
      </c>
      <c r="F338">
        <v>2</v>
      </c>
      <c r="G338">
        <v>18</v>
      </c>
      <c r="H338">
        <v>8</v>
      </c>
      <c r="I338">
        <v>0.4</v>
      </c>
      <c r="J338">
        <v>0.44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 s="40">
        <v>30.6</v>
      </c>
      <c r="AB338" s="40">
        <v>0.37</v>
      </c>
      <c r="AC338" s="40">
        <v>0.44600000000000001</v>
      </c>
      <c r="AD338" s="40">
        <v>0.4</v>
      </c>
    </row>
    <row r="339" spans="1:30" x14ac:dyDescent="0.25">
      <c r="A339" s="39">
        <v>46140</v>
      </c>
      <c r="B339" t="s">
        <v>127</v>
      </c>
      <c r="C339">
        <v>20</v>
      </c>
      <c r="D339" s="40">
        <v>0</v>
      </c>
      <c r="E339">
        <v>5</v>
      </c>
      <c r="F339">
        <v>2</v>
      </c>
      <c r="G339">
        <v>18</v>
      </c>
      <c r="H339">
        <v>8</v>
      </c>
      <c r="I339">
        <v>0.4</v>
      </c>
      <c r="J339">
        <v>0.44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 s="40">
        <v>18.882352941176471</v>
      </c>
      <c r="AB339" s="40">
        <v>0.35882352941176471</v>
      </c>
      <c r="AC339" s="40">
        <v>0.441764705882353</v>
      </c>
      <c r="AD339" s="40">
        <v>0.29411764705882354</v>
      </c>
    </row>
    <row r="340" spans="1:30" x14ac:dyDescent="0.25">
      <c r="A340" s="39">
        <v>46140</v>
      </c>
      <c r="B340" t="s">
        <v>112</v>
      </c>
      <c r="C340">
        <v>9</v>
      </c>
      <c r="D340" s="40">
        <v>0</v>
      </c>
      <c r="E340">
        <v>5</v>
      </c>
      <c r="F340">
        <v>2</v>
      </c>
      <c r="G340">
        <v>18</v>
      </c>
      <c r="H340">
        <v>8</v>
      </c>
      <c r="I340">
        <v>0.4</v>
      </c>
      <c r="J340">
        <v>0.44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 s="40">
        <v>6.166666666666667</v>
      </c>
      <c r="AB340" s="40">
        <v>0.5</v>
      </c>
      <c r="AC340" s="40">
        <v>0.49</v>
      </c>
      <c r="AD340" s="40">
        <v>0.5</v>
      </c>
    </row>
    <row r="341" spans="1:30" x14ac:dyDescent="0.25">
      <c r="A341" s="39">
        <v>46140</v>
      </c>
      <c r="B341" t="s">
        <v>32</v>
      </c>
      <c r="C341">
        <v>9</v>
      </c>
      <c r="D341" s="40">
        <v>0</v>
      </c>
      <c r="E341">
        <v>5</v>
      </c>
      <c r="F341">
        <v>2</v>
      </c>
      <c r="G341">
        <v>18</v>
      </c>
      <c r="H341">
        <v>8</v>
      </c>
      <c r="I341">
        <v>0.4</v>
      </c>
      <c r="J341">
        <v>0.44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 s="40">
        <v>12.166666666666666</v>
      </c>
      <c r="AB341" s="40">
        <v>0.43333333333333335</v>
      </c>
      <c r="AC341" s="40">
        <v>0.47</v>
      </c>
      <c r="AD341" s="40">
        <v>0.5</v>
      </c>
    </row>
    <row r="342" spans="1:30" x14ac:dyDescent="0.25">
      <c r="A342" s="39">
        <v>46144</v>
      </c>
      <c r="B342" t="s">
        <v>90</v>
      </c>
      <c r="C342">
        <v>25</v>
      </c>
      <c r="D342" s="40">
        <v>1</v>
      </c>
      <c r="E342">
        <v>3</v>
      </c>
      <c r="F342">
        <v>3</v>
      </c>
      <c r="G342">
        <v>14</v>
      </c>
      <c r="H342">
        <v>9</v>
      </c>
      <c r="I342">
        <v>1</v>
      </c>
      <c r="J342">
        <v>0.64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1</v>
      </c>
      <c r="AA342" s="40">
        <v>20.9</v>
      </c>
      <c r="AB342" s="40">
        <v>0.65</v>
      </c>
      <c r="AC342" s="40">
        <v>0.53999999999999992</v>
      </c>
      <c r="AD342" s="40">
        <v>0.7</v>
      </c>
    </row>
    <row r="343" spans="1:30" x14ac:dyDescent="0.25">
      <c r="A343" s="39">
        <v>46144</v>
      </c>
      <c r="B343" t="s">
        <v>122</v>
      </c>
      <c r="C343">
        <v>24</v>
      </c>
      <c r="D343" s="40">
        <v>1</v>
      </c>
      <c r="E343">
        <v>3</v>
      </c>
      <c r="F343">
        <v>3</v>
      </c>
      <c r="G343">
        <v>14</v>
      </c>
      <c r="H343">
        <v>9</v>
      </c>
      <c r="I343">
        <v>1</v>
      </c>
      <c r="J343">
        <v>0.64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1</v>
      </c>
      <c r="AA343" s="40">
        <v>18.125</v>
      </c>
      <c r="AB343" s="40">
        <v>0.73124999999999996</v>
      </c>
      <c r="AC343" s="40">
        <v>0.64999999999999991</v>
      </c>
      <c r="AD343" s="40">
        <v>0.875</v>
      </c>
    </row>
    <row r="344" spans="1:30" x14ac:dyDescent="0.25">
      <c r="A344" s="39">
        <v>46144</v>
      </c>
      <c r="B344" t="s">
        <v>4</v>
      </c>
      <c r="C344">
        <v>19</v>
      </c>
      <c r="D344" s="40">
        <v>1</v>
      </c>
      <c r="E344">
        <v>3</v>
      </c>
      <c r="F344">
        <v>3</v>
      </c>
      <c r="G344">
        <v>14</v>
      </c>
      <c r="H344">
        <v>9</v>
      </c>
      <c r="I344">
        <v>1</v>
      </c>
      <c r="J344">
        <v>0.64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1</v>
      </c>
      <c r="AA344" s="40">
        <v>25.125</v>
      </c>
      <c r="AB344" s="40">
        <v>0.43125000000000002</v>
      </c>
      <c r="AC344" s="40">
        <v>0.45374999999999999</v>
      </c>
      <c r="AD344" s="40">
        <v>0.5</v>
      </c>
    </row>
    <row r="345" spans="1:30" x14ac:dyDescent="0.25">
      <c r="A345" s="39">
        <v>46144</v>
      </c>
      <c r="B345" t="s">
        <v>6</v>
      </c>
      <c r="C345">
        <v>17</v>
      </c>
      <c r="D345" s="40">
        <v>1</v>
      </c>
      <c r="E345">
        <v>3</v>
      </c>
      <c r="F345">
        <v>3</v>
      </c>
      <c r="G345">
        <v>14</v>
      </c>
      <c r="H345">
        <v>9</v>
      </c>
      <c r="I345">
        <v>1</v>
      </c>
      <c r="J345">
        <v>0.64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1</v>
      </c>
      <c r="AA345" s="40">
        <v>25.125</v>
      </c>
      <c r="AB345" s="40">
        <v>0.6</v>
      </c>
      <c r="AC345" s="40">
        <v>0.55874999999999997</v>
      </c>
      <c r="AD345" s="40">
        <v>0.5</v>
      </c>
    </row>
    <row r="346" spans="1:30" x14ac:dyDescent="0.25">
      <c r="A346" s="39">
        <v>46144</v>
      </c>
      <c r="B346" t="s">
        <v>5</v>
      </c>
      <c r="C346">
        <v>17</v>
      </c>
      <c r="D346" s="40">
        <v>1</v>
      </c>
      <c r="E346">
        <v>3</v>
      </c>
      <c r="F346">
        <v>3</v>
      </c>
      <c r="G346">
        <v>14</v>
      </c>
      <c r="H346">
        <v>9</v>
      </c>
      <c r="I346">
        <v>1</v>
      </c>
      <c r="J346">
        <v>0.64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1</v>
      </c>
      <c r="AA346" s="40">
        <v>28.333333333333332</v>
      </c>
      <c r="AB346" s="40">
        <v>0.47500000000000003</v>
      </c>
      <c r="AC346" s="40">
        <v>0.47833333333333333</v>
      </c>
      <c r="AD346" s="40">
        <v>0.5</v>
      </c>
    </row>
    <row r="347" spans="1:30" x14ac:dyDescent="0.25">
      <c r="A347" s="39">
        <v>46144</v>
      </c>
      <c r="B347" t="s">
        <v>2</v>
      </c>
      <c r="C347">
        <v>14</v>
      </c>
      <c r="D347" s="40">
        <v>1</v>
      </c>
      <c r="E347">
        <v>3</v>
      </c>
      <c r="F347">
        <v>3</v>
      </c>
      <c r="G347">
        <v>14</v>
      </c>
      <c r="H347">
        <v>9</v>
      </c>
      <c r="I347">
        <v>1</v>
      </c>
      <c r="J347">
        <v>0.64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1</v>
      </c>
      <c r="AA347" s="40">
        <v>28</v>
      </c>
      <c r="AB347" s="40">
        <v>0.79999999999999993</v>
      </c>
      <c r="AC347" s="40">
        <v>0.58666666666666656</v>
      </c>
      <c r="AD347" s="40">
        <v>0.66666666666666663</v>
      </c>
    </row>
    <row r="348" spans="1:30" x14ac:dyDescent="0.25">
      <c r="A348" s="39">
        <v>46144</v>
      </c>
      <c r="B348" t="s">
        <v>38</v>
      </c>
      <c r="C348">
        <v>13</v>
      </c>
      <c r="D348" s="40">
        <v>1</v>
      </c>
      <c r="E348">
        <v>3</v>
      </c>
      <c r="F348">
        <v>3</v>
      </c>
      <c r="G348">
        <v>14</v>
      </c>
      <c r="H348">
        <v>9</v>
      </c>
      <c r="I348">
        <v>1</v>
      </c>
      <c r="J348">
        <v>0.64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1</v>
      </c>
      <c r="AA348" s="40">
        <v>17</v>
      </c>
      <c r="AB348" s="40">
        <v>0.8666666666666667</v>
      </c>
      <c r="AC348" s="40">
        <v>0.63666666666666671</v>
      </c>
      <c r="AD348" s="40">
        <v>1</v>
      </c>
    </row>
    <row r="349" spans="1:30" x14ac:dyDescent="0.25">
      <c r="A349" s="39">
        <v>46144</v>
      </c>
      <c r="B349" t="s">
        <v>150</v>
      </c>
      <c r="C349">
        <v>8</v>
      </c>
      <c r="D349" s="40">
        <v>1</v>
      </c>
      <c r="E349">
        <v>3</v>
      </c>
      <c r="F349">
        <v>3</v>
      </c>
      <c r="G349">
        <v>14</v>
      </c>
      <c r="H349">
        <v>9</v>
      </c>
      <c r="I349">
        <v>1</v>
      </c>
      <c r="J349">
        <v>0.64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1</v>
      </c>
      <c r="AA349" s="40">
        <v>8</v>
      </c>
      <c r="AB349" s="40">
        <v>1</v>
      </c>
      <c r="AC349" s="40">
        <v>0.64</v>
      </c>
      <c r="AD349" s="40">
        <v>1</v>
      </c>
    </row>
    <row r="350" spans="1:30" x14ac:dyDescent="0.25">
      <c r="A350" s="39">
        <v>46144</v>
      </c>
      <c r="B350" t="s">
        <v>13</v>
      </c>
      <c r="C350">
        <v>26</v>
      </c>
      <c r="D350" s="40">
        <v>0</v>
      </c>
      <c r="E350">
        <v>3</v>
      </c>
      <c r="F350">
        <v>0</v>
      </c>
      <c r="G350">
        <v>14</v>
      </c>
      <c r="H350">
        <v>5</v>
      </c>
      <c r="I350">
        <v>0</v>
      </c>
      <c r="J350">
        <v>0.36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 s="40">
        <v>23</v>
      </c>
      <c r="AB350" s="40">
        <v>0.32647058823529412</v>
      </c>
      <c r="AC350" s="40">
        <v>0.42117647058823526</v>
      </c>
      <c r="AD350" s="40">
        <v>0.23529411764705882</v>
      </c>
    </row>
    <row r="351" spans="1:30" x14ac:dyDescent="0.25">
      <c r="A351" s="39">
        <v>46144</v>
      </c>
      <c r="B351" t="s">
        <v>15</v>
      </c>
      <c r="C351">
        <v>24</v>
      </c>
      <c r="D351" s="40">
        <v>0</v>
      </c>
      <c r="E351">
        <v>3</v>
      </c>
      <c r="F351">
        <v>0</v>
      </c>
      <c r="G351">
        <v>14</v>
      </c>
      <c r="H351">
        <v>5</v>
      </c>
      <c r="I351">
        <v>0</v>
      </c>
      <c r="J351">
        <v>0.36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s="40">
        <v>24.578947368421051</v>
      </c>
      <c r="AB351" s="40">
        <v>0.48157894736842105</v>
      </c>
      <c r="AC351" s="40">
        <v>0.50578947368421034</v>
      </c>
      <c r="AD351" s="40">
        <v>0.52631578947368418</v>
      </c>
    </row>
    <row r="352" spans="1:30" x14ac:dyDescent="0.25">
      <c r="A352" s="39">
        <v>46144</v>
      </c>
      <c r="B352" t="s">
        <v>12</v>
      </c>
      <c r="C352">
        <v>24</v>
      </c>
      <c r="D352" s="40">
        <v>0</v>
      </c>
      <c r="E352">
        <v>3</v>
      </c>
      <c r="F352">
        <v>0</v>
      </c>
      <c r="G352">
        <v>14</v>
      </c>
      <c r="H352">
        <v>5</v>
      </c>
      <c r="I352">
        <v>0</v>
      </c>
      <c r="J352">
        <v>0.36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 s="40">
        <v>25.5</v>
      </c>
      <c r="AB352" s="40">
        <v>0.625</v>
      </c>
      <c r="AC352" s="40">
        <v>0.57916666666666661</v>
      </c>
      <c r="AD352" s="40">
        <v>0.66666666666666663</v>
      </c>
    </row>
    <row r="353" spans="1:30" x14ac:dyDescent="0.25">
      <c r="A353" s="39">
        <v>46144</v>
      </c>
      <c r="B353" t="s">
        <v>120</v>
      </c>
      <c r="C353">
        <v>11</v>
      </c>
      <c r="D353" s="40">
        <v>0</v>
      </c>
      <c r="E353">
        <v>3</v>
      </c>
      <c r="F353">
        <v>0</v>
      </c>
      <c r="G353">
        <v>14</v>
      </c>
      <c r="H353">
        <v>5</v>
      </c>
      <c r="I353">
        <v>0</v>
      </c>
      <c r="J353">
        <v>0.36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s="40">
        <v>13.347826086956522</v>
      </c>
      <c r="AB353" s="40">
        <v>0.58695652173913049</v>
      </c>
      <c r="AC353" s="40">
        <v>0.54304347826086963</v>
      </c>
      <c r="AD353" s="40">
        <v>0.65217391304347827</v>
      </c>
    </row>
    <row r="354" spans="1:30" x14ac:dyDescent="0.25">
      <c r="A354" s="39">
        <v>46144</v>
      </c>
      <c r="B354" t="s">
        <v>23</v>
      </c>
      <c r="C354">
        <v>11</v>
      </c>
      <c r="D354" s="40">
        <v>0</v>
      </c>
      <c r="E354">
        <v>3</v>
      </c>
      <c r="F354">
        <v>0</v>
      </c>
      <c r="G354">
        <v>14</v>
      </c>
      <c r="H354">
        <v>5</v>
      </c>
      <c r="I354">
        <v>0</v>
      </c>
      <c r="J354">
        <v>0.36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s="40">
        <v>12.052631578947368</v>
      </c>
      <c r="AB354" s="40">
        <v>0.38421052631578939</v>
      </c>
      <c r="AC354" s="40">
        <v>0.46</v>
      </c>
      <c r="AD354" s="40">
        <v>0.31578947368421051</v>
      </c>
    </row>
    <row r="355" spans="1:30" x14ac:dyDescent="0.25">
      <c r="A355" s="39">
        <v>46144</v>
      </c>
      <c r="B355" t="s">
        <v>127</v>
      </c>
      <c r="C355">
        <v>9</v>
      </c>
      <c r="D355" s="40">
        <v>0</v>
      </c>
      <c r="E355">
        <v>3</v>
      </c>
      <c r="F355">
        <v>0</v>
      </c>
      <c r="G355">
        <v>14</v>
      </c>
      <c r="H355">
        <v>5</v>
      </c>
      <c r="I355">
        <v>0</v>
      </c>
      <c r="J355">
        <v>0.36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 s="40">
        <v>18.333333333333332</v>
      </c>
      <c r="AB355" s="40">
        <v>0.33888888888888885</v>
      </c>
      <c r="AC355" s="40">
        <v>0.43722222222222229</v>
      </c>
      <c r="AD355" s="40">
        <v>0.27777777777777779</v>
      </c>
    </row>
    <row r="356" spans="1:30" x14ac:dyDescent="0.25">
      <c r="A356" s="39">
        <v>46144</v>
      </c>
      <c r="B356" t="s">
        <v>112</v>
      </c>
      <c r="C356">
        <v>5</v>
      </c>
      <c r="D356" s="40">
        <v>0</v>
      </c>
      <c r="E356">
        <v>3</v>
      </c>
      <c r="F356">
        <v>0</v>
      </c>
      <c r="G356">
        <v>14</v>
      </c>
      <c r="H356">
        <v>5</v>
      </c>
      <c r="I356">
        <v>0</v>
      </c>
      <c r="J356">
        <v>0.36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s="40">
        <v>6</v>
      </c>
      <c r="AB356" s="40">
        <v>0.42857142857142855</v>
      </c>
      <c r="AC356" s="40">
        <v>0.47142857142857142</v>
      </c>
      <c r="AD356" s="40">
        <v>0.42857142857142855</v>
      </c>
    </row>
    <row r="357" spans="1:30" x14ac:dyDescent="0.25">
      <c r="A357" s="39">
        <v>46144</v>
      </c>
      <c r="B357" t="s">
        <v>111</v>
      </c>
      <c r="C357">
        <v>3</v>
      </c>
      <c r="D357" s="40">
        <v>0</v>
      </c>
      <c r="E357">
        <v>3</v>
      </c>
      <c r="F357">
        <v>0</v>
      </c>
      <c r="G357">
        <v>14</v>
      </c>
      <c r="H357">
        <v>5</v>
      </c>
      <c r="I357">
        <v>0</v>
      </c>
      <c r="J357">
        <v>0.36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 s="40">
        <v>10.583333333333334</v>
      </c>
      <c r="AB357" s="40">
        <v>0.52500000000000002</v>
      </c>
      <c r="AC357" s="40">
        <v>0.52749999999999997</v>
      </c>
      <c r="AD357" s="40">
        <v>0.66666666666666663</v>
      </c>
    </row>
    <row r="358" spans="1:30" x14ac:dyDescent="0.25">
      <c r="A358" s="39">
        <v>46144</v>
      </c>
      <c r="B358" t="s">
        <v>6</v>
      </c>
      <c r="C358">
        <v>20</v>
      </c>
      <c r="D358" s="40">
        <v>1</v>
      </c>
      <c r="E358">
        <v>4</v>
      </c>
      <c r="F358">
        <v>3</v>
      </c>
      <c r="G358">
        <v>16</v>
      </c>
      <c r="H358">
        <v>11</v>
      </c>
      <c r="I358">
        <v>0.75</v>
      </c>
      <c r="J358">
        <v>0.69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 s="40">
        <v>24.555555555555557</v>
      </c>
      <c r="AB358" s="40">
        <v>0.6166666666666667</v>
      </c>
      <c r="AC358" s="40">
        <v>0.57333333333333336</v>
      </c>
      <c r="AD358" s="40">
        <v>0.55555555555555558</v>
      </c>
    </row>
    <row r="359" spans="1:30" x14ac:dyDescent="0.25">
      <c r="A359" s="39">
        <v>46144</v>
      </c>
      <c r="B359" t="s">
        <v>38</v>
      </c>
      <c r="C359">
        <v>16</v>
      </c>
      <c r="D359" s="40">
        <v>1</v>
      </c>
      <c r="E359">
        <v>4</v>
      </c>
      <c r="F359">
        <v>3</v>
      </c>
      <c r="G359">
        <v>16</v>
      </c>
      <c r="H359">
        <v>11</v>
      </c>
      <c r="I359">
        <v>0.75</v>
      </c>
      <c r="J359">
        <v>0.69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 s="40">
        <v>16.75</v>
      </c>
      <c r="AB359" s="40">
        <v>0.83750000000000002</v>
      </c>
      <c r="AC359" s="40">
        <v>0.65</v>
      </c>
      <c r="AD359" s="40">
        <v>1</v>
      </c>
    </row>
    <row r="360" spans="1:30" x14ac:dyDescent="0.25">
      <c r="A360" s="39">
        <v>46144</v>
      </c>
      <c r="B360" t="s">
        <v>34</v>
      </c>
      <c r="C360">
        <v>25</v>
      </c>
      <c r="D360" s="40">
        <v>1</v>
      </c>
      <c r="E360">
        <v>4</v>
      </c>
      <c r="F360">
        <v>3</v>
      </c>
      <c r="G360">
        <v>16</v>
      </c>
      <c r="H360">
        <v>11</v>
      </c>
      <c r="I360">
        <v>0.75</v>
      </c>
      <c r="J360">
        <v>0.69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 s="40">
        <v>18.636363636363637</v>
      </c>
      <c r="AB360" s="40">
        <v>0.52727272727272723</v>
      </c>
      <c r="AC360" s="40">
        <v>0.49272727272727274</v>
      </c>
      <c r="AD360" s="40">
        <v>0.45454545454545453</v>
      </c>
    </row>
    <row r="361" spans="1:30" x14ac:dyDescent="0.25">
      <c r="A361" s="39">
        <v>46144</v>
      </c>
      <c r="B361" t="s">
        <v>119</v>
      </c>
      <c r="C361">
        <v>16</v>
      </c>
      <c r="D361" s="40">
        <v>1</v>
      </c>
      <c r="E361">
        <v>4</v>
      </c>
      <c r="F361">
        <v>3</v>
      </c>
      <c r="G361">
        <v>16</v>
      </c>
      <c r="H361">
        <v>11</v>
      </c>
      <c r="I361">
        <v>0.75</v>
      </c>
      <c r="J361">
        <v>0.69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 s="40">
        <v>15.714285714285714</v>
      </c>
      <c r="AB361" s="40">
        <v>0.30714285714285711</v>
      </c>
      <c r="AC361" s="40">
        <v>0.41714285714285715</v>
      </c>
      <c r="AD361" s="40">
        <v>0.2857142857142857</v>
      </c>
    </row>
    <row r="362" spans="1:30" x14ac:dyDescent="0.25">
      <c r="A362" s="39">
        <v>46144</v>
      </c>
      <c r="B362" t="s">
        <v>112</v>
      </c>
      <c r="C362">
        <v>11</v>
      </c>
      <c r="D362" s="40">
        <v>1</v>
      </c>
      <c r="E362">
        <v>4</v>
      </c>
      <c r="F362">
        <v>3</v>
      </c>
      <c r="G362">
        <v>16</v>
      </c>
      <c r="H362">
        <v>11</v>
      </c>
      <c r="I362">
        <v>0.75</v>
      </c>
      <c r="J362">
        <v>0.69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 s="40">
        <v>6.625</v>
      </c>
      <c r="AB362" s="40">
        <v>0.46875</v>
      </c>
      <c r="AC362" s="40">
        <v>0.49874999999999997</v>
      </c>
      <c r="AD362" s="40">
        <v>0.5</v>
      </c>
    </row>
    <row r="363" spans="1:30" x14ac:dyDescent="0.25">
      <c r="A363" s="39">
        <v>46144</v>
      </c>
      <c r="B363" t="s">
        <v>5</v>
      </c>
      <c r="C363">
        <v>22</v>
      </c>
      <c r="D363" s="40">
        <v>1</v>
      </c>
      <c r="E363">
        <v>4</v>
      </c>
      <c r="F363">
        <v>3</v>
      </c>
      <c r="G363">
        <v>16</v>
      </c>
      <c r="H363">
        <v>11</v>
      </c>
      <c r="I363">
        <v>0.75</v>
      </c>
      <c r="J363">
        <v>0.69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 s="40">
        <v>27.428571428571427</v>
      </c>
      <c r="AB363" s="40">
        <v>0.51428571428571435</v>
      </c>
      <c r="AC363" s="40">
        <v>0.50857142857142856</v>
      </c>
      <c r="AD363" s="40">
        <v>0.5714285714285714</v>
      </c>
    </row>
    <row r="364" spans="1:30" x14ac:dyDescent="0.25">
      <c r="A364" s="39">
        <v>46144</v>
      </c>
      <c r="B364" t="s">
        <v>122</v>
      </c>
      <c r="C364">
        <v>22</v>
      </c>
      <c r="D364" s="40">
        <v>1</v>
      </c>
      <c r="E364">
        <v>4</v>
      </c>
      <c r="F364">
        <v>3</v>
      </c>
      <c r="G364">
        <v>16</v>
      </c>
      <c r="H364">
        <v>11</v>
      </c>
      <c r="I364">
        <v>0.75</v>
      </c>
      <c r="J364">
        <v>0.69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 s="40">
        <v>18.555555555555557</v>
      </c>
      <c r="AB364" s="40">
        <v>0.73333333333333328</v>
      </c>
      <c r="AC364" s="40">
        <v>0.65444444444444427</v>
      </c>
      <c r="AD364" s="40">
        <v>0.88888888888888884</v>
      </c>
    </row>
    <row r="365" spans="1:30" x14ac:dyDescent="0.25">
      <c r="A365" s="39">
        <v>46144</v>
      </c>
      <c r="B365" t="s">
        <v>90</v>
      </c>
      <c r="C365">
        <v>4</v>
      </c>
      <c r="D365" s="40">
        <v>1</v>
      </c>
      <c r="E365">
        <v>4</v>
      </c>
      <c r="F365">
        <v>3</v>
      </c>
      <c r="G365">
        <v>16</v>
      </c>
      <c r="H365">
        <v>11</v>
      </c>
      <c r="I365">
        <v>0.75</v>
      </c>
      <c r="J365">
        <v>0.69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 s="40">
        <v>19.363636363636363</v>
      </c>
      <c r="AB365" s="40">
        <v>0.65909090909090906</v>
      </c>
      <c r="AC365" s="40">
        <v>0.55363636363636359</v>
      </c>
      <c r="AD365" s="40">
        <v>0.72727272727272729</v>
      </c>
    </row>
    <row r="366" spans="1:30" x14ac:dyDescent="0.25">
      <c r="A366" s="39">
        <v>46144</v>
      </c>
      <c r="B366" t="s">
        <v>15</v>
      </c>
      <c r="C366">
        <v>7</v>
      </c>
      <c r="D366" s="40">
        <v>0</v>
      </c>
      <c r="E366">
        <v>4</v>
      </c>
      <c r="F366">
        <v>1</v>
      </c>
      <c r="G366">
        <v>16</v>
      </c>
      <c r="H366">
        <v>5</v>
      </c>
      <c r="I366">
        <v>0.25</v>
      </c>
      <c r="J366">
        <v>0.31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 s="40">
        <v>23.7</v>
      </c>
      <c r="AB366" s="40">
        <v>0.47000000000000003</v>
      </c>
      <c r="AC366" s="40">
        <v>0.49599999999999983</v>
      </c>
      <c r="AD366" s="40">
        <v>0.5</v>
      </c>
    </row>
    <row r="367" spans="1:30" x14ac:dyDescent="0.25">
      <c r="A367" s="39">
        <v>46144</v>
      </c>
      <c r="B367" t="s">
        <v>12</v>
      </c>
      <c r="C367">
        <v>19</v>
      </c>
      <c r="D367" s="40">
        <v>0</v>
      </c>
      <c r="E367">
        <v>4</v>
      </c>
      <c r="F367">
        <v>1</v>
      </c>
      <c r="G367">
        <v>16</v>
      </c>
      <c r="H367">
        <v>5</v>
      </c>
      <c r="I367">
        <v>0.25</v>
      </c>
      <c r="J367">
        <v>0.31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s="40">
        <v>25.24</v>
      </c>
      <c r="AB367" s="40">
        <v>0.61</v>
      </c>
      <c r="AC367" s="40">
        <v>0.56840000000000002</v>
      </c>
      <c r="AD367" s="40">
        <v>0.64</v>
      </c>
    </row>
    <row r="368" spans="1:30" x14ac:dyDescent="0.25">
      <c r="A368" s="39">
        <v>46144</v>
      </c>
      <c r="B368" t="s">
        <v>113</v>
      </c>
      <c r="C368">
        <v>24</v>
      </c>
      <c r="D368" s="40">
        <v>0</v>
      </c>
      <c r="E368">
        <v>4</v>
      </c>
      <c r="F368">
        <v>1</v>
      </c>
      <c r="G368">
        <v>16</v>
      </c>
      <c r="H368">
        <v>5</v>
      </c>
      <c r="I368">
        <v>0.25</v>
      </c>
      <c r="J368">
        <v>0.31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s="40">
        <v>18.75</v>
      </c>
      <c r="AB368" s="40">
        <v>0.51249999999999996</v>
      </c>
      <c r="AC368" s="40">
        <v>0.46499999999999997</v>
      </c>
      <c r="AD368" s="40">
        <v>0.25</v>
      </c>
    </row>
    <row r="369" spans="1:30" x14ac:dyDescent="0.25">
      <c r="A369" s="39">
        <v>46144</v>
      </c>
      <c r="B369" t="s">
        <v>127</v>
      </c>
      <c r="C369">
        <v>13</v>
      </c>
      <c r="D369" s="40">
        <v>0</v>
      </c>
      <c r="E369">
        <v>4</v>
      </c>
      <c r="F369">
        <v>1</v>
      </c>
      <c r="G369">
        <v>16</v>
      </c>
      <c r="H369">
        <v>5</v>
      </c>
      <c r="I369">
        <v>0.25</v>
      </c>
      <c r="J369">
        <v>0.31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 s="40">
        <v>18.05263157894737</v>
      </c>
      <c r="AB369" s="40">
        <v>0.33421052631578946</v>
      </c>
      <c r="AC369" s="40">
        <v>0.43052631578947376</v>
      </c>
      <c r="AD369" s="40">
        <v>0.26315789473684209</v>
      </c>
    </row>
    <row r="370" spans="1:30" x14ac:dyDescent="0.25">
      <c r="A370" s="39">
        <v>46144</v>
      </c>
      <c r="B370" t="s">
        <v>120</v>
      </c>
      <c r="C370">
        <v>11</v>
      </c>
      <c r="D370" s="40">
        <v>0</v>
      </c>
      <c r="E370">
        <v>4</v>
      </c>
      <c r="F370">
        <v>1</v>
      </c>
      <c r="G370">
        <v>16</v>
      </c>
      <c r="H370">
        <v>5</v>
      </c>
      <c r="I370">
        <v>0.25</v>
      </c>
      <c r="J370">
        <v>0.31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 s="40">
        <v>13.25</v>
      </c>
      <c r="AB370" s="40">
        <v>0.57291666666666663</v>
      </c>
      <c r="AC370" s="40">
        <v>0.53333333333333333</v>
      </c>
      <c r="AD370" s="40">
        <v>0.625</v>
      </c>
    </row>
    <row r="371" spans="1:30" x14ac:dyDescent="0.25">
      <c r="A371" s="39">
        <v>46144</v>
      </c>
      <c r="B371" t="s">
        <v>31</v>
      </c>
      <c r="C371">
        <v>19</v>
      </c>
      <c r="D371" s="40">
        <v>0</v>
      </c>
      <c r="E371">
        <v>4</v>
      </c>
      <c r="F371">
        <v>1</v>
      </c>
      <c r="G371">
        <v>16</v>
      </c>
      <c r="H371">
        <v>5</v>
      </c>
      <c r="I371">
        <v>0.25</v>
      </c>
      <c r="J371">
        <v>0.31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 s="40">
        <v>19.727272727272727</v>
      </c>
      <c r="AB371" s="40">
        <v>0.43636363636363634</v>
      </c>
      <c r="AC371" s="40">
        <v>0.45363636363636356</v>
      </c>
      <c r="AD371" s="40">
        <v>0.54545454545454541</v>
      </c>
    </row>
    <row r="372" spans="1:30" x14ac:dyDescent="0.25">
      <c r="A372" s="39">
        <v>46144</v>
      </c>
      <c r="B372" t="s">
        <v>29</v>
      </c>
      <c r="C372">
        <v>13</v>
      </c>
      <c r="D372" s="40">
        <v>0</v>
      </c>
      <c r="E372">
        <v>4</v>
      </c>
      <c r="F372">
        <v>1</v>
      </c>
      <c r="G372">
        <v>16</v>
      </c>
      <c r="H372">
        <v>5</v>
      </c>
      <c r="I372">
        <v>0.25</v>
      </c>
      <c r="J372">
        <v>0.31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 s="40">
        <v>13.6875</v>
      </c>
      <c r="AB372" s="40">
        <v>0.39374999999999993</v>
      </c>
      <c r="AC372" s="40">
        <v>0.42124999999999996</v>
      </c>
      <c r="AD372" s="40">
        <v>0.4375</v>
      </c>
    </row>
    <row r="373" spans="1:30" x14ac:dyDescent="0.25">
      <c r="A373" s="39">
        <v>46144</v>
      </c>
      <c r="B373" t="s">
        <v>150</v>
      </c>
      <c r="C373">
        <v>19</v>
      </c>
      <c r="D373" s="40">
        <v>0</v>
      </c>
      <c r="E373">
        <v>4</v>
      </c>
      <c r="F373">
        <v>1</v>
      </c>
      <c r="G373">
        <v>16</v>
      </c>
      <c r="H373">
        <v>5</v>
      </c>
      <c r="I373">
        <v>0.25</v>
      </c>
      <c r="J373">
        <v>0.31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 s="40">
        <v>13.5</v>
      </c>
      <c r="AB373" s="40">
        <v>0.625</v>
      </c>
      <c r="AC373" s="40">
        <v>0.47499999999999998</v>
      </c>
      <c r="AD373" s="40">
        <v>0.5</v>
      </c>
    </row>
    <row r="374" spans="1:30" x14ac:dyDescent="0.25">
      <c r="A374" s="39">
        <v>46145</v>
      </c>
      <c r="B374" t="s">
        <v>12</v>
      </c>
      <c r="C374">
        <v>28</v>
      </c>
      <c r="D374" s="40">
        <v>0</v>
      </c>
      <c r="E374">
        <v>4</v>
      </c>
      <c r="F374">
        <v>1</v>
      </c>
      <c r="G374">
        <v>19</v>
      </c>
      <c r="H374">
        <v>8</v>
      </c>
      <c r="I374">
        <v>0.25</v>
      </c>
      <c r="J374">
        <v>0.42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 s="40">
        <v>25.346153846153847</v>
      </c>
      <c r="AB374" s="40">
        <v>0.59615384615384615</v>
      </c>
      <c r="AC374" s="40">
        <v>0.5626923076923076</v>
      </c>
      <c r="AD374" s="40">
        <v>0.61538461538461542</v>
      </c>
    </row>
    <row r="375" spans="1:30" x14ac:dyDescent="0.25">
      <c r="A375" s="39">
        <v>46145</v>
      </c>
      <c r="B375" t="s">
        <v>31</v>
      </c>
      <c r="C375">
        <v>35</v>
      </c>
      <c r="D375" s="40">
        <v>0</v>
      </c>
      <c r="E375">
        <v>4</v>
      </c>
      <c r="F375">
        <v>1</v>
      </c>
      <c r="G375">
        <v>19</v>
      </c>
      <c r="H375">
        <v>8</v>
      </c>
      <c r="I375">
        <v>0.25</v>
      </c>
      <c r="J375">
        <v>0.42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 s="40">
        <v>21</v>
      </c>
      <c r="AB375" s="40">
        <v>0.42083333333333334</v>
      </c>
      <c r="AC375" s="40">
        <v>0.45083333333333325</v>
      </c>
      <c r="AD375" s="40">
        <v>0.5</v>
      </c>
    </row>
    <row r="376" spans="1:30" x14ac:dyDescent="0.25">
      <c r="A376" s="39">
        <v>46145</v>
      </c>
      <c r="B376" t="s">
        <v>113</v>
      </c>
      <c r="C376">
        <v>16</v>
      </c>
      <c r="D376" s="40">
        <v>0</v>
      </c>
      <c r="E376">
        <v>4</v>
      </c>
      <c r="F376">
        <v>1</v>
      </c>
      <c r="G376">
        <v>19</v>
      </c>
      <c r="H376">
        <v>8</v>
      </c>
      <c r="I376">
        <v>0.25</v>
      </c>
      <c r="J376">
        <v>0.42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 s="40">
        <v>18.2</v>
      </c>
      <c r="AB376" s="40">
        <v>0.45999999999999996</v>
      </c>
      <c r="AC376" s="40">
        <v>0.45599999999999996</v>
      </c>
      <c r="AD376" s="40">
        <v>0.2</v>
      </c>
    </row>
    <row r="377" spans="1:30" x14ac:dyDescent="0.25">
      <c r="A377" s="39">
        <v>46145</v>
      </c>
      <c r="B377" t="s">
        <v>127</v>
      </c>
      <c r="C377">
        <v>20</v>
      </c>
      <c r="D377" s="40">
        <v>0</v>
      </c>
      <c r="E377">
        <v>4</v>
      </c>
      <c r="F377">
        <v>1</v>
      </c>
      <c r="G377">
        <v>19</v>
      </c>
      <c r="H377">
        <v>8</v>
      </c>
      <c r="I377">
        <v>0.25</v>
      </c>
      <c r="J377">
        <v>0.42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 s="40">
        <v>18.149999999999999</v>
      </c>
      <c r="AB377" s="40">
        <v>0.32999999999999996</v>
      </c>
      <c r="AC377" s="40">
        <v>0.43000000000000005</v>
      </c>
      <c r="AD377" s="40">
        <v>0.25</v>
      </c>
    </row>
    <row r="378" spans="1:30" x14ac:dyDescent="0.25">
      <c r="A378" s="39">
        <v>46145</v>
      </c>
      <c r="B378" t="s">
        <v>133</v>
      </c>
      <c r="C378">
        <v>16</v>
      </c>
      <c r="D378" s="40">
        <v>0</v>
      </c>
      <c r="E378">
        <v>4</v>
      </c>
      <c r="F378">
        <v>1</v>
      </c>
      <c r="G378">
        <v>19</v>
      </c>
      <c r="H378">
        <v>8</v>
      </c>
      <c r="I378">
        <v>0.25</v>
      </c>
      <c r="J378">
        <v>0.42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 s="40">
        <v>15.5</v>
      </c>
      <c r="AB378" s="40">
        <v>0.25</v>
      </c>
      <c r="AC378" s="40">
        <v>0.42</v>
      </c>
      <c r="AD378" s="40">
        <v>0</v>
      </c>
    </row>
    <row r="379" spans="1:30" x14ac:dyDescent="0.25">
      <c r="A379" s="39">
        <v>46145</v>
      </c>
      <c r="B379" t="s">
        <v>20</v>
      </c>
      <c r="C379">
        <v>29</v>
      </c>
      <c r="D379" s="40">
        <v>0</v>
      </c>
      <c r="E379">
        <v>4</v>
      </c>
      <c r="F379">
        <v>1</v>
      </c>
      <c r="G379">
        <v>19</v>
      </c>
      <c r="H379">
        <v>8</v>
      </c>
      <c r="I379">
        <v>0.25</v>
      </c>
      <c r="J379">
        <v>0.42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 s="40">
        <v>17.8</v>
      </c>
      <c r="AB379" s="40">
        <v>0.46500000000000002</v>
      </c>
      <c r="AC379" s="40">
        <v>0.46100000000000002</v>
      </c>
      <c r="AD379" s="40">
        <v>0.4</v>
      </c>
    </row>
    <row r="380" spans="1:30" x14ac:dyDescent="0.25">
      <c r="A380" s="39">
        <v>46145</v>
      </c>
      <c r="B380" t="s">
        <v>23</v>
      </c>
      <c r="C380">
        <v>13</v>
      </c>
      <c r="D380" s="40">
        <v>0</v>
      </c>
      <c r="E380">
        <v>4</v>
      </c>
      <c r="F380">
        <v>1</v>
      </c>
      <c r="G380">
        <v>19</v>
      </c>
      <c r="H380">
        <v>8</v>
      </c>
      <c r="I380">
        <v>0.25</v>
      </c>
      <c r="J380">
        <v>0.42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 s="40">
        <v>12.1</v>
      </c>
      <c r="AB380" s="40">
        <v>0.37749999999999995</v>
      </c>
      <c r="AC380" s="40">
        <v>0.45800000000000002</v>
      </c>
      <c r="AD380" s="40">
        <v>0.3</v>
      </c>
    </row>
    <row r="381" spans="1:30" x14ac:dyDescent="0.25">
      <c r="A381" s="39">
        <v>46145</v>
      </c>
      <c r="B381" t="s">
        <v>112</v>
      </c>
      <c r="C381">
        <v>17</v>
      </c>
      <c r="D381" s="40">
        <v>0</v>
      </c>
      <c r="E381">
        <v>4</v>
      </c>
      <c r="F381">
        <v>1</v>
      </c>
      <c r="G381">
        <v>19</v>
      </c>
      <c r="H381">
        <v>8</v>
      </c>
      <c r="I381">
        <v>0.25</v>
      </c>
      <c r="J381">
        <v>0.42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 s="40">
        <v>7.7777777777777777</v>
      </c>
      <c r="AB381" s="40">
        <v>0.44444444444444442</v>
      </c>
      <c r="AC381" s="40">
        <v>0.49</v>
      </c>
      <c r="AD381" s="40">
        <v>0.44444444444444442</v>
      </c>
    </row>
    <row r="382" spans="1:30" x14ac:dyDescent="0.25">
      <c r="A382" s="39">
        <v>46145</v>
      </c>
      <c r="B382" t="s">
        <v>16</v>
      </c>
      <c r="C382">
        <v>39</v>
      </c>
      <c r="D382" s="40">
        <v>1</v>
      </c>
      <c r="E382">
        <v>4</v>
      </c>
      <c r="F382">
        <v>3</v>
      </c>
      <c r="G382">
        <v>19</v>
      </c>
      <c r="H382">
        <v>11</v>
      </c>
      <c r="I382">
        <v>0.75</v>
      </c>
      <c r="J382">
        <v>0.57999999999999996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  <c r="AA382" s="40">
        <v>28.46153846153846</v>
      </c>
      <c r="AB382" s="40">
        <v>0.5461538461538461</v>
      </c>
      <c r="AC382" s="40">
        <v>0.52538461538461534</v>
      </c>
      <c r="AD382" s="40">
        <v>0.61538461538461542</v>
      </c>
    </row>
    <row r="383" spans="1:30" x14ac:dyDescent="0.25">
      <c r="A383" s="39">
        <v>46145</v>
      </c>
      <c r="B383" t="s">
        <v>15</v>
      </c>
      <c r="C383">
        <v>27</v>
      </c>
      <c r="D383" s="40">
        <v>1</v>
      </c>
      <c r="E383">
        <v>4</v>
      </c>
      <c r="F383">
        <v>3</v>
      </c>
      <c r="G383">
        <v>19</v>
      </c>
      <c r="H383">
        <v>11</v>
      </c>
      <c r="I383">
        <v>0.75</v>
      </c>
      <c r="J383">
        <v>0.57999999999999996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  <c r="AA383" s="40">
        <v>23.857142857142858</v>
      </c>
      <c r="AB383" s="40">
        <v>0.48333333333333334</v>
      </c>
      <c r="AC383" s="40">
        <v>0.49999999999999983</v>
      </c>
      <c r="AD383" s="40">
        <v>0.52380952380952384</v>
      </c>
    </row>
    <row r="384" spans="1:30" x14ac:dyDescent="0.25">
      <c r="A384" s="39">
        <v>46145</v>
      </c>
      <c r="B384" t="s">
        <v>19</v>
      </c>
      <c r="C384">
        <v>30</v>
      </c>
      <c r="D384" s="40">
        <v>1</v>
      </c>
      <c r="E384">
        <v>4</v>
      </c>
      <c r="F384">
        <v>3</v>
      </c>
      <c r="G384">
        <v>19</v>
      </c>
      <c r="H384">
        <v>11</v>
      </c>
      <c r="I384">
        <v>0.75</v>
      </c>
      <c r="J384">
        <v>0.57999999999999996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  <c r="AA384" s="40">
        <v>19.857142857142858</v>
      </c>
      <c r="AB384" s="40">
        <v>0.55000000000000004</v>
      </c>
      <c r="AC384" s="40">
        <v>0.50571428571428567</v>
      </c>
      <c r="AD384" s="40">
        <v>0.6428571428571429</v>
      </c>
    </row>
    <row r="385" spans="1:30" x14ac:dyDescent="0.25">
      <c r="A385" s="39">
        <v>46145</v>
      </c>
      <c r="B385" t="s">
        <v>124</v>
      </c>
      <c r="C385">
        <v>16</v>
      </c>
      <c r="D385" s="40">
        <v>1</v>
      </c>
      <c r="E385">
        <v>4</v>
      </c>
      <c r="F385">
        <v>3</v>
      </c>
      <c r="G385">
        <v>19</v>
      </c>
      <c r="H385">
        <v>11</v>
      </c>
      <c r="I385">
        <v>0.75</v>
      </c>
      <c r="J385">
        <v>0.57999999999999996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 s="40">
        <v>15.333333333333334</v>
      </c>
      <c r="AB385" s="40">
        <v>0.25833333333333336</v>
      </c>
      <c r="AC385" s="40">
        <v>0.37833333333333335</v>
      </c>
      <c r="AD385" s="40">
        <v>0.16666666666666666</v>
      </c>
    </row>
    <row r="386" spans="1:30" x14ac:dyDescent="0.25">
      <c r="A386" s="39">
        <v>46145</v>
      </c>
      <c r="B386" t="s">
        <v>21</v>
      </c>
      <c r="C386">
        <v>22</v>
      </c>
      <c r="D386" s="40">
        <v>1</v>
      </c>
      <c r="E386">
        <v>4</v>
      </c>
      <c r="F386">
        <v>3</v>
      </c>
      <c r="G386">
        <v>19</v>
      </c>
      <c r="H386">
        <v>11</v>
      </c>
      <c r="I386">
        <v>0.75</v>
      </c>
      <c r="J386">
        <v>0.57999999999999996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  <c r="AA386" s="40">
        <v>18.625</v>
      </c>
      <c r="AB386" s="40">
        <v>0.625</v>
      </c>
      <c r="AC386" s="40">
        <v>0.58500000000000008</v>
      </c>
      <c r="AD386" s="40">
        <v>0.75</v>
      </c>
    </row>
    <row r="387" spans="1:30" x14ac:dyDescent="0.25">
      <c r="A387" s="39">
        <v>46145</v>
      </c>
      <c r="B387" t="s">
        <v>120</v>
      </c>
      <c r="C387">
        <v>21</v>
      </c>
      <c r="D387" s="40">
        <v>1</v>
      </c>
      <c r="E387">
        <v>4</v>
      </c>
      <c r="F387">
        <v>3</v>
      </c>
      <c r="G387">
        <v>19</v>
      </c>
      <c r="H387">
        <v>11</v>
      </c>
      <c r="I387">
        <v>0.75</v>
      </c>
      <c r="J387">
        <v>0.57999999999999996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 s="40">
        <v>13.56</v>
      </c>
      <c r="AB387" s="40">
        <v>0.57999999999999996</v>
      </c>
      <c r="AC387" s="40">
        <v>0.53520000000000001</v>
      </c>
      <c r="AD387" s="40">
        <v>0.64</v>
      </c>
    </row>
    <row r="388" spans="1:30" x14ac:dyDescent="0.25">
      <c r="A388" s="39">
        <v>46145</v>
      </c>
      <c r="B388" t="s">
        <v>49</v>
      </c>
      <c r="C388">
        <v>17</v>
      </c>
      <c r="D388" s="40">
        <v>1</v>
      </c>
      <c r="E388">
        <v>4</v>
      </c>
      <c r="F388">
        <v>3</v>
      </c>
      <c r="G388">
        <v>19</v>
      </c>
      <c r="H388">
        <v>11</v>
      </c>
      <c r="I388">
        <v>0.75</v>
      </c>
      <c r="J388">
        <v>0.57999999999999996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 s="40">
        <v>10.833333333333334</v>
      </c>
      <c r="AB388" s="40">
        <v>0.69166666666666676</v>
      </c>
      <c r="AC388" s="40">
        <v>0.61666666666666659</v>
      </c>
      <c r="AD388" s="40">
        <v>0.66666666666666663</v>
      </c>
    </row>
    <row r="389" spans="1:30" x14ac:dyDescent="0.25">
      <c r="A389" s="39">
        <v>46145</v>
      </c>
      <c r="B389" t="s">
        <v>32</v>
      </c>
      <c r="C389">
        <v>8</v>
      </c>
      <c r="D389" s="40">
        <v>1</v>
      </c>
      <c r="E389">
        <v>4</v>
      </c>
      <c r="F389">
        <v>3</v>
      </c>
      <c r="G389">
        <v>19</v>
      </c>
      <c r="H389">
        <v>11</v>
      </c>
      <c r="I389">
        <v>0.75</v>
      </c>
      <c r="J389">
        <v>0.57999999999999996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 s="40">
        <v>11.571428571428571</v>
      </c>
      <c r="AB389" s="40">
        <v>0.47857142857142859</v>
      </c>
      <c r="AC389" s="40">
        <v>0.48571428571428571</v>
      </c>
      <c r="AD389" s="40">
        <v>0.5714285714285714</v>
      </c>
    </row>
    <row r="390" spans="1:30" x14ac:dyDescent="0.25">
      <c r="A390" s="39">
        <v>46145</v>
      </c>
      <c r="B390" t="s">
        <v>12</v>
      </c>
      <c r="C390">
        <v>23</v>
      </c>
      <c r="D390" s="40">
        <v>1</v>
      </c>
      <c r="E390">
        <v>3</v>
      </c>
      <c r="F390">
        <v>3</v>
      </c>
      <c r="G390">
        <v>13</v>
      </c>
      <c r="H390">
        <v>9</v>
      </c>
      <c r="I390">
        <v>1</v>
      </c>
      <c r="J390">
        <v>0.69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 s="40">
        <v>25.25925925925926</v>
      </c>
      <c r="AB390" s="40">
        <v>0.61111111111111116</v>
      </c>
      <c r="AC390" s="40">
        <v>0.56740740740740736</v>
      </c>
      <c r="AD390" s="40">
        <v>0.62962962962962965</v>
      </c>
    </row>
    <row r="391" spans="1:30" x14ac:dyDescent="0.25">
      <c r="A391" s="39">
        <v>46145</v>
      </c>
      <c r="B391" t="s">
        <v>14</v>
      </c>
      <c r="C391">
        <v>13</v>
      </c>
      <c r="D391" s="40">
        <v>1</v>
      </c>
      <c r="E391">
        <v>3</v>
      </c>
      <c r="F391">
        <v>3</v>
      </c>
      <c r="G391">
        <v>13</v>
      </c>
      <c r="H391">
        <v>9</v>
      </c>
      <c r="I391">
        <v>1</v>
      </c>
      <c r="J391">
        <v>0.69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  <c r="AA391" s="40">
        <v>22.428571428571427</v>
      </c>
      <c r="AB391" s="40">
        <v>0.58214285714285707</v>
      </c>
      <c r="AC391" s="40">
        <v>0.54928571428571427</v>
      </c>
      <c r="AD391" s="40">
        <v>0.5714285714285714</v>
      </c>
    </row>
    <row r="392" spans="1:30" x14ac:dyDescent="0.25">
      <c r="A392" s="39">
        <v>46145</v>
      </c>
      <c r="B392" t="s">
        <v>6</v>
      </c>
      <c r="C392">
        <v>10</v>
      </c>
      <c r="D392" s="40">
        <v>1</v>
      </c>
      <c r="E392">
        <v>3</v>
      </c>
      <c r="F392">
        <v>3</v>
      </c>
      <c r="G392">
        <v>13</v>
      </c>
      <c r="H392">
        <v>9</v>
      </c>
      <c r="I392">
        <v>1</v>
      </c>
      <c r="J392">
        <v>0.69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 s="40">
        <v>23.1</v>
      </c>
      <c r="AB392" s="40">
        <v>0.65500000000000003</v>
      </c>
      <c r="AC392" s="40">
        <v>0.58499999999999996</v>
      </c>
      <c r="AD392" s="40">
        <v>0.6</v>
      </c>
    </row>
    <row r="393" spans="1:30" x14ac:dyDescent="0.25">
      <c r="A393" s="39">
        <v>46145</v>
      </c>
      <c r="B393" t="s">
        <v>127</v>
      </c>
      <c r="C393">
        <v>10</v>
      </c>
      <c r="D393" s="40">
        <v>1</v>
      </c>
      <c r="E393">
        <v>3</v>
      </c>
      <c r="F393">
        <v>3</v>
      </c>
      <c r="G393">
        <v>13</v>
      </c>
      <c r="H393">
        <v>9</v>
      </c>
      <c r="I393">
        <v>1</v>
      </c>
      <c r="J393">
        <v>0.69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 s="40">
        <v>17.761904761904763</v>
      </c>
      <c r="AB393" s="40">
        <v>0.3619047619047619</v>
      </c>
      <c r="AC393" s="40">
        <v>0.44238095238095243</v>
      </c>
      <c r="AD393" s="40">
        <v>0.2857142857142857</v>
      </c>
    </row>
    <row r="394" spans="1:30" x14ac:dyDescent="0.25">
      <c r="A394" s="39">
        <v>46145</v>
      </c>
      <c r="B394" t="s">
        <v>21</v>
      </c>
      <c r="C394">
        <v>9</v>
      </c>
      <c r="D394" s="40">
        <v>1</v>
      </c>
      <c r="E394">
        <v>3</v>
      </c>
      <c r="F394">
        <v>3</v>
      </c>
      <c r="G394">
        <v>13</v>
      </c>
      <c r="H394">
        <v>9</v>
      </c>
      <c r="I394">
        <v>1</v>
      </c>
      <c r="J394">
        <v>0.69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 s="40">
        <v>17.555555555555557</v>
      </c>
      <c r="AB394" s="40">
        <v>0.66666666666666663</v>
      </c>
      <c r="AC394" s="40">
        <v>0.59666666666666679</v>
      </c>
      <c r="AD394" s="40">
        <v>0.77777777777777779</v>
      </c>
    </row>
    <row r="395" spans="1:30" x14ac:dyDescent="0.25">
      <c r="A395" s="39">
        <v>46145</v>
      </c>
      <c r="B395" t="s">
        <v>150</v>
      </c>
      <c r="C395">
        <v>15</v>
      </c>
      <c r="D395" s="40">
        <v>1</v>
      </c>
      <c r="E395">
        <v>3</v>
      </c>
      <c r="F395">
        <v>3</v>
      </c>
      <c r="G395">
        <v>13</v>
      </c>
      <c r="H395">
        <v>9</v>
      </c>
      <c r="I395">
        <v>1</v>
      </c>
      <c r="J395">
        <v>0.69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 s="40">
        <v>14</v>
      </c>
      <c r="AB395" s="40">
        <v>0.75</v>
      </c>
      <c r="AC395" s="40">
        <v>0.54666666666666663</v>
      </c>
      <c r="AD395" s="40">
        <v>0.66666666666666663</v>
      </c>
    </row>
    <row r="396" spans="1:30" x14ac:dyDescent="0.25">
      <c r="A396" s="39">
        <v>46145</v>
      </c>
      <c r="B396" t="s">
        <v>20</v>
      </c>
      <c r="C396">
        <v>8</v>
      </c>
      <c r="D396" s="40">
        <v>1</v>
      </c>
      <c r="E396">
        <v>3</v>
      </c>
      <c r="F396">
        <v>3</v>
      </c>
      <c r="G396">
        <v>13</v>
      </c>
      <c r="H396">
        <v>9</v>
      </c>
      <c r="I396">
        <v>1</v>
      </c>
      <c r="J396">
        <v>0.69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 s="40">
        <v>16.90909090909091</v>
      </c>
      <c r="AB396" s="40">
        <v>0.51363636363636367</v>
      </c>
      <c r="AC396" s="40">
        <v>0.48181818181818187</v>
      </c>
      <c r="AD396" s="40">
        <v>0.45454545454545453</v>
      </c>
    </row>
    <row r="397" spans="1:30" x14ac:dyDescent="0.25">
      <c r="A397" s="39">
        <v>46145</v>
      </c>
      <c r="B397" t="s">
        <v>16</v>
      </c>
      <c r="C397">
        <v>9</v>
      </c>
      <c r="D397" s="40">
        <v>0</v>
      </c>
      <c r="E397">
        <v>3</v>
      </c>
      <c r="F397">
        <v>0</v>
      </c>
      <c r="G397">
        <v>13</v>
      </c>
      <c r="H397">
        <v>4</v>
      </c>
      <c r="I397">
        <v>0</v>
      </c>
      <c r="J397">
        <v>0.31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 s="40">
        <v>27.071428571428573</v>
      </c>
      <c r="AB397" s="40">
        <v>0.50714285714285712</v>
      </c>
      <c r="AC397" s="40">
        <v>0.51</v>
      </c>
      <c r="AD397" s="40">
        <v>0.5714285714285714</v>
      </c>
    </row>
    <row r="398" spans="1:30" x14ac:dyDescent="0.25">
      <c r="A398" s="39">
        <v>46145</v>
      </c>
      <c r="B398" t="s">
        <v>15</v>
      </c>
      <c r="C398">
        <v>11</v>
      </c>
      <c r="D398" s="40">
        <v>0</v>
      </c>
      <c r="E398">
        <v>3</v>
      </c>
      <c r="F398">
        <v>0</v>
      </c>
      <c r="G398">
        <v>13</v>
      </c>
      <c r="H398">
        <v>4</v>
      </c>
      <c r="I398">
        <v>0</v>
      </c>
      <c r="J398">
        <v>0.31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 s="40">
        <v>23.272727272727273</v>
      </c>
      <c r="AB398" s="40">
        <v>0.46136363636363636</v>
      </c>
      <c r="AC398" s="40">
        <v>0.49136363636363622</v>
      </c>
      <c r="AD398" s="40">
        <v>0.5</v>
      </c>
    </row>
    <row r="399" spans="1:30" x14ac:dyDescent="0.25">
      <c r="A399" s="39">
        <v>46145</v>
      </c>
      <c r="B399" t="s">
        <v>31</v>
      </c>
      <c r="C399">
        <v>18</v>
      </c>
      <c r="D399" s="40">
        <v>0</v>
      </c>
      <c r="E399">
        <v>3</v>
      </c>
      <c r="F399">
        <v>0</v>
      </c>
      <c r="G399">
        <v>13</v>
      </c>
      <c r="H399">
        <v>4</v>
      </c>
      <c r="I399">
        <v>0</v>
      </c>
      <c r="J399">
        <v>0.31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 s="40">
        <v>20.76923076923077</v>
      </c>
      <c r="AB399" s="40">
        <v>0.38846153846153847</v>
      </c>
      <c r="AC399" s="40">
        <v>0.43999999999999989</v>
      </c>
      <c r="AD399" s="40">
        <v>0.46153846153846156</v>
      </c>
    </row>
    <row r="400" spans="1:30" x14ac:dyDescent="0.25">
      <c r="A400" s="39">
        <v>46145</v>
      </c>
      <c r="B400" t="s">
        <v>113</v>
      </c>
      <c r="C400">
        <v>10</v>
      </c>
      <c r="D400" s="40">
        <v>0</v>
      </c>
      <c r="E400">
        <v>3</v>
      </c>
      <c r="F400">
        <v>0</v>
      </c>
      <c r="G400">
        <v>13</v>
      </c>
      <c r="H400">
        <v>4</v>
      </c>
      <c r="I400">
        <v>0</v>
      </c>
      <c r="J400">
        <v>0.31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 s="40">
        <v>16.833333333333332</v>
      </c>
      <c r="AB400" s="40">
        <v>0.3833333333333333</v>
      </c>
      <c r="AC400" s="40">
        <v>0.43166666666666664</v>
      </c>
      <c r="AD400" s="40">
        <v>0.16666666666666666</v>
      </c>
    </row>
    <row r="401" spans="1:30" x14ac:dyDescent="0.25">
      <c r="A401" s="39">
        <v>46145</v>
      </c>
      <c r="B401" t="s">
        <v>19</v>
      </c>
      <c r="C401">
        <v>6</v>
      </c>
      <c r="D401" s="40">
        <v>0</v>
      </c>
      <c r="E401">
        <v>3</v>
      </c>
      <c r="F401">
        <v>0</v>
      </c>
      <c r="G401">
        <v>13</v>
      </c>
      <c r="H401">
        <v>4</v>
      </c>
      <c r="I401">
        <v>0</v>
      </c>
      <c r="J401">
        <v>0.31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 s="40">
        <v>18.933333333333334</v>
      </c>
      <c r="AB401" s="40">
        <v>0.51333333333333331</v>
      </c>
      <c r="AC401" s="40">
        <v>0.49266666666666664</v>
      </c>
      <c r="AD401" s="40">
        <v>0.6</v>
      </c>
    </row>
    <row r="402" spans="1:30" x14ac:dyDescent="0.25">
      <c r="A402" s="39">
        <v>46145</v>
      </c>
      <c r="B402" t="s">
        <v>118</v>
      </c>
      <c r="C402">
        <v>12</v>
      </c>
      <c r="D402" s="40">
        <v>0</v>
      </c>
      <c r="E402">
        <v>3</v>
      </c>
      <c r="F402">
        <v>0</v>
      </c>
      <c r="G402">
        <v>13</v>
      </c>
      <c r="H402">
        <v>4</v>
      </c>
      <c r="I402">
        <v>0</v>
      </c>
      <c r="J402">
        <v>0.31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 s="40">
        <v>13.142857142857142</v>
      </c>
      <c r="AB402" s="40">
        <v>0.29285714285714282</v>
      </c>
      <c r="AC402" s="40">
        <v>0.42142857142857143</v>
      </c>
      <c r="AD402" s="40">
        <v>0.14285714285714285</v>
      </c>
    </row>
    <row r="403" spans="1:30" x14ac:dyDescent="0.25">
      <c r="A403" s="39">
        <v>46145</v>
      </c>
      <c r="B403" t="s">
        <v>112</v>
      </c>
      <c r="C403">
        <v>11</v>
      </c>
      <c r="D403" s="40">
        <v>0</v>
      </c>
      <c r="E403">
        <v>3</v>
      </c>
      <c r="F403">
        <v>0</v>
      </c>
      <c r="G403">
        <v>13</v>
      </c>
      <c r="H403">
        <v>4</v>
      </c>
      <c r="I403">
        <v>0</v>
      </c>
      <c r="J403">
        <v>0.31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 s="40">
        <v>8.1</v>
      </c>
      <c r="AB403" s="40">
        <v>0.4</v>
      </c>
      <c r="AC403" s="40">
        <v>0.47199999999999998</v>
      </c>
      <c r="AD403" s="40">
        <v>0.4</v>
      </c>
    </row>
    <row r="404" spans="1:30" x14ac:dyDescent="0.25">
      <c r="A404" s="39">
        <v>46149</v>
      </c>
      <c r="B404" t="s">
        <v>13</v>
      </c>
      <c r="C404">
        <v>30</v>
      </c>
      <c r="D404" s="40">
        <v>1</v>
      </c>
      <c r="E404">
        <v>3</v>
      </c>
      <c r="F404">
        <v>3</v>
      </c>
      <c r="G404">
        <v>13</v>
      </c>
      <c r="H404">
        <v>9</v>
      </c>
      <c r="I404">
        <v>1</v>
      </c>
      <c r="J404">
        <v>0.69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1</v>
      </c>
      <c r="AA404" s="40">
        <v>23.388888888888889</v>
      </c>
      <c r="AB404" s="40">
        <v>0.36388888888888887</v>
      </c>
      <c r="AC404" s="40">
        <v>0.43611111111111112</v>
      </c>
      <c r="AD404" s="40">
        <v>0.27777777777777779</v>
      </c>
    </row>
    <row r="405" spans="1:30" x14ac:dyDescent="0.25">
      <c r="A405" s="39">
        <v>46149</v>
      </c>
      <c r="B405" t="s">
        <v>16</v>
      </c>
      <c r="C405">
        <v>23</v>
      </c>
      <c r="D405" s="40">
        <v>1</v>
      </c>
      <c r="E405">
        <v>3</v>
      </c>
      <c r="F405">
        <v>3</v>
      </c>
      <c r="G405">
        <v>13</v>
      </c>
      <c r="H405">
        <v>9</v>
      </c>
      <c r="I405">
        <v>1</v>
      </c>
      <c r="J405">
        <v>0.69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1</v>
      </c>
      <c r="AA405" s="40">
        <v>26.8</v>
      </c>
      <c r="AB405" s="40">
        <v>0.53999999999999992</v>
      </c>
      <c r="AC405" s="40">
        <v>0.52200000000000002</v>
      </c>
      <c r="AD405" s="40">
        <v>0.6</v>
      </c>
    </row>
    <row r="406" spans="1:30" x14ac:dyDescent="0.25">
      <c r="A406" s="39">
        <v>46149</v>
      </c>
      <c r="B406" t="s">
        <v>5</v>
      </c>
      <c r="C406">
        <v>21</v>
      </c>
      <c r="D406" s="40">
        <v>1</v>
      </c>
      <c r="E406">
        <v>3</v>
      </c>
      <c r="F406">
        <v>3</v>
      </c>
      <c r="G406">
        <v>13</v>
      </c>
      <c r="H406">
        <v>9</v>
      </c>
      <c r="I406">
        <v>1</v>
      </c>
      <c r="J406">
        <v>0.69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1</v>
      </c>
      <c r="AA406" s="40">
        <v>26.625</v>
      </c>
      <c r="AB406" s="40">
        <v>0.57499999999999996</v>
      </c>
      <c r="AC406" s="40">
        <v>0.53125</v>
      </c>
      <c r="AD406" s="40">
        <v>0.625</v>
      </c>
    </row>
    <row r="407" spans="1:30" x14ac:dyDescent="0.25">
      <c r="A407" s="39">
        <v>46149</v>
      </c>
      <c r="B407" t="s">
        <v>2</v>
      </c>
      <c r="C407">
        <v>19</v>
      </c>
      <c r="D407" s="40">
        <v>1</v>
      </c>
      <c r="E407">
        <v>3</v>
      </c>
      <c r="F407">
        <v>3</v>
      </c>
      <c r="G407">
        <v>13</v>
      </c>
      <c r="H407">
        <v>9</v>
      </c>
      <c r="I407">
        <v>1</v>
      </c>
      <c r="J407">
        <v>0.69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1</v>
      </c>
      <c r="AA407" s="40">
        <v>25.75</v>
      </c>
      <c r="AB407" s="40">
        <v>0.85</v>
      </c>
      <c r="AC407" s="40">
        <v>0.61249999999999993</v>
      </c>
      <c r="AD407" s="40">
        <v>0.75</v>
      </c>
    </row>
    <row r="408" spans="1:30" x14ac:dyDescent="0.25">
      <c r="A408" s="39">
        <v>46149</v>
      </c>
      <c r="B408" t="s">
        <v>122</v>
      </c>
      <c r="C408">
        <v>12</v>
      </c>
      <c r="D408" s="40">
        <v>1</v>
      </c>
      <c r="E408">
        <v>3</v>
      </c>
      <c r="F408">
        <v>3</v>
      </c>
      <c r="G408">
        <v>13</v>
      </c>
      <c r="H408">
        <v>9</v>
      </c>
      <c r="I408">
        <v>1</v>
      </c>
      <c r="J408">
        <v>0.69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1</v>
      </c>
      <c r="AA408" s="40">
        <v>17.899999999999999</v>
      </c>
      <c r="AB408" s="40">
        <v>0.76</v>
      </c>
      <c r="AC408" s="40">
        <v>0.65799999999999981</v>
      </c>
      <c r="AD408" s="40">
        <v>0.9</v>
      </c>
    </row>
    <row r="409" spans="1:30" x14ac:dyDescent="0.25">
      <c r="A409" s="39">
        <v>46149</v>
      </c>
      <c r="B409" t="s">
        <v>31</v>
      </c>
      <c r="C409">
        <v>12</v>
      </c>
      <c r="D409" s="40">
        <v>1</v>
      </c>
      <c r="E409">
        <v>3</v>
      </c>
      <c r="F409">
        <v>3</v>
      </c>
      <c r="G409">
        <v>13</v>
      </c>
      <c r="H409">
        <v>9</v>
      </c>
      <c r="I409">
        <v>1</v>
      </c>
      <c r="J409">
        <v>0.69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1</v>
      </c>
      <c r="AA409" s="40">
        <v>20.142857142857142</v>
      </c>
      <c r="AB409" s="40">
        <v>0.43214285714285711</v>
      </c>
      <c r="AC409" s="40">
        <v>0.45785714285714274</v>
      </c>
      <c r="AD409" s="40">
        <v>0.5</v>
      </c>
    </row>
    <row r="410" spans="1:30" x14ac:dyDescent="0.25">
      <c r="A410" s="39">
        <v>46149</v>
      </c>
      <c r="B410" t="s">
        <v>29</v>
      </c>
      <c r="C410">
        <v>5</v>
      </c>
      <c r="D410" s="40">
        <v>1</v>
      </c>
      <c r="E410">
        <v>3</v>
      </c>
      <c r="F410">
        <v>3</v>
      </c>
      <c r="G410">
        <v>13</v>
      </c>
      <c r="H410">
        <v>9</v>
      </c>
      <c r="I410">
        <v>1</v>
      </c>
      <c r="J410">
        <v>0.69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1</v>
      </c>
      <c r="AA410" s="40">
        <v>13.176470588235293</v>
      </c>
      <c r="AB410" s="40">
        <v>0.42941176470588227</v>
      </c>
      <c r="AC410" s="40">
        <v>0.43705882352941172</v>
      </c>
      <c r="AD410" s="40">
        <v>0.47058823529411764</v>
      </c>
    </row>
    <row r="411" spans="1:30" x14ac:dyDescent="0.25">
      <c r="A411" s="39">
        <v>46149</v>
      </c>
      <c r="B411" t="s">
        <v>112</v>
      </c>
      <c r="C411">
        <v>3</v>
      </c>
      <c r="D411" s="40">
        <v>1</v>
      </c>
      <c r="E411">
        <v>3</v>
      </c>
      <c r="F411">
        <v>3</v>
      </c>
      <c r="G411">
        <v>13</v>
      </c>
      <c r="H411">
        <v>9</v>
      </c>
      <c r="I411">
        <v>1</v>
      </c>
      <c r="J411">
        <v>0.69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1</v>
      </c>
      <c r="AA411" s="40">
        <v>7.6363636363636367</v>
      </c>
      <c r="AB411" s="40">
        <v>0.45454545454545453</v>
      </c>
      <c r="AC411" s="40">
        <v>0.49181818181818182</v>
      </c>
      <c r="AD411" s="40">
        <v>0.45454545454545453</v>
      </c>
    </row>
    <row r="412" spans="1:30" x14ac:dyDescent="0.25">
      <c r="A412" s="39">
        <v>46149</v>
      </c>
      <c r="B412" t="s">
        <v>12</v>
      </c>
      <c r="C412">
        <v>18</v>
      </c>
      <c r="D412" s="40">
        <v>0</v>
      </c>
      <c r="E412">
        <v>3</v>
      </c>
      <c r="F412">
        <v>0</v>
      </c>
      <c r="G412">
        <v>13</v>
      </c>
      <c r="H412">
        <v>4</v>
      </c>
      <c r="I412">
        <v>0</v>
      </c>
      <c r="J412">
        <v>0.31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s="40">
        <v>25</v>
      </c>
      <c r="AB412" s="40">
        <v>0.5892857142857143</v>
      </c>
      <c r="AC412" s="40">
        <v>0.55821428571428566</v>
      </c>
      <c r="AD412" s="40">
        <v>0.6071428571428571</v>
      </c>
    </row>
    <row r="413" spans="1:30" x14ac:dyDescent="0.25">
      <c r="A413" s="39">
        <v>46149</v>
      </c>
      <c r="B413" t="s">
        <v>90</v>
      </c>
      <c r="C413">
        <v>18</v>
      </c>
      <c r="D413" s="40">
        <v>0</v>
      </c>
      <c r="E413">
        <v>3</v>
      </c>
      <c r="F413">
        <v>0</v>
      </c>
      <c r="G413">
        <v>13</v>
      </c>
      <c r="H413">
        <v>4</v>
      </c>
      <c r="I413">
        <v>0</v>
      </c>
      <c r="J413">
        <v>0.31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s="40">
        <v>19.25</v>
      </c>
      <c r="AB413" s="40">
        <v>0.60416666666666663</v>
      </c>
      <c r="AC413" s="40">
        <v>0.53333333333333333</v>
      </c>
      <c r="AD413" s="40">
        <v>0.66666666666666663</v>
      </c>
    </row>
    <row r="414" spans="1:30" x14ac:dyDescent="0.25">
      <c r="A414" s="39">
        <v>46149</v>
      </c>
      <c r="B414" t="s">
        <v>14</v>
      </c>
      <c r="C414">
        <v>16</v>
      </c>
      <c r="D414" s="40">
        <v>0</v>
      </c>
      <c r="E414">
        <v>3</v>
      </c>
      <c r="F414">
        <v>0</v>
      </c>
      <c r="G414">
        <v>13</v>
      </c>
      <c r="H414">
        <v>4</v>
      </c>
      <c r="I414">
        <v>0</v>
      </c>
      <c r="J414">
        <v>0.31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 s="40">
        <v>22</v>
      </c>
      <c r="AB414" s="40">
        <v>0.54333333333333322</v>
      </c>
      <c r="AC414" s="40">
        <v>0.53333333333333333</v>
      </c>
      <c r="AD414" s="40">
        <v>0.53333333333333333</v>
      </c>
    </row>
    <row r="415" spans="1:30" x14ac:dyDescent="0.25">
      <c r="A415" s="39">
        <v>46149</v>
      </c>
      <c r="B415" t="s">
        <v>127</v>
      </c>
      <c r="C415">
        <v>15</v>
      </c>
      <c r="D415" s="40">
        <v>0</v>
      </c>
      <c r="E415">
        <v>3</v>
      </c>
      <c r="F415">
        <v>0</v>
      </c>
      <c r="G415">
        <v>13</v>
      </c>
      <c r="H415">
        <v>4</v>
      </c>
      <c r="I415">
        <v>0</v>
      </c>
      <c r="J415">
        <v>0.31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s="40">
        <v>17.636363636363637</v>
      </c>
      <c r="AB415" s="40">
        <v>0.34545454545454546</v>
      </c>
      <c r="AC415" s="40">
        <v>0.43636363636363645</v>
      </c>
      <c r="AD415" s="40">
        <v>0.27272727272727271</v>
      </c>
    </row>
    <row r="416" spans="1:30" x14ac:dyDescent="0.25">
      <c r="A416" s="39">
        <v>46149</v>
      </c>
      <c r="B416" t="s">
        <v>126</v>
      </c>
      <c r="C416">
        <v>10</v>
      </c>
      <c r="D416" s="40">
        <v>0</v>
      </c>
      <c r="E416">
        <v>3</v>
      </c>
      <c r="F416">
        <v>0</v>
      </c>
      <c r="G416">
        <v>13</v>
      </c>
      <c r="H416">
        <v>4</v>
      </c>
      <c r="I416">
        <v>0</v>
      </c>
      <c r="J416">
        <v>0.31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s="40">
        <v>10.5</v>
      </c>
      <c r="AB416" s="40">
        <v>0.5625</v>
      </c>
      <c r="AC416" s="40">
        <v>0.55249999999999999</v>
      </c>
      <c r="AD416" s="40">
        <v>0.625</v>
      </c>
    </row>
    <row r="417" spans="1:30" x14ac:dyDescent="0.25">
      <c r="A417" s="39">
        <v>46149</v>
      </c>
      <c r="B417" t="s">
        <v>120</v>
      </c>
      <c r="C417">
        <v>9</v>
      </c>
      <c r="D417" s="40">
        <v>0</v>
      </c>
      <c r="E417">
        <v>3</v>
      </c>
      <c r="F417">
        <v>0</v>
      </c>
      <c r="G417">
        <v>13</v>
      </c>
      <c r="H417">
        <v>4</v>
      </c>
      <c r="I417">
        <v>0</v>
      </c>
      <c r="J417">
        <v>0.31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 s="40">
        <v>13.384615384615385</v>
      </c>
      <c r="AB417" s="40">
        <v>0.55769230769230771</v>
      </c>
      <c r="AC417" s="40">
        <v>0.52653846153846162</v>
      </c>
      <c r="AD417" s="40">
        <v>0.61538461538461542</v>
      </c>
    </row>
    <row r="418" spans="1:30" x14ac:dyDescent="0.25">
      <c r="A418" s="39">
        <v>46149</v>
      </c>
      <c r="B418" t="s">
        <v>15</v>
      </c>
      <c r="C418">
        <v>9</v>
      </c>
      <c r="D418" s="40">
        <v>0</v>
      </c>
      <c r="E418">
        <v>3</v>
      </c>
      <c r="F418">
        <v>0</v>
      </c>
      <c r="G418">
        <v>13</v>
      </c>
      <c r="H418">
        <v>4</v>
      </c>
      <c r="I418">
        <v>0</v>
      </c>
      <c r="J418">
        <v>0.31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 s="40">
        <v>22.652173913043477</v>
      </c>
      <c r="AB418" s="40">
        <v>0.44130434782608696</v>
      </c>
      <c r="AC418" s="40">
        <v>0.48347826086956508</v>
      </c>
      <c r="AD418" s="40">
        <v>0.47826086956521741</v>
      </c>
    </row>
    <row r="419" spans="1:30" x14ac:dyDescent="0.25">
      <c r="A419" s="39">
        <v>46149</v>
      </c>
      <c r="B419" t="s">
        <v>111</v>
      </c>
      <c r="C419">
        <v>5</v>
      </c>
      <c r="D419" s="40">
        <v>0</v>
      </c>
      <c r="E419">
        <v>3</v>
      </c>
      <c r="F419">
        <v>0</v>
      </c>
      <c r="G419">
        <v>13</v>
      </c>
      <c r="H419">
        <v>4</v>
      </c>
      <c r="I419">
        <v>0</v>
      </c>
      <c r="J419">
        <v>0.31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 s="40">
        <v>10.153846153846153</v>
      </c>
      <c r="AB419" s="40">
        <v>0.48461538461538461</v>
      </c>
      <c r="AC419" s="40">
        <v>0.51076923076923075</v>
      </c>
      <c r="AD419" s="40">
        <v>0.61538461538461542</v>
      </c>
    </row>
    <row r="420" spans="1:30" x14ac:dyDescent="0.25">
      <c r="A420" s="39">
        <v>46149</v>
      </c>
      <c r="B420" t="s">
        <v>12</v>
      </c>
      <c r="C420">
        <v>16</v>
      </c>
      <c r="D420" s="40">
        <v>1</v>
      </c>
      <c r="E420">
        <v>4</v>
      </c>
      <c r="F420">
        <v>3</v>
      </c>
      <c r="G420">
        <v>16</v>
      </c>
      <c r="H420">
        <v>10</v>
      </c>
      <c r="I420">
        <v>0.75</v>
      </c>
      <c r="J420">
        <v>0.63</v>
      </c>
      <c r="K420">
        <v>1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 s="40">
        <v>24.689655172413794</v>
      </c>
      <c r="AB420" s="40">
        <v>0.59482758620689657</v>
      </c>
      <c r="AC420" s="40">
        <v>0.56068965517241376</v>
      </c>
      <c r="AD420" s="40">
        <v>0.62068965517241381</v>
      </c>
    </row>
    <row r="421" spans="1:30" x14ac:dyDescent="0.25">
      <c r="A421" s="39">
        <v>46149</v>
      </c>
      <c r="B421" t="s">
        <v>14</v>
      </c>
      <c r="C421">
        <v>14</v>
      </c>
      <c r="D421" s="40">
        <v>1</v>
      </c>
      <c r="E421">
        <v>4</v>
      </c>
      <c r="F421">
        <v>3</v>
      </c>
      <c r="G421">
        <v>16</v>
      </c>
      <c r="H421">
        <v>10</v>
      </c>
      <c r="I421">
        <v>0.75</v>
      </c>
      <c r="J421">
        <v>0.63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 s="40">
        <v>21.5</v>
      </c>
      <c r="AB421" s="40">
        <v>0.55624999999999991</v>
      </c>
      <c r="AC421" s="40">
        <v>0.53937499999999994</v>
      </c>
      <c r="AD421" s="40">
        <v>0.5625</v>
      </c>
    </row>
    <row r="422" spans="1:30" x14ac:dyDescent="0.25">
      <c r="A422" s="39">
        <v>46149</v>
      </c>
      <c r="B422" t="s">
        <v>23</v>
      </c>
      <c r="C422">
        <v>9</v>
      </c>
      <c r="D422" s="40">
        <v>1</v>
      </c>
      <c r="E422">
        <v>4</v>
      </c>
      <c r="F422">
        <v>3</v>
      </c>
      <c r="G422">
        <v>16</v>
      </c>
      <c r="H422">
        <v>10</v>
      </c>
      <c r="I422">
        <v>0.75</v>
      </c>
      <c r="J422">
        <v>0.63</v>
      </c>
      <c r="K422">
        <v>1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 s="40">
        <v>11.952380952380953</v>
      </c>
      <c r="AB422" s="40">
        <v>0.39523809523809517</v>
      </c>
      <c r="AC422" s="40">
        <v>0.46619047619047621</v>
      </c>
      <c r="AD422" s="40">
        <v>0.33333333333333331</v>
      </c>
    </row>
    <row r="423" spans="1:30" x14ac:dyDescent="0.25">
      <c r="A423" s="39">
        <v>46149</v>
      </c>
      <c r="B423" t="s">
        <v>16</v>
      </c>
      <c r="C423">
        <v>30</v>
      </c>
      <c r="D423" s="40">
        <v>1</v>
      </c>
      <c r="E423">
        <v>4</v>
      </c>
      <c r="F423">
        <v>3</v>
      </c>
      <c r="G423">
        <v>16</v>
      </c>
      <c r="H423">
        <v>10</v>
      </c>
      <c r="I423">
        <v>0.75</v>
      </c>
      <c r="J423">
        <v>0.63</v>
      </c>
      <c r="K423">
        <v>1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 s="40">
        <v>27</v>
      </c>
      <c r="AB423" s="40">
        <v>0.55312499999999998</v>
      </c>
      <c r="AC423" s="40">
        <v>0.52875000000000005</v>
      </c>
      <c r="AD423" s="40">
        <v>0.625</v>
      </c>
    </row>
    <row r="424" spans="1:30" x14ac:dyDescent="0.25">
      <c r="A424" s="39">
        <v>46149</v>
      </c>
      <c r="B424" t="s">
        <v>113</v>
      </c>
      <c r="C424">
        <v>17</v>
      </c>
      <c r="D424" s="40">
        <v>1</v>
      </c>
      <c r="E424">
        <v>4</v>
      </c>
      <c r="F424">
        <v>3</v>
      </c>
      <c r="G424">
        <v>16</v>
      </c>
      <c r="H424">
        <v>10</v>
      </c>
      <c r="I424">
        <v>0.75</v>
      </c>
      <c r="J424">
        <v>0.63</v>
      </c>
      <c r="K424">
        <v>1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 s="40">
        <v>16.857142857142858</v>
      </c>
      <c r="AB424" s="40">
        <v>0.43571428571428567</v>
      </c>
      <c r="AC424" s="40">
        <v>0.45999999999999996</v>
      </c>
      <c r="AD424" s="40">
        <v>0.2857142857142857</v>
      </c>
    </row>
    <row r="425" spans="1:30" x14ac:dyDescent="0.25">
      <c r="A425" s="39">
        <v>46149</v>
      </c>
      <c r="B425" t="s">
        <v>127</v>
      </c>
      <c r="C425">
        <v>18</v>
      </c>
      <c r="D425" s="40">
        <v>1</v>
      </c>
      <c r="E425">
        <v>4</v>
      </c>
      <c r="F425">
        <v>3</v>
      </c>
      <c r="G425">
        <v>16</v>
      </c>
      <c r="H425">
        <v>10</v>
      </c>
      <c r="I425">
        <v>0.75</v>
      </c>
      <c r="J425">
        <v>0.63</v>
      </c>
      <c r="K425">
        <v>1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 s="40">
        <v>17.652173913043477</v>
      </c>
      <c r="AB425" s="40">
        <v>0.36304347826086952</v>
      </c>
      <c r="AC425" s="40">
        <v>0.44478260869565228</v>
      </c>
      <c r="AD425" s="40">
        <v>0.30434782608695654</v>
      </c>
    </row>
    <row r="426" spans="1:30" x14ac:dyDescent="0.25">
      <c r="A426" s="39">
        <v>46149</v>
      </c>
      <c r="B426" t="s">
        <v>29</v>
      </c>
      <c r="C426">
        <v>13</v>
      </c>
      <c r="D426" s="40">
        <v>1</v>
      </c>
      <c r="E426">
        <v>4</v>
      </c>
      <c r="F426">
        <v>3</v>
      </c>
      <c r="G426">
        <v>16</v>
      </c>
      <c r="H426">
        <v>10</v>
      </c>
      <c r="I426">
        <v>0.75</v>
      </c>
      <c r="J426">
        <v>0.63</v>
      </c>
      <c r="K426">
        <v>1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 s="40">
        <v>13.166666666666666</v>
      </c>
      <c r="AB426" s="40">
        <v>0.44722222222222219</v>
      </c>
      <c r="AC426" s="40">
        <v>0.44777777777777783</v>
      </c>
      <c r="AD426" s="40">
        <v>0.5</v>
      </c>
    </row>
    <row r="427" spans="1:30" x14ac:dyDescent="0.25">
      <c r="A427" s="39">
        <v>46149</v>
      </c>
      <c r="B427" t="s">
        <v>6</v>
      </c>
      <c r="C427">
        <v>16</v>
      </c>
      <c r="D427" s="40">
        <v>0</v>
      </c>
      <c r="E427">
        <v>4</v>
      </c>
      <c r="F427">
        <v>1</v>
      </c>
      <c r="G427">
        <v>16</v>
      </c>
      <c r="H427">
        <v>6</v>
      </c>
      <c r="I427">
        <v>0.25</v>
      </c>
      <c r="J427">
        <v>0.38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 s="40">
        <v>22.454545454545453</v>
      </c>
      <c r="AB427" s="40">
        <v>0.61818181818181817</v>
      </c>
      <c r="AC427" s="40">
        <v>0.56636363636363629</v>
      </c>
      <c r="AD427" s="40">
        <v>0.54545454545454541</v>
      </c>
    </row>
    <row r="428" spans="1:30" x14ac:dyDescent="0.25">
      <c r="A428" s="39">
        <v>46149</v>
      </c>
      <c r="B428" t="s">
        <v>118</v>
      </c>
      <c r="C428">
        <v>8</v>
      </c>
      <c r="D428" s="40">
        <v>0</v>
      </c>
      <c r="E428">
        <v>4</v>
      </c>
      <c r="F428">
        <v>1</v>
      </c>
      <c r="G428">
        <v>16</v>
      </c>
      <c r="H428">
        <v>6</v>
      </c>
      <c r="I428">
        <v>0.25</v>
      </c>
      <c r="J428">
        <v>0.38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 s="40">
        <v>12.5</v>
      </c>
      <c r="AB428" s="40">
        <v>0.28749999999999998</v>
      </c>
      <c r="AC428" s="40">
        <v>0.41625000000000001</v>
      </c>
      <c r="AD428" s="40">
        <v>0.125</v>
      </c>
    </row>
    <row r="429" spans="1:30" x14ac:dyDescent="0.25">
      <c r="A429" s="39">
        <v>46149</v>
      </c>
      <c r="B429" t="s">
        <v>126</v>
      </c>
      <c r="C429">
        <v>12</v>
      </c>
      <c r="D429" s="40">
        <v>0</v>
      </c>
      <c r="E429">
        <v>4</v>
      </c>
      <c r="F429">
        <v>1</v>
      </c>
      <c r="G429">
        <v>16</v>
      </c>
      <c r="H429">
        <v>6</v>
      </c>
      <c r="I429">
        <v>0.25</v>
      </c>
      <c r="J429">
        <v>0.38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 s="40">
        <v>10.666666666666666</v>
      </c>
      <c r="AB429" s="40">
        <v>0.52777777777777779</v>
      </c>
      <c r="AC429" s="40">
        <v>0.53333333333333333</v>
      </c>
      <c r="AD429" s="40">
        <v>0.55555555555555558</v>
      </c>
    </row>
    <row r="430" spans="1:30" x14ac:dyDescent="0.25">
      <c r="A430" s="39">
        <v>46149</v>
      </c>
      <c r="B430" t="s">
        <v>90</v>
      </c>
      <c r="C430">
        <v>16</v>
      </c>
      <c r="D430" s="40">
        <v>0</v>
      </c>
      <c r="E430">
        <v>4</v>
      </c>
      <c r="F430">
        <v>1</v>
      </c>
      <c r="G430">
        <v>16</v>
      </c>
      <c r="H430">
        <v>6</v>
      </c>
      <c r="I430">
        <v>0.25</v>
      </c>
      <c r="J430">
        <v>0.38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 s="40">
        <v>19</v>
      </c>
      <c r="AB430" s="40">
        <v>0.57692307692307687</v>
      </c>
      <c r="AC430" s="40">
        <v>0.52153846153846151</v>
      </c>
      <c r="AD430" s="40">
        <v>0.61538461538461542</v>
      </c>
    </row>
    <row r="431" spans="1:30" x14ac:dyDescent="0.25">
      <c r="A431" s="39">
        <v>46149</v>
      </c>
      <c r="B431" t="s">
        <v>5</v>
      </c>
      <c r="C431">
        <v>18</v>
      </c>
      <c r="D431" s="40">
        <v>0</v>
      </c>
      <c r="E431">
        <v>4</v>
      </c>
      <c r="F431">
        <v>1</v>
      </c>
      <c r="G431">
        <v>16</v>
      </c>
      <c r="H431">
        <v>6</v>
      </c>
      <c r="I431">
        <v>0.25</v>
      </c>
      <c r="J431">
        <v>0.38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s="40">
        <v>25.666666666666668</v>
      </c>
      <c r="AB431" s="40">
        <v>0.53888888888888886</v>
      </c>
      <c r="AC431" s="40">
        <v>0.51444444444444448</v>
      </c>
      <c r="AD431" s="40">
        <v>0.55555555555555558</v>
      </c>
    </row>
    <row r="432" spans="1:30" x14ac:dyDescent="0.25">
      <c r="A432" s="39">
        <v>46149</v>
      </c>
      <c r="B432" t="s">
        <v>122</v>
      </c>
      <c r="C432">
        <v>15</v>
      </c>
      <c r="D432" s="40">
        <v>0</v>
      </c>
      <c r="E432">
        <v>4</v>
      </c>
      <c r="F432">
        <v>1</v>
      </c>
      <c r="G432">
        <v>16</v>
      </c>
      <c r="H432">
        <v>6</v>
      </c>
      <c r="I432">
        <v>0.25</v>
      </c>
      <c r="J432">
        <v>0.38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s="40">
        <v>17.636363636363637</v>
      </c>
      <c r="AB432" s="40">
        <v>0.71363636363636362</v>
      </c>
      <c r="AC432" s="40">
        <v>0.63272727272727258</v>
      </c>
      <c r="AD432" s="40">
        <v>0.81818181818181823</v>
      </c>
    </row>
    <row r="433" spans="1:30" x14ac:dyDescent="0.25">
      <c r="A433" s="39">
        <v>46149</v>
      </c>
      <c r="B433" t="s">
        <v>112</v>
      </c>
      <c r="C433">
        <v>12</v>
      </c>
      <c r="D433" s="40">
        <v>0</v>
      </c>
      <c r="E433">
        <v>4</v>
      </c>
      <c r="F433">
        <v>1</v>
      </c>
      <c r="G433">
        <v>16</v>
      </c>
      <c r="H433">
        <v>6</v>
      </c>
      <c r="I433">
        <v>0.25</v>
      </c>
      <c r="J433">
        <v>0.38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s="40">
        <v>8</v>
      </c>
      <c r="AB433" s="40">
        <v>0.4375</v>
      </c>
      <c r="AC433" s="40">
        <v>0.48249999999999998</v>
      </c>
      <c r="AD433" s="40">
        <v>0.41666666666666669</v>
      </c>
    </row>
    <row r="434" spans="1:30" x14ac:dyDescent="0.25">
      <c r="A434" s="39">
        <v>46149</v>
      </c>
      <c r="B434" t="s">
        <v>6</v>
      </c>
      <c r="C434">
        <v>66</v>
      </c>
      <c r="D434" s="40">
        <v>1</v>
      </c>
      <c r="E434">
        <v>5</v>
      </c>
      <c r="F434">
        <v>3</v>
      </c>
      <c r="G434">
        <v>21</v>
      </c>
      <c r="H434">
        <v>11</v>
      </c>
      <c r="I434">
        <v>0.6</v>
      </c>
      <c r="J434">
        <v>0.52</v>
      </c>
      <c r="K434">
        <v>0</v>
      </c>
      <c r="L434">
        <v>0</v>
      </c>
      <c r="M434">
        <v>1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s="40">
        <v>26.083333333333332</v>
      </c>
      <c r="AB434" s="40">
        <v>0.61666666666666659</v>
      </c>
      <c r="AC434" s="40">
        <v>0.5625</v>
      </c>
      <c r="AD434" s="40">
        <v>0.58333333333333337</v>
      </c>
    </row>
    <row r="435" spans="1:30" x14ac:dyDescent="0.25">
      <c r="A435" s="39">
        <v>46149</v>
      </c>
      <c r="B435" t="s">
        <v>90</v>
      </c>
      <c r="C435">
        <v>50</v>
      </c>
      <c r="D435" s="40">
        <v>1</v>
      </c>
      <c r="E435">
        <v>5</v>
      </c>
      <c r="F435">
        <v>3</v>
      </c>
      <c r="G435">
        <v>21</v>
      </c>
      <c r="H435">
        <v>11</v>
      </c>
      <c r="I435">
        <v>0.6</v>
      </c>
      <c r="J435">
        <v>0.52</v>
      </c>
      <c r="K435">
        <v>0</v>
      </c>
      <c r="L435">
        <v>0</v>
      </c>
      <c r="M435">
        <v>1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s="40">
        <v>21.214285714285715</v>
      </c>
      <c r="AB435" s="40">
        <v>0.57857142857142851</v>
      </c>
      <c r="AC435" s="40">
        <v>0.52142857142857135</v>
      </c>
      <c r="AD435" s="40">
        <v>0.6428571428571429</v>
      </c>
    </row>
    <row r="436" spans="1:30" x14ac:dyDescent="0.25">
      <c r="A436" s="39">
        <v>46149</v>
      </c>
      <c r="B436" t="s">
        <v>34</v>
      </c>
      <c r="C436">
        <v>40</v>
      </c>
      <c r="D436" s="40">
        <v>1</v>
      </c>
      <c r="E436">
        <v>5</v>
      </c>
      <c r="F436">
        <v>3</v>
      </c>
      <c r="G436">
        <v>21</v>
      </c>
      <c r="H436">
        <v>11</v>
      </c>
      <c r="I436">
        <v>0.6</v>
      </c>
      <c r="J436">
        <v>0.52</v>
      </c>
      <c r="K436">
        <v>0</v>
      </c>
      <c r="L436">
        <v>0</v>
      </c>
      <c r="M436">
        <v>1</v>
      </c>
      <c r="N436">
        <v>1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 s="40">
        <v>20.416666666666668</v>
      </c>
      <c r="AB436" s="40">
        <v>0.53333333333333333</v>
      </c>
      <c r="AC436" s="40">
        <v>0.49499999999999994</v>
      </c>
      <c r="AD436" s="40">
        <v>0.5</v>
      </c>
    </row>
    <row r="437" spans="1:30" x14ac:dyDescent="0.25">
      <c r="A437" s="39">
        <v>46149</v>
      </c>
      <c r="B437" t="s">
        <v>119</v>
      </c>
      <c r="C437">
        <v>35</v>
      </c>
      <c r="D437" s="40">
        <v>1</v>
      </c>
      <c r="E437">
        <v>5</v>
      </c>
      <c r="F437">
        <v>3</v>
      </c>
      <c r="G437">
        <v>21</v>
      </c>
      <c r="H437">
        <v>11</v>
      </c>
      <c r="I437">
        <v>0.6</v>
      </c>
      <c r="J437">
        <v>0.52</v>
      </c>
      <c r="K437">
        <v>0</v>
      </c>
      <c r="L437">
        <v>0</v>
      </c>
      <c r="M437">
        <v>1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 s="40">
        <v>18.125</v>
      </c>
      <c r="AB437" s="40">
        <v>0.34375</v>
      </c>
      <c r="AC437" s="40">
        <v>0.43</v>
      </c>
      <c r="AD437" s="40">
        <v>0.375</v>
      </c>
    </row>
    <row r="438" spans="1:30" x14ac:dyDescent="0.25">
      <c r="A438" s="39">
        <v>46149</v>
      </c>
      <c r="B438" t="s">
        <v>126</v>
      </c>
      <c r="C438">
        <v>35</v>
      </c>
      <c r="D438" s="40">
        <v>1</v>
      </c>
      <c r="E438">
        <v>5</v>
      </c>
      <c r="F438">
        <v>3</v>
      </c>
      <c r="G438">
        <v>21</v>
      </c>
      <c r="H438">
        <v>11</v>
      </c>
      <c r="I438">
        <v>0.6</v>
      </c>
      <c r="J438">
        <v>0.52</v>
      </c>
      <c r="K438">
        <v>0</v>
      </c>
      <c r="L438">
        <v>0</v>
      </c>
      <c r="M438">
        <v>1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 s="40">
        <v>13.1</v>
      </c>
      <c r="AB438" s="40">
        <v>0.53499999999999992</v>
      </c>
      <c r="AC438" s="40">
        <v>0.53200000000000003</v>
      </c>
      <c r="AD438" s="40">
        <v>0.6</v>
      </c>
    </row>
    <row r="439" spans="1:30" x14ac:dyDescent="0.25">
      <c r="A439" s="39">
        <v>46149</v>
      </c>
      <c r="B439" t="s">
        <v>118</v>
      </c>
      <c r="C439">
        <v>22</v>
      </c>
      <c r="D439" s="40">
        <v>1</v>
      </c>
      <c r="E439">
        <v>5</v>
      </c>
      <c r="F439">
        <v>3</v>
      </c>
      <c r="G439">
        <v>21</v>
      </c>
      <c r="H439">
        <v>11</v>
      </c>
      <c r="I439">
        <v>0.6</v>
      </c>
      <c r="J439">
        <v>0.52</v>
      </c>
      <c r="K439">
        <v>0</v>
      </c>
      <c r="L439">
        <v>0</v>
      </c>
      <c r="M439">
        <v>1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s="40">
        <v>13.555555555555555</v>
      </c>
      <c r="AB439" s="40">
        <v>0.32222222222222219</v>
      </c>
      <c r="AC439" s="40">
        <v>0.42777777777777781</v>
      </c>
      <c r="AD439" s="40">
        <v>0.22222222222222221</v>
      </c>
    </row>
    <row r="440" spans="1:30" x14ac:dyDescent="0.25">
      <c r="A440" s="39">
        <v>46149</v>
      </c>
      <c r="B440" t="s">
        <v>2</v>
      </c>
      <c r="C440">
        <v>68</v>
      </c>
      <c r="D440" s="40">
        <v>0</v>
      </c>
      <c r="E440">
        <v>5</v>
      </c>
      <c r="F440">
        <v>2</v>
      </c>
      <c r="G440">
        <v>21</v>
      </c>
      <c r="H440">
        <v>10</v>
      </c>
      <c r="I440">
        <v>0.4</v>
      </c>
      <c r="J440">
        <v>0.48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  <c r="AA440" s="40">
        <v>34.200000000000003</v>
      </c>
      <c r="AB440" s="40">
        <v>0.76</v>
      </c>
      <c r="AC440" s="40">
        <v>0.58599999999999997</v>
      </c>
      <c r="AD440" s="40">
        <v>0.6</v>
      </c>
    </row>
    <row r="441" spans="1:30" x14ac:dyDescent="0.25">
      <c r="A441" s="39">
        <v>46149</v>
      </c>
      <c r="B441" t="s">
        <v>16</v>
      </c>
      <c r="C441">
        <v>58</v>
      </c>
      <c r="D441" s="40">
        <v>0</v>
      </c>
      <c r="E441">
        <v>5</v>
      </c>
      <c r="F441">
        <v>2</v>
      </c>
      <c r="G441">
        <v>21</v>
      </c>
      <c r="H441">
        <v>10</v>
      </c>
      <c r="I441">
        <v>0.4</v>
      </c>
      <c r="J441">
        <v>0.48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 s="40">
        <v>28.823529411764707</v>
      </c>
      <c r="AB441" s="40">
        <v>0.54411764705882348</v>
      </c>
      <c r="AC441" s="40">
        <v>0.52588235294117658</v>
      </c>
      <c r="AD441" s="40">
        <v>0.58823529411764708</v>
      </c>
    </row>
    <row r="442" spans="1:30" x14ac:dyDescent="0.25">
      <c r="A442" s="39">
        <v>46149</v>
      </c>
      <c r="B442" t="s">
        <v>19</v>
      </c>
      <c r="C442">
        <v>50</v>
      </c>
      <c r="D442" s="40">
        <v>0</v>
      </c>
      <c r="E442">
        <v>5</v>
      </c>
      <c r="F442">
        <v>2</v>
      </c>
      <c r="G442">
        <v>21</v>
      </c>
      <c r="H442">
        <v>10</v>
      </c>
      <c r="I442">
        <v>0.4</v>
      </c>
      <c r="J442">
        <v>0.48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 s="40">
        <v>20.875</v>
      </c>
      <c r="AB442" s="40">
        <v>0.50624999999999998</v>
      </c>
      <c r="AC442" s="40">
        <v>0.49187499999999995</v>
      </c>
      <c r="AD442" s="40">
        <v>0.5625</v>
      </c>
    </row>
    <row r="443" spans="1:30" x14ac:dyDescent="0.25">
      <c r="A443" s="39">
        <v>46149</v>
      </c>
      <c r="B443" t="s">
        <v>122</v>
      </c>
      <c r="C443">
        <v>41</v>
      </c>
      <c r="D443" s="40">
        <v>0</v>
      </c>
      <c r="E443">
        <v>5</v>
      </c>
      <c r="F443">
        <v>2</v>
      </c>
      <c r="G443">
        <v>21</v>
      </c>
      <c r="H443">
        <v>10</v>
      </c>
      <c r="I443">
        <v>0.4</v>
      </c>
      <c r="J443">
        <v>0.48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 s="40">
        <v>19.583333333333332</v>
      </c>
      <c r="AB443" s="40">
        <v>0.6875</v>
      </c>
      <c r="AC443" s="40">
        <v>0.61999999999999977</v>
      </c>
      <c r="AD443" s="40">
        <v>0.75</v>
      </c>
    </row>
    <row r="444" spans="1:30" x14ac:dyDescent="0.25">
      <c r="A444" s="39">
        <v>46149</v>
      </c>
      <c r="B444" t="s">
        <v>39</v>
      </c>
      <c r="C444">
        <v>29</v>
      </c>
      <c r="D444" s="40">
        <v>0</v>
      </c>
      <c r="E444">
        <v>5</v>
      </c>
      <c r="F444">
        <v>2</v>
      </c>
      <c r="G444">
        <v>21</v>
      </c>
      <c r="H444">
        <v>10</v>
      </c>
      <c r="I444">
        <v>0.4</v>
      </c>
      <c r="J444">
        <v>0.48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 s="40">
        <v>15.75</v>
      </c>
      <c r="AB444" s="40">
        <v>0.5</v>
      </c>
      <c r="AC444" s="40">
        <v>0.48624999999999996</v>
      </c>
      <c r="AD444" s="40">
        <v>0.5</v>
      </c>
    </row>
    <row r="445" spans="1:30" x14ac:dyDescent="0.25">
      <c r="A445" s="39">
        <v>46149</v>
      </c>
      <c r="B445" t="s">
        <v>112</v>
      </c>
      <c r="C445">
        <v>18</v>
      </c>
      <c r="D445" s="40">
        <v>0</v>
      </c>
      <c r="E445">
        <v>5</v>
      </c>
      <c r="F445">
        <v>2</v>
      </c>
      <c r="G445">
        <v>21</v>
      </c>
      <c r="H445">
        <v>10</v>
      </c>
      <c r="I445">
        <v>0.4</v>
      </c>
      <c r="J445">
        <v>0.48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 s="40">
        <v>8.7692307692307701</v>
      </c>
      <c r="AB445" s="40">
        <v>0.43461538461538463</v>
      </c>
      <c r="AC445" s="40">
        <v>0.48230769230769227</v>
      </c>
      <c r="AD445" s="40">
        <v>0.38461538461538464</v>
      </c>
    </row>
    <row r="446" spans="1:30" x14ac:dyDescent="0.25">
      <c r="A446" s="39">
        <v>46150</v>
      </c>
      <c r="B446" t="s">
        <v>29</v>
      </c>
      <c r="C446">
        <v>17</v>
      </c>
      <c r="D446" s="40">
        <v>1</v>
      </c>
      <c r="E446">
        <v>4</v>
      </c>
      <c r="F446">
        <v>4</v>
      </c>
      <c r="G446">
        <v>16</v>
      </c>
      <c r="H446">
        <v>12</v>
      </c>
      <c r="I446">
        <v>1</v>
      </c>
      <c r="J446">
        <v>0.75</v>
      </c>
      <c r="K446">
        <v>0</v>
      </c>
      <c r="L446">
        <v>1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 s="40">
        <v>13.368421052631579</v>
      </c>
      <c r="AB446" s="40">
        <v>0.47631578947368414</v>
      </c>
      <c r="AC446" s="40">
        <v>0.46368421052631581</v>
      </c>
      <c r="AD446" s="40">
        <v>0.52631578947368418</v>
      </c>
    </row>
    <row r="447" spans="1:30" x14ac:dyDescent="0.25">
      <c r="A447" s="39">
        <v>46150</v>
      </c>
      <c r="B447" t="s">
        <v>15</v>
      </c>
      <c r="C447">
        <v>17</v>
      </c>
      <c r="D447" s="40">
        <v>1</v>
      </c>
      <c r="E447">
        <v>4</v>
      </c>
      <c r="F447">
        <v>4</v>
      </c>
      <c r="G447">
        <v>16</v>
      </c>
      <c r="H447">
        <v>12</v>
      </c>
      <c r="I447">
        <v>1</v>
      </c>
      <c r="J447">
        <v>0.75</v>
      </c>
      <c r="K447">
        <v>0</v>
      </c>
      <c r="L447">
        <v>1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 s="40">
        <v>22.416666666666668</v>
      </c>
      <c r="AB447" s="40">
        <v>0.46458333333333335</v>
      </c>
      <c r="AC447" s="40">
        <v>0.49458333333333321</v>
      </c>
      <c r="AD447" s="40">
        <v>0.5</v>
      </c>
    </row>
    <row r="448" spans="1:30" x14ac:dyDescent="0.25">
      <c r="A448" s="39">
        <v>46150</v>
      </c>
      <c r="B448" t="s">
        <v>150</v>
      </c>
      <c r="C448">
        <v>14</v>
      </c>
      <c r="D448" s="40">
        <v>1</v>
      </c>
      <c r="E448">
        <v>4</v>
      </c>
      <c r="F448">
        <v>4</v>
      </c>
      <c r="G448">
        <v>16</v>
      </c>
      <c r="H448">
        <v>12</v>
      </c>
      <c r="I448">
        <v>1</v>
      </c>
      <c r="J448">
        <v>0.75</v>
      </c>
      <c r="K448">
        <v>0</v>
      </c>
      <c r="L448">
        <v>1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 s="40">
        <v>14</v>
      </c>
      <c r="AB448" s="40">
        <v>0.8125</v>
      </c>
      <c r="AC448" s="40">
        <v>0.59749999999999992</v>
      </c>
      <c r="AD448" s="40">
        <v>0.75</v>
      </c>
    </row>
    <row r="449" spans="1:30" x14ac:dyDescent="0.25">
      <c r="A449" s="39">
        <v>46150</v>
      </c>
      <c r="B449" t="s">
        <v>23</v>
      </c>
      <c r="C449">
        <v>11</v>
      </c>
      <c r="D449" s="40">
        <v>1</v>
      </c>
      <c r="E449">
        <v>4</v>
      </c>
      <c r="F449">
        <v>4</v>
      </c>
      <c r="G449">
        <v>16</v>
      </c>
      <c r="H449">
        <v>12</v>
      </c>
      <c r="I449">
        <v>1</v>
      </c>
      <c r="J449">
        <v>0.75</v>
      </c>
      <c r="K449">
        <v>0</v>
      </c>
      <c r="L449">
        <v>1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 s="40">
        <v>11.909090909090908</v>
      </c>
      <c r="AB449" s="40">
        <v>0.42272727272727267</v>
      </c>
      <c r="AC449" s="40">
        <v>0.47909090909090912</v>
      </c>
      <c r="AD449" s="40">
        <v>0.36363636363636365</v>
      </c>
    </row>
    <row r="450" spans="1:30" x14ac:dyDescent="0.25">
      <c r="A450" s="39">
        <v>46150</v>
      </c>
      <c r="B450" t="s">
        <v>120</v>
      </c>
      <c r="C450">
        <v>11</v>
      </c>
      <c r="D450" s="40">
        <v>1</v>
      </c>
      <c r="E450">
        <v>4</v>
      </c>
      <c r="F450">
        <v>4</v>
      </c>
      <c r="G450">
        <v>16</v>
      </c>
      <c r="H450">
        <v>12</v>
      </c>
      <c r="I450">
        <v>1</v>
      </c>
      <c r="J450">
        <v>0.75</v>
      </c>
      <c r="K450">
        <v>0</v>
      </c>
      <c r="L450">
        <v>1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 s="40">
        <v>13.296296296296296</v>
      </c>
      <c r="AB450" s="40">
        <v>0.57407407407407407</v>
      </c>
      <c r="AC450" s="40">
        <v>0.53481481481481485</v>
      </c>
      <c r="AD450" s="40">
        <v>0.62962962962962965</v>
      </c>
    </row>
    <row r="451" spans="1:30" x14ac:dyDescent="0.25">
      <c r="A451" s="39">
        <v>46150</v>
      </c>
      <c r="B451" t="s">
        <v>12</v>
      </c>
      <c r="C451">
        <v>10</v>
      </c>
      <c r="D451" s="40">
        <v>1</v>
      </c>
      <c r="E451">
        <v>4</v>
      </c>
      <c r="F451">
        <v>4</v>
      </c>
      <c r="G451">
        <v>16</v>
      </c>
      <c r="H451">
        <v>12</v>
      </c>
      <c r="I451">
        <v>1</v>
      </c>
      <c r="J451">
        <v>0.75</v>
      </c>
      <c r="K451">
        <v>0</v>
      </c>
      <c r="L451">
        <v>1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 s="40">
        <v>24.2</v>
      </c>
      <c r="AB451" s="40">
        <v>0.60833333333333328</v>
      </c>
      <c r="AC451" s="40">
        <v>0.56699999999999995</v>
      </c>
      <c r="AD451" s="40">
        <v>0.6333333333333333</v>
      </c>
    </row>
    <row r="452" spans="1:30" x14ac:dyDescent="0.25">
      <c r="A452" s="39">
        <v>46150</v>
      </c>
      <c r="B452" t="s">
        <v>4</v>
      </c>
      <c r="C452">
        <v>17</v>
      </c>
      <c r="D452" s="40">
        <v>0</v>
      </c>
      <c r="E452">
        <v>4</v>
      </c>
      <c r="F452">
        <v>0</v>
      </c>
      <c r="G452">
        <v>16</v>
      </c>
      <c r="H452">
        <v>4</v>
      </c>
      <c r="I452">
        <v>0</v>
      </c>
      <c r="J452">
        <v>0.25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 s="40">
        <v>24.222222222222221</v>
      </c>
      <c r="AB452" s="40">
        <v>0.38333333333333336</v>
      </c>
      <c r="AC452" s="40">
        <v>0.43111111111111111</v>
      </c>
      <c r="AD452" s="40">
        <v>0.44444444444444442</v>
      </c>
    </row>
    <row r="453" spans="1:30" x14ac:dyDescent="0.25">
      <c r="A453" s="39">
        <v>46150</v>
      </c>
      <c r="B453" t="s">
        <v>14</v>
      </c>
      <c r="C453">
        <v>14</v>
      </c>
      <c r="D453" s="40">
        <v>0</v>
      </c>
      <c r="E453">
        <v>4</v>
      </c>
      <c r="F453">
        <v>0</v>
      </c>
      <c r="G453">
        <v>16</v>
      </c>
      <c r="H453">
        <v>4</v>
      </c>
      <c r="I453">
        <v>0</v>
      </c>
      <c r="J453">
        <v>0.25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 s="40">
        <v>21.058823529411764</v>
      </c>
      <c r="AB453" s="40">
        <v>0.5235294117647058</v>
      </c>
      <c r="AC453" s="40">
        <v>0.52235294117647058</v>
      </c>
      <c r="AD453" s="40">
        <v>0.52941176470588236</v>
      </c>
    </row>
    <row r="454" spans="1:30" x14ac:dyDescent="0.25">
      <c r="A454" s="39">
        <v>46150</v>
      </c>
      <c r="B454" t="s">
        <v>113</v>
      </c>
      <c r="C454">
        <v>13</v>
      </c>
      <c r="D454" s="40">
        <v>0</v>
      </c>
      <c r="E454">
        <v>4</v>
      </c>
      <c r="F454">
        <v>0</v>
      </c>
      <c r="G454">
        <v>16</v>
      </c>
      <c r="H454">
        <v>4</v>
      </c>
      <c r="I454">
        <v>0</v>
      </c>
      <c r="J454">
        <v>0.25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 s="40">
        <v>16.375</v>
      </c>
      <c r="AB454" s="40">
        <v>0.38124999999999998</v>
      </c>
      <c r="AC454" s="40">
        <v>0.43374999999999997</v>
      </c>
      <c r="AD454" s="40">
        <v>0.25</v>
      </c>
    </row>
    <row r="455" spans="1:30" x14ac:dyDescent="0.25">
      <c r="A455" s="39">
        <v>46150</v>
      </c>
      <c r="B455" t="s">
        <v>122</v>
      </c>
      <c r="C455">
        <v>6</v>
      </c>
      <c r="D455" s="40">
        <v>0</v>
      </c>
      <c r="E455">
        <v>4</v>
      </c>
      <c r="F455">
        <v>0</v>
      </c>
      <c r="G455">
        <v>16</v>
      </c>
      <c r="H455">
        <v>4</v>
      </c>
      <c r="I455">
        <v>0</v>
      </c>
      <c r="J455">
        <v>0.25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 s="40">
        <v>18.53846153846154</v>
      </c>
      <c r="AB455" s="40">
        <v>0.63461538461538458</v>
      </c>
      <c r="AC455" s="40">
        <v>0.59153846153846135</v>
      </c>
      <c r="AD455" s="40">
        <v>0.69230769230769229</v>
      </c>
    </row>
    <row r="456" spans="1:30" x14ac:dyDescent="0.25">
      <c r="A456" s="39">
        <v>46150</v>
      </c>
      <c r="B456" t="s">
        <v>124</v>
      </c>
      <c r="C456">
        <v>4</v>
      </c>
      <c r="D456" s="40">
        <v>0</v>
      </c>
      <c r="E456">
        <v>4</v>
      </c>
      <c r="F456">
        <v>0</v>
      </c>
      <c r="G456">
        <v>16</v>
      </c>
      <c r="H456">
        <v>4</v>
      </c>
      <c r="I456">
        <v>0</v>
      </c>
      <c r="J456">
        <v>0.25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 s="40">
        <v>13.714285714285714</v>
      </c>
      <c r="AB456" s="40">
        <v>0.22142857142857145</v>
      </c>
      <c r="AC456" s="40">
        <v>0.36</v>
      </c>
      <c r="AD456" s="40">
        <v>0.14285714285714285</v>
      </c>
    </row>
    <row r="457" spans="1:30" x14ac:dyDescent="0.25">
      <c r="A457" s="39">
        <v>46150</v>
      </c>
      <c r="B457" t="s">
        <v>112</v>
      </c>
      <c r="C457">
        <v>3</v>
      </c>
      <c r="D457" s="40">
        <v>0</v>
      </c>
      <c r="E457">
        <v>4</v>
      </c>
      <c r="F457">
        <v>0</v>
      </c>
      <c r="G457">
        <v>16</v>
      </c>
      <c r="H457">
        <v>4</v>
      </c>
      <c r="I457">
        <v>0</v>
      </c>
      <c r="J457">
        <v>0.25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 s="40">
        <v>8.3571428571428577</v>
      </c>
      <c r="AB457" s="40">
        <v>0.40357142857142858</v>
      </c>
      <c r="AC457" s="40">
        <v>0.46571428571428569</v>
      </c>
      <c r="AD457" s="40">
        <v>0.35714285714285715</v>
      </c>
    </row>
    <row r="458" spans="1:30" x14ac:dyDescent="0.25">
      <c r="A458" s="39">
        <v>46150</v>
      </c>
      <c r="B458" t="s">
        <v>150</v>
      </c>
      <c r="C458">
        <v>22</v>
      </c>
      <c r="D458" s="40">
        <v>1</v>
      </c>
      <c r="E458">
        <v>3</v>
      </c>
      <c r="F458">
        <v>3</v>
      </c>
      <c r="G458">
        <v>12</v>
      </c>
      <c r="H458">
        <v>9</v>
      </c>
      <c r="I458">
        <v>1</v>
      </c>
      <c r="J458">
        <v>0.75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1</v>
      </c>
      <c r="Y458">
        <v>1</v>
      </c>
      <c r="Z458">
        <v>0</v>
      </c>
      <c r="AA458" s="40">
        <v>15.6</v>
      </c>
      <c r="AB458" s="40">
        <v>0.85</v>
      </c>
      <c r="AC458" s="40">
        <v>0.62799999999999989</v>
      </c>
      <c r="AD458" s="40">
        <v>0.8</v>
      </c>
    </row>
    <row r="459" spans="1:30" x14ac:dyDescent="0.25">
      <c r="A459" s="39">
        <v>46150</v>
      </c>
      <c r="B459" t="s">
        <v>12</v>
      </c>
      <c r="C459">
        <v>19</v>
      </c>
      <c r="D459" s="40">
        <v>1</v>
      </c>
      <c r="E459">
        <v>3</v>
      </c>
      <c r="F459">
        <v>3</v>
      </c>
      <c r="G459">
        <v>12</v>
      </c>
      <c r="H459">
        <v>9</v>
      </c>
      <c r="I459">
        <v>1</v>
      </c>
      <c r="J459">
        <v>0.75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1</v>
      </c>
      <c r="Y459">
        <v>1</v>
      </c>
      <c r="Z459">
        <v>0</v>
      </c>
      <c r="AA459" s="40">
        <v>24.032258064516128</v>
      </c>
      <c r="AB459" s="40">
        <v>0.62096774193548387</v>
      </c>
      <c r="AC459" s="40">
        <v>0.57290322580645159</v>
      </c>
      <c r="AD459" s="40">
        <v>0.64516129032258063</v>
      </c>
    </row>
    <row r="460" spans="1:30" x14ac:dyDescent="0.25">
      <c r="A460" s="39">
        <v>46150</v>
      </c>
      <c r="B460" t="s">
        <v>122</v>
      </c>
      <c r="C460">
        <v>16</v>
      </c>
      <c r="D460" s="40">
        <v>1</v>
      </c>
      <c r="E460">
        <v>3</v>
      </c>
      <c r="F460">
        <v>3</v>
      </c>
      <c r="G460">
        <v>12</v>
      </c>
      <c r="H460">
        <v>9</v>
      </c>
      <c r="I460">
        <v>1</v>
      </c>
      <c r="J460">
        <v>0.75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1</v>
      </c>
      <c r="Y460">
        <v>1</v>
      </c>
      <c r="Z460">
        <v>0</v>
      </c>
      <c r="AA460" s="40">
        <v>18.357142857142858</v>
      </c>
      <c r="AB460" s="40">
        <v>0.6607142857142857</v>
      </c>
      <c r="AC460" s="40">
        <v>0.60285714285714265</v>
      </c>
      <c r="AD460" s="40">
        <v>0.7142857142857143</v>
      </c>
    </row>
    <row r="461" spans="1:30" x14ac:dyDescent="0.25">
      <c r="A461" s="39">
        <v>46150</v>
      </c>
      <c r="B461" t="s">
        <v>23</v>
      </c>
      <c r="C461">
        <v>14</v>
      </c>
      <c r="D461" s="40">
        <v>1</v>
      </c>
      <c r="E461">
        <v>3</v>
      </c>
      <c r="F461">
        <v>3</v>
      </c>
      <c r="G461">
        <v>12</v>
      </c>
      <c r="H461">
        <v>9</v>
      </c>
      <c r="I461">
        <v>1</v>
      </c>
      <c r="J461">
        <v>0.75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1</v>
      </c>
      <c r="Y461">
        <v>1</v>
      </c>
      <c r="Z461">
        <v>0</v>
      </c>
      <c r="AA461" s="40">
        <v>12</v>
      </c>
      <c r="AB461" s="40">
        <v>0.44782608695652171</v>
      </c>
      <c r="AC461" s="40">
        <v>0.49086956521739133</v>
      </c>
      <c r="AD461" s="40">
        <v>0.39130434782608697</v>
      </c>
    </row>
    <row r="462" spans="1:30" x14ac:dyDescent="0.25">
      <c r="A462" s="39">
        <v>46150</v>
      </c>
      <c r="B462" t="s">
        <v>120</v>
      </c>
      <c r="C462">
        <v>13</v>
      </c>
      <c r="D462" s="40">
        <v>1</v>
      </c>
      <c r="E462">
        <v>3</v>
      </c>
      <c r="F462">
        <v>3</v>
      </c>
      <c r="G462">
        <v>12</v>
      </c>
      <c r="H462">
        <v>9</v>
      </c>
      <c r="I462">
        <v>1</v>
      </c>
      <c r="J462">
        <v>0.75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1</v>
      </c>
      <c r="Z462">
        <v>0</v>
      </c>
      <c r="AA462" s="40">
        <v>13.285714285714286</v>
      </c>
      <c r="AB462" s="40">
        <v>0.5892857142857143</v>
      </c>
      <c r="AC462" s="40">
        <v>0.54250000000000009</v>
      </c>
      <c r="AD462" s="40">
        <v>0.6428571428571429</v>
      </c>
    </row>
    <row r="463" spans="1:30" x14ac:dyDescent="0.25">
      <c r="A463" s="39">
        <v>46150</v>
      </c>
      <c r="B463" t="s">
        <v>4</v>
      </c>
      <c r="C463">
        <v>8</v>
      </c>
      <c r="D463" s="40">
        <v>1</v>
      </c>
      <c r="E463">
        <v>3</v>
      </c>
      <c r="F463">
        <v>3</v>
      </c>
      <c r="G463">
        <v>12</v>
      </c>
      <c r="H463">
        <v>9</v>
      </c>
      <c r="I463">
        <v>1</v>
      </c>
      <c r="J463">
        <v>0.75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1</v>
      </c>
      <c r="Y463">
        <v>1</v>
      </c>
      <c r="Z463">
        <v>0</v>
      </c>
      <c r="AA463" s="40">
        <v>22.6</v>
      </c>
      <c r="AB463" s="40">
        <v>0.44500000000000001</v>
      </c>
      <c r="AC463" s="40">
        <v>0.46299999999999997</v>
      </c>
      <c r="AD463" s="40">
        <v>0.5</v>
      </c>
    </row>
    <row r="464" spans="1:30" x14ac:dyDescent="0.25">
      <c r="A464" s="39">
        <v>46150</v>
      </c>
      <c r="B464" t="s">
        <v>38</v>
      </c>
      <c r="C464">
        <v>7</v>
      </c>
      <c r="D464" s="40">
        <v>1</v>
      </c>
      <c r="E464">
        <v>3</v>
      </c>
      <c r="F464">
        <v>3</v>
      </c>
      <c r="G464">
        <v>12</v>
      </c>
      <c r="H464">
        <v>9</v>
      </c>
      <c r="I464">
        <v>1</v>
      </c>
      <c r="J464">
        <v>0.75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1</v>
      </c>
      <c r="Y464">
        <v>1</v>
      </c>
      <c r="Z464">
        <v>0</v>
      </c>
      <c r="AA464" s="40">
        <v>14.8</v>
      </c>
      <c r="AB464" s="40">
        <v>0.86999999999999988</v>
      </c>
      <c r="AC464" s="40">
        <v>0.67</v>
      </c>
      <c r="AD464" s="40">
        <v>1</v>
      </c>
    </row>
    <row r="465" spans="1:30" x14ac:dyDescent="0.25">
      <c r="A465" s="39">
        <v>46150</v>
      </c>
      <c r="B465" t="s">
        <v>29</v>
      </c>
      <c r="C465">
        <v>5</v>
      </c>
      <c r="D465" s="40">
        <v>1</v>
      </c>
      <c r="E465">
        <v>3</v>
      </c>
      <c r="F465">
        <v>3</v>
      </c>
      <c r="G465">
        <v>12</v>
      </c>
      <c r="H465">
        <v>9</v>
      </c>
      <c r="I465">
        <v>1</v>
      </c>
      <c r="J465">
        <v>0.75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1</v>
      </c>
      <c r="Y465">
        <v>1</v>
      </c>
      <c r="Z465">
        <v>0</v>
      </c>
      <c r="AA465" s="40">
        <v>12.95</v>
      </c>
      <c r="AB465" s="40">
        <v>0.50249999999999995</v>
      </c>
      <c r="AC465" s="40">
        <v>0.47800000000000004</v>
      </c>
      <c r="AD465" s="40">
        <v>0.55000000000000004</v>
      </c>
    </row>
    <row r="466" spans="1:30" x14ac:dyDescent="0.25">
      <c r="A466" s="39">
        <v>46150</v>
      </c>
      <c r="B466" t="s">
        <v>15</v>
      </c>
      <c r="C466">
        <v>19</v>
      </c>
      <c r="D466" s="40">
        <v>0</v>
      </c>
      <c r="E466">
        <v>3</v>
      </c>
      <c r="F466">
        <v>0</v>
      </c>
      <c r="G466">
        <v>12</v>
      </c>
      <c r="H466">
        <v>3</v>
      </c>
      <c r="I466">
        <v>0</v>
      </c>
      <c r="J466">
        <v>0.25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 s="40">
        <v>22.28</v>
      </c>
      <c r="AB466" s="40">
        <v>0.44600000000000001</v>
      </c>
      <c r="AC466" s="40">
        <v>0.4847999999999999</v>
      </c>
      <c r="AD466" s="40">
        <v>0.48</v>
      </c>
    </row>
    <row r="467" spans="1:30" x14ac:dyDescent="0.25">
      <c r="A467" s="39">
        <v>46150</v>
      </c>
      <c r="B467" t="s">
        <v>180</v>
      </c>
      <c r="C467">
        <v>18</v>
      </c>
      <c r="D467" s="40">
        <v>0</v>
      </c>
      <c r="E467">
        <v>3</v>
      </c>
      <c r="F467">
        <v>0</v>
      </c>
      <c r="G467">
        <v>12</v>
      </c>
      <c r="H467">
        <v>3</v>
      </c>
      <c r="I467">
        <v>0</v>
      </c>
      <c r="J467">
        <v>0.25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 s="40">
        <v>20.888888888888889</v>
      </c>
      <c r="AB467" s="40">
        <v>0.49444444444444435</v>
      </c>
      <c r="AC467" s="40">
        <v>0.50722222222222213</v>
      </c>
      <c r="AD467" s="40">
        <v>0.5</v>
      </c>
    </row>
    <row r="468" spans="1:30" x14ac:dyDescent="0.25">
      <c r="A468" s="39">
        <v>46150</v>
      </c>
      <c r="B468" t="s">
        <v>31</v>
      </c>
      <c r="C468">
        <v>18</v>
      </c>
      <c r="D468" s="40">
        <v>0</v>
      </c>
      <c r="E468">
        <v>3</v>
      </c>
      <c r="F468">
        <v>0</v>
      </c>
      <c r="G468">
        <v>12</v>
      </c>
      <c r="H468">
        <v>3</v>
      </c>
      <c r="I468">
        <v>0</v>
      </c>
      <c r="J468">
        <v>0.25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 s="40">
        <v>20</v>
      </c>
      <c r="AB468" s="40">
        <v>0.40333333333333332</v>
      </c>
      <c r="AC468" s="40">
        <v>0.44399999999999989</v>
      </c>
      <c r="AD468" s="40">
        <v>0.46666666666666667</v>
      </c>
    </row>
    <row r="469" spans="1:30" x14ac:dyDescent="0.25">
      <c r="A469" s="39">
        <v>46150</v>
      </c>
      <c r="B469" t="s">
        <v>124</v>
      </c>
      <c r="C469">
        <v>10</v>
      </c>
      <c r="D469" s="40">
        <v>0</v>
      </c>
      <c r="E469">
        <v>3</v>
      </c>
      <c r="F469">
        <v>0</v>
      </c>
      <c r="G469">
        <v>12</v>
      </c>
      <c r="H469">
        <v>3</v>
      </c>
      <c r="I469">
        <v>0</v>
      </c>
      <c r="J469">
        <v>0.25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 s="40">
        <v>13.25</v>
      </c>
      <c r="AB469" s="40">
        <v>0.19375000000000001</v>
      </c>
      <c r="AC469" s="40">
        <v>0.34625</v>
      </c>
      <c r="AD469" s="40">
        <v>0.125</v>
      </c>
    </row>
    <row r="470" spans="1:30" x14ac:dyDescent="0.25">
      <c r="A470" s="39">
        <v>46150</v>
      </c>
      <c r="B470" t="s">
        <v>113</v>
      </c>
      <c r="C470">
        <v>9</v>
      </c>
      <c r="D470" s="40">
        <v>0</v>
      </c>
      <c r="E470">
        <v>3</v>
      </c>
      <c r="F470">
        <v>0</v>
      </c>
      <c r="G470">
        <v>12</v>
      </c>
      <c r="H470">
        <v>3</v>
      </c>
      <c r="I470">
        <v>0</v>
      </c>
      <c r="J470">
        <v>0.25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 s="40">
        <v>15.555555555555555</v>
      </c>
      <c r="AB470" s="40">
        <v>0.33888888888888885</v>
      </c>
      <c r="AC470" s="40">
        <v>0.41333333333333333</v>
      </c>
      <c r="AD470" s="40">
        <v>0.22222222222222221</v>
      </c>
    </row>
    <row r="471" spans="1:30" x14ac:dyDescent="0.25">
      <c r="A471" s="39">
        <v>46150</v>
      </c>
      <c r="B471" t="s">
        <v>20</v>
      </c>
      <c r="C471">
        <v>9</v>
      </c>
      <c r="D471" s="40">
        <v>0</v>
      </c>
      <c r="E471">
        <v>3</v>
      </c>
      <c r="F471">
        <v>0</v>
      </c>
      <c r="G471">
        <v>12</v>
      </c>
      <c r="H471">
        <v>3</v>
      </c>
      <c r="I471">
        <v>0</v>
      </c>
      <c r="J471">
        <v>0.25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 s="40">
        <v>16.25</v>
      </c>
      <c r="AB471" s="40">
        <v>0.47083333333333338</v>
      </c>
      <c r="AC471" s="40">
        <v>0.46250000000000008</v>
      </c>
      <c r="AD471" s="40">
        <v>0.41666666666666669</v>
      </c>
    </row>
    <row r="472" spans="1:30" x14ac:dyDescent="0.25">
      <c r="A472" s="39">
        <v>46150</v>
      </c>
      <c r="B472" t="s">
        <v>112</v>
      </c>
      <c r="C472">
        <v>5</v>
      </c>
      <c r="D472" s="40">
        <v>0</v>
      </c>
      <c r="E472">
        <v>3</v>
      </c>
      <c r="F472">
        <v>0</v>
      </c>
      <c r="G472">
        <v>12</v>
      </c>
      <c r="H472">
        <v>3</v>
      </c>
      <c r="I472">
        <v>0</v>
      </c>
      <c r="J472">
        <v>0.25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 s="40">
        <v>8.1333333333333329</v>
      </c>
      <c r="AB472" s="40">
        <v>0.37666666666666671</v>
      </c>
      <c r="AC472" s="40">
        <v>0.45133333333333331</v>
      </c>
      <c r="AD472" s="40">
        <v>0.33333333333333331</v>
      </c>
    </row>
    <row r="473" spans="1:30" x14ac:dyDescent="0.25">
      <c r="A473" s="39">
        <v>46150</v>
      </c>
      <c r="B473" t="s">
        <v>181</v>
      </c>
      <c r="C473">
        <v>0</v>
      </c>
      <c r="D473" s="40">
        <v>0</v>
      </c>
      <c r="E473">
        <v>3</v>
      </c>
      <c r="F473">
        <v>0</v>
      </c>
      <c r="G473">
        <v>12</v>
      </c>
      <c r="H473">
        <v>3</v>
      </c>
      <c r="I473">
        <v>0</v>
      </c>
      <c r="J473">
        <v>0.25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 s="40">
        <v>0</v>
      </c>
      <c r="AB473" s="40">
        <v>0</v>
      </c>
      <c r="AC473" s="40">
        <v>0.25</v>
      </c>
      <c r="AD473" s="40">
        <v>0</v>
      </c>
    </row>
    <row r="474" spans="1:30" x14ac:dyDescent="0.25">
      <c r="A474" s="39">
        <v>46151</v>
      </c>
      <c r="B474" t="s">
        <v>127</v>
      </c>
      <c r="C474">
        <v>30</v>
      </c>
      <c r="D474" s="40">
        <v>1</v>
      </c>
      <c r="E474">
        <v>4</v>
      </c>
      <c r="F474">
        <v>4</v>
      </c>
      <c r="G474">
        <v>17</v>
      </c>
      <c r="H474">
        <v>12</v>
      </c>
      <c r="I474">
        <v>1</v>
      </c>
      <c r="J474">
        <v>0.71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1</v>
      </c>
      <c r="Z474">
        <v>0</v>
      </c>
      <c r="AA474" s="40">
        <v>18.166666666666668</v>
      </c>
      <c r="AB474" s="40">
        <v>0.38958333333333334</v>
      </c>
      <c r="AC474" s="40">
        <v>0.45583333333333337</v>
      </c>
      <c r="AD474" s="40">
        <v>0.33333333333333331</v>
      </c>
    </row>
    <row r="475" spans="1:30" x14ac:dyDescent="0.25">
      <c r="A475" s="39">
        <v>46151</v>
      </c>
      <c r="B475" t="s">
        <v>12</v>
      </c>
      <c r="C475">
        <v>30</v>
      </c>
      <c r="D475" s="40">
        <v>1</v>
      </c>
      <c r="E475">
        <v>4</v>
      </c>
      <c r="F475">
        <v>4</v>
      </c>
      <c r="G475">
        <v>17</v>
      </c>
      <c r="H475">
        <v>12</v>
      </c>
      <c r="I475">
        <v>1</v>
      </c>
      <c r="J475">
        <v>0.71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1</v>
      </c>
      <c r="Z475">
        <v>0</v>
      </c>
      <c r="AA475" s="40">
        <v>24.21875</v>
      </c>
      <c r="AB475" s="40">
        <v>0.6328125</v>
      </c>
      <c r="AC475" s="40">
        <v>0.57718749999999996</v>
      </c>
      <c r="AD475" s="40">
        <v>0.65625</v>
      </c>
    </row>
    <row r="476" spans="1:30" x14ac:dyDescent="0.25">
      <c r="A476" s="39">
        <v>46151</v>
      </c>
      <c r="B476" t="s">
        <v>182</v>
      </c>
      <c r="C476">
        <v>11</v>
      </c>
      <c r="D476" s="40">
        <v>1</v>
      </c>
      <c r="E476">
        <v>4</v>
      </c>
      <c r="F476">
        <v>4</v>
      </c>
      <c r="G476">
        <v>17</v>
      </c>
      <c r="H476">
        <v>12</v>
      </c>
      <c r="I476">
        <v>1</v>
      </c>
      <c r="J476">
        <v>0.71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1</v>
      </c>
      <c r="Z476">
        <v>0</v>
      </c>
      <c r="AA476" s="40">
        <v>11</v>
      </c>
      <c r="AB476" s="40">
        <v>1</v>
      </c>
      <c r="AC476" s="40">
        <v>0.71</v>
      </c>
      <c r="AD476" s="40">
        <v>1</v>
      </c>
    </row>
    <row r="477" spans="1:30" x14ac:dyDescent="0.25">
      <c r="A477" s="39">
        <v>46151</v>
      </c>
      <c r="B477" t="s">
        <v>32</v>
      </c>
      <c r="C477">
        <v>10</v>
      </c>
      <c r="D477" s="40">
        <v>1</v>
      </c>
      <c r="E477">
        <v>4</v>
      </c>
      <c r="F477">
        <v>4</v>
      </c>
      <c r="G477">
        <v>17</v>
      </c>
      <c r="H477">
        <v>12</v>
      </c>
      <c r="I477">
        <v>1</v>
      </c>
      <c r="J477">
        <v>0.71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1</v>
      </c>
      <c r="Z477">
        <v>0</v>
      </c>
      <c r="AA477" s="40">
        <v>11.375</v>
      </c>
      <c r="AB477" s="40">
        <v>0.54374999999999996</v>
      </c>
      <c r="AC477" s="40">
        <v>0.51374999999999993</v>
      </c>
      <c r="AD477" s="40">
        <v>0.625</v>
      </c>
    </row>
    <row r="478" spans="1:30" x14ac:dyDescent="0.25">
      <c r="A478" s="39">
        <v>46151</v>
      </c>
      <c r="B478" t="s">
        <v>23</v>
      </c>
      <c r="C478">
        <v>13</v>
      </c>
      <c r="D478" s="40">
        <v>1</v>
      </c>
      <c r="E478">
        <v>4</v>
      </c>
      <c r="F478">
        <v>4</v>
      </c>
      <c r="G478">
        <v>17</v>
      </c>
      <c r="H478">
        <v>12</v>
      </c>
      <c r="I478">
        <v>1</v>
      </c>
      <c r="J478">
        <v>0.71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1</v>
      </c>
      <c r="Z478">
        <v>0</v>
      </c>
      <c r="AA478" s="40">
        <v>12.041666666666666</v>
      </c>
      <c r="AB478" s="40">
        <v>0.47083333333333327</v>
      </c>
      <c r="AC478" s="40">
        <v>0.5</v>
      </c>
      <c r="AD478" s="40">
        <v>0.41666666666666669</v>
      </c>
    </row>
    <row r="479" spans="1:30" x14ac:dyDescent="0.25">
      <c r="A479" s="39">
        <v>46151</v>
      </c>
      <c r="B479" t="s">
        <v>120</v>
      </c>
      <c r="C479">
        <v>10</v>
      </c>
      <c r="D479" s="40">
        <v>0</v>
      </c>
      <c r="E479">
        <v>4</v>
      </c>
      <c r="F479">
        <v>0</v>
      </c>
      <c r="G479">
        <v>17</v>
      </c>
      <c r="H479">
        <v>5</v>
      </c>
      <c r="I479">
        <v>0</v>
      </c>
      <c r="J479">
        <v>0.28999999999999998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 s="40">
        <v>13.172413793103448</v>
      </c>
      <c r="AB479" s="40">
        <v>0.56896551724137934</v>
      </c>
      <c r="AC479" s="40">
        <v>0.53379310344827591</v>
      </c>
      <c r="AD479" s="40">
        <v>0.62068965517241381</v>
      </c>
    </row>
    <row r="480" spans="1:30" x14ac:dyDescent="0.25">
      <c r="A480" s="39">
        <v>46151</v>
      </c>
      <c r="B480" t="s">
        <v>111</v>
      </c>
      <c r="C480">
        <v>15</v>
      </c>
      <c r="D480" s="40">
        <v>0</v>
      </c>
      <c r="E480">
        <v>4</v>
      </c>
      <c r="F480">
        <v>0</v>
      </c>
      <c r="G480">
        <v>17</v>
      </c>
      <c r="H480">
        <v>5</v>
      </c>
      <c r="I480">
        <v>0</v>
      </c>
      <c r="J480">
        <v>0.28999999999999998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 s="40">
        <v>10.5</v>
      </c>
      <c r="AB480" s="40">
        <v>0.45</v>
      </c>
      <c r="AC480" s="40">
        <v>0.495</v>
      </c>
      <c r="AD480" s="40">
        <v>0.5714285714285714</v>
      </c>
    </row>
    <row r="481" spans="1:30" x14ac:dyDescent="0.25">
      <c r="A481" s="39">
        <v>46151</v>
      </c>
      <c r="B481" t="s">
        <v>15</v>
      </c>
      <c r="C481">
        <v>30</v>
      </c>
      <c r="D481" s="40">
        <v>0</v>
      </c>
      <c r="E481">
        <v>4</v>
      </c>
      <c r="F481">
        <v>0</v>
      </c>
      <c r="G481">
        <v>17</v>
      </c>
      <c r="H481">
        <v>5</v>
      </c>
      <c r="I481">
        <v>0</v>
      </c>
      <c r="J481">
        <v>0.28999999999999998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 s="40">
        <v>22.576923076923077</v>
      </c>
      <c r="AB481" s="40">
        <v>0.42884615384615388</v>
      </c>
      <c r="AC481" s="40">
        <v>0.47730769230769216</v>
      </c>
      <c r="AD481" s="40">
        <v>0.46153846153846156</v>
      </c>
    </row>
    <row r="482" spans="1:30" x14ac:dyDescent="0.25">
      <c r="A482" s="39">
        <v>46151</v>
      </c>
      <c r="B482" t="s">
        <v>112</v>
      </c>
      <c r="C482">
        <v>11</v>
      </c>
      <c r="D482" s="40">
        <v>0</v>
      </c>
      <c r="E482">
        <v>4</v>
      </c>
      <c r="F482">
        <v>0</v>
      </c>
      <c r="G482">
        <v>17</v>
      </c>
      <c r="H482">
        <v>5</v>
      </c>
      <c r="I482">
        <v>0</v>
      </c>
      <c r="J482">
        <v>0.28999999999999998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 s="40">
        <v>8.3125</v>
      </c>
      <c r="AB482" s="40">
        <v>0.35312500000000002</v>
      </c>
      <c r="AC482" s="40">
        <v>0.44124999999999998</v>
      </c>
      <c r="AD482" s="40">
        <v>0.3125</v>
      </c>
    </row>
    <row r="483" spans="1:30" x14ac:dyDescent="0.25">
      <c r="A483" s="39">
        <v>46152</v>
      </c>
      <c r="B483" t="s">
        <v>21</v>
      </c>
      <c r="C483">
        <v>6</v>
      </c>
      <c r="D483" s="40">
        <v>0</v>
      </c>
      <c r="E483">
        <v>3</v>
      </c>
      <c r="F483">
        <v>0</v>
      </c>
      <c r="G483">
        <v>13</v>
      </c>
      <c r="H483">
        <v>4</v>
      </c>
      <c r="I483">
        <v>0</v>
      </c>
      <c r="J483">
        <v>0.31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 s="40">
        <v>16.399999999999999</v>
      </c>
      <c r="AB483" s="40">
        <v>0.6</v>
      </c>
      <c r="AC483" s="40">
        <v>0.56800000000000006</v>
      </c>
      <c r="AD483" s="40">
        <v>0.7</v>
      </c>
    </row>
    <row r="484" spans="1:30" x14ac:dyDescent="0.25">
      <c r="A484" s="39">
        <v>46152</v>
      </c>
      <c r="B484" t="s">
        <v>32</v>
      </c>
      <c r="C484">
        <v>5</v>
      </c>
      <c r="D484" s="40">
        <v>0</v>
      </c>
      <c r="E484">
        <v>3</v>
      </c>
      <c r="F484">
        <v>0</v>
      </c>
      <c r="G484">
        <v>13</v>
      </c>
      <c r="H484">
        <v>4</v>
      </c>
      <c r="I484">
        <v>0</v>
      </c>
      <c r="J484">
        <v>0.31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 s="40">
        <v>10.666666666666666</v>
      </c>
      <c r="AB484" s="40">
        <v>0.48333333333333328</v>
      </c>
      <c r="AC484" s="40">
        <v>0.491111111111111</v>
      </c>
      <c r="AD484" s="40">
        <v>0.55555555555555558</v>
      </c>
    </row>
    <row r="485" spans="1:30" x14ac:dyDescent="0.25">
      <c r="A485" s="39">
        <v>46152</v>
      </c>
      <c r="B485" t="s">
        <v>187</v>
      </c>
      <c r="C485">
        <v>10</v>
      </c>
      <c r="D485" s="40">
        <v>0</v>
      </c>
      <c r="E485">
        <v>3</v>
      </c>
      <c r="F485">
        <v>0</v>
      </c>
      <c r="G485">
        <v>13</v>
      </c>
      <c r="H485">
        <v>4</v>
      </c>
      <c r="I485">
        <v>0</v>
      </c>
      <c r="J485">
        <v>0.31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 s="40">
        <v>10.466666666666667</v>
      </c>
      <c r="AB485" s="40">
        <v>0.42</v>
      </c>
      <c r="AC485" s="40">
        <v>0.48266666666666663</v>
      </c>
      <c r="AD485" s="40">
        <v>0.53333333333333333</v>
      </c>
    </row>
    <row r="486" spans="1:30" x14ac:dyDescent="0.25">
      <c r="A486" s="39">
        <v>46152</v>
      </c>
      <c r="B486" t="s">
        <v>14</v>
      </c>
      <c r="C486">
        <v>15</v>
      </c>
      <c r="D486" s="40">
        <v>0</v>
      </c>
      <c r="E486">
        <v>3</v>
      </c>
      <c r="F486">
        <v>0</v>
      </c>
      <c r="G486">
        <v>13</v>
      </c>
      <c r="H486">
        <v>4</v>
      </c>
      <c r="I486">
        <v>0</v>
      </c>
      <c r="J486">
        <v>0.31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 s="40">
        <v>20.578947368421051</v>
      </c>
      <c r="AB486" s="40">
        <v>0.46842105263157885</v>
      </c>
      <c r="AC486" s="40">
        <v>0.49684210526315786</v>
      </c>
      <c r="AD486" s="40">
        <v>0.47368421052631576</v>
      </c>
    </row>
    <row r="487" spans="1:30" x14ac:dyDescent="0.25">
      <c r="A487" s="39">
        <v>46152</v>
      </c>
      <c r="B487" t="s">
        <v>12</v>
      </c>
      <c r="C487">
        <v>27</v>
      </c>
      <c r="D487" s="40">
        <v>0</v>
      </c>
      <c r="E487">
        <v>3</v>
      </c>
      <c r="F487">
        <v>0</v>
      </c>
      <c r="G487">
        <v>13</v>
      </c>
      <c r="H487">
        <v>4</v>
      </c>
      <c r="I487">
        <v>0</v>
      </c>
      <c r="J487">
        <v>0.31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 s="40">
        <v>24.303030303030305</v>
      </c>
      <c r="AB487" s="40">
        <v>0.61363636363636365</v>
      </c>
      <c r="AC487" s="40">
        <v>0.56909090909090898</v>
      </c>
      <c r="AD487" s="40">
        <v>0.63636363636363635</v>
      </c>
    </row>
    <row r="488" spans="1:30" x14ac:dyDescent="0.25">
      <c r="A488" s="39">
        <v>46152</v>
      </c>
      <c r="B488" t="s">
        <v>15</v>
      </c>
      <c r="C488">
        <v>13</v>
      </c>
      <c r="D488" s="40">
        <v>0</v>
      </c>
      <c r="E488">
        <v>3</v>
      </c>
      <c r="F488">
        <v>0</v>
      </c>
      <c r="G488">
        <v>13</v>
      </c>
      <c r="H488">
        <v>4</v>
      </c>
      <c r="I488">
        <v>0</v>
      </c>
      <c r="J488">
        <v>0.31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 s="40">
        <v>22.222222222222221</v>
      </c>
      <c r="AB488" s="40">
        <v>0.41296296296296298</v>
      </c>
      <c r="AC488" s="40">
        <v>0.47111111111111098</v>
      </c>
      <c r="AD488" s="40">
        <v>0.44444444444444442</v>
      </c>
    </row>
    <row r="489" spans="1:30" x14ac:dyDescent="0.25">
      <c r="A489" s="39">
        <v>46152</v>
      </c>
      <c r="B489" t="s">
        <v>127</v>
      </c>
      <c r="C489">
        <v>10</v>
      </c>
      <c r="D489" s="40">
        <v>0</v>
      </c>
      <c r="E489">
        <v>3</v>
      </c>
      <c r="F489">
        <v>0</v>
      </c>
      <c r="G489">
        <v>13</v>
      </c>
      <c r="H489">
        <v>4</v>
      </c>
      <c r="I489">
        <v>0</v>
      </c>
      <c r="J489">
        <v>0.31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 s="40">
        <v>17.84</v>
      </c>
      <c r="AB489" s="40">
        <v>0.374</v>
      </c>
      <c r="AC489" s="40">
        <v>0.45000000000000007</v>
      </c>
      <c r="AD489" s="40">
        <v>0.32</v>
      </c>
    </row>
    <row r="490" spans="1:30" x14ac:dyDescent="0.25">
      <c r="A490" s="39">
        <v>46152</v>
      </c>
      <c r="B490" t="s">
        <v>120</v>
      </c>
      <c r="C490">
        <v>1</v>
      </c>
      <c r="D490" s="40">
        <v>0</v>
      </c>
      <c r="E490">
        <v>3</v>
      </c>
      <c r="F490">
        <v>0</v>
      </c>
      <c r="G490">
        <v>13</v>
      </c>
      <c r="H490">
        <v>4</v>
      </c>
      <c r="I490">
        <v>0</v>
      </c>
      <c r="J490">
        <v>0.31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 s="40">
        <v>12.766666666666667</v>
      </c>
      <c r="AB490" s="40">
        <v>0.55000000000000004</v>
      </c>
      <c r="AC490" s="40">
        <v>0.52633333333333332</v>
      </c>
      <c r="AD490" s="40">
        <v>0.6</v>
      </c>
    </row>
    <row r="491" spans="1:30" x14ac:dyDescent="0.25">
      <c r="A491" s="39">
        <v>46152</v>
      </c>
      <c r="B491" t="s">
        <v>150</v>
      </c>
      <c r="C491">
        <v>14</v>
      </c>
      <c r="D491" s="40">
        <v>1</v>
      </c>
      <c r="E491">
        <v>3</v>
      </c>
      <c r="F491">
        <v>3</v>
      </c>
      <c r="G491">
        <v>13</v>
      </c>
      <c r="H491">
        <v>9</v>
      </c>
      <c r="I491">
        <v>1</v>
      </c>
      <c r="J491">
        <v>0.69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1</v>
      </c>
      <c r="AA491" s="40">
        <v>15.333333333333334</v>
      </c>
      <c r="AB491" s="40">
        <v>0.875</v>
      </c>
      <c r="AC491" s="40">
        <v>0.63833333333333331</v>
      </c>
      <c r="AD491" s="40">
        <v>0.83333333333333337</v>
      </c>
    </row>
    <row r="492" spans="1:30" x14ac:dyDescent="0.25">
      <c r="A492" s="39">
        <v>46152</v>
      </c>
      <c r="B492" t="s">
        <v>20</v>
      </c>
      <c r="C492">
        <v>12</v>
      </c>
      <c r="D492" s="40">
        <v>1</v>
      </c>
      <c r="E492">
        <v>3</v>
      </c>
      <c r="F492">
        <v>3</v>
      </c>
      <c r="G492">
        <v>13</v>
      </c>
      <c r="H492">
        <v>9</v>
      </c>
      <c r="I492">
        <v>1</v>
      </c>
      <c r="J492">
        <v>0.69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1</v>
      </c>
      <c r="AA492" s="40">
        <v>15.923076923076923</v>
      </c>
      <c r="AB492" s="40">
        <v>0.51153846153846161</v>
      </c>
      <c r="AC492" s="40">
        <v>0.48000000000000004</v>
      </c>
      <c r="AD492" s="40">
        <v>0.46153846153846156</v>
      </c>
    </row>
    <row r="493" spans="1:30" x14ac:dyDescent="0.25">
      <c r="A493" s="39">
        <v>46152</v>
      </c>
      <c r="B493" t="s">
        <v>113</v>
      </c>
      <c r="C493">
        <v>16</v>
      </c>
      <c r="D493" s="40">
        <v>1</v>
      </c>
      <c r="E493">
        <v>3</v>
      </c>
      <c r="F493">
        <v>3</v>
      </c>
      <c r="G493">
        <v>13</v>
      </c>
      <c r="H493">
        <v>9</v>
      </c>
      <c r="I493">
        <v>1</v>
      </c>
      <c r="J493">
        <v>0.69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1</v>
      </c>
      <c r="AA493" s="40">
        <v>15.6</v>
      </c>
      <c r="AB493" s="40">
        <v>0.40499999999999997</v>
      </c>
      <c r="AC493" s="40">
        <v>0.441</v>
      </c>
      <c r="AD493" s="40">
        <v>0.3</v>
      </c>
    </row>
    <row r="494" spans="1:30" x14ac:dyDescent="0.25">
      <c r="A494" s="39">
        <v>46152</v>
      </c>
      <c r="B494" t="s">
        <v>17</v>
      </c>
      <c r="C494">
        <v>11</v>
      </c>
      <c r="D494" s="40">
        <v>1</v>
      </c>
      <c r="E494">
        <v>3</v>
      </c>
      <c r="F494">
        <v>3</v>
      </c>
      <c r="G494">
        <v>13</v>
      </c>
      <c r="H494">
        <v>9</v>
      </c>
      <c r="I494">
        <v>1</v>
      </c>
      <c r="J494">
        <v>0.69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1</v>
      </c>
      <c r="AA494" s="40">
        <v>12.571428571428571</v>
      </c>
      <c r="AB494" s="40">
        <v>0.65</v>
      </c>
      <c r="AC494" s="40">
        <v>0.5485714285714286</v>
      </c>
      <c r="AD494" s="40">
        <v>0.5714285714285714</v>
      </c>
    </row>
    <row r="495" spans="1:30" x14ac:dyDescent="0.25">
      <c r="A495" s="39">
        <v>46152</v>
      </c>
      <c r="B495" t="s">
        <v>2</v>
      </c>
      <c r="C495">
        <v>23</v>
      </c>
      <c r="D495" s="40">
        <v>1</v>
      </c>
      <c r="E495">
        <v>3</v>
      </c>
      <c r="F495">
        <v>3</v>
      </c>
      <c r="G495">
        <v>13</v>
      </c>
      <c r="H495">
        <v>9</v>
      </c>
      <c r="I495">
        <v>1</v>
      </c>
      <c r="J495">
        <v>0.69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1</v>
      </c>
      <c r="AA495" s="40">
        <v>32.333333333333336</v>
      </c>
      <c r="AB495" s="40">
        <v>0.79999999999999993</v>
      </c>
      <c r="AC495" s="40">
        <v>0.60333333333333328</v>
      </c>
      <c r="AD495" s="40">
        <v>0.66666666666666663</v>
      </c>
    </row>
    <row r="496" spans="1:30" x14ac:dyDescent="0.25">
      <c r="A496" s="39">
        <v>46152</v>
      </c>
      <c r="B496" t="s">
        <v>122</v>
      </c>
      <c r="C496">
        <v>22</v>
      </c>
      <c r="D496" s="40">
        <v>1</v>
      </c>
      <c r="E496">
        <v>3</v>
      </c>
      <c r="F496">
        <v>3</v>
      </c>
      <c r="G496">
        <v>13</v>
      </c>
      <c r="H496">
        <v>9</v>
      </c>
      <c r="I496">
        <v>1</v>
      </c>
      <c r="J496">
        <v>0.69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1</v>
      </c>
      <c r="AA496" s="40">
        <v>18.600000000000001</v>
      </c>
      <c r="AB496" s="40">
        <v>0.68333333333333335</v>
      </c>
      <c r="AC496" s="40">
        <v>0.60866666666666647</v>
      </c>
      <c r="AD496" s="40">
        <v>0.73333333333333328</v>
      </c>
    </row>
    <row r="497" spans="1:30" x14ac:dyDescent="0.25">
      <c r="A497" s="39">
        <v>46152</v>
      </c>
      <c r="B497" t="s">
        <v>34</v>
      </c>
      <c r="C497">
        <v>13</v>
      </c>
      <c r="D497" s="40">
        <v>1</v>
      </c>
      <c r="E497">
        <v>3</v>
      </c>
      <c r="F497">
        <v>3</v>
      </c>
      <c r="G497">
        <v>13</v>
      </c>
      <c r="H497">
        <v>9</v>
      </c>
      <c r="I497">
        <v>1</v>
      </c>
      <c r="J497">
        <v>0.69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1</v>
      </c>
      <c r="AA497" s="40">
        <v>19.846153846153847</v>
      </c>
      <c r="AB497" s="40">
        <v>0.56923076923076921</v>
      </c>
      <c r="AC497" s="40">
        <v>0.5099999999999999</v>
      </c>
      <c r="AD497" s="40">
        <v>0.53846153846153844</v>
      </c>
    </row>
    <row r="498" spans="1:30" x14ac:dyDescent="0.25">
      <c r="A498" s="39">
        <v>46152</v>
      </c>
      <c r="B498" t="s">
        <v>112</v>
      </c>
      <c r="C498">
        <v>6</v>
      </c>
      <c r="D498" s="40">
        <v>1</v>
      </c>
      <c r="E498">
        <v>3</v>
      </c>
      <c r="F498">
        <v>3</v>
      </c>
      <c r="G498">
        <v>13</v>
      </c>
      <c r="H498">
        <v>9</v>
      </c>
      <c r="I498">
        <v>1</v>
      </c>
      <c r="J498">
        <v>0.69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1</v>
      </c>
      <c r="AA498" s="40">
        <v>8.1764705882352935</v>
      </c>
      <c r="AB498" s="40">
        <v>0.39117647058823529</v>
      </c>
      <c r="AC498" s="40">
        <v>0.45588235294117646</v>
      </c>
      <c r="AD498" s="40">
        <v>0.35294117647058826</v>
      </c>
    </row>
    <row r="499" spans="1:30" x14ac:dyDescent="0.25">
      <c r="A499" s="39">
        <v>46152</v>
      </c>
      <c r="B499" t="s">
        <v>12</v>
      </c>
      <c r="C499">
        <v>25</v>
      </c>
      <c r="D499" s="40">
        <v>1</v>
      </c>
      <c r="E499">
        <v>4</v>
      </c>
      <c r="F499">
        <v>3</v>
      </c>
      <c r="G499">
        <v>18</v>
      </c>
      <c r="H499">
        <v>9</v>
      </c>
      <c r="I499">
        <v>0.75</v>
      </c>
      <c r="J499">
        <v>0.5</v>
      </c>
      <c r="K499">
        <v>1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 s="40">
        <v>24.323529411764707</v>
      </c>
      <c r="AB499" s="40">
        <v>0.61764705882352944</v>
      </c>
      <c r="AC499" s="40">
        <v>0.56705882352941173</v>
      </c>
      <c r="AD499" s="40">
        <v>0.6470588235294118</v>
      </c>
    </row>
    <row r="500" spans="1:30" x14ac:dyDescent="0.25">
      <c r="A500" s="39">
        <v>46152</v>
      </c>
      <c r="B500" t="s">
        <v>34</v>
      </c>
      <c r="C500">
        <v>19</v>
      </c>
      <c r="D500" s="40">
        <v>1</v>
      </c>
      <c r="E500">
        <v>4</v>
      </c>
      <c r="F500">
        <v>3</v>
      </c>
      <c r="G500">
        <v>18</v>
      </c>
      <c r="H500">
        <v>9</v>
      </c>
      <c r="I500">
        <v>0.75</v>
      </c>
      <c r="J500">
        <v>0.5</v>
      </c>
      <c r="K500">
        <v>1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 s="40">
        <v>19.785714285714285</v>
      </c>
      <c r="AB500" s="40">
        <v>0.58214285714285707</v>
      </c>
      <c r="AC500" s="40">
        <v>0.50928571428571423</v>
      </c>
      <c r="AD500" s="40">
        <v>0.5714285714285714</v>
      </c>
    </row>
    <row r="501" spans="1:30" x14ac:dyDescent="0.25">
      <c r="A501" s="39">
        <v>46152</v>
      </c>
      <c r="B501" t="s">
        <v>188</v>
      </c>
      <c r="C501">
        <v>21</v>
      </c>
      <c r="D501" s="40">
        <v>1</v>
      </c>
      <c r="E501">
        <v>4</v>
      </c>
      <c r="F501">
        <v>3</v>
      </c>
      <c r="G501">
        <v>18</v>
      </c>
      <c r="H501">
        <v>9</v>
      </c>
      <c r="I501">
        <v>0.75</v>
      </c>
      <c r="J501">
        <v>0.5</v>
      </c>
      <c r="K501">
        <v>1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 s="40">
        <v>18.75</v>
      </c>
      <c r="AB501" s="40">
        <v>0.6875</v>
      </c>
      <c r="AC501" s="40">
        <v>0.60187499999999983</v>
      </c>
      <c r="AD501" s="40">
        <v>0.75</v>
      </c>
    </row>
    <row r="502" spans="1:30" x14ac:dyDescent="0.25">
      <c r="A502" s="39">
        <v>46152</v>
      </c>
      <c r="B502" t="s">
        <v>150</v>
      </c>
      <c r="C502">
        <v>6</v>
      </c>
      <c r="D502" s="40">
        <v>1</v>
      </c>
      <c r="E502">
        <v>4</v>
      </c>
      <c r="F502">
        <v>3</v>
      </c>
      <c r="G502">
        <v>18</v>
      </c>
      <c r="H502">
        <v>9</v>
      </c>
      <c r="I502">
        <v>0.75</v>
      </c>
      <c r="J502">
        <v>0.5</v>
      </c>
      <c r="K502">
        <v>1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 s="40">
        <v>14</v>
      </c>
      <c r="AB502" s="40">
        <v>0.8571428571428571</v>
      </c>
      <c r="AC502" s="40">
        <v>0.61857142857142855</v>
      </c>
      <c r="AD502" s="40">
        <v>0.8571428571428571</v>
      </c>
    </row>
    <row r="503" spans="1:30" x14ac:dyDescent="0.25">
      <c r="A503" s="39">
        <v>46152</v>
      </c>
      <c r="B503" t="s">
        <v>21</v>
      </c>
      <c r="C503">
        <v>21</v>
      </c>
      <c r="D503" s="40">
        <v>1</v>
      </c>
      <c r="E503">
        <v>4</v>
      </c>
      <c r="F503">
        <v>3</v>
      </c>
      <c r="G503">
        <v>18</v>
      </c>
      <c r="H503">
        <v>9</v>
      </c>
      <c r="I503">
        <v>0.75</v>
      </c>
      <c r="J503">
        <v>0.5</v>
      </c>
      <c r="K503">
        <v>1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 s="40">
        <v>16.818181818181817</v>
      </c>
      <c r="AB503" s="40">
        <v>0.61363636363636365</v>
      </c>
      <c r="AC503" s="40">
        <v>0.56181818181818188</v>
      </c>
      <c r="AD503" s="40">
        <v>0.72727272727272729</v>
      </c>
    </row>
    <row r="504" spans="1:30" x14ac:dyDescent="0.25">
      <c r="A504" s="39">
        <v>46152</v>
      </c>
      <c r="B504" t="s">
        <v>20</v>
      </c>
      <c r="C504">
        <v>13</v>
      </c>
      <c r="D504" s="40">
        <v>1</v>
      </c>
      <c r="E504">
        <v>4</v>
      </c>
      <c r="F504">
        <v>3</v>
      </c>
      <c r="G504">
        <v>18</v>
      </c>
      <c r="H504">
        <v>9</v>
      </c>
      <c r="I504">
        <v>0.75</v>
      </c>
      <c r="J504">
        <v>0.5</v>
      </c>
      <c r="K504">
        <v>1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 s="40">
        <v>15.714285714285714</v>
      </c>
      <c r="AB504" s="40">
        <v>0.52857142857142858</v>
      </c>
      <c r="AC504" s="40">
        <v>0.48142857142857143</v>
      </c>
      <c r="AD504" s="40">
        <v>0.5</v>
      </c>
    </row>
    <row r="505" spans="1:30" x14ac:dyDescent="0.25">
      <c r="A505" s="39">
        <v>46152</v>
      </c>
      <c r="B505" t="s">
        <v>124</v>
      </c>
      <c r="C505">
        <v>18</v>
      </c>
      <c r="D505" s="40">
        <v>1</v>
      </c>
      <c r="E505">
        <v>4</v>
      </c>
      <c r="F505">
        <v>3</v>
      </c>
      <c r="G505">
        <v>18</v>
      </c>
      <c r="H505">
        <v>9</v>
      </c>
      <c r="I505">
        <v>0.75</v>
      </c>
      <c r="J505">
        <v>0.5</v>
      </c>
      <c r="K505">
        <v>1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 s="40">
        <v>13.777777777777779</v>
      </c>
      <c r="AB505" s="40">
        <v>0.25555555555555554</v>
      </c>
      <c r="AC505" s="40">
        <v>0.36333333333333334</v>
      </c>
      <c r="AD505" s="40">
        <v>0.22222222222222221</v>
      </c>
    </row>
    <row r="506" spans="1:30" x14ac:dyDescent="0.25">
      <c r="A506" s="39">
        <v>46152</v>
      </c>
      <c r="B506" t="s">
        <v>149</v>
      </c>
      <c r="C506">
        <v>8</v>
      </c>
      <c r="D506" s="40">
        <v>1</v>
      </c>
      <c r="E506">
        <v>4</v>
      </c>
      <c r="F506">
        <v>3</v>
      </c>
      <c r="G506">
        <v>18</v>
      </c>
      <c r="H506">
        <v>9</v>
      </c>
      <c r="I506">
        <v>0.75</v>
      </c>
      <c r="J506">
        <v>0.5</v>
      </c>
      <c r="K506">
        <v>1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 s="40">
        <v>8</v>
      </c>
      <c r="AB506" s="40">
        <v>0.75</v>
      </c>
      <c r="AC506" s="40">
        <v>0.5</v>
      </c>
      <c r="AD506" s="40">
        <v>1</v>
      </c>
    </row>
    <row r="507" spans="1:30" x14ac:dyDescent="0.25">
      <c r="A507" s="39">
        <v>46152</v>
      </c>
      <c r="B507" t="s">
        <v>15</v>
      </c>
      <c r="C507">
        <v>32</v>
      </c>
      <c r="D507" s="40">
        <v>0</v>
      </c>
      <c r="E507">
        <v>4</v>
      </c>
      <c r="F507">
        <v>1</v>
      </c>
      <c r="G507">
        <v>18</v>
      </c>
      <c r="H507">
        <v>9</v>
      </c>
      <c r="I507">
        <v>0.25</v>
      </c>
      <c r="J507">
        <v>0.5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 s="40">
        <v>22.571428571428573</v>
      </c>
      <c r="AB507" s="40">
        <v>0.40714285714285714</v>
      </c>
      <c r="AC507" s="40">
        <v>0.47214285714285703</v>
      </c>
      <c r="AD507" s="40">
        <v>0.42857142857142855</v>
      </c>
    </row>
    <row r="508" spans="1:30" x14ac:dyDescent="0.25">
      <c r="A508" s="39">
        <v>46152</v>
      </c>
      <c r="B508" t="s">
        <v>5</v>
      </c>
      <c r="C508">
        <v>15</v>
      </c>
      <c r="D508" s="40">
        <v>0</v>
      </c>
      <c r="E508">
        <v>4</v>
      </c>
      <c r="F508">
        <v>1</v>
      </c>
      <c r="G508">
        <v>18</v>
      </c>
      <c r="H508">
        <v>9</v>
      </c>
      <c r="I508">
        <v>0.25</v>
      </c>
      <c r="J508">
        <v>0.5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 s="40">
        <v>24.6</v>
      </c>
      <c r="AB508" s="40">
        <v>0.51</v>
      </c>
      <c r="AC508" s="40">
        <v>0.51300000000000001</v>
      </c>
      <c r="AD508" s="40">
        <v>0.5</v>
      </c>
    </row>
    <row r="509" spans="1:30" x14ac:dyDescent="0.25">
      <c r="A509" s="39">
        <v>46152</v>
      </c>
      <c r="B509" t="s">
        <v>127</v>
      </c>
      <c r="C509">
        <v>12</v>
      </c>
      <c r="D509" s="40">
        <v>0</v>
      </c>
      <c r="E509">
        <v>4</v>
      </c>
      <c r="F509">
        <v>1</v>
      </c>
      <c r="G509">
        <v>18</v>
      </c>
      <c r="H509">
        <v>9</v>
      </c>
      <c r="I509">
        <v>0.25</v>
      </c>
      <c r="J509">
        <v>0.5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s="40">
        <v>17.615384615384617</v>
      </c>
      <c r="AB509" s="40">
        <v>0.3692307692307692</v>
      </c>
      <c r="AC509" s="40">
        <v>0.45192307692307698</v>
      </c>
      <c r="AD509" s="40">
        <v>0.30769230769230771</v>
      </c>
    </row>
    <row r="510" spans="1:30" x14ac:dyDescent="0.25">
      <c r="A510" s="39">
        <v>46152</v>
      </c>
      <c r="B510" t="s">
        <v>113</v>
      </c>
      <c r="C510">
        <v>19</v>
      </c>
      <c r="D510" s="40">
        <v>0</v>
      </c>
      <c r="E510">
        <v>4</v>
      </c>
      <c r="F510">
        <v>1</v>
      </c>
      <c r="G510">
        <v>18</v>
      </c>
      <c r="H510">
        <v>9</v>
      </c>
      <c r="I510">
        <v>0.25</v>
      </c>
      <c r="J510">
        <v>0.5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 s="40">
        <v>15.909090909090908</v>
      </c>
      <c r="AB510" s="40">
        <v>0.39090909090909087</v>
      </c>
      <c r="AC510" s="40">
        <v>0.44636363636363635</v>
      </c>
      <c r="AD510" s="40">
        <v>0.27272727272727271</v>
      </c>
    </row>
    <row r="511" spans="1:30" x14ac:dyDescent="0.25">
      <c r="A511" s="39">
        <v>46152</v>
      </c>
      <c r="B511" t="s">
        <v>44</v>
      </c>
      <c r="C511">
        <v>16</v>
      </c>
      <c r="D511" s="40">
        <v>0</v>
      </c>
      <c r="E511">
        <v>4</v>
      </c>
      <c r="F511">
        <v>1</v>
      </c>
      <c r="G511">
        <v>18</v>
      </c>
      <c r="H511">
        <v>9</v>
      </c>
      <c r="I511">
        <v>0.25</v>
      </c>
      <c r="J511">
        <v>0.5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s="40">
        <v>16</v>
      </c>
      <c r="AB511" s="40">
        <v>0.25</v>
      </c>
      <c r="AC511" s="40">
        <v>0.5</v>
      </c>
      <c r="AD511" s="40">
        <v>0</v>
      </c>
    </row>
    <row r="512" spans="1:30" x14ac:dyDescent="0.25">
      <c r="A512" s="39">
        <v>46152</v>
      </c>
      <c r="B512" t="s">
        <v>39</v>
      </c>
      <c r="C512">
        <v>12</v>
      </c>
      <c r="D512" s="40">
        <v>0</v>
      </c>
      <c r="E512">
        <v>4</v>
      </c>
      <c r="F512">
        <v>1</v>
      </c>
      <c r="G512">
        <v>18</v>
      </c>
      <c r="H512">
        <v>9</v>
      </c>
      <c r="I512">
        <v>0.25</v>
      </c>
      <c r="J512">
        <v>0.5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s="40">
        <v>15.333333333333334</v>
      </c>
      <c r="AB512" s="40">
        <v>0.47222222222222221</v>
      </c>
      <c r="AC512" s="40">
        <v>0.48777777777777775</v>
      </c>
      <c r="AD512" s="40">
        <v>0.44444444444444442</v>
      </c>
    </row>
    <row r="513" spans="1:30" x14ac:dyDescent="0.25">
      <c r="A513" s="39">
        <v>46152</v>
      </c>
      <c r="B513" t="s">
        <v>111</v>
      </c>
      <c r="C513">
        <v>10</v>
      </c>
      <c r="D513" s="40">
        <v>0</v>
      </c>
      <c r="E513">
        <v>4</v>
      </c>
      <c r="F513">
        <v>1</v>
      </c>
      <c r="G513">
        <v>18</v>
      </c>
      <c r="H513">
        <v>9</v>
      </c>
      <c r="I513">
        <v>0.25</v>
      </c>
      <c r="J513">
        <v>0.5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 s="40">
        <v>10.4375</v>
      </c>
      <c r="AB513" s="40">
        <v>0.40937499999999999</v>
      </c>
      <c r="AC513" s="40">
        <v>0.48374999999999996</v>
      </c>
      <c r="AD513" s="40">
        <v>0.5</v>
      </c>
    </row>
    <row r="514" spans="1:30" x14ac:dyDescent="0.25">
      <c r="A514" s="39">
        <v>46152</v>
      </c>
      <c r="B514" t="s">
        <v>112</v>
      </c>
      <c r="C514">
        <v>8</v>
      </c>
      <c r="D514" s="40">
        <v>0</v>
      </c>
      <c r="E514">
        <v>4</v>
      </c>
      <c r="F514">
        <v>1</v>
      </c>
      <c r="G514">
        <v>18</v>
      </c>
      <c r="H514">
        <v>9</v>
      </c>
      <c r="I514">
        <v>0.25</v>
      </c>
      <c r="J514">
        <v>0.5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 s="40">
        <v>8.1666666666666661</v>
      </c>
      <c r="AB514" s="40">
        <v>0.38333333333333336</v>
      </c>
      <c r="AC514" s="40">
        <v>0.45833333333333331</v>
      </c>
      <c r="AD514" s="40">
        <v>0.33333333333333331</v>
      </c>
    </row>
    <row r="515" spans="1:30" x14ac:dyDescent="0.25">
      <c r="A515" s="39">
        <v>46153</v>
      </c>
      <c r="B515" t="s">
        <v>23</v>
      </c>
      <c r="C515">
        <v>6</v>
      </c>
      <c r="D515" s="40">
        <v>0</v>
      </c>
      <c r="E515">
        <v>4</v>
      </c>
      <c r="F515">
        <v>1</v>
      </c>
      <c r="G515">
        <v>18</v>
      </c>
      <c r="H515">
        <v>7</v>
      </c>
      <c r="I515">
        <v>0.25</v>
      </c>
      <c r="J515">
        <v>0.39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 s="40">
        <v>11.8</v>
      </c>
      <c r="AB515" s="40">
        <v>0.46199999999999997</v>
      </c>
      <c r="AC515" s="40">
        <v>0.49560000000000004</v>
      </c>
      <c r="AD515" s="40">
        <v>0.4</v>
      </c>
    </row>
    <row r="516" spans="1:30" x14ac:dyDescent="0.25">
      <c r="A516" s="39">
        <v>46153</v>
      </c>
      <c r="B516" t="s">
        <v>14</v>
      </c>
      <c r="C516">
        <v>20</v>
      </c>
      <c r="D516" s="40">
        <v>0</v>
      </c>
      <c r="E516">
        <v>4</v>
      </c>
      <c r="F516">
        <v>1</v>
      </c>
      <c r="G516">
        <v>18</v>
      </c>
      <c r="H516">
        <v>7</v>
      </c>
      <c r="I516">
        <v>0.25</v>
      </c>
      <c r="J516">
        <v>0.39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 s="40">
        <v>20.55</v>
      </c>
      <c r="AB516" s="40">
        <v>0.45749999999999991</v>
      </c>
      <c r="AC516" s="40">
        <v>0.49149999999999999</v>
      </c>
      <c r="AD516" s="40">
        <v>0.45</v>
      </c>
    </row>
    <row r="517" spans="1:30" x14ac:dyDescent="0.25">
      <c r="A517" s="39">
        <v>46153</v>
      </c>
      <c r="B517" t="s">
        <v>124</v>
      </c>
      <c r="C517">
        <v>17</v>
      </c>
      <c r="D517" s="40">
        <v>0</v>
      </c>
      <c r="E517">
        <v>4</v>
      </c>
      <c r="F517">
        <v>1</v>
      </c>
      <c r="G517">
        <v>18</v>
      </c>
      <c r="H517">
        <v>7</v>
      </c>
      <c r="I517">
        <v>0.25</v>
      </c>
      <c r="J517">
        <v>0.39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 s="40">
        <v>14.1</v>
      </c>
      <c r="AB517" s="40">
        <v>0.255</v>
      </c>
      <c r="AC517" s="40">
        <v>0.36599999999999999</v>
      </c>
      <c r="AD517" s="40">
        <v>0.2</v>
      </c>
    </row>
    <row r="518" spans="1:30" x14ac:dyDescent="0.25">
      <c r="A518" s="39">
        <v>46153</v>
      </c>
      <c r="B518" t="s">
        <v>5</v>
      </c>
      <c r="C518">
        <v>16</v>
      </c>
      <c r="D518" s="40">
        <v>0</v>
      </c>
      <c r="E518">
        <v>4</v>
      </c>
      <c r="F518">
        <v>1</v>
      </c>
      <c r="G518">
        <v>18</v>
      </c>
      <c r="H518">
        <v>7</v>
      </c>
      <c r="I518">
        <v>0.25</v>
      </c>
      <c r="J518">
        <v>0.39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 s="40">
        <v>23.818181818181817</v>
      </c>
      <c r="AB518" s="40">
        <v>0.48636363636363633</v>
      </c>
      <c r="AC518" s="40">
        <v>0.50181818181818183</v>
      </c>
      <c r="AD518" s="40">
        <v>0.45454545454545453</v>
      </c>
    </row>
    <row r="519" spans="1:30" x14ac:dyDescent="0.25">
      <c r="A519" s="39">
        <v>46153</v>
      </c>
      <c r="B519" t="s">
        <v>127</v>
      </c>
      <c r="C519">
        <v>31</v>
      </c>
      <c r="D519" s="40">
        <v>0</v>
      </c>
      <c r="E519">
        <v>4</v>
      </c>
      <c r="F519">
        <v>1</v>
      </c>
      <c r="G519">
        <v>18</v>
      </c>
      <c r="H519">
        <v>7</v>
      </c>
      <c r="I519">
        <v>0.25</v>
      </c>
      <c r="J519">
        <v>0.39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s="40">
        <v>18.111111111111111</v>
      </c>
      <c r="AB519" s="40">
        <v>0.36481481481481481</v>
      </c>
      <c r="AC519" s="40">
        <v>0.44962962962962971</v>
      </c>
      <c r="AD519" s="40">
        <v>0.29629629629629628</v>
      </c>
    </row>
    <row r="520" spans="1:30" x14ac:dyDescent="0.25">
      <c r="A520" s="39">
        <v>46153</v>
      </c>
      <c r="B520" t="s">
        <v>47</v>
      </c>
      <c r="C520">
        <v>25</v>
      </c>
      <c r="D520" s="40">
        <v>0</v>
      </c>
      <c r="E520">
        <v>4</v>
      </c>
      <c r="F520">
        <v>1</v>
      </c>
      <c r="G520">
        <v>18</v>
      </c>
      <c r="H520">
        <v>7</v>
      </c>
      <c r="I520">
        <v>0.25</v>
      </c>
      <c r="J520">
        <v>0.39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s="40">
        <v>25</v>
      </c>
      <c r="AB520" s="40">
        <v>0.25</v>
      </c>
      <c r="AC520" s="40">
        <v>0.39</v>
      </c>
      <c r="AD520" s="40">
        <v>0</v>
      </c>
    </row>
    <row r="521" spans="1:30" x14ac:dyDescent="0.25">
      <c r="A521" s="39">
        <v>46153</v>
      </c>
      <c r="B521" t="s">
        <v>88</v>
      </c>
      <c r="C521">
        <v>20</v>
      </c>
      <c r="D521" s="40">
        <v>0</v>
      </c>
      <c r="E521">
        <v>4</v>
      </c>
      <c r="F521">
        <v>1</v>
      </c>
      <c r="G521">
        <v>18</v>
      </c>
      <c r="H521">
        <v>7</v>
      </c>
      <c r="I521">
        <v>0.25</v>
      </c>
      <c r="J521">
        <v>0.39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s="40">
        <v>20</v>
      </c>
      <c r="AB521" s="40">
        <v>0.25</v>
      </c>
      <c r="AC521" s="40">
        <v>0.39</v>
      </c>
      <c r="AD521" s="40">
        <v>0</v>
      </c>
    </row>
    <row r="522" spans="1:30" x14ac:dyDescent="0.25">
      <c r="A522" s="39">
        <v>46153</v>
      </c>
      <c r="B522" t="s">
        <v>112</v>
      </c>
      <c r="C522">
        <v>15</v>
      </c>
      <c r="D522" s="40">
        <v>1</v>
      </c>
      <c r="E522">
        <v>4</v>
      </c>
      <c r="F522">
        <v>3</v>
      </c>
      <c r="G522">
        <v>18</v>
      </c>
      <c r="H522">
        <v>11</v>
      </c>
      <c r="I522">
        <v>0.75</v>
      </c>
      <c r="J522">
        <v>0.61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 s="40">
        <v>8.526315789473685</v>
      </c>
      <c r="AB522" s="40">
        <v>0.40263157894736845</v>
      </c>
      <c r="AC522" s="40">
        <v>0.46631578947368418</v>
      </c>
      <c r="AD522" s="40">
        <v>0.36842105263157893</v>
      </c>
    </row>
    <row r="523" spans="1:30" x14ac:dyDescent="0.25">
      <c r="A523" s="39">
        <v>46153</v>
      </c>
      <c r="B523" t="s">
        <v>118</v>
      </c>
      <c r="C523">
        <v>13</v>
      </c>
      <c r="D523" s="40">
        <v>1</v>
      </c>
      <c r="E523">
        <v>4</v>
      </c>
      <c r="F523">
        <v>3</v>
      </c>
      <c r="G523">
        <v>18</v>
      </c>
      <c r="H523">
        <v>11</v>
      </c>
      <c r="I523">
        <v>0.75</v>
      </c>
      <c r="J523">
        <v>0.61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 s="40">
        <v>13.5</v>
      </c>
      <c r="AB523" s="40">
        <v>0.36499999999999999</v>
      </c>
      <c r="AC523" s="40">
        <v>0.44600000000000001</v>
      </c>
      <c r="AD523" s="40">
        <v>0.3</v>
      </c>
    </row>
    <row r="524" spans="1:30" x14ac:dyDescent="0.25">
      <c r="A524" s="39">
        <v>46153</v>
      </c>
      <c r="B524" t="s">
        <v>20</v>
      </c>
      <c r="C524">
        <v>17</v>
      </c>
      <c r="D524" s="40">
        <v>1</v>
      </c>
      <c r="E524">
        <v>4</v>
      </c>
      <c r="F524">
        <v>3</v>
      </c>
      <c r="G524">
        <v>18</v>
      </c>
      <c r="H524">
        <v>11</v>
      </c>
      <c r="I524">
        <v>0.75</v>
      </c>
      <c r="J524">
        <v>0.61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 s="40">
        <v>15.8</v>
      </c>
      <c r="AB524" s="40">
        <v>0.54333333333333333</v>
      </c>
      <c r="AC524" s="40">
        <v>0.49000000000000005</v>
      </c>
      <c r="AD524" s="40">
        <v>0.53333333333333333</v>
      </c>
    </row>
    <row r="525" spans="1:30" x14ac:dyDescent="0.25">
      <c r="A525" s="39">
        <v>46153</v>
      </c>
      <c r="B525" t="s">
        <v>113</v>
      </c>
      <c r="C525">
        <v>33</v>
      </c>
      <c r="D525" s="40">
        <v>1</v>
      </c>
      <c r="E525">
        <v>4</v>
      </c>
      <c r="F525">
        <v>3</v>
      </c>
      <c r="G525">
        <v>18</v>
      </c>
      <c r="H525">
        <v>11</v>
      </c>
      <c r="I525">
        <v>0.75</v>
      </c>
      <c r="J525">
        <v>0.61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 s="40">
        <v>17.333333333333332</v>
      </c>
      <c r="AB525" s="40">
        <v>0.42083333333333334</v>
      </c>
      <c r="AC525" s="40">
        <v>0.46</v>
      </c>
      <c r="AD525" s="40">
        <v>0.33333333333333331</v>
      </c>
    </row>
    <row r="526" spans="1:30" x14ac:dyDescent="0.25">
      <c r="A526" s="39">
        <v>46153</v>
      </c>
      <c r="B526" t="s">
        <v>119</v>
      </c>
      <c r="C526">
        <v>11</v>
      </c>
      <c r="D526" s="40">
        <v>1</v>
      </c>
      <c r="E526">
        <v>4</v>
      </c>
      <c r="F526">
        <v>3</v>
      </c>
      <c r="G526">
        <v>18</v>
      </c>
      <c r="H526">
        <v>11</v>
      </c>
      <c r="I526">
        <v>0.75</v>
      </c>
      <c r="J526">
        <v>0.61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 s="40">
        <v>17.333333333333332</v>
      </c>
      <c r="AB526" s="40">
        <v>0.3888888888888889</v>
      </c>
      <c r="AC526" s="40">
        <v>0.44999999999999996</v>
      </c>
      <c r="AD526" s="40">
        <v>0.44444444444444442</v>
      </c>
    </row>
    <row r="527" spans="1:30" x14ac:dyDescent="0.25">
      <c r="A527" s="39">
        <v>46153</v>
      </c>
      <c r="B527" t="s">
        <v>6</v>
      </c>
      <c r="C527">
        <v>37</v>
      </c>
      <c r="D527" s="40">
        <v>1</v>
      </c>
      <c r="E527">
        <v>4</v>
      </c>
      <c r="F527">
        <v>3</v>
      </c>
      <c r="G527">
        <v>18</v>
      </c>
      <c r="H527">
        <v>11</v>
      </c>
      <c r="I527">
        <v>0.75</v>
      </c>
      <c r="J527">
        <v>0.61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 s="40">
        <v>26.923076923076923</v>
      </c>
      <c r="AB527" s="40">
        <v>0.62692307692307681</v>
      </c>
      <c r="AC527" s="40">
        <v>0.56615384615384623</v>
      </c>
      <c r="AD527" s="40">
        <v>0.61538461538461542</v>
      </c>
    </row>
    <row r="528" spans="1:30" x14ac:dyDescent="0.25">
      <c r="A528" s="39">
        <v>46153</v>
      </c>
      <c r="B528" t="s">
        <v>13</v>
      </c>
      <c r="C528">
        <v>13</v>
      </c>
      <c r="D528" s="40">
        <v>1</v>
      </c>
      <c r="E528">
        <v>4</v>
      </c>
      <c r="F528">
        <v>3</v>
      </c>
      <c r="G528">
        <v>18</v>
      </c>
      <c r="H528">
        <v>11</v>
      </c>
      <c r="I528">
        <v>0.75</v>
      </c>
      <c r="J528">
        <v>0.61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 s="40">
        <v>22.842105263157894</v>
      </c>
      <c r="AB528" s="40">
        <v>0.38421052631578945</v>
      </c>
      <c r="AC528" s="40">
        <v>0.44526315789473681</v>
      </c>
      <c r="AD528" s="40">
        <v>0.31578947368421051</v>
      </c>
    </row>
    <row r="529" spans="1:30" x14ac:dyDescent="0.25">
      <c r="A529" s="39">
        <v>46153</v>
      </c>
      <c r="B529" t="s">
        <v>47</v>
      </c>
      <c r="C529">
        <v>12</v>
      </c>
      <c r="D529" s="40">
        <v>1</v>
      </c>
      <c r="E529">
        <v>4</v>
      </c>
      <c r="F529">
        <v>3</v>
      </c>
      <c r="G529">
        <v>15</v>
      </c>
      <c r="H529">
        <v>11</v>
      </c>
      <c r="I529">
        <v>0.75</v>
      </c>
      <c r="J529">
        <v>0.73</v>
      </c>
      <c r="K529">
        <v>0</v>
      </c>
      <c r="L529">
        <v>1</v>
      </c>
      <c r="M529">
        <v>0</v>
      </c>
      <c r="N529">
        <v>1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s="40">
        <v>18.5</v>
      </c>
      <c r="AB529" s="40">
        <v>0.5</v>
      </c>
      <c r="AC529" s="40">
        <v>0.56000000000000005</v>
      </c>
      <c r="AD529" s="40">
        <v>0.5</v>
      </c>
    </row>
    <row r="530" spans="1:30" x14ac:dyDescent="0.25">
      <c r="A530" s="39">
        <v>46153</v>
      </c>
      <c r="B530" t="s">
        <v>29</v>
      </c>
      <c r="C530">
        <v>9</v>
      </c>
      <c r="D530" s="40">
        <v>1</v>
      </c>
      <c r="E530">
        <v>4</v>
      </c>
      <c r="F530">
        <v>3</v>
      </c>
      <c r="G530">
        <v>15</v>
      </c>
      <c r="H530">
        <v>11</v>
      </c>
      <c r="I530">
        <v>0.75</v>
      </c>
      <c r="J530">
        <v>0.73</v>
      </c>
      <c r="K530">
        <v>0</v>
      </c>
      <c r="L530">
        <v>1</v>
      </c>
      <c r="M530">
        <v>0</v>
      </c>
      <c r="N530">
        <v>1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 s="40">
        <v>12.761904761904763</v>
      </c>
      <c r="AB530" s="40">
        <v>0.51428571428571423</v>
      </c>
      <c r="AC530" s="40">
        <v>0.49000000000000005</v>
      </c>
      <c r="AD530" s="40">
        <v>0.5714285714285714</v>
      </c>
    </row>
    <row r="531" spans="1:30" x14ac:dyDescent="0.25">
      <c r="A531" s="39">
        <v>46153</v>
      </c>
      <c r="B531" t="s">
        <v>118</v>
      </c>
      <c r="C531">
        <v>7</v>
      </c>
      <c r="D531" s="40">
        <v>1</v>
      </c>
      <c r="E531">
        <v>4</v>
      </c>
      <c r="F531">
        <v>3</v>
      </c>
      <c r="G531">
        <v>15</v>
      </c>
      <c r="H531">
        <v>11</v>
      </c>
      <c r="I531">
        <v>0.75</v>
      </c>
      <c r="J531">
        <v>0.73</v>
      </c>
      <c r="K531">
        <v>0</v>
      </c>
      <c r="L531">
        <v>1</v>
      </c>
      <c r="M531">
        <v>0</v>
      </c>
      <c r="N531">
        <v>1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 s="40">
        <v>12.909090909090908</v>
      </c>
      <c r="AB531" s="40">
        <v>0.4</v>
      </c>
      <c r="AC531" s="40">
        <v>0.47181818181818175</v>
      </c>
      <c r="AD531" s="40">
        <v>0.36363636363636365</v>
      </c>
    </row>
    <row r="532" spans="1:30" x14ac:dyDescent="0.25">
      <c r="A532" s="39">
        <v>46153</v>
      </c>
      <c r="B532" t="s">
        <v>127</v>
      </c>
      <c r="C532">
        <v>19</v>
      </c>
      <c r="D532" s="40">
        <v>1</v>
      </c>
      <c r="E532">
        <v>4</v>
      </c>
      <c r="F532">
        <v>3</v>
      </c>
      <c r="G532">
        <v>15</v>
      </c>
      <c r="H532">
        <v>11</v>
      </c>
      <c r="I532">
        <v>0.75</v>
      </c>
      <c r="J532">
        <v>0.73</v>
      </c>
      <c r="K532">
        <v>0</v>
      </c>
      <c r="L532">
        <v>1</v>
      </c>
      <c r="M532">
        <v>0</v>
      </c>
      <c r="N532">
        <v>1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 s="40">
        <v>18.142857142857142</v>
      </c>
      <c r="AB532" s="40">
        <v>0.37857142857142856</v>
      </c>
      <c r="AC532" s="40">
        <v>0.45964285714285724</v>
      </c>
      <c r="AD532" s="40">
        <v>0.32142857142857145</v>
      </c>
    </row>
    <row r="533" spans="1:30" x14ac:dyDescent="0.25">
      <c r="A533" s="39">
        <v>46153</v>
      </c>
      <c r="B533" t="s">
        <v>113</v>
      </c>
      <c r="C533">
        <v>14</v>
      </c>
      <c r="D533" s="40">
        <v>1</v>
      </c>
      <c r="E533">
        <v>4</v>
      </c>
      <c r="F533">
        <v>3</v>
      </c>
      <c r="G533">
        <v>15</v>
      </c>
      <c r="H533">
        <v>11</v>
      </c>
      <c r="I533">
        <v>0.75</v>
      </c>
      <c r="J533">
        <v>0.73</v>
      </c>
      <c r="K533">
        <v>0</v>
      </c>
      <c r="L533">
        <v>1</v>
      </c>
      <c r="M533">
        <v>0</v>
      </c>
      <c r="N533">
        <v>1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 s="40">
        <v>17.076923076923077</v>
      </c>
      <c r="AB533" s="40">
        <v>0.44615384615384612</v>
      </c>
      <c r="AC533" s="40">
        <v>0.48076923076923078</v>
      </c>
      <c r="AD533" s="40">
        <v>0.38461538461538464</v>
      </c>
    </row>
    <row r="534" spans="1:30" x14ac:dyDescent="0.25">
      <c r="A534" s="39">
        <v>46153</v>
      </c>
      <c r="B534" t="s">
        <v>6</v>
      </c>
      <c r="C534">
        <v>15</v>
      </c>
      <c r="D534" s="40">
        <v>1</v>
      </c>
      <c r="E534">
        <v>4</v>
      </c>
      <c r="F534">
        <v>3</v>
      </c>
      <c r="G534">
        <v>15</v>
      </c>
      <c r="H534">
        <v>11</v>
      </c>
      <c r="I534">
        <v>0.75</v>
      </c>
      <c r="J534">
        <v>0.73</v>
      </c>
      <c r="K534">
        <v>0</v>
      </c>
      <c r="L534">
        <v>1</v>
      </c>
      <c r="M534">
        <v>0</v>
      </c>
      <c r="N534">
        <v>1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 s="40">
        <v>26.071428571428573</v>
      </c>
      <c r="AB534" s="40">
        <v>0.63571428571428557</v>
      </c>
      <c r="AC534" s="40">
        <v>0.57785714285714285</v>
      </c>
      <c r="AD534" s="40">
        <v>0.6428571428571429</v>
      </c>
    </row>
    <row r="535" spans="1:30" x14ac:dyDescent="0.25">
      <c r="A535" s="39">
        <v>46153</v>
      </c>
      <c r="B535" t="s">
        <v>14</v>
      </c>
      <c r="C535">
        <v>10</v>
      </c>
      <c r="D535" s="40">
        <v>1</v>
      </c>
      <c r="E535">
        <v>4</v>
      </c>
      <c r="F535">
        <v>3</v>
      </c>
      <c r="G535">
        <v>15</v>
      </c>
      <c r="H535">
        <v>11</v>
      </c>
      <c r="I535">
        <v>0.75</v>
      </c>
      <c r="J535">
        <v>0.73</v>
      </c>
      <c r="K535">
        <v>0</v>
      </c>
      <c r="L535">
        <v>1</v>
      </c>
      <c r="M535">
        <v>0</v>
      </c>
      <c r="N535">
        <v>1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 s="40">
        <v>20.047619047619047</v>
      </c>
      <c r="AB535" s="40">
        <v>0.47142857142857136</v>
      </c>
      <c r="AC535" s="40">
        <v>0.50285714285714289</v>
      </c>
      <c r="AD535" s="40">
        <v>0.47619047619047616</v>
      </c>
    </row>
    <row r="536" spans="1:30" x14ac:dyDescent="0.25">
      <c r="A536" s="39">
        <v>46153</v>
      </c>
      <c r="B536" t="s">
        <v>112</v>
      </c>
      <c r="C536">
        <v>8</v>
      </c>
      <c r="D536" s="40">
        <v>0</v>
      </c>
      <c r="E536">
        <v>4</v>
      </c>
      <c r="F536">
        <v>1</v>
      </c>
      <c r="G536">
        <v>15</v>
      </c>
      <c r="H536">
        <v>4</v>
      </c>
      <c r="I536">
        <v>0.25</v>
      </c>
      <c r="J536">
        <v>0.27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 s="40">
        <v>8.5</v>
      </c>
      <c r="AB536" s="40">
        <v>0.39500000000000002</v>
      </c>
      <c r="AC536" s="40">
        <v>0.45649999999999996</v>
      </c>
      <c r="AD536" s="40">
        <v>0.35</v>
      </c>
    </row>
    <row r="537" spans="1:30" x14ac:dyDescent="0.25">
      <c r="A537" s="39">
        <v>46153</v>
      </c>
      <c r="B537" t="s">
        <v>124</v>
      </c>
      <c r="C537">
        <v>13</v>
      </c>
      <c r="D537" s="40">
        <v>0</v>
      </c>
      <c r="E537">
        <v>4</v>
      </c>
      <c r="F537">
        <v>1</v>
      </c>
      <c r="G537">
        <v>15</v>
      </c>
      <c r="H537">
        <v>4</v>
      </c>
      <c r="I537">
        <v>0.25</v>
      </c>
      <c r="J537">
        <v>0.27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 s="40">
        <v>14</v>
      </c>
      <c r="AB537" s="40">
        <v>0.25454545454545452</v>
      </c>
      <c r="AC537" s="40">
        <v>0.3572727272727273</v>
      </c>
      <c r="AD537" s="40">
        <v>0.18181818181818182</v>
      </c>
    </row>
    <row r="538" spans="1:30" x14ac:dyDescent="0.25">
      <c r="A538" s="39">
        <v>46153</v>
      </c>
      <c r="B538" t="s">
        <v>40</v>
      </c>
      <c r="C538">
        <v>19</v>
      </c>
      <c r="D538" s="40">
        <v>0</v>
      </c>
      <c r="E538">
        <v>4</v>
      </c>
      <c r="F538">
        <v>1</v>
      </c>
      <c r="G538">
        <v>15</v>
      </c>
      <c r="H538">
        <v>4</v>
      </c>
      <c r="I538">
        <v>0.25</v>
      </c>
      <c r="J538">
        <v>0.27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 s="40">
        <v>19</v>
      </c>
      <c r="AB538" s="40">
        <v>0.25</v>
      </c>
      <c r="AC538" s="40">
        <v>0.27</v>
      </c>
      <c r="AD538" s="40">
        <v>0</v>
      </c>
    </row>
    <row r="539" spans="1:30" x14ac:dyDescent="0.25">
      <c r="A539" s="39">
        <v>46153</v>
      </c>
      <c r="B539" t="s">
        <v>5</v>
      </c>
      <c r="C539">
        <v>11</v>
      </c>
      <c r="D539" s="40">
        <v>0</v>
      </c>
      <c r="E539">
        <v>4</v>
      </c>
      <c r="F539">
        <v>1</v>
      </c>
      <c r="G539">
        <v>15</v>
      </c>
      <c r="H539">
        <v>4</v>
      </c>
      <c r="I539">
        <v>0.25</v>
      </c>
      <c r="J539">
        <v>0.27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 s="40">
        <v>22.75</v>
      </c>
      <c r="AB539" s="40">
        <v>0.46666666666666662</v>
      </c>
      <c r="AC539" s="40">
        <v>0.48249999999999993</v>
      </c>
      <c r="AD539" s="40">
        <v>0.41666666666666669</v>
      </c>
    </row>
    <row r="540" spans="1:30" x14ac:dyDescent="0.25">
      <c r="A540" s="39">
        <v>46153</v>
      </c>
      <c r="B540" t="s">
        <v>110</v>
      </c>
      <c r="C540">
        <v>9</v>
      </c>
      <c r="D540" s="40">
        <v>0</v>
      </c>
      <c r="E540">
        <v>4</v>
      </c>
      <c r="F540">
        <v>1</v>
      </c>
      <c r="G540">
        <v>15</v>
      </c>
      <c r="H540">
        <v>4</v>
      </c>
      <c r="I540">
        <v>0.25</v>
      </c>
      <c r="J540">
        <v>0.27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 s="40">
        <v>9</v>
      </c>
      <c r="AB540" s="40">
        <v>0.32500000000000001</v>
      </c>
      <c r="AC540" s="40">
        <v>0.375</v>
      </c>
      <c r="AD540" s="40">
        <v>0</v>
      </c>
    </row>
    <row r="541" spans="1:30" x14ac:dyDescent="0.25">
      <c r="A541" s="39">
        <v>46153</v>
      </c>
      <c r="B541" t="s">
        <v>23</v>
      </c>
      <c r="C541">
        <v>4</v>
      </c>
      <c r="D541" s="40">
        <v>0</v>
      </c>
      <c r="E541">
        <v>4</v>
      </c>
      <c r="F541">
        <v>1</v>
      </c>
      <c r="G541">
        <v>15</v>
      </c>
      <c r="H541">
        <v>4</v>
      </c>
      <c r="I541">
        <v>0.25</v>
      </c>
      <c r="J541">
        <v>0.27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 s="40">
        <v>11.5</v>
      </c>
      <c r="AB541" s="40">
        <v>0.45384615384615379</v>
      </c>
      <c r="AC541" s="40">
        <v>0.4869230769230769</v>
      </c>
      <c r="AD541" s="40">
        <v>0.38461538461538464</v>
      </c>
    </row>
    <row r="542" spans="1:30" x14ac:dyDescent="0.25">
      <c r="A542" s="39">
        <v>46153</v>
      </c>
      <c r="B542" t="s">
        <v>13</v>
      </c>
      <c r="C542">
        <v>6</v>
      </c>
      <c r="D542" s="40">
        <v>0</v>
      </c>
      <c r="E542">
        <v>4</v>
      </c>
      <c r="F542">
        <v>1</v>
      </c>
      <c r="G542">
        <v>15</v>
      </c>
      <c r="H542">
        <v>4</v>
      </c>
      <c r="I542">
        <v>0.25</v>
      </c>
      <c r="J542">
        <v>0.27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 s="40">
        <v>22</v>
      </c>
      <c r="AB542" s="40">
        <v>0.3775</v>
      </c>
      <c r="AC542" s="40">
        <v>0.43649999999999994</v>
      </c>
      <c r="AD542" s="40">
        <v>0.3</v>
      </c>
    </row>
    <row r="543" spans="1:30" x14ac:dyDescent="0.25">
      <c r="A543" s="39">
        <v>46155</v>
      </c>
      <c r="B543" t="s">
        <v>5</v>
      </c>
      <c r="C543">
        <v>21</v>
      </c>
      <c r="D543" s="40">
        <v>1</v>
      </c>
      <c r="E543">
        <v>4</v>
      </c>
      <c r="F543">
        <v>3</v>
      </c>
      <c r="G543">
        <v>15</v>
      </c>
      <c r="H543">
        <v>9</v>
      </c>
      <c r="I543">
        <v>0.75</v>
      </c>
      <c r="J543">
        <v>0.6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1</v>
      </c>
      <c r="Y543">
        <v>0</v>
      </c>
      <c r="Z543">
        <v>0</v>
      </c>
      <c r="AA543" s="40">
        <v>22.615384615384617</v>
      </c>
      <c r="AB543" s="40">
        <v>0.48846153846153845</v>
      </c>
      <c r="AC543" s="40">
        <v>0.49153846153846142</v>
      </c>
      <c r="AD543" s="40">
        <v>0.46153846153846156</v>
      </c>
    </row>
    <row r="544" spans="1:30" x14ac:dyDescent="0.25">
      <c r="A544" s="39">
        <v>46155</v>
      </c>
      <c r="B544" t="s">
        <v>4</v>
      </c>
      <c r="C544">
        <v>21</v>
      </c>
      <c r="D544" s="40">
        <v>1</v>
      </c>
      <c r="E544">
        <v>4</v>
      </c>
      <c r="F544">
        <v>3</v>
      </c>
      <c r="G544">
        <v>15</v>
      </c>
      <c r="H544">
        <v>9</v>
      </c>
      <c r="I544">
        <v>0.75</v>
      </c>
      <c r="J544">
        <v>0.6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1</v>
      </c>
      <c r="Y544">
        <v>0</v>
      </c>
      <c r="Z544">
        <v>0</v>
      </c>
      <c r="AA544" s="40">
        <v>22.454545454545453</v>
      </c>
      <c r="AB544" s="40">
        <v>0.47272727272727272</v>
      </c>
      <c r="AC544" s="40">
        <v>0.47545454545454541</v>
      </c>
      <c r="AD544" s="40">
        <v>0.54545454545454541</v>
      </c>
    </row>
    <row r="545" spans="1:30" x14ac:dyDescent="0.25">
      <c r="A545" s="39">
        <v>46155</v>
      </c>
      <c r="B545" t="s">
        <v>36</v>
      </c>
      <c r="C545">
        <v>12</v>
      </c>
      <c r="D545" s="40">
        <v>1</v>
      </c>
      <c r="E545">
        <v>4</v>
      </c>
      <c r="F545">
        <v>3</v>
      </c>
      <c r="G545">
        <v>15</v>
      </c>
      <c r="H545">
        <v>9</v>
      </c>
      <c r="I545">
        <v>0.75</v>
      </c>
      <c r="J545">
        <v>0.6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1</v>
      </c>
      <c r="Y545">
        <v>0</v>
      </c>
      <c r="Z545">
        <v>0</v>
      </c>
      <c r="AA545" s="40">
        <v>13.25</v>
      </c>
      <c r="AB545" s="40">
        <v>0.28749999999999998</v>
      </c>
      <c r="AC545" s="40">
        <v>0.39249999999999996</v>
      </c>
      <c r="AD545" s="40">
        <v>0.25</v>
      </c>
    </row>
    <row r="546" spans="1:30" x14ac:dyDescent="0.25">
      <c r="A546" s="39">
        <v>46155</v>
      </c>
      <c r="B546" t="s">
        <v>47</v>
      </c>
      <c r="C546">
        <v>12</v>
      </c>
      <c r="D546" s="40">
        <v>1</v>
      </c>
      <c r="E546">
        <v>4</v>
      </c>
      <c r="F546">
        <v>3</v>
      </c>
      <c r="G546">
        <v>15</v>
      </c>
      <c r="H546">
        <v>9</v>
      </c>
      <c r="I546">
        <v>0.75</v>
      </c>
      <c r="J546">
        <v>0.6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1</v>
      </c>
      <c r="Y546">
        <v>0</v>
      </c>
      <c r="Z546">
        <v>0</v>
      </c>
      <c r="AA546" s="40">
        <v>16.333333333333332</v>
      </c>
      <c r="AB546" s="40">
        <v>0.58333333333333337</v>
      </c>
      <c r="AC546" s="40">
        <v>0.57333333333333336</v>
      </c>
      <c r="AD546" s="40">
        <v>0.66666666666666663</v>
      </c>
    </row>
    <row r="547" spans="1:30" x14ac:dyDescent="0.25">
      <c r="A547" s="39">
        <v>46155</v>
      </c>
      <c r="B547" t="s">
        <v>18</v>
      </c>
      <c r="C547">
        <v>19</v>
      </c>
      <c r="D547" s="40">
        <v>1</v>
      </c>
      <c r="E547">
        <v>4</v>
      </c>
      <c r="F547">
        <v>3</v>
      </c>
      <c r="G547">
        <v>15</v>
      </c>
      <c r="H547">
        <v>9</v>
      </c>
      <c r="I547">
        <v>0.75</v>
      </c>
      <c r="J547">
        <v>0.6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1</v>
      </c>
      <c r="Y547">
        <v>0</v>
      </c>
      <c r="Z547">
        <v>0</v>
      </c>
      <c r="AA547" s="40">
        <v>15.666666666666666</v>
      </c>
      <c r="AB547" s="40">
        <v>0.52222222222222214</v>
      </c>
      <c r="AC547" s="40">
        <v>0.51888888888888884</v>
      </c>
      <c r="AD547" s="40">
        <v>0.44444444444444442</v>
      </c>
    </row>
    <row r="548" spans="1:30" x14ac:dyDescent="0.25">
      <c r="A548" s="39">
        <v>46155</v>
      </c>
      <c r="B548" t="s">
        <v>110</v>
      </c>
      <c r="C548">
        <v>14</v>
      </c>
      <c r="D548" s="40">
        <v>1</v>
      </c>
      <c r="E548">
        <v>4</v>
      </c>
      <c r="F548">
        <v>3</v>
      </c>
      <c r="G548">
        <v>15</v>
      </c>
      <c r="H548">
        <v>9</v>
      </c>
      <c r="I548">
        <v>0.75</v>
      </c>
      <c r="J548">
        <v>0.6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1</v>
      </c>
      <c r="Y548">
        <v>0</v>
      </c>
      <c r="Z548">
        <v>0</v>
      </c>
      <c r="AA548" s="40">
        <v>10.666666666666666</v>
      </c>
      <c r="AB548" s="40">
        <v>0.46666666666666662</v>
      </c>
      <c r="AC548" s="40">
        <v>0.45</v>
      </c>
      <c r="AD548" s="40">
        <v>0.33333333333333331</v>
      </c>
    </row>
    <row r="549" spans="1:30" x14ac:dyDescent="0.25">
      <c r="A549" s="39">
        <v>46155</v>
      </c>
      <c r="B549" t="s">
        <v>13</v>
      </c>
      <c r="C549">
        <v>20</v>
      </c>
      <c r="D549" s="40">
        <v>0</v>
      </c>
      <c r="E549">
        <v>4</v>
      </c>
      <c r="F549">
        <v>1</v>
      </c>
      <c r="G549">
        <v>15</v>
      </c>
      <c r="H549">
        <v>6</v>
      </c>
      <c r="I549">
        <v>0.25</v>
      </c>
      <c r="J549">
        <v>0.4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 s="40">
        <v>21.904761904761905</v>
      </c>
      <c r="AB549" s="40">
        <v>0.37142857142857144</v>
      </c>
      <c r="AC549" s="40">
        <v>0.43476190476190474</v>
      </c>
      <c r="AD549" s="40">
        <v>0.2857142857142857</v>
      </c>
    </row>
    <row r="550" spans="1:30" x14ac:dyDescent="0.25">
      <c r="A550" s="39">
        <v>46155</v>
      </c>
      <c r="B550" t="s">
        <v>14</v>
      </c>
      <c r="C550">
        <v>23</v>
      </c>
      <c r="D550" s="40">
        <v>0</v>
      </c>
      <c r="E550">
        <v>4</v>
      </c>
      <c r="F550">
        <v>1</v>
      </c>
      <c r="G550">
        <v>15</v>
      </c>
      <c r="H550">
        <v>6</v>
      </c>
      <c r="I550">
        <v>0.25</v>
      </c>
      <c r="J550">
        <v>0.4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 s="40">
        <v>20.181818181818183</v>
      </c>
      <c r="AB550" s="40">
        <v>0.46136363636363631</v>
      </c>
      <c r="AC550" s="40">
        <v>0.49818181818181823</v>
      </c>
      <c r="AD550" s="40">
        <v>0.45454545454545453</v>
      </c>
    </row>
    <row r="551" spans="1:30" x14ac:dyDescent="0.25">
      <c r="A551" s="39">
        <v>46155</v>
      </c>
      <c r="B551" t="s">
        <v>127</v>
      </c>
      <c r="C551">
        <v>17</v>
      </c>
      <c r="D551" s="40">
        <v>0</v>
      </c>
      <c r="E551">
        <v>4</v>
      </c>
      <c r="F551">
        <v>1</v>
      </c>
      <c r="G551">
        <v>15</v>
      </c>
      <c r="H551">
        <v>6</v>
      </c>
      <c r="I551">
        <v>0.25</v>
      </c>
      <c r="J551">
        <v>0.4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 s="40">
        <v>18.103448275862068</v>
      </c>
      <c r="AB551" s="40">
        <v>0.37413793103448273</v>
      </c>
      <c r="AC551" s="40">
        <v>0.45758620689655183</v>
      </c>
      <c r="AD551" s="40">
        <v>0.31034482758620691</v>
      </c>
    </row>
    <row r="552" spans="1:30" x14ac:dyDescent="0.25">
      <c r="A552" s="39">
        <v>46155</v>
      </c>
      <c r="B552" t="s">
        <v>21</v>
      </c>
      <c r="C552">
        <v>10</v>
      </c>
      <c r="D552" s="40">
        <v>0</v>
      </c>
      <c r="E552">
        <v>4</v>
      </c>
      <c r="F552">
        <v>1</v>
      </c>
      <c r="G552">
        <v>15</v>
      </c>
      <c r="H552">
        <v>6</v>
      </c>
      <c r="I552">
        <v>0.25</v>
      </c>
      <c r="J552">
        <v>0.4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 s="40">
        <v>16.25</v>
      </c>
      <c r="AB552" s="40">
        <v>0.58333333333333337</v>
      </c>
      <c r="AC552" s="40">
        <v>0.54833333333333345</v>
      </c>
      <c r="AD552" s="40">
        <v>0.66666666666666663</v>
      </c>
    </row>
    <row r="553" spans="1:30" x14ac:dyDescent="0.25">
      <c r="A553" s="39">
        <v>46155</v>
      </c>
      <c r="B553" t="s">
        <v>29</v>
      </c>
      <c r="C553">
        <v>12</v>
      </c>
      <c r="D553" s="40">
        <v>0</v>
      </c>
      <c r="E553">
        <v>4</v>
      </c>
      <c r="F553">
        <v>1</v>
      </c>
      <c r="G553">
        <v>15</v>
      </c>
      <c r="H553">
        <v>6</v>
      </c>
      <c r="I553">
        <v>0.25</v>
      </c>
      <c r="J553">
        <v>0.4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 s="40">
        <v>12.727272727272727</v>
      </c>
      <c r="AB553" s="40">
        <v>0.5022727272727272</v>
      </c>
      <c r="AC553" s="40">
        <v>0.48590909090909096</v>
      </c>
      <c r="AD553" s="40">
        <v>0.54545454545454541</v>
      </c>
    </row>
    <row r="554" spans="1:30" x14ac:dyDescent="0.25">
      <c r="A554" s="39">
        <v>46155</v>
      </c>
      <c r="B554" t="s">
        <v>17</v>
      </c>
      <c r="C554">
        <v>9</v>
      </c>
      <c r="D554" s="40">
        <v>0</v>
      </c>
      <c r="E554">
        <v>4</v>
      </c>
      <c r="F554">
        <v>1</v>
      </c>
      <c r="G554">
        <v>15</v>
      </c>
      <c r="H554">
        <v>6</v>
      </c>
      <c r="I554">
        <v>0.25</v>
      </c>
      <c r="J554">
        <v>0.4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 s="40">
        <v>12.125</v>
      </c>
      <c r="AB554" s="40">
        <v>0.6</v>
      </c>
      <c r="AC554" s="40">
        <v>0.53</v>
      </c>
      <c r="AD554" s="40">
        <v>0.5</v>
      </c>
    </row>
    <row r="555" spans="1:30" x14ac:dyDescent="0.25">
      <c r="A555" s="39">
        <v>46159</v>
      </c>
      <c r="B555" t="s">
        <v>14</v>
      </c>
      <c r="C555">
        <v>25</v>
      </c>
      <c r="D555" s="40">
        <v>1</v>
      </c>
      <c r="E555">
        <v>3</v>
      </c>
      <c r="F555">
        <v>3</v>
      </c>
      <c r="G555">
        <v>14</v>
      </c>
      <c r="H555">
        <v>9</v>
      </c>
      <c r="I555">
        <v>1</v>
      </c>
      <c r="J555">
        <v>0.64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1</v>
      </c>
      <c r="Y555">
        <v>0</v>
      </c>
      <c r="Z555">
        <v>1</v>
      </c>
      <c r="AA555" s="40">
        <v>20.391304347826086</v>
      </c>
      <c r="AB555" s="40">
        <v>0.4847826086956521</v>
      </c>
      <c r="AC555" s="40">
        <v>0.50434782608695661</v>
      </c>
      <c r="AD555" s="40">
        <v>0.47826086956521741</v>
      </c>
    </row>
    <row r="556" spans="1:30" x14ac:dyDescent="0.25">
      <c r="A556" s="39">
        <v>46159</v>
      </c>
      <c r="B556" t="s">
        <v>17</v>
      </c>
      <c r="C556">
        <v>20</v>
      </c>
      <c r="D556" s="40">
        <v>1</v>
      </c>
      <c r="E556">
        <v>3</v>
      </c>
      <c r="F556">
        <v>3</v>
      </c>
      <c r="G556">
        <v>14</v>
      </c>
      <c r="H556">
        <v>9</v>
      </c>
      <c r="I556">
        <v>1</v>
      </c>
      <c r="J556">
        <v>0.64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1</v>
      </c>
      <c r="Y556">
        <v>0</v>
      </c>
      <c r="Z556">
        <v>1</v>
      </c>
      <c r="AA556" s="40">
        <v>13</v>
      </c>
      <c r="AB556" s="40">
        <v>0.64444444444444438</v>
      </c>
      <c r="AC556" s="40">
        <v>0.54222222222222216</v>
      </c>
      <c r="AD556" s="40">
        <v>0.55555555555555558</v>
      </c>
    </row>
    <row r="557" spans="1:30" x14ac:dyDescent="0.25">
      <c r="A557" s="39">
        <v>46159</v>
      </c>
      <c r="B557" t="s">
        <v>13</v>
      </c>
      <c r="C557">
        <v>19</v>
      </c>
      <c r="D557" s="40">
        <v>1</v>
      </c>
      <c r="E557">
        <v>3</v>
      </c>
      <c r="F557">
        <v>3</v>
      </c>
      <c r="G557">
        <v>14</v>
      </c>
      <c r="H557">
        <v>9</v>
      </c>
      <c r="I557">
        <v>1</v>
      </c>
      <c r="J557">
        <v>0.64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1</v>
      </c>
      <c r="Y557">
        <v>0</v>
      </c>
      <c r="Z557">
        <v>1</v>
      </c>
      <c r="AA557" s="40">
        <v>21.772727272727273</v>
      </c>
      <c r="AB557" s="40">
        <v>0.4</v>
      </c>
      <c r="AC557" s="40">
        <v>0.44409090909090909</v>
      </c>
      <c r="AD557" s="40">
        <v>0.31818181818181818</v>
      </c>
    </row>
    <row r="558" spans="1:30" x14ac:dyDescent="0.25">
      <c r="A558" s="39">
        <v>46159</v>
      </c>
      <c r="B558" t="s">
        <v>29</v>
      </c>
      <c r="C558">
        <v>16</v>
      </c>
      <c r="D558" s="40">
        <v>1</v>
      </c>
      <c r="E558">
        <v>3</v>
      </c>
      <c r="F558">
        <v>3</v>
      </c>
      <c r="G558">
        <v>14</v>
      </c>
      <c r="H558">
        <v>9</v>
      </c>
      <c r="I558">
        <v>1</v>
      </c>
      <c r="J558">
        <v>0.64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1</v>
      </c>
      <c r="Y558">
        <v>0</v>
      </c>
      <c r="Z558">
        <v>1</v>
      </c>
      <c r="AA558" s="40">
        <v>12.869565217391305</v>
      </c>
      <c r="AB558" s="40">
        <v>0.52391304347826084</v>
      </c>
      <c r="AC558" s="40">
        <v>0.49260869565217397</v>
      </c>
      <c r="AD558" s="40">
        <v>0.56521739130434778</v>
      </c>
    </row>
    <row r="559" spans="1:30" x14ac:dyDescent="0.25">
      <c r="A559" s="39">
        <v>46159</v>
      </c>
      <c r="B559" t="s">
        <v>19</v>
      </c>
      <c r="C559">
        <v>15</v>
      </c>
      <c r="D559" s="40">
        <v>1</v>
      </c>
      <c r="E559">
        <v>3</v>
      </c>
      <c r="F559">
        <v>3</v>
      </c>
      <c r="G559">
        <v>14</v>
      </c>
      <c r="H559">
        <v>9</v>
      </c>
      <c r="I559">
        <v>1</v>
      </c>
      <c r="J559">
        <v>0.64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1</v>
      </c>
      <c r="Y559">
        <v>0</v>
      </c>
      <c r="Z559">
        <v>1</v>
      </c>
      <c r="AA559" s="40">
        <v>20.529411764705884</v>
      </c>
      <c r="AB559" s="40">
        <v>0.53529411764705881</v>
      </c>
      <c r="AC559" s="40">
        <v>0.50058823529411767</v>
      </c>
      <c r="AD559" s="40">
        <v>0.58823529411764708</v>
      </c>
    </row>
    <row r="560" spans="1:30" x14ac:dyDescent="0.25">
      <c r="A560" s="39">
        <v>46159</v>
      </c>
      <c r="B560" t="s">
        <v>20</v>
      </c>
      <c r="C560">
        <v>13</v>
      </c>
      <c r="D560" s="40">
        <v>1</v>
      </c>
      <c r="E560">
        <v>3</v>
      </c>
      <c r="F560">
        <v>3</v>
      </c>
      <c r="G560">
        <v>14</v>
      </c>
      <c r="H560">
        <v>9</v>
      </c>
      <c r="I560">
        <v>1</v>
      </c>
      <c r="J560">
        <v>0.64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1</v>
      </c>
      <c r="Y560">
        <v>0</v>
      </c>
      <c r="Z560">
        <v>1</v>
      </c>
      <c r="AA560" s="40">
        <v>15.625</v>
      </c>
      <c r="AB560" s="40">
        <v>0.57187500000000002</v>
      </c>
      <c r="AC560" s="40">
        <v>0.49937500000000001</v>
      </c>
      <c r="AD560" s="40">
        <v>0.5625</v>
      </c>
    </row>
    <row r="561" spans="1:30" x14ac:dyDescent="0.25">
      <c r="A561" s="39">
        <v>46159</v>
      </c>
      <c r="B561" t="s">
        <v>120</v>
      </c>
      <c r="C561">
        <v>5</v>
      </c>
      <c r="D561" s="40">
        <v>1</v>
      </c>
      <c r="E561">
        <v>3</v>
      </c>
      <c r="F561">
        <v>3</v>
      </c>
      <c r="G561">
        <v>14</v>
      </c>
      <c r="H561">
        <v>9</v>
      </c>
      <c r="I561">
        <v>1</v>
      </c>
      <c r="J561">
        <v>0.64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1</v>
      </c>
      <c r="Y561">
        <v>0</v>
      </c>
      <c r="Z561">
        <v>1</v>
      </c>
      <c r="AA561" s="40">
        <v>12.516129032258064</v>
      </c>
      <c r="AB561" s="40">
        <v>0.56451612903225812</v>
      </c>
      <c r="AC561" s="40">
        <v>0.53</v>
      </c>
      <c r="AD561" s="40">
        <v>0.61290322580645162</v>
      </c>
    </row>
    <row r="562" spans="1:30" x14ac:dyDescent="0.25">
      <c r="A562" s="39">
        <v>46159</v>
      </c>
      <c r="B562" t="s">
        <v>182</v>
      </c>
      <c r="C562">
        <v>3</v>
      </c>
      <c r="D562" s="40">
        <v>1</v>
      </c>
      <c r="E562">
        <v>3</v>
      </c>
      <c r="F562">
        <v>3</v>
      </c>
      <c r="G562">
        <v>14</v>
      </c>
      <c r="H562">
        <v>9</v>
      </c>
      <c r="I562">
        <v>1</v>
      </c>
      <c r="J562">
        <v>0.64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1</v>
      </c>
      <c r="Y562">
        <v>0</v>
      </c>
      <c r="Z562">
        <v>1</v>
      </c>
      <c r="AA562" s="40">
        <v>7</v>
      </c>
      <c r="AB562" s="40">
        <v>1</v>
      </c>
      <c r="AC562" s="40">
        <v>0.67500000000000004</v>
      </c>
      <c r="AD562" s="40">
        <v>1</v>
      </c>
    </row>
    <row r="563" spans="1:30" x14ac:dyDescent="0.25">
      <c r="A563" s="39">
        <v>46159</v>
      </c>
      <c r="B563" t="s">
        <v>16</v>
      </c>
      <c r="C563">
        <v>25</v>
      </c>
      <c r="D563" s="40">
        <v>0</v>
      </c>
      <c r="E563">
        <v>3</v>
      </c>
      <c r="F563">
        <v>0</v>
      </c>
      <c r="G563">
        <v>14</v>
      </c>
      <c r="H563">
        <v>5</v>
      </c>
      <c r="I563">
        <v>0</v>
      </c>
      <c r="J563">
        <v>0.36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 s="40">
        <v>28.611111111111111</v>
      </c>
      <c r="AB563" s="40">
        <v>0.51388888888888884</v>
      </c>
      <c r="AC563" s="40">
        <v>0.51666666666666672</v>
      </c>
      <c r="AD563" s="40">
        <v>0.55555555555555558</v>
      </c>
    </row>
    <row r="564" spans="1:30" x14ac:dyDescent="0.25">
      <c r="A564" s="39">
        <v>46159</v>
      </c>
      <c r="B564" t="s">
        <v>12</v>
      </c>
      <c r="C564">
        <v>21</v>
      </c>
      <c r="D564" s="40">
        <v>0</v>
      </c>
      <c r="E564">
        <v>3</v>
      </c>
      <c r="F564">
        <v>0</v>
      </c>
      <c r="G564">
        <v>14</v>
      </c>
      <c r="H564">
        <v>5</v>
      </c>
      <c r="I564">
        <v>0</v>
      </c>
      <c r="J564">
        <v>0.36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 s="40">
        <v>24.228571428571428</v>
      </c>
      <c r="AB564" s="40">
        <v>0.6</v>
      </c>
      <c r="AC564" s="40">
        <v>0.56114285714285705</v>
      </c>
      <c r="AD564" s="40">
        <v>0.62857142857142856</v>
      </c>
    </row>
    <row r="565" spans="1:30" x14ac:dyDescent="0.25">
      <c r="A565" s="39">
        <v>46159</v>
      </c>
      <c r="B565" t="s">
        <v>5</v>
      </c>
      <c r="C565">
        <v>20</v>
      </c>
      <c r="D565" s="40">
        <v>0</v>
      </c>
      <c r="E565">
        <v>3</v>
      </c>
      <c r="F565">
        <v>0</v>
      </c>
      <c r="G565">
        <v>14</v>
      </c>
      <c r="H565">
        <v>5</v>
      </c>
      <c r="I565">
        <v>0</v>
      </c>
      <c r="J565">
        <v>0.36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 s="40">
        <v>22.428571428571427</v>
      </c>
      <c r="AB565" s="40">
        <v>0.45357142857142857</v>
      </c>
      <c r="AC565" s="40">
        <v>0.4821428571428571</v>
      </c>
      <c r="AD565" s="40">
        <v>0.42857142857142855</v>
      </c>
    </row>
    <row r="566" spans="1:30" x14ac:dyDescent="0.25">
      <c r="A566" s="39">
        <v>46159</v>
      </c>
      <c r="B566" t="s">
        <v>111</v>
      </c>
      <c r="C566">
        <v>13</v>
      </c>
      <c r="D566" s="40">
        <v>0</v>
      </c>
      <c r="E566">
        <v>3</v>
      </c>
      <c r="F566">
        <v>0</v>
      </c>
      <c r="G566">
        <v>14</v>
      </c>
      <c r="H566">
        <v>5</v>
      </c>
      <c r="I566">
        <v>0</v>
      </c>
      <c r="J566">
        <v>0.36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s="40">
        <v>10.588235294117647</v>
      </c>
      <c r="AB566" s="40">
        <v>0.38529411764705879</v>
      </c>
      <c r="AC566" s="40">
        <v>0.47647058823529409</v>
      </c>
      <c r="AD566" s="40">
        <v>0.47058823529411764</v>
      </c>
    </row>
    <row r="567" spans="1:30" x14ac:dyDescent="0.25">
      <c r="A567" s="39">
        <v>46159</v>
      </c>
      <c r="B567" t="s">
        <v>32</v>
      </c>
      <c r="C567">
        <v>10</v>
      </c>
      <c r="D567" s="40">
        <v>0</v>
      </c>
      <c r="E567">
        <v>3</v>
      </c>
      <c r="F567">
        <v>0</v>
      </c>
      <c r="G567">
        <v>14</v>
      </c>
      <c r="H567">
        <v>5</v>
      </c>
      <c r="I567">
        <v>0</v>
      </c>
      <c r="J567">
        <v>0.36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 s="40">
        <v>10.6</v>
      </c>
      <c r="AB567" s="40">
        <v>0.43499999999999994</v>
      </c>
      <c r="AC567" s="40">
        <v>0.47799999999999992</v>
      </c>
      <c r="AD567" s="40">
        <v>0.5</v>
      </c>
    </row>
    <row r="568" spans="1:30" x14ac:dyDescent="0.25">
      <c r="A568" s="39">
        <v>46159</v>
      </c>
      <c r="B568" t="s">
        <v>23</v>
      </c>
      <c r="C568">
        <v>7</v>
      </c>
      <c r="D568" s="40">
        <v>0</v>
      </c>
      <c r="E568">
        <v>3</v>
      </c>
      <c r="F568">
        <v>0</v>
      </c>
      <c r="G568">
        <v>14</v>
      </c>
      <c r="H568">
        <v>5</v>
      </c>
      <c r="I568">
        <v>0</v>
      </c>
      <c r="J568">
        <v>0.36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 s="40">
        <v>11.333333333333334</v>
      </c>
      <c r="AB568" s="40">
        <v>0.437037037037037</v>
      </c>
      <c r="AC568" s="40">
        <v>0.48222222222222222</v>
      </c>
      <c r="AD568" s="40">
        <v>0.37037037037037035</v>
      </c>
    </row>
    <row r="569" spans="1:30" x14ac:dyDescent="0.25">
      <c r="A569" s="39">
        <v>46159</v>
      </c>
      <c r="B569" t="s">
        <v>112</v>
      </c>
      <c r="C569">
        <v>4</v>
      </c>
      <c r="D569" s="40">
        <v>0</v>
      </c>
      <c r="E569">
        <v>3</v>
      </c>
      <c r="F569">
        <v>0</v>
      </c>
      <c r="G569">
        <v>14</v>
      </c>
      <c r="H569">
        <v>5</v>
      </c>
      <c r="I569">
        <v>0</v>
      </c>
      <c r="J569">
        <v>0.36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 s="40">
        <v>8.2857142857142865</v>
      </c>
      <c r="AB569" s="40">
        <v>0.37619047619047619</v>
      </c>
      <c r="AC569" s="40">
        <v>0.45190476190476181</v>
      </c>
      <c r="AD569" s="40">
        <v>0.33333333333333331</v>
      </c>
    </row>
    <row r="570" spans="1:30" x14ac:dyDescent="0.25">
      <c r="A570" s="39">
        <v>46159</v>
      </c>
      <c r="B570" t="s">
        <v>126</v>
      </c>
      <c r="C570">
        <v>3</v>
      </c>
      <c r="D570" s="40">
        <v>0</v>
      </c>
      <c r="E570">
        <v>3</v>
      </c>
      <c r="F570">
        <v>0</v>
      </c>
      <c r="G570">
        <v>14</v>
      </c>
      <c r="H570">
        <v>5</v>
      </c>
      <c r="I570">
        <v>0</v>
      </c>
      <c r="J570">
        <v>0.36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 s="40">
        <v>12.181818181818182</v>
      </c>
      <c r="AB570" s="40">
        <v>0.48636363636363633</v>
      </c>
      <c r="AC570" s="40">
        <v>0.51636363636363647</v>
      </c>
      <c r="AD570" s="40">
        <v>0.54545454545454541</v>
      </c>
    </row>
    <row r="571" spans="1:30" x14ac:dyDescent="0.25">
      <c r="A571" s="39">
        <v>46159</v>
      </c>
      <c r="B571" t="s">
        <v>14</v>
      </c>
      <c r="C571">
        <v>25</v>
      </c>
      <c r="D571" s="40">
        <v>1</v>
      </c>
      <c r="E571">
        <v>5</v>
      </c>
      <c r="F571">
        <v>3</v>
      </c>
      <c r="G571">
        <v>19</v>
      </c>
      <c r="H571">
        <v>10</v>
      </c>
      <c r="I571">
        <v>0.6</v>
      </c>
      <c r="J571">
        <v>0.53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 s="40">
        <v>20.583333333333332</v>
      </c>
      <c r="AB571" s="40">
        <v>0.48958333333333326</v>
      </c>
      <c r="AC571" s="40">
        <v>0.50541666666666674</v>
      </c>
      <c r="AD571" s="40">
        <v>0.5</v>
      </c>
    </row>
    <row r="572" spans="1:30" x14ac:dyDescent="0.25">
      <c r="A572" s="39">
        <v>46159</v>
      </c>
      <c r="B572" t="s">
        <v>19</v>
      </c>
      <c r="C572">
        <v>24</v>
      </c>
      <c r="D572" s="40">
        <v>1</v>
      </c>
      <c r="E572">
        <v>5</v>
      </c>
      <c r="F572">
        <v>3</v>
      </c>
      <c r="G572">
        <v>19</v>
      </c>
      <c r="H572">
        <v>10</v>
      </c>
      <c r="I572">
        <v>0.6</v>
      </c>
      <c r="J572">
        <v>0.53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0</v>
      </c>
      <c r="AA572" s="40">
        <v>20.722222222222221</v>
      </c>
      <c r="AB572" s="40">
        <v>0.53888888888888886</v>
      </c>
      <c r="AC572" s="40">
        <v>0.50222222222222213</v>
      </c>
      <c r="AD572" s="40">
        <v>0.61111111111111116</v>
      </c>
    </row>
    <row r="573" spans="1:30" x14ac:dyDescent="0.25">
      <c r="A573" s="39">
        <v>46159</v>
      </c>
      <c r="B573" t="s">
        <v>29</v>
      </c>
      <c r="C573">
        <v>17</v>
      </c>
      <c r="D573" s="40">
        <v>1</v>
      </c>
      <c r="E573">
        <v>5</v>
      </c>
      <c r="F573">
        <v>3</v>
      </c>
      <c r="G573">
        <v>19</v>
      </c>
      <c r="H573">
        <v>10</v>
      </c>
      <c r="I573">
        <v>0.6</v>
      </c>
      <c r="J573">
        <v>0.53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 s="40">
        <v>13.041666666666666</v>
      </c>
      <c r="AB573" s="40">
        <v>0.52708333333333324</v>
      </c>
      <c r="AC573" s="40">
        <v>0.4941666666666667</v>
      </c>
      <c r="AD573" s="40">
        <v>0.58333333333333337</v>
      </c>
    </row>
    <row r="574" spans="1:30" x14ac:dyDescent="0.25">
      <c r="A574" s="39">
        <v>46159</v>
      </c>
      <c r="B574" t="s">
        <v>17</v>
      </c>
      <c r="C574">
        <v>14</v>
      </c>
      <c r="D574" s="40">
        <v>1</v>
      </c>
      <c r="E574">
        <v>5</v>
      </c>
      <c r="F574">
        <v>3</v>
      </c>
      <c r="G574">
        <v>19</v>
      </c>
      <c r="H574">
        <v>10</v>
      </c>
      <c r="I574">
        <v>0.6</v>
      </c>
      <c r="J574">
        <v>0.53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 s="40">
        <v>13.1</v>
      </c>
      <c r="AB574" s="40">
        <v>0.6399999999999999</v>
      </c>
      <c r="AC574" s="40">
        <v>0.54100000000000004</v>
      </c>
      <c r="AD574" s="40">
        <v>0.6</v>
      </c>
    </row>
    <row r="575" spans="1:30" x14ac:dyDescent="0.25">
      <c r="A575" s="39">
        <v>46159</v>
      </c>
      <c r="B575" t="s">
        <v>20</v>
      </c>
      <c r="C575">
        <v>8</v>
      </c>
      <c r="D575" s="40">
        <v>1</v>
      </c>
      <c r="E575">
        <v>5</v>
      </c>
      <c r="F575">
        <v>3</v>
      </c>
      <c r="G575">
        <v>19</v>
      </c>
      <c r="H575">
        <v>10</v>
      </c>
      <c r="I575">
        <v>0.6</v>
      </c>
      <c r="J575">
        <v>0.53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 s="40">
        <v>15.176470588235293</v>
      </c>
      <c r="AB575" s="40">
        <v>0.57352941176470584</v>
      </c>
      <c r="AC575" s="40">
        <v>0.50117647058823522</v>
      </c>
      <c r="AD575" s="40">
        <v>0.58823529411764708</v>
      </c>
    </row>
    <row r="576" spans="1:30" x14ac:dyDescent="0.25">
      <c r="A576" s="39">
        <v>46159</v>
      </c>
      <c r="B576" t="s">
        <v>65</v>
      </c>
      <c r="C576">
        <v>8</v>
      </c>
      <c r="D576" s="40">
        <v>1</v>
      </c>
      <c r="E576">
        <v>5</v>
      </c>
      <c r="F576">
        <v>3</v>
      </c>
      <c r="G576">
        <v>19</v>
      </c>
      <c r="H576">
        <v>10</v>
      </c>
      <c r="I576">
        <v>0.6</v>
      </c>
      <c r="J576">
        <v>0.53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 s="40">
        <v>8</v>
      </c>
      <c r="AB576" s="40">
        <v>0.6</v>
      </c>
      <c r="AC576" s="40">
        <v>0.53</v>
      </c>
      <c r="AD576" s="40">
        <v>1</v>
      </c>
    </row>
    <row r="577" spans="1:30" x14ac:dyDescent="0.25">
      <c r="A577" s="39">
        <v>46159</v>
      </c>
      <c r="B577" t="s">
        <v>13</v>
      </c>
      <c r="C577">
        <v>6</v>
      </c>
      <c r="D577" s="40">
        <v>1</v>
      </c>
      <c r="E577">
        <v>5</v>
      </c>
      <c r="F577">
        <v>3</v>
      </c>
      <c r="G577">
        <v>19</v>
      </c>
      <c r="H577">
        <v>10</v>
      </c>
      <c r="I577">
        <v>0.6</v>
      </c>
      <c r="J577">
        <v>0.53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0</v>
      </c>
      <c r="AA577" s="40">
        <v>21.086956521739129</v>
      </c>
      <c r="AB577" s="40">
        <v>0.40869565217391307</v>
      </c>
      <c r="AC577" s="40">
        <v>0.44782608695652171</v>
      </c>
      <c r="AD577" s="40">
        <v>0.34782608695652173</v>
      </c>
    </row>
    <row r="578" spans="1:30" x14ac:dyDescent="0.25">
      <c r="A578" s="39">
        <v>46159</v>
      </c>
      <c r="B578" t="s">
        <v>120</v>
      </c>
      <c r="C578">
        <v>6</v>
      </c>
      <c r="D578" s="40">
        <v>1</v>
      </c>
      <c r="E578">
        <v>5</v>
      </c>
      <c r="F578">
        <v>3</v>
      </c>
      <c r="G578">
        <v>19</v>
      </c>
      <c r="H578">
        <v>10</v>
      </c>
      <c r="I578">
        <v>0.6</v>
      </c>
      <c r="J578">
        <v>0.53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0</v>
      </c>
      <c r="AA578" s="40">
        <v>12.3125</v>
      </c>
      <c r="AB578" s="40">
        <v>0.56562500000000004</v>
      </c>
      <c r="AC578" s="40">
        <v>0.53</v>
      </c>
      <c r="AD578" s="40">
        <v>0.625</v>
      </c>
    </row>
    <row r="579" spans="1:30" x14ac:dyDescent="0.25">
      <c r="A579" s="39">
        <v>46159</v>
      </c>
      <c r="B579" t="s">
        <v>12</v>
      </c>
      <c r="C579">
        <v>24</v>
      </c>
      <c r="D579" s="40">
        <v>0</v>
      </c>
      <c r="E579">
        <v>5</v>
      </c>
      <c r="F579">
        <v>2</v>
      </c>
      <c r="G579">
        <v>19</v>
      </c>
      <c r="H579">
        <v>9</v>
      </c>
      <c r="I579">
        <v>0.4</v>
      </c>
      <c r="J579">
        <v>0.47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 s="40">
        <v>24.222222222222221</v>
      </c>
      <c r="AB579" s="40">
        <v>0.59444444444444444</v>
      </c>
      <c r="AC579" s="40">
        <v>0.55861111111111095</v>
      </c>
      <c r="AD579" s="40">
        <v>0.61111111111111116</v>
      </c>
    </row>
    <row r="580" spans="1:30" x14ac:dyDescent="0.25">
      <c r="A580" s="39">
        <v>46159</v>
      </c>
      <c r="B580" t="s">
        <v>5</v>
      </c>
      <c r="C580">
        <v>20</v>
      </c>
      <c r="D580" s="40">
        <v>0</v>
      </c>
      <c r="E580">
        <v>5</v>
      </c>
      <c r="F580">
        <v>2</v>
      </c>
      <c r="G580">
        <v>19</v>
      </c>
      <c r="H580">
        <v>9</v>
      </c>
      <c r="I580">
        <v>0.4</v>
      </c>
      <c r="J580">
        <v>0.47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 s="40">
        <v>22.266666666666666</v>
      </c>
      <c r="AB580" s="40">
        <v>0.45</v>
      </c>
      <c r="AC580" s="40">
        <v>0.48133333333333328</v>
      </c>
      <c r="AD580" s="40">
        <v>0.4</v>
      </c>
    </row>
    <row r="581" spans="1:30" x14ac:dyDescent="0.25">
      <c r="A581" s="39">
        <v>46159</v>
      </c>
      <c r="B581" t="s">
        <v>112</v>
      </c>
      <c r="C581">
        <v>15</v>
      </c>
      <c r="D581" s="40">
        <v>0</v>
      </c>
      <c r="E581">
        <v>5</v>
      </c>
      <c r="F581">
        <v>2</v>
      </c>
      <c r="G581">
        <v>19</v>
      </c>
      <c r="H581">
        <v>9</v>
      </c>
      <c r="I581">
        <v>0.4</v>
      </c>
      <c r="J581">
        <v>0.47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 s="40">
        <v>8.5909090909090917</v>
      </c>
      <c r="AB581" s="40">
        <v>0.37727272727272732</v>
      </c>
      <c r="AC581" s="40">
        <v>0.4527272727272727</v>
      </c>
      <c r="AD581" s="40">
        <v>0.31818181818181818</v>
      </c>
    </row>
    <row r="582" spans="1:30" x14ac:dyDescent="0.25">
      <c r="A582" s="39">
        <v>46159</v>
      </c>
      <c r="B582" t="s">
        <v>111</v>
      </c>
      <c r="C582">
        <v>14</v>
      </c>
      <c r="D582" s="40">
        <v>0</v>
      </c>
      <c r="E582">
        <v>5</v>
      </c>
      <c r="F582">
        <v>2</v>
      </c>
      <c r="G582">
        <v>19</v>
      </c>
      <c r="H582">
        <v>9</v>
      </c>
      <c r="I582">
        <v>0.4</v>
      </c>
      <c r="J582">
        <v>0.47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 s="40">
        <v>10.777777777777779</v>
      </c>
      <c r="AB582" s="40">
        <v>0.38611111111111113</v>
      </c>
      <c r="AC582" s="40">
        <v>0.47611111111111115</v>
      </c>
      <c r="AD582" s="40">
        <v>0.44444444444444442</v>
      </c>
    </row>
    <row r="583" spans="1:30" x14ac:dyDescent="0.25">
      <c r="A583" s="39">
        <v>46159</v>
      </c>
      <c r="B583" t="s">
        <v>16</v>
      </c>
      <c r="C583">
        <v>13</v>
      </c>
      <c r="D583" s="40">
        <v>0</v>
      </c>
      <c r="E583">
        <v>5</v>
      </c>
      <c r="F583">
        <v>2</v>
      </c>
      <c r="G583">
        <v>19</v>
      </c>
      <c r="H583">
        <v>9</v>
      </c>
      <c r="I583">
        <v>0.4</v>
      </c>
      <c r="J583">
        <v>0.47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 s="40">
        <v>27.789473684210527</v>
      </c>
      <c r="AB583" s="40">
        <v>0.50789473684210529</v>
      </c>
      <c r="AC583" s="40">
        <v>0.51421052631578956</v>
      </c>
      <c r="AD583" s="40">
        <v>0.52631578947368418</v>
      </c>
    </row>
    <row r="584" spans="1:30" x14ac:dyDescent="0.25">
      <c r="A584" s="39">
        <v>46159</v>
      </c>
      <c r="B584" t="s">
        <v>48</v>
      </c>
      <c r="C584">
        <v>9</v>
      </c>
      <c r="D584" s="40">
        <v>0</v>
      </c>
      <c r="E584">
        <v>5</v>
      </c>
      <c r="F584">
        <v>2</v>
      </c>
      <c r="G584">
        <v>19</v>
      </c>
      <c r="H584">
        <v>9</v>
      </c>
      <c r="I584">
        <v>0.4</v>
      </c>
      <c r="J584">
        <v>0.47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 s="40">
        <v>9</v>
      </c>
      <c r="AB584" s="40">
        <v>0.4</v>
      </c>
      <c r="AC584" s="40">
        <v>0.47</v>
      </c>
      <c r="AD584" s="40">
        <v>0</v>
      </c>
    </row>
    <row r="585" spans="1:30" x14ac:dyDescent="0.25">
      <c r="A585" s="39">
        <v>46159</v>
      </c>
      <c r="B585" t="s">
        <v>23</v>
      </c>
      <c r="C585">
        <v>7</v>
      </c>
      <c r="D585" s="40">
        <v>0</v>
      </c>
      <c r="E585">
        <v>5</v>
      </c>
      <c r="F585">
        <v>2</v>
      </c>
      <c r="G585">
        <v>19</v>
      </c>
      <c r="H585">
        <v>9</v>
      </c>
      <c r="I585">
        <v>0.4</v>
      </c>
      <c r="J585">
        <v>0.47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 s="40">
        <v>11.178571428571429</v>
      </c>
      <c r="AB585" s="40">
        <v>0.43571428571428567</v>
      </c>
      <c r="AC585" s="40">
        <v>0.48178571428571432</v>
      </c>
      <c r="AD585" s="40">
        <v>0.35714285714285715</v>
      </c>
    </row>
    <row r="586" spans="1:30" x14ac:dyDescent="0.25">
      <c r="A586" s="39">
        <v>46159</v>
      </c>
      <c r="B586" t="s">
        <v>32</v>
      </c>
      <c r="C586">
        <v>3</v>
      </c>
      <c r="D586" s="40">
        <v>0</v>
      </c>
      <c r="E586">
        <v>5</v>
      </c>
      <c r="F586">
        <v>2</v>
      </c>
      <c r="G586">
        <v>19</v>
      </c>
      <c r="H586">
        <v>9</v>
      </c>
      <c r="I586">
        <v>0.4</v>
      </c>
      <c r="J586">
        <v>0.47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 s="40">
        <v>9.9090909090909083</v>
      </c>
      <c r="AB586" s="40">
        <v>0.43181818181818182</v>
      </c>
      <c r="AC586" s="40">
        <v>0.47727272727272718</v>
      </c>
      <c r="AD586" s="40">
        <v>0.45454545454545453</v>
      </c>
    </row>
    <row r="587" spans="1:30" x14ac:dyDescent="0.25">
      <c r="A587" s="39">
        <v>46162</v>
      </c>
      <c r="B587" t="s">
        <v>31</v>
      </c>
      <c r="C587">
        <v>21</v>
      </c>
      <c r="D587" s="40">
        <v>1</v>
      </c>
      <c r="E587">
        <v>5</v>
      </c>
      <c r="F587">
        <v>3</v>
      </c>
      <c r="G587">
        <v>17</v>
      </c>
      <c r="H587">
        <v>10</v>
      </c>
      <c r="I587">
        <v>0.6</v>
      </c>
      <c r="J587">
        <v>0.59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1</v>
      </c>
      <c r="AA587" s="40">
        <v>20.0625</v>
      </c>
      <c r="AB587" s="40">
        <v>0.41562499999999997</v>
      </c>
      <c r="AC587" s="40">
        <v>0.45312499999999989</v>
      </c>
      <c r="AD587" s="40">
        <v>0.5</v>
      </c>
    </row>
    <row r="588" spans="1:30" x14ac:dyDescent="0.25">
      <c r="A588" s="39">
        <v>46162</v>
      </c>
      <c r="B588" t="s">
        <v>1</v>
      </c>
      <c r="C588">
        <v>38</v>
      </c>
      <c r="D588" s="40">
        <v>1</v>
      </c>
      <c r="E588">
        <v>5</v>
      </c>
      <c r="F588">
        <v>3</v>
      </c>
      <c r="G588">
        <v>17</v>
      </c>
      <c r="H588">
        <v>10</v>
      </c>
      <c r="I588">
        <v>0.6</v>
      </c>
      <c r="J588">
        <v>0.59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1</v>
      </c>
      <c r="AA588" s="40">
        <v>20.2</v>
      </c>
      <c r="AB588" s="40">
        <v>0.4</v>
      </c>
      <c r="AC588" s="40">
        <v>0.41799999999999998</v>
      </c>
      <c r="AD588" s="40">
        <v>0.4</v>
      </c>
    </row>
    <row r="589" spans="1:30" x14ac:dyDescent="0.25">
      <c r="A589" s="39">
        <v>46162</v>
      </c>
      <c r="B589" t="s">
        <v>64</v>
      </c>
      <c r="C589">
        <v>17</v>
      </c>
      <c r="D589" s="40">
        <v>1</v>
      </c>
      <c r="E589">
        <v>5</v>
      </c>
      <c r="F589">
        <v>3</v>
      </c>
      <c r="G589">
        <v>17</v>
      </c>
      <c r="H589">
        <v>10</v>
      </c>
      <c r="I589">
        <v>0.6</v>
      </c>
      <c r="J589">
        <v>0.59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1</v>
      </c>
      <c r="AA589" s="40">
        <v>17.5</v>
      </c>
      <c r="AB589" s="40">
        <v>0.65</v>
      </c>
      <c r="AC589" s="40">
        <v>0.5575</v>
      </c>
      <c r="AD589" s="40">
        <v>0.75</v>
      </c>
    </row>
    <row r="590" spans="1:30" x14ac:dyDescent="0.25">
      <c r="A590" s="39">
        <v>46162</v>
      </c>
      <c r="B590" t="s">
        <v>23</v>
      </c>
      <c r="C590">
        <v>13</v>
      </c>
      <c r="D590" s="40">
        <v>1</v>
      </c>
      <c r="E590">
        <v>5</v>
      </c>
      <c r="F590">
        <v>3</v>
      </c>
      <c r="G590">
        <v>17</v>
      </c>
      <c r="H590">
        <v>10</v>
      </c>
      <c r="I590">
        <v>0.6</v>
      </c>
      <c r="J590">
        <v>0.59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1</v>
      </c>
      <c r="AA590" s="40">
        <v>11.241379310344827</v>
      </c>
      <c r="AB590" s="40">
        <v>0.44137931034482752</v>
      </c>
      <c r="AC590" s="40">
        <v>0.48551724137931035</v>
      </c>
      <c r="AD590" s="40">
        <v>0.37931034482758619</v>
      </c>
    </row>
    <row r="591" spans="1:30" x14ac:dyDescent="0.25">
      <c r="A591" s="39">
        <v>46162</v>
      </c>
      <c r="B591" t="s">
        <v>3</v>
      </c>
      <c r="C591">
        <v>26</v>
      </c>
      <c r="D591" s="40">
        <v>1</v>
      </c>
      <c r="E591">
        <v>5</v>
      </c>
      <c r="F591">
        <v>3</v>
      </c>
      <c r="G591">
        <v>17</v>
      </c>
      <c r="H591">
        <v>10</v>
      </c>
      <c r="I591">
        <v>0.6</v>
      </c>
      <c r="J591">
        <v>0.59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1</v>
      </c>
      <c r="AA591" s="40">
        <v>26</v>
      </c>
      <c r="AB591" s="40">
        <v>0.6</v>
      </c>
      <c r="AC591" s="40">
        <v>0.59</v>
      </c>
      <c r="AD591" s="40">
        <v>1</v>
      </c>
    </row>
    <row r="592" spans="1:30" x14ac:dyDescent="0.25">
      <c r="A592" s="39">
        <v>46162</v>
      </c>
      <c r="B592" t="s">
        <v>113</v>
      </c>
      <c r="C592">
        <v>15</v>
      </c>
      <c r="D592" s="40">
        <v>1</v>
      </c>
      <c r="E592">
        <v>5</v>
      </c>
      <c r="F592">
        <v>3</v>
      </c>
      <c r="G592">
        <v>17</v>
      </c>
      <c r="H592">
        <v>10</v>
      </c>
      <c r="I592">
        <v>0.6</v>
      </c>
      <c r="J592">
        <v>0.59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1</v>
      </c>
      <c r="AA592" s="40">
        <v>16.928571428571427</v>
      </c>
      <c r="AB592" s="40">
        <v>0.45714285714285713</v>
      </c>
      <c r="AC592" s="40">
        <v>0.48857142857142855</v>
      </c>
      <c r="AD592" s="40">
        <v>0.42857142857142855</v>
      </c>
    </row>
    <row r="593" spans="1:30" x14ac:dyDescent="0.25">
      <c r="A593" s="39">
        <v>46162</v>
      </c>
      <c r="B593" t="s">
        <v>120</v>
      </c>
      <c r="C593">
        <v>12</v>
      </c>
      <c r="D593" s="40">
        <v>0</v>
      </c>
      <c r="E593">
        <v>5</v>
      </c>
      <c r="F593">
        <v>2</v>
      </c>
      <c r="G593">
        <v>17</v>
      </c>
      <c r="H593">
        <v>7</v>
      </c>
      <c r="I593">
        <v>0.4</v>
      </c>
      <c r="J593">
        <v>0.41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 s="40">
        <v>12.303030303030303</v>
      </c>
      <c r="AB593" s="40">
        <v>0.56060606060606055</v>
      </c>
      <c r="AC593" s="40">
        <v>0.52636363636363637</v>
      </c>
      <c r="AD593" s="40">
        <v>0.60606060606060608</v>
      </c>
    </row>
    <row r="594" spans="1:30" x14ac:dyDescent="0.25">
      <c r="A594" s="39">
        <v>46162</v>
      </c>
      <c r="B594" t="s">
        <v>12</v>
      </c>
      <c r="C594">
        <v>32</v>
      </c>
      <c r="D594" s="40">
        <v>0</v>
      </c>
      <c r="E594">
        <v>5</v>
      </c>
      <c r="F594">
        <v>2</v>
      </c>
      <c r="G594">
        <v>17</v>
      </c>
      <c r="H594">
        <v>7</v>
      </c>
      <c r="I594">
        <v>0.4</v>
      </c>
      <c r="J594">
        <v>0.41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 s="40">
        <v>24.432432432432432</v>
      </c>
      <c r="AB594" s="40">
        <v>0.58918918918918917</v>
      </c>
      <c r="AC594" s="40">
        <v>0.55459459459459448</v>
      </c>
      <c r="AD594" s="40">
        <v>0.59459459459459463</v>
      </c>
    </row>
    <row r="595" spans="1:30" x14ac:dyDescent="0.25">
      <c r="A595" s="39">
        <v>46162</v>
      </c>
      <c r="B595" t="s">
        <v>15</v>
      </c>
      <c r="C595">
        <v>36</v>
      </c>
      <c r="D595" s="40">
        <v>0</v>
      </c>
      <c r="E595">
        <v>5</v>
      </c>
      <c r="F595">
        <v>2</v>
      </c>
      <c r="G595">
        <v>17</v>
      </c>
      <c r="H595">
        <v>7</v>
      </c>
      <c r="I595">
        <v>0.4</v>
      </c>
      <c r="J595">
        <v>0.41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 s="40">
        <v>23.03448275862069</v>
      </c>
      <c r="AB595" s="40">
        <v>0.40689655172413797</v>
      </c>
      <c r="AC595" s="40">
        <v>0.46999999999999992</v>
      </c>
      <c r="AD595" s="40">
        <v>0.41379310344827586</v>
      </c>
    </row>
    <row r="596" spans="1:30" x14ac:dyDescent="0.25">
      <c r="A596" s="39">
        <v>46162</v>
      </c>
      <c r="B596" t="s">
        <v>22</v>
      </c>
      <c r="C596">
        <v>12</v>
      </c>
      <c r="D596" s="40">
        <v>0</v>
      </c>
      <c r="E596">
        <v>5</v>
      </c>
      <c r="F596">
        <v>2</v>
      </c>
      <c r="G596">
        <v>17</v>
      </c>
      <c r="H596">
        <v>7</v>
      </c>
      <c r="I596">
        <v>0.4</v>
      </c>
      <c r="J596">
        <v>0.41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 s="40">
        <v>21.2</v>
      </c>
      <c r="AB596" s="40">
        <v>0.48</v>
      </c>
      <c r="AC596" s="40">
        <v>0.48600000000000004</v>
      </c>
      <c r="AD596" s="40">
        <v>0.4</v>
      </c>
    </row>
    <row r="597" spans="1:30" x14ac:dyDescent="0.25">
      <c r="A597" s="39">
        <v>46162</v>
      </c>
      <c r="B597" t="s">
        <v>111</v>
      </c>
      <c r="C597">
        <v>11</v>
      </c>
      <c r="D597" s="40">
        <v>0</v>
      </c>
      <c r="E597">
        <v>5</v>
      </c>
      <c r="F597">
        <v>2</v>
      </c>
      <c r="G597">
        <v>17</v>
      </c>
      <c r="H597">
        <v>7</v>
      </c>
      <c r="I597">
        <v>0.4</v>
      </c>
      <c r="J597">
        <v>0.41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 s="40">
        <v>10.789473684210526</v>
      </c>
      <c r="AB597" s="40">
        <v>0.38684210526315793</v>
      </c>
      <c r="AC597" s="40">
        <v>0.47263157894736846</v>
      </c>
      <c r="AD597" s="40">
        <v>0.42105263157894735</v>
      </c>
    </row>
    <row r="598" spans="1:30" x14ac:dyDescent="0.25">
      <c r="A598" s="39">
        <v>46162</v>
      </c>
      <c r="B598" t="s">
        <v>20</v>
      </c>
      <c r="C598">
        <v>17</v>
      </c>
      <c r="D598" s="40">
        <v>0</v>
      </c>
      <c r="E598">
        <v>5</v>
      </c>
      <c r="F598">
        <v>2</v>
      </c>
      <c r="G598">
        <v>17</v>
      </c>
      <c r="H598">
        <v>7</v>
      </c>
      <c r="I598">
        <v>0.4</v>
      </c>
      <c r="J598">
        <v>0.41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 s="40">
        <v>15.277777777777779</v>
      </c>
      <c r="AB598" s="40">
        <v>0.56388888888888888</v>
      </c>
      <c r="AC598" s="40">
        <v>0.49611111111111111</v>
      </c>
      <c r="AD598" s="40">
        <v>0.55555555555555558</v>
      </c>
    </row>
    <row r="599" spans="1:30" x14ac:dyDescent="0.25">
      <c r="A599" s="39">
        <v>46165</v>
      </c>
      <c r="B599" t="s">
        <v>127</v>
      </c>
      <c r="C599">
        <v>31</v>
      </c>
      <c r="D599" s="40">
        <v>1</v>
      </c>
      <c r="E599">
        <v>5</v>
      </c>
      <c r="F599">
        <v>3</v>
      </c>
      <c r="G599">
        <v>23</v>
      </c>
      <c r="H599">
        <v>12</v>
      </c>
      <c r="I599">
        <v>0.6</v>
      </c>
      <c r="J599">
        <v>0.52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1</v>
      </c>
      <c r="Y599">
        <v>0</v>
      </c>
      <c r="Z599">
        <v>0</v>
      </c>
      <c r="AA599" s="40">
        <v>18.533333333333335</v>
      </c>
      <c r="AB599" s="40">
        <v>0.38166666666666665</v>
      </c>
      <c r="AC599" s="40">
        <v>0.45966666666666678</v>
      </c>
      <c r="AD599" s="40">
        <v>0.33333333333333331</v>
      </c>
    </row>
    <row r="600" spans="1:30" x14ac:dyDescent="0.25">
      <c r="A600" s="39">
        <v>46165</v>
      </c>
      <c r="B600" t="s">
        <v>12</v>
      </c>
      <c r="C600">
        <v>31</v>
      </c>
      <c r="D600" s="40">
        <v>1</v>
      </c>
      <c r="E600">
        <v>5</v>
      </c>
      <c r="F600">
        <v>3</v>
      </c>
      <c r="G600">
        <v>23</v>
      </c>
      <c r="H600">
        <v>12</v>
      </c>
      <c r="I600">
        <v>0.6</v>
      </c>
      <c r="J600">
        <v>0.52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1</v>
      </c>
      <c r="Y600">
        <v>0</v>
      </c>
      <c r="Z600">
        <v>0</v>
      </c>
      <c r="AA600" s="40">
        <v>24.605263157894736</v>
      </c>
      <c r="AB600" s="40">
        <v>0.58947368421052626</v>
      </c>
      <c r="AC600" s="40">
        <v>0.55368421052631567</v>
      </c>
      <c r="AD600" s="40">
        <v>0.60526315789473684</v>
      </c>
    </row>
    <row r="601" spans="1:30" x14ac:dyDescent="0.25">
      <c r="A601" s="39">
        <v>46165</v>
      </c>
      <c r="B601" t="s">
        <v>16</v>
      </c>
      <c r="C601">
        <v>21</v>
      </c>
      <c r="D601" s="40">
        <v>1</v>
      </c>
      <c r="E601">
        <v>5</v>
      </c>
      <c r="F601">
        <v>3</v>
      </c>
      <c r="G601">
        <v>23</v>
      </c>
      <c r="H601">
        <v>12</v>
      </c>
      <c r="I601">
        <v>0.6</v>
      </c>
      <c r="J601">
        <v>0.52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1</v>
      </c>
      <c r="Y601">
        <v>0</v>
      </c>
      <c r="Z601">
        <v>0</v>
      </c>
      <c r="AA601" s="40">
        <v>27.45</v>
      </c>
      <c r="AB601" s="40">
        <v>0.51249999999999996</v>
      </c>
      <c r="AC601" s="40">
        <v>0.51450000000000007</v>
      </c>
      <c r="AD601" s="40">
        <v>0.55000000000000004</v>
      </c>
    </row>
    <row r="602" spans="1:30" x14ac:dyDescent="0.25">
      <c r="A602" s="39">
        <v>46165</v>
      </c>
      <c r="B602" t="s">
        <v>65</v>
      </c>
      <c r="C602">
        <v>14</v>
      </c>
      <c r="D602" s="40">
        <v>1</v>
      </c>
      <c r="E602">
        <v>5</v>
      </c>
      <c r="F602">
        <v>3</v>
      </c>
      <c r="G602">
        <v>23</v>
      </c>
      <c r="H602">
        <v>12</v>
      </c>
      <c r="I602">
        <v>0.6</v>
      </c>
      <c r="J602">
        <v>0.52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0</v>
      </c>
      <c r="Z602">
        <v>0</v>
      </c>
      <c r="AA602" s="40">
        <v>11</v>
      </c>
      <c r="AB602" s="40">
        <v>0.6</v>
      </c>
      <c r="AC602" s="40">
        <v>0.52500000000000002</v>
      </c>
      <c r="AD602" s="40">
        <v>1</v>
      </c>
    </row>
    <row r="603" spans="1:30" x14ac:dyDescent="0.25">
      <c r="A603" s="39">
        <v>46165</v>
      </c>
      <c r="B603" t="s">
        <v>112</v>
      </c>
      <c r="C603">
        <v>12</v>
      </c>
      <c r="D603" s="40">
        <v>1</v>
      </c>
      <c r="E603">
        <v>5</v>
      </c>
      <c r="F603">
        <v>3</v>
      </c>
      <c r="G603">
        <v>23</v>
      </c>
      <c r="H603">
        <v>12</v>
      </c>
      <c r="I603">
        <v>0.6</v>
      </c>
      <c r="J603">
        <v>0.52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1</v>
      </c>
      <c r="Y603">
        <v>0</v>
      </c>
      <c r="Z603">
        <v>0</v>
      </c>
      <c r="AA603" s="40">
        <v>8.7391304347826093</v>
      </c>
      <c r="AB603" s="40">
        <v>0.38695652173913048</v>
      </c>
      <c r="AC603" s="40">
        <v>0.45565217391304341</v>
      </c>
      <c r="AD603" s="40">
        <v>0.34782608695652173</v>
      </c>
    </row>
    <row r="604" spans="1:30" x14ac:dyDescent="0.25">
      <c r="A604" s="39">
        <v>46165</v>
      </c>
      <c r="B604" t="s">
        <v>182</v>
      </c>
      <c r="C604">
        <v>10</v>
      </c>
      <c r="D604" s="40">
        <v>1</v>
      </c>
      <c r="E604">
        <v>5</v>
      </c>
      <c r="F604">
        <v>3</v>
      </c>
      <c r="G604">
        <v>23</v>
      </c>
      <c r="H604">
        <v>12</v>
      </c>
      <c r="I604">
        <v>0.6</v>
      </c>
      <c r="J604">
        <v>0.52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1</v>
      </c>
      <c r="Y604">
        <v>0</v>
      </c>
      <c r="Z604">
        <v>0</v>
      </c>
      <c r="AA604" s="40">
        <v>8</v>
      </c>
      <c r="AB604" s="40">
        <v>0.8666666666666667</v>
      </c>
      <c r="AC604" s="40">
        <v>0.62333333333333341</v>
      </c>
      <c r="AD604" s="40">
        <v>1</v>
      </c>
    </row>
    <row r="605" spans="1:30" x14ac:dyDescent="0.25">
      <c r="A605" s="39">
        <v>46165</v>
      </c>
      <c r="B605" t="s">
        <v>19</v>
      </c>
      <c r="C605">
        <v>14</v>
      </c>
      <c r="D605" s="40">
        <v>0</v>
      </c>
      <c r="E605">
        <v>5</v>
      </c>
      <c r="F605">
        <v>2</v>
      </c>
      <c r="G605">
        <v>23</v>
      </c>
      <c r="H605">
        <v>11</v>
      </c>
      <c r="I605">
        <v>0.4</v>
      </c>
      <c r="J605">
        <v>0.48</v>
      </c>
      <c r="K605">
        <v>0</v>
      </c>
      <c r="L605">
        <v>1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 s="40">
        <v>20.368421052631579</v>
      </c>
      <c r="AB605" s="40">
        <v>0.53157894736842104</v>
      </c>
      <c r="AC605" s="40">
        <v>0.50105263157894731</v>
      </c>
      <c r="AD605" s="40">
        <v>0.57894736842105265</v>
      </c>
    </row>
    <row r="606" spans="1:30" x14ac:dyDescent="0.25">
      <c r="A606" s="39">
        <v>46165</v>
      </c>
      <c r="B606" t="s">
        <v>2</v>
      </c>
      <c r="C606">
        <v>29</v>
      </c>
      <c r="D606" s="40">
        <v>0</v>
      </c>
      <c r="E606">
        <v>5</v>
      </c>
      <c r="F606">
        <v>2</v>
      </c>
      <c r="G606">
        <v>23</v>
      </c>
      <c r="H606">
        <v>11</v>
      </c>
      <c r="I606">
        <v>0.4</v>
      </c>
      <c r="J606">
        <v>0.48</v>
      </c>
      <c r="K606">
        <v>0</v>
      </c>
      <c r="L606">
        <v>1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 s="40">
        <v>31.857142857142858</v>
      </c>
      <c r="AB606" s="40">
        <v>0.74285714285714288</v>
      </c>
      <c r="AC606" s="40">
        <v>0.58571428571428563</v>
      </c>
      <c r="AD606" s="40">
        <v>0.5714285714285714</v>
      </c>
    </row>
    <row r="607" spans="1:30" x14ac:dyDescent="0.25">
      <c r="A607" s="39">
        <v>46165</v>
      </c>
      <c r="B607" t="s">
        <v>17</v>
      </c>
      <c r="C607">
        <v>15</v>
      </c>
      <c r="D607" s="40">
        <v>0</v>
      </c>
      <c r="E607">
        <v>5</v>
      </c>
      <c r="F607">
        <v>2</v>
      </c>
      <c r="G607">
        <v>23</v>
      </c>
      <c r="H607">
        <v>11</v>
      </c>
      <c r="I607">
        <v>0.4</v>
      </c>
      <c r="J607">
        <v>0.48</v>
      </c>
      <c r="K607">
        <v>0</v>
      </c>
      <c r="L607">
        <v>1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 s="40">
        <v>13.272727272727273</v>
      </c>
      <c r="AB607" s="40">
        <v>0.61818181818181817</v>
      </c>
      <c r="AC607" s="40">
        <v>0.53545454545454552</v>
      </c>
      <c r="AD607" s="40">
        <v>0.54545454545454541</v>
      </c>
    </row>
    <row r="608" spans="1:30" x14ac:dyDescent="0.25">
      <c r="A608" s="39">
        <v>46165</v>
      </c>
      <c r="B608" t="s">
        <v>120</v>
      </c>
      <c r="C608">
        <v>19</v>
      </c>
      <c r="D608" s="40">
        <v>0</v>
      </c>
      <c r="E608">
        <v>5</v>
      </c>
      <c r="F608">
        <v>2</v>
      </c>
      <c r="G608">
        <v>23</v>
      </c>
      <c r="H608">
        <v>11</v>
      </c>
      <c r="I608">
        <v>0.4</v>
      </c>
      <c r="J608">
        <v>0.48</v>
      </c>
      <c r="K608">
        <v>0</v>
      </c>
      <c r="L608">
        <v>1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 s="40">
        <v>12.5</v>
      </c>
      <c r="AB608" s="40">
        <v>0.55588235294117638</v>
      </c>
      <c r="AC608" s="40">
        <v>0.52500000000000002</v>
      </c>
      <c r="AD608" s="40">
        <v>0.58823529411764708</v>
      </c>
    </row>
    <row r="609" spans="1:30" x14ac:dyDescent="0.25">
      <c r="A609" s="39">
        <v>46165</v>
      </c>
      <c r="B609" t="s">
        <v>23</v>
      </c>
      <c r="C609">
        <v>16</v>
      </c>
      <c r="D609" s="40">
        <v>0</v>
      </c>
      <c r="E609">
        <v>5</v>
      </c>
      <c r="F609">
        <v>2</v>
      </c>
      <c r="G609">
        <v>23</v>
      </c>
      <c r="H609">
        <v>11</v>
      </c>
      <c r="I609">
        <v>0.4</v>
      </c>
      <c r="J609">
        <v>0.48</v>
      </c>
      <c r="K609">
        <v>0</v>
      </c>
      <c r="L609">
        <v>1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 s="40">
        <v>11.4</v>
      </c>
      <c r="AB609" s="40">
        <v>0.44</v>
      </c>
      <c r="AC609" s="40">
        <v>0.48533333333333334</v>
      </c>
      <c r="AD609" s="40">
        <v>0.36666666666666664</v>
      </c>
    </row>
    <row r="610" spans="1:30" x14ac:dyDescent="0.25">
      <c r="A610" s="39">
        <v>46165</v>
      </c>
      <c r="B610" t="s">
        <v>113</v>
      </c>
      <c r="C610">
        <v>17</v>
      </c>
      <c r="D610" s="40">
        <v>0</v>
      </c>
      <c r="E610">
        <v>5</v>
      </c>
      <c r="F610">
        <v>2</v>
      </c>
      <c r="G610">
        <v>23</v>
      </c>
      <c r="H610">
        <v>11</v>
      </c>
      <c r="I610">
        <v>0.4</v>
      </c>
      <c r="J610">
        <v>0.48</v>
      </c>
      <c r="K610">
        <v>0</v>
      </c>
      <c r="L610">
        <v>1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 s="40">
        <v>16.933333333333334</v>
      </c>
      <c r="AB610" s="40">
        <v>0.45333333333333331</v>
      </c>
      <c r="AC610" s="40">
        <v>0.48800000000000004</v>
      </c>
      <c r="AD610" s="40">
        <v>0.4</v>
      </c>
    </row>
    <row r="611" spans="1:30" x14ac:dyDescent="0.25">
      <c r="A611" s="39">
        <v>46166</v>
      </c>
      <c r="B611" t="s">
        <v>20</v>
      </c>
      <c r="C611">
        <v>20</v>
      </c>
      <c r="D611" s="40">
        <v>0</v>
      </c>
      <c r="E611">
        <v>5</v>
      </c>
      <c r="F611">
        <v>2</v>
      </c>
      <c r="G611">
        <v>22</v>
      </c>
      <c r="H611">
        <v>10</v>
      </c>
      <c r="I611">
        <v>0.4</v>
      </c>
      <c r="J611">
        <v>0.45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 s="40">
        <v>15.526315789473685</v>
      </c>
      <c r="AB611" s="40">
        <v>0.5552631578947369</v>
      </c>
      <c r="AC611" s="40">
        <v>0.49368421052631573</v>
      </c>
      <c r="AD611" s="40">
        <v>0.52631578947368418</v>
      </c>
    </row>
    <row r="612" spans="1:30" x14ac:dyDescent="0.25">
      <c r="A612" s="39">
        <v>46166</v>
      </c>
      <c r="B612" t="s">
        <v>111</v>
      </c>
      <c r="C612">
        <v>21</v>
      </c>
      <c r="D612" s="40">
        <v>0</v>
      </c>
      <c r="E612">
        <v>5</v>
      </c>
      <c r="F612">
        <v>2</v>
      </c>
      <c r="G612">
        <v>22</v>
      </c>
      <c r="H612">
        <v>10</v>
      </c>
      <c r="I612">
        <v>0.4</v>
      </c>
      <c r="J612">
        <v>0.45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 s="40">
        <v>11.3</v>
      </c>
      <c r="AB612" s="40">
        <v>0.38750000000000007</v>
      </c>
      <c r="AC612" s="40">
        <v>0.47149999999999997</v>
      </c>
      <c r="AD612" s="40">
        <v>0.4</v>
      </c>
    </row>
    <row r="613" spans="1:30" x14ac:dyDescent="0.25">
      <c r="A613" s="39">
        <v>46166</v>
      </c>
      <c r="B613" t="s">
        <v>22</v>
      </c>
      <c r="C613">
        <v>29</v>
      </c>
      <c r="D613" s="40">
        <v>0</v>
      </c>
      <c r="E613">
        <v>5</v>
      </c>
      <c r="F613">
        <v>2</v>
      </c>
      <c r="G613">
        <v>22</v>
      </c>
      <c r="H613">
        <v>10</v>
      </c>
      <c r="I613">
        <v>0.4</v>
      </c>
      <c r="J613">
        <v>0.45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 s="40">
        <v>22.5</v>
      </c>
      <c r="AB613" s="40">
        <v>0.46666666666666662</v>
      </c>
      <c r="AC613" s="40">
        <v>0.48000000000000004</v>
      </c>
      <c r="AD613" s="40">
        <v>0.33333333333333331</v>
      </c>
    </row>
    <row r="614" spans="1:30" x14ac:dyDescent="0.25">
      <c r="A614" s="39">
        <v>46166</v>
      </c>
      <c r="B614" t="s">
        <v>12</v>
      </c>
      <c r="C614">
        <v>34</v>
      </c>
      <c r="D614" s="40">
        <v>0</v>
      </c>
      <c r="E614">
        <v>5</v>
      </c>
      <c r="F614">
        <v>2</v>
      </c>
      <c r="G614">
        <v>22</v>
      </c>
      <c r="H614">
        <v>10</v>
      </c>
      <c r="I614">
        <v>0.4</v>
      </c>
      <c r="J614">
        <v>0.45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 s="40">
        <v>24.846153846153847</v>
      </c>
      <c r="AB614" s="40">
        <v>0.58461538461538454</v>
      </c>
      <c r="AC614" s="40">
        <v>0.55102564102564089</v>
      </c>
      <c r="AD614" s="40">
        <v>0.58974358974358976</v>
      </c>
    </row>
    <row r="615" spans="1:30" x14ac:dyDescent="0.25">
      <c r="A615" s="39">
        <v>46166</v>
      </c>
      <c r="B615" t="s">
        <v>15</v>
      </c>
      <c r="C615">
        <v>49</v>
      </c>
      <c r="D615" s="40">
        <v>0</v>
      </c>
      <c r="E615">
        <v>5</v>
      </c>
      <c r="F615">
        <v>2</v>
      </c>
      <c r="G615">
        <v>22</v>
      </c>
      <c r="H615">
        <v>10</v>
      </c>
      <c r="I615">
        <v>0.4</v>
      </c>
      <c r="J615">
        <v>0.45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 s="40">
        <v>23.9</v>
      </c>
      <c r="AB615" s="40">
        <v>0.40666666666666668</v>
      </c>
      <c r="AC615" s="40">
        <v>0.46933333333333321</v>
      </c>
      <c r="AD615" s="40">
        <v>0.4</v>
      </c>
    </row>
    <row r="616" spans="1:30" x14ac:dyDescent="0.25">
      <c r="A616" s="39">
        <v>46166</v>
      </c>
      <c r="B616" t="s">
        <v>120</v>
      </c>
      <c r="C616">
        <v>27</v>
      </c>
      <c r="D616" s="40">
        <v>0</v>
      </c>
      <c r="E616">
        <v>5</v>
      </c>
      <c r="F616">
        <v>2</v>
      </c>
      <c r="G616">
        <v>22</v>
      </c>
      <c r="H616">
        <v>10</v>
      </c>
      <c r="I616">
        <v>0.4</v>
      </c>
      <c r="J616">
        <v>0.45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 s="40">
        <v>12.914285714285715</v>
      </c>
      <c r="AB616" s="40">
        <v>0.55142857142857138</v>
      </c>
      <c r="AC616" s="40">
        <v>0.52285714285714291</v>
      </c>
      <c r="AD616" s="40">
        <v>0.5714285714285714</v>
      </c>
    </row>
    <row r="617" spans="1:30" x14ac:dyDescent="0.25">
      <c r="A617" s="39">
        <v>46166</v>
      </c>
      <c r="B617" t="s">
        <v>29</v>
      </c>
      <c r="C617">
        <v>21</v>
      </c>
      <c r="D617" s="40">
        <v>1</v>
      </c>
      <c r="E617">
        <v>5</v>
      </c>
      <c r="F617">
        <v>3</v>
      </c>
      <c r="G617">
        <v>22</v>
      </c>
      <c r="H617">
        <v>12</v>
      </c>
      <c r="I617">
        <v>0.6</v>
      </c>
      <c r="J617">
        <v>0.55000000000000004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1</v>
      </c>
      <c r="Y617">
        <v>0</v>
      </c>
      <c r="Z617">
        <v>0</v>
      </c>
      <c r="AA617" s="40">
        <v>13.36</v>
      </c>
      <c r="AB617" s="40">
        <v>0.52999999999999992</v>
      </c>
      <c r="AC617" s="40">
        <v>0.49640000000000006</v>
      </c>
      <c r="AD617" s="40">
        <v>0.6</v>
      </c>
    </row>
    <row r="618" spans="1:30" x14ac:dyDescent="0.25">
      <c r="A618" s="39">
        <v>46166</v>
      </c>
      <c r="B618" t="s">
        <v>21</v>
      </c>
      <c r="C618">
        <v>30</v>
      </c>
      <c r="D618" s="40">
        <v>1</v>
      </c>
      <c r="E618">
        <v>5</v>
      </c>
      <c r="F618">
        <v>3</v>
      </c>
      <c r="G618">
        <v>22</v>
      </c>
      <c r="H618">
        <v>12</v>
      </c>
      <c r="I618">
        <v>0.6</v>
      </c>
      <c r="J618">
        <v>0.55000000000000004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1</v>
      </c>
      <c r="Y618">
        <v>0</v>
      </c>
      <c r="Z618">
        <v>0</v>
      </c>
      <c r="AA618" s="40">
        <v>17.307692307692307</v>
      </c>
      <c r="AB618" s="40">
        <v>0.58461538461538454</v>
      </c>
      <c r="AC618" s="40">
        <v>0.54846153846153856</v>
      </c>
      <c r="AD618" s="40">
        <v>0.69230769230769229</v>
      </c>
    </row>
    <row r="619" spans="1:30" x14ac:dyDescent="0.25">
      <c r="A619" s="39">
        <v>46166</v>
      </c>
      <c r="B619" t="s">
        <v>17</v>
      </c>
      <c r="C619">
        <v>19</v>
      </c>
      <c r="D619" s="40">
        <v>1</v>
      </c>
      <c r="E619">
        <v>5</v>
      </c>
      <c r="F619">
        <v>3</v>
      </c>
      <c r="G619">
        <v>22</v>
      </c>
      <c r="H619">
        <v>12</v>
      </c>
      <c r="I619">
        <v>0.6</v>
      </c>
      <c r="J619">
        <v>0.55000000000000004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1</v>
      </c>
      <c r="Y619">
        <v>0</v>
      </c>
      <c r="Z619">
        <v>0</v>
      </c>
      <c r="AA619" s="40">
        <v>13.75</v>
      </c>
      <c r="AB619" s="40">
        <v>0.61666666666666659</v>
      </c>
      <c r="AC619" s="40">
        <v>0.53666666666666674</v>
      </c>
      <c r="AD619" s="40">
        <v>0.58333333333333337</v>
      </c>
    </row>
    <row r="620" spans="1:30" x14ac:dyDescent="0.25">
      <c r="A620" s="39">
        <v>46166</v>
      </c>
      <c r="B620" t="s">
        <v>14</v>
      </c>
      <c r="C620">
        <v>33</v>
      </c>
      <c r="D620" s="40">
        <v>1</v>
      </c>
      <c r="E620">
        <v>5</v>
      </c>
      <c r="F620">
        <v>3</v>
      </c>
      <c r="G620">
        <v>22</v>
      </c>
      <c r="H620">
        <v>12</v>
      </c>
      <c r="I620">
        <v>0.6</v>
      </c>
      <c r="J620">
        <v>0.55000000000000004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1</v>
      </c>
      <c r="Y620">
        <v>0</v>
      </c>
      <c r="Z620">
        <v>0</v>
      </c>
      <c r="AA620" s="40">
        <v>21.08</v>
      </c>
      <c r="AB620" s="40">
        <v>0.49399999999999994</v>
      </c>
      <c r="AC620" s="40">
        <v>0.5072000000000001</v>
      </c>
      <c r="AD620" s="40">
        <v>0.52</v>
      </c>
    </row>
    <row r="621" spans="1:30" x14ac:dyDescent="0.25">
      <c r="A621" s="39">
        <v>46166</v>
      </c>
      <c r="B621" t="s">
        <v>13</v>
      </c>
      <c r="C621">
        <v>54</v>
      </c>
      <c r="D621" s="40">
        <v>1</v>
      </c>
      <c r="E621">
        <v>5</v>
      </c>
      <c r="F621">
        <v>3</v>
      </c>
      <c r="G621">
        <v>22</v>
      </c>
      <c r="H621">
        <v>12</v>
      </c>
      <c r="I621">
        <v>0.6</v>
      </c>
      <c r="J621">
        <v>0.55000000000000004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1</v>
      </c>
      <c r="Y621">
        <v>0</v>
      </c>
      <c r="Z621">
        <v>0</v>
      </c>
      <c r="AA621" s="40">
        <v>22.458333333333332</v>
      </c>
      <c r="AB621" s="40">
        <v>0.41666666666666669</v>
      </c>
      <c r="AC621" s="40">
        <v>0.45208333333333334</v>
      </c>
      <c r="AD621" s="40">
        <v>0.375</v>
      </c>
    </row>
    <row r="622" spans="1:30" x14ac:dyDescent="0.25">
      <c r="A622" s="39">
        <v>46166</v>
      </c>
      <c r="B622" t="s">
        <v>127</v>
      </c>
      <c r="C622">
        <v>26</v>
      </c>
      <c r="D622" s="40">
        <v>1</v>
      </c>
      <c r="E622">
        <v>5</v>
      </c>
      <c r="F622">
        <v>3</v>
      </c>
      <c r="G622">
        <v>22</v>
      </c>
      <c r="H622">
        <v>12</v>
      </c>
      <c r="I622">
        <v>0.6</v>
      </c>
      <c r="J622">
        <v>0.55000000000000004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1</v>
      </c>
      <c r="Y622">
        <v>0</v>
      </c>
      <c r="Z622">
        <v>0</v>
      </c>
      <c r="AA622" s="40">
        <v>18.774193548387096</v>
      </c>
      <c r="AB622" s="40">
        <v>0.3887096774193548</v>
      </c>
      <c r="AC622" s="40">
        <v>0.46258064516129044</v>
      </c>
      <c r="AD622" s="40">
        <v>0.35483870967741937</v>
      </c>
    </row>
    <row r="623" spans="1:30" x14ac:dyDescent="0.25">
      <c r="A623" s="39">
        <v>46167</v>
      </c>
      <c r="B623" t="s">
        <v>2</v>
      </c>
      <c r="C623">
        <v>19</v>
      </c>
      <c r="D623" s="40">
        <v>0</v>
      </c>
      <c r="E623">
        <v>4</v>
      </c>
      <c r="F623">
        <v>1</v>
      </c>
      <c r="G623">
        <v>16</v>
      </c>
      <c r="H623">
        <v>7</v>
      </c>
      <c r="I623">
        <v>0.25</v>
      </c>
      <c r="J623">
        <v>0.44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 s="40">
        <v>30.25</v>
      </c>
      <c r="AB623" s="40">
        <v>0.68125000000000002</v>
      </c>
      <c r="AC623" s="40">
        <v>0.5675</v>
      </c>
      <c r="AD623" s="40">
        <v>0.5</v>
      </c>
    </row>
    <row r="624" spans="1:30" x14ac:dyDescent="0.25">
      <c r="A624" s="39">
        <v>46167</v>
      </c>
      <c r="B624" t="s">
        <v>6</v>
      </c>
      <c r="C624">
        <v>17</v>
      </c>
      <c r="D624" s="40">
        <v>0</v>
      </c>
      <c r="E624">
        <v>4</v>
      </c>
      <c r="F624">
        <v>1</v>
      </c>
      <c r="G624">
        <v>16</v>
      </c>
      <c r="H624">
        <v>7</v>
      </c>
      <c r="I624">
        <v>0.25</v>
      </c>
      <c r="J624">
        <v>0.44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 s="40">
        <v>25.466666666666665</v>
      </c>
      <c r="AB624" s="40">
        <v>0.60999999999999988</v>
      </c>
      <c r="AC624" s="40">
        <v>0.56866666666666665</v>
      </c>
      <c r="AD624" s="40">
        <v>0.6</v>
      </c>
    </row>
    <row r="625" spans="1:30" x14ac:dyDescent="0.25">
      <c r="A625" s="39">
        <v>46167</v>
      </c>
      <c r="B625" t="s">
        <v>65</v>
      </c>
      <c r="C625">
        <v>12</v>
      </c>
      <c r="D625" s="40">
        <v>0</v>
      </c>
      <c r="E625">
        <v>4</v>
      </c>
      <c r="F625">
        <v>1</v>
      </c>
      <c r="G625">
        <v>16</v>
      </c>
      <c r="H625">
        <v>7</v>
      </c>
      <c r="I625">
        <v>0.25</v>
      </c>
      <c r="J625">
        <v>0.44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 s="40">
        <v>11.333333333333334</v>
      </c>
      <c r="AB625" s="40">
        <v>0.48333333333333334</v>
      </c>
      <c r="AC625" s="40">
        <v>0.49666666666666665</v>
      </c>
      <c r="AD625" s="40">
        <v>0.66666666666666663</v>
      </c>
    </row>
    <row r="626" spans="1:30" x14ac:dyDescent="0.25">
      <c r="A626" s="39">
        <v>46167</v>
      </c>
      <c r="B626" t="s">
        <v>120</v>
      </c>
      <c r="C626">
        <v>10</v>
      </c>
      <c r="D626" s="40">
        <v>0</v>
      </c>
      <c r="E626">
        <v>4</v>
      </c>
      <c r="F626">
        <v>1</v>
      </c>
      <c r="G626">
        <v>16</v>
      </c>
      <c r="H626">
        <v>7</v>
      </c>
      <c r="I626">
        <v>0.25</v>
      </c>
      <c r="J626">
        <v>0.44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 s="40">
        <v>12.833333333333334</v>
      </c>
      <c r="AB626" s="40">
        <v>0.54305555555555551</v>
      </c>
      <c r="AC626" s="40">
        <v>0.52055555555555566</v>
      </c>
      <c r="AD626" s="40">
        <v>0.55555555555555558</v>
      </c>
    </row>
    <row r="627" spans="1:30" x14ac:dyDescent="0.25">
      <c r="A627" s="39">
        <v>46167</v>
      </c>
      <c r="B627" t="s">
        <v>122</v>
      </c>
      <c r="C627">
        <v>10</v>
      </c>
      <c r="D627" s="40">
        <v>0</v>
      </c>
      <c r="E627">
        <v>4</v>
      </c>
      <c r="F627">
        <v>1</v>
      </c>
      <c r="G627">
        <v>16</v>
      </c>
      <c r="H627">
        <v>7</v>
      </c>
      <c r="I627">
        <v>0.25</v>
      </c>
      <c r="J627">
        <v>0.44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 s="40">
        <v>18.235294117647058</v>
      </c>
      <c r="AB627" s="40">
        <v>0.66176470588235292</v>
      </c>
      <c r="AC627" s="40">
        <v>0.59235294117647042</v>
      </c>
      <c r="AD627" s="40">
        <v>0.70588235294117652</v>
      </c>
    </row>
    <row r="628" spans="1:30" x14ac:dyDescent="0.25">
      <c r="A628" s="39">
        <v>46167</v>
      </c>
      <c r="B628" t="s">
        <v>113</v>
      </c>
      <c r="C628">
        <v>5</v>
      </c>
      <c r="D628" s="40">
        <v>0</v>
      </c>
      <c r="E628">
        <v>4</v>
      </c>
      <c r="F628">
        <v>1</v>
      </c>
      <c r="G628">
        <v>16</v>
      </c>
      <c r="H628">
        <v>7</v>
      </c>
      <c r="I628">
        <v>0.25</v>
      </c>
      <c r="J628">
        <v>0.44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 s="40">
        <v>16.1875</v>
      </c>
      <c r="AB628" s="40">
        <v>0.44062499999999999</v>
      </c>
      <c r="AC628" s="40">
        <v>0.48500000000000004</v>
      </c>
      <c r="AD628" s="40">
        <v>0.375</v>
      </c>
    </row>
    <row r="629" spans="1:30" x14ac:dyDescent="0.25">
      <c r="A629" s="39">
        <v>46167</v>
      </c>
      <c r="B629" t="s">
        <v>13</v>
      </c>
      <c r="C629">
        <v>13</v>
      </c>
      <c r="D629" s="40">
        <v>1</v>
      </c>
      <c r="E629">
        <v>4</v>
      </c>
      <c r="F629">
        <v>3</v>
      </c>
      <c r="G629">
        <v>16</v>
      </c>
      <c r="H629">
        <v>9</v>
      </c>
      <c r="I629">
        <v>0.75</v>
      </c>
      <c r="J629">
        <v>0.56000000000000005</v>
      </c>
      <c r="K629">
        <v>0</v>
      </c>
      <c r="L629">
        <v>0</v>
      </c>
      <c r="M629">
        <v>1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  <c r="AA629" s="40">
        <v>22.08</v>
      </c>
      <c r="AB629" s="40">
        <v>0.43</v>
      </c>
      <c r="AC629" s="40">
        <v>0.45640000000000003</v>
      </c>
      <c r="AD629" s="40">
        <v>0.4</v>
      </c>
    </row>
    <row r="630" spans="1:30" x14ac:dyDescent="0.25">
      <c r="A630" s="39">
        <v>46167</v>
      </c>
      <c r="B630" t="s">
        <v>16</v>
      </c>
      <c r="C630">
        <v>5</v>
      </c>
      <c r="D630" s="40">
        <v>1</v>
      </c>
      <c r="E630">
        <v>4</v>
      </c>
      <c r="F630">
        <v>3</v>
      </c>
      <c r="G630">
        <v>16</v>
      </c>
      <c r="H630">
        <v>9</v>
      </c>
      <c r="I630">
        <v>0.75</v>
      </c>
      <c r="J630">
        <v>0.56000000000000005</v>
      </c>
      <c r="K630">
        <v>0</v>
      </c>
      <c r="L630">
        <v>0</v>
      </c>
      <c r="M630">
        <v>1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  <c r="AA630" s="40">
        <v>26.38095238095238</v>
      </c>
      <c r="AB630" s="40">
        <v>0.52380952380952384</v>
      </c>
      <c r="AC630" s="40">
        <v>0.51666666666666672</v>
      </c>
      <c r="AD630" s="40">
        <v>0.5714285714285714</v>
      </c>
    </row>
    <row r="631" spans="1:30" x14ac:dyDescent="0.25">
      <c r="A631" s="39">
        <v>46167</v>
      </c>
      <c r="B631" t="s">
        <v>127</v>
      </c>
      <c r="C631">
        <v>19</v>
      </c>
      <c r="D631" s="40">
        <v>1</v>
      </c>
      <c r="E631">
        <v>4</v>
      </c>
      <c r="F631">
        <v>3</v>
      </c>
      <c r="G631">
        <v>16</v>
      </c>
      <c r="H631">
        <v>9</v>
      </c>
      <c r="I631">
        <v>0.75</v>
      </c>
      <c r="J631">
        <v>0.56000000000000005</v>
      </c>
      <c r="K631">
        <v>0</v>
      </c>
      <c r="L631">
        <v>0</v>
      </c>
      <c r="M631">
        <v>1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 s="40">
        <v>18.78125</v>
      </c>
      <c r="AB631" s="40">
        <v>0.39999999999999997</v>
      </c>
      <c r="AC631" s="40">
        <v>0.46562500000000012</v>
      </c>
      <c r="AD631" s="40">
        <v>0.375</v>
      </c>
    </row>
    <row r="632" spans="1:30" x14ac:dyDescent="0.25">
      <c r="A632" s="39">
        <v>46167</v>
      </c>
      <c r="B632" t="s">
        <v>90</v>
      </c>
      <c r="C632">
        <v>16</v>
      </c>
      <c r="D632" s="40">
        <v>1</v>
      </c>
      <c r="E632">
        <v>4</v>
      </c>
      <c r="F632">
        <v>3</v>
      </c>
      <c r="G632">
        <v>16</v>
      </c>
      <c r="H632">
        <v>9</v>
      </c>
      <c r="I632">
        <v>0.75</v>
      </c>
      <c r="J632">
        <v>0.56000000000000005</v>
      </c>
      <c r="K632">
        <v>0</v>
      </c>
      <c r="L632">
        <v>0</v>
      </c>
      <c r="M632">
        <v>1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 s="40">
        <v>20.866666666666667</v>
      </c>
      <c r="AB632" s="40">
        <v>0.59</v>
      </c>
      <c r="AC632" s="40">
        <v>0.52399999999999991</v>
      </c>
      <c r="AD632" s="40">
        <v>0.66666666666666663</v>
      </c>
    </row>
    <row r="633" spans="1:30" x14ac:dyDescent="0.25">
      <c r="A633" s="39">
        <v>46167</v>
      </c>
      <c r="B633" t="s">
        <v>29</v>
      </c>
      <c r="C633">
        <v>5</v>
      </c>
      <c r="D633" s="40">
        <v>1</v>
      </c>
      <c r="E633">
        <v>4</v>
      </c>
      <c r="F633">
        <v>3</v>
      </c>
      <c r="G633">
        <v>16</v>
      </c>
      <c r="H633">
        <v>9</v>
      </c>
      <c r="I633">
        <v>0.75</v>
      </c>
      <c r="J633">
        <v>0.56000000000000005</v>
      </c>
      <c r="K633">
        <v>0</v>
      </c>
      <c r="L633">
        <v>0</v>
      </c>
      <c r="M633">
        <v>1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 s="40">
        <v>13.038461538461538</v>
      </c>
      <c r="AB633" s="40">
        <v>0.53846153846153844</v>
      </c>
      <c r="AC633" s="40">
        <v>0.49884615384615394</v>
      </c>
      <c r="AD633" s="40">
        <v>0.61538461538461542</v>
      </c>
    </row>
    <row r="634" spans="1:30" x14ac:dyDescent="0.25">
      <c r="A634" s="39">
        <v>46167</v>
      </c>
      <c r="B634" t="s">
        <v>150</v>
      </c>
      <c r="C634">
        <v>16</v>
      </c>
      <c r="D634" s="40">
        <v>1</v>
      </c>
      <c r="E634">
        <v>4</v>
      </c>
      <c r="F634">
        <v>3</v>
      </c>
      <c r="G634">
        <v>16</v>
      </c>
      <c r="H634">
        <v>9</v>
      </c>
      <c r="I634">
        <v>0.75</v>
      </c>
      <c r="J634">
        <v>0.56000000000000005</v>
      </c>
      <c r="K634">
        <v>0</v>
      </c>
      <c r="L634">
        <v>0</v>
      </c>
      <c r="M634">
        <v>1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  <c r="AA634" s="40">
        <v>14.25</v>
      </c>
      <c r="AB634" s="40">
        <v>0.84375</v>
      </c>
      <c r="AC634" s="40">
        <v>0.61125000000000007</v>
      </c>
      <c r="AD634" s="40">
        <v>0.875</v>
      </c>
    </row>
    <row r="635" spans="1:30" x14ac:dyDescent="0.25">
      <c r="A635" s="39">
        <v>46167</v>
      </c>
      <c r="B635" t="s">
        <v>32</v>
      </c>
      <c r="C635">
        <v>7</v>
      </c>
      <c r="D635" s="40">
        <v>1</v>
      </c>
      <c r="E635">
        <v>4</v>
      </c>
      <c r="F635">
        <v>3</v>
      </c>
      <c r="G635">
        <v>16</v>
      </c>
      <c r="H635">
        <v>9</v>
      </c>
      <c r="I635">
        <v>0.75</v>
      </c>
      <c r="J635">
        <v>0.56000000000000005</v>
      </c>
      <c r="K635">
        <v>0</v>
      </c>
      <c r="L635">
        <v>0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 s="40">
        <v>9.6666666666666661</v>
      </c>
      <c r="AB635" s="40">
        <v>0.45833333333333331</v>
      </c>
      <c r="AC635" s="40">
        <v>0.48416666666666658</v>
      </c>
      <c r="AD635" s="40">
        <v>0.5</v>
      </c>
    </row>
    <row r="636" spans="1:30" x14ac:dyDescent="0.25">
      <c r="A636" s="39">
        <v>46169</v>
      </c>
      <c r="B636" t="s">
        <v>124</v>
      </c>
      <c r="C636">
        <v>8</v>
      </c>
      <c r="D636" s="40">
        <v>1</v>
      </c>
      <c r="E636">
        <v>3</v>
      </c>
      <c r="F636">
        <v>3</v>
      </c>
      <c r="G636">
        <v>13</v>
      </c>
      <c r="H636">
        <v>9</v>
      </c>
      <c r="I636">
        <v>1</v>
      </c>
      <c r="J636">
        <v>0.69</v>
      </c>
      <c r="K636">
        <v>1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 s="40">
        <v>13.5</v>
      </c>
      <c r="AB636" s="40">
        <v>0.31666666666666665</v>
      </c>
      <c r="AC636" s="40">
        <v>0.38500000000000001</v>
      </c>
      <c r="AD636" s="40">
        <v>0.25</v>
      </c>
    </row>
    <row r="637" spans="1:30" x14ac:dyDescent="0.25">
      <c r="A637" s="39">
        <v>46169</v>
      </c>
      <c r="B637" t="s">
        <v>112</v>
      </c>
      <c r="C637">
        <v>11</v>
      </c>
      <c r="D637" s="40">
        <v>1</v>
      </c>
      <c r="E637">
        <v>3</v>
      </c>
      <c r="F637">
        <v>3</v>
      </c>
      <c r="G637">
        <v>13</v>
      </c>
      <c r="H637">
        <v>9</v>
      </c>
      <c r="I637">
        <v>1</v>
      </c>
      <c r="J637">
        <v>0.69</v>
      </c>
      <c r="K637">
        <v>1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 s="40">
        <v>8.8333333333333339</v>
      </c>
      <c r="AB637" s="40">
        <v>0.41250000000000003</v>
      </c>
      <c r="AC637" s="40">
        <v>0.46541666666666659</v>
      </c>
      <c r="AD637" s="40">
        <v>0.375</v>
      </c>
    </row>
    <row r="638" spans="1:30" x14ac:dyDescent="0.25">
      <c r="A638" s="39">
        <v>46169</v>
      </c>
      <c r="B638" t="s">
        <v>65</v>
      </c>
      <c r="C638">
        <v>11</v>
      </c>
      <c r="D638" s="40">
        <v>1</v>
      </c>
      <c r="E638">
        <v>3</v>
      </c>
      <c r="F638">
        <v>3</v>
      </c>
      <c r="G638">
        <v>13</v>
      </c>
      <c r="H638">
        <v>9</v>
      </c>
      <c r="I638">
        <v>1</v>
      </c>
      <c r="J638">
        <v>0.69</v>
      </c>
      <c r="K638">
        <v>1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 s="40">
        <v>11.25</v>
      </c>
      <c r="AB638" s="40">
        <v>0.61250000000000004</v>
      </c>
      <c r="AC638" s="40">
        <v>0.54499999999999993</v>
      </c>
      <c r="AD638" s="40">
        <v>0.75</v>
      </c>
    </row>
    <row r="639" spans="1:30" x14ac:dyDescent="0.25">
      <c r="A639" s="39">
        <v>46169</v>
      </c>
      <c r="B639" t="s">
        <v>40</v>
      </c>
      <c r="C639">
        <v>15</v>
      </c>
      <c r="D639" s="40">
        <v>1</v>
      </c>
      <c r="E639">
        <v>3</v>
      </c>
      <c r="F639">
        <v>3</v>
      </c>
      <c r="G639">
        <v>13</v>
      </c>
      <c r="H639">
        <v>9</v>
      </c>
      <c r="I639">
        <v>1</v>
      </c>
      <c r="J639">
        <v>0.69</v>
      </c>
      <c r="K639">
        <v>1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 s="40">
        <v>17</v>
      </c>
      <c r="AB639" s="40">
        <v>0.625</v>
      </c>
      <c r="AC639" s="40">
        <v>0.48</v>
      </c>
      <c r="AD639" s="40">
        <v>0.5</v>
      </c>
    </row>
    <row r="640" spans="1:30" x14ac:dyDescent="0.25">
      <c r="A640" s="39">
        <v>46169</v>
      </c>
      <c r="B640" t="s">
        <v>2</v>
      </c>
      <c r="C640">
        <v>17</v>
      </c>
      <c r="D640" s="40">
        <v>1</v>
      </c>
      <c r="E640">
        <v>3</v>
      </c>
      <c r="F640">
        <v>3</v>
      </c>
      <c r="G640">
        <v>13</v>
      </c>
      <c r="H640">
        <v>9</v>
      </c>
      <c r="I640">
        <v>1</v>
      </c>
      <c r="J640">
        <v>0.69</v>
      </c>
      <c r="K640">
        <v>1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 s="40">
        <v>28.777777777777779</v>
      </c>
      <c r="AB640" s="40">
        <v>0.71666666666666667</v>
      </c>
      <c r="AC640" s="40">
        <v>0.58111111111111113</v>
      </c>
      <c r="AD640" s="40">
        <v>0.55555555555555558</v>
      </c>
    </row>
    <row r="641" spans="1:30" x14ac:dyDescent="0.25">
      <c r="A641" s="39">
        <v>46169</v>
      </c>
      <c r="B641" t="s">
        <v>122</v>
      </c>
      <c r="C641">
        <v>14</v>
      </c>
      <c r="D641" s="40">
        <v>1</v>
      </c>
      <c r="E641">
        <v>3</v>
      </c>
      <c r="F641">
        <v>3</v>
      </c>
      <c r="G641">
        <v>13</v>
      </c>
      <c r="H641">
        <v>9</v>
      </c>
      <c r="I641">
        <v>1</v>
      </c>
      <c r="J641">
        <v>0.69</v>
      </c>
      <c r="K641">
        <v>1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 s="40">
        <v>18</v>
      </c>
      <c r="AB641" s="40">
        <v>0.68055555555555558</v>
      </c>
      <c r="AC641" s="40">
        <v>0.59777777777777752</v>
      </c>
      <c r="AD641" s="40">
        <v>0.72222222222222221</v>
      </c>
    </row>
    <row r="642" spans="1:30" x14ac:dyDescent="0.25">
      <c r="A642" s="39">
        <v>46169</v>
      </c>
      <c r="B642" t="s">
        <v>6</v>
      </c>
      <c r="C642">
        <v>16</v>
      </c>
      <c r="D642" s="40">
        <v>1</v>
      </c>
      <c r="E642">
        <v>3</v>
      </c>
      <c r="F642">
        <v>3</v>
      </c>
      <c r="G642">
        <v>13</v>
      </c>
      <c r="H642">
        <v>9</v>
      </c>
      <c r="I642">
        <v>1</v>
      </c>
      <c r="J642">
        <v>0.69</v>
      </c>
      <c r="K642">
        <v>1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 s="40">
        <v>24.875</v>
      </c>
      <c r="AB642" s="40">
        <v>0.63437499999999991</v>
      </c>
      <c r="AC642" s="40">
        <v>0.57624999999999993</v>
      </c>
      <c r="AD642" s="40">
        <v>0.625</v>
      </c>
    </row>
    <row r="643" spans="1:30" x14ac:dyDescent="0.25">
      <c r="A643" s="39">
        <v>46169</v>
      </c>
      <c r="B643" t="s">
        <v>21</v>
      </c>
      <c r="C643">
        <v>6</v>
      </c>
      <c r="D643" s="40">
        <v>0</v>
      </c>
      <c r="E643">
        <v>3</v>
      </c>
      <c r="F643">
        <v>0</v>
      </c>
      <c r="G643">
        <v>13</v>
      </c>
      <c r="H643">
        <v>4</v>
      </c>
      <c r="I643">
        <v>0</v>
      </c>
      <c r="J643">
        <v>0.31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 s="40">
        <v>16.5</v>
      </c>
      <c r="AB643" s="40">
        <v>0.54285714285714282</v>
      </c>
      <c r="AC643" s="40">
        <v>0.53142857142857147</v>
      </c>
      <c r="AD643" s="40">
        <v>0.6428571428571429</v>
      </c>
    </row>
    <row r="644" spans="1:30" x14ac:dyDescent="0.25">
      <c r="A644" s="39">
        <v>46169</v>
      </c>
      <c r="B644" t="s">
        <v>22</v>
      </c>
      <c r="C644">
        <v>9</v>
      </c>
      <c r="D644" s="40">
        <v>0</v>
      </c>
      <c r="E644">
        <v>3</v>
      </c>
      <c r="F644">
        <v>0</v>
      </c>
      <c r="G644">
        <v>13</v>
      </c>
      <c r="H644">
        <v>4</v>
      </c>
      <c r="I644">
        <v>0</v>
      </c>
      <c r="J644">
        <v>0.31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 s="40">
        <v>20.571428571428573</v>
      </c>
      <c r="AB644" s="40">
        <v>0.39999999999999997</v>
      </c>
      <c r="AC644" s="40">
        <v>0.45571428571428579</v>
      </c>
      <c r="AD644" s="40">
        <v>0.2857142857142857</v>
      </c>
    </row>
    <row r="645" spans="1:30" x14ac:dyDescent="0.25">
      <c r="A645" s="39">
        <v>46169</v>
      </c>
      <c r="B645" t="s">
        <v>14</v>
      </c>
      <c r="C645">
        <v>9</v>
      </c>
      <c r="D645" s="40">
        <v>0</v>
      </c>
      <c r="E645">
        <v>3</v>
      </c>
      <c r="F645">
        <v>0</v>
      </c>
      <c r="G645">
        <v>13</v>
      </c>
      <c r="H645">
        <v>4</v>
      </c>
      <c r="I645">
        <v>0</v>
      </c>
      <c r="J645">
        <v>0.31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 s="40">
        <v>20.615384615384617</v>
      </c>
      <c r="AB645" s="40">
        <v>0.47499999999999992</v>
      </c>
      <c r="AC645" s="40">
        <v>0.49961538461538468</v>
      </c>
      <c r="AD645" s="40">
        <v>0.5</v>
      </c>
    </row>
    <row r="646" spans="1:30" x14ac:dyDescent="0.25">
      <c r="A646" s="39">
        <v>46169</v>
      </c>
      <c r="B646" t="s">
        <v>13</v>
      </c>
      <c r="C646">
        <v>19</v>
      </c>
      <c r="D646" s="40">
        <v>0</v>
      </c>
      <c r="E646">
        <v>3</v>
      </c>
      <c r="F646">
        <v>0</v>
      </c>
      <c r="G646">
        <v>13</v>
      </c>
      <c r="H646">
        <v>4</v>
      </c>
      <c r="I646">
        <v>0</v>
      </c>
      <c r="J646">
        <v>0.31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 s="40">
        <v>21.96153846153846</v>
      </c>
      <c r="AB646" s="40">
        <v>0.41346153846153844</v>
      </c>
      <c r="AC646" s="40">
        <v>0.45076923076923081</v>
      </c>
      <c r="AD646" s="40">
        <v>0.38461538461538464</v>
      </c>
    </row>
    <row r="647" spans="1:30" x14ac:dyDescent="0.25">
      <c r="A647" s="39">
        <v>46169</v>
      </c>
      <c r="B647" t="s">
        <v>12</v>
      </c>
      <c r="C647">
        <v>20</v>
      </c>
      <c r="D647" s="40">
        <v>0</v>
      </c>
      <c r="E647">
        <v>3</v>
      </c>
      <c r="F647">
        <v>0</v>
      </c>
      <c r="G647">
        <v>13</v>
      </c>
      <c r="H647">
        <v>4</v>
      </c>
      <c r="I647">
        <v>0</v>
      </c>
      <c r="J647">
        <v>0.31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 s="40">
        <v>24.725000000000001</v>
      </c>
      <c r="AB647" s="40">
        <v>0.56999999999999995</v>
      </c>
      <c r="AC647" s="40">
        <v>0.54499999999999982</v>
      </c>
      <c r="AD647" s="40">
        <v>0.57499999999999996</v>
      </c>
    </row>
    <row r="648" spans="1:30" x14ac:dyDescent="0.25">
      <c r="A648" s="39">
        <v>46169</v>
      </c>
      <c r="B648" t="s">
        <v>127</v>
      </c>
      <c r="C648">
        <v>8</v>
      </c>
      <c r="D648" s="40">
        <v>0</v>
      </c>
      <c r="E648">
        <v>3</v>
      </c>
      <c r="F648">
        <v>0</v>
      </c>
      <c r="G648">
        <v>13</v>
      </c>
      <c r="H648">
        <v>4</v>
      </c>
      <c r="I648">
        <v>0</v>
      </c>
      <c r="J648">
        <v>0.31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 s="40">
        <v>18.454545454545453</v>
      </c>
      <c r="AB648" s="40">
        <v>0.38787878787878782</v>
      </c>
      <c r="AC648" s="40">
        <v>0.46090909090909105</v>
      </c>
      <c r="AD648" s="40">
        <v>0.36363636363636365</v>
      </c>
    </row>
    <row r="649" spans="1:30" x14ac:dyDescent="0.25">
      <c r="A649" s="39">
        <v>46169</v>
      </c>
      <c r="B649" t="s">
        <v>32</v>
      </c>
      <c r="C649">
        <v>3</v>
      </c>
      <c r="D649" s="40">
        <v>0</v>
      </c>
      <c r="E649">
        <v>3</v>
      </c>
      <c r="F649">
        <v>0</v>
      </c>
      <c r="G649">
        <v>13</v>
      </c>
      <c r="H649">
        <v>4</v>
      </c>
      <c r="I649">
        <v>0</v>
      </c>
      <c r="J649">
        <v>0.31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 s="40">
        <v>9.1538461538461533</v>
      </c>
      <c r="AB649" s="40">
        <v>0.42307692307692307</v>
      </c>
      <c r="AC649" s="40">
        <v>0.47076923076923066</v>
      </c>
      <c r="AD649" s="40">
        <v>0.46153846153846156</v>
      </c>
    </row>
    <row r="650" spans="1:30" x14ac:dyDescent="0.25">
      <c r="A650" s="39">
        <v>46170</v>
      </c>
      <c r="B650" t="s">
        <v>12</v>
      </c>
      <c r="C650">
        <v>12</v>
      </c>
      <c r="D650" s="40">
        <v>1</v>
      </c>
      <c r="E650">
        <v>5</v>
      </c>
      <c r="F650">
        <v>3</v>
      </c>
      <c r="G650">
        <v>22</v>
      </c>
      <c r="H650">
        <v>11</v>
      </c>
      <c r="I650">
        <v>0.6</v>
      </c>
      <c r="J650">
        <v>0.5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1</v>
      </c>
      <c r="AA650" s="40">
        <v>24.414634146341463</v>
      </c>
      <c r="AB650" s="40">
        <v>0.57073170731707312</v>
      </c>
      <c r="AC650" s="40">
        <v>0.54390243902439006</v>
      </c>
      <c r="AD650" s="40">
        <v>0.58536585365853655</v>
      </c>
    </row>
    <row r="651" spans="1:30" x14ac:dyDescent="0.25">
      <c r="A651" s="39">
        <v>46170</v>
      </c>
      <c r="B651" t="s">
        <v>14</v>
      </c>
      <c r="C651">
        <v>22</v>
      </c>
      <c r="D651" s="40">
        <v>1</v>
      </c>
      <c r="E651">
        <v>5</v>
      </c>
      <c r="F651">
        <v>3</v>
      </c>
      <c r="G651">
        <v>22</v>
      </c>
      <c r="H651">
        <v>11</v>
      </c>
      <c r="I651">
        <v>0.6</v>
      </c>
      <c r="J651">
        <v>0.5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1</v>
      </c>
      <c r="AA651" s="40">
        <v>20.666666666666668</v>
      </c>
      <c r="AB651" s="40">
        <v>0.47962962962962952</v>
      </c>
      <c r="AC651" s="40">
        <v>0.4996296296296297</v>
      </c>
      <c r="AD651" s="40">
        <v>0.51851851851851849</v>
      </c>
    </row>
    <row r="652" spans="1:30" x14ac:dyDescent="0.25">
      <c r="A652" s="39">
        <v>46170</v>
      </c>
      <c r="B652" t="s">
        <v>112</v>
      </c>
      <c r="C652">
        <v>12</v>
      </c>
      <c r="D652" s="40">
        <v>1</v>
      </c>
      <c r="E652">
        <v>5</v>
      </c>
      <c r="F652">
        <v>3</v>
      </c>
      <c r="G652">
        <v>22</v>
      </c>
      <c r="H652">
        <v>11</v>
      </c>
      <c r="I652">
        <v>0.6</v>
      </c>
      <c r="J652">
        <v>0.5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1</v>
      </c>
      <c r="AA652" s="40">
        <v>8.9600000000000009</v>
      </c>
      <c r="AB652" s="40">
        <v>0.42</v>
      </c>
      <c r="AC652" s="40">
        <v>0.46679999999999994</v>
      </c>
      <c r="AD652" s="40">
        <v>0.4</v>
      </c>
    </row>
    <row r="653" spans="1:30" x14ac:dyDescent="0.25">
      <c r="A653" s="39">
        <v>46170</v>
      </c>
      <c r="B653" t="s">
        <v>122</v>
      </c>
      <c r="C653">
        <v>20</v>
      </c>
      <c r="D653" s="40">
        <v>1</v>
      </c>
      <c r="E653">
        <v>5</v>
      </c>
      <c r="F653">
        <v>3</v>
      </c>
      <c r="G653">
        <v>22</v>
      </c>
      <c r="H653">
        <v>11</v>
      </c>
      <c r="I653">
        <v>0.6</v>
      </c>
      <c r="J653">
        <v>0.5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1</v>
      </c>
      <c r="AA653" s="40">
        <v>18.105263157894736</v>
      </c>
      <c r="AB653" s="40">
        <v>0.6763157894736842</v>
      </c>
      <c r="AC653" s="40">
        <v>0.59263157894736818</v>
      </c>
      <c r="AD653" s="40">
        <v>0.73684210526315785</v>
      </c>
    </row>
    <row r="654" spans="1:30" x14ac:dyDescent="0.25">
      <c r="A654" s="39">
        <v>46170</v>
      </c>
      <c r="B654" t="s">
        <v>127</v>
      </c>
      <c r="C654">
        <v>24</v>
      </c>
      <c r="D654" s="40">
        <v>1</v>
      </c>
      <c r="E654">
        <v>5</v>
      </c>
      <c r="F654">
        <v>3</v>
      </c>
      <c r="G654">
        <v>22</v>
      </c>
      <c r="H654">
        <v>11</v>
      </c>
      <c r="I654">
        <v>0.6</v>
      </c>
      <c r="J654">
        <v>0.5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1</v>
      </c>
      <c r="AA654" s="40">
        <v>18.617647058823529</v>
      </c>
      <c r="AB654" s="40">
        <v>0.39411764705882346</v>
      </c>
      <c r="AC654" s="40">
        <v>0.46205882352941191</v>
      </c>
      <c r="AD654" s="40">
        <v>0.38235294117647056</v>
      </c>
    </row>
    <row r="655" spans="1:30" x14ac:dyDescent="0.25">
      <c r="A655" s="39">
        <v>46170</v>
      </c>
      <c r="B655" t="s">
        <v>113</v>
      </c>
      <c r="C655">
        <v>25</v>
      </c>
      <c r="D655" s="40">
        <v>1</v>
      </c>
      <c r="E655">
        <v>5</v>
      </c>
      <c r="F655">
        <v>3</v>
      </c>
      <c r="G655">
        <v>22</v>
      </c>
      <c r="H655">
        <v>11</v>
      </c>
      <c r="I655">
        <v>0.6</v>
      </c>
      <c r="J655">
        <v>0.5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1</v>
      </c>
      <c r="AA655" s="40">
        <v>16.705882352941178</v>
      </c>
      <c r="AB655" s="40">
        <v>0.44999999999999996</v>
      </c>
      <c r="AC655" s="40">
        <v>0.48588235294117654</v>
      </c>
      <c r="AD655" s="40">
        <v>0.41176470588235292</v>
      </c>
    </row>
    <row r="656" spans="1:30" x14ac:dyDescent="0.25">
      <c r="A656" s="39">
        <v>46170</v>
      </c>
      <c r="B656" t="s">
        <v>6</v>
      </c>
      <c r="C656">
        <v>15</v>
      </c>
      <c r="D656" s="40">
        <v>0</v>
      </c>
      <c r="E656">
        <v>5</v>
      </c>
      <c r="F656">
        <v>2</v>
      </c>
      <c r="G656">
        <v>22</v>
      </c>
      <c r="H656">
        <v>11</v>
      </c>
      <c r="I656">
        <v>0.4</v>
      </c>
      <c r="J656">
        <v>0.5</v>
      </c>
      <c r="K656">
        <v>0</v>
      </c>
      <c r="L656">
        <v>1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 s="40">
        <v>24.294117647058822</v>
      </c>
      <c r="AB656" s="40">
        <v>0.62058823529411755</v>
      </c>
      <c r="AC656" s="40">
        <v>0.57176470588235284</v>
      </c>
      <c r="AD656" s="40">
        <v>0.58823529411764708</v>
      </c>
    </row>
    <row r="657" spans="1:30" x14ac:dyDescent="0.25">
      <c r="A657" s="39">
        <v>46170</v>
      </c>
      <c r="B657" t="s">
        <v>124</v>
      </c>
      <c r="C657">
        <v>15</v>
      </c>
      <c r="D657" s="40">
        <v>0</v>
      </c>
      <c r="E657">
        <v>5</v>
      </c>
      <c r="F657">
        <v>2</v>
      </c>
      <c r="G657">
        <v>22</v>
      </c>
      <c r="H657">
        <v>11</v>
      </c>
      <c r="I657">
        <v>0.4</v>
      </c>
      <c r="J657">
        <v>0.5</v>
      </c>
      <c r="K657">
        <v>0</v>
      </c>
      <c r="L657">
        <v>1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 s="40">
        <v>13.615384615384615</v>
      </c>
      <c r="AB657" s="40">
        <v>0.32307692307692309</v>
      </c>
      <c r="AC657" s="40">
        <v>0.39384615384615385</v>
      </c>
      <c r="AD657" s="40">
        <v>0.23076923076923078</v>
      </c>
    </row>
    <row r="658" spans="1:30" x14ac:dyDescent="0.25">
      <c r="A658" s="39">
        <v>46170</v>
      </c>
      <c r="B658" t="s">
        <v>2</v>
      </c>
      <c r="C658">
        <v>28</v>
      </c>
      <c r="D658" s="40">
        <v>0</v>
      </c>
      <c r="E658">
        <v>5</v>
      </c>
      <c r="F658">
        <v>2</v>
      </c>
      <c r="G658">
        <v>22</v>
      </c>
      <c r="H658">
        <v>11</v>
      </c>
      <c r="I658">
        <v>0.4</v>
      </c>
      <c r="J658">
        <v>0.5</v>
      </c>
      <c r="K658">
        <v>0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 s="40">
        <v>28.7</v>
      </c>
      <c r="AB658" s="40">
        <v>0.68500000000000005</v>
      </c>
      <c r="AC658" s="40">
        <v>0.57300000000000006</v>
      </c>
      <c r="AD658" s="40">
        <v>0.5</v>
      </c>
    </row>
    <row r="659" spans="1:30" x14ac:dyDescent="0.25">
      <c r="A659" s="39">
        <v>46170</v>
      </c>
      <c r="B659" t="s">
        <v>65</v>
      </c>
      <c r="C659">
        <v>22</v>
      </c>
      <c r="D659" s="40">
        <v>0</v>
      </c>
      <c r="E659">
        <v>5</v>
      </c>
      <c r="F659">
        <v>2</v>
      </c>
      <c r="G659">
        <v>22</v>
      </c>
      <c r="H659">
        <v>11</v>
      </c>
      <c r="I659">
        <v>0.4</v>
      </c>
      <c r="J659">
        <v>0.5</v>
      </c>
      <c r="K659">
        <v>0</v>
      </c>
      <c r="L659">
        <v>1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 s="40">
        <v>13.4</v>
      </c>
      <c r="AB659" s="40">
        <v>0.57000000000000006</v>
      </c>
      <c r="AC659" s="40">
        <v>0.53599999999999992</v>
      </c>
      <c r="AD659" s="40">
        <v>0.6</v>
      </c>
    </row>
    <row r="660" spans="1:30" x14ac:dyDescent="0.25">
      <c r="A660" s="39">
        <v>46170</v>
      </c>
      <c r="B660" t="s">
        <v>118</v>
      </c>
      <c r="C660">
        <v>14</v>
      </c>
      <c r="D660" s="40">
        <v>0</v>
      </c>
      <c r="E660">
        <v>5</v>
      </c>
      <c r="F660">
        <v>2</v>
      </c>
      <c r="G660">
        <v>22</v>
      </c>
      <c r="H660">
        <v>11</v>
      </c>
      <c r="I660">
        <v>0.4</v>
      </c>
      <c r="J660">
        <v>0.5</v>
      </c>
      <c r="K660">
        <v>0</v>
      </c>
      <c r="L660">
        <v>1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 s="40">
        <v>13</v>
      </c>
      <c r="AB660" s="40">
        <v>0.40000000000000008</v>
      </c>
      <c r="AC660" s="40">
        <v>0.47416666666666663</v>
      </c>
      <c r="AD660" s="40">
        <v>0.33333333333333331</v>
      </c>
    </row>
    <row r="661" spans="1:30" x14ac:dyDescent="0.25">
      <c r="A661" s="39">
        <v>46170</v>
      </c>
      <c r="B661" t="s">
        <v>29</v>
      </c>
      <c r="C661">
        <v>13</v>
      </c>
      <c r="D661" s="40">
        <v>0</v>
      </c>
      <c r="E661">
        <v>5</v>
      </c>
      <c r="F661">
        <v>2</v>
      </c>
      <c r="G661">
        <v>22</v>
      </c>
      <c r="H661">
        <v>11</v>
      </c>
      <c r="I661">
        <v>0.4</v>
      </c>
      <c r="J661">
        <v>0.5</v>
      </c>
      <c r="K661">
        <v>0</v>
      </c>
      <c r="L661">
        <v>1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 s="40">
        <v>13.037037037037036</v>
      </c>
      <c r="AB661" s="40">
        <v>0.53333333333333333</v>
      </c>
      <c r="AC661" s="40">
        <v>0.49888888888888899</v>
      </c>
      <c r="AD661" s="40">
        <v>0.59259259259259256</v>
      </c>
    </row>
    <row r="662" spans="1:30" x14ac:dyDescent="0.25">
      <c r="A662" s="39">
        <v>46173</v>
      </c>
      <c r="B662" t="s">
        <v>5</v>
      </c>
      <c r="C662">
        <v>9</v>
      </c>
      <c r="D662" s="40">
        <v>0</v>
      </c>
      <c r="E662">
        <v>5</v>
      </c>
      <c r="F662">
        <v>2</v>
      </c>
      <c r="G662">
        <v>21</v>
      </c>
      <c r="H662">
        <v>8</v>
      </c>
      <c r="I662">
        <v>0.4</v>
      </c>
      <c r="J662">
        <v>0.38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0</v>
      </c>
      <c r="AA662" s="40">
        <v>21.4375</v>
      </c>
      <c r="AB662" s="40">
        <v>0.44687500000000002</v>
      </c>
      <c r="AC662" s="40">
        <v>0.47499999999999992</v>
      </c>
      <c r="AD662" s="40">
        <v>0.375</v>
      </c>
    </row>
    <row r="663" spans="1:30" x14ac:dyDescent="0.25">
      <c r="A663" s="39">
        <v>46173</v>
      </c>
      <c r="B663" t="s">
        <v>127</v>
      </c>
      <c r="C663">
        <v>27</v>
      </c>
      <c r="D663" s="40">
        <v>0</v>
      </c>
      <c r="E663">
        <v>5</v>
      </c>
      <c r="F663">
        <v>2</v>
      </c>
      <c r="G663">
        <v>21</v>
      </c>
      <c r="H663">
        <v>8</v>
      </c>
      <c r="I663">
        <v>0.4</v>
      </c>
      <c r="J663">
        <v>0.38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 s="40">
        <v>18.857142857142858</v>
      </c>
      <c r="AB663" s="40">
        <v>0.39428571428571424</v>
      </c>
      <c r="AC663" s="40">
        <v>0.4597142857142858</v>
      </c>
      <c r="AD663" s="40">
        <v>0.37142857142857144</v>
      </c>
    </row>
    <row r="664" spans="1:30" x14ac:dyDescent="0.25">
      <c r="A664" s="39">
        <v>46173</v>
      </c>
      <c r="B664" t="s">
        <v>112</v>
      </c>
      <c r="C664">
        <v>17</v>
      </c>
      <c r="D664" s="40">
        <v>0</v>
      </c>
      <c r="E664">
        <v>5</v>
      </c>
      <c r="F664">
        <v>2</v>
      </c>
      <c r="G664">
        <v>21</v>
      </c>
      <c r="H664">
        <v>8</v>
      </c>
      <c r="I664">
        <v>0.4</v>
      </c>
      <c r="J664">
        <v>0.38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 s="40">
        <v>9.2692307692307701</v>
      </c>
      <c r="AB664" s="40">
        <v>0.41923076923076924</v>
      </c>
      <c r="AC664" s="40">
        <v>0.46346153846153842</v>
      </c>
      <c r="AD664" s="40">
        <v>0.38461538461538464</v>
      </c>
    </row>
    <row r="665" spans="1:30" x14ac:dyDescent="0.25">
      <c r="A665" s="39">
        <v>46173</v>
      </c>
      <c r="B665" t="s">
        <v>111</v>
      </c>
      <c r="C665">
        <v>17</v>
      </c>
      <c r="D665" s="40">
        <v>0</v>
      </c>
      <c r="E665">
        <v>5</v>
      </c>
      <c r="F665">
        <v>2</v>
      </c>
      <c r="G665">
        <v>21</v>
      </c>
      <c r="H665">
        <v>8</v>
      </c>
      <c r="I665">
        <v>0.4</v>
      </c>
      <c r="J665">
        <v>0.38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 s="40">
        <v>11.571428571428571</v>
      </c>
      <c r="AB665" s="40">
        <v>0.3880952380952381</v>
      </c>
      <c r="AC665" s="40">
        <v>0.46714285714285719</v>
      </c>
      <c r="AD665" s="40">
        <v>0.38095238095238093</v>
      </c>
    </row>
    <row r="666" spans="1:30" x14ac:dyDescent="0.25">
      <c r="A666" s="39">
        <v>46173</v>
      </c>
      <c r="B666" t="s">
        <v>32</v>
      </c>
      <c r="C666">
        <v>16</v>
      </c>
      <c r="D666" s="40">
        <v>0</v>
      </c>
      <c r="E666">
        <v>5</v>
      </c>
      <c r="F666">
        <v>2</v>
      </c>
      <c r="G666">
        <v>21</v>
      </c>
      <c r="H666">
        <v>8</v>
      </c>
      <c r="I666">
        <v>0.4</v>
      </c>
      <c r="J666">
        <v>0.38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 s="40">
        <v>9.6428571428571423</v>
      </c>
      <c r="AB666" s="40">
        <v>0.42142857142857143</v>
      </c>
      <c r="AC666" s="40">
        <v>0.46428571428571414</v>
      </c>
      <c r="AD666" s="40">
        <v>0.42857142857142855</v>
      </c>
    </row>
    <row r="667" spans="1:30" x14ac:dyDescent="0.25">
      <c r="A667" s="39">
        <v>46173</v>
      </c>
      <c r="B667" t="s">
        <v>207</v>
      </c>
      <c r="C667">
        <v>4</v>
      </c>
      <c r="D667" s="40">
        <v>0</v>
      </c>
      <c r="E667">
        <v>5</v>
      </c>
      <c r="F667">
        <v>2</v>
      </c>
      <c r="G667">
        <v>21</v>
      </c>
      <c r="H667">
        <v>8</v>
      </c>
      <c r="I667">
        <v>0.4</v>
      </c>
      <c r="J667">
        <v>0.38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0</v>
      </c>
      <c r="AA667" s="40">
        <v>4</v>
      </c>
      <c r="AB667" s="40">
        <v>0.4</v>
      </c>
      <c r="AC667" s="40">
        <v>0.38</v>
      </c>
      <c r="AD667" s="40">
        <v>0</v>
      </c>
    </row>
    <row r="668" spans="1:30" x14ac:dyDescent="0.25">
      <c r="A668" s="39">
        <v>46173</v>
      </c>
      <c r="B668" t="s">
        <v>122</v>
      </c>
      <c r="C668">
        <v>16</v>
      </c>
      <c r="D668" s="40">
        <v>1</v>
      </c>
      <c r="E668">
        <v>5</v>
      </c>
      <c r="F668">
        <v>3</v>
      </c>
      <c r="G668">
        <v>21</v>
      </c>
      <c r="H668">
        <v>13</v>
      </c>
      <c r="I668">
        <v>0.6</v>
      </c>
      <c r="J668">
        <v>0.62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 s="40">
        <v>18</v>
      </c>
      <c r="AB668" s="40">
        <v>0.67249999999999999</v>
      </c>
      <c r="AC668" s="40">
        <v>0.59399999999999975</v>
      </c>
      <c r="AD668" s="40">
        <v>0.75</v>
      </c>
    </row>
    <row r="669" spans="1:30" x14ac:dyDescent="0.25">
      <c r="A669" s="39">
        <v>46173</v>
      </c>
      <c r="B669" t="s">
        <v>150</v>
      </c>
      <c r="C669">
        <v>16</v>
      </c>
      <c r="D669" s="40">
        <v>1</v>
      </c>
      <c r="E669">
        <v>5</v>
      </c>
      <c r="F669">
        <v>3</v>
      </c>
      <c r="G669">
        <v>21</v>
      </c>
      <c r="H669">
        <v>13</v>
      </c>
      <c r="I669">
        <v>0.6</v>
      </c>
      <c r="J669">
        <v>0.62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 s="40">
        <v>14.444444444444445</v>
      </c>
      <c r="AB669" s="40">
        <v>0.81666666666666665</v>
      </c>
      <c r="AC669" s="40">
        <v>0.61222222222222233</v>
      </c>
      <c r="AD669" s="40">
        <v>0.88888888888888884</v>
      </c>
    </row>
    <row r="670" spans="1:30" x14ac:dyDescent="0.25">
      <c r="A670" s="39">
        <v>46173</v>
      </c>
      <c r="B670" t="s">
        <v>17</v>
      </c>
      <c r="C670">
        <v>11</v>
      </c>
      <c r="D670" s="40">
        <v>1</v>
      </c>
      <c r="E670">
        <v>5</v>
      </c>
      <c r="F670">
        <v>3</v>
      </c>
      <c r="G670">
        <v>21</v>
      </c>
      <c r="H670">
        <v>13</v>
      </c>
      <c r="I670">
        <v>0.6</v>
      </c>
      <c r="J670">
        <v>0.62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 s="40">
        <v>13.538461538461538</v>
      </c>
      <c r="AB670" s="40">
        <v>0.61538461538461531</v>
      </c>
      <c r="AC670" s="40">
        <v>0.54307692307692312</v>
      </c>
      <c r="AD670" s="40">
        <v>0.61538461538461542</v>
      </c>
    </row>
    <row r="671" spans="1:30" x14ac:dyDescent="0.25">
      <c r="A671" s="39">
        <v>46173</v>
      </c>
      <c r="B671" t="s">
        <v>49</v>
      </c>
      <c r="C671">
        <v>9</v>
      </c>
      <c r="D671" s="40">
        <v>1</v>
      </c>
      <c r="E671">
        <v>5</v>
      </c>
      <c r="F671">
        <v>3</v>
      </c>
      <c r="G671">
        <v>21</v>
      </c>
      <c r="H671">
        <v>13</v>
      </c>
      <c r="I671">
        <v>0.6</v>
      </c>
      <c r="J671">
        <v>0.62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  <c r="AA671" s="40">
        <v>10.571428571428571</v>
      </c>
      <c r="AB671" s="40">
        <v>0.6785714285714286</v>
      </c>
      <c r="AC671" s="40">
        <v>0.6171428571428571</v>
      </c>
      <c r="AD671" s="40">
        <v>0.7142857142857143</v>
      </c>
    </row>
    <row r="672" spans="1:30" x14ac:dyDescent="0.25">
      <c r="A672" s="39">
        <v>46173</v>
      </c>
      <c r="B672" t="s">
        <v>31</v>
      </c>
      <c r="C672">
        <v>30</v>
      </c>
      <c r="D672" s="40">
        <v>1</v>
      </c>
      <c r="E672">
        <v>5</v>
      </c>
      <c r="F672">
        <v>3</v>
      </c>
      <c r="G672">
        <v>21</v>
      </c>
      <c r="H672">
        <v>13</v>
      </c>
      <c r="I672">
        <v>0.6</v>
      </c>
      <c r="J672">
        <v>0.62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  <c r="AA672" s="40">
        <v>20.647058823529413</v>
      </c>
      <c r="AB672" s="40">
        <v>0.42647058823529405</v>
      </c>
      <c r="AC672" s="40">
        <v>0.46294117647058813</v>
      </c>
      <c r="AD672" s="40">
        <v>0.52941176470588236</v>
      </c>
    </row>
    <row r="673" spans="1:30" x14ac:dyDescent="0.25">
      <c r="A673" s="39">
        <v>46173</v>
      </c>
      <c r="B673" t="s">
        <v>126</v>
      </c>
      <c r="C673">
        <v>21</v>
      </c>
      <c r="D673" s="40">
        <v>1</v>
      </c>
      <c r="E673">
        <v>5</v>
      </c>
      <c r="F673">
        <v>3</v>
      </c>
      <c r="G673">
        <v>21</v>
      </c>
      <c r="H673">
        <v>13</v>
      </c>
      <c r="I673">
        <v>0.6</v>
      </c>
      <c r="J673">
        <v>0.62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  <c r="AA673" s="40">
        <v>12.916666666666666</v>
      </c>
      <c r="AB673" s="40">
        <v>0.49583333333333329</v>
      </c>
      <c r="AC673" s="40">
        <v>0.52500000000000002</v>
      </c>
      <c r="AD673" s="40">
        <v>0.58333333333333337</v>
      </c>
    </row>
    <row r="674" spans="1:30" x14ac:dyDescent="0.25">
      <c r="A674" s="39">
        <v>46175</v>
      </c>
      <c r="B674" t="s">
        <v>6</v>
      </c>
      <c r="C674">
        <v>26</v>
      </c>
      <c r="D674" s="40">
        <v>1</v>
      </c>
      <c r="E674">
        <v>3</v>
      </c>
      <c r="F674">
        <v>3</v>
      </c>
      <c r="G674">
        <v>12</v>
      </c>
      <c r="H674">
        <v>9</v>
      </c>
      <c r="I674">
        <v>1</v>
      </c>
      <c r="J674">
        <v>0.75</v>
      </c>
      <c r="K674">
        <v>0</v>
      </c>
      <c r="L674">
        <v>1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 s="40">
        <v>24.388888888888889</v>
      </c>
      <c r="AB674" s="40">
        <v>0.64166666666666661</v>
      </c>
      <c r="AC674" s="40">
        <v>0.58166666666666655</v>
      </c>
      <c r="AD674" s="40">
        <v>0.61111111111111116</v>
      </c>
    </row>
    <row r="675" spans="1:30" x14ac:dyDescent="0.25">
      <c r="A675" s="39">
        <v>46175</v>
      </c>
      <c r="B675" t="s">
        <v>150</v>
      </c>
      <c r="C675">
        <v>14</v>
      </c>
      <c r="D675" s="40">
        <v>1</v>
      </c>
      <c r="E675">
        <v>3</v>
      </c>
      <c r="F675">
        <v>3</v>
      </c>
      <c r="G675">
        <v>12</v>
      </c>
      <c r="H675">
        <v>9</v>
      </c>
      <c r="I675">
        <v>1</v>
      </c>
      <c r="J675">
        <v>0.75</v>
      </c>
      <c r="K675">
        <v>0</v>
      </c>
      <c r="L675">
        <v>1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 s="40">
        <v>14.4</v>
      </c>
      <c r="AB675" s="40">
        <v>0.83499999999999996</v>
      </c>
      <c r="AC675" s="40">
        <v>0.62600000000000011</v>
      </c>
      <c r="AD675" s="40">
        <v>0.9</v>
      </c>
    </row>
    <row r="676" spans="1:30" x14ac:dyDescent="0.25">
      <c r="A676" s="39">
        <v>46175</v>
      </c>
      <c r="B676" t="s">
        <v>119</v>
      </c>
      <c r="C676">
        <v>13</v>
      </c>
      <c r="D676" s="40">
        <v>1</v>
      </c>
      <c r="E676">
        <v>3</v>
      </c>
      <c r="F676">
        <v>3</v>
      </c>
      <c r="G676">
        <v>12</v>
      </c>
      <c r="H676">
        <v>9</v>
      </c>
      <c r="I676">
        <v>1</v>
      </c>
      <c r="J676">
        <v>0.75</v>
      </c>
      <c r="K676">
        <v>0</v>
      </c>
      <c r="L676">
        <v>1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 s="40">
        <v>16.899999999999999</v>
      </c>
      <c r="AB676" s="40">
        <v>0.45</v>
      </c>
      <c r="AC676" s="40">
        <v>0.48</v>
      </c>
      <c r="AD676" s="40">
        <v>0.5</v>
      </c>
    </row>
    <row r="677" spans="1:30" x14ac:dyDescent="0.25">
      <c r="A677" s="39">
        <v>46175</v>
      </c>
      <c r="B677" t="s">
        <v>120</v>
      </c>
      <c r="C677">
        <v>11</v>
      </c>
      <c r="D677" s="40">
        <v>1</v>
      </c>
      <c r="E677">
        <v>3</v>
      </c>
      <c r="F677">
        <v>3</v>
      </c>
      <c r="G677">
        <v>12</v>
      </c>
      <c r="H677">
        <v>9</v>
      </c>
      <c r="I677">
        <v>1</v>
      </c>
      <c r="J677">
        <v>0.75</v>
      </c>
      <c r="K677">
        <v>0</v>
      </c>
      <c r="L677">
        <v>1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 s="40">
        <v>12.783783783783784</v>
      </c>
      <c r="AB677" s="40">
        <v>0.55540540540540528</v>
      </c>
      <c r="AC677" s="40">
        <v>0.52675675675675682</v>
      </c>
      <c r="AD677" s="40">
        <v>0.56756756756756754</v>
      </c>
    </row>
    <row r="678" spans="1:30" x14ac:dyDescent="0.25">
      <c r="A678" s="39">
        <v>46175</v>
      </c>
      <c r="B678" t="s">
        <v>44</v>
      </c>
      <c r="C678">
        <v>10</v>
      </c>
      <c r="D678" s="40">
        <v>1</v>
      </c>
      <c r="E678">
        <v>3</v>
      </c>
      <c r="F678">
        <v>3</v>
      </c>
      <c r="G678">
        <v>12</v>
      </c>
      <c r="H678">
        <v>9</v>
      </c>
      <c r="I678">
        <v>1</v>
      </c>
      <c r="J678">
        <v>0.75</v>
      </c>
      <c r="K678">
        <v>0</v>
      </c>
      <c r="L678">
        <v>1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 s="40">
        <v>13</v>
      </c>
      <c r="AB678" s="40">
        <v>0.625</v>
      </c>
      <c r="AC678" s="40">
        <v>0.625</v>
      </c>
      <c r="AD678" s="40">
        <v>0.5</v>
      </c>
    </row>
    <row r="679" spans="1:30" x14ac:dyDescent="0.25">
      <c r="A679" s="39">
        <v>46175</v>
      </c>
      <c r="B679" t="s">
        <v>112</v>
      </c>
      <c r="C679">
        <v>2</v>
      </c>
      <c r="D679" s="40">
        <v>1</v>
      </c>
      <c r="E679">
        <v>3</v>
      </c>
      <c r="F679">
        <v>3</v>
      </c>
      <c r="G679">
        <v>12</v>
      </c>
      <c r="H679">
        <v>9</v>
      </c>
      <c r="I679">
        <v>1</v>
      </c>
      <c r="J679">
        <v>0.75</v>
      </c>
      <c r="K679">
        <v>0</v>
      </c>
      <c r="L679">
        <v>1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 s="40">
        <v>9</v>
      </c>
      <c r="AB679" s="40">
        <v>0.44074074074074077</v>
      </c>
      <c r="AC679" s="40">
        <v>0.47407407407407404</v>
      </c>
      <c r="AD679" s="40">
        <v>0.40740740740740738</v>
      </c>
    </row>
    <row r="680" spans="1:30" x14ac:dyDescent="0.25">
      <c r="A680" s="39">
        <v>46175</v>
      </c>
      <c r="B680" t="s">
        <v>23</v>
      </c>
      <c r="C680">
        <v>12</v>
      </c>
      <c r="D680" s="40">
        <v>0</v>
      </c>
      <c r="E680">
        <v>3</v>
      </c>
      <c r="F680">
        <v>0</v>
      </c>
      <c r="G680">
        <v>12</v>
      </c>
      <c r="H680">
        <v>3</v>
      </c>
      <c r="I680">
        <v>0</v>
      </c>
      <c r="J680">
        <v>0.25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 s="40">
        <v>11.419354838709678</v>
      </c>
      <c r="AB680" s="40">
        <v>0.4258064516129032</v>
      </c>
      <c r="AC680" s="40">
        <v>0.47774193548387101</v>
      </c>
      <c r="AD680" s="40">
        <v>0.35483870967741937</v>
      </c>
    </row>
    <row r="681" spans="1:30" x14ac:dyDescent="0.25">
      <c r="A681" s="39">
        <v>46175</v>
      </c>
      <c r="B681" t="s">
        <v>126</v>
      </c>
      <c r="C681">
        <v>11</v>
      </c>
      <c r="D681" s="40">
        <v>0</v>
      </c>
      <c r="E681">
        <v>3</v>
      </c>
      <c r="F681">
        <v>0</v>
      </c>
      <c r="G681">
        <v>12</v>
      </c>
      <c r="H681">
        <v>3</v>
      </c>
      <c r="I681">
        <v>0</v>
      </c>
      <c r="J681">
        <v>0.25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 s="40">
        <v>12.76923076923077</v>
      </c>
      <c r="AB681" s="40">
        <v>0.45769230769230762</v>
      </c>
      <c r="AC681" s="40">
        <v>0.50384615384615394</v>
      </c>
      <c r="AD681" s="40">
        <v>0.53846153846153844</v>
      </c>
    </row>
    <row r="682" spans="1:30" x14ac:dyDescent="0.25">
      <c r="A682" s="39">
        <v>46175</v>
      </c>
      <c r="B682" t="s">
        <v>127</v>
      </c>
      <c r="C682">
        <v>10</v>
      </c>
      <c r="D682" s="40">
        <v>0</v>
      </c>
      <c r="E682">
        <v>3</v>
      </c>
      <c r="F682">
        <v>0</v>
      </c>
      <c r="G682">
        <v>12</v>
      </c>
      <c r="H682">
        <v>3</v>
      </c>
      <c r="I682">
        <v>0</v>
      </c>
      <c r="J682">
        <v>0.25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 s="40">
        <v>18.611111111111111</v>
      </c>
      <c r="AB682" s="40">
        <v>0.3833333333333333</v>
      </c>
      <c r="AC682" s="40">
        <v>0.45388888888888901</v>
      </c>
      <c r="AD682" s="40">
        <v>0.3611111111111111</v>
      </c>
    </row>
    <row r="683" spans="1:30" x14ac:dyDescent="0.25">
      <c r="A683" s="39">
        <v>46175</v>
      </c>
      <c r="B683" t="s">
        <v>122</v>
      </c>
      <c r="C683">
        <v>10</v>
      </c>
      <c r="D683" s="40">
        <v>0</v>
      </c>
      <c r="E683">
        <v>3</v>
      </c>
      <c r="F683">
        <v>0</v>
      </c>
      <c r="G683">
        <v>12</v>
      </c>
      <c r="H683">
        <v>3</v>
      </c>
      <c r="I683">
        <v>0</v>
      </c>
      <c r="J683">
        <v>0.25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 s="40">
        <v>17.61904761904762</v>
      </c>
      <c r="AB683" s="40">
        <v>0.64047619047619042</v>
      </c>
      <c r="AC683" s="40">
        <v>0.57761904761904737</v>
      </c>
      <c r="AD683" s="40">
        <v>0.7142857142857143</v>
      </c>
    </row>
    <row r="684" spans="1:30" x14ac:dyDescent="0.25">
      <c r="A684" s="39">
        <v>46175</v>
      </c>
      <c r="B684" t="s">
        <v>111</v>
      </c>
      <c r="C684">
        <v>5</v>
      </c>
      <c r="D684" s="40">
        <v>0</v>
      </c>
      <c r="E684">
        <v>3</v>
      </c>
      <c r="F684">
        <v>0</v>
      </c>
      <c r="G684">
        <v>12</v>
      </c>
      <c r="H684">
        <v>3</v>
      </c>
      <c r="I684">
        <v>0</v>
      </c>
      <c r="J684">
        <v>0.25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 s="40">
        <v>11.272727272727273</v>
      </c>
      <c r="AB684" s="40">
        <v>0.37045454545454548</v>
      </c>
      <c r="AC684" s="40">
        <v>0.45727272727272728</v>
      </c>
      <c r="AD684" s="40">
        <v>0.36363636363636365</v>
      </c>
    </row>
    <row r="685" spans="1:30" x14ac:dyDescent="0.25">
      <c r="A685" s="39">
        <v>46175</v>
      </c>
      <c r="B685" t="s">
        <v>207</v>
      </c>
      <c r="C685">
        <v>4</v>
      </c>
      <c r="D685" s="40">
        <v>0</v>
      </c>
      <c r="E685">
        <v>3</v>
      </c>
      <c r="F685">
        <v>0</v>
      </c>
      <c r="G685">
        <v>12</v>
      </c>
      <c r="H685">
        <v>3</v>
      </c>
      <c r="I685">
        <v>0</v>
      </c>
      <c r="J685">
        <v>0.25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 s="40">
        <v>4</v>
      </c>
      <c r="AB685" s="40">
        <v>0.2</v>
      </c>
      <c r="AC685" s="40">
        <v>0.315</v>
      </c>
      <c r="AD685" s="40">
        <v>0</v>
      </c>
    </row>
    <row r="686" spans="1:30" x14ac:dyDescent="0.25">
      <c r="A686" s="39">
        <v>46175</v>
      </c>
      <c r="B686" t="s">
        <v>12</v>
      </c>
      <c r="C686">
        <v>25</v>
      </c>
      <c r="D686" s="40">
        <v>0</v>
      </c>
      <c r="E686">
        <v>4</v>
      </c>
      <c r="F686">
        <v>1</v>
      </c>
      <c r="G686">
        <v>20</v>
      </c>
      <c r="H686">
        <v>10</v>
      </c>
      <c r="I686">
        <v>0.25</v>
      </c>
      <c r="J686">
        <v>0.5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 s="40">
        <v>24.428571428571427</v>
      </c>
      <c r="AB686" s="40">
        <v>0.56309523809523809</v>
      </c>
      <c r="AC686" s="40">
        <v>0.5428571428571427</v>
      </c>
      <c r="AD686" s="40">
        <v>0.5714285714285714</v>
      </c>
    </row>
    <row r="687" spans="1:30" x14ac:dyDescent="0.25">
      <c r="A687" s="39">
        <v>46175</v>
      </c>
      <c r="B687" t="s">
        <v>127</v>
      </c>
      <c r="C687">
        <v>21</v>
      </c>
      <c r="D687" s="40">
        <v>0</v>
      </c>
      <c r="E687">
        <v>4</v>
      </c>
      <c r="F687">
        <v>1</v>
      </c>
      <c r="G687">
        <v>20</v>
      </c>
      <c r="H687">
        <v>10</v>
      </c>
      <c r="I687">
        <v>0.25</v>
      </c>
      <c r="J687">
        <v>0.5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 s="40">
        <v>18.675675675675677</v>
      </c>
      <c r="AB687" s="40">
        <v>0.37972972972972968</v>
      </c>
      <c r="AC687" s="40">
        <v>0.4551351351351352</v>
      </c>
      <c r="AD687" s="40">
        <v>0.35135135135135137</v>
      </c>
    </row>
    <row r="688" spans="1:30" x14ac:dyDescent="0.25">
      <c r="A688" s="39">
        <v>46175</v>
      </c>
      <c r="B688" t="s">
        <v>5</v>
      </c>
      <c r="C688">
        <v>20</v>
      </c>
      <c r="D688" s="40">
        <v>0</v>
      </c>
      <c r="E688">
        <v>4</v>
      </c>
      <c r="F688">
        <v>1</v>
      </c>
      <c r="G688">
        <v>20</v>
      </c>
      <c r="H688">
        <v>10</v>
      </c>
      <c r="I688">
        <v>0.25</v>
      </c>
      <c r="J688">
        <v>0.5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 s="40">
        <v>21.352941176470587</v>
      </c>
      <c r="AB688" s="40">
        <v>0.43529411764705883</v>
      </c>
      <c r="AC688" s="40">
        <v>0.47647058823529398</v>
      </c>
      <c r="AD688" s="40">
        <v>0.35294117647058826</v>
      </c>
    </row>
    <row r="689" spans="1:30" x14ac:dyDescent="0.25">
      <c r="A689" s="39">
        <v>46175</v>
      </c>
      <c r="B689" t="s">
        <v>23</v>
      </c>
      <c r="C689">
        <v>17</v>
      </c>
      <c r="D689" s="40">
        <v>0</v>
      </c>
      <c r="E689">
        <v>4</v>
      </c>
      <c r="F689">
        <v>1</v>
      </c>
      <c r="G689">
        <v>20</v>
      </c>
      <c r="H689">
        <v>10</v>
      </c>
      <c r="I689">
        <v>0.25</v>
      </c>
      <c r="J689">
        <v>0.5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 s="40">
        <v>11.59375</v>
      </c>
      <c r="AB689" s="40">
        <v>0.42031249999999998</v>
      </c>
      <c r="AC689" s="40">
        <v>0.47843750000000002</v>
      </c>
      <c r="AD689" s="40">
        <v>0.34375</v>
      </c>
    </row>
    <row r="690" spans="1:30" x14ac:dyDescent="0.25">
      <c r="A690" s="39">
        <v>46175</v>
      </c>
      <c r="B690" t="s">
        <v>32</v>
      </c>
      <c r="C690">
        <v>15</v>
      </c>
      <c r="D690" s="40">
        <v>0</v>
      </c>
      <c r="E690">
        <v>4</v>
      </c>
      <c r="F690">
        <v>1</v>
      </c>
      <c r="G690">
        <v>20</v>
      </c>
      <c r="H690">
        <v>10</v>
      </c>
      <c r="I690">
        <v>0.25</v>
      </c>
      <c r="J690">
        <v>0.5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 s="40">
        <v>10</v>
      </c>
      <c r="AB690" s="40">
        <v>0.41000000000000003</v>
      </c>
      <c r="AC690" s="40">
        <v>0.46666666666666656</v>
      </c>
      <c r="AD690" s="40">
        <v>0.4</v>
      </c>
    </row>
    <row r="691" spans="1:30" x14ac:dyDescent="0.25">
      <c r="A691" s="39">
        <v>46175</v>
      </c>
      <c r="B691" t="s">
        <v>126</v>
      </c>
      <c r="C691">
        <v>9</v>
      </c>
      <c r="D691" s="40">
        <v>0</v>
      </c>
      <c r="E691">
        <v>4</v>
      </c>
      <c r="F691">
        <v>1</v>
      </c>
      <c r="G691">
        <v>20</v>
      </c>
      <c r="H691">
        <v>10</v>
      </c>
      <c r="I691">
        <v>0.25</v>
      </c>
      <c r="J691">
        <v>0.5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 s="40">
        <v>12.5</v>
      </c>
      <c r="AB691" s="40">
        <v>0.44285714285714278</v>
      </c>
      <c r="AC691" s="40">
        <v>0.50357142857142867</v>
      </c>
      <c r="AD691" s="40">
        <v>0.5</v>
      </c>
    </row>
    <row r="692" spans="1:30" x14ac:dyDescent="0.25">
      <c r="A692" s="39">
        <v>46175</v>
      </c>
      <c r="B692" t="s">
        <v>13</v>
      </c>
      <c r="C692">
        <v>38</v>
      </c>
      <c r="D692" s="40">
        <v>0</v>
      </c>
      <c r="E692">
        <v>4</v>
      </c>
      <c r="F692">
        <v>1</v>
      </c>
      <c r="G692">
        <v>20</v>
      </c>
      <c r="H692">
        <v>10</v>
      </c>
      <c r="I692">
        <v>0.25</v>
      </c>
      <c r="J692">
        <v>0.5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 s="40">
        <v>22.555555555555557</v>
      </c>
      <c r="AB692" s="40">
        <v>0.40740740740740738</v>
      </c>
      <c r="AC692" s="40">
        <v>0.4525925925925926</v>
      </c>
      <c r="AD692" s="40">
        <v>0.37037037037037035</v>
      </c>
    </row>
    <row r="693" spans="1:30" x14ac:dyDescent="0.25">
      <c r="A693" s="39">
        <v>46175</v>
      </c>
      <c r="B693" t="s">
        <v>6</v>
      </c>
      <c r="C693">
        <v>32</v>
      </c>
      <c r="D693" s="40">
        <v>1</v>
      </c>
      <c r="E693">
        <v>4</v>
      </c>
      <c r="F693">
        <v>3</v>
      </c>
      <c r="G693">
        <v>20</v>
      </c>
      <c r="H693">
        <v>10</v>
      </c>
      <c r="I693">
        <v>0.75</v>
      </c>
      <c r="J693">
        <v>0.5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1</v>
      </c>
      <c r="Y693">
        <v>0</v>
      </c>
      <c r="Z693">
        <v>0</v>
      </c>
      <c r="AA693" s="40">
        <v>24.789473684210527</v>
      </c>
      <c r="AB693" s="40">
        <v>0.64736842105263148</v>
      </c>
      <c r="AC693" s="40">
        <v>0.57736842105263153</v>
      </c>
      <c r="AD693" s="40">
        <v>0.63157894736842102</v>
      </c>
    </row>
    <row r="694" spans="1:30" x14ac:dyDescent="0.25">
      <c r="A694" s="39">
        <v>46175</v>
      </c>
      <c r="B694" t="s">
        <v>122</v>
      </c>
      <c r="C694">
        <v>32</v>
      </c>
      <c r="D694" s="40">
        <v>1</v>
      </c>
      <c r="E694">
        <v>4</v>
      </c>
      <c r="F694">
        <v>3</v>
      </c>
      <c r="G694">
        <v>20</v>
      </c>
      <c r="H694">
        <v>10</v>
      </c>
      <c r="I694">
        <v>0.75</v>
      </c>
      <c r="J694">
        <v>0.5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1</v>
      </c>
      <c r="Y694">
        <v>0</v>
      </c>
      <c r="Z694">
        <v>0</v>
      </c>
      <c r="AA694" s="40">
        <v>18.272727272727273</v>
      </c>
      <c r="AB694" s="40">
        <v>0.64545454545454539</v>
      </c>
      <c r="AC694" s="40">
        <v>0.57409090909090887</v>
      </c>
      <c r="AD694" s="40">
        <v>0.72727272727272729</v>
      </c>
    </row>
    <row r="695" spans="1:30" x14ac:dyDescent="0.25">
      <c r="A695" s="39">
        <v>46175</v>
      </c>
      <c r="B695" t="s">
        <v>34</v>
      </c>
      <c r="C695">
        <v>31</v>
      </c>
      <c r="D695" s="40">
        <v>1</v>
      </c>
      <c r="E695">
        <v>4</v>
      </c>
      <c r="F695">
        <v>3</v>
      </c>
      <c r="G695">
        <v>20</v>
      </c>
      <c r="H695">
        <v>10</v>
      </c>
      <c r="I695">
        <v>0.75</v>
      </c>
      <c r="J695">
        <v>0.5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1</v>
      </c>
      <c r="Y695">
        <v>0</v>
      </c>
      <c r="Z695">
        <v>0</v>
      </c>
      <c r="AA695" s="40">
        <v>20.533333333333335</v>
      </c>
      <c r="AB695" s="40">
        <v>0.59333333333333327</v>
      </c>
      <c r="AC695" s="40">
        <v>0.5086666666666666</v>
      </c>
      <c r="AD695" s="40">
        <v>0.6</v>
      </c>
    </row>
    <row r="696" spans="1:30" x14ac:dyDescent="0.25">
      <c r="A696" s="39">
        <v>46175</v>
      </c>
      <c r="B696" t="s">
        <v>112</v>
      </c>
      <c r="C696">
        <v>18</v>
      </c>
      <c r="D696" s="40">
        <v>1</v>
      </c>
      <c r="E696">
        <v>4</v>
      </c>
      <c r="F696">
        <v>3</v>
      </c>
      <c r="G696">
        <v>20</v>
      </c>
      <c r="H696">
        <v>10</v>
      </c>
      <c r="I696">
        <v>0.75</v>
      </c>
      <c r="J696">
        <v>0.5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1</v>
      </c>
      <c r="Y696">
        <v>0</v>
      </c>
      <c r="Z696">
        <v>0</v>
      </c>
      <c r="AA696" s="40">
        <v>9.3214285714285712</v>
      </c>
      <c r="AB696" s="40">
        <v>0.45178571428571429</v>
      </c>
      <c r="AC696" s="40">
        <v>0.47499999999999998</v>
      </c>
      <c r="AD696" s="40">
        <v>0.42857142857142855</v>
      </c>
    </row>
    <row r="697" spans="1:30" x14ac:dyDescent="0.25">
      <c r="A697" s="39">
        <v>46175</v>
      </c>
      <c r="B697" t="s">
        <v>47</v>
      </c>
      <c r="C697">
        <v>16</v>
      </c>
      <c r="D697" s="40">
        <v>1</v>
      </c>
      <c r="E697">
        <v>4</v>
      </c>
      <c r="F697">
        <v>3</v>
      </c>
      <c r="G697">
        <v>20</v>
      </c>
      <c r="H697">
        <v>10</v>
      </c>
      <c r="I697">
        <v>0.75</v>
      </c>
      <c r="J697">
        <v>0.5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1</v>
      </c>
      <c r="Y697">
        <v>0</v>
      </c>
      <c r="Z697">
        <v>0</v>
      </c>
      <c r="AA697" s="40">
        <v>16.25</v>
      </c>
      <c r="AB697" s="40">
        <v>0.625</v>
      </c>
      <c r="AC697" s="40">
        <v>0.55500000000000005</v>
      </c>
      <c r="AD697" s="40">
        <v>0.75</v>
      </c>
    </row>
    <row r="698" spans="1:30" x14ac:dyDescent="0.25">
      <c r="A698" s="39">
        <v>46175</v>
      </c>
      <c r="B698" t="s">
        <v>119</v>
      </c>
      <c r="C698">
        <v>12</v>
      </c>
      <c r="D698" s="40">
        <v>1</v>
      </c>
      <c r="E698">
        <v>4</v>
      </c>
      <c r="F698">
        <v>3</v>
      </c>
      <c r="G698">
        <v>20</v>
      </c>
      <c r="H698">
        <v>10</v>
      </c>
      <c r="I698">
        <v>0.75</v>
      </c>
      <c r="J698">
        <v>0.5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1</v>
      </c>
      <c r="Y698">
        <v>0</v>
      </c>
      <c r="Z698">
        <v>0</v>
      </c>
      <c r="AA698" s="40">
        <v>16.454545454545453</v>
      </c>
      <c r="AB698" s="40">
        <v>0.47727272727272729</v>
      </c>
      <c r="AC698" s="40">
        <v>0.48181818181818181</v>
      </c>
      <c r="AD698" s="40">
        <v>0.54545454545454541</v>
      </c>
    </row>
    <row r="699" spans="1:30" x14ac:dyDescent="0.25">
      <c r="A699" s="39">
        <v>46175</v>
      </c>
      <c r="B699" t="s">
        <v>150</v>
      </c>
      <c r="C699">
        <v>9</v>
      </c>
      <c r="D699" s="40">
        <v>1</v>
      </c>
      <c r="E699">
        <v>4</v>
      </c>
      <c r="F699">
        <v>3</v>
      </c>
      <c r="G699">
        <v>20</v>
      </c>
      <c r="H699">
        <v>10</v>
      </c>
      <c r="I699">
        <v>0.75</v>
      </c>
      <c r="J699">
        <v>0.5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1</v>
      </c>
      <c r="Y699">
        <v>0</v>
      </c>
      <c r="Z699">
        <v>0</v>
      </c>
      <c r="AA699" s="40">
        <v>13.909090909090908</v>
      </c>
      <c r="AB699" s="40">
        <v>0.82727272727272727</v>
      </c>
      <c r="AC699" s="40">
        <v>0.61454545454545462</v>
      </c>
      <c r="AD699" s="40">
        <v>0.90909090909090906</v>
      </c>
    </row>
    <row r="700" spans="1:30" x14ac:dyDescent="0.25">
      <c r="A700" s="39">
        <v>46176</v>
      </c>
      <c r="B700" t="s">
        <v>13</v>
      </c>
      <c r="C700">
        <v>14</v>
      </c>
      <c r="D700" s="40">
        <v>0</v>
      </c>
      <c r="E700">
        <v>4</v>
      </c>
      <c r="F700">
        <v>1</v>
      </c>
      <c r="G700">
        <v>15</v>
      </c>
      <c r="H700">
        <v>6</v>
      </c>
      <c r="I700">
        <v>0.25</v>
      </c>
      <c r="J700">
        <v>0.4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 s="40">
        <v>22.25</v>
      </c>
      <c r="AB700" s="40">
        <v>0.4017857142857143</v>
      </c>
      <c r="AC700" s="40">
        <v>0.45071428571428573</v>
      </c>
      <c r="AD700" s="40">
        <v>0.35714285714285715</v>
      </c>
    </row>
    <row r="701" spans="1:30" x14ac:dyDescent="0.25">
      <c r="A701" s="39">
        <v>46176</v>
      </c>
      <c r="B701" t="s">
        <v>2</v>
      </c>
      <c r="C701">
        <v>21</v>
      </c>
      <c r="D701" s="40">
        <v>0</v>
      </c>
      <c r="E701">
        <v>4</v>
      </c>
      <c r="F701">
        <v>1</v>
      </c>
      <c r="G701">
        <v>15</v>
      </c>
      <c r="H701">
        <v>6</v>
      </c>
      <c r="I701">
        <v>0.25</v>
      </c>
      <c r="J701">
        <v>0.4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 s="40">
        <v>28</v>
      </c>
      <c r="AB701" s="40">
        <v>0.6454545454545455</v>
      </c>
      <c r="AC701" s="40">
        <v>0.55727272727272736</v>
      </c>
      <c r="AD701" s="40">
        <v>0.45454545454545453</v>
      </c>
    </row>
    <row r="702" spans="1:30" x14ac:dyDescent="0.25">
      <c r="A702" s="39">
        <v>46176</v>
      </c>
      <c r="B702" t="s">
        <v>90</v>
      </c>
      <c r="C702">
        <v>21</v>
      </c>
      <c r="D702" s="40">
        <v>0</v>
      </c>
      <c r="E702">
        <v>4</v>
      </c>
      <c r="F702">
        <v>1</v>
      </c>
      <c r="G702">
        <v>15</v>
      </c>
      <c r="H702">
        <v>6</v>
      </c>
      <c r="I702">
        <v>0.25</v>
      </c>
      <c r="J702">
        <v>0.4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0</v>
      </c>
      <c r="AA702" s="40">
        <v>20.875</v>
      </c>
      <c r="AB702" s="40">
        <v>0.56874999999999998</v>
      </c>
      <c r="AC702" s="40">
        <v>0.51624999999999999</v>
      </c>
      <c r="AD702" s="40">
        <v>0.625</v>
      </c>
    </row>
    <row r="703" spans="1:30" x14ac:dyDescent="0.25">
      <c r="A703" s="39">
        <v>46176</v>
      </c>
      <c r="B703" t="s">
        <v>21</v>
      </c>
      <c r="C703">
        <v>17</v>
      </c>
      <c r="D703" s="40">
        <v>0</v>
      </c>
      <c r="E703">
        <v>4</v>
      </c>
      <c r="F703">
        <v>1</v>
      </c>
      <c r="G703">
        <v>15</v>
      </c>
      <c r="H703">
        <v>6</v>
      </c>
      <c r="I703">
        <v>0.25</v>
      </c>
      <c r="J703">
        <v>0.4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 s="40">
        <v>16.533333333333335</v>
      </c>
      <c r="AB703" s="40">
        <v>0.52333333333333332</v>
      </c>
      <c r="AC703" s="40">
        <v>0.52266666666666672</v>
      </c>
      <c r="AD703" s="40">
        <v>0.6</v>
      </c>
    </row>
    <row r="704" spans="1:30" x14ac:dyDescent="0.25">
      <c r="A704" s="39">
        <v>46176</v>
      </c>
      <c r="B704" t="s">
        <v>23</v>
      </c>
      <c r="C704">
        <v>12</v>
      </c>
      <c r="D704" s="40">
        <v>0</v>
      </c>
      <c r="E704">
        <v>4</v>
      </c>
      <c r="F704">
        <v>1</v>
      </c>
      <c r="G704">
        <v>15</v>
      </c>
      <c r="H704">
        <v>6</v>
      </c>
      <c r="I704">
        <v>0.25</v>
      </c>
      <c r="J704">
        <v>0.4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 s="40">
        <v>11.606060606060606</v>
      </c>
      <c r="AB704" s="40">
        <v>0.4151515151515151</v>
      </c>
      <c r="AC704" s="40">
        <v>0.47606060606060607</v>
      </c>
      <c r="AD704" s="40">
        <v>0.33333333333333331</v>
      </c>
    </row>
    <row r="705" spans="1:30" x14ac:dyDescent="0.25">
      <c r="A705" s="39">
        <v>46176</v>
      </c>
      <c r="B705" t="s">
        <v>120</v>
      </c>
      <c r="C705">
        <v>15</v>
      </c>
      <c r="D705" s="40">
        <v>0</v>
      </c>
      <c r="E705">
        <v>4</v>
      </c>
      <c r="F705">
        <v>1</v>
      </c>
      <c r="G705">
        <v>15</v>
      </c>
      <c r="H705">
        <v>6</v>
      </c>
      <c r="I705">
        <v>0.25</v>
      </c>
      <c r="J705">
        <v>0.4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 s="40">
        <v>12.842105263157896</v>
      </c>
      <c r="AB705" s="40">
        <v>0.5473684210526315</v>
      </c>
      <c r="AC705" s="40">
        <v>0.52342105263157901</v>
      </c>
      <c r="AD705" s="40">
        <v>0.55263157894736847</v>
      </c>
    </row>
    <row r="706" spans="1:30" x14ac:dyDescent="0.25">
      <c r="A706" s="39">
        <v>46176</v>
      </c>
      <c r="B706" t="s">
        <v>207</v>
      </c>
      <c r="C706">
        <v>11</v>
      </c>
      <c r="D706" s="40">
        <v>0</v>
      </c>
      <c r="E706">
        <v>4</v>
      </c>
      <c r="F706">
        <v>1</v>
      </c>
      <c r="G706">
        <v>15</v>
      </c>
      <c r="H706">
        <v>6</v>
      </c>
      <c r="I706">
        <v>0.25</v>
      </c>
      <c r="J706">
        <v>0.4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 s="40">
        <v>6.333333333333333</v>
      </c>
      <c r="AB706" s="40">
        <v>0.21666666666666667</v>
      </c>
      <c r="AC706" s="40">
        <v>0.34333333333333332</v>
      </c>
      <c r="AD706" s="40">
        <v>0</v>
      </c>
    </row>
    <row r="707" spans="1:30" x14ac:dyDescent="0.25">
      <c r="A707" s="39">
        <v>46176</v>
      </c>
      <c r="B707" t="s">
        <v>5</v>
      </c>
      <c r="C707">
        <v>14</v>
      </c>
      <c r="D707" s="40">
        <v>1</v>
      </c>
      <c r="E707">
        <v>4</v>
      </c>
      <c r="F707">
        <v>3</v>
      </c>
      <c r="G707">
        <v>15</v>
      </c>
      <c r="H707">
        <v>9</v>
      </c>
      <c r="I707">
        <v>0.75</v>
      </c>
      <c r="J707">
        <v>0.6</v>
      </c>
      <c r="K707">
        <v>1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 s="40">
        <v>20.944444444444443</v>
      </c>
      <c r="AB707" s="40">
        <v>0.45277777777777778</v>
      </c>
      <c r="AC707" s="40">
        <v>0.48333333333333317</v>
      </c>
      <c r="AD707" s="40">
        <v>0.3888888888888889</v>
      </c>
    </row>
    <row r="708" spans="1:30" x14ac:dyDescent="0.25">
      <c r="A708" s="39">
        <v>46176</v>
      </c>
      <c r="B708" t="s">
        <v>12</v>
      </c>
      <c r="C708">
        <v>31</v>
      </c>
      <c r="D708" s="40">
        <v>1</v>
      </c>
      <c r="E708">
        <v>4</v>
      </c>
      <c r="F708">
        <v>3</v>
      </c>
      <c r="G708">
        <v>15</v>
      </c>
      <c r="H708">
        <v>9</v>
      </c>
      <c r="I708">
        <v>0.75</v>
      </c>
      <c r="J708">
        <v>0.6</v>
      </c>
      <c r="K708">
        <v>1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  <c r="AA708" s="40">
        <v>24.581395348837209</v>
      </c>
      <c r="AB708" s="40">
        <v>0.56744186046511624</v>
      </c>
      <c r="AC708" s="40">
        <v>0.54418604651162783</v>
      </c>
      <c r="AD708" s="40">
        <v>0.58139534883720934</v>
      </c>
    </row>
    <row r="709" spans="1:30" x14ac:dyDescent="0.25">
      <c r="A709" s="39">
        <v>46176</v>
      </c>
      <c r="B709" t="s">
        <v>3</v>
      </c>
      <c r="C709">
        <v>18</v>
      </c>
      <c r="D709" s="40">
        <v>1</v>
      </c>
      <c r="E709">
        <v>4</v>
      </c>
      <c r="F709">
        <v>3</v>
      </c>
      <c r="G709">
        <v>15</v>
      </c>
      <c r="H709">
        <v>9</v>
      </c>
      <c r="I709">
        <v>0.75</v>
      </c>
      <c r="J709">
        <v>0.6</v>
      </c>
      <c r="K709">
        <v>1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  <c r="AA709" s="40">
        <v>22</v>
      </c>
      <c r="AB709" s="40">
        <v>0.67500000000000004</v>
      </c>
      <c r="AC709" s="40">
        <v>0.59499999999999997</v>
      </c>
      <c r="AD709" s="40">
        <v>1</v>
      </c>
    </row>
    <row r="710" spans="1:30" x14ac:dyDescent="0.25">
      <c r="A710" s="39">
        <v>46176</v>
      </c>
      <c r="B710" t="s">
        <v>127</v>
      </c>
      <c r="C710">
        <v>18</v>
      </c>
      <c r="D710" s="40">
        <v>1</v>
      </c>
      <c r="E710">
        <v>4</v>
      </c>
      <c r="F710">
        <v>3</v>
      </c>
      <c r="G710">
        <v>15</v>
      </c>
      <c r="H710">
        <v>9</v>
      </c>
      <c r="I710">
        <v>0.75</v>
      </c>
      <c r="J710">
        <v>0.6</v>
      </c>
      <c r="K710">
        <v>1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 s="40">
        <v>18.657894736842106</v>
      </c>
      <c r="AB710" s="40">
        <v>0.38947368421052631</v>
      </c>
      <c r="AC710" s="40">
        <v>0.45894736842105277</v>
      </c>
      <c r="AD710" s="40">
        <v>0.36842105263157893</v>
      </c>
    </row>
    <row r="711" spans="1:30" x14ac:dyDescent="0.25">
      <c r="A711" s="39">
        <v>46176</v>
      </c>
      <c r="B711" t="s">
        <v>112</v>
      </c>
      <c r="C711">
        <v>12</v>
      </c>
      <c r="D711" s="40">
        <v>1</v>
      </c>
      <c r="E711">
        <v>4</v>
      </c>
      <c r="F711">
        <v>3</v>
      </c>
      <c r="G711">
        <v>15</v>
      </c>
      <c r="H711">
        <v>9</v>
      </c>
      <c r="I711">
        <v>0.75</v>
      </c>
      <c r="J711">
        <v>0.6</v>
      </c>
      <c r="K711">
        <v>1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 s="40">
        <v>9.4137931034482758</v>
      </c>
      <c r="AB711" s="40">
        <v>0.46206896551724141</v>
      </c>
      <c r="AC711" s="40">
        <v>0.47931034482758617</v>
      </c>
      <c r="AD711" s="40">
        <v>0.44827586206896552</v>
      </c>
    </row>
    <row r="712" spans="1:30" x14ac:dyDescent="0.25">
      <c r="A712" s="39">
        <v>46176</v>
      </c>
      <c r="B712" t="s">
        <v>17</v>
      </c>
      <c r="C712">
        <v>8</v>
      </c>
      <c r="D712" s="40">
        <v>1</v>
      </c>
      <c r="E712">
        <v>4</v>
      </c>
      <c r="F712">
        <v>3</v>
      </c>
      <c r="G712">
        <v>15</v>
      </c>
      <c r="H712">
        <v>9</v>
      </c>
      <c r="I712">
        <v>0.75</v>
      </c>
      <c r="J712">
        <v>0.6</v>
      </c>
      <c r="K712">
        <v>1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  <c r="AA712" s="40">
        <v>13.142857142857142</v>
      </c>
      <c r="AB712" s="40">
        <v>0.625</v>
      </c>
      <c r="AC712" s="40">
        <v>0.54714285714285715</v>
      </c>
      <c r="AD712" s="40">
        <v>0.6428571428571429</v>
      </c>
    </row>
    <row r="713" spans="1:30" x14ac:dyDescent="0.25">
      <c r="A713" s="39">
        <v>46176</v>
      </c>
      <c r="B713" t="s">
        <v>111</v>
      </c>
      <c r="C713">
        <v>21</v>
      </c>
      <c r="D713" s="40">
        <v>1</v>
      </c>
      <c r="E713">
        <v>4</v>
      </c>
      <c r="F713">
        <v>3</v>
      </c>
      <c r="G713">
        <v>15</v>
      </c>
      <c r="H713">
        <v>9</v>
      </c>
      <c r="I713">
        <v>0.75</v>
      </c>
      <c r="J713">
        <v>0.6</v>
      </c>
      <c r="K713">
        <v>1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  <c r="AA713" s="40">
        <v>11.695652173913043</v>
      </c>
      <c r="AB713" s="40">
        <v>0.38695652173913048</v>
      </c>
      <c r="AC713" s="40">
        <v>0.46347826086956523</v>
      </c>
      <c r="AD713" s="40">
        <v>0.39130434782608697</v>
      </c>
    </row>
    <row r="714" spans="1:30" x14ac:dyDescent="0.25">
      <c r="A714" s="39">
        <v>46178</v>
      </c>
      <c r="B714" t="s">
        <v>34</v>
      </c>
      <c r="C714">
        <v>24</v>
      </c>
      <c r="D714" s="40">
        <v>1</v>
      </c>
      <c r="E714">
        <v>4</v>
      </c>
      <c r="F714">
        <v>3</v>
      </c>
      <c r="G714">
        <v>17</v>
      </c>
      <c r="H714">
        <v>10</v>
      </c>
      <c r="I714">
        <v>0.75</v>
      </c>
      <c r="J714">
        <v>0.59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 s="40">
        <v>20.75</v>
      </c>
      <c r="AB714" s="40">
        <v>0.60312499999999991</v>
      </c>
      <c r="AC714" s="40">
        <v>0.51374999999999993</v>
      </c>
      <c r="AD714" s="40">
        <v>0.625</v>
      </c>
    </row>
    <row r="715" spans="1:30" x14ac:dyDescent="0.25">
      <c r="A715" s="39">
        <v>46178</v>
      </c>
      <c r="B715" t="s">
        <v>113</v>
      </c>
      <c r="C715">
        <v>24</v>
      </c>
      <c r="D715" s="40">
        <v>1</v>
      </c>
      <c r="E715">
        <v>4</v>
      </c>
      <c r="F715">
        <v>3</v>
      </c>
      <c r="G715">
        <v>17</v>
      </c>
      <c r="H715">
        <v>10</v>
      </c>
      <c r="I715">
        <v>0.75</v>
      </c>
      <c r="J715">
        <v>0.59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 s="40">
        <v>17.111111111111111</v>
      </c>
      <c r="AB715" s="40">
        <v>0.46666666666666656</v>
      </c>
      <c r="AC715" s="40">
        <v>0.49166666666666675</v>
      </c>
      <c r="AD715" s="40">
        <v>0.44444444444444442</v>
      </c>
    </row>
    <row r="716" spans="1:30" x14ac:dyDescent="0.25">
      <c r="A716" s="39">
        <v>46178</v>
      </c>
      <c r="B716" t="s">
        <v>40</v>
      </c>
      <c r="C716">
        <v>16</v>
      </c>
      <c r="D716" s="40">
        <v>1</v>
      </c>
      <c r="E716">
        <v>4</v>
      </c>
      <c r="F716">
        <v>3</v>
      </c>
      <c r="G716">
        <v>17</v>
      </c>
      <c r="H716">
        <v>10</v>
      </c>
      <c r="I716">
        <v>0.75</v>
      </c>
      <c r="J716">
        <v>0.59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 s="40">
        <v>16.666666666666668</v>
      </c>
      <c r="AB716" s="40">
        <v>0.66666666666666663</v>
      </c>
      <c r="AC716" s="40">
        <v>0.51666666666666661</v>
      </c>
      <c r="AD716" s="40">
        <v>0.66666666666666663</v>
      </c>
    </row>
    <row r="717" spans="1:30" x14ac:dyDescent="0.25">
      <c r="A717" s="39">
        <v>46178</v>
      </c>
      <c r="B717" t="s">
        <v>48</v>
      </c>
      <c r="C717">
        <v>16</v>
      </c>
      <c r="D717" s="40">
        <v>1</v>
      </c>
      <c r="E717">
        <v>4</v>
      </c>
      <c r="F717">
        <v>3</v>
      </c>
      <c r="G717">
        <v>17</v>
      </c>
      <c r="H717">
        <v>10</v>
      </c>
      <c r="I717">
        <v>0.75</v>
      </c>
      <c r="J717">
        <v>0.59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 s="40">
        <v>12.5</v>
      </c>
      <c r="AB717" s="40">
        <v>0.57499999999999996</v>
      </c>
      <c r="AC717" s="40">
        <v>0.53</v>
      </c>
      <c r="AD717" s="40">
        <v>0.5</v>
      </c>
    </row>
    <row r="718" spans="1:30" x14ac:dyDescent="0.25">
      <c r="A718" s="39">
        <v>46178</v>
      </c>
      <c r="B718" t="s">
        <v>44</v>
      </c>
      <c r="C718">
        <v>13</v>
      </c>
      <c r="D718" s="40">
        <v>1</v>
      </c>
      <c r="E718">
        <v>4</v>
      </c>
      <c r="F718">
        <v>3</v>
      </c>
      <c r="G718">
        <v>17</v>
      </c>
      <c r="H718">
        <v>10</v>
      </c>
      <c r="I718">
        <v>0.75</v>
      </c>
      <c r="J718">
        <v>0.59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 s="40">
        <v>13</v>
      </c>
      <c r="AB718" s="40">
        <v>0.66666666666666663</v>
      </c>
      <c r="AC718" s="40">
        <v>0.61333333333333329</v>
      </c>
      <c r="AD718" s="40">
        <v>0.66666666666666663</v>
      </c>
    </row>
    <row r="719" spans="1:30" x14ac:dyDescent="0.25">
      <c r="A719" s="39">
        <v>46178</v>
      </c>
      <c r="B719" t="s">
        <v>23</v>
      </c>
      <c r="C719">
        <v>12</v>
      </c>
      <c r="D719" s="40">
        <v>1</v>
      </c>
      <c r="E719">
        <v>4</v>
      </c>
      <c r="F719">
        <v>3</v>
      </c>
      <c r="G719">
        <v>17</v>
      </c>
      <c r="H719">
        <v>10</v>
      </c>
      <c r="I719">
        <v>0.75</v>
      </c>
      <c r="J719">
        <v>0.59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 s="40">
        <v>11.617647058823529</v>
      </c>
      <c r="AB719" s="40">
        <v>0.42499999999999999</v>
      </c>
      <c r="AC719" s="40">
        <v>0.47941176470588237</v>
      </c>
      <c r="AD719" s="40">
        <v>0.35294117647058826</v>
      </c>
    </row>
    <row r="720" spans="1:30" x14ac:dyDescent="0.25">
      <c r="A720" s="39">
        <v>46178</v>
      </c>
      <c r="B720" t="s">
        <v>12</v>
      </c>
      <c r="C720">
        <v>27</v>
      </c>
      <c r="D720" s="40">
        <v>0</v>
      </c>
      <c r="E720">
        <v>4</v>
      </c>
      <c r="F720">
        <v>1</v>
      </c>
      <c r="G720">
        <v>17</v>
      </c>
      <c r="H720">
        <v>7</v>
      </c>
      <c r="I720">
        <v>0.25</v>
      </c>
      <c r="J720">
        <v>0.41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  <c r="AA720" s="40">
        <v>24.636363636363637</v>
      </c>
      <c r="AB720" s="40">
        <v>0.56022727272727268</v>
      </c>
      <c r="AC720" s="40">
        <v>0.54113636363636353</v>
      </c>
      <c r="AD720" s="40">
        <v>0.56818181818181823</v>
      </c>
    </row>
    <row r="721" spans="1:30" x14ac:dyDescent="0.25">
      <c r="A721" s="39">
        <v>46178</v>
      </c>
      <c r="B721" t="s">
        <v>90</v>
      </c>
      <c r="C721">
        <v>18</v>
      </c>
      <c r="D721" s="40">
        <v>0</v>
      </c>
      <c r="E721">
        <v>4</v>
      </c>
      <c r="F721">
        <v>1</v>
      </c>
      <c r="G721">
        <v>17</v>
      </c>
      <c r="H721">
        <v>7</v>
      </c>
      <c r="I721">
        <v>0.25</v>
      </c>
      <c r="J721">
        <v>0.41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  <c r="AA721" s="40">
        <v>20.705882352941178</v>
      </c>
      <c r="AB721" s="40">
        <v>0.54999999999999993</v>
      </c>
      <c r="AC721" s="40">
        <v>0.51</v>
      </c>
      <c r="AD721" s="40">
        <v>0.58823529411764708</v>
      </c>
    </row>
    <row r="722" spans="1:30" x14ac:dyDescent="0.25">
      <c r="A722" s="39">
        <v>46178</v>
      </c>
      <c r="B722" t="s">
        <v>118</v>
      </c>
      <c r="C722">
        <v>15</v>
      </c>
      <c r="D722" s="40">
        <v>0</v>
      </c>
      <c r="E722">
        <v>4</v>
      </c>
      <c r="F722">
        <v>1</v>
      </c>
      <c r="G722">
        <v>17</v>
      </c>
      <c r="H722">
        <v>7</v>
      </c>
      <c r="I722">
        <v>0.25</v>
      </c>
      <c r="J722">
        <v>0.41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  <c r="AA722" s="40">
        <v>13.153846153846153</v>
      </c>
      <c r="AB722" s="40">
        <v>0.38846153846153852</v>
      </c>
      <c r="AC722" s="40">
        <v>0.46923076923076923</v>
      </c>
      <c r="AD722" s="40">
        <v>0.30769230769230771</v>
      </c>
    </row>
    <row r="723" spans="1:30" x14ac:dyDescent="0.25">
      <c r="A723" s="39">
        <v>46178</v>
      </c>
      <c r="B723" t="s">
        <v>3</v>
      </c>
      <c r="C723">
        <v>14</v>
      </c>
      <c r="D723" s="40">
        <v>0</v>
      </c>
      <c r="E723">
        <v>4</v>
      </c>
      <c r="F723">
        <v>1</v>
      </c>
      <c r="G723">
        <v>17</v>
      </c>
      <c r="H723">
        <v>7</v>
      </c>
      <c r="I723">
        <v>0.25</v>
      </c>
      <c r="J723">
        <v>0.41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  <c r="AA723" s="40">
        <v>19.333333333333332</v>
      </c>
      <c r="AB723" s="40">
        <v>0.53333333333333333</v>
      </c>
      <c r="AC723" s="40">
        <v>0.53333333333333333</v>
      </c>
      <c r="AD723" s="40">
        <v>0.66666666666666663</v>
      </c>
    </row>
    <row r="724" spans="1:30" x14ac:dyDescent="0.25">
      <c r="A724" s="39">
        <v>46178</v>
      </c>
      <c r="B724" t="s">
        <v>120</v>
      </c>
      <c r="C724">
        <v>8</v>
      </c>
      <c r="D724" s="40">
        <v>0</v>
      </c>
      <c r="E724">
        <v>4</v>
      </c>
      <c r="F724">
        <v>1</v>
      </c>
      <c r="G724">
        <v>17</v>
      </c>
      <c r="H724">
        <v>7</v>
      </c>
      <c r="I724">
        <v>0.25</v>
      </c>
      <c r="J724">
        <v>0.41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  <c r="AA724" s="40">
        <v>12.717948717948717</v>
      </c>
      <c r="AB724" s="40">
        <v>0.53974358974358971</v>
      </c>
      <c r="AC724" s="40">
        <v>0.52051282051282055</v>
      </c>
      <c r="AD724" s="40">
        <v>0.53846153846153844</v>
      </c>
    </row>
    <row r="725" spans="1:30" x14ac:dyDescent="0.25">
      <c r="A725" s="39">
        <v>46178</v>
      </c>
      <c r="B725" t="s">
        <v>112</v>
      </c>
      <c r="C725">
        <v>6</v>
      </c>
      <c r="D725" s="40">
        <v>0</v>
      </c>
      <c r="E725">
        <v>4</v>
      </c>
      <c r="F725">
        <v>1</v>
      </c>
      <c r="G725">
        <v>17</v>
      </c>
      <c r="H725">
        <v>7</v>
      </c>
      <c r="I725">
        <v>0.25</v>
      </c>
      <c r="J725">
        <v>0.41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  <c r="AA725" s="40">
        <v>9.3000000000000007</v>
      </c>
      <c r="AB725" s="40">
        <v>0.45500000000000002</v>
      </c>
      <c r="AC725" s="40">
        <v>0.47699999999999998</v>
      </c>
      <c r="AD725" s="40">
        <v>0.43333333333333335</v>
      </c>
    </row>
    <row r="726" spans="1:30" x14ac:dyDescent="0.25">
      <c r="A726" s="39">
        <v>46179</v>
      </c>
      <c r="B726" t="s">
        <v>13</v>
      </c>
      <c r="C726">
        <v>11</v>
      </c>
      <c r="D726" s="40">
        <v>0</v>
      </c>
      <c r="E726">
        <v>3</v>
      </c>
      <c r="F726">
        <v>0</v>
      </c>
      <c r="G726">
        <v>12</v>
      </c>
      <c r="H726">
        <v>3</v>
      </c>
      <c r="I726">
        <v>0</v>
      </c>
      <c r="J726">
        <v>0.25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 s="40">
        <v>21.862068965517242</v>
      </c>
      <c r="AB726" s="40">
        <v>0.38793103448275862</v>
      </c>
      <c r="AC726" s="40">
        <v>0.44379310344827588</v>
      </c>
      <c r="AD726" s="40">
        <v>0.34482758620689657</v>
      </c>
    </row>
    <row r="727" spans="1:30" x14ac:dyDescent="0.25">
      <c r="A727" s="39">
        <v>46179</v>
      </c>
      <c r="B727" t="s">
        <v>12</v>
      </c>
      <c r="C727">
        <v>12</v>
      </c>
      <c r="D727" s="40">
        <v>0</v>
      </c>
      <c r="E727">
        <v>3</v>
      </c>
      <c r="F727">
        <v>0</v>
      </c>
      <c r="G727">
        <v>12</v>
      </c>
      <c r="H727">
        <v>3</v>
      </c>
      <c r="I727">
        <v>0</v>
      </c>
      <c r="J727">
        <v>0.25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 s="40">
        <v>24.355555555555554</v>
      </c>
      <c r="AB727" s="40">
        <v>0.5477777777777777</v>
      </c>
      <c r="AC727" s="40">
        <v>0.53466666666666651</v>
      </c>
      <c r="AD727" s="40">
        <v>0.55555555555555558</v>
      </c>
    </row>
    <row r="728" spans="1:30" x14ac:dyDescent="0.25">
      <c r="A728" s="39">
        <v>46179</v>
      </c>
      <c r="B728" t="s">
        <v>127</v>
      </c>
      <c r="C728">
        <v>16</v>
      </c>
      <c r="D728" s="40">
        <v>0</v>
      </c>
      <c r="E728">
        <v>3</v>
      </c>
      <c r="F728">
        <v>0</v>
      </c>
      <c r="G728">
        <v>12</v>
      </c>
      <c r="H728">
        <v>3</v>
      </c>
      <c r="I728">
        <v>0</v>
      </c>
      <c r="J728">
        <v>0.25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 s="40">
        <v>18.589743589743591</v>
      </c>
      <c r="AB728" s="40">
        <v>0.37948717948717947</v>
      </c>
      <c r="AC728" s="40">
        <v>0.45358974358974369</v>
      </c>
      <c r="AD728" s="40">
        <v>0.35897435897435898</v>
      </c>
    </row>
    <row r="729" spans="1:30" x14ac:dyDescent="0.25">
      <c r="A729" s="39">
        <v>46179</v>
      </c>
      <c r="B729" t="s">
        <v>34</v>
      </c>
      <c r="C729">
        <v>16</v>
      </c>
      <c r="D729" s="40">
        <v>0</v>
      </c>
      <c r="E729">
        <v>3</v>
      </c>
      <c r="F729">
        <v>0</v>
      </c>
      <c r="G729">
        <v>12</v>
      </c>
      <c r="H729">
        <v>3</v>
      </c>
      <c r="I729">
        <v>0</v>
      </c>
      <c r="J729">
        <v>0.25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 s="40">
        <v>20.470588235294116</v>
      </c>
      <c r="AB729" s="40">
        <v>0.56764705882352928</v>
      </c>
      <c r="AC729" s="40">
        <v>0.498235294117647</v>
      </c>
      <c r="AD729" s="40">
        <v>0.58823529411764708</v>
      </c>
    </row>
    <row r="730" spans="1:30" x14ac:dyDescent="0.25">
      <c r="A730" s="39">
        <v>46179</v>
      </c>
      <c r="B730" t="s">
        <v>23</v>
      </c>
      <c r="C730">
        <v>10</v>
      </c>
      <c r="D730" s="40">
        <v>0</v>
      </c>
      <c r="E730">
        <v>3</v>
      </c>
      <c r="F730">
        <v>0</v>
      </c>
      <c r="G730">
        <v>12</v>
      </c>
      <c r="H730">
        <v>3</v>
      </c>
      <c r="I730">
        <v>0</v>
      </c>
      <c r="J730">
        <v>0.25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 s="40">
        <v>11.571428571428571</v>
      </c>
      <c r="AB730" s="40">
        <v>0.41285714285714281</v>
      </c>
      <c r="AC730" s="40">
        <v>0.47285714285714286</v>
      </c>
      <c r="AD730" s="40">
        <v>0.34285714285714286</v>
      </c>
    </row>
    <row r="731" spans="1:30" x14ac:dyDescent="0.25">
      <c r="A731" s="39">
        <v>46179</v>
      </c>
      <c r="B731" t="s">
        <v>207</v>
      </c>
      <c r="C731">
        <v>3</v>
      </c>
      <c r="D731" s="40">
        <v>0</v>
      </c>
      <c r="E731">
        <v>3</v>
      </c>
      <c r="F731">
        <v>0</v>
      </c>
      <c r="G731">
        <v>12</v>
      </c>
      <c r="H731">
        <v>3</v>
      </c>
      <c r="I731">
        <v>0</v>
      </c>
      <c r="J731">
        <v>0.25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 s="40">
        <v>5.5</v>
      </c>
      <c r="AB731" s="40">
        <v>0.16250000000000001</v>
      </c>
      <c r="AC731" s="40">
        <v>0.32</v>
      </c>
      <c r="AD731" s="40">
        <v>0</v>
      </c>
    </row>
    <row r="732" spans="1:30" x14ac:dyDescent="0.25">
      <c r="A732" s="39">
        <v>46179</v>
      </c>
      <c r="B732" t="s">
        <v>111</v>
      </c>
      <c r="C732">
        <v>7</v>
      </c>
      <c r="D732" s="40">
        <v>0</v>
      </c>
      <c r="E732">
        <v>3</v>
      </c>
      <c r="F732">
        <v>0</v>
      </c>
      <c r="G732">
        <v>12</v>
      </c>
      <c r="H732">
        <v>3</v>
      </c>
      <c r="I732">
        <v>0</v>
      </c>
      <c r="J732">
        <v>0.25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 s="40">
        <v>11.5</v>
      </c>
      <c r="AB732" s="40">
        <v>0.37083333333333335</v>
      </c>
      <c r="AC732" s="40">
        <v>0.45458333333333334</v>
      </c>
      <c r="AD732" s="40">
        <v>0.375</v>
      </c>
    </row>
    <row r="733" spans="1:30" x14ac:dyDescent="0.25">
      <c r="A733" s="39">
        <v>46179</v>
      </c>
      <c r="B733" t="s">
        <v>49</v>
      </c>
      <c r="C733">
        <v>8</v>
      </c>
      <c r="D733" s="40">
        <v>0</v>
      </c>
      <c r="E733">
        <v>3</v>
      </c>
      <c r="F733">
        <v>0</v>
      </c>
      <c r="G733">
        <v>12</v>
      </c>
      <c r="H733">
        <v>3</v>
      </c>
      <c r="I733">
        <v>0</v>
      </c>
      <c r="J733">
        <v>0.25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 s="40">
        <v>10.25</v>
      </c>
      <c r="AB733" s="40">
        <v>0.59375</v>
      </c>
      <c r="AC733" s="40">
        <v>0.57124999999999992</v>
      </c>
      <c r="AD733" s="40">
        <v>0.625</v>
      </c>
    </row>
    <row r="734" spans="1:30" x14ac:dyDescent="0.25">
      <c r="A734" s="39">
        <v>46179</v>
      </c>
      <c r="B734" t="s">
        <v>2</v>
      </c>
      <c r="C734">
        <v>15</v>
      </c>
      <c r="D734" s="40">
        <v>1</v>
      </c>
      <c r="E734">
        <v>3</v>
      </c>
      <c r="F734">
        <v>3</v>
      </c>
      <c r="G734">
        <v>12</v>
      </c>
      <c r="H734">
        <v>9</v>
      </c>
      <c r="I734">
        <v>1</v>
      </c>
      <c r="J734">
        <v>0.75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1</v>
      </c>
      <c r="Z734">
        <v>0</v>
      </c>
      <c r="AA734" s="40">
        <v>26.916666666666668</v>
      </c>
      <c r="AB734" s="40">
        <v>0.67500000000000016</v>
      </c>
      <c r="AC734" s="40">
        <v>0.57333333333333336</v>
      </c>
      <c r="AD734" s="40">
        <v>0.5</v>
      </c>
    </row>
    <row r="735" spans="1:30" x14ac:dyDescent="0.25">
      <c r="A735" s="39">
        <v>46179</v>
      </c>
      <c r="B735" t="s">
        <v>16</v>
      </c>
      <c r="C735">
        <v>22</v>
      </c>
      <c r="D735" s="40">
        <v>1</v>
      </c>
      <c r="E735">
        <v>3</v>
      </c>
      <c r="F735">
        <v>3</v>
      </c>
      <c r="G735">
        <v>12</v>
      </c>
      <c r="H735">
        <v>9</v>
      </c>
      <c r="I735">
        <v>1</v>
      </c>
      <c r="J735">
        <v>0.75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1</v>
      </c>
      <c r="Z735">
        <v>0</v>
      </c>
      <c r="AA735" s="40">
        <v>26.181818181818183</v>
      </c>
      <c r="AB735" s="40">
        <v>0.54545454545454541</v>
      </c>
      <c r="AC735" s="40">
        <v>0.52727272727272734</v>
      </c>
      <c r="AD735" s="40">
        <v>0.59090909090909094</v>
      </c>
    </row>
    <row r="736" spans="1:30" x14ac:dyDescent="0.25">
      <c r="A736" s="39">
        <v>46179</v>
      </c>
      <c r="B736" t="s">
        <v>6</v>
      </c>
      <c r="C736">
        <v>23</v>
      </c>
      <c r="D736" s="40">
        <v>1</v>
      </c>
      <c r="E736">
        <v>3</v>
      </c>
      <c r="F736">
        <v>3</v>
      </c>
      <c r="G736">
        <v>12</v>
      </c>
      <c r="H736">
        <v>9</v>
      </c>
      <c r="I736">
        <v>1</v>
      </c>
      <c r="J736">
        <v>0.75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1</v>
      </c>
      <c r="Z736">
        <v>0</v>
      </c>
      <c r="AA736" s="40">
        <v>24.7</v>
      </c>
      <c r="AB736" s="40">
        <v>0.66499999999999992</v>
      </c>
      <c r="AC736" s="40">
        <v>0.58599999999999997</v>
      </c>
      <c r="AD736" s="40">
        <v>0.65</v>
      </c>
    </row>
    <row r="737" spans="1:30" x14ac:dyDescent="0.25">
      <c r="A737" s="39">
        <v>46179</v>
      </c>
      <c r="B737" t="s">
        <v>150</v>
      </c>
      <c r="C737">
        <v>9</v>
      </c>
      <c r="D737" s="40">
        <v>1</v>
      </c>
      <c r="E737">
        <v>3</v>
      </c>
      <c r="F737">
        <v>3</v>
      </c>
      <c r="G737">
        <v>12</v>
      </c>
      <c r="H737">
        <v>9</v>
      </c>
      <c r="I737">
        <v>1</v>
      </c>
      <c r="J737">
        <v>0.75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1</v>
      </c>
      <c r="Z737">
        <v>0</v>
      </c>
      <c r="AA737" s="40">
        <v>13.5</v>
      </c>
      <c r="AB737" s="40">
        <v>0.84166666666666667</v>
      </c>
      <c r="AC737" s="40">
        <v>0.62583333333333335</v>
      </c>
      <c r="AD737" s="40">
        <v>0.91666666666666663</v>
      </c>
    </row>
    <row r="738" spans="1:30" x14ac:dyDescent="0.25">
      <c r="A738" s="39">
        <v>46179</v>
      </c>
      <c r="B738" t="s">
        <v>21</v>
      </c>
      <c r="C738">
        <v>11</v>
      </c>
      <c r="D738" s="40">
        <v>1</v>
      </c>
      <c r="E738">
        <v>3</v>
      </c>
      <c r="F738">
        <v>3</v>
      </c>
      <c r="G738">
        <v>12</v>
      </c>
      <c r="H738">
        <v>9</v>
      </c>
      <c r="I738">
        <v>1</v>
      </c>
      <c r="J738">
        <v>0.75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1</v>
      </c>
      <c r="Z738">
        <v>0</v>
      </c>
      <c r="AA738" s="40">
        <v>16.1875</v>
      </c>
      <c r="AB738" s="40">
        <v>0.55312499999999998</v>
      </c>
      <c r="AC738" s="40">
        <v>0.53687499999999999</v>
      </c>
      <c r="AD738" s="40">
        <v>0.625</v>
      </c>
    </row>
    <row r="739" spans="1:30" x14ac:dyDescent="0.25">
      <c r="A739" s="39">
        <v>46179</v>
      </c>
      <c r="B739" t="s">
        <v>120</v>
      </c>
      <c r="C739">
        <v>6</v>
      </c>
      <c r="D739" s="40">
        <v>1</v>
      </c>
      <c r="E739">
        <v>3</v>
      </c>
      <c r="F739">
        <v>3</v>
      </c>
      <c r="G739">
        <v>12</v>
      </c>
      <c r="H739">
        <v>9</v>
      </c>
      <c r="I739">
        <v>1</v>
      </c>
      <c r="J739">
        <v>0.75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1</v>
      </c>
      <c r="Z739">
        <v>0</v>
      </c>
      <c r="AA739" s="40">
        <v>12.55</v>
      </c>
      <c r="AB739" s="40">
        <v>0.55124999999999991</v>
      </c>
      <c r="AC739" s="40">
        <v>0.52625</v>
      </c>
      <c r="AD739" s="40">
        <v>0.55000000000000004</v>
      </c>
    </row>
    <row r="740" spans="1:30" x14ac:dyDescent="0.25">
      <c r="A740" s="39">
        <v>46179</v>
      </c>
      <c r="B740" t="s">
        <v>17</v>
      </c>
      <c r="C740">
        <v>3</v>
      </c>
      <c r="D740" s="40">
        <v>1</v>
      </c>
      <c r="E740">
        <v>3</v>
      </c>
      <c r="F740">
        <v>3</v>
      </c>
      <c r="G740">
        <v>12</v>
      </c>
      <c r="H740">
        <v>9</v>
      </c>
      <c r="I740">
        <v>1</v>
      </c>
      <c r="J740">
        <v>0.75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1</v>
      </c>
      <c r="Z740">
        <v>0</v>
      </c>
      <c r="AA740" s="40">
        <v>12.466666666666667</v>
      </c>
      <c r="AB740" s="40">
        <v>0.65</v>
      </c>
      <c r="AC740" s="40">
        <v>0.56066666666666665</v>
      </c>
      <c r="AD740" s="40">
        <v>0.66666666666666663</v>
      </c>
    </row>
    <row r="741" spans="1:30" x14ac:dyDescent="0.25">
      <c r="A741" s="39">
        <v>46179</v>
      </c>
      <c r="B741" t="s">
        <v>112</v>
      </c>
      <c r="C741">
        <v>7</v>
      </c>
      <c r="D741" s="40">
        <v>1</v>
      </c>
      <c r="E741">
        <v>3</v>
      </c>
      <c r="F741">
        <v>3</v>
      </c>
      <c r="G741">
        <v>12</v>
      </c>
      <c r="H741">
        <v>9</v>
      </c>
      <c r="I741">
        <v>1</v>
      </c>
      <c r="J741">
        <v>0.75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1</v>
      </c>
      <c r="Z741">
        <v>0</v>
      </c>
      <c r="AA741" s="40">
        <v>9.2258064516129039</v>
      </c>
      <c r="AB741" s="40">
        <v>0.47258064516129034</v>
      </c>
      <c r="AC741" s="40">
        <v>0.4858064516129032</v>
      </c>
      <c r="AD741" s="40">
        <v>0.45161290322580644</v>
      </c>
    </row>
    <row r="742" spans="1:30" x14ac:dyDescent="0.25">
      <c r="A742" s="39">
        <v>46179</v>
      </c>
      <c r="B742" t="s">
        <v>16</v>
      </c>
      <c r="C742">
        <v>18</v>
      </c>
      <c r="D742" s="40">
        <v>0</v>
      </c>
      <c r="E742">
        <v>4</v>
      </c>
      <c r="F742">
        <v>1</v>
      </c>
      <c r="G742">
        <v>17</v>
      </c>
      <c r="H742">
        <v>7</v>
      </c>
      <c r="I742">
        <v>0.25</v>
      </c>
      <c r="J742">
        <v>0.41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 s="40">
        <v>25.826086956521738</v>
      </c>
      <c r="AB742" s="40">
        <v>0.53260869565217395</v>
      </c>
      <c r="AC742" s="40">
        <v>0.52217391304347838</v>
      </c>
      <c r="AD742" s="40">
        <v>0.56521739130434778</v>
      </c>
    </row>
    <row r="743" spans="1:30" x14ac:dyDescent="0.25">
      <c r="A743" s="39">
        <v>46179</v>
      </c>
      <c r="B743" t="s">
        <v>6</v>
      </c>
      <c r="C743">
        <v>24</v>
      </c>
      <c r="D743" s="40">
        <v>0</v>
      </c>
      <c r="E743">
        <v>4</v>
      </c>
      <c r="F743">
        <v>1</v>
      </c>
      <c r="G743">
        <v>17</v>
      </c>
      <c r="H743">
        <v>7</v>
      </c>
      <c r="I743">
        <v>0.25</v>
      </c>
      <c r="J743">
        <v>0.41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 s="40">
        <v>24.666666666666668</v>
      </c>
      <c r="AB743" s="40">
        <v>0.64523809523809517</v>
      </c>
      <c r="AC743" s="40">
        <v>0.57761904761904759</v>
      </c>
      <c r="AD743" s="40">
        <v>0.61904761904761907</v>
      </c>
    </row>
    <row r="744" spans="1:30" x14ac:dyDescent="0.25">
      <c r="A744" s="39">
        <v>46179</v>
      </c>
      <c r="B744" t="s">
        <v>127</v>
      </c>
      <c r="C744">
        <v>20</v>
      </c>
      <c r="D744" s="40">
        <v>0</v>
      </c>
      <c r="E744">
        <v>4</v>
      </c>
      <c r="F744">
        <v>1</v>
      </c>
      <c r="G744">
        <v>17</v>
      </c>
      <c r="H744">
        <v>7</v>
      </c>
      <c r="I744">
        <v>0.25</v>
      </c>
      <c r="J744">
        <v>0.41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 s="40">
        <v>18.625</v>
      </c>
      <c r="AB744" s="40">
        <v>0.37624999999999997</v>
      </c>
      <c r="AC744" s="40">
        <v>0.45250000000000012</v>
      </c>
      <c r="AD744" s="40">
        <v>0.35</v>
      </c>
    </row>
    <row r="745" spans="1:30" x14ac:dyDescent="0.25">
      <c r="A745" s="39">
        <v>46179</v>
      </c>
      <c r="B745" t="s">
        <v>21</v>
      </c>
      <c r="C745">
        <v>15</v>
      </c>
      <c r="D745" s="40">
        <v>0</v>
      </c>
      <c r="E745">
        <v>4</v>
      </c>
      <c r="F745">
        <v>1</v>
      </c>
      <c r="G745">
        <v>17</v>
      </c>
      <c r="H745">
        <v>7</v>
      </c>
      <c r="I745">
        <v>0.25</v>
      </c>
      <c r="J745">
        <v>0.41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 s="40">
        <v>16.117647058823529</v>
      </c>
      <c r="AB745" s="40">
        <v>0.53529411764705881</v>
      </c>
      <c r="AC745" s="40">
        <v>0.52941176470588236</v>
      </c>
      <c r="AD745" s="40">
        <v>0.58823529411764708</v>
      </c>
    </row>
    <row r="746" spans="1:30" x14ac:dyDescent="0.25">
      <c r="A746" s="39">
        <v>46179</v>
      </c>
      <c r="B746" t="s">
        <v>120</v>
      </c>
      <c r="C746">
        <v>12</v>
      </c>
      <c r="D746" s="40">
        <v>0</v>
      </c>
      <c r="E746">
        <v>4</v>
      </c>
      <c r="F746">
        <v>1</v>
      </c>
      <c r="G746">
        <v>17</v>
      </c>
      <c r="H746">
        <v>7</v>
      </c>
      <c r="I746">
        <v>0.25</v>
      </c>
      <c r="J746">
        <v>0.41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 s="40">
        <v>12.536585365853659</v>
      </c>
      <c r="AB746" s="40">
        <v>0.54390243902439017</v>
      </c>
      <c r="AC746" s="40">
        <v>0.52341463414634148</v>
      </c>
      <c r="AD746" s="40">
        <v>0.53658536585365857</v>
      </c>
    </row>
    <row r="747" spans="1:30" x14ac:dyDescent="0.25">
      <c r="A747" s="39">
        <v>46179</v>
      </c>
      <c r="B747" t="s">
        <v>32</v>
      </c>
      <c r="C747">
        <v>13</v>
      </c>
      <c r="D747" s="40">
        <v>0</v>
      </c>
      <c r="E747">
        <v>4</v>
      </c>
      <c r="F747">
        <v>1</v>
      </c>
      <c r="G747">
        <v>17</v>
      </c>
      <c r="H747">
        <v>7</v>
      </c>
      <c r="I747">
        <v>0.25</v>
      </c>
      <c r="J747">
        <v>0.41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 s="40">
        <v>10.1875</v>
      </c>
      <c r="AB747" s="40">
        <v>0.4</v>
      </c>
      <c r="AC747" s="40">
        <v>0.4631249999999999</v>
      </c>
      <c r="AD747" s="40">
        <v>0.375</v>
      </c>
    </row>
    <row r="748" spans="1:30" x14ac:dyDescent="0.25">
      <c r="A748" s="39">
        <v>46179</v>
      </c>
      <c r="B748" t="s">
        <v>49</v>
      </c>
      <c r="C748">
        <v>6</v>
      </c>
      <c r="D748" s="40">
        <v>0</v>
      </c>
      <c r="E748">
        <v>4</v>
      </c>
      <c r="F748">
        <v>1</v>
      </c>
      <c r="G748">
        <v>17</v>
      </c>
      <c r="H748">
        <v>7</v>
      </c>
      <c r="I748">
        <v>0.25</v>
      </c>
      <c r="J748">
        <v>0.41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 s="40">
        <v>9.7777777777777786</v>
      </c>
      <c r="AB748" s="40">
        <v>0.55555555555555558</v>
      </c>
      <c r="AC748" s="40">
        <v>0.55333333333333323</v>
      </c>
      <c r="AD748" s="40">
        <v>0.55555555555555558</v>
      </c>
    </row>
    <row r="749" spans="1:30" x14ac:dyDescent="0.25">
      <c r="A749" s="39">
        <v>46179</v>
      </c>
      <c r="B749" t="s">
        <v>12</v>
      </c>
      <c r="C749">
        <v>22</v>
      </c>
      <c r="D749" s="40">
        <v>1</v>
      </c>
      <c r="E749">
        <v>4</v>
      </c>
      <c r="F749">
        <v>3</v>
      </c>
      <c r="G749">
        <v>17</v>
      </c>
      <c r="H749">
        <v>10</v>
      </c>
      <c r="I749">
        <v>0.75</v>
      </c>
      <c r="J749">
        <v>0.59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1</v>
      </c>
      <c r="AA749" s="40">
        <v>24.304347826086957</v>
      </c>
      <c r="AB749" s="40">
        <v>0.55217391304347818</v>
      </c>
      <c r="AC749" s="40">
        <v>0.53586956521739115</v>
      </c>
      <c r="AD749" s="40">
        <v>0.56521739130434778</v>
      </c>
    </row>
    <row r="750" spans="1:30" x14ac:dyDescent="0.25">
      <c r="A750" s="39">
        <v>46179</v>
      </c>
      <c r="B750" t="s">
        <v>2</v>
      </c>
      <c r="C750">
        <v>23</v>
      </c>
      <c r="D750" s="40">
        <v>1</v>
      </c>
      <c r="E750">
        <v>4</v>
      </c>
      <c r="F750">
        <v>3</v>
      </c>
      <c r="G750">
        <v>17</v>
      </c>
      <c r="H750">
        <v>10</v>
      </c>
      <c r="I750">
        <v>0.75</v>
      </c>
      <c r="J750">
        <v>0.59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1</v>
      </c>
      <c r="AA750" s="40">
        <v>26.615384615384617</v>
      </c>
      <c r="AB750" s="40">
        <v>0.6807692307692309</v>
      </c>
      <c r="AC750" s="40">
        <v>0.57461538461538464</v>
      </c>
      <c r="AD750" s="40">
        <v>0.53846153846153844</v>
      </c>
    </row>
    <row r="751" spans="1:30" x14ac:dyDescent="0.25">
      <c r="A751" s="39">
        <v>46179</v>
      </c>
      <c r="B751" t="s">
        <v>13</v>
      </c>
      <c r="C751">
        <v>20</v>
      </c>
      <c r="D751" s="40">
        <v>1</v>
      </c>
      <c r="E751">
        <v>4</v>
      </c>
      <c r="F751">
        <v>3</v>
      </c>
      <c r="G751">
        <v>17</v>
      </c>
      <c r="H751">
        <v>10</v>
      </c>
      <c r="I751">
        <v>0.75</v>
      </c>
      <c r="J751">
        <v>0.59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1</v>
      </c>
      <c r="AA751" s="40">
        <v>21.8</v>
      </c>
      <c r="AB751" s="40">
        <v>0.4</v>
      </c>
      <c r="AC751" s="40">
        <v>0.44866666666666671</v>
      </c>
      <c r="AD751" s="40">
        <v>0.36666666666666664</v>
      </c>
    </row>
    <row r="752" spans="1:30" x14ac:dyDescent="0.25">
      <c r="A752" s="39">
        <v>46179</v>
      </c>
      <c r="B752" t="s">
        <v>150</v>
      </c>
      <c r="C752">
        <v>21</v>
      </c>
      <c r="D752" s="40">
        <v>1</v>
      </c>
      <c r="E752">
        <v>4</v>
      </c>
      <c r="F752">
        <v>3</v>
      </c>
      <c r="G752">
        <v>17</v>
      </c>
      <c r="H752">
        <v>10</v>
      </c>
      <c r="I752">
        <v>0.75</v>
      </c>
      <c r="J752">
        <v>0.59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1</v>
      </c>
      <c r="AA752" s="40">
        <v>14.076923076923077</v>
      </c>
      <c r="AB752" s="40">
        <v>0.83461538461538454</v>
      </c>
      <c r="AC752" s="40">
        <v>0.62307692307692319</v>
      </c>
      <c r="AD752" s="40">
        <v>0.92307692307692313</v>
      </c>
    </row>
    <row r="753" spans="1:30" x14ac:dyDescent="0.25">
      <c r="A753" s="39">
        <v>46179</v>
      </c>
      <c r="B753" t="s">
        <v>17</v>
      </c>
      <c r="C753">
        <v>12</v>
      </c>
      <c r="D753" s="40">
        <v>1</v>
      </c>
      <c r="E753">
        <v>4</v>
      </c>
      <c r="F753">
        <v>3</v>
      </c>
      <c r="G753">
        <v>17</v>
      </c>
      <c r="H753">
        <v>10</v>
      </c>
      <c r="I753">
        <v>0.75</v>
      </c>
      <c r="J753">
        <v>0.59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1</v>
      </c>
      <c r="AA753" s="40">
        <v>12.4375</v>
      </c>
      <c r="AB753" s="40">
        <v>0.65625</v>
      </c>
      <c r="AC753" s="40">
        <v>0.5625</v>
      </c>
      <c r="AD753" s="40">
        <v>0.6875</v>
      </c>
    </row>
    <row r="754" spans="1:30" x14ac:dyDescent="0.25">
      <c r="A754" s="39">
        <v>46179</v>
      </c>
      <c r="B754" t="s">
        <v>23</v>
      </c>
      <c r="C754">
        <v>15</v>
      </c>
      <c r="D754" s="40">
        <v>1</v>
      </c>
      <c r="E754">
        <v>4</v>
      </c>
      <c r="F754">
        <v>3</v>
      </c>
      <c r="G754">
        <v>17</v>
      </c>
      <c r="H754">
        <v>10</v>
      </c>
      <c r="I754">
        <v>0.75</v>
      </c>
      <c r="J754">
        <v>0.59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1</v>
      </c>
      <c r="AA754" s="40">
        <v>11.666666666666666</v>
      </c>
      <c r="AB754" s="40">
        <v>0.42222222222222222</v>
      </c>
      <c r="AC754" s="40">
        <v>0.47611111111111115</v>
      </c>
      <c r="AD754" s="40">
        <v>0.3611111111111111</v>
      </c>
    </row>
    <row r="755" spans="1:30" x14ac:dyDescent="0.25">
      <c r="A755" s="39">
        <v>46179</v>
      </c>
      <c r="B755" t="s">
        <v>111</v>
      </c>
      <c r="C755">
        <v>11</v>
      </c>
      <c r="D755" s="40">
        <v>1</v>
      </c>
      <c r="E755">
        <v>4</v>
      </c>
      <c r="F755">
        <v>3</v>
      </c>
      <c r="G755">
        <v>17</v>
      </c>
      <c r="H755">
        <v>10</v>
      </c>
      <c r="I755">
        <v>0.75</v>
      </c>
      <c r="J755">
        <v>0.59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1</v>
      </c>
      <c r="AA755" s="40">
        <v>11.48</v>
      </c>
      <c r="AB755" s="40">
        <v>0.38600000000000001</v>
      </c>
      <c r="AC755" s="40">
        <v>0.46</v>
      </c>
      <c r="AD755" s="40">
        <v>0.4</v>
      </c>
    </row>
    <row r="756" spans="1:30" x14ac:dyDescent="0.25">
      <c r="A756" s="39">
        <v>46180</v>
      </c>
      <c r="B756" t="s">
        <v>112</v>
      </c>
      <c r="C756">
        <v>13</v>
      </c>
      <c r="D756" s="40">
        <v>0</v>
      </c>
      <c r="E756">
        <v>4</v>
      </c>
      <c r="F756">
        <v>1</v>
      </c>
      <c r="G756">
        <v>18</v>
      </c>
      <c r="H756">
        <v>7</v>
      </c>
      <c r="I756">
        <v>0.25</v>
      </c>
      <c r="J756">
        <v>0.39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 s="40">
        <v>9.34375</v>
      </c>
      <c r="AB756" s="40">
        <v>0.46562500000000001</v>
      </c>
      <c r="AC756" s="40">
        <v>0.48281249999999998</v>
      </c>
      <c r="AD756" s="40">
        <v>0.4375</v>
      </c>
    </row>
    <row r="757" spans="1:30" x14ac:dyDescent="0.25">
      <c r="A757" s="39">
        <v>46180</v>
      </c>
      <c r="B757" t="s">
        <v>2</v>
      </c>
      <c r="C757">
        <v>21</v>
      </c>
      <c r="D757" s="40">
        <v>0</v>
      </c>
      <c r="E757">
        <v>4</v>
      </c>
      <c r="F757">
        <v>1</v>
      </c>
      <c r="G757">
        <v>18</v>
      </c>
      <c r="H757">
        <v>7</v>
      </c>
      <c r="I757">
        <v>0.25</v>
      </c>
      <c r="J757">
        <v>0.39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 s="40">
        <v>26.214285714285715</v>
      </c>
      <c r="AB757" s="40">
        <v>0.65000000000000013</v>
      </c>
      <c r="AC757" s="40">
        <v>0.5614285714285715</v>
      </c>
      <c r="AD757" s="40">
        <v>0.5</v>
      </c>
    </row>
    <row r="758" spans="1:30" x14ac:dyDescent="0.25">
      <c r="A758" s="39">
        <v>46180</v>
      </c>
      <c r="B758" t="s">
        <v>16</v>
      </c>
      <c r="C758">
        <v>21</v>
      </c>
      <c r="D758" s="40">
        <v>0</v>
      </c>
      <c r="E758">
        <v>4</v>
      </c>
      <c r="F758">
        <v>1</v>
      </c>
      <c r="G758">
        <v>18</v>
      </c>
      <c r="H758">
        <v>7</v>
      </c>
      <c r="I758">
        <v>0.25</v>
      </c>
      <c r="J758">
        <v>0.39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 s="40">
        <v>25.625</v>
      </c>
      <c r="AB758" s="40">
        <v>0.52083333333333337</v>
      </c>
      <c r="AC758" s="40">
        <v>0.51666666666666672</v>
      </c>
      <c r="AD758" s="40">
        <v>0.54166666666666663</v>
      </c>
    </row>
    <row r="759" spans="1:30" x14ac:dyDescent="0.25">
      <c r="A759" s="39">
        <v>46180</v>
      </c>
      <c r="B759" t="s">
        <v>13</v>
      </c>
      <c r="C759">
        <v>28</v>
      </c>
      <c r="D759" s="40">
        <v>0</v>
      </c>
      <c r="E759">
        <v>4</v>
      </c>
      <c r="F759">
        <v>1</v>
      </c>
      <c r="G759">
        <v>18</v>
      </c>
      <c r="H759">
        <v>7</v>
      </c>
      <c r="I759">
        <v>0.25</v>
      </c>
      <c r="J759">
        <v>0.39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 s="40">
        <v>22</v>
      </c>
      <c r="AB759" s="40">
        <v>0.39516129032258063</v>
      </c>
      <c r="AC759" s="40">
        <v>0.44677419354838716</v>
      </c>
      <c r="AD759" s="40">
        <v>0.35483870967741937</v>
      </c>
    </row>
    <row r="760" spans="1:30" x14ac:dyDescent="0.25">
      <c r="A760" s="39">
        <v>46180</v>
      </c>
      <c r="B760" t="s">
        <v>19</v>
      </c>
      <c r="C760">
        <v>13</v>
      </c>
      <c r="D760" s="40">
        <v>0</v>
      </c>
      <c r="E760">
        <v>4</v>
      </c>
      <c r="F760">
        <v>1</v>
      </c>
      <c r="G760">
        <v>18</v>
      </c>
      <c r="H760">
        <v>7</v>
      </c>
      <c r="I760">
        <v>0.25</v>
      </c>
      <c r="J760">
        <v>0.39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 s="40">
        <v>20</v>
      </c>
      <c r="AB760" s="40">
        <v>0.51749999999999996</v>
      </c>
      <c r="AC760" s="40">
        <v>0.4955</v>
      </c>
      <c r="AD760" s="40">
        <v>0.55000000000000004</v>
      </c>
    </row>
    <row r="761" spans="1:30" x14ac:dyDescent="0.25">
      <c r="A761" s="39">
        <v>46180</v>
      </c>
      <c r="B761" t="s">
        <v>17</v>
      </c>
      <c r="C761">
        <v>17</v>
      </c>
      <c r="D761" s="40">
        <v>0</v>
      </c>
      <c r="E761">
        <v>4</v>
      </c>
      <c r="F761">
        <v>1</v>
      </c>
      <c r="G761">
        <v>18</v>
      </c>
      <c r="H761">
        <v>7</v>
      </c>
      <c r="I761">
        <v>0.25</v>
      </c>
      <c r="J761">
        <v>0.39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 s="40">
        <v>12.705882352941176</v>
      </c>
      <c r="AB761" s="40">
        <v>0.63235294117647056</v>
      </c>
      <c r="AC761" s="40">
        <v>0.5523529411764706</v>
      </c>
      <c r="AD761" s="40">
        <v>0.6470588235294118</v>
      </c>
    </row>
    <row r="762" spans="1:30" x14ac:dyDescent="0.25">
      <c r="A762" s="39">
        <v>46180</v>
      </c>
      <c r="B762" t="s">
        <v>207</v>
      </c>
      <c r="C762">
        <v>5</v>
      </c>
      <c r="D762" s="40">
        <v>0</v>
      </c>
      <c r="E762">
        <v>4</v>
      </c>
      <c r="F762">
        <v>1</v>
      </c>
      <c r="G762">
        <v>18</v>
      </c>
      <c r="H762">
        <v>7</v>
      </c>
      <c r="I762">
        <v>0.25</v>
      </c>
      <c r="J762">
        <v>0.39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 s="40">
        <v>5.4</v>
      </c>
      <c r="AB762" s="40">
        <v>0.18</v>
      </c>
      <c r="AC762" s="40">
        <v>0.33399999999999996</v>
      </c>
      <c r="AD762" s="40">
        <v>0</v>
      </c>
    </row>
    <row r="763" spans="1:30" x14ac:dyDescent="0.25">
      <c r="A763" s="39">
        <v>46180</v>
      </c>
      <c r="B763" t="s">
        <v>120</v>
      </c>
      <c r="C763">
        <v>12</v>
      </c>
      <c r="D763" s="40">
        <v>0</v>
      </c>
      <c r="E763">
        <v>4</v>
      </c>
      <c r="F763">
        <v>1</v>
      </c>
      <c r="G763">
        <v>18</v>
      </c>
      <c r="H763">
        <v>7</v>
      </c>
      <c r="I763">
        <v>0.25</v>
      </c>
      <c r="J763">
        <v>0.39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 s="40">
        <v>12.523809523809524</v>
      </c>
      <c r="AB763" s="40">
        <v>0.53690476190476188</v>
      </c>
      <c r="AC763" s="40">
        <v>0.52023809523809528</v>
      </c>
      <c r="AD763" s="40">
        <v>0.52380952380952384</v>
      </c>
    </row>
    <row r="764" spans="1:30" x14ac:dyDescent="0.25">
      <c r="A764" s="39">
        <v>46180</v>
      </c>
      <c r="B764" t="s">
        <v>32</v>
      </c>
      <c r="C764">
        <v>5</v>
      </c>
      <c r="D764" s="40">
        <v>1</v>
      </c>
      <c r="E764">
        <v>4</v>
      </c>
      <c r="F764">
        <v>3</v>
      </c>
      <c r="G764">
        <v>18</v>
      </c>
      <c r="H764">
        <v>11</v>
      </c>
      <c r="I764">
        <v>0.75</v>
      </c>
      <c r="J764">
        <v>0.61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  <c r="AA764" s="40">
        <v>9.882352941176471</v>
      </c>
      <c r="AB764" s="40">
        <v>0.42058823529411765</v>
      </c>
      <c r="AC764" s="40">
        <v>0.47176470588235281</v>
      </c>
      <c r="AD764" s="40">
        <v>0.41176470588235292</v>
      </c>
    </row>
    <row r="765" spans="1:30" x14ac:dyDescent="0.25">
      <c r="A765" s="39">
        <v>46180</v>
      </c>
      <c r="B765" t="s">
        <v>12</v>
      </c>
      <c r="C765">
        <v>23</v>
      </c>
      <c r="D765" s="40">
        <v>1</v>
      </c>
      <c r="E765">
        <v>4</v>
      </c>
      <c r="F765">
        <v>3</v>
      </c>
      <c r="G765">
        <v>18</v>
      </c>
      <c r="H765">
        <v>11</v>
      </c>
      <c r="I765">
        <v>0.75</v>
      </c>
      <c r="J765">
        <v>0.61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  <c r="AA765" s="40">
        <v>24.276595744680851</v>
      </c>
      <c r="AB765" s="40">
        <v>0.55638297872340425</v>
      </c>
      <c r="AC765" s="40">
        <v>0.5374468085106382</v>
      </c>
      <c r="AD765" s="40">
        <v>0.57446808510638303</v>
      </c>
    </row>
    <row r="766" spans="1:30" x14ac:dyDescent="0.25">
      <c r="A766" s="39">
        <v>46180</v>
      </c>
      <c r="B766" t="s">
        <v>6</v>
      </c>
      <c r="C766">
        <v>24</v>
      </c>
      <c r="D766" s="40">
        <v>1</v>
      </c>
      <c r="E766">
        <v>4</v>
      </c>
      <c r="F766">
        <v>3</v>
      </c>
      <c r="G766">
        <v>18</v>
      </c>
      <c r="H766">
        <v>11</v>
      </c>
      <c r="I766">
        <v>0.75</v>
      </c>
      <c r="J766">
        <v>0.61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 s="40">
        <v>24.636363636363637</v>
      </c>
      <c r="AB766" s="40">
        <v>0.64999999999999991</v>
      </c>
      <c r="AC766" s="40">
        <v>0.57909090909090899</v>
      </c>
      <c r="AD766" s="40">
        <v>0.63636363636363635</v>
      </c>
    </row>
    <row r="767" spans="1:30" x14ac:dyDescent="0.25">
      <c r="A767" s="39">
        <v>46180</v>
      </c>
      <c r="B767" t="s">
        <v>5</v>
      </c>
      <c r="C767">
        <v>20</v>
      </c>
      <c r="D767" s="40">
        <v>1</v>
      </c>
      <c r="E767">
        <v>4</v>
      </c>
      <c r="F767">
        <v>3</v>
      </c>
      <c r="G767">
        <v>18</v>
      </c>
      <c r="H767">
        <v>11</v>
      </c>
      <c r="I767">
        <v>0.75</v>
      </c>
      <c r="J767">
        <v>0.61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  <c r="AA767" s="40">
        <v>20.894736842105264</v>
      </c>
      <c r="AB767" s="40">
        <v>0.46842105263157896</v>
      </c>
      <c r="AC767" s="40">
        <v>0.48999999999999982</v>
      </c>
      <c r="AD767" s="40">
        <v>0.42105263157894735</v>
      </c>
    </row>
    <row r="768" spans="1:30" x14ac:dyDescent="0.25">
      <c r="A768" s="39">
        <v>46180</v>
      </c>
      <c r="B768" t="s">
        <v>31</v>
      </c>
      <c r="C768">
        <v>17</v>
      </c>
      <c r="D768" s="40">
        <v>1</v>
      </c>
      <c r="E768">
        <v>4</v>
      </c>
      <c r="F768">
        <v>3</v>
      </c>
      <c r="G768">
        <v>18</v>
      </c>
      <c r="H768">
        <v>11</v>
      </c>
      <c r="I768">
        <v>0.75</v>
      </c>
      <c r="J768">
        <v>0.61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 s="40">
        <v>20.444444444444443</v>
      </c>
      <c r="AB768" s="40">
        <v>0.44444444444444442</v>
      </c>
      <c r="AC768" s="40">
        <v>0.47111111111111104</v>
      </c>
      <c r="AD768" s="40">
        <v>0.55555555555555558</v>
      </c>
    </row>
    <row r="769" spans="1:30" x14ac:dyDescent="0.25">
      <c r="A769" s="39">
        <v>46180</v>
      </c>
      <c r="B769" t="s">
        <v>127</v>
      </c>
      <c r="C769">
        <v>27</v>
      </c>
      <c r="D769" s="40">
        <v>1</v>
      </c>
      <c r="E769">
        <v>4</v>
      </c>
      <c r="F769">
        <v>3</v>
      </c>
      <c r="G769">
        <v>18</v>
      </c>
      <c r="H769">
        <v>11</v>
      </c>
      <c r="I769">
        <v>0.75</v>
      </c>
      <c r="J769">
        <v>0.61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 s="40">
        <v>18.829268292682926</v>
      </c>
      <c r="AB769" s="40">
        <v>0.38536585365853654</v>
      </c>
      <c r="AC769" s="40">
        <v>0.45634146341463427</v>
      </c>
      <c r="AD769" s="40">
        <v>0.36585365853658536</v>
      </c>
    </row>
    <row r="770" spans="1:30" x14ac:dyDescent="0.25">
      <c r="A770" s="39">
        <v>46180</v>
      </c>
      <c r="B770" t="s">
        <v>111</v>
      </c>
      <c r="C770">
        <v>12</v>
      </c>
      <c r="D770" s="40">
        <v>1</v>
      </c>
      <c r="E770">
        <v>4</v>
      </c>
      <c r="F770">
        <v>3</v>
      </c>
      <c r="G770">
        <v>18</v>
      </c>
      <c r="H770">
        <v>11</v>
      </c>
      <c r="I770">
        <v>0.75</v>
      </c>
      <c r="J770">
        <v>0.61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  <c r="AA770" s="40">
        <v>11.5</v>
      </c>
      <c r="AB770" s="40">
        <v>0.4</v>
      </c>
      <c r="AC770" s="40">
        <v>0.46576923076923077</v>
      </c>
      <c r="AD770" s="40">
        <v>0.42307692307692307</v>
      </c>
    </row>
    <row r="771" spans="1:30" x14ac:dyDescent="0.25">
      <c r="A771" s="39">
        <v>46180</v>
      </c>
      <c r="B771" t="s">
        <v>49</v>
      </c>
      <c r="C771">
        <v>12</v>
      </c>
      <c r="D771" s="40">
        <v>1</v>
      </c>
      <c r="E771">
        <v>4</v>
      </c>
      <c r="F771">
        <v>3</v>
      </c>
      <c r="G771">
        <v>18</v>
      </c>
      <c r="H771">
        <v>11</v>
      </c>
      <c r="I771">
        <v>0.75</v>
      </c>
      <c r="J771">
        <v>0.61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  <c r="AA771" s="40">
        <v>10</v>
      </c>
      <c r="AB771" s="40">
        <v>0.57499999999999996</v>
      </c>
      <c r="AC771" s="40">
        <v>0.55899999999999994</v>
      </c>
      <c r="AD771" s="40">
        <v>0.6</v>
      </c>
    </row>
    <row r="772" spans="1:30" x14ac:dyDescent="0.25">
      <c r="A772" s="39">
        <v>46182</v>
      </c>
      <c r="B772" t="s">
        <v>90</v>
      </c>
      <c r="C772">
        <v>46</v>
      </c>
      <c r="D772" s="40">
        <v>1</v>
      </c>
      <c r="E772">
        <v>4</v>
      </c>
      <c r="F772">
        <v>3</v>
      </c>
      <c r="G772">
        <v>19</v>
      </c>
      <c r="H772">
        <v>11</v>
      </c>
      <c r="I772">
        <v>0.75</v>
      </c>
      <c r="J772">
        <v>0.57999999999999996</v>
      </c>
      <c r="K772">
        <v>0</v>
      </c>
      <c r="L772">
        <v>0</v>
      </c>
      <c r="M772">
        <v>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 s="40">
        <v>22.111111111111111</v>
      </c>
      <c r="AB772" s="40">
        <v>0.56111111111111112</v>
      </c>
      <c r="AC772" s="40">
        <v>0.51388888888888884</v>
      </c>
      <c r="AD772" s="40">
        <v>0.61111111111111116</v>
      </c>
    </row>
    <row r="773" spans="1:30" x14ac:dyDescent="0.25">
      <c r="A773" s="39">
        <v>46182</v>
      </c>
      <c r="B773" t="s">
        <v>34</v>
      </c>
      <c r="C773">
        <v>37</v>
      </c>
      <c r="D773" s="40">
        <v>1</v>
      </c>
      <c r="E773">
        <v>4</v>
      </c>
      <c r="F773">
        <v>3</v>
      </c>
      <c r="G773">
        <v>19</v>
      </c>
      <c r="H773">
        <v>11</v>
      </c>
      <c r="I773">
        <v>0.75</v>
      </c>
      <c r="J773">
        <v>0.57999999999999996</v>
      </c>
      <c r="K773">
        <v>0</v>
      </c>
      <c r="L773">
        <v>0</v>
      </c>
      <c r="M773">
        <v>1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 s="40">
        <v>21.388888888888889</v>
      </c>
      <c r="AB773" s="40">
        <v>0.57777777777777772</v>
      </c>
      <c r="AC773" s="40">
        <v>0.50277777777777777</v>
      </c>
      <c r="AD773" s="40">
        <v>0.61111111111111116</v>
      </c>
    </row>
    <row r="774" spans="1:30" x14ac:dyDescent="0.25">
      <c r="A774" s="39">
        <v>46182</v>
      </c>
      <c r="B774" t="s">
        <v>6</v>
      </c>
      <c r="C774">
        <v>32</v>
      </c>
      <c r="D774" s="40">
        <v>1</v>
      </c>
      <c r="E774">
        <v>4</v>
      </c>
      <c r="F774">
        <v>3</v>
      </c>
      <c r="G774">
        <v>19</v>
      </c>
      <c r="H774">
        <v>11</v>
      </c>
      <c r="I774">
        <v>0.75</v>
      </c>
      <c r="J774">
        <v>0.57999999999999996</v>
      </c>
      <c r="K774">
        <v>0</v>
      </c>
      <c r="L774">
        <v>0</v>
      </c>
      <c r="M774">
        <v>1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 s="40">
        <v>24.956521739130434</v>
      </c>
      <c r="AB774" s="40">
        <v>0.65434782608695652</v>
      </c>
      <c r="AC774" s="40">
        <v>0.57913043478260862</v>
      </c>
      <c r="AD774" s="40">
        <v>0.65217391304347827</v>
      </c>
    </row>
    <row r="775" spans="1:30" x14ac:dyDescent="0.25">
      <c r="A775" s="39">
        <v>46182</v>
      </c>
      <c r="B775" t="s">
        <v>119</v>
      </c>
      <c r="C775">
        <v>31</v>
      </c>
      <c r="D775" s="40">
        <v>1</v>
      </c>
      <c r="E775">
        <v>4</v>
      </c>
      <c r="F775">
        <v>3</v>
      </c>
      <c r="G775">
        <v>19</v>
      </c>
      <c r="H775">
        <v>11</v>
      </c>
      <c r="I775">
        <v>0.75</v>
      </c>
      <c r="J775">
        <v>0.57999999999999996</v>
      </c>
      <c r="K775">
        <v>0</v>
      </c>
      <c r="L775">
        <v>0</v>
      </c>
      <c r="M775">
        <v>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  <c r="AA775" s="40">
        <v>17.666666666666668</v>
      </c>
      <c r="AB775" s="40">
        <v>0.5</v>
      </c>
      <c r="AC775" s="40">
        <v>0.49</v>
      </c>
      <c r="AD775" s="40">
        <v>0.58333333333333337</v>
      </c>
    </row>
    <row r="776" spans="1:30" x14ac:dyDescent="0.25">
      <c r="A776" s="39">
        <v>46182</v>
      </c>
      <c r="B776" t="s">
        <v>126</v>
      </c>
      <c r="C776">
        <v>13</v>
      </c>
      <c r="D776" s="40">
        <v>1</v>
      </c>
      <c r="E776">
        <v>4</v>
      </c>
      <c r="F776">
        <v>3</v>
      </c>
      <c r="G776">
        <v>19</v>
      </c>
      <c r="H776">
        <v>11</v>
      </c>
      <c r="I776">
        <v>0.75</v>
      </c>
      <c r="J776">
        <v>0.57999999999999996</v>
      </c>
      <c r="K776">
        <v>0</v>
      </c>
      <c r="L776">
        <v>0</v>
      </c>
      <c r="M776">
        <v>1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 s="40">
        <v>12.533333333333333</v>
      </c>
      <c r="AB776" s="40">
        <v>0.46333333333333326</v>
      </c>
      <c r="AC776" s="40">
        <v>0.50866666666666671</v>
      </c>
      <c r="AD776" s="40">
        <v>0.53333333333333333</v>
      </c>
    </row>
    <row r="777" spans="1:30" x14ac:dyDescent="0.25">
      <c r="A777" s="39">
        <v>46182</v>
      </c>
      <c r="B777" t="s">
        <v>118</v>
      </c>
      <c r="C777">
        <v>13</v>
      </c>
      <c r="D777" s="40">
        <v>1</v>
      </c>
      <c r="E777">
        <v>4</v>
      </c>
      <c r="F777">
        <v>3</v>
      </c>
      <c r="G777">
        <v>19</v>
      </c>
      <c r="H777">
        <v>11</v>
      </c>
      <c r="I777">
        <v>0.75</v>
      </c>
      <c r="J777">
        <v>0.57999999999999996</v>
      </c>
      <c r="K777">
        <v>0</v>
      </c>
      <c r="L777">
        <v>0</v>
      </c>
      <c r="M777">
        <v>1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  <c r="AA777" s="40">
        <v>13.142857142857142</v>
      </c>
      <c r="AB777" s="40">
        <v>0.41428571428571431</v>
      </c>
      <c r="AC777" s="40">
        <v>0.47714285714285715</v>
      </c>
      <c r="AD777" s="40">
        <v>0.35714285714285715</v>
      </c>
    </row>
    <row r="778" spans="1:30" x14ac:dyDescent="0.25">
      <c r="A778" s="39">
        <v>46182</v>
      </c>
      <c r="B778" t="s">
        <v>3</v>
      </c>
      <c r="C778">
        <v>41</v>
      </c>
      <c r="D778" s="40">
        <v>0</v>
      </c>
      <c r="E778">
        <v>4</v>
      </c>
      <c r="F778">
        <v>1</v>
      </c>
      <c r="G778">
        <v>19</v>
      </c>
      <c r="H778">
        <v>8</v>
      </c>
      <c r="I778">
        <v>0.25</v>
      </c>
      <c r="J778">
        <v>0.42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 s="40">
        <v>24.75</v>
      </c>
      <c r="AB778" s="40">
        <v>0.46250000000000002</v>
      </c>
      <c r="AC778" s="40">
        <v>0.505</v>
      </c>
      <c r="AD778" s="40">
        <v>0.5</v>
      </c>
    </row>
    <row r="779" spans="1:30" x14ac:dyDescent="0.25">
      <c r="A779" s="39">
        <v>46182</v>
      </c>
      <c r="B779" t="s">
        <v>1</v>
      </c>
      <c r="C779">
        <v>40</v>
      </c>
      <c r="D779" s="40">
        <v>0</v>
      </c>
      <c r="E779">
        <v>4</v>
      </c>
      <c r="F779">
        <v>1</v>
      </c>
      <c r="G779">
        <v>19</v>
      </c>
      <c r="H779">
        <v>8</v>
      </c>
      <c r="I779">
        <v>0.25</v>
      </c>
      <c r="J779">
        <v>0.42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0</v>
      </c>
      <c r="AA779" s="40">
        <v>23.5</v>
      </c>
      <c r="AB779" s="40">
        <v>0.375</v>
      </c>
      <c r="AC779" s="40">
        <v>0.41833333333333328</v>
      </c>
      <c r="AD779" s="40">
        <v>0.33333333333333331</v>
      </c>
    </row>
    <row r="780" spans="1:30" x14ac:dyDescent="0.25">
      <c r="A780" s="39">
        <v>46182</v>
      </c>
      <c r="B780" t="s">
        <v>31</v>
      </c>
      <c r="C780">
        <v>30</v>
      </c>
      <c r="D780" s="40">
        <v>0</v>
      </c>
      <c r="E780">
        <v>4</v>
      </c>
      <c r="F780">
        <v>1</v>
      </c>
      <c r="G780">
        <v>19</v>
      </c>
      <c r="H780">
        <v>8</v>
      </c>
      <c r="I780">
        <v>0.25</v>
      </c>
      <c r="J780">
        <v>0.42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 s="40">
        <v>20.94736842105263</v>
      </c>
      <c r="AB780" s="40">
        <v>0.43421052631578949</v>
      </c>
      <c r="AC780" s="40">
        <v>0.46842105263157885</v>
      </c>
      <c r="AD780" s="40">
        <v>0.52631578947368418</v>
      </c>
    </row>
    <row r="781" spans="1:30" x14ac:dyDescent="0.25">
      <c r="A781" s="39">
        <v>46182</v>
      </c>
      <c r="B781" t="s">
        <v>113</v>
      </c>
      <c r="C781">
        <v>19</v>
      </c>
      <c r="D781" s="40">
        <v>0</v>
      </c>
      <c r="E781">
        <v>4</v>
      </c>
      <c r="F781">
        <v>1</v>
      </c>
      <c r="G781">
        <v>19</v>
      </c>
      <c r="H781">
        <v>8</v>
      </c>
      <c r="I781">
        <v>0.25</v>
      </c>
      <c r="J781">
        <v>0.42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 s="40">
        <v>17.210526315789473</v>
      </c>
      <c r="AB781" s="40">
        <v>0.45526315789473676</v>
      </c>
      <c r="AC781" s="40">
        <v>0.48789473684210533</v>
      </c>
      <c r="AD781" s="40">
        <v>0.42105263157894735</v>
      </c>
    </row>
    <row r="782" spans="1:30" x14ac:dyDescent="0.25">
      <c r="A782" s="39">
        <v>46182</v>
      </c>
      <c r="B782" t="s">
        <v>64</v>
      </c>
      <c r="C782">
        <v>19</v>
      </c>
      <c r="D782" s="40">
        <v>0</v>
      </c>
      <c r="E782">
        <v>4</v>
      </c>
      <c r="F782">
        <v>1</v>
      </c>
      <c r="G782">
        <v>19</v>
      </c>
      <c r="H782">
        <v>8</v>
      </c>
      <c r="I782">
        <v>0.25</v>
      </c>
      <c r="J782">
        <v>0.42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 s="40">
        <v>17.8</v>
      </c>
      <c r="AB782" s="40">
        <v>0.57000000000000006</v>
      </c>
      <c r="AC782" s="40">
        <v>0.53</v>
      </c>
      <c r="AD782" s="40">
        <v>0.6</v>
      </c>
    </row>
    <row r="783" spans="1:30" x14ac:dyDescent="0.25">
      <c r="A783" s="39">
        <v>46182</v>
      </c>
      <c r="B783" t="s">
        <v>23</v>
      </c>
      <c r="C783">
        <v>14</v>
      </c>
      <c r="D783" s="40">
        <v>0</v>
      </c>
      <c r="E783">
        <v>4</v>
      </c>
      <c r="F783">
        <v>1</v>
      </c>
      <c r="G783">
        <v>19</v>
      </c>
      <c r="H783">
        <v>8</v>
      </c>
      <c r="I783">
        <v>0.25</v>
      </c>
      <c r="J783">
        <v>0.42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0</v>
      </c>
      <c r="AA783" s="40">
        <v>11.72972972972973</v>
      </c>
      <c r="AB783" s="40">
        <v>0.41756756756756752</v>
      </c>
      <c r="AC783" s="40">
        <v>0.47459459459459463</v>
      </c>
      <c r="AD783" s="40">
        <v>0.35135135135135137</v>
      </c>
    </row>
    <row r="784" spans="1:30" x14ac:dyDescent="0.25">
      <c r="A784" s="39">
        <v>46184</v>
      </c>
      <c r="B784" t="s">
        <v>120</v>
      </c>
      <c r="C784">
        <v>11</v>
      </c>
      <c r="D784" s="40">
        <v>0</v>
      </c>
      <c r="E784">
        <v>4</v>
      </c>
      <c r="F784">
        <v>1</v>
      </c>
      <c r="G784">
        <v>16</v>
      </c>
      <c r="H784">
        <v>5</v>
      </c>
      <c r="I784">
        <v>0.25</v>
      </c>
      <c r="J784">
        <v>0.31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 s="40">
        <v>12.488372093023257</v>
      </c>
      <c r="AB784" s="40">
        <v>0.53023255813953485</v>
      </c>
      <c r="AC784" s="40">
        <v>0.51534883720930236</v>
      </c>
      <c r="AD784" s="40">
        <v>0.51162790697674421</v>
      </c>
    </row>
    <row r="785" spans="1:30" x14ac:dyDescent="0.25">
      <c r="A785" s="39">
        <v>46184</v>
      </c>
      <c r="B785" t="s">
        <v>126</v>
      </c>
      <c r="C785">
        <v>6</v>
      </c>
      <c r="D785" s="40">
        <v>0</v>
      </c>
      <c r="E785">
        <v>4</v>
      </c>
      <c r="F785">
        <v>1</v>
      </c>
      <c r="G785">
        <v>16</v>
      </c>
      <c r="H785">
        <v>5</v>
      </c>
      <c r="I785">
        <v>0.25</v>
      </c>
      <c r="J785">
        <v>0.31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  <c r="AA785" s="40">
        <v>12.125</v>
      </c>
      <c r="AB785" s="40">
        <v>0.44999999999999996</v>
      </c>
      <c r="AC785" s="40">
        <v>0.49625000000000002</v>
      </c>
      <c r="AD785" s="40">
        <v>0.5</v>
      </c>
    </row>
    <row r="786" spans="1:30" x14ac:dyDescent="0.25">
      <c r="A786" s="39">
        <v>46184</v>
      </c>
      <c r="B786" t="s">
        <v>4</v>
      </c>
      <c r="C786">
        <v>19</v>
      </c>
      <c r="D786" s="40">
        <v>0</v>
      </c>
      <c r="E786">
        <v>4</v>
      </c>
      <c r="F786">
        <v>1</v>
      </c>
      <c r="G786">
        <v>16</v>
      </c>
      <c r="H786">
        <v>5</v>
      </c>
      <c r="I786">
        <v>0.25</v>
      </c>
      <c r="J786">
        <v>0.31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  <c r="AA786" s="40">
        <v>22.166666666666668</v>
      </c>
      <c r="AB786" s="40">
        <v>0.45416666666666666</v>
      </c>
      <c r="AC786" s="40">
        <v>0.46166666666666661</v>
      </c>
      <c r="AD786" s="40">
        <v>0.5</v>
      </c>
    </row>
    <row r="787" spans="1:30" x14ac:dyDescent="0.25">
      <c r="A787" s="39">
        <v>46184</v>
      </c>
      <c r="B787" t="s">
        <v>127</v>
      </c>
      <c r="C787">
        <v>19</v>
      </c>
      <c r="D787" s="40">
        <v>0</v>
      </c>
      <c r="E787">
        <v>4</v>
      </c>
      <c r="F787">
        <v>1</v>
      </c>
      <c r="G787">
        <v>16</v>
      </c>
      <c r="H787">
        <v>5</v>
      </c>
      <c r="I787">
        <v>0.25</v>
      </c>
      <c r="J787">
        <v>0.31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  <c r="AA787" s="40">
        <v>18.833333333333332</v>
      </c>
      <c r="AB787" s="40">
        <v>0.38214285714285706</v>
      </c>
      <c r="AC787" s="40">
        <v>0.45285714285714296</v>
      </c>
      <c r="AD787" s="40">
        <v>0.35714285714285715</v>
      </c>
    </row>
    <row r="788" spans="1:30" x14ac:dyDescent="0.25">
      <c r="A788" s="39">
        <v>46184</v>
      </c>
      <c r="B788" t="s">
        <v>36</v>
      </c>
      <c r="C788">
        <v>6</v>
      </c>
      <c r="D788" s="40">
        <v>0</v>
      </c>
      <c r="E788">
        <v>4</v>
      </c>
      <c r="F788">
        <v>1</v>
      </c>
      <c r="G788">
        <v>16</v>
      </c>
      <c r="H788">
        <v>5</v>
      </c>
      <c r="I788">
        <v>0.25</v>
      </c>
      <c r="J788">
        <v>0.31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  <c r="AA788" s="40">
        <v>11.8</v>
      </c>
      <c r="AB788" s="40">
        <v>0.27999999999999997</v>
      </c>
      <c r="AC788" s="40">
        <v>0.376</v>
      </c>
      <c r="AD788" s="40">
        <v>0.2</v>
      </c>
    </row>
    <row r="789" spans="1:30" x14ac:dyDescent="0.25">
      <c r="A789" s="39">
        <v>46184</v>
      </c>
      <c r="B789" t="s">
        <v>32</v>
      </c>
      <c r="C789">
        <v>6</v>
      </c>
      <c r="D789" s="40">
        <v>0</v>
      </c>
      <c r="E789">
        <v>4</v>
      </c>
      <c r="F789">
        <v>1</v>
      </c>
      <c r="G789">
        <v>16</v>
      </c>
      <c r="H789">
        <v>5</v>
      </c>
      <c r="I789">
        <v>0.25</v>
      </c>
      <c r="J789">
        <v>0.31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  <c r="AA789" s="40">
        <v>9.6666666666666661</v>
      </c>
      <c r="AB789" s="40">
        <v>0.41111111111111115</v>
      </c>
      <c r="AC789" s="40">
        <v>0.46277777777777768</v>
      </c>
      <c r="AD789" s="40">
        <v>0.3888888888888889</v>
      </c>
    </row>
    <row r="790" spans="1:30" x14ac:dyDescent="0.25">
      <c r="A790" s="39">
        <v>46184</v>
      </c>
      <c r="B790" t="s">
        <v>112</v>
      </c>
      <c r="C790">
        <v>6</v>
      </c>
      <c r="D790" s="40">
        <v>0</v>
      </c>
      <c r="E790">
        <v>4</v>
      </c>
      <c r="F790">
        <v>1</v>
      </c>
      <c r="G790">
        <v>16</v>
      </c>
      <c r="H790">
        <v>5</v>
      </c>
      <c r="I790">
        <v>0.25</v>
      </c>
      <c r="J790">
        <v>0.31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 s="40">
        <v>9.2424242424242422</v>
      </c>
      <c r="AB790" s="40">
        <v>0.45909090909090911</v>
      </c>
      <c r="AC790" s="40">
        <v>0.47757575757575754</v>
      </c>
      <c r="AD790" s="40">
        <v>0.42424242424242425</v>
      </c>
    </row>
    <row r="791" spans="1:30" x14ac:dyDescent="0.25">
      <c r="A791" s="39">
        <v>46184</v>
      </c>
      <c r="B791" t="s">
        <v>23</v>
      </c>
      <c r="C791">
        <v>12</v>
      </c>
      <c r="D791" s="40">
        <v>1</v>
      </c>
      <c r="E791">
        <v>4</v>
      </c>
      <c r="F791">
        <v>3</v>
      </c>
      <c r="G791">
        <v>16</v>
      </c>
      <c r="H791">
        <v>11</v>
      </c>
      <c r="I791">
        <v>0.75</v>
      </c>
      <c r="J791">
        <v>0.69</v>
      </c>
      <c r="K791">
        <v>0</v>
      </c>
      <c r="L791">
        <v>1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 s="40">
        <v>11.736842105263158</v>
      </c>
      <c r="AB791" s="40">
        <v>0.4263157894736842</v>
      </c>
      <c r="AC791" s="40">
        <v>0.48026315789473695</v>
      </c>
      <c r="AD791" s="40">
        <v>0.36842105263157893</v>
      </c>
    </row>
    <row r="792" spans="1:30" x14ac:dyDescent="0.25">
      <c r="A792" s="39">
        <v>46184</v>
      </c>
      <c r="B792" t="s">
        <v>13</v>
      </c>
      <c r="C792">
        <v>19</v>
      </c>
      <c r="D792" s="40">
        <v>1</v>
      </c>
      <c r="E792">
        <v>4</v>
      </c>
      <c r="F792">
        <v>3</v>
      </c>
      <c r="G792">
        <v>16</v>
      </c>
      <c r="H792">
        <v>11</v>
      </c>
      <c r="I792">
        <v>0.75</v>
      </c>
      <c r="J792">
        <v>0.69</v>
      </c>
      <c r="K792">
        <v>0</v>
      </c>
      <c r="L792">
        <v>1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 s="40">
        <v>21.90625</v>
      </c>
      <c r="AB792" s="40">
        <v>0.40625</v>
      </c>
      <c r="AC792" s="40">
        <v>0.45437500000000003</v>
      </c>
      <c r="AD792" s="40">
        <v>0.375</v>
      </c>
    </row>
    <row r="793" spans="1:30" x14ac:dyDescent="0.25">
      <c r="A793" s="39">
        <v>46184</v>
      </c>
      <c r="B793" t="s">
        <v>48</v>
      </c>
      <c r="C793">
        <v>12</v>
      </c>
      <c r="D793" s="40">
        <v>1</v>
      </c>
      <c r="E793">
        <v>4</v>
      </c>
      <c r="F793">
        <v>3</v>
      </c>
      <c r="G793">
        <v>16</v>
      </c>
      <c r="H793">
        <v>11</v>
      </c>
      <c r="I793">
        <v>0.75</v>
      </c>
      <c r="J793">
        <v>0.69</v>
      </c>
      <c r="K793">
        <v>0</v>
      </c>
      <c r="L793">
        <v>1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 s="40">
        <v>12.333333333333334</v>
      </c>
      <c r="AB793" s="40">
        <v>0.6333333333333333</v>
      </c>
      <c r="AC793" s="40">
        <v>0.58333333333333337</v>
      </c>
      <c r="AD793" s="40">
        <v>0.66666666666666663</v>
      </c>
    </row>
    <row r="794" spans="1:30" x14ac:dyDescent="0.25">
      <c r="A794" s="39">
        <v>46184</v>
      </c>
      <c r="B794" t="s">
        <v>111</v>
      </c>
      <c r="C794">
        <v>19</v>
      </c>
      <c r="D794" s="40">
        <v>1</v>
      </c>
      <c r="E794">
        <v>4</v>
      </c>
      <c r="F794">
        <v>3</v>
      </c>
      <c r="G794">
        <v>16</v>
      </c>
      <c r="H794">
        <v>11</v>
      </c>
      <c r="I794">
        <v>0.75</v>
      </c>
      <c r="J794">
        <v>0.69</v>
      </c>
      <c r="K794">
        <v>0</v>
      </c>
      <c r="L794">
        <v>1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</v>
      </c>
      <c r="Y794">
        <v>0</v>
      </c>
      <c r="Z794">
        <v>0</v>
      </c>
      <c r="AA794" s="40">
        <v>11.777777777777779</v>
      </c>
      <c r="AB794" s="40">
        <v>0.41296296296296298</v>
      </c>
      <c r="AC794" s="40">
        <v>0.47407407407407404</v>
      </c>
      <c r="AD794" s="40">
        <v>0.44444444444444442</v>
      </c>
    </row>
    <row r="795" spans="1:30" x14ac:dyDescent="0.25">
      <c r="A795" s="39">
        <v>46184</v>
      </c>
      <c r="B795" t="s">
        <v>211</v>
      </c>
      <c r="C795">
        <v>4</v>
      </c>
      <c r="D795" s="40">
        <v>1</v>
      </c>
      <c r="E795">
        <v>4</v>
      </c>
      <c r="F795">
        <v>3</v>
      </c>
      <c r="G795">
        <v>16</v>
      </c>
      <c r="H795">
        <v>11</v>
      </c>
      <c r="I795">
        <v>0.75</v>
      </c>
      <c r="J795">
        <v>0.69</v>
      </c>
      <c r="K795">
        <v>0</v>
      </c>
      <c r="L795">
        <v>1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  <c r="AA795" s="40">
        <v>4</v>
      </c>
      <c r="AB795" s="40">
        <v>0.75</v>
      </c>
      <c r="AC795" s="40">
        <v>0.69</v>
      </c>
      <c r="AD795" s="40">
        <v>1</v>
      </c>
    </row>
    <row r="796" spans="1:30" x14ac:dyDescent="0.25">
      <c r="A796" s="39">
        <v>46184</v>
      </c>
      <c r="B796" t="s">
        <v>17</v>
      </c>
      <c r="C796">
        <v>8</v>
      </c>
      <c r="D796" s="40">
        <v>1</v>
      </c>
      <c r="E796">
        <v>4</v>
      </c>
      <c r="F796">
        <v>3</v>
      </c>
      <c r="G796">
        <v>16</v>
      </c>
      <c r="H796">
        <v>11</v>
      </c>
      <c r="I796">
        <v>0.75</v>
      </c>
      <c r="J796">
        <v>0.69</v>
      </c>
      <c r="K796">
        <v>0</v>
      </c>
      <c r="L796">
        <v>1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 s="40">
        <v>12.444444444444445</v>
      </c>
      <c r="AB796" s="40">
        <v>0.63888888888888884</v>
      </c>
      <c r="AC796" s="40">
        <v>0.56000000000000005</v>
      </c>
      <c r="AD796" s="40">
        <v>0.66666666666666663</v>
      </c>
    </row>
    <row r="797" spans="1:30" x14ac:dyDescent="0.25">
      <c r="A797" s="39">
        <v>46184</v>
      </c>
      <c r="B797" t="s">
        <v>90</v>
      </c>
      <c r="C797">
        <v>14</v>
      </c>
      <c r="D797" s="40">
        <v>1</v>
      </c>
      <c r="E797">
        <v>4</v>
      </c>
      <c r="F797">
        <v>3</v>
      </c>
      <c r="G797">
        <v>16</v>
      </c>
      <c r="H797">
        <v>11</v>
      </c>
      <c r="I797">
        <v>0.75</v>
      </c>
      <c r="J797">
        <v>0.69</v>
      </c>
      <c r="K797">
        <v>0</v>
      </c>
      <c r="L797">
        <v>1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 s="40">
        <v>21.684210526315791</v>
      </c>
      <c r="AB797" s="40">
        <v>0.57105263157894737</v>
      </c>
      <c r="AC797" s="40">
        <v>0.52315789473684204</v>
      </c>
      <c r="AD797" s="40">
        <v>0.63157894736842102</v>
      </c>
    </row>
    <row r="798" spans="1:30" x14ac:dyDescent="0.25">
      <c r="A798" s="39">
        <v>46186</v>
      </c>
      <c r="B798" t="s">
        <v>15</v>
      </c>
      <c r="C798">
        <v>14</v>
      </c>
      <c r="D798" s="40">
        <v>1</v>
      </c>
      <c r="E798">
        <v>4</v>
      </c>
      <c r="F798">
        <v>3</v>
      </c>
      <c r="G798">
        <v>17</v>
      </c>
      <c r="H798">
        <v>11</v>
      </c>
      <c r="I798">
        <v>0.75</v>
      </c>
      <c r="J798">
        <v>0.65</v>
      </c>
      <c r="K798">
        <v>1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 s="40">
        <v>23.580645161290324</v>
      </c>
      <c r="AB798" s="40">
        <v>0.41774193548387101</v>
      </c>
      <c r="AC798" s="40">
        <v>0.47516129032258053</v>
      </c>
      <c r="AD798" s="40">
        <v>0.41935483870967744</v>
      </c>
    </row>
    <row r="799" spans="1:30" x14ac:dyDescent="0.25">
      <c r="A799" s="39">
        <v>46186</v>
      </c>
      <c r="B799" t="s">
        <v>13</v>
      </c>
      <c r="C799">
        <v>17</v>
      </c>
      <c r="D799" s="40">
        <v>1</v>
      </c>
      <c r="E799">
        <v>4</v>
      </c>
      <c r="F799">
        <v>3</v>
      </c>
      <c r="G799">
        <v>17</v>
      </c>
      <c r="H799">
        <v>11</v>
      </c>
      <c r="I799">
        <v>0.75</v>
      </c>
      <c r="J799">
        <v>0.65</v>
      </c>
      <c r="K799">
        <v>1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 s="40">
        <v>21.757575757575758</v>
      </c>
      <c r="AB799" s="40">
        <v>0.41666666666666669</v>
      </c>
      <c r="AC799" s="40">
        <v>0.46030303030303032</v>
      </c>
      <c r="AD799" s="40">
        <v>0.39393939393939392</v>
      </c>
    </row>
    <row r="800" spans="1:30" x14ac:dyDescent="0.25">
      <c r="A800" s="39">
        <v>46186</v>
      </c>
      <c r="B800" t="s">
        <v>90</v>
      </c>
      <c r="C800">
        <v>9</v>
      </c>
      <c r="D800" s="40">
        <v>1</v>
      </c>
      <c r="E800">
        <v>4</v>
      </c>
      <c r="F800">
        <v>3</v>
      </c>
      <c r="G800">
        <v>17</v>
      </c>
      <c r="H800">
        <v>11</v>
      </c>
      <c r="I800">
        <v>0.75</v>
      </c>
      <c r="J800">
        <v>0.65</v>
      </c>
      <c r="K800">
        <v>1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 s="40">
        <v>21.05</v>
      </c>
      <c r="AB800" s="40">
        <v>0.57999999999999996</v>
      </c>
      <c r="AC800" s="40">
        <v>0.52949999999999997</v>
      </c>
      <c r="AD800" s="40">
        <v>0.65</v>
      </c>
    </row>
    <row r="801" spans="1:30" x14ac:dyDescent="0.25">
      <c r="A801" s="39">
        <v>46186</v>
      </c>
      <c r="B801" t="s">
        <v>127</v>
      </c>
      <c r="C801">
        <v>16</v>
      </c>
      <c r="D801" s="40">
        <v>1</v>
      </c>
      <c r="E801">
        <v>4</v>
      </c>
      <c r="F801">
        <v>3</v>
      </c>
      <c r="G801">
        <v>17</v>
      </c>
      <c r="H801">
        <v>11</v>
      </c>
      <c r="I801">
        <v>0.75</v>
      </c>
      <c r="J801">
        <v>0.65</v>
      </c>
      <c r="K801">
        <v>1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 s="40">
        <v>18.767441860465116</v>
      </c>
      <c r="AB801" s="40">
        <v>0.39069767441860459</v>
      </c>
      <c r="AC801" s="40">
        <v>0.45744186046511631</v>
      </c>
      <c r="AD801" s="40">
        <v>0.37209302325581395</v>
      </c>
    </row>
    <row r="802" spans="1:30" x14ac:dyDescent="0.25">
      <c r="A802" s="39">
        <v>46186</v>
      </c>
      <c r="B802" t="s">
        <v>126</v>
      </c>
      <c r="C802">
        <v>18</v>
      </c>
      <c r="D802" s="40">
        <v>1</v>
      </c>
      <c r="E802">
        <v>4</v>
      </c>
      <c r="F802">
        <v>3</v>
      </c>
      <c r="G802">
        <v>17</v>
      </c>
      <c r="H802">
        <v>11</v>
      </c>
      <c r="I802">
        <v>0.75</v>
      </c>
      <c r="J802">
        <v>0.65</v>
      </c>
      <c r="K802">
        <v>1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 s="40">
        <v>12.470588235294118</v>
      </c>
      <c r="AB802" s="40">
        <v>0.46764705882352936</v>
      </c>
      <c r="AC802" s="40">
        <v>0.50529411764705878</v>
      </c>
      <c r="AD802" s="40">
        <v>0.52941176470588236</v>
      </c>
    </row>
    <row r="803" spans="1:30" x14ac:dyDescent="0.25">
      <c r="A803" s="39">
        <v>46186</v>
      </c>
      <c r="B803" t="s">
        <v>111</v>
      </c>
      <c r="C803">
        <v>10</v>
      </c>
      <c r="D803" s="40">
        <v>1</v>
      </c>
      <c r="E803">
        <v>4</v>
      </c>
      <c r="F803">
        <v>3</v>
      </c>
      <c r="G803">
        <v>17</v>
      </c>
      <c r="H803">
        <v>11</v>
      </c>
      <c r="I803">
        <v>0.75</v>
      </c>
      <c r="J803">
        <v>0.65</v>
      </c>
      <c r="K803">
        <v>1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0</v>
      </c>
      <c r="AA803" s="40">
        <v>11.714285714285714</v>
      </c>
      <c r="AB803" s="40">
        <v>0.42499999999999999</v>
      </c>
      <c r="AC803" s="40">
        <v>0.48035714285714282</v>
      </c>
      <c r="AD803" s="40">
        <v>0.4642857142857143</v>
      </c>
    </row>
    <row r="804" spans="1:30" x14ac:dyDescent="0.25">
      <c r="A804" s="39">
        <v>46186</v>
      </c>
      <c r="B804" t="s">
        <v>2</v>
      </c>
      <c r="C804">
        <v>13</v>
      </c>
      <c r="D804" s="40">
        <v>0</v>
      </c>
      <c r="E804">
        <v>4</v>
      </c>
      <c r="F804">
        <v>1</v>
      </c>
      <c r="G804">
        <v>17</v>
      </c>
      <c r="H804">
        <v>6</v>
      </c>
      <c r="I804">
        <v>0.25</v>
      </c>
      <c r="J804">
        <v>0.35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 s="40">
        <v>25.333333333333332</v>
      </c>
      <c r="AB804" s="40">
        <v>0.62333333333333341</v>
      </c>
      <c r="AC804" s="40">
        <v>0.54733333333333334</v>
      </c>
      <c r="AD804" s="40">
        <v>0.46666666666666667</v>
      </c>
    </row>
    <row r="805" spans="1:30" x14ac:dyDescent="0.25">
      <c r="A805" s="39">
        <v>46186</v>
      </c>
      <c r="B805" t="s">
        <v>12</v>
      </c>
      <c r="C805">
        <v>16</v>
      </c>
      <c r="D805" s="40">
        <v>0</v>
      </c>
      <c r="E805">
        <v>4</v>
      </c>
      <c r="F805">
        <v>1</v>
      </c>
      <c r="G805">
        <v>17</v>
      </c>
      <c r="H805">
        <v>6</v>
      </c>
      <c r="I805">
        <v>0.25</v>
      </c>
      <c r="J805">
        <v>0.35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 s="40">
        <v>24.104166666666668</v>
      </c>
      <c r="AB805" s="40">
        <v>0.54999999999999993</v>
      </c>
      <c r="AC805" s="40">
        <v>0.53354166666666658</v>
      </c>
      <c r="AD805" s="40">
        <v>0.5625</v>
      </c>
    </row>
    <row r="806" spans="1:30" x14ac:dyDescent="0.25">
      <c r="A806" s="39">
        <v>46186</v>
      </c>
      <c r="B806" t="s">
        <v>16</v>
      </c>
      <c r="C806">
        <v>10</v>
      </c>
      <c r="D806" s="40">
        <v>0</v>
      </c>
      <c r="E806">
        <v>4</v>
      </c>
      <c r="F806">
        <v>1</v>
      </c>
      <c r="G806">
        <v>17</v>
      </c>
      <c r="H806">
        <v>6</v>
      </c>
      <c r="I806">
        <v>0.25</v>
      </c>
      <c r="J806">
        <v>0.35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 s="40">
        <v>25</v>
      </c>
      <c r="AB806" s="40">
        <v>0.51</v>
      </c>
      <c r="AC806" s="40">
        <v>0.51000000000000012</v>
      </c>
      <c r="AD806" s="40">
        <v>0.52</v>
      </c>
    </row>
    <row r="807" spans="1:30" x14ac:dyDescent="0.25">
      <c r="A807" s="39">
        <v>46186</v>
      </c>
      <c r="B807" t="s">
        <v>113</v>
      </c>
      <c r="C807">
        <v>15</v>
      </c>
      <c r="D807" s="40">
        <v>0</v>
      </c>
      <c r="E807">
        <v>4</v>
      </c>
      <c r="F807">
        <v>1</v>
      </c>
      <c r="G807">
        <v>17</v>
      </c>
      <c r="H807">
        <v>6</v>
      </c>
      <c r="I807">
        <v>0.25</v>
      </c>
      <c r="J807">
        <v>0.35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 s="40">
        <v>17.100000000000001</v>
      </c>
      <c r="AB807" s="40">
        <v>0.44499999999999995</v>
      </c>
      <c r="AC807" s="40">
        <v>0.48100000000000004</v>
      </c>
      <c r="AD807" s="40">
        <v>0.4</v>
      </c>
    </row>
    <row r="808" spans="1:30" x14ac:dyDescent="0.25">
      <c r="A808" s="39">
        <v>46186</v>
      </c>
      <c r="B808" t="s">
        <v>23</v>
      </c>
      <c r="C808">
        <v>9</v>
      </c>
      <c r="D808" s="40">
        <v>0</v>
      </c>
      <c r="E808">
        <v>4</v>
      </c>
      <c r="F808">
        <v>1</v>
      </c>
      <c r="G808">
        <v>17</v>
      </c>
      <c r="H808">
        <v>6</v>
      </c>
      <c r="I808">
        <v>0.25</v>
      </c>
      <c r="J808">
        <v>0.35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 s="40">
        <v>11.666666666666666</v>
      </c>
      <c r="AB808" s="40">
        <v>0.4217948717948718</v>
      </c>
      <c r="AC808" s="40">
        <v>0.47692307692307706</v>
      </c>
      <c r="AD808" s="40">
        <v>0.35897435897435898</v>
      </c>
    </row>
    <row r="809" spans="1:30" x14ac:dyDescent="0.25">
      <c r="A809" s="39">
        <v>46186</v>
      </c>
      <c r="B809" t="s">
        <v>211</v>
      </c>
      <c r="C809">
        <v>5</v>
      </c>
      <c r="D809" s="40">
        <v>0</v>
      </c>
      <c r="E809">
        <v>4</v>
      </c>
      <c r="F809">
        <v>1</v>
      </c>
      <c r="G809">
        <v>17</v>
      </c>
      <c r="H809">
        <v>6</v>
      </c>
      <c r="I809">
        <v>0.25</v>
      </c>
      <c r="J809">
        <v>0.35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 s="40">
        <v>4.5</v>
      </c>
      <c r="AB809" s="40">
        <v>0.5</v>
      </c>
      <c r="AC809" s="40">
        <v>0.52</v>
      </c>
      <c r="AD809" s="40">
        <v>0.5</v>
      </c>
    </row>
    <row r="810" spans="1:30" x14ac:dyDescent="0.25">
      <c r="A810" s="39">
        <v>46187</v>
      </c>
      <c r="B810" t="s">
        <v>1</v>
      </c>
      <c r="C810">
        <v>48</v>
      </c>
      <c r="D810" s="40">
        <v>1</v>
      </c>
      <c r="E810">
        <v>5</v>
      </c>
      <c r="F810">
        <v>3</v>
      </c>
      <c r="G810">
        <v>20</v>
      </c>
      <c r="H810">
        <v>12</v>
      </c>
      <c r="I810">
        <v>0.6</v>
      </c>
      <c r="J810">
        <v>0.6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  <c r="AA810" s="40">
        <v>27</v>
      </c>
      <c r="AB810" s="40">
        <v>0.40714285714285714</v>
      </c>
      <c r="AC810" s="40">
        <v>0.44428571428571428</v>
      </c>
      <c r="AD810" s="40">
        <v>0.42857142857142855</v>
      </c>
    </row>
    <row r="811" spans="1:30" x14ac:dyDescent="0.25">
      <c r="A811" s="39">
        <v>46187</v>
      </c>
      <c r="B811" t="s">
        <v>12</v>
      </c>
      <c r="C811">
        <v>43</v>
      </c>
      <c r="D811" s="40">
        <v>1</v>
      </c>
      <c r="E811">
        <v>5</v>
      </c>
      <c r="F811">
        <v>3</v>
      </c>
      <c r="G811">
        <v>20</v>
      </c>
      <c r="H811">
        <v>12</v>
      </c>
      <c r="I811">
        <v>0.6</v>
      </c>
      <c r="J811">
        <v>0.6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  <c r="AA811" s="40">
        <v>24.489795918367346</v>
      </c>
      <c r="AB811" s="40">
        <v>0.55102040816326525</v>
      </c>
      <c r="AC811" s="40">
        <v>0.53489795918367344</v>
      </c>
      <c r="AD811" s="40">
        <v>0.5714285714285714</v>
      </c>
    </row>
    <row r="812" spans="1:30" x14ac:dyDescent="0.25">
      <c r="A812" s="39">
        <v>46187</v>
      </c>
      <c r="B812" t="s">
        <v>31</v>
      </c>
      <c r="C812">
        <v>33</v>
      </c>
      <c r="D812" s="40">
        <v>1</v>
      </c>
      <c r="E812">
        <v>5</v>
      </c>
      <c r="F812">
        <v>3</v>
      </c>
      <c r="G812">
        <v>20</v>
      </c>
      <c r="H812">
        <v>12</v>
      </c>
      <c r="I812">
        <v>0.6</v>
      </c>
      <c r="J812">
        <v>0.6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  <c r="AA812" s="40">
        <v>21.55</v>
      </c>
      <c r="AB812" s="40">
        <v>0.4425</v>
      </c>
      <c r="AC812" s="40">
        <v>0.47499999999999992</v>
      </c>
      <c r="AD812" s="40">
        <v>0.55000000000000004</v>
      </c>
    </row>
    <row r="813" spans="1:30" x14ac:dyDescent="0.25">
      <c r="A813" s="39">
        <v>46187</v>
      </c>
      <c r="B813" t="s">
        <v>113</v>
      </c>
      <c r="C813">
        <v>31</v>
      </c>
      <c r="D813" s="40">
        <v>1</v>
      </c>
      <c r="E813">
        <v>5</v>
      </c>
      <c r="F813">
        <v>3</v>
      </c>
      <c r="G813">
        <v>20</v>
      </c>
      <c r="H813">
        <v>12</v>
      </c>
      <c r="I813">
        <v>0.6</v>
      </c>
      <c r="J813">
        <v>0.6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  <c r="AA813" s="40">
        <v>17.761904761904763</v>
      </c>
      <c r="AB813" s="40">
        <v>0.45238095238095227</v>
      </c>
      <c r="AC813" s="40">
        <v>0.48666666666666669</v>
      </c>
      <c r="AD813" s="40">
        <v>0.42857142857142855</v>
      </c>
    </row>
    <row r="814" spans="1:30" x14ac:dyDescent="0.25">
      <c r="A814" s="39">
        <v>46187</v>
      </c>
      <c r="B814" t="s">
        <v>23</v>
      </c>
      <c r="C814">
        <v>16</v>
      </c>
      <c r="D814" s="40">
        <v>1</v>
      </c>
      <c r="E814">
        <v>5</v>
      </c>
      <c r="F814">
        <v>3</v>
      </c>
      <c r="G814">
        <v>20</v>
      </c>
      <c r="H814">
        <v>12</v>
      </c>
      <c r="I814">
        <v>0.6</v>
      </c>
      <c r="J814">
        <v>0.6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  <c r="AA814" s="40">
        <v>11.775</v>
      </c>
      <c r="AB814" s="40">
        <v>0.42625000000000002</v>
      </c>
      <c r="AC814" s="40">
        <v>0.48000000000000015</v>
      </c>
      <c r="AD814" s="40">
        <v>0.375</v>
      </c>
    </row>
    <row r="815" spans="1:30" x14ac:dyDescent="0.25">
      <c r="A815" s="39">
        <v>46187</v>
      </c>
      <c r="B815" t="s">
        <v>64</v>
      </c>
      <c r="C815">
        <v>15</v>
      </c>
      <c r="D815" s="40">
        <v>1</v>
      </c>
      <c r="E815">
        <v>5</v>
      </c>
      <c r="F815">
        <v>3</v>
      </c>
      <c r="G815">
        <v>20</v>
      </c>
      <c r="H815">
        <v>12</v>
      </c>
      <c r="I815">
        <v>0.6</v>
      </c>
      <c r="J815">
        <v>0.6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 s="40">
        <v>17.333333333333332</v>
      </c>
      <c r="AB815" s="40">
        <v>0.57500000000000007</v>
      </c>
      <c r="AC815" s="40">
        <v>0.54166666666666663</v>
      </c>
      <c r="AD815" s="40">
        <v>0.66666666666666663</v>
      </c>
    </row>
    <row r="816" spans="1:30" x14ac:dyDescent="0.25">
      <c r="A816" s="39">
        <v>46187</v>
      </c>
      <c r="B816" t="s">
        <v>2</v>
      </c>
      <c r="C816">
        <v>50</v>
      </c>
      <c r="D816" s="40">
        <v>0</v>
      </c>
      <c r="E816">
        <v>5</v>
      </c>
      <c r="F816">
        <v>2</v>
      </c>
      <c r="G816">
        <v>20</v>
      </c>
      <c r="H816">
        <v>8</v>
      </c>
      <c r="I816">
        <v>0.4</v>
      </c>
      <c r="J816">
        <v>0.4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0</v>
      </c>
      <c r="AA816" s="40">
        <v>26.875</v>
      </c>
      <c r="AB816" s="40">
        <v>0.60937500000000011</v>
      </c>
      <c r="AC816" s="40">
        <v>0.53812500000000008</v>
      </c>
      <c r="AD816" s="40">
        <v>0.4375</v>
      </c>
    </row>
    <row r="817" spans="1:30" x14ac:dyDescent="0.25">
      <c r="A817" s="39">
        <v>46187</v>
      </c>
      <c r="B817" t="s">
        <v>16</v>
      </c>
      <c r="C817">
        <v>34</v>
      </c>
      <c r="D817" s="40">
        <v>0</v>
      </c>
      <c r="E817">
        <v>5</v>
      </c>
      <c r="F817">
        <v>2</v>
      </c>
      <c r="G817">
        <v>20</v>
      </c>
      <c r="H817">
        <v>8</v>
      </c>
      <c r="I817">
        <v>0.4</v>
      </c>
      <c r="J817">
        <v>0.4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 s="40">
        <v>25.346153846153847</v>
      </c>
      <c r="AB817" s="40">
        <v>0.50576923076923075</v>
      </c>
      <c r="AC817" s="40">
        <v>0.50576923076923086</v>
      </c>
      <c r="AD817" s="40">
        <v>0.5</v>
      </c>
    </row>
    <row r="818" spans="1:30" x14ac:dyDescent="0.25">
      <c r="A818" s="39">
        <v>46187</v>
      </c>
      <c r="B818" t="s">
        <v>122</v>
      </c>
      <c r="C818">
        <v>31</v>
      </c>
      <c r="D818" s="40">
        <v>0</v>
      </c>
      <c r="E818">
        <v>5</v>
      </c>
      <c r="F818">
        <v>2</v>
      </c>
      <c r="G818">
        <v>20</v>
      </c>
      <c r="H818">
        <v>8</v>
      </c>
      <c r="I818">
        <v>0.4</v>
      </c>
      <c r="J818">
        <v>0.4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 s="40">
        <v>18.826086956521738</v>
      </c>
      <c r="AB818" s="40">
        <v>0.63478260869565217</v>
      </c>
      <c r="AC818" s="40">
        <v>0.56652173913043458</v>
      </c>
      <c r="AD818" s="40">
        <v>0.69565217391304346</v>
      </c>
    </row>
    <row r="819" spans="1:30" x14ac:dyDescent="0.25">
      <c r="A819" s="39">
        <v>46187</v>
      </c>
      <c r="B819" t="s">
        <v>19</v>
      </c>
      <c r="C819">
        <v>30</v>
      </c>
      <c r="D819" s="40">
        <v>0</v>
      </c>
      <c r="E819">
        <v>5</v>
      </c>
      <c r="F819">
        <v>2</v>
      </c>
      <c r="G819">
        <v>20</v>
      </c>
      <c r="H819">
        <v>8</v>
      </c>
      <c r="I819">
        <v>0.4</v>
      </c>
      <c r="J819">
        <v>0.4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 s="40">
        <v>20.476190476190474</v>
      </c>
      <c r="AB819" s="40">
        <v>0.51190476190476186</v>
      </c>
      <c r="AC819" s="40">
        <v>0.49095238095238097</v>
      </c>
      <c r="AD819" s="40">
        <v>0.52380952380952384</v>
      </c>
    </row>
    <row r="820" spans="1:30" x14ac:dyDescent="0.25">
      <c r="A820" s="39">
        <v>46187</v>
      </c>
      <c r="B820" t="s">
        <v>65</v>
      </c>
      <c r="C820">
        <v>20</v>
      </c>
      <c r="D820" s="40">
        <v>0</v>
      </c>
      <c r="E820">
        <v>5</v>
      </c>
      <c r="F820">
        <v>2</v>
      </c>
      <c r="G820">
        <v>20</v>
      </c>
      <c r="H820">
        <v>8</v>
      </c>
      <c r="I820">
        <v>0.4</v>
      </c>
      <c r="J820">
        <v>0.4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 s="40">
        <v>14.5</v>
      </c>
      <c r="AB820" s="40">
        <v>0.54166666666666663</v>
      </c>
      <c r="AC820" s="40">
        <v>0.51333333333333331</v>
      </c>
      <c r="AD820" s="40">
        <v>0.5</v>
      </c>
    </row>
    <row r="821" spans="1:30" x14ac:dyDescent="0.25">
      <c r="A821" s="39">
        <v>46187</v>
      </c>
      <c r="B821" t="s">
        <v>112</v>
      </c>
      <c r="C821">
        <v>11</v>
      </c>
      <c r="D821" s="40">
        <v>0</v>
      </c>
      <c r="E821">
        <v>5</v>
      </c>
      <c r="F821">
        <v>2</v>
      </c>
      <c r="G821">
        <v>20</v>
      </c>
      <c r="H821">
        <v>8</v>
      </c>
      <c r="I821">
        <v>0.4</v>
      </c>
      <c r="J821">
        <v>0.4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 s="40">
        <v>9.2941176470588243</v>
      </c>
      <c r="AB821" s="40">
        <v>0.45735294117647063</v>
      </c>
      <c r="AC821" s="40">
        <v>0.47529411764705881</v>
      </c>
      <c r="AD821" s="40">
        <v>0.41176470588235292</v>
      </c>
    </row>
    <row r="822" spans="1:30" x14ac:dyDescent="0.25">
      <c r="A822" s="39">
        <v>46187</v>
      </c>
      <c r="B822" t="s">
        <v>6</v>
      </c>
      <c r="C822">
        <v>32</v>
      </c>
      <c r="D822" s="40">
        <v>1</v>
      </c>
      <c r="E822">
        <v>5</v>
      </c>
      <c r="F822">
        <v>3</v>
      </c>
      <c r="G822">
        <v>18</v>
      </c>
      <c r="H822">
        <v>11</v>
      </c>
      <c r="I822">
        <v>0.6</v>
      </c>
      <c r="J822">
        <v>0.61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1</v>
      </c>
      <c r="AA822" s="40">
        <v>25.25</v>
      </c>
      <c r="AB822" s="40">
        <v>0.65208333333333324</v>
      </c>
      <c r="AC822" s="40">
        <v>0.58041666666666658</v>
      </c>
      <c r="AD822" s="40">
        <v>0.66666666666666663</v>
      </c>
    </row>
    <row r="823" spans="1:30" x14ac:dyDescent="0.25">
      <c r="A823" s="39">
        <v>46187</v>
      </c>
      <c r="B823" t="s">
        <v>22</v>
      </c>
      <c r="C823">
        <v>14</v>
      </c>
      <c r="D823" s="40">
        <v>1</v>
      </c>
      <c r="E823">
        <v>5</v>
      </c>
      <c r="F823">
        <v>3</v>
      </c>
      <c r="G823">
        <v>18</v>
      </c>
      <c r="H823">
        <v>11</v>
      </c>
      <c r="I823">
        <v>0.6</v>
      </c>
      <c r="J823">
        <v>0.61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1</v>
      </c>
      <c r="AA823" s="40">
        <v>19.75</v>
      </c>
      <c r="AB823" s="40">
        <v>0.42499999999999999</v>
      </c>
      <c r="AC823" s="40">
        <v>0.47500000000000003</v>
      </c>
      <c r="AD823" s="40">
        <v>0.375</v>
      </c>
    </row>
    <row r="824" spans="1:30" x14ac:dyDescent="0.25">
      <c r="A824" s="39">
        <v>46187</v>
      </c>
      <c r="B824" t="s">
        <v>38</v>
      </c>
      <c r="C824">
        <v>21</v>
      </c>
      <c r="D824" s="40">
        <v>1</v>
      </c>
      <c r="E824">
        <v>5</v>
      </c>
      <c r="F824">
        <v>3</v>
      </c>
      <c r="G824">
        <v>18</v>
      </c>
      <c r="H824">
        <v>11</v>
      </c>
      <c r="I824">
        <v>0.6</v>
      </c>
      <c r="J824">
        <v>0.61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1</v>
      </c>
      <c r="AA824" s="40">
        <v>15.833333333333334</v>
      </c>
      <c r="AB824" s="40">
        <v>0.82499999999999984</v>
      </c>
      <c r="AC824" s="40">
        <v>0.66</v>
      </c>
      <c r="AD824" s="40">
        <v>1</v>
      </c>
    </row>
    <row r="825" spans="1:30" x14ac:dyDescent="0.25">
      <c r="A825" s="39">
        <v>46187</v>
      </c>
      <c r="B825" t="s">
        <v>29</v>
      </c>
      <c r="C825">
        <v>15</v>
      </c>
      <c r="D825" s="40">
        <v>1</v>
      </c>
      <c r="E825">
        <v>5</v>
      </c>
      <c r="F825">
        <v>3</v>
      </c>
      <c r="G825">
        <v>18</v>
      </c>
      <c r="H825">
        <v>11</v>
      </c>
      <c r="I825">
        <v>0.6</v>
      </c>
      <c r="J825">
        <v>0.61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1</v>
      </c>
      <c r="AA825" s="40">
        <v>13.107142857142858</v>
      </c>
      <c r="AB825" s="40">
        <v>0.5357142857142857</v>
      </c>
      <c r="AC825" s="40">
        <v>0.50285714285714289</v>
      </c>
      <c r="AD825" s="40">
        <v>0.6071428571428571</v>
      </c>
    </row>
    <row r="826" spans="1:30" x14ac:dyDescent="0.25">
      <c r="A826" s="39">
        <v>46187</v>
      </c>
      <c r="B826" t="s">
        <v>111</v>
      </c>
      <c r="C826">
        <v>13</v>
      </c>
      <c r="D826" s="40">
        <v>1</v>
      </c>
      <c r="E826">
        <v>5</v>
      </c>
      <c r="F826">
        <v>3</v>
      </c>
      <c r="G826">
        <v>18</v>
      </c>
      <c r="H826">
        <v>11</v>
      </c>
      <c r="I826">
        <v>0.6</v>
      </c>
      <c r="J826">
        <v>0.61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1</v>
      </c>
      <c r="AA826" s="40">
        <v>11.758620689655173</v>
      </c>
      <c r="AB826" s="40">
        <v>0.43103448275862066</v>
      </c>
      <c r="AC826" s="40">
        <v>0.48482758620689653</v>
      </c>
      <c r="AD826" s="40">
        <v>0.48275862068965519</v>
      </c>
    </row>
    <row r="827" spans="1:30" x14ac:dyDescent="0.25">
      <c r="A827" s="39">
        <v>46187</v>
      </c>
      <c r="B827" t="s">
        <v>18</v>
      </c>
      <c r="C827">
        <v>15</v>
      </c>
      <c r="D827" s="40">
        <v>1</v>
      </c>
      <c r="E827">
        <v>5</v>
      </c>
      <c r="F827">
        <v>3</v>
      </c>
      <c r="G827">
        <v>18</v>
      </c>
      <c r="H827">
        <v>11</v>
      </c>
      <c r="I827">
        <v>0.6</v>
      </c>
      <c r="J827">
        <v>0.61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1</v>
      </c>
      <c r="AA827" s="40">
        <v>15.6</v>
      </c>
      <c r="AB827" s="40">
        <v>0.52999999999999992</v>
      </c>
      <c r="AC827" s="40">
        <v>0.52800000000000002</v>
      </c>
      <c r="AD827" s="40">
        <v>0.5</v>
      </c>
    </row>
    <row r="828" spans="1:30" x14ac:dyDescent="0.25">
      <c r="A828" s="39">
        <v>46187</v>
      </c>
      <c r="B828" t="s">
        <v>14</v>
      </c>
      <c r="C828">
        <v>21</v>
      </c>
      <c r="D828" s="40">
        <v>0</v>
      </c>
      <c r="E828">
        <v>5</v>
      </c>
      <c r="F828">
        <v>2</v>
      </c>
      <c r="G828">
        <v>18</v>
      </c>
      <c r="H828">
        <v>7</v>
      </c>
      <c r="I828">
        <v>0.4</v>
      </c>
      <c r="J828">
        <v>0.39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0</v>
      </c>
      <c r="AA828" s="40">
        <v>20.678571428571427</v>
      </c>
      <c r="AB828" s="40">
        <v>0.4767857142857142</v>
      </c>
      <c r="AC828" s="40">
        <v>0.49571428571428583</v>
      </c>
      <c r="AD828" s="40">
        <v>0.5</v>
      </c>
    </row>
    <row r="829" spans="1:30" x14ac:dyDescent="0.25">
      <c r="A829" s="39">
        <v>46187</v>
      </c>
      <c r="B829" t="s">
        <v>21</v>
      </c>
      <c r="C829">
        <v>17</v>
      </c>
      <c r="D829" s="40">
        <v>0</v>
      </c>
      <c r="E829">
        <v>5</v>
      </c>
      <c r="F829">
        <v>2</v>
      </c>
      <c r="G829">
        <v>18</v>
      </c>
      <c r="H829">
        <v>7</v>
      </c>
      <c r="I829">
        <v>0.4</v>
      </c>
      <c r="J829">
        <v>0.39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0</v>
      </c>
      <c r="AA829" s="40">
        <v>16.166666666666668</v>
      </c>
      <c r="AB829" s="40">
        <v>0.52777777777777779</v>
      </c>
      <c r="AC829" s="40">
        <v>0.52166666666666672</v>
      </c>
      <c r="AD829" s="40">
        <v>0.55555555555555558</v>
      </c>
    </row>
    <row r="830" spans="1:30" x14ac:dyDescent="0.25">
      <c r="A830" s="39">
        <v>46187</v>
      </c>
      <c r="B830" t="s">
        <v>20</v>
      </c>
      <c r="C830">
        <v>14</v>
      </c>
      <c r="D830" s="40">
        <v>0</v>
      </c>
      <c r="E830">
        <v>5</v>
      </c>
      <c r="F830">
        <v>2</v>
      </c>
      <c r="G830">
        <v>18</v>
      </c>
      <c r="H830">
        <v>7</v>
      </c>
      <c r="I830">
        <v>0.4</v>
      </c>
      <c r="J830">
        <v>0.39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 s="40">
        <v>15.45</v>
      </c>
      <c r="AB830" s="40">
        <v>0.5475000000000001</v>
      </c>
      <c r="AC830" s="40">
        <v>0.48849999999999999</v>
      </c>
      <c r="AD830" s="40">
        <v>0.5</v>
      </c>
    </row>
    <row r="831" spans="1:30" x14ac:dyDescent="0.25">
      <c r="A831" s="39">
        <v>46187</v>
      </c>
      <c r="B831" t="s">
        <v>17</v>
      </c>
      <c r="C831">
        <v>9</v>
      </c>
      <c r="D831" s="40">
        <v>0</v>
      </c>
      <c r="E831">
        <v>5</v>
      </c>
      <c r="F831">
        <v>2</v>
      </c>
      <c r="G831">
        <v>18</v>
      </c>
      <c r="H831">
        <v>7</v>
      </c>
      <c r="I831">
        <v>0.4</v>
      </c>
      <c r="J831">
        <v>0.39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0</v>
      </c>
      <c r="Z831">
        <v>0</v>
      </c>
      <c r="AA831" s="40">
        <v>12.263157894736842</v>
      </c>
      <c r="AB831" s="40">
        <v>0.62631578947368427</v>
      </c>
      <c r="AC831" s="40">
        <v>0.55105263157894735</v>
      </c>
      <c r="AD831" s="40">
        <v>0.63157894736842102</v>
      </c>
    </row>
    <row r="832" spans="1:30" x14ac:dyDescent="0.25">
      <c r="A832" s="39">
        <v>46187</v>
      </c>
      <c r="B832" t="s">
        <v>120</v>
      </c>
      <c r="C832">
        <v>17</v>
      </c>
      <c r="D832" s="40">
        <v>0</v>
      </c>
      <c r="E832">
        <v>5</v>
      </c>
      <c r="F832">
        <v>2</v>
      </c>
      <c r="G832">
        <v>18</v>
      </c>
      <c r="H832">
        <v>7</v>
      </c>
      <c r="I832">
        <v>0.4</v>
      </c>
      <c r="J832">
        <v>0.39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0</v>
      </c>
      <c r="AA832" s="40">
        <v>12.590909090909092</v>
      </c>
      <c r="AB832" s="40">
        <v>0.52727272727272723</v>
      </c>
      <c r="AC832" s="40">
        <v>0.51250000000000007</v>
      </c>
      <c r="AD832" s="40">
        <v>0.5</v>
      </c>
    </row>
    <row r="833" spans="1:30" x14ac:dyDescent="0.25">
      <c r="A833" s="39">
        <v>46187</v>
      </c>
      <c r="B833" t="s">
        <v>32</v>
      </c>
      <c r="C833">
        <v>11</v>
      </c>
      <c r="D833" s="40">
        <v>0</v>
      </c>
      <c r="E833">
        <v>5</v>
      </c>
      <c r="F833">
        <v>2</v>
      </c>
      <c r="G833">
        <v>18</v>
      </c>
      <c r="H833">
        <v>7</v>
      </c>
      <c r="I833">
        <v>0.4</v>
      </c>
      <c r="J833">
        <v>0.39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 s="40">
        <v>9.7368421052631575</v>
      </c>
      <c r="AB833" s="40">
        <v>0.41052631578947374</v>
      </c>
      <c r="AC833" s="40">
        <v>0.45894736842105255</v>
      </c>
      <c r="AD833" s="40">
        <v>0.36842105263157893</v>
      </c>
    </row>
    <row r="834" spans="1:30" x14ac:dyDescent="0.25">
      <c r="A834" s="39">
        <v>46188</v>
      </c>
      <c r="B834" t="s">
        <v>112</v>
      </c>
      <c r="C834">
        <v>7</v>
      </c>
      <c r="D834" s="40">
        <v>1</v>
      </c>
      <c r="E834">
        <v>3</v>
      </c>
      <c r="F834">
        <v>3</v>
      </c>
      <c r="G834">
        <v>11</v>
      </c>
      <c r="H834">
        <v>9</v>
      </c>
      <c r="I834">
        <v>1</v>
      </c>
      <c r="J834">
        <v>0.82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 s="40">
        <v>9.2285714285714278</v>
      </c>
      <c r="AB834" s="40">
        <v>0.47285714285714286</v>
      </c>
      <c r="AC834" s="40">
        <v>0.48514285714285715</v>
      </c>
      <c r="AD834" s="40">
        <v>0.42857142857142855</v>
      </c>
    </row>
    <row r="835" spans="1:30" x14ac:dyDescent="0.25">
      <c r="A835" s="39">
        <v>46188</v>
      </c>
      <c r="B835" t="s">
        <v>34</v>
      </c>
      <c r="C835">
        <v>14</v>
      </c>
      <c r="D835" s="40">
        <v>1</v>
      </c>
      <c r="E835">
        <v>3</v>
      </c>
      <c r="F835">
        <v>3</v>
      </c>
      <c r="G835">
        <v>11</v>
      </c>
      <c r="H835">
        <v>9</v>
      </c>
      <c r="I835">
        <v>1</v>
      </c>
      <c r="J835">
        <v>0.82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 s="40">
        <v>21</v>
      </c>
      <c r="AB835" s="40">
        <v>0.6</v>
      </c>
      <c r="AC835" s="40">
        <v>0.51947368421052631</v>
      </c>
      <c r="AD835" s="40">
        <v>0.63157894736842102</v>
      </c>
    </row>
    <row r="836" spans="1:30" x14ac:dyDescent="0.25">
      <c r="A836" s="39">
        <v>46188</v>
      </c>
      <c r="B836" t="s">
        <v>122</v>
      </c>
      <c r="C836">
        <v>12</v>
      </c>
      <c r="D836" s="40">
        <v>1</v>
      </c>
      <c r="E836">
        <v>3</v>
      </c>
      <c r="F836">
        <v>3</v>
      </c>
      <c r="G836">
        <v>11</v>
      </c>
      <c r="H836">
        <v>9</v>
      </c>
      <c r="I836">
        <v>1</v>
      </c>
      <c r="J836">
        <v>0.82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 s="40">
        <v>18.541666666666668</v>
      </c>
      <c r="AB836" s="40">
        <v>0.65</v>
      </c>
      <c r="AC836" s="40">
        <v>0.57708333333333317</v>
      </c>
      <c r="AD836" s="40">
        <v>0.70833333333333337</v>
      </c>
    </row>
    <row r="837" spans="1:30" x14ac:dyDescent="0.25">
      <c r="A837" s="39">
        <v>46188</v>
      </c>
      <c r="B837" t="s">
        <v>6</v>
      </c>
      <c r="C837">
        <v>7</v>
      </c>
      <c r="D837" s="40">
        <v>1</v>
      </c>
      <c r="E837">
        <v>3</v>
      </c>
      <c r="F837">
        <v>3</v>
      </c>
      <c r="G837">
        <v>11</v>
      </c>
      <c r="H837">
        <v>9</v>
      </c>
      <c r="I837">
        <v>1</v>
      </c>
      <c r="J837">
        <v>0.82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0</v>
      </c>
      <c r="AA837" s="40">
        <v>24.52</v>
      </c>
      <c r="AB837" s="40">
        <v>0.66599999999999993</v>
      </c>
      <c r="AC837" s="40">
        <v>0.59</v>
      </c>
      <c r="AD837" s="40">
        <v>0.68</v>
      </c>
    </row>
    <row r="838" spans="1:30" x14ac:dyDescent="0.25">
      <c r="A838" s="39">
        <v>46188</v>
      </c>
      <c r="B838" t="s">
        <v>38</v>
      </c>
      <c r="C838">
        <v>14</v>
      </c>
      <c r="D838" s="40">
        <v>1</v>
      </c>
      <c r="E838">
        <v>3</v>
      </c>
      <c r="F838">
        <v>3</v>
      </c>
      <c r="G838">
        <v>11</v>
      </c>
      <c r="H838">
        <v>9</v>
      </c>
      <c r="I838">
        <v>1</v>
      </c>
      <c r="J838">
        <v>0.82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 s="40">
        <v>15.571428571428571</v>
      </c>
      <c r="AB838" s="40">
        <v>0.84999999999999987</v>
      </c>
      <c r="AC838" s="40">
        <v>0.68285714285714294</v>
      </c>
      <c r="AD838" s="40">
        <v>1</v>
      </c>
    </row>
    <row r="839" spans="1:30" x14ac:dyDescent="0.25">
      <c r="A839" s="39">
        <v>46188</v>
      </c>
      <c r="B839" t="s">
        <v>126</v>
      </c>
      <c r="C839">
        <v>3</v>
      </c>
      <c r="D839" s="40">
        <v>0</v>
      </c>
      <c r="E839">
        <v>3</v>
      </c>
      <c r="F839">
        <v>0</v>
      </c>
      <c r="G839">
        <v>11</v>
      </c>
      <c r="H839">
        <v>2</v>
      </c>
      <c r="I839">
        <v>0</v>
      </c>
      <c r="J839">
        <v>0.18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 s="40">
        <v>11.944444444444445</v>
      </c>
      <c r="AB839" s="40">
        <v>0.44166666666666665</v>
      </c>
      <c r="AC839" s="40">
        <v>0.48722222222222222</v>
      </c>
      <c r="AD839" s="40">
        <v>0.5</v>
      </c>
    </row>
    <row r="840" spans="1:30" x14ac:dyDescent="0.25">
      <c r="A840" s="39">
        <v>46188</v>
      </c>
      <c r="B840" t="s">
        <v>23</v>
      </c>
      <c r="C840">
        <v>7</v>
      </c>
      <c r="D840" s="40">
        <v>0</v>
      </c>
      <c r="E840">
        <v>3</v>
      </c>
      <c r="F840">
        <v>0</v>
      </c>
      <c r="G840">
        <v>11</v>
      </c>
      <c r="H840">
        <v>2</v>
      </c>
      <c r="I840">
        <v>0</v>
      </c>
      <c r="J840">
        <v>0.18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 s="40">
        <v>11.658536585365853</v>
      </c>
      <c r="AB840" s="40">
        <v>0.4158536585365854</v>
      </c>
      <c r="AC840" s="40">
        <v>0.47268292682926843</v>
      </c>
      <c r="AD840" s="40">
        <v>0.36585365853658536</v>
      </c>
    </row>
    <row r="841" spans="1:30" x14ac:dyDescent="0.25">
      <c r="A841" s="39">
        <v>46188</v>
      </c>
      <c r="B841" t="s">
        <v>127</v>
      </c>
      <c r="C841">
        <v>7</v>
      </c>
      <c r="D841" s="40">
        <v>0</v>
      </c>
      <c r="E841">
        <v>3</v>
      </c>
      <c r="F841">
        <v>0</v>
      </c>
      <c r="G841">
        <v>11</v>
      </c>
      <c r="H841">
        <v>2</v>
      </c>
      <c r="I841">
        <v>0</v>
      </c>
      <c r="J841">
        <v>0.18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 s="40">
        <v>18.5</v>
      </c>
      <c r="AB841" s="40">
        <v>0.38181818181818178</v>
      </c>
      <c r="AC841" s="40">
        <v>0.45113636363636367</v>
      </c>
      <c r="AD841" s="40">
        <v>0.36363636363636365</v>
      </c>
    </row>
    <row r="842" spans="1:30" x14ac:dyDescent="0.25">
      <c r="A842" s="39">
        <v>46188</v>
      </c>
      <c r="B842" t="s">
        <v>14</v>
      </c>
      <c r="C842">
        <v>16</v>
      </c>
      <c r="D842" s="40">
        <v>0</v>
      </c>
      <c r="E842">
        <v>3</v>
      </c>
      <c r="F842">
        <v>0</v>
      </c>
      <c r="G842">
        <v>11</v>
      </c>
      <c r="H842">
        <v>2</v>
      </c>
      <c r="I842">
        <v>0</v>
      </c>
      <c r="J842">
        <v>0.18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 s="40">
        <v>20.517241379310345</v>
      </c>
      <c r="AB842" s="40">
        <v>0.46034482758620682</v>
      </c>
      <c r="AC842" s="40">
        <v>0.48482758620689664</v>
      </c>
      <c r="AD842" s="40">
        <v>0.48275862068965519</v>
      </c>
    </row>
    <row r="843" spans="1:30" x14ac:dyDescent="0.25">
      <c r="A843" s="39">
        <v>46188</v>
      </c>
      <c r="B843" t="s">
        <v>13</v>
      </c>
      <c r="C843">
        <v>17</v>
      </c>
      <c r="D843" s="40">
        <v>0</v>
      </c>
      <c r="E843">
        <v>3</v>
      </c>
      <c r="F843">
        <v>0</v>
      </c>
      <c r="G843">
        <v>11</v>
      </c>
      <c r="H843">
        <v>2</v>
      </c>
      <c r="I843">
        <v>0</v>
      </c>
      <c r="J843">
        <v>0.18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 s="40">
        <v>21.617647058823529</v>
      </c>
      <c r="AB843" s="40">
        <v>0.40441176470588236</v>
      </c>
      <c r="AC843" s="40">
        <v>0.45205882352941179</v>
      </c>
      <c r="AD843" s="40">
        <v>0.38235294117647056</v>
      </c>
    </row>
    <row r="844" spans="1:30" x14ac:dyDescent="0.25">
      <c r="A844" s="39">
        <v>46189</v>
      </c>
      <c r="B844" t="s">
        <v>29</v>
      </c>
      <c r="C844">
        <v>3</v>
      </c>
      <c r="D844" s="40">
        <v>0</v>
      </c>
      <c r="E844">
        <v>3</v>
      </c>
      <c r="F844">
        <v>0</v>
      </c>
      <c r="G844">
        <v>13</v>
      </c>
      <c r="H844">
        <v>4</v>
      </c>
      <c r="I844">
        <v>0</v>
      </c>
      <c r="J844">
        <v>0.31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 s="40">
        <v>12.758620689655173</v>
      </c>
      <c r="AB844" s="40">
        <v>0.51724137931034475</v>
      </c>
      <c r="AC844" s="40">
        <v>0.49620689655172423</v>
      </c>
      <c r="AD844" s="40">
        <v>0.58620689655172409</v>
      </c>
    </row>
    <row r="845" spans="1:30" x14ac:dyDescent="0.25">
      <c r="A845" s="39">
        <v>46189</v>
      </c>
      <c r="B845" t="s">
        <v>21</v>
      </c>
      <c r="C845">
        <v>7</v>
      </c>
      <c r="D845" s="40">
        <v>0</v>
      </c>
      <c r="E845">
        <v>3</v>
      </c>
      <c r="F845">
        <v>0</v>
      </c>
      <c r="G845">
        <v>13</v>
      </c>
      <c r="H845">
        <v>4</v>
      </c>
      <c r="I845">
        <v>0</v>
      </c>
      <c r="J845">
        <v>0.31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 s="40">
        <v>15.684210526315789</v>
      </c>
      <c r="AB845" s="40">
        <v>0.5</v>
      </c>
      <c r="AC845" s="40">
        <v>0.51052631578947372</v>
      </c>
      <c r="AD845" s="40">
        <v>0.52631578947368418</v>
      </c>
    </row>
    <row r="846" spans="1:30" x14ac:dyDescent="0.25">
      <c r="A846" s="39">
        <v>46189</v>
      </c>
      <c r="B846" t="s">
        <v>127</v>
      </c>
      <c r="C846">
        <v>9</v>
      </c>
      <c r="D846" s="40">
        <v>0</v>
      </c>
      <c r="E846">
        <v>3</v>
      </c>
      <c r="F846">
        <v>0</v>
      </c>
      <c r="G846">
        <v>13</v>
      </c>
      <c r="H846">
        <v>4</v>
      </c>
      <c r="I846">
        <v>0</v>
      </c>
      <c r="J846">
        <v>0.31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 s="40">
        <v>18.288888888888888</v>
      </c>
      <c r="AB846" s="40">
        <v>0.37333333333333329</v>
      </c>
      <c r="AC846" s="40">
        <v>0.44800000000000001</v>
      </c>
      <c r="AD846" s="40">
        <v>0.35555555555555557</v>
      </c>
    </row>
    <row r="847" spans="1:30" x14ac:dyDescent="0.25">
      <c r="A847" s="39">
        <v>46189</v>
      </c>
      <c r="B847" t="s">
        <v>14</v>
      </c>
      <c r="C847">
        <v>11</v>
      </c>
      <c r="D847" s="40">
        <v>0</v>
      </c>
      <c r="E847">
        <v>3</v>
      </c>
      <c r="F847">
        <v>0</v>
      </c>
      <c r="G847">
        <v>13</v>
      </c>
      <c r="H847">
        <v>4</v>
      </c>
      <c r="I847">
        <v>0</v>
      </c>
      <c r="J847">
        <v>0.31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 s="40">
        <v>20.2</v>
      </c>
      <c r="AB847" s="40">
        <v>0.44499999999999995</v>
      </c>
      <c r="AC847" s="40">
        <v>0.47900000000000009</v>
      </c>
      <c r="AD847" s="40">
        <v>0.46666666666666667</v>
      </c>
    </row>
    <row r="848" spans="1:30" x14ac:dyDescent="0.25">
      <c r="A848" s="39">
        <v>46189</v>
      </c>
      <c r="B848" t="s">
        <v>17</v>
      </c>
      <c r="C848">
        <v>3</v>
      </c>
      <c r="D848" s="40">
        <v>0</v>
      </c>
      <c r="E848">
        <v>3</v>
      </c>
      <c r="F848">
        <v>0</v>
      </c>
      <c r="G848">
        <v>13</v>
      </c>
      <c r="H848">
        <v>4</v>
      </c>
      <c r="I848">
        <v>0</v>
      </c>
      <c r="J848">
        <v>0.31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 s="40">
        <v>11.8</v>
      </c>
      <c r="AB848" s="40">
        <v>0.59499999999999997</v>
      </c>
      <c r="AC848" s="40">
        <v>0.53900000000000003</v>
      </c>
      <c r="AD848" s="40">
        <v>0.6</v>
      </c>
    </row>
    <row r="849" spans="1:30" x14ac:dyDescent="0.25">
      <c r="A849" s="39">
        <v>46189</v>
      </c>
      <c r="B849" t="s">
        <v>13</v>
      </c>
      <c r="C849">
        <v>31</v>
      </c>
      <c r="D849" s="40">
        <v>0</v>
      </c>
      <c r="E849">
        <v>3</v>
      </c>
      <c r="F849">
        <v>0</v>
      </c>
      <c r="G849">
        <v>13</v>
      </c>
      <c r="H849">
        <v>4</v>
      </c>
      <c r="I849">
        <v>0</v>
      </c>
      <c r="J849">
        <v>0.31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 s="40">
        <v>21.885714285714286</v>
      </c>
      <c r="AB849" s="40">
        <v>0.39285714285714285</v>
      </c>
      <c r="AC849" s="40">
        <v>0.44800000000000006</v>
      </c>
      <c r="AD849" s="40">
        <v>0.37142857142857144</v>
      </c>
    </row>
    <row r="850" spans="1:30" x14ac:dyDescent="0.25">
      <c r="A850" s="39">
        <v>46189</v>
      </c>
      <c r="B850" t="s">
        <v>31</v>
      </c>
      <c r="C850">
        <v>10</v>
      </c>
      <c r="D850" s="40">
        <v>1</v>
      </c>
      <c r="E850">
        <v>3</v>
      </c>
      <c r="F850">
        <v>3</v>
      </c>
      <c r="G850">
        <v>13</v>
      </c>
      <c r="H850">
        <v>9</v>
      </c>
      <c r="I850">
        <v>1</v>
      </c>
      <c r="J850">
        <v>0.69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</v>
      </c>
      <c r="Y850">
        <v>1</v>
      </c>
      <c r="Z850">
        <v>1</v>
      </c>
      <c r="AA850" s="40">
        <v>21</v>
      </c>
      <c r="AB850" s="40">
        <v>0.46904761904761905</v>
      </c>
      <c r="AC850" s="40">
        <v>0.48523809523809514</v>
      </c>
      <c r="AD850" s="40">
        <v>0.5714285714285714</v>
      </c>
    </row>
    <row r="851" spans="1:30" x14ac:dyDescent="0.25">
      <c r="A851" s="39">
        <v>46189</v>
      </c>
      <c r="B851" t="s">
        <v>12</v>
      </c>
      <c r="C851">
        <v>22</v>
      </c>
      <c r="D851" s="40">
        <v>1</v>
      </c>
      <c r="E851">
        <v>3</v>
      </c>
      <c r="F851">
        <v>3</v>
      </c>
      <c r="G851">
        <v>13</v>
      </c>
      <c r="H851">
        <v>9</v>
      </c>
      <c r="I851">
        <v>1</v>
      </c>
      <c r="J851">
        <v>0.69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</v>
      </c>
      <c r="Y851">
        <v>1</v>
      </c>
      <c r="Z851">
        <v>1</v>
      </c>
      <c r="AA851" s="40">
        <v>24.44</v>
      </c>
      <c r="AB851" s="40">
        <v>0.56000000000000005</v>
      </c>
      <c r="AC851" s="40">
        <v>0.53799999999999992</v>
      </c>
      <c r="AD851" s="40">
        <v>0.57999999999999996</v>
      </c>
    </row>
    <row r="852" spans="1:30" x14ac:dyDescent="0.25">
      <c r="A852" s="39">
        <v>46189</v>
      </c>
      <c r="B852" t="s">
        <v>1</v>
      </c>
      <c r="C852">
        <v>20</v>
      </c>
      <c r="D852" s="40">
        <v>1</v>
      </c>
      <c r="E852">
        <v>3</v>
      </c>
      <c r="F852">
        <v>3</v>
      </c>
      <c r="G852">
        <v>13</v>
      </c>
      <c r="H852">
        <v>9</v>
      </c>
      <c r="I852">
        <v>1</v>
      </c>
      <c r="J852">
        <v>0.69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1</v>
      </c>
      <c r="Z852">
        <v>1</v>
      </c>
      <c r="AA852" s="40">
        <v>26.125</v>
      </c>
      <c r="AB852" s="40">
        <v>0.48125000000000001</v>
      </c>
      <c r="AC852" s="40">
        <v>0.47499999999999998</v>
      </c>
      <c r="AD852" s="40">
        <v>0.5</v>
      </c>
    </row>
    <row r="853" spans="1:30" x14ac:dyDescent="0.25">
      <c r="A853" s="39">
        <v>46189</v>
      </c>
      <c r="B853" t="s">
        <v>113</v>
      </c>
      <c r="C853">
        <v>14</v>
      </c>
      <c r="D853" s="40">
        <v>1</v>
      </c>
      <c r="E853">
        <v>3</v>
      </c>
      <c r="F853">
        <v>3</v>
      </c>
      <c r="G853">
        <v>13</v>
      </c>
      <c r="H853">
        <v>9</v>
      </c>
      <c r="I853">
        <v>1</v>
      </c>
      <c r="J853">
        <v>0.69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1</v>
      </c>
      <c r="Z853">
        <v>1</v>
      </c>
      <c r="AA853" s="40">
        <v>17.59090909090909</v>
      </c>
      <c r="AB853" s="40">
        <v>0.47727272727272718</v>
      </c>
      <c r="AC853" s="40">
        <v>0.49590909090909091</v>
      </c>
      <c r="AD853" s="40">
        <v>0.45454545454545453</v>
      </c>
    </row>
    <row r="854" spans="1:30" x14ac:dyDescent="0.25">
      <c r="A854" s="39">
        <v>46189</v>
      </c>
      <c r="B854" t="s">
        <v>23</v>
      </c>
      <c r="C854">
        <v>8</v>
      </c>
      <c r="D854" s="40">
        <v>1</v>
      </c>
      <c r="E854">
        <v>3</v>
      </c>
      <c r="F854">
        <v>3</v>
      </c>
      <c r="G854">
        <v>13</v>
      </c>
      <c r="H854">
        <v>9</v>
      </c>
      <c r="I854">
        <v>1</v>
      </c>
      <c r="J854">
        <v>0.69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1</v>
      </c>
      <c r="Z854">
        <v>1</v>
      </c>
      <c r="AA854" s="40">
        <v>11.571428571428571</v>
      </c>
      <c r="AB854" s="40">
        <v>0.42976190476190479</v>
      </c>
      <c r="AC854" s="40">
        <v>0.47785714285714304</v>
      </c>
      <c r="AD854" s="40">
        <v>0.38095238095238093</v>
      </c>
    </row>
    <row r="855" spans="1:30" x14ac:dyDescent="0.25">
      <c r="A855" s="39">
        <v>46189</v>
      </c>
      <c r="B855" t="s">
        <v>64</v>
      </c>
      <c r="C855">
        <v>8</v>
      </c>
      <c r="D855" s="40">
        <v>1</v>
      </c>
      <c r="E855">
        <v>3</v>
      </c>
      <c r="F855">
        <v>3</v>
      </c>
      <c r="G855">
        <v>13</v>
      </c>
      <c r="H855">
        <v>9</v>
      </c>
      <c r="I855">
        <v>1</v>
      </c>
      <c r="J855">
        <v>0.69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1</v>
      </c>
      <c r="Z855">
        <v>1</v>
      </c>
      <c r="AA855" s="40">
        <v>16</v>
      </c>
      <c r="AB855" s="40">
        <v>0.63571428571428579</v>
      </c>
      <c r="AC855" s="40">
        <v>0.56285714285714283</v>
      </c>
      <c r="AD855" s="40">
        <v>0.7142857142857143</v>
      </c>
    </row>
    <row r="856" spans="1:30" x14ac:dyDescent="0.25">
      <c r="A856" s="39">
        <v>46193</v>
      </c>
      <c r="B856" t="s">
        <v>113</v>
      </c>
      <c r="C856">
        <v>32</v>
      </c>
      <c r="D856" s="40">
        <v>1</v>
      </c>
      <c r="E856">
        <v>4</v>
      </c>
      <c r="F856">
        <v>3</v>
      </c>
      <c r="G856">
        <v>16</v>
      </c>
      <c r="H856">
        <v>10</v>
      </c>
      <c r="I856">
        <v>0.75</v>
      </c>
      <c r="J856">
        <v>0.63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1</v>
      </c>
      <c r="Y856">
        <v>0</v>
      </c>
      <c r="Z856">
        <v>1</v>
      </c>
      <c r="AA856" s="40">
        <v>18.217391304347824</v>
      </c>
      <c r="AB856" s="40">
        <v>0.48913043478260859</v>
      </c>
      <c r="AC856" s="40">
        <v>0.50173913043478269</v>
      </c>
      <c r="AD856" s="40">
        <v>0.47826086956521741</v>
      </c>
    </row>
    <row r="857" spans="1:30" x14ac:dyDescent="0.25">
      <c r="A857" s="39">
        <v>46193</v>
      </c>
      <c r="B857" t="s">
        <v>2</v>
      </c>
      <c r="C857">
        <v>30</v>
      </c>
      <c r="D857" s="40">
        <v>1</v>
      </c>
      <c r="E857">
        <v>4</v>
      </c>
      <c r="F857">
        <v>3</v>
      </c>
      <c r="G857">
        <v>16</v>
      </c>
      <c r="H857">
        <v>10</v>
      </c>
      <c r="I857">
        <v>0.75</v>
      </c>
      <c r="J857">
        <v>0.63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1</v>
      </c>
      <c r="Y857">
        <v>0</v>
      </c>
      <c r="Z857">
        <v>1</v>
      </c>
      <c r="AA857" s="40">
        <v>27.058823529411764</v>
      </c>
      <c r="AB857" s="40">
        <v>0.61764705882352955</v>
      </c>
      <c r="AC857" s="40">
        <v>0.54352941176470604</v>
      </c>
      <c r="AD857" s="40">
        <v>0.47058823529411764</v>
      </c>
    </row>
    <row r="858" spans="1:30" x14ac:dyDescent="0.25">
      <c r="A858" s="39">
        <v>46193</v>
      </c>
      <c r="B858" t="s">
        <v>90</v>
      </c>
      <c r="C858">
        <v>20</v>
      </c>
      <c r="D858" s="40">
        <v>1</v>
      </c>
      <c r="E858">
        <v>4</v>
      </c>
      <c r="F858">
        <v>3</v>
      </c>
      <c r="G858">
        <v>16</v>
      </c>
      <c r="H858">
        <v>10</v>
      </c>
      <c r="I858">
        <v>0.75</v>
      </c>
      <c r="J858">
        <v>0.63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1</v>
      </c>
      <c r="Y858">
        <v>0</v>
      </c>
      <c r="Z858">
        <v>1</v>
      </c>
      <c r="AA858" s="40">
        <v>21</v>
      </c>
      <c r="AB858" s="40">
        <v>0.58809523809523812</v>
      </c>
      <c r="AC858" s="40">
        <v>0.53428571428571436</v>
      </c>
      <c r="AD858" s="40">
        <v>0.66666666666666663</v>
      </c>
    </row>
    <row r="859" spans="1:30" x14ac:dyDescent="0.25">
      <c r="A859" s="39">
        <v>46193</v>
      </c>
      <c r="B859" t="s">
        <v>112</v>
      </c>
      <c r="C859">
        <v>20</v>
      </c>
      <c r="D859" s="40">
        <v>1</v>
      </c>
      <c r="E859">
        <v>4</v>
      </c>
      <c r="F859">
        <v>3</v>
      </c>
      <c r="G859">
        <v>16</v>
      </c>
      <c r="H859">
        <v>10</v>
      </c>
      <c r="I859">
        <v>0.75</v>
      </c>
      <c r="J859">
        <v>0.63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1</v>
      </c>
      <c r="Y859">
        <v>0</v>
      </c>
      <c r="Z859">
        <v>1</v>
      </c>
      <c r="AA859" s="40">
        <v>9.5277777777777786</v>
      </c>
      <c r="AB859" s="40">
        <v>0.48055555555555557</v>
      </c>
      <c r="AC859" s="40">
        <v>0.48916666666666664</v>
      </c>
      <c r="AD859" s="40">
        <v>0.44444444444444442</v>
      </c>
    </row>
    <row r="860" spans="1:30" x14ac:dyDescent="0.25">
      <c r="A860" s="39">
        <v>46193</v>
      </c>
      <c r="B860" t="s">
        <v>31</v>
      </c>
      <c r="C860">
        <v>19</v>
      </c>
      <c r="D860" s="40">
        <v>1</v>
      </c>
      <c r="E860">
        <v>4</v>
      </c>
      <c r="F860">
        <v>3</v>
      </c>
      <c r="G860">
        <v>16</v>
      </c>
      <c r="H860">
        <v>10</v>
      </c>
      <c r="I860">
        <v>0.75</v>
      </c>
      <c r="J860">
        <v>0.63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0</v>
      </c>
      <c r="Z860">
        <v>1</v>
      </c>
      <c r="AA860" s="40">
        <v>20.90909090909091</v>
      </c>
      <c r="AB860" s="40">
        <v>0.48181818181818181</v>
      </c>
      <c r="AC860" s="40">
        <v>0.49181818181818177</v>
      </c>
      <c r="AD860" s="40">
        <v>0.59090909090909094</v>
      </c>
    </row>
    <row r="861" spans="1:30" x14ac:dyDescent="0.25">
      <c r="A861" s="39">
        <v>46193</v>
      </c>
      <c r="B861" t="s">
        <v>23</v>
      </c>
      <c r="C861">
        <v>19</v>
      </c>
      <c r="D861" s="40">
        <v>1</v>
      </c>
      <c r="E861">
        <v>4</v>
      </c>
      <c r="F861">
        <v>3</v>
      </c>
      <c r="G861">
        <v>16</v>
      </c>
      <c r="H861">
        <v>10</v>
      </c>
      <c r="I861">
        <v>0.75</v>
      </c>
      <c r="J861">
        <v>0.63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1</v>
      </c>
      <c r="Y861">
        <v>0</v>
      </c>
      <c r="Z861">
        <v>1</v>
      </c>
      <c r="AA861" s="40">
        <v>11.744186046511627</v>
      </c>
      <c r="AB861" s="40">
        <v>0.43720930232558142</v>
      </c>
      <c r="AC861" s="40">
        <v>0.48139534883720947</v>
      </c>
      <c r="AD861" s="40">
        <v>0.39534883720930231</v>
      </c>
    </row>
    <row r="862" spans="1:30" x14ac:dyDescent="0.25">
      <c r="A862" s="39">
        <v>46193</v>
      </c>
      <c r="B862" t="s">
        <v>4</v>
      </c>
      <c r="C862">
        <v>14</v>
      </c>
      <c r="D862" s="40">
        <v>1</v>
      </c>
      <c r="E862">
        <v>4</v>
      </c>
      <c r="F862">
        <v>3</v>
      </c>
      <c r="G862">
        <v>16</v>
      </c>
      <c r="H862">
        <v>10</v>
      </c>
      <c r="I862">
        <v>0.75</v>
      </c>
      <c r="J862">
        <v>0.63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1</v>
      </c>
      <c r="Y862">
        <v>0</v>
      </c>
      <c r="Z862">
        <v>1</v>
      </c>
      <c r="AA862" s="40">
        <v>21.53846153846154</v>
      </c>
      <c r="AB862" s="40">
        <v>0.47692307692307695</v>
      </c>
      <c r="AC862" s="40">
        <v>0.47461538461538455</v>
      </c>
      <c r="AD862" s="40">
        <v>0.53846153846153844</v>
      </c>
    </row>
    <row r="863" spans="1:30" x14ac:dyDescent="0.25">
      <c r="A863" s="39">
        <v>46193</v>
      </c>
      <c r="B863" t="s">
        <v>211</v>
      </c>
      <c r="C863">
        <v>5</v>
      </c>
      <c r="D863" s="40">
        <v>1</v>
      </c>
      <c r="E863">
        <v>4</v>
      </c>
      <c r="F863">
        <v>3</v>
      </c>
      <c r="G863">
        <v>16</v>
      </c>
      <c r="H863">
        <v>10</v>
      </c>
      <c r="I863">
        <v>0.75</v>
      </c>
      <c r="J863">
        <v>0.63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1</v>
      </c>
      <c r="Y863">
        <v>0</v>
      </c>
      <c r="Z863">
        <v>1</v>
      </c>
      <c r="AA863" s="40">
        <v>4.666666666666667</v>
      </c>
      <c r="AB863" s="40">
        <v>0.58333333333333337</v>
      </c>
      <c r="AC863" s="40">
        <v>0.55666666666666664</v>
      </c>
      <c r="AD863" s="40">
        <v>0.66666666666666663</v>
      </c>
    </row>
    <row r="864" spans="1:30" x14ac:dyDescent="0.25">
      <c r="A864" s="39">
        <v>46193</v>
      </c>
      <c r="B864" t="s">
        <v>12</v>
      </c>
      <c r="C864">
        <v>38</v>
      </c>
      <c r="D864" s="40">
        <v>0</v>
      </c>
      <c r="E864">
        <v>4</v>
      </c>
      <c r="F864">
        <v>1</v>
      </c>
      <c r="G864">
        <v>16</v>
      </c>
      <c r="H864">
        <v>6</v>
      </c>
      <c r="I864">
        <v>0.25</v>
      </c>
      <c r="J864">
        <v>0.38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0</v>
      </c>
      <c r="AA864" s="40">
        <v>24.705882352941178</v>
      </c>
      <c r="AB864" s="40">
        <v>0.55392156862745101</v>
      </c>
      <c r="AC864" s="40">
        <v>0.53490196078431362</v>
      </c>
      <c r="AD864" s="40">
        <v>0.56862745098039214</v>
      </c>
    </row>
    <row r="865" spans="1:30" x14ac:dyDescent="0.25">
      <c r="A865" s="39">
        <v>46193</v>
      </c>
      <c r="B865" t="s">
        <v>120</v>
      </c>
      <c r="C865">
        <v>31</v>
      </c>
      <c r="D865" s="40">
        <v>0</v>
      </c>
      <c r="E865">
        <v>4</v>
      </c>
      <c r="F865">
        <v>1</v>
      </c>
      <c r="G865">
        <v>16</v>
      </c>
      <c r="H865">
        <v>6</v>
      </c>
      <c r="I865">
        <v>0.25</v>
      </c>
      <c r="J865">
        <v>0.38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0</v>
      </c>
      <c r="AA865" s="40">
        <v>13</v>
      </c>
      <c r="AB865" s="40">
        <v>0.52111111111111097</v>
      </c>
      <c r="AC865" s="40">
        <v>0.50955555555555554</v>
      </c>
      <c r="AD865" s="40">
        <v>0.48888888888888887</v>
      </c>
    </row>
    <row r="866" spans="1:30" x14ac:dyDescent="0.25">
      <c r="A866" s="39">
        <v>46193</v>
      </c>
      <c r="B866" t="s">
        <v>15</v>
      </c>
      <c r="C866">
        <v>18</v>
      </c>
      <c r="D866" s="40">
        <v>0</v>
      </c>
      <c r="E866">
        <v>4</v>
      </c>
      <c r="F866">
        <v>1</v>
      </c>
      <c r="G866">
        <v>16</v>
      </c>
      <c r="H866">
        <v>6</v>
      </c>
      <c r="I866">
        <v>0.25</v>
      </c>
      <c r="J866">
        <v>0.38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 s="40">
        <v>23.40625</v>
      </c>
      <c r="AB866" s="40">
        <v>0.41250000000000003</v>
      </c>
      <c r="AC866" s="40">
        <v>0.47218749999999993</v>
      </c>
      <c r="AD866" s="40">
        <v>0.40625</v>
      </c>
    </row>
    <row r="867" spans="1:30" x14ac:dyDescent="0.25">
      <c r="A867" s="39">
        <v>46193</v>
      </c>
      <c r="B867" t="s">
        <v>127</v>
      </c>
      <c r="C867">
        <v>17</v>
      </c>
      <c r="D867" s="40">
        <v>0</v>
      </c>
      <c r="E867">
        <v>4</v>
      </c>
      <c r="F867">
        <v>1</v>
      </c>
      <c r="G867">
        <v>16</v>
      </c>
      <c r="H867">
        <v>6</v>
      </c>
      <c r="I867">
        <v>0.25</v>
      </c>
      <c r="J867">
        <v>0.38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0</v>
      </c>
      <c r="AA867" s="40">
        <v>18.260869565217391</v>
      </c>
      <c r="AB867" s="40">
        <v>0.37065217391304339</v>
      </c>
      <c r="AC867" s="40">
        <v>0.44652173913043475</v>
      </c>
      <c r="AD867" s="40">
        <v>0.34782608695652173</v>
      </c>
    </row>
    <row r="868" spans="1:30" x14ac:dyDescent="0.25">
      <c r="A868" s="39">
        <v>46193</v>
      </c>
      <c r="B868" t="s">
        <v>111</v>
      </c>
      <c r="C868">
        <v>16</v>
      </c>
      <c r="D868" s="40">
        <v>0</v>
      </c>
      <c r="E868">
        <v>4</v>
      </c>
      <c r="F868">
        <v>1</v>
      </c>
      <c r="G868">
        <v>16</v>
      </c>
      <c r="H868">
        <v>6</v>
      </c>
      <c r="I868">
        <v>0.25</v>
      </c>
      <c r="J868">
        <v>0.38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0</v>
      </c>
      <c r="AA868" s="40">
        <v>11.9</v>
      </c>
      <c r="AB868" s="40">
        <v>0.42499999999999999</v>
      </c>
      <c r="AC868" s="40">
        <v>0.48133333333333334</v>
      </c>
      <c r="AD868" s="40">
        <v>0.46666666666666667</v>
      </c>
    </row>
    <row r="869" spans="1:30" x14ac:dyDescent="0.25">
      <c r="A869" s="39">
        <v>46193</v>
      </c>
      <c r="B869" t="s">
        <v>44</v>
      </c>
      <c r="C869">
        <v>9</v>
      </c>
      <c r="D869" s="40">
        <v>0</v>
      </c>
      <c r="E869">
        <v>4</v>
      </c>
      <c r="F869">
        <v>1</v>
      </c>
      <c r="G869">
        <v>16</v>
      </c>
      <c r="H869">
        <v>6</v>
      </c>
      <c r="I869">
        <v>0.25</v>
      </c>
      <c r="J869">
        <v>0.38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 s="40">
        <v>12</v>
      </c>
      <c r="AB869" s="40">
        <v>0.5625</v>
      </c>
      <c r="AC869" s="40">
        <v>0.55499999999999994</v>
      </c>
      <c r="AD869" s="40">
        <v>0.5</v>
      </c>
    </row>
    <row r="870" spans="1:30" x14ac:dyDescent="0.25">
      <c r="A870" s="39">
        <v>46193</v>
      </c>
      <c r="B870" t="s">
        <v>29</v>
      </c>
      <c r="C870">
        <v>7</v>
      </c>
      <c r="D870" s="40">
        <v>0</v>
      </c>
      <c r="E870">
        <v>4</v>
      </c>
      <c r="F870">
        <v>1</v>
      </c>
      <c r="G870">
        <v>16</v>
      </c>
      <c r="H870">
        <v>6</v>
      </c>
      <c r="I870">
        <v>0.25</v>
      </c>
      <c r="J870">
        <v>0.38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  <c r="AA870" s="40">
        <v>12.566666666666666</v>
      </c>
      <c r="AB870" s="40">
        <v>0.5083333333333333</v>
      </c>
      <c r="AC870" s="40">
        <v>0.49233333333333346</v>
      </c>
      <c r="AD870" s="40">
        <v>0.56666666666666665</v>
      </c>
    </row>
    <row r="871" spans="1:30" x14ac:dyDescent="0.25">
      <c r="A871" s="39">
        <v>46193</v>
      </c>
      <c r="B871" t="s">
        <v>218</v>
      </c>
      <c r="C871">
        <v>5</v>
      </c>
      <c r="D871" s="40">
        <v>0</v>
      </c>
      <c r="E871">
        <v>4</v>
      </c>
      <c r="F871">
        <v>1</v>
      </c>
      <c r="G871">
        <v>16</v>
      </c>
      <c r="H871">
        <v>6</v>
      </c>
      <c r="I871">
        <v>0.25</v>
      </c>
      <c r="J871">
        <v>0.38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 s="40">
        <v>5</v>
      </c>
      <c r="AB871" s="40">
        <v>0.25</v>
      </c>
      <c r="AC871" s="40">
        <v>0.38</v>
      </c>
      <c r="AD871" s="40">
        <v>0</v>
      </c>
    </row>
    <row r="872" spans="1:30" x14ac:dyDescent="0.25">
      <c r="A872" s="39">
        <v>46194</v>
      </c>
      <c r="B872" t="s">
        <v>113</v>
      </c>
      <c r="C872">
        <v>24</v>
      </c>
      <c r="D872" s="40">
        <v>1</v>
      </c>
      <c r="E872">
        <v>4</v>
      </c>
      <c r="F872">
        <v>3</v>
      </c>
      <c r="G872">
        <v>17</v>
      </c>
      <c r="H872">
        <v>9</v>
      </c>
      <c r="I872">
        <v>0.75</v>
      </c>
      <c r="J872">
        <v>0.53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</v>
      </c>
      <c r="Y872">
        <v>1</v>
      </c>
      <c r="Z872">
        <v>0</v>
      </c>
      <c r="AA872" s="40">
        <v>18.458333333333332</v>
      </c>
      <c r="AB872" s="40">
        <v>0.49999999999999994</v>
      </c>
      <c r="AC872" s="40">
        <v>0.50291666666666668</v>
      </c>
      <c r="AD872" s="40">
        <v>0.5</v>
      </c>
    </row>
    <row r="873" spans="1:30" x14ac:dyDescent="0.25">
      <c r="A873" s="39">
        <v>46194</v>
      </c>
      <c r="B873" t="s">
        <v>2</v>
      </c>
      <c r="C873">
        <v>23</v>
      </c>
      <c r="D873" s="40">
        <v>1</v>
      </c>
      <c r="E873">
        <v>4</v>
      </c>
      <c r="F873">
        <v>3</v>
      </c>
      <c r="G873">
        <v>17</v>
      </c>
      <c r="H873">
        <v>9</v>
      </c>
      <c r="I873">
        <v>0.75</v>
      </c>
      <c r="J873">
        <v>0.53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1</v>
      </c>
      <c r="Z873">
        <v>0</v>
      </c>
      <c r="AA873" s="40">
        <v>26.833333333333332</v>
      </c>
      <c r="AB873" s="40">
        <v>0.62500000000000011</v>
      </c>
      <c r="AC873" s="40">
        <v>0.5427777777777778</v>
      </c>
      <c r="AD873" s="40">
        <v>0.5</v>
      </c>
    </row>
    <row r="874" spans="1:30" x14ac:dyDescent="0.25">
      <c r="A874" s="39">
        <v>46194</v>
      </c>
      <c r="B874" t="s">
        <v>65</v>
      </c>
      <c r="C874">
        <v>21</v>
      </c>
      <c r="D874" s="40">
        <v>1</v>
      </c>
      <c r="E874">
        <v>4</v>
      </c>
      <c r="F874">
        <v>3</v>
      </c>
      <c r="G874">
        <v>17</v>
      </c>
      <c r="H874">
        <v>9</v>
      </c>
      <c r="I874">
        <v>0.75</v>
      </c>
      <c r="J874">
        <v>0.53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1</v>
      </c>
      <c r="Z874">
        <v>0</v>
      </c>
      <c r="AA874" s="40">
        <v>15.428571428571429</v>
      </c>
      <c r="AB874" s="40">
        <v>0.5714285714285714</v>
      </c>
      <c r="AC874" s="40">
        <v>0.51571428571428568</v>
      </c>
      <c r="AD874" s="40">
        <v>0.5714285714285714</v>
      </c>
    </row>
    <row r="875" spans="1:30" x14ac:dyDescent="0.25">
      <c r="A875" s="39">
        <v>46194</v>
      </c>
      <c r="B875" t="s">
        <v>5</v>
      </c>
      <c r="C875">
        <v>20</v>
      </c>
      <c r="D875" s="40">
        <v>1</v>
      </c>
      <c r="E875">
        <v>4</v>
      </c>
      <c r="F875">
        <v>3</v>
      </c>
      <c r="G875">
        <v>17</v>
      </c>
      <c r="H875">
        <v>9</v>
      </c>
      <c r="I875">
        <v>0.75</v>
      </c>
      <c r="J875">
        <v>0.53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1</v>
      </c>
      <c r="Z875">
        <v>0</v>
      </c>
      <c r="AA875" s="40">
        <v>20.85</v>
      </c>
      <c r="AB875" s="40">
        <v>0.48250000000000004</v>
      </c>
      <c r="AC875" s="40">
        <v>0.49199999999999983</v>
      </c>
      <c r="AD875" s="40">
        <v>0.45</v>
      </c>
    </row>
    <row r="876" spans="1:30" x14ac:dyDescent="0.25">
      <c r="A876" s="39">
        <v>46194</v>
      </c>
      <c r="B876" t="s">
        <v>118</v>
      </c>
      <c r="C876">
        <v>17</v>
      </c>
      <c r="D876" s="40">
        <v>1</v>
      </c>
      <c r="E876">
        <v>4</v>
      </c>
      <c r="F876">
        <v>3</v>
      </c>
      <c r="G876">
        <v>17</v>
      </c>
      <c r="H876">
        <v>9</v>
      </c>
      <c r="I876">
        <v>0.75</v>
      </c>
      <c r="J876">
        <v>0.53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1</v>
      </c>
      <c r="Z876">
        <v>0</v>
      </c>
      <c r="AA876" s="40">
        <v>13.4</v>
      </c>
      <c r="AB876" s="40">
        <v>0.4366666666666667</v>
      </c>
      <c r="AC876" s="40">
        <v>0.48066666666666669</v>
      </c>
      <c r="AD876" s="40">
        <v>0.4</v>
      </c>
    </row>
    <row r="877" spans="1:30" x14ac:dyDescent="0.25">
      <c r="A877" s="39">
        <v>46194</v>
      </c>
      <c r="B877" t="s">
        <v>34</v>
      </c>
      <c r="C877">
        <v>16</v>
      </c>
      <c r="D877" s="40">
        <v>1</v>
      </c>
      <c r="E877">
        <v>4</v>
      </c>
      <c r="F877">
        <v>3</v>
      </c>
      <c r="G877">
        <v>17</v>
      </c>
      <c r="H877">
        <v>9</v>
      </c>
      <c r="I877">
        <v>0.75</v>
      </c>
      <c r="J877">
        <v>0.53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</v>
      </c>
      <c r="Y877">
        <v>1</v>
      </c>
      <c r="Z877">
        <v>0</v>
      </c>
      <c r="AA877" s="40">
        <v>20.75</v>
      </c>
      <c r="AB877" s="40">
        <v>0.60749999999999993</v>
      </c>
      <c r="AC877" s="40">
        <v>0.51999999999999991</v>
      </c>
      <c r="AD877" s="40">
        <v>0.65</v>
      </c>
    </row>
    <row r="878" spans="1:30" x14ac:dyDescent="0.25">
      <c r="A878" s="39">
        <v>46194</v>
      </c>
      <c r="B878" t="s">
        <v>46</v>
      </c>
      <c r="C878">
        <v>11</v>
      </c>
      <c r="D878" s="40">
        <v>1</v>
      </c>
      <c r="E878">
        <v>4</v>
      </c>
      <c r="F878">
        <v>3</v>
      </c>
      <c r="G878">
        <v>17</v>
      </c>
      <c r="H878">
        <v>9</v>
      </c>
      <c r="I878">
        <v>0.75</v>
      </c>
      <c r="J878">
        <v>0.53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1</v>
      </c>
      <c r="Z878">
        <v>0</v>
      </c>
      <c r="AA878" s="40">
        <v>22.5</v>
      </c>
      <c r="AB878" s="40">
        <v>0.57499999999999996</v>
      </c>
      <c r="AC878" s="40">
        <v>0.45500000000000002</v>
      </c>
      <c r="AD878" s="40">
        <v>0.5</v>
      </c>
    </row>
    <row r="879" spans="1:30" x14ac:dyDescent="0.25">
      <c r="A879" s="39">
        <v>46194</v>
      </c>
      <c r="B879" t="s">
        <v>111</v>
      </c>
      <c r="C879">
        <v>10</v>
      </c>
      <c r="D879" s="40">
        <v>1</v>
      </c>
      <c r="E879">
        <v>4</v>
      </c>
      <c r="F879">
        <v>3</v>
      </c>
      <c r="G879">
        <v>17</v>
      </c>
      <c r="H879">
        <v>9</v>
      </c>
      <c r="I879">
        <v>0.75</v>
      </c>
      <c r="J879">
        <v>0.53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1</v>
      </c>
      <c r="Z879">
        <v>0</v>
      </c>
      <c r="AA879" s="40">
        <v>11.838709677419354</v>
      </c>
      <c r="AB879" s="40">
        <v>0.43548387096774194</v>
      </c>
      <c r="AC879" s="40">
        <v>0.48290322580645156</v>
      </c>
      <c r="AD879" s="40">
        <v>0.4838709677419355</v>
      </c>
    </row>
    <row r="880" spans="1:30" x14ac:dyDescent="0.25">
      <c r="A880" s="39">
        <v>46194</v>
      </c>
      <c r="B880" t="s">
        <v>15</v>
      </c>
      <c r="C880">
        <v>31</v>
      </c>
      <c r="D880" s="40">
        <v>0</v>
      </c>
      <c r="E880">
        <v>4</v>
      </c>
      <c r="F880">
        <v>1</v>
      </c>
      <c r="G880">
        <v>17</v>
      </c>
      <c r="H880">
        <v>8</v>
      </c>
      <c r="I880">
        <v>0.25</v>
      </c>
      <c r="J880">
        <v>0.47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 s="40">
        <v>23.636363636363637</v>
      </c>
      <c r="AB880" s="40">
        <v>0.40757575757575759</v>
      </c>
      <c r="AC880" s="40">
        <v>0.47212121212121205</v>
      </c>
      <c r="AD880" s="40">
        <v>0.39393939393939392</v>
      </c>
    </row>
    <row r="881" spans="1:30" x14ac:dyDescent="0.25">
      <c r="A881" s="39">
        <v>46194</v>
      </c>
      <c r="B881" t="s">
        <v>3</v>
      </c>
      <c r="C881">
        <v>23</v>
      </c>
      <c r="D881" s="40">
        <v>0</v>
      </c>
      <c r="E881">
        <v>4</v>
      </c>
      <c r="F881">
        <v>1</v>
      </c>
      <c r="G881">
        <v>17</v>
      </c>
      <c r="H881">
        <v>8</v>
      </c>
      <c r="I881">
        <v>0.25</v>
      </c>
      <c r="J881">
        <v>0.47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 s="40">
        <v>24.4</v>
      </c>
      <c r="AB881" s="40">
        <v>0.42000000000000004</v>
      </c>
      <c r="AC881" s="40">
        <v>0.49800000000000005</v>
      </c>
      <c r="AD881" s="40">
        <v>0.4</v>
      </c>
    </row>
    <row r="882" spans="1:30" x14ac:dyDescent="0.25">
      <c r="A882" s="39">
        <v>46194</v>
      </c>
      <c r="B882" t="s">
        <v>127</v>
      </c>
      <c r="C882">
        <v>18</v>
      </c>
      <c r="D882" s="40">
        <v>0</v>
      </c>
      <c r="E882">
        <v>4</v>
      </c>
      <c r="F882">
        <v>1</v>
      </c>
      <c r="G882">
        <v>17</v>
      </c>
      <c r="H882">
        <v>8</v>
      </c>
      <c r="I882">
        <v>0.25</v>
      </c>
      <c r="J882">
        <v>0.47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 s="40">
        <v>18.25531914893617</v>
      </c>
      <c r="AB882" s="40">
        <v>0.36808510638297864</v>
      </c>
      <c r="AC882" s="40">
        <v>0.44702127659574464</v>
      </c>
      <c r="AD882" s="40">
        <v>0.34042553191489361</v>
      </c>
    </row>
    <row r="883" spans="1:30" x14ac:dyDescent="0.25">
      <c r="A883" s="39">
        <v>46194</v>
      </c>
      <c r="B883" t="s">
        <v>23</v>
      </c>
      <c r="C883">
        <v>18</v>
      </c>
      <c r="D883" s="40">
        <v>0</v>
      </c>
      <c r="E883">
        <v>4</v>
      </c>
      <c r="F883">
        <v>1</v>
      </c>
      <c r="G883">
        <v>17</v>
      </c>
      <c r="H883">
        <v>8</v>
      </c>
      <c r="I883">
        <v>0.25</v>
      </c>
      <c r="J883">
        <v>0.47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 s="40">
        <v>11.886363636363637</v>
      </c>
      <c r="AB883" s="40">
        <v>0.43295454545454548</v>
      </c>
      <c r="AC883" s="40">
        <v>0.48113636363636375</v>
      </c>
      <c r="AD883" s="40">
        <v>0.38636363636363635</v>
      </c>
    </row>
    <row r="884" spans="1:30" x14ac:dyDescent="0.25">
      <c r="A884" s="39">
        <v>46194</v>
      </c>
      <c r="B884" t="s">
        <v>13</v>
      </c>
      <c r="C884">
        <v>17</v>
      </c>
      <c r="D884" s="40">
        <v>0</v>
      </c>
      <c r="E884">
        <v>4</v>
      </c>
      <c r="F884">
        <v>1</v>
      </c>
      <c r="G884">
        <v>17</v>
      </c>
      <c r="H884">
        <v>8</v>
      </c>
      <c r="I884">
        <v>0.25</v>
      </c>
      <c r="J884">
        <v>0.47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 s="40">
        <v>21.75</v>
      </c>
      <c r="AB884" s="40">
        <v>0.3888888888888889</v>
      </c>
      <c r="AC884" s="40">
        <v>0.44861111111111118</v>
      </c>
      <c r="AD884" s="40">
        <v>0.3611111111111111</v>
      </c>
    </row>
    <row r="885" spans="1:30" x14ac:dyDescent="0.25">
      <c r="A885" s="39">
        <v>46194</v>
      </c>
      <c r="B885" t="s">
        <v>120</v>
      </c>
      <c r="C885">
        <v>15</v>
      </c>
      <c r="D885" s="40">
        <v>0</v>
      </c>
      <c r="E885">
        <v>4</v>
      </c>
      <c r="F885">
        <v>1</v>
      </c>
      <c r="G885">
        <v>17</v>
      </c>
      <c r="H885">
        <v>8</v>
      </c>
      <c r="I885">
        <v>0.25</v>
      </c>
      <c r="J885">
        <v>0.47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 s="40">
        <v>13.043478260869565</v>
      </c>
      <c r="AB885" s="40">
        <v>0.51521739130434774</v>
      </c>
      <c r="AC885" s="40">
        <v>0.50869565217391299</v>
      </c>
      <c r="AD885" s="40">
        <v>0.47826086956521741</v>
      </c>
    </row>
    <row r="886" spans="1:30" x14ac:dyDescent="0.25">
      <c r="A886" s="39">
        <v>46194</v>
      </c>
      <c r="B886" t="s">
        <v>12</v>
      </c>
      <c r="C886">
        <v>8</v>
      </c>
      <c r="D886" s="40">
        <v>0</v>
      </c>
      <c r="E886">
        <v>4</v>
      </c>
      <c r="F886">
        <v>1</v>
      </c>
      <c r="G886">
        <v>17</v>
      </c>
      <c r="H886">
        <v>8</v>
      </c>
      <c r="I886">
        <v>0.25</v>
      </c>
      <c r="J886">
        <v>0.47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 s="40">
        <v>24.384615384615383</v>
      </c>
      <c r="AB886" s="40">
        <v>0.54807692307692313</v>
      </c>
      <c r="AC886" s="40">
        <v>0.53365384615384603</v>
      </c>
      <c r="AD886" s="40">
        <v>0.55769230769230771</v>
      </c>
    </row>
    <row r="887" spans="1:30" x14ac:dyDescent="0.25">
      <c r="A887" s="39">
        <v>46194</v>
      </c>
      <c r="B887" t="s">
        <v>207</v>
      </c>
      <c r="C887">
        <v>4</v>
      </c>
      <c r="D887" s="40">
        <v>0</v>
      </c>
      <c r="E887">
        <v>4</v>
      </c>
      <c r="F887">
        <v>1</v>
      </c>
      <c r="G887">
        <v>17</v>
      </c>
      <c r="H887">
        <v>8</v>
      </c>
      <c r="I887">
        <v>0.25</v>
      </c>
      <c r="J887">
        <v>0.47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 s="40">
        <v>5.166666666666667</v>
      </c>
      <c r="AB887" s="40">
        <v>0.19166666666666665</v>
      </c>
      <c r="AC887" s="40">
        <v>0.35666666666666663</v>
      </c>
      <c r="AD887" s="40">
        <v>0</v>
      </c>
    </row>
    <row r="888" spans="1:30" x14ac:dyDescent="0.25">
      <c r="A888" s="39">
        <v>46194</v>
      </c>
      <c r="B888" t="s">
        <v>20</v>
      </c>
      <c r="C888">
        <v>15</v>
      </c>
      <c r="D888" s="40">
        <v>1</v>
      </c>
      <c r="E888">
        <v>5</v>
      </c>
      <c r="F888">
        <v>3</v>
      </c>
      <c r="G888">
        <v>21</v>
      </c>
      <c r="H888">
        <v>11</v>
      </c>
      <c r="I888">
        <v>0.6</v>
      </c>
      <c r="J888">
        <v>0.52</v>
      </c>
      <c r="K888">
        <v>0</v>
      </c>
      <c r="L888">
        <v>0</v>
      </c>
      <c r="M888">
        <v>1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0</v>
      </c>
      <c r="AA888" s="40">
        <v>15.428571428571429</v>
      </c>
      <c r="AB888" s="40">
        <v>0.55000000000000004</v>
      </c>
      <c r="AC888" s="40">
        <v>0.48999999999999994</v>
      </c>
      <c r="AD888" s="40">
        <v>0.52380952380952384</v>
      </c>
    </row>
    <row r="889" spans="1:30" x14ac:dyDescent="0.25">
      <c r="A889" s="39">
        <v>46194</v>
      </c>
      <c r="B889" t="s">
        <v>12</v>
      </c>
      <c r="C889">
        <v>26</v>
      </c>
      <c r="D889" s="40">
        <v>1</v>
      </c>
      <c r="E889">
        <v>5</v>
      </c>
      <c r="F889">
        <v>3</v>
      </c>
      <c r="G889">
        <v>21</v>
      </c>
      <c r="H889">
        <v>11</v>
      </c>
      <c r="I889">
        <v>0.6</v>
      </c>
      <c r="J889">
        <v>0.52</v>
      </c>
      <c r="K889">
        <v>0</v>
      </c>
      <c r="L889">
        <v>0</v>
      </c>
      <c r="M889">
        <v>1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0</v>
      </c>
      <c r="Z889">
        <v>0</v>
      </c>
      <c r="AA889" s="40">
        <v>24.415094339622641</v>
      </c>
      <c r="AB889" s="40">
        <v>0.54905660377358489</v>
      </c>
      <c r="AC889" s="40">
        <v>0.53339622641509421</v>
      </c>
      <c r="AD889" s="40">
        <v>0.56603773584905659</v>
      </c>
    </row>
    <row r="890" spans="1:30" x14ac:dyDescent="0.25">
      <c r="A890" s="39">
        <v>46194</v>
      </c>
      <c r="B890" t="s">
        <v>6</v>
      </c>
      <c r="C890">
        <v>30</v>
      </c>
      <c r="D890" s="40">
        <v>1</v>
      </c>
      <c r="E890">
        <v>5</v>
      </c>
      <c r="F890">
        <v>3</v>
      </c>
      <c r="G890">
        <v>21</v>
      </c>
      <c r="H890">
        <v>11</v>
      </c>
      <c r="I890">
        <v>0.6</v>
      </c>
      <c r="J890">
        <v>0.52</v>
      </c>
      <c r="K890">
        <v>0</v>
      </c>
      <c r="L890">
        <v>0</v>
      </c>
      <c r="M890">
        <v>1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0</v>
      </c>
      <c r="AA890" s="40">
        <v>24.73076923076923</v>
      </c>
      <c r="AB890" s="40">
        <v>0.66346153846153844</v>
      </c>
      <c r="AC890" s="40">
        <v>0.5873076923076922</v>
      </c>
      <c r="AD890" s="40">
        <v>0.69230769230769229</v>
      </c>
    </row>
    <row r="891" spans="1:30" x14ac:dyDescent="0.25">
      <c r="A891" s="39">
        <v>46194</v>
      </c>
      <c r="B891" t="s">
        <v>31</v>
      </c>
      <c r="C891">
        <v>19</v>
      </c>
      <c r="D891" s="40">
        <v>1</v>
      </c>
      <c r="E891">
        <v>5</v>
      </c>
      <c r="F891">
        <v>3</v>
      </c>
      <c r="G891">
        <v>21</v>
      </c>
      <c r="H891">
        <v>11</v>
      </c>
      <c r="I891">
        <v>0.6</v>
      </c>
      <c r="J891">
        <v>0.52</v>
      </c>
      <c r="K891">
        <v>0</v>
      </c>
      <c r="L891">
        <v>0</v>
      </c>
      <c r="M891">
        <v>1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 s="40">
        <v>20.826086956521738</v>
      </c>
      <c r="AB891" s="40">
        <v>0.4869565217391304</v>
      </c>
      <c r="AC891" s="40">
        <v>0.49304347826086947</v>
      </c>
      <c r="AD891" s="40">
        <v>0.60869565217391308</v>
      </c>
    </row>
    <row r="892" spans="1:30" x14ac:dyDescent="0.25">
      <c r="A892" s="39">
        <v>46194</v>
      </c>
      <c r="B892" t="s">
        <v>90</v>
      </c>
      <c r="C892">
        <v>24</v>
      </c>
      <c r="D892" s="40">
        <v>1</v>
      </c>
      <c r="E892">
        <v>5</v>
      </c>
      <c r="F892">
        <v>3</v>
      </c>
      <c r="G892">
        <v>21</v>
      </c>
      <c r="H892">
        <v>11</v>
      </c>
      <c r="I892">
        <v>0.6</v>
      </c>
      <c r="J892">
        <v>0.52</v>
      </c>
      <c r="K892">
        <v>0</v>
      </c>
      <c r="L892">
        <v>0</v>
      </c>
      <c r="M892">
        <v>1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0</v>
      </c>
      <c r="AA892" s="40">
        <v>21.136363636363637</v>
      </c>
      <c r="AB892" s="40">
        <v>0.58863636363636362</v>
      </c>
      <c r="AC892" s="40">
        <v>0.53363636363636369</v>
      </c>
      <c r="AD892" s="40">
        <v>0.68181818181818177</v>
      </c>
    </row>
    <row r="893" spans="1:30" x14ac:dyDescent="0.25">
      <c r="A893" s="39">
        <v>46194</v>
      </c>
      <c r="B893" t="s">
        <v>120</v>
      </c>
      <c r="C893">
        <v>18</v>
      </c>
      <c r="D893" s="40">
        <v>1</v>
      </c>
      <c r="E893">
        <v>5</v>
      </c>
      <c r="F893">
        <v>3</v>
      </c>
      <c r="G893">
        <v>21</v>
      </c>
      <c r="H893">
        <v>11</v>
      </c>
      <c r="I893">
        <v>0.6</v>
      </c>
      <c r="J893">
        <v>0.52</v>
      </c>
      <c r="K893">
        <v>0</v>
      </c>
      <c r="L893">
        <v>0</v>
      </c>
      <c r="M893">
        <v>1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 s="40">
        <v>13.148936170212766</v>
      </c>
      <c r="AB893" s="40">
        <v>0.51702127659574459</v>
      </c>
      <c r="AC893" s="40">
        <v>0.50893617021276594</v>
      </c>
      <c r="AD893" s="40">
        <v>0.48936170212765956</v>
      </c>
    </row>
    <row r="894" spans="1:30" x14ac:dyDescent="0.25">
      <c r="A894" s="39">
        <v>46194</v>
      </c>
      <c r="B894" t="s">
        <v>36</v>
      </c>
      <c r="C894">
        <v>21</v>
      </c>
      <c r="D894" s="40">
        <v>1</v>
      </c>
      <c r="E894">
        <v>5</v>
      </c>
      <c r="F894">
        <v>3</v>
      </c>
      <c r="G894">
        <v>21</v>
      </c>
      <c r="H894">
        <v>11</v>
      </c>
      <c r="I894">
        <v>0.6</v>
      </c>
      <c r="J894">
        <v>0.52</v>
      </c>
      <c r="K894">
        <v>0</v>
      </c>
      <c r="L894">
        <v>0</v>
      </c>
      <c r="M894">
        <v>1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0</v>
      </c>
      <c r="AA894" s="40">
        <v>13.333333333333334</v>
      </c>
      <c r="AB894" s="40">
        <v>0.33333333333333331</v>
      </c>
      <c r="AC894" s="40">
        <v>0.39999999999999997</v>
      </c>
      <c r="AD894" s="40">
        <v>0.33333333333333331</v>
      </c>
    </row>
    <row r="895" spans="1:30" x14ac:dyDescent="0.25">
      <c r="A895" s="39">
        <v>46194</v>
      </c>
      <c r="B895" t="s">
        <v>32</v>
      </c>
      <c r="C895">
        <v>12</v>
      </c>
      <c r="D895" s="40">
        <v>1</v>
      </c>
      <c r="E895">
        <v>5</v>
      </c>
      <c r="F895">
        <v>3</v>
      </c>
      <c r="G895">
        <v>21</v>
      </c>
      <c r="H895">
        <v>11</v>
      </c>
      <c r="I895">
        <v>0.6</v>
      </c>
      <c r="J895">
        <v>0.52</v>
      </c>
      <c r="K895">
        <v>0</v>
      </c>
      <c r="L895">
        <v>0</v>
      </c>
      <c r="M895">
        <v>1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0</v>
      </c>
      <c r="AA895" s="40">
        <v>9.85</v>
      </c>
      <c r="AB895" s="40">
        <v>0.42000000000000004</v>
      </c>
      <c r="AC895" s="40">
        <v>0.46199999999999991</v>
      </c>
      <c r="AD895" s="40">
        <v>0.4</v>
      </c>
    </row>
    <row r="896" spans="1:30" x14ac:dyDescent="0.25">
      <c r="A896" s="39">
        <v>46194</v>
      </c>
      <c r="B896" t="s">
        <v>21</v>
      </c>
      <c r="C896">
        <v>14</v>
      </c>
      <c r="D896" s="40">
        <v>0</v>
      </c>
      <c r="E896">
        <v>5</v>
      </c>
      <c r="F896">
        <v>2</v>
      </c>
      <c r="G896">
        <v>21</v>
      </c>
      <c r="H896">
        <v>10</v>
      </c>
      <c r="I896">
        <v>0.4</v>
      </c>
      <c r="J896">
        <v>0.48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0</v>
      </c>
      <c r="AA896" s="40">
        <v>15.6</v>
      </c>
      <c r="AB896" s="40">
        <v>0.495</v>
      </c>
      <c r="AC896" s="40">
        <v>0.50900000000000012</v>
      </c>
      <c r="AD896" s="40">
        <v>0.5</v>
      </c>
    </row>
    <row r="897" spans="1:30" x14ac:dyDescent="0.25">
      <c r="A897" s="39">
        <v>46194</v>
      </c>
      <c r="B897" t="s">
        <v>14</v>
      </c>
      <c r="C897">
        <v>32</v>
      </c>
      <c r="D897" s="40">
        <v>0</v>
      </c>
      <c r="E897">
        <v>5</v>
      </c>
      <c r="F897">
        <v>2</v>
      </c>
      <c r="G897">
        <v>21</v>
      </c>
      <c r="H897">
        <v>10</v>
      </c>
      <c r="I897">
        <v>0.4</v>
      </c>
      <c r="J897">
        <v>0.48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 s="40">
        <v>20.580645161290324</v>
      </c>
      <c r="AB897" s="40">
        <v>0.44354838709677413</v>
      </c>
      <c r="AC897" s="40">
        <v>0.47903225806451621</v>
      </c>
      <c r="AD897" s="40">
        <v>0.45161290322580644</v>
      </c>
    </row>
    <row r="898" spans="1:30" x14ac:dyDescent="0.25">
      <c r="A898" s="39">
        <v>46194</v>
      </c>
      <c r="B898" t="s">
        <v>3</v>
      </c>
      <c r="C898">
        <v>19</v>
      </c>
      <c r="D898" s="40">
        <v>0</v>
      </c>
      <c r="E898">
        <v>5</v>
      </c>
      <c r="F898">
        <v>2</v>
      </c>
      <c r="G898">
        <v>21</v>
      </c>
      <c r="H898">
        <v>10</v>
      </c>
      <c r="I898">
        <v>0.4</v>
      </c>
      <c r="J898">
        <v>0.48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  <c r="Z898">
        <v>0</v>
      </c>
      <c r="AA898" s="40">
        <v>23.5</v>
      </c>
      <c r="AB898" s="40">
        <v>0.41666666666666669</v>
      </c>
      <c r="AC898" s="40">
        <v>0.49500000000000005</v>
      </c>
      <c r="AD898" s="40">
        <v>0.33333333333333331</v>
      </c>
    </row>
    <row r="899" spans="1:30" x14ac:dyDescent="0.25">
      <c r="A899" s="39">
        <v>46194</v>
      </c>
      <c r="B899" t="s">
        <v>4</v>
      </c>
      <c r="C899">
        <v>35</v>
      </c>
      <c r="D899" s="40">
        <v>0</v>
      </c>
      <c r="E899">
        <v>5</v>
      </c>
      <c r="F899">
        <v>2</v>
      </c>
      <c r="G899">
        <v>21</v>
      </c>
      <c r="H899">
        <v>10</v>
      </c>
      <c r="I899">
        <v>0.4</v>
      </c>
      <c r="J899">
        <v>0.48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 s="40">
        <v>22.5</v>
      </c>
      <c r="AB899" s="40">
        <v>0.47142857142857147</v>
      </c>
      <c r="AC899" s="40">
        <v>0.47499999999999992</v>
      </c>
      <c r="AD899" s="40">
        <v>0.5</v>
      </c>
    </row>
    <row r="900" spans="1:30" x14ac:dyDescent="0.25">
      <c r="A900" s="39">
        <v>46194</v>
      </c>
      <c r="B900" t="s">
        <v>113</v>
      </c>
      <c r="C900">
        <v>23</v>
      </c>
      <c r="D900" s="40">
        <v>0</v>
      </c>
      <c r="E900">
        <v>5</v>
      </c>
      <c r="F900">
        <v>2</v>
      </c>
      <c r="G900">
        <v>21</v>
      </c>
      <c r="H900">
        <v>10</v>
      </c>
      <c r="I900">
        <v>0.4</v>
      </c>
      <c r="J900">
        <v>0.48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 s="40">
        <v>18.64</v>
      </c>
      <c r="AB900" s="40">
        <v>0.49599999999999994</v>
      </c>
      <c r="AC900" s="40">
        <v>0.502</v>
      </c>
      <c r="AD900" s="40">
        <v>0.48</v>
      </c>
    </row>
    <row r="901" spans="1:30" x14ac:dyDescent="0.25">
      <c r="A901" s="39">
        <v>46194</v>
      </c>
      <c r="B901" t="s">
        <v>111</v>
      </c>
      <c r="C901">
        <v>14</v>
      </c>
      <c r="D901" s="40">
        <v>0</v>
      </c>
      <c r="E901">
        <v>5</v>
      </c>
      <c r="F901">
        <v>2</v>
      </c>
      <c r="G901">
        <v>21</v>
      </c>
      <c r="H901">
        <v>10</v>
      </c>
      <c r="I901">
        <v>0.4</v>
      </c>
      <c r="J901">
        <v>0.48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0</v>
      </c>
      <c r="AA901" s="40">
        <v>11.90625</v>
      </c>
      <c r="AB901" s="40">
        <v>0.43437500000000001</v>
      </c>
      <c r="AC901" s="40">
        <v>0.48281249999999998</v>
      </c>
      <c r="AD901" s="40">
        <v>0.46875</v>
      </c>
    </row>
    <row r="902" spans="1:30" x14ac:dyDescent="0.25">
      <c r="A902" s="39">
        <v>46194</v>
      </c>
      <c r="B902" t="s">
        <v>182</v>
      </c>
      <c r="C902">
        <v>11</v>
      </c>
      <c r="D902" s="40">
        <v>0</v>
      </c>
      <c r="E902">
        <v>5</v>
      </c>
      <c r="F902">
        <v>2</v>
      </c>
      <c r="G902">
        <v>21</v>
      </c>
      <c r="H902">
        <v>10</v>
      </c>
      <c r="I902">
        <v>0.4</v>
      </c>
      <c r="J902">
        <v>0.48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0</v>
      </c>
      <c r="AA902" s="40">
        <v>8.75</v>
      </c>
      <c r="AB902" s="40">
        <v>0.75</v>
      </c>
      <c r="AC902" s="40">
        <v>0.58750000000000002</v>
      </c>
      <c r="AD902" s="40">
        <v>0.75</v>
      </c>
    </row>
    <row r="903" spans="1:30" x14ac:dyDescent="0.25">
      <c r="A903" s="39">
        <v>46194</v>
      </c>
      <c r="B903" t="s">
        <v>219</v>
      </c>
      <c r="C903">
        <v>10</v>
      </c>
      <c r="D903" s="40">
        <v>0</v>
      </c>
      <c r="E903">
        <v>5</v>
      </c>
      <c r="F903">
        <v>2</v>
      </c>
      <c r="G903">
        <v>21</v>
      </c>
      <c r="H903">
        <v>10</v>
      </c>
      <c r="I903">
        <v>0.4</v>
      </c>
      <c r="J903">
        <v>0.48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 s="40">
        <v>10</v>
      </c>
      <c r="AB903" s="40">
        <v>0.4</v>
      </c>
      <c r="AC903" s="40">
        <v>0.48</v>
      </c>
      <c r="AD903" s="40">
        <v>0</v>
      </c>
    </row>
    <row r="904" spans="1:30" x14ac:dyDescent="0.25">
      <c r="A904" s="39">
        <v>46195</v>
      </c>
      <c r="B904" t="s">
        <v>23</v>
      </c>
      <c r="C904">
        <v>6</v>
      </c>
      <c r="D904" s="40">
        <v>0</v>
      </c>
      <c r="E904">
        <v>4</v>
      </c>
      <c r="F904">
        <v>1</v>
      </c>
      <c r="G904">
        <v>17</v>
      </c>
      <c r="H904">
        <v>6</v>
      </c>
      <c r="I904">
        <v>0.25</v>
      </c>
      <c r="J904">
        <v>0.35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0</v>
      </c>
      <c r="Z904">
        <v>0</v>
      </c>
      <c r="AA904" s="40">
        <v>11.755555555555556</v>
      </c>
      <c r="AB904" s="40">
        <v>0.42888888888888893</v>
      </c>
      <c r="AC904" s="40">
        <v>0.47822222222222238</v>
      </c>
      <c r="AD904" s="40">
        <v>0.37777777777777777</v>
      </c>
    </row>
    <row r="905" spans="1:30" x14ac:dyDescent="0.25">
      <c r="A905" s="39">
        <v>46195</v>
      </c>
      <c r="B905" t="s">
        <v>13</v>
      </c>
      <c r="C905">
        <v>22</v>
      </c>
      <c r="D905" s="40">
        <v>0</v>
      </c>
      <c r="E905">
        <v>4</v>
      </c>
      <c r="F905">
        <v>1</v>
      </c>
      <c r="G905">
        <v>17</v>
      </c>
      <c r="H905">
        <v>6</v>
      </c>
      <c r="I905">
        <v>0.25</v>
      </c>
      <c r="J905">
        <v>0.35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</v>
      </c>
      <c r="AA905" s="40">
        <v>21.756756756756758</v>
      </c>
      <c r="AB905" s="40">
        <v>0.38513513513513514</v>
      </c>
      <c r="AC905" s="40">
        <v>0.44594594594594605</v>
      </c>
      <c r="AD905" s="40">
        <v>0.35135135135135137</v>
      </c>
    </row>
    <row r="906" spans="1:30" x14ac:dyDescent="0.25">
      <c r="A906" s="39">
        <v>46195</v>
      </c>
      <c r="B906" t="s">
        <v>127</v>
      </c>
      <c r="C906">
        <v>20</v>
      </c>
      <c r="D906" s="40">
        <v>0</v>
      </c>
      <c r="E906">
        <v>4</v>
      </c>
      <c r="F906">
        <v>1</v>
      </c>
      <c r="G906">
        <v>17</v>
      </c>
      <c r="H906">
        <v>6</v>
      </c>
      <c r="I906">
        <v>0.25</v>
      </c>
      <c r="J906">
        <v>0.35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0</v>
      </c>
      <c r="AA906" s="40">
        <v>18.291666666666668</v>
      </c>
      <c r="AB906" s="40">
        <v>0.36562499999999992</v>
      </c>
      <c r="AC906" s="40">
        <v>0.44500000000000001</v>
      </c>
      <c r="AD906" s="40">
        <v>0.33333333333333331</v>
      </c>
    </row>
    <row r="907" spans="1:30" x14ac:dyDescent="0.25">
      <c r="A907" s="39">
        <v>46195</v>
      </c>
      <c r="B907" t="s">
        <v>120</v>
      </c>
      <c r="C907">
        <v>21</v>
      </c>
      <c r="D907" s="40">
        <v>0</v>
      </c>
      <c r="E907">
        <v>4</v>
      </c>
      <c r="F907">
        <v>1</v>
      </c>
      <c r="G907">
        <v>17</v>
      </c>
      <c r="H907">
        <v>6</v>
      </c>
      <c r="I907">
        <v>0.25</v>
      </c>
      <c r="J907">
        <v>0.35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0</v>
      </c>
      <c r="AA907" s="40">
        <v>13.3125</v>
      </c>
      <c r="AB907" s="40">
        <v>0.51145833333333324</v>
      </c>
      <c r="AC907" s="40">
        <v>0.50562499999999999</v>
      </c>
      <c r="AD907" s="40">
        <v>0.47916666666666669</v>
      </c>
    </row>
    <row r="908" spans="1:30" x14ac:dyDescent="0.25">
      <c r="A908" s="39">
        <v>46195</v>
      </c>
      <c r="B908" t="s">
        <v>29</v>
      </c>
      <c r="C908">
        <v>8</v>
      </c>
      <c r="D908" s="40">
        <v>0</v>
      </c>
      <c r="E908">
        <v>4</v>
      </c>
      <c r="F908">
        <v>1</v>
      </c>
      <c r="G908">
        <v>17</v>
      </c>
      <c r="H908">
        <v>6</v>
      </c>
      <c r="I908">
        <v>0.25</v>
      </c>
      <c r="J908">
        <v>0.35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 s="40">
        <v>12.419354838709678</v>
      </c>
      <c r="AB908" s="40">
        <v>0.49999999999999994</v>
      </c>
      <c r="AC908" s="40">
        <v>0.48774193548387107</v>
      </c>
      <c r="AD908" s="40">
        <v>0.54838709677419351</v>
      </c>
    </row>
    <row r="909" spans="1:30" x14ac:dyDescent="0.25">
      <c r="A909" s="39">
        <v>46195</v>
      </c>
      <c r="B909" t="s">
        <v>220</v>
      </c>
      <c r="C909">
        <v>6</v>
      </c>
      <c r="D909" s="40">
        <v>0</v>
      </c>
      <c r="E909">
        <v>4</v>
      </c>
      <c r="F909">
        <v>1</v>
      </c>
      <c r="G909">
        <v>17</v>
      </c>
      <c r="H909">
        <v>6</v>
      </c>
      <c r="I909">
        <v>0.25</v>
      </c>
      <c r="J909">
        <v>0.35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0</v>
      </c>
      <c r="AA909" s="40">
        <v>6</v>
      </c>
      <c r="AB909" s="40">
        <v>0.25</v>
      </c>
      <c r="AC909" s="40">
        <v>0.35</v>
      </c>
      <c r="AD909" s="40">
        <v>0</v>
      </c>
    </row>
    <row r="910" spans="1:30" x14ac:dyDescent="0.25">
      <c r="A910" s="39">
        <v>46195</v>
      </c>
      <c r="B910" t="s">
        <v>32</v>
      </c>
      <c r="C910">
        <v>10</v>
      </c>
      <c r="D910" s="40">
        <v>1</v>
      </c>
      <c r="E910">
        <v>4</v>
      </c>
      <c r="F910">
        <v>3</v>
      </c>
      <c r="G910">
        <v>17</v>
      </c>
      <c r="H910">
        <v>11</v>
      </c>
      <c r="I910">
        <v>0.75</v>
      </c>
      <c r="J910">
        <v>0.65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  <c r="AA910" s="40">
        <v>9.8571428571428577</v>
      </c>
      <c r="AB910" s="40">
        <v>0.43571428571428572</v>
      </c>
      <c r="AC910" s="40">
        <v>0.4709523809523809</v>
      </c>
      <c r="AD910" s="40">
        <v>0.42857142857142855</v>
      </c>
    </row>
    <row r="911" spans="1:30" x14ac:dyDescent="0.25">
      <c r="A911" s="39">
        <v>46195</v>
      </c>
      <c r="B911" t="s">
        <v>6</v>
      </c>
      <c r="C911">
        <v>33</v>
      </c>
      <c r="D911" s="40">
        <v>1</v>
      </c>
      <c r="E911">
        <v>4</v>
      </c>
      <c r="F911">
        <v>3</v>
      </c>
      <c r="G911">
        <v>17</v>
      </c>
      <c r="H911">
        <v>11</v>
      </c>
      <c r="I911">
        <v>0.75</v>
      </c>
      <c r="J911">
        <v>0.65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  <c r="AA911" s="40">
        <v>25.037037037037038</v>
      </c>
      <c r="AB911" s="40">
        <v>0.66666666666666663</v>
      </c>
      <c r="AC911" s="40">
        <v>0.58962962962962961</v>
      </c>
      <c r="AD911" s="40">
        <v>0.70370370370370372</v>
      </c>
    </row>
    <row r="912" spans="1:30" x14ac:dyDescent="0.25">
      <c r="A912" s="39">
        <v>46195</v>
      </c>
      <c r="B912" t="s">
        <v>3</v>
      </c>
      <c r="C912">
        <v>17</v>
      </c>
      <c r="D912" s="40">
        <v>1</v>
      </c>
      <c r="E912">
        <v>4</v>
      </c>
      <c r="F912">
        <v>3</v>
      </c>
      <c r="G912">
        <v>17</v>
      </c>
      <c r="H912">
        <v>11</v>
      </c>
      <c r="I912">
        <v>0.75</v>
      </c>
      <c r="J912">
        <v>0.65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  <c r="AA912" s="40">
        <v>22.571428571428573</v>
      </c>
      <c r="AB912" s="40">
        <v>0.4642857142857143</v>
      </c>
      <c r="AC912" s="40">
        <v>0.51714285714285713</v>
      </c>
      <c r="AD912" s="40">
        <v>0.42857142857142855</v>
      </c>
    </row>
    <row r="913" spans="1:30" x14ac:dyDescent="0.25">
      <c r="A913" s="39">
        <v>46195</v>
      </c>
      <c r="B913" t="s">
        <v>126</v>
      </c>
      <c r="C913">
        <v>11</v>
      </c>
      <c r="D913" s="40">
        <v>1</v>
      </c>
      <c r="E913">
        <v>4</v>
      </c>
      <c r="F913">
        <v>3</v>
      </c>
      <c r="G913">
        <v>17</v>
      </c>
      <c r="H913">
        <v>11</v>
      </c>
      <c r="I913">
        <v>0.75</v>
      </c>
      <c r="J913">
        <v>0.65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 s="40">
        <v>11.894736842105264</v>
      </c>
      <c r="AB913" s="40">
        <v>0.45789473684210524</v>
      </c>
      <c r="AC913" s="40">
        <v>0.4957894736842105</v>
      </c>
      <c r="AD913" s="40">
        <v>0.52631578947368418</v>
      </c>
    </row>
    <row r="914" spans="1:30" x14ac:dyDescent="0.25">
      <c r="A914" s="39">
        <v>46195</v>
      </c>
      <c r="B914" t="s">
        <v>211</v>
      </c>
      <c r="C914">
        <v>6</v>
      </c>
      <c r="D914" s="40">
        <v>1</v>
      </c>
      <c r="E914">
        <v>4</v>
      </c>
      <c r="F914">
        <v>3</v>
      </c>
      <c r="G914">
        <v>17</v>
      </c>
      <c r="H914">
        <v>11</v>
      </c>
      <c r="I914">
        <v>0.75</v>
      </c>
      <c r="J914">
        <v>0.65</v>
      </c>
      <c r="K914">
        <v>1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  <c r="AA914" s="40">
        <v>5</v>
      </c>
      <c r="AB914" s="40">
        <v>0.625</v>
      </c>
      <c r="AC914" s="40">
        <v>0.57999999999999996</v>
      </c>
      <c r="AD914" s="40">
        <v>0.75</v>
      </c>
    </row>
    <row r="915" spans="1:30" x14ac:dyDescent="0.25">
      <c r="A915" s="39">
        <v>46195</v>
      </c>
      <c r="B915" t="s">
        <v>22</v>
      </c>
      <c r="C915">
        <v>21</v>
      </c>
      <c r="D915" s="40">
        <v>1</v>
      </c>
      <c r="E915">
        <v>4</v>
      </c>
      <c r="F915">
        <v>3</v>
      </c>
      <c r="G915">
        <v>17</v>
      </c>
      <c r="H915">
        <v>11</v>
      </c>
      <c r="I915">
        <v>0.75</v>
      </c>
      <c r="J915">
        <v>0.65</v>
      </c>
      <c r="K915">
        <v>1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  <c r="AA915" s="40">
        <v>19.888888888888889</v>
      </c>
      <c r="AB915" s="40">
        <v>0.46111111111111114</v>
      </c>
      <c r="AC915" s="40">
        <v>0.49444444444444446</v>
      </c>
      <c r="AD915" s="40">
        <v>0.44444444444444442</v>
      </c>
    </row>
    <row r="916" spans="1:30" x14ac:dyDescent="0.25">
      <c r="A916" s="39">
        <v>46197</v>
      </c>
      <c r="B916" t="s">
        <v>120</v>
      </c>
      <c r="C916">
        <v>22</v>
      </c>
      <c r="D916" s="40">
        <v>0</v>
      </c>
      <c r="E916">
        <v>4</v>
      </c>
      <c r="F916">
        <v>1</v>
      </c>
      <c r="G916">
        <v>17</v>
      </c>
      <c r="H916">
        <v>7</v>
      </c>
      <c r="I916">
        <v>0.25</v>
      </c>
      <c r="J916">
        <v>0.41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0</v>
      </c>
      <c r="AA916" s="40">
        <v>13.489795918367347</v>
      </c>
      <c r="AB916" s="40">
        <v>0.5061224489795918</v>
      </c>
      <c r="AC916" s="40">
        <v>0.50367346938775515</v>
      </c>
      <c r="AD916" s="40">
        <v>0.46938775510204084</v>
      </c>
    </row>
    <row r="917" spans="1:30" x14ac:dyDescent="0.25">
      <c r="A917" s="39">
        <v>46197</v>
      </c>
      <c r="B917" t="s">
        <v>12</v>
      </c>
      <c r="C917">
        <v>27</v>
      </c>
      <c r="D917" s="40">
        <v>0</v>
      </c>
      <c r="E917">
        <v>4</v>
      </c>
      <c r="F917">
        <v>1</v>
      </c>
      <c r="G917">
        <v>17</v>
      </c>
      <c r="H917">
        <v>7</v>
      </c>
      <c r="I917">
        <v>0.25</v>
      </c>
      <c r="J917">
        <v>0.41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0</v>
      </c>
      <c r="AA917" s="40">
        <v>24.462962962962962</v>
      </c>
      <c r="AB917" s="40">
        <v>0.54351851851851851</v>
      </c>
      <c r="AC917" s="40">
        <v>0.53111111111111109</v>
      </c>
      <c r="AD917" s="40">
        <v>0.55555555555555558</v>
      </c>
    </row>
    <row r="918" spans="1:30" x14ac:dyDescent="0.25">
      <c r="A918" s="39">
        <v>46197</v>
      </c>
      <c r="B918" t="s">
        <v>3</v>
      </c>
      <c r="C918">
        <v>25</v>
      </c>
      <c r="D918" s="40">
        <v>0</v>
      </c>
      <c r="E918">
        <v>4</v>
      </c>
      <c r="F918">
        <v>1</v>
      </c>
      <c r="G918">
        <v>17</v>
      </c>
      <c r="H918">
        <v>7</v>
      </c>
      <c r="I918">
        <v>0.25</v>
      </c>
      <c r="J918">
        <v>0.41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 s="40">
        <v>22.875</v>
      </c>
      <c r="AB918" s="40">
        <v>0.4375</v>
      </c>
      <c r="AC918" s="40">
        <v>0.50375000000000003</v>
      </c>
      <c r="AD918" s="40">
        <v>0.375</v>
      </c>
    </row>
    <row r="919" spans="1:30" x14ac:dyDescent="0.25">
      <c r="A919" s="39">
        <v>46197</v>
      </c>
      <c r="B919" t="s">
        <v>111</v>
      </c>
      <c r="C919">
        <v>8</v>
      </c>
      <c r="D919" s="40">
        <v>0</v>
      </c>
      <c r="E919">
        <v>4</v>
      </c>
      <c r="F919">
        <v>1</v>
      </c>
      <c r="G919">
        <v>17</v>
      </c>
      <c r="H919">
        <v>7</v>
      </c>
      <c r="I919">
        <v>0.25</v>
      </c>
      <c r="J919">
        <v>0.41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0</v>
      </c>
      <c r="AA919" s="40">
        <v>11.787878787878787</v>
      </c>
      <c r="AB919" s="40">
        <v>0.42878787878787877</v>
      </c>
      <c r="AC919" s="40">
        <v>0.48060606060606059</v>
      </c>
      <c r="AD919" s="40">
        <v>0.45454545454545453</v>
      </c>
    </row>
    <row r="920" spans="1:30" x14ac:dyDescent="0.25">
      <c r="A920" s="39">
        <v>46197</v>
      </c>
      <c r="B920" t="s">
        <v>23</v>
      </c>
      <c r="C920">
        <v>9</v>
      </c>
      <c r="D920" s="40">
        <v>0</v>
      </c>
      <c r="E920">
        <v>4</v>
      </c>
      <c r="F920">
        <v>1</v>
      </c>
      <c r="G920">
        <v>17</v>
      </c>
      <c r="H920">
        <v>7</v>
      </c>
      <c r="I920">
        <v>0.25</v>
      </c>
      <c r="J920">
        <v>0.41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0</v>
      </c>
      <c r="AA920" s="40">
        <v>11.695652173913043</v>
      </c>
      <c r="AB920" s="40">
        <v>0.42499999999999999</v>
      </c>
      <c r="AC920" s="40">
        <v>0.47673913043478278</v>
      </c>
      <c r="AD920" s="40">
        <v>0.36956521739130432</v>
      </c>
    </row>
    <row r="921" spans="1:30" x14ac:dyDescent="0.25">
      <c r="A921" s="39">
        <v>46197</v>
      </c>
      <c r="B921" t="s">
        <v>182</v>
      </c>
      <c r="C921">
        <v>21</v>
      </c>
      <c r="D921" s="40">
        <v>0</v>
      </c>
      <c r="E921">
        <v>4</v>
      </c>
      <c r="F921">
        <v>1</v>
      </c>
      <c r="G921">
        <v>17</v>
      </c>
      <c r="H921">
        <v>7</v>
      </c>
      <c r="I921">
        <v>0.25</v>
      </c>
      <c r="J921">
        <v>0.41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 s="40">
        <v>11.2</v>
      </c>
      <c r="AB921" s="40">
        <v>0.65</v>
      </c>
      <c r="AC921" s="40">
        <v>0.55200000000000005</v>
      </c>
      <c r="AD921" s="40">
        <v>0.6</v>
      </c>
    </row>
    <row r="922" spans="1:30" x14ac:dyDescent="0.25">
      <c r="A922" s="39">
        <v>46197</v>
      </c>
      <c r="B922" t="s">
        <v>110</v>
      </c>
      <c r="C922">
        <v>7</v>
      </c>
      <c r="D922" s="40">
        <v>0</v>
      </c>
      <c r="E922">
        <v>4</v>
      </c>
      <c r="F922">
        <v>1</v>
      </c>
      <c r="G922">
        <v>17</v>
      </c>
      <c r="H922">
        <v>7</v>
      </c>
      <c r="I922">
        <v>0.25</v>
      </c>
      <c r="J922">
        <v>0.41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 s="40">
        <v>9.75</v>
      </c>
      <c r="AB922" s="40">
        <v>0.41249999999999998</v>
      </c>
      <c r="AC922" s="40">
        <v>0.44</v>
      </c>
      <c r="AD922" s="40">
        <v>0.25</v>
      </c>
    </row>
    <row r="923" spans="1:30" x14ac:dyDescent="0.25">
      <c r="A923" s="39">
        <v>46197</v>
      </c>
      <c r="B923" t="s">
        <v>127</v>
      </c>
      <c r="C923">
        <v>25</v>
      </c>
      <c r="D923" s="40">
        <v>1</v>
      </c>
      <c r="E923">
        <v>4</v>
      </c>
      <c r="F923">
        <v>3</v>
      </c>
      <c r="G923">
        <v>17</v>
      </c>
      <c r="H923">
        <v>10</v>
      </c>
      <c r="I923">
        <v>0.75</v>
      </c>
      <c r="J923">
        <v>0.59</v>
      </c>
      <c r="K923">
        <v>0</v>
      </c>
      <c r="L923">
        <v>0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1</v>
      </c>
      <c r="AA923" s="40">
        <v>18.428571428571427</v>
      </c>
      <c r="AB923" s="40">
        <v>0.37346938775510197</v>
      </c>
      <c r="AC923" s="40">
        <v>0.44795918367346937</v>
      </c>
      <c r="AD923" s="40">
        <v>0.34693877551020408</v>
      </c>
    </row>
    <row r="924" spans="1:30" x14ac:dyDescent="0.25">
      <c r="A924" s="39">
        <v>46197</v>
      </c>
      <c r="B924" t="s">
        <v>4</v>
      </c>
      <c r="C924">
        <v>30</v>
      </c>
      <c r="D924" s="40">
        <v>1</v>
      </c>
      <c r="E924">
        <v>4</v>
      </c>
      <c r="F924">
        <v>3</v>
      </c>
      <c r="G924">
        <v>17</v>
      </c>
      <c r="H924">
        <v>10</v>
      </c>
      <c r="I924">
        <v>0.75</v>
      </c>
      <c r="J924">
        <v>0.59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1</v>
      </c>
      <c r="AA924" s="40">
        <v>23</v>
      </c>
      <c r="AB924" s="40">
        <v>0.49000000000000005</v>
      </c>
      <c r="AC924" s="40">
        <v>0.48266666666666658</v>
      </c>
      <c r="AD924" s="40">
        <v>0.53333333333333333</v>
      </c>
    </row>
    <row r="925" spans="1:30" x14ac:dyDescent="0.25">
      <c r="A925" s="39">
        <v>46197</v>
      </c>
      <c r="B925" t="s">
        <v>90</v>
      </c>
      <c r="C925">
        <v>31</v>
      </c>
      <c r="D925" s="40">
        <v>1</v>
      </c>
      <c r="E925">
        <v>4</v>
      </c>
      <c r="F925">
        <v>3</v>
      </c>
      <c r="G925">
        <v>17</v>
      </c>
      <c r="H925">
        <v>10</v>
      </c>
      <c r="I925">
        <v>0.75</v>
      </c>
      <c r="J925">
        <v>0.59</v>
      </c>
      <c r="K925">
        <v>0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1</v>
      </c>
      <c r="AA925" s="40">
        <v>21.565217391304348</v>
      </c>
      <c r="AB925" s="40">
        <v>0.59565217391304348</v>
      </c>
      <c r="AC925" s="40">
        <v>0.5360869565217391</v>
      </c>
      <c r="AD925" s="40">
        <v>0.69565217391304346</v>
      </c>
    </row>
    <row r="926" spans="1:30" x14ac:dyDescent="0.25">
      <c r="A926" s="39">
        <v>46197</v>
      </c>
      <c r="B926" t="s">
        <v>20</v>
      </c>
      <c r="C926">
        <v>15</v>
      </c>
      <c r="D926" s="40">
        <v>1</v>
      </c>
      <c r="E926">
        <v>4</v>
      </c>
      <c r="F926">
        <v>3</v>
      </c>
      <c r="G926">
        <v>17</v>
      </c>
      <c r="H926">
        <v>10</v>
      </c>
      <c r="I926">
        <v>0.75</v>
      </c>
      <c r="J926">
        <v>0.59</v>
      </c>
      <c r="K926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1</v>
      </c>
      <c r="AA926" s="40">
        <v>15.409090909090908</v>
      </c>
      <c r="AB926" s="40">
        <v>0.55909090909090908</v>
      </c>
      <c r="AC926" s="40">
        <v>0.49454545454545451</v>
      </c>
      <c r="AD926" s="40">
        <v>0.54545454545454541</v>
      </c>
    </row>
    <row r="927" spans="1:30" x14ac:dyDescent="0.25">
      <c r="A927" s="39">
        <v>46197</v>
      </c>
      <c r="B927" t="s">
        <v>112</v>
      </c>
      <c r="C927">
        <v>10</v>
      </c>
      <c r="D927" s="40">
        <v>1</v>
      </c>
      <c r="E927">
        <v>4</v>
      </c>
      <c r="F927">
        <v>3</v>
      </c>
      <c r="G927">
        <v>17</v>
      </c>
      <c r="H927">
        <v>10</v>
      </c>
      <c r="I927">
        <v>0.75</v>
      </c>
      <c r="J927">
        <v>0.59</v>
      </c>
      <c r="K927">
        <v>0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1</v>
      </c>
      <c r="AA927" s="40">
        <v>9.5405405405405403</v>
      </c>
      <c r="AB927" s="40">
        <v>0.48783783783783785</v>
      </c>
      <c r="AC927" s="40">
        <v>0.49189189189189186</v>
      </c>
      <c r="AD927" s="40">
        <v>0.45945945945945948</v>
      </c>
    </row>
    <row r="928" spans="1:30" x14ac:dyDescent="0.25">
      <c r="A928" s="39">
        <v>46197</v>
      </c>
      <c r="B928" t="s">
        <v>32</v>
      </c>
      <c r="C928">
        <v>11</v>
      </c>
      <c r="D928" s="40">
        <v>1</v>
      </c>
      <c r="E928">
        <v>4</v>
      </c>
      <c r="F928">
        <v>3</v>
      </c>
      <c r="G928">
        <v>17</v>
      </c>
      <c r="H928">
        <v>10</v>
      </c>
      <c r="I928">
        <v>0.75</v>
      </c>
      <c r="J928">
        <v>0.59</v>
      </c>
      <c r="K928">
        <v>0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1</v>
      </c>
      <c r="AA928" s="40">
        <v>9.9090909090909083</v>
      </c>
      <c r="AB928" s="40">
        <v>0.45</v>
      </c>
      <c r="AC928" s="40">
        <v>0.47636363636363632</v>
      </c>
      <c r="AD928" s="40">
        <v>0.45454545454545453</v>
      </c>
    </row>
    <row r="929" spans="1:30" x14ac:dyDescent="0.25">
      <c r="A929" s="39">
        <v>46197</v>
      </c>
      <c r="B929" t="s">
        <v>207</v>
      </c>
      <c r="C929">
        <v>16</v>
      </c>
      <c r="D929" s="40">
        <v>1</v>
      </c>
      <c r="E929">
        <v>4</v>
      </c>
      <c r="F929">
        <v>3</v>
      </c>
      <c r="G929">
        <v>17</v>
      </c>
      <c r="H929">
        <v>10</v>
      </c>
      <c r="I929">
        <v>0.75</v>
      </c>
      <c r="J929">
        <v>0.59</v>
      </c>
      <c r="K929">
        <v>0</v>
      </c>
      <c r="L929">
        <v>0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1</v>
      </c>
      <c r="AA929" s="40">
        <v>6.7142857142857144</v>
      </c>
      <c r="AB929" s="40">
        <v>0.27142857142857141</v>
      </c>
      <c r="AC929" s="40">
        <v>0.38999999999999996</v>
      </c>
      <c r="AD929" s="40">
        <v>0.14285714285714285</v>
      </c>
    </row>
    <row r="930" spans="1:30" x14ac:dyDescent="0.25">
      <c r="A930" s="39">
        <v>46198</v>
      </c>
      <c r="B930" t="s">
        <v>6</v>
      </c>
      <c r="C930">
        <v>24</v>
      </c>
      <c r="D930" s="40">
        <v>1</v>
      </c>
      <c r="E930">
        <v>4</v>
      </c>
      <c r="F930">
        <v>3</v>
      </c>
      <c r="G930">
        <v>16</v>
      </c>
      <c r="H930">
        <v>11</v>
      </c>
      <c r="I930">
        <v>0.75</v>
      </c>
      <c r="J930">
        <v>0.69</v>
      </c>
      <c r="K930">
        <v>0</v>
      </c>
      <c r="L930">
        <v>0</v>
      </c>
      <c r="M930">
        <v>1</v>
      </c>
      <c r="N930">
        <v>1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 s="40">
        <v>25</v>
      </c>
      <c r="AB930" s="40">
        <v>0.6696428571428571</v>
      </c>
      <c r="AC930" s="40">
        <v>0.59321428571428569</v>
      </c>
      <c r="AD930" s="40">
        <v>0.7142857142857143</v>
      </c>
    </row>
    <row r="931" spans="1:30" x14ac:dyDescent="0.25">
      <c r="A931" s="39">
        <v>46198</v>
      </c>
      <c r="B931" t="s">
        <v>34</v>
      </c>
      <c r="C931">
        <v>20</v>
      </c>
      <c r="D931" s="40">
        <v>1</v>
      </c>
      <c r="E931">
        <v>4</v>
      </c>
      <c r="F931">
        <v>3</v>
      </c>
      <c r="G931">
        <v>16</v>
      </c>
      <c r="H931">
        <v>11</v>
      </c>
      <c r="I931">
        <v>0.75</v>
      </c>
      <c r="J931">
        <v>0.69</v>
      </c>
      <c r="K931">
        <v>0</v>
      </c>
      <c r="L931">
        <v>0</v>
      </c>
      <c r="M931">
        <v>1</v>
      </c>
      <c r="N931">
        <v>1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 s="40">
        <v>20.714285714285715</v>
      </c>
      <c r="AB931" s="40">
        <v>0.61428571428571421</v>
      </c>
      <c r="AC931" s="40">
        <v>0.52809523809523795</v>
      </c>
      <c r="AD931" s="40">
        <v>0.66666666666666663</v>
      </c>
    </row>
    <row r="932" spans="1:30" x14ac:dyDescent="0.25">
      <c r="A932" s="39">
        <v>46198</v>
      </c>
      <c r="B932" t="s">
        <v>90</v>
      </c>
      <c r="C932">
        <v>25</v>
      </c>
      <c r="D932" s="40">
        <v>1</v>
      </c>
      <c r="E932">
        <v>4</v>
      </c>
      <c r="F932">
        <v>3</v>
      </c>
      <c r="G932">
        <v>16</v>
      </c>
      <c r="H932">
        <v>11</v>
      </c>
      <c r="I932">
        <v>0.75</v>
      </c>
      <c r="J932">
        <v>0.69</v>
      </c>
      <c r="K932">
        <v>0</v>
      </c>
      <c r="L932">
        <v>0</v>
      </c>
      <c r="M932">
        <v>1</v>
      </c>
      <c r="N932">
        <v>1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 s="40">
        <v>21.708333333333332</v>
      </c>
      <c r="AB932" s="40">
        <v>0.6020833333333333</v>
      </c>
      <c r="AC932" s="40">
        <v>0.54249999999999998</v>
      </c>
      <c r="AD932" s="40">
        <v>0.70833333333333337</v>
      </c>
    </row>
    <row r="933" spans="1:30" x14ac:dyDescent="0.25">
      <c r="A933" s="39">
        <v>46198</v>
      </c>
      <c r="B933" t="s">
        <v>119</v>
      </c>
      <c r="C933">
        <v>12</v>
      </c>
      <c r="D933" s="40">
        <v>1</v>
      </c>
      <c r="E933">
        <v>4</v>
      </c>
      <c r="F933">
        <v>3</v>
      </c>
      <c r="G933">
        <v>16</v>
      </c>
      <c r="H933">
        <v>11</v>
      </c>
      <c r="I933">
        <v>0.75</v>
      </c>
      <c r="J933">
        <v>0.69</v>
      </c>
      <c r="K933">
        <v>0</v>
      </c>
      <c r="L933">
        <v>0</v>
      </c>
      <c r="M933">
        <v>1</v>
      </c>
      <c r="N933">
        <v>1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 s="40">
        <v>17.23076923076923</v>
      </c>
      <c r="AB933" s="40">
        <v>0.51923076923076927</v>
      </c>
      <c r="AC933" s="40">
        <v>0.50538461538461543</v>
      </c>
      <c r="AD933" s="40">
        <v>0.61538461538461542</v>
      </c>
    </row>
    <row r="934" spans="1:30" x14ac:dyDescent="0.25">
      <c r="A934" s="39">
        <v>46198</v>
      </c>
      <c r="B934" t="s">
        <v>118</v>
      </c>
      <c r="C934">
        <v>19</v>
      </c>
      <c r="D934" s="40">
        <v>1</v>
      </c>
      <c r="E934">
        <v>4</v>
      </c>
      <c r="F934">
        <v>3</v>
      </c>
      <c r="G934">
        <v>16</v>
      </c>
      <c r="H934">
        <v>11</v>
      </c>
      <c r="I934">
        <v>0.75</v>
      </c>
      <c r="J934">
        <v>0.69</v>
      </c>
      <c r="K934">
        <v>0</v>
      </c>
      <c r="L934">
        <v>0</v>
      </c>
      <c r="M934">
        <v>1</v>
      </c>
      <c r="N934">
        <v>1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 s="40">
        <v>13.75</v>
      </c>
      <c r="AB934" s="40">
        <v>0.45625000000000004</v>
      </c>
      <c r="AC934" s="40">
        <v>0.49375000000000002</v>
      </c>
      <c r="AD934" s="40">
        <v>0.4375</v>
      </c>
    </row>
    <row r="935" spans="1:30" x14ac:dyDescent="0.25">
      <c r="A935" s="39">
        <v>46198</v>
      </c>
      <c r="B935" t="s">
        <v>126</v>
      </c>
      <c r="C935">
        <v>7</v>
      </c>
      <c r="D935" s="40">
        <v>1</v>
      </c>
      <c r="E935">
        <v>4</v>
      </c>
      <c r="F935">
        <v>3</v>
      </c>
      <c r="G935">
        <v>16</v>
      </c>
      <c r="H935">
        <v>11</v>
      </c>
      <c r="I935">
        <v>0.75</v>
      </c>
      <c r="J935">
        <v>0.69</v>
      </c>
      <c r="K935">
        <v>0</v>
      </c>
      <c r="L935">
        <v>0</v>
      </c>
      <c r="M935">
        <v>1</v>
      </c>
      <c r="N935">
        <v>1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 s="40">
        <v>11.65</v>
      </c>
      <c r="AB935" s="40">
        <v>0.47249999999999998</v>
      </c>
      <c r="AC935" s="40">
        <v>0.50549999999999995</v>
      </c>
      <c r="AD935" s="40">
        <v>0.55000000000000004</v>
      </c>
    </row>
    <row r="936" spans="1:30" x14ac:dyDescent="0.25">
      <c r="A936" s="39">
        <v>46198</v>
      </c>
      <c r="B936" t="s">
        <v>5</v>
      </c>
      <c r="C936">
        <v>13</v>
      </c>
      <c r="D936" s="40">
        <v>0</v>
      </c>
      <c r="E936">
        <v>4</v>
      </c>
      <c r="F936">
        <v>1</v>
      </c>
      <c r="G936">
        <v>16</v>
      </c>
      <c r="H936">
        <v>5</v>
      </c>
      <c r="I936">
        <v>0.25</v>
      </c>
      <c r="J936">
        <v>0.31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 s="40">
        <v>20.476190476190474</v>
      </c>
      <c r="AB936" s="40">
        <v>0.47142857142857142</v>
      </c>
      <c r="AC936" s="40">
        <v>0.48333333333333317</v>
      </c>
      <c r="AD936" s="40">
        <v>0.42857142857142855</v>
      </c>
    </row>
    <row r="937" spans="1:30" x14ac:dyDescent="0.25">
      <c r="A937" s="39">
        <v>46198</v>
      </c>
      <c r="B937" t="s">
        <v>4</v>
      </c>
      <c r="C937">
        <v>23</v>
      </c>
      <c r="D937" s="40">
        <v>0</v>
      </c>
      <c r="E937">
        <v>4</v>
      </c>
      <c r="F937">
        <v>1</v>
      </c>
      <c r="G937">
        <v>16</v>
      </c>
      <c r="H937">
        <v>5</v>
      </c>
      <c r="I937">
        <v>0.25</v>
      </c>
      <c r="J937">
        <v>0.31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 s="40">
        <v>23</v>
      </c>
      <c r="AB937" s="40">
        <v>0.47500000000000003</v>
      </c>
      <c r="AC937" s="40">
        <v>0.47187499999999988</v>
      </c>
      <c r="AD937" s="40">
        <v>0.5</v>
      </c>
    </row>
    <row r="938" spans="1:30" x14ac:dyDescent="0.25">
      <c r="A938" s="39">
        <v>46198</v>
      </c>
      <c r="B938" t="s">
        <v>36</v>
      </c>
      <c r="C938">
        <v>15</v>
      </c>
      <c r="D938" s="40">
        <v>0</v>
      </c>
      <c r="E938">
        <v>4</v>
      </c>
      <c r="F938">
        <v>1</v>
      </c>
      <c r="G938">
        <v>16</v>
      </c>
      <c r="H938">
        <v>5</v>
      </c>
      <c r="I938">
        <v>0.25</v>
      </c>
      <c r="J938">
        <v>0.31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 s="40">
        <v>13.571428571428571</v>
      </c>
      <c r="AB938" s="40">
        <v>0.32142857142857145</v>
      </c>
      <c r="AC938" s="40">
        <v>0.38714285714285712</v>
      </c>
      <c r="AD938" s="40">
        <v>0.2857142857142857</v>
      </c>
    </row>
    <row r="939" spans="1:30" x14ac:dyDescent="0.25">
      <c r="A939" s="39">
        <v>46198</v>
      </c>
      <c r="B939" t="s">
        <v>47</v>
      </c>
      <c r="C939">
        <v>9</v>
      </c>
      <c r="D939" s="40">
        <v>0</v>
      </c>
      <c r="E939">
        <v>4</v>
      </c>
      <c r="F939">
        <v>1</v>
      </c>
      <c r="G939">
        <v>16</v>
      </c>
      <c r="H939">
        <v>5</v>
      </c>
      <c r="I939">
        <v>0.25</v>
      </c>
      <c r="J939">
        <v>0.31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 s="40">
        <v>14.8</v>
      </c>
      <c r="AB939" s="40">
        <v>0.55000000000000004</v>
      </c>
      <c r="AC939" s="40">
        <v>0.50600000000000001</v>
      </c>
      <c r="AD939" s="40">
        <v>0.6</v>
      </c>
    </row>
    <row r="940" spans="1:30" x14ac:dyDescent="0.25">
      <c r="A940" s="39">
        <v>46198</v>
      </c>
      <c r="B940" t="s">
        <v>18</v>
      </c>
      <c r="C940">
        <v>11</v>
      </c>
      <c r="D940" s="40">
        <v>0</v>
      </c>
      <c r="E940">
        <v>4</v>
      </c>
      <c r="F940">
        <v>1</v>
      </c>
      <c r="G940">
        <v>16</v>
      </c>
      <c r="H940">
        <v>5</v>
      </c>
      <c r="I940">
        <v>0.25</v>
      </c>
      <c r="J940">
        <v>0.31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 s="40">
        <v>15.181818181818182</v>
      </c>
      <c r="AB940" s="40">
        <v>0.50454545454545441</v>
      </c>
      <c r="AC940" s="40">
        <v>0.50818181818181818</v>
      </c>
      <c r="AD940" s="40">
        <v>0.45454545454545453</v>
      </c>
    </row>
    <row r="941" spans="1:30" x14ac:dyDescent="0.25">
      <c r="A941" s="39">
        <v>46198</v>
      </c>
      <c r="B941" t="s">
        <v>110</v>
      </c>
      <c r="C941">
        <v>6</v>
      </c>
      <c r="D941" s="40">
        <v>0</v>
      </c>
      <c r="E941">
        <v>4</v>
      </c>
      <c r="F941">
        <v>1</v>
      </c>
      <c r="G941">
        <v>16</v>
      </c>
      <c r="H941">
        <v>5</v>
      </c>
      <c r="I941">
        <v>0.25</v>
      </c>
      <c r="J941">
        <v>0.31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 s="40">
        <v>9</v>
      </c>
      <c r="AB941" s="40">
        <v>0.38</v>
      </c>
      <c r="AC941" s="40">
        <v>0.41399999999999998</v>
      </c>
      <c r="AD941" s="40">
        <v>0.2</v>
      </c>
    </row>
    <row r="942" spans="1:30" x14ac:dyDescent="0.25">
      <c r="A942" s="39">
        <v>46201</v>
      </c>
      <c r="B942" t="s">
        <v>112</v>
      </c>
      <c r="C942">
        <v>12</v>
      </c>
      <c r="D942" s="40">
        <v>1</v>
      </c>
      <c r="E942">
        <v>5</v>
      </c>
      <c r="F942">
        <v>3</v>
      </c>
      <c r="G942">
        <v>24</v>
      </c>
      <c r="H942">
        <v>12</v>
      </c>
      <c r="I942">
        <v>0.6</v>
      </c>
      <c r="J942">
        <v>0.5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1</v>
      </c>
      <c r="Z942">
        <v>0</v>
      </c>
      <c r="AA942" s="40">
        <v>9.6052631578947363</v>
      </c>
      <c r="AB942" s="40">
        <v>0.49078947368421061</v>
      </c>
      <c r="AC942" s="40">
        <v>0.49210526315789471</v>
      </c>
      <c r="AD942" s="40">
        <v>0.47368421052631576</v>
      </c>
    </row>
    <row r="943" spans="1:30" x14ac:dyDescent="0.25">
      <c r="A943" s="39">
        <v>46201</v>
      </c>
      <c r="B943" t="s">
        <v>113</v>
      </c>
      <c r="C943">
        <v>21</v>
      </c>
      <c r="D943" s="40">
        <v>1</v>
      </c>
      <c r="E943">
        <v>5</v>
      </c>
      <c r="F943">
        <v>3</v>
      </c>
      <c r="G943">
        <v>24</v>
      </c>
      <c r="H943">
        <v>12</v>
      </c>
      <c r="I943">
        <v>0.6</v>
      </c>
      <c r="J943">
        <v>0.5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1</v>
      </c>
      <c r="Z943">
        <v>0</v>
      </c>
      <c r="AA943" s="40">
        <v>18.73076923076923</v>
      </c>
      <c r="AB943" s="40">
        <v>0.49999999999999994</v>
      </c>
      <c r="AC943" s="40">
        <v>0.50192307692307692</v>
      </c>
      <c r="AD943" s="40">
        <v>0.5</v>
      </c>
    </row>
    <row r="944" spans="1:30" x14ac:dyDescent="0.25">
      <c r="A944" s="39">
        <v>46201</v>
      </c>
      <c r="B944" t="s">
        <v>111</v>
      </c>
      <c r="C944">
        <v>18</v>
      </c>
      <c r="D944" s="40">
        <v>1</v>
      </c>
      <c r="E944">
        <v>5</v>
      </c>
      <c r="F944">
        <v>3</v>
      </c>
      <c r="G944">
        <v>24</v>
      </c>
      <c r="H944">
        <v>12</v>
      </c>
      <c r="I944">
        <v>0.6</v>
      </c>
      <c r="J944">
        <v>0.5</v>
      </c>
      <c r="K944">
        <v>0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1</v>
      </c>
      <c r="Z944">
        <v>0</v>
      </c>
      <c r="AA944" s="40">
        <v>11.970588235294118</v>
      </c>
      <c r="AB944" s="40">
        <v>0.43382352941176472</v>
      </c>
      <c r="AC944" s="40">
        <v>0.48117647058823526</v>
      </c>
      <c r="AD944" s="40">
        <v>0.47058823529411764</v>
      </c>
    </row>
    <row r="945" spans="1:30" x14ac:dyDescent="0.25">
      <c r="A945" s="39">
        <v>46201</v>
      </c>
      <c r="B945" t="s">
        <v>23</v>
      </c>
      <c r="C945">
        <v>22</v>
      </c>
      <c r="D945" s="40">
        <v>1</v>
      </c>
      <c r="E945">
        <v>5</v>
      </c>
      <c r="F945">
        <v>3</v>
      </c>
      <c r="G945">
        <v>24</v>
      </c>
      <c r="H945">
        <v>12</v>
      </c>
      <c r="I945">
        <v>0.6</v>
      </c>
      <c r="J945">
        <v>0.5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1</v>
      </c>
      <c r="Z945">
        <v>0</v>
      </c>
      <c r="AA945" s="40">
        <v>11.914893617021276</v>
      </c>
      <c r="AB945" s="40">
        <v>0.42872340425531918</v>
      </c>
      <c r="AC945" s="40">
        <v>0.47723404255319163</v>
      </c>
      <c r="AD945" s="40">
        <v>0.38297872340425532</v>
      </c>
    </row>
    <row r="946" spans="1:30" x14ac:dyDescent="0.25">
      <c r="A946" s="39">
        <v>46201</v>
      </c>
      <c r="B946" t="s">
        <v>14</v>
      </c>
      <c r="C946">
        <v>28</v>
      </c>
      <c r="D946" s="40">
        <v>1</v>
      </c>
      <c r="E946">
        <v>5</v>
      </c>
      <c r="F946">
        <v>3</v>
      </c>
      <c r="G946">
        <v>24</v>
      </c>
      <c r="H946">
        <v>12</v>
      </c>
      <c r="I946">
        <v>0.6</v>
      </c>
      <c r="J946">
        <v>0.5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1</v>
      </c>
      <c r="Z946">
        <v>0</v>
      </c>
      <c r="AA946" s="40">
        <v>20.8125</v>
      </c>
      <c r="AB946" s="40">
        <v>0.44843749999999993</v>
      </c>
      <c r="AC946" s="40">
        <v>0.4796875000000001</v>
      </c>
      <c r="AD946" s="40">
        <v>0.46875</v>
      </c>
    </row>
    <row r="947" spans="1:30" x14ac:dyDescent="0.25">
      <c r="A947" s="39">
        <v>46201</v>
      </c>
      <c r="B947" t="s">
        <v>12</v>
      </c>
      <c r="C947">
        <v>38</v>
      </c>
      <c r="D947" s="40">
        <v>1</v>
      </c>
      <c r="E947">
        <v>5</v>
      </c>
      <c r="F947">
        <v>3</v>
      </c>
      <c r="G947">
        <v>24</v>
      </c>
      <c r="H947">
        <v>12</v>
      </c>
      <c r="I947">
        <v>0.6</v>
      </c>
      <c r="J947">
        <v>0.5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1</v>
      </c>
      <c r="Z947">
        <v>0</v>
      </c>
      <c r="AA947" s="40">
        <v>24.709090909090911</v>
      </c>
      <c r="AB947" s="40">
        <v>0.54454545454545455</v>
      </c>
      <c r="AC947" s="40">
        <v>0.53054545454545443</v>
      </c>
      <c r="AD947" s="40">
        <v>0.5636363636363636</v>
      </c>
    </row>
    <row r="948" spans="1:30" x14ac:dyDescent="0.25">
      <c r="A948" s="39">
        <v>46201</v>
      </c>
      <c r="B948" t="s">
        <v>3</v>
      </c>
      <c r="C948">
        <v>23</v>
      </c>
      <c r="D948" s="40">
        <v>1</v>
      </c>
      <c r="E948">
        <v>5</v>
      </c>
      <c r="F948">
        <v>3</v>
      </c>
      <c r="G948">
        <v>24</v>
      </c>
      <c r="H948">
        <v>12</v>
      </c>
      <c r="I948">
        <v>0.6</v>
      </c>
      <c r="J948">
        <v>0.5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1</v>
      </c>
      <c r="Z948">
        <v>0</v>
      </c>
      <c r="AA948" s="40">
        <v>22.888888888888889</v>
      </c>
      <c r="AB948" s="40">
        <v>0.45555555555555549</v>
      </c>
      <c r="AC948" s="40">
        <v>0.50333333333333341</v>
      </c>
      <c r="AD948" s="40">
        <v>0.44444444444444442</v>
      </c>
    </row>
    <row r="949" spans="1:30" x14ac:dyDescent="0.25">
      <c r="A949" s="39">
        <v>46201</v>
      </c>
      <c r="B949" t="s">
        <v>127</v>
      </c>
      <c r="C949">
        <v>21</v>
      </c>
      <c r="D949" s="40">
        <v>1</v>
      </c>
      <c r="E949">
        <v>5</v>
      </c>
      <c r="F949">
        <v>3</v>
      </c>
      <c r="G949">
        <v>24</v>
      </c>
      <c r="H949">
        <v>12</v>
      </c>
      <c r="I949">
        <v>0.6</v>
      </c>
      <c r="J949">
        <v>0.5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1</v>
      </c>
      <c r="Z949">
        <v>0</v>
      </c>
      <c r="AA949" s="40">
        <v>18.48</v>
      </c>
      <c r="AB949" s="40">
        <v>0.37799999999999995</v>
      </c>
      <c r="AC949" s="40">
        <v>0.44900000000000001</v>
      </c>
      <c r="AD949" s="40">
        <v>0.36</v>
      </c>
    </row>
    <row r="950" spans="1:30" x14ac:dyDescent="0.25">
      <c r="A950" s="39">
        <v>46201</v>
      </c>
      <c r="B950" t="s">
        <v>20</v>
      </c>
      <c r="C950">
        <v>25</v>
      </c>
      <c r="D950" s="40">
        <v>0</v>
      </c>
      <c r="E950">
        <v>5</v>
      </c>
      <c r="F950">
        <v>2</v>
      </c>
      <c r="G950">
        <v>24</v>
      </c>
      <c r="H950">
        <v>12</v>
      </c>
      <c r="I950">
        <v>0.4</v>
      </c>
      <c r="J950">
        <v>0.5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1</v>
      </c>
      <c r="Y950">
        <v>0</v>
      </c>
      <c r="Z950">
        <v>1</v>
      </c>
      <c r="AA950" s="40">
        <v>15.826086956521738</v>
      </c>
      <c r="AB950" s="40">
        <v>0.55217391304347829</v>
      </c>
      <c r="AC950" s="40">
        <v>0.4947826086956521</v>
      </c>
      <c r="AD950" s="40">
        <v>0.52173913043478259</v>
      </c>
    </row>
    <row r="951" spans="1:30" x14ac:dyDescent="0.25">
      <c r="A951" s="39">
        <v>46201</v>
      </c>
      <c r="B951" t="s">
        <v>90</v>
      </c>
      <c r="C951">
        <v>27</v>
      </c>
      <c r="D951" s="40">
        <v>0</v>
      </c>
      <c r="E951">
        <v>5</v>
      </c>
      <c r="F951">
        <v>2</v>
      </c>
      <c r="G951">
        <v>24</v>
      </c>
      <c r="H951">
        <v>12</v>
      </c>
      <c r="I951">
        <v>0.4</v>
      </c>
      <c r="J951">
        <v>0.5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</v>
      </c>
      <c r="Y951">
        <v>0</v>
      </c>
      <c r="Z951">
        <v>1</v>
      </c>
      <c r="AA951" s="40">
        <v>21.92</v>
      </c>
      <c r="AB951" s="40">
        <v>0.59399999999999997</v>
      </c>
      <c r="AC951" s="40">
        <v>0.54079999999999995</v>
      </c>
      <c r="AD951" s="40">
        <v>0.68</v>
      </c>
    </row>
    <row r="952" spans="1:30" x14ac:dyDescent="0.25">
      <c r="A952" s="39">
        <v>46201</v>
      </c>
      <c r="B952" t="s">
        <v>15</v>
      </c>
      <c r="C952">
        <v>39</v>
      </c>
      <c r="D952" s="40">
        <v>0</v>
      </c>
      <c r="E952">
        <v>5</v>
      </c>
      <c r="F952">
        <v>2</v>
      </c>
      <c r="G952">
        <v>24</v>
      </c>
      <c r="H952">
        <v>12</v>
      </c>
      <c r="I952">
        <v>0.4</v>
      </c>
      <c r="J952">
        <v>0.5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1</v>
      </c>
      <c r="Y952">
        <v>0</v>
      </c>
      <c r="Z952">
        <v>1</v>
      </c>
      <c r="AA952" s="40">
        <v>24.088235294117649</v>
      </c>
      <c r="AB952" s="40">
        <v>0.40735294117647064</v>
      </c>
      <c r="AC952" s="40">
        <v>0.4729411764705882</v>
      </c>
      <c r="AD952" s="40">
        <v>0.38235294117647056</v>
      </c>
    </row>
    <row r="953" spans="1:30" x14ac:dyDescent="0.25">
      <c r="A953" s="39">
        <v>46201</v>
      </c>
      <c r="B953" t="s">
        <v>207</v>
      </c>
      <c r="C953">
        <v>13</v>
      </c>
      <c r="D953" s="40">
        <v>0</v>
      </c>
      <c r="E953">
        <v>5</v>
      </c>
      <c r="F953">
        <v>2</v>
      </c>
      <c r="G953">
        <v>24</v>
      </c>
      <c r="H953">
        <v>12</v>
      </c>
      <c r="I953">
        <v>0.4</v>
      </c>
      <c r="J953">
        <v>0.5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1</v>
      </c>
      <c r="AA953" s="40">
        <v>7.5</v>
      </c>
      <c r="AB953" s="40">
        <v>0.28749999999999998</v>
      </c>
      <c r="AC953" s="40">
        <v>0.40374999999999994</v>
      </c>
      <c r="AD953" s="40">
        <v>0.125</v>
      </c>
    </row>
    <row r="954" spans="1:30" x14ac:dyDescent="0.25">
      <c r="A954" s="39">
        <v>46201</v>
      </c>
      <c r="B954" t="s">
        <v>120</v>
      </c>
      <c r="C954">
        <v>24</v>
      </c>
      <c r="D954" s="40">
        <v>0</v>
      </c>
      <c r="E954">
        <v>5</v>
      </c>
      <c r="F954">
        <v>2</v>
      </c>
      <c r="G954">
        <v>24</v>
      </c>
      <c r="H954">
        <v>12</v>
      </c>
      <c r="I954">
        <v>0.4</v>
      </c>
      <c r="J954">
        <v>0.5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1</v>
      </c>
      <c r="AA954" s="40">
        <v>13.7</v>
      </c>
      <c r="AB954" s="40">
        <v>0.50399999999999989</v>
      </c>
      <c r="AC954" s="40">
        <v>0.50360000000000005</v>
      </c>
      <c r="AD954" s="40">
        <v>0.46</v>
      </c>
    </row>
    <row r="955" spans="1:30" x14ac:dyDescent="0.25">
      <c r="A955" s="39">
        <v>46201</v>
      </c>
      <c r="B955" t="s">
        <v>21</v>
      </c>
      <c r="C955">
        <v>22</v>
      </c>
      <c r="D955" s="40">
        <v>0</v>
      </c>
      <c r="E955">
        <v>5</v>
      </c>
      <c r="F955">
        <v>2</v>
      </c>
      <c r="G955">
        <v>24</v>
      </c>
      <c r="H955">
        <v>12</v>
      </c>
      <c r="I955">
        <v>0.4</v>
      </c>
      <c r="J955">
        <v>0.5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</v>
      </c>
      <c r="Y955">
        <v>0</v>
      </c>
      <c r="Z955">
        <v>1</v>
      </c>
      <c r="AA955" s="40">
        <v>15.904761904761905</v>
      </c>
      <c r="AB955" s="40">
        <v>0.49047619047619051</v>
      </c>
      <c r="AC955" s="40">
        <v>0.50857142857142867</v>
      </c>
      <c r="AD955" s="40">
        <v>0.47619047619047616</v>
      </c>
    </row>
    <row r="956" spans="1:30" x14ac:dyDescent="0.25">
      <c r="A956" s="39">
        <v>46201</v>
      </c>
      <c r="B956" t="s">
        <v>5</v>
      </c>
      <c r="C956">
        <v>24</v>
      </c>
      <c r="D956" s="40">
        <v>0</v>
      </c>
      <c r="E956">
        <v>5</v>
      </c>
      <c r="F956">
        <v>2</v>
      </c>
      <c r="G956">
        <v>24</v>
      </c>
      <c r="H956">
        <v>12</v>
      </c>
      <c r="I956">
        <v>0.4</v>
      </c>
      <c r="J956">
        <v>0.5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1</v>
      </c>
      <c r="AA956" s="40">
        <v>20.636363636363637</v>
      </c>
      <c r="AB956" s="40">
        <v>0.4681818181818182</v>
      </c>
      <c r="AC956" s="40">
        <v>0.48409090909090896</v>
      </c>
      <c r="AD956" s="40">
        <v>0.40909090909090912</v>
      </c>
    </row>
    <row r="957" spans="1:30" x14ac:dyDescent="0.25">
      <c r="A957" s="39">
        <v>46201</v>
      </c>
      <c r="B957" t="s">
        <v>45</v>
      </c>
      <c r="C957">
        <v>16</v>
      </c>
      <c r="D957" s="40">
        <v>0</v>
      </c>
      <c r="E957">
        <v>5</v>
      </c>
      <c r="F957">
        <v>2</v>
      </c>
      <c r="G957">
        <v>24</v>
      </c>
      <c r="H957">
        <v>12</v>
      </c>
      <c r="I957">
        <v>0.4</v>
      </c>
      <c r="J957">
        <v>0.5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</v>
      </c>
      <c r="Y957">
        <v>0</v>
      </c>
      <c r="Z957">
        <v>1</v>
      </c>
      <c r="AA957" s="40">
        <v>16</v>
      </c>
      <c r="AB957" s="40">
        <v>0.4</v>
      </c>
      <c r="AC957" s="40">
        <v>0.5</v>
      </c>
      <c r="AD957" s="40">
        <v>0</v>
      </c>
    </row>
  </sheetData>
  <autoFilter ref="A1:AD554" xr:uid="{4D149F3A-41D8-4DA9-BFC4-DDE1AD24595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13F5-AE6A-44E6-924D-3936AA002E17}">
  <dimension ref="A1:AD423"/>
  <sheetViews>
    <sheetView workbookViewId="0">
      <pane xSplit="2" ySplit="1" topLeftCell="C399" activePane="bottomRight" state="frozen"/>
      <selection pane="topRight" activeCell="C1" sqref="C1"/>
      <selection pane="bottomLeft" activeCell="A2" sqref="A2"/>
      <selection pane="bottomRight" activeCell="L431" sqref="L431"/>
    </sheetView>
  </sheetViews>
  <sheetFormatPr defaultRowHeight="15" x14ac:dyDescent="0.25"/>
  <cols>
    <col min="1" max="1" width="10.140625" bestFit="1" customWidth="1"/>
    <col min="2" max="2" width="10.7109375" bestFit="1" customWidth="1"/>
    <col min="26" max="26" width="11.42578125" bestFit="1" customWidth="1"/>
  </cols>
  <sheetData>
    <row r="1" spans="1:30" ht="45" x14ac:dyDescent="0.25">
      <c r="A1" s="37" t="s">
        <v>99</v>
      </c>
      <c r="B1" s="37" t="s">
        <v>0</v>
      </c>
      <c r="C1" s="37" t="s">
        <v>7</v>
      </c>
      <c r="D1" s="41" t="s">
        <v>100</v>
      </c>
      <c r="E1" s="37" t="s">
        <v>101</v>
      </c>
      <c r="F1" s="37" t="s">
        <v>102</v>
      </c>
      <c r="G1" s="37" t="s">
        <v>103</v>
      </c>
      <c r="H1" s="37" t="s">
        <v>104</v>
      </c>
      <c r="I1" s="37" t="s">
        <v>95</v>
      </c>
      <c r="J1" s="37" t="s">
        <v>96</v>
      </c>
      <c r="K1" s="37" t="s">
        <v>35</v>
      </c>
      <c r="L1" s="37" t="s">
        <v>11</v>
      </c>
      <c r="M1" s="37" t="s">
        <v>9</v>
      </c>
      <c r="N1" s="37" t="s">
        <v>27</v>
      </c>
      <c r="O1" s="37" t="s">
        <v>42</v>
      </c>
      <c r="P1" s="37" t="s">
        <v>26</v>
      </c>
      <c r="Q1" s="37" t="s">
        <v>59</v>
      </c>
      <c r="R1" s="37" t="s">
        <v>25</v>
      </c>
      <c r="S1" s="37" t="s">
        <v>52</v>
      </c>
      <c r="T1" s="48" t="s">
        <v>117</v>
      </c>
      <c r="U1" s="37" t="s">
        <v>51</v>
      </c>
      <c r="V1" s="37" t="s">
        <v>50</v>
      </c>
      <c r="W1" s="37" t="s">
        <v>8</v>
      </c>
      <c r="X1" s="37" t="s">
        <v>24</v>
      </c>
      <c r="Y1" s="37" t="s">
        <v>10</v>
      </c>
      <c r="Z1" s="37" t="s">
        <v>33</v>
      </c>
      <c r="AA1" s="37" t="s">
        <v>107</v>
      </c>
      <c r="AB1" s="37" t="s">
        <v>105</v>
      </c>
      <c r="AC1" s="37" t="s">
        <v>106</v>
      </c>
      <c r="AD1" s="38" t="s">
        <v>109</v>
      </c>
    </row>
    <row r="2" spans="1:30" x14ac:dyDescent="0.25">
      <c r="A2" s="39">
        <v>46033</v>
      </c>
      <c r="B2" t="s">
        <v>12</v>
      </c>
      <c r="C2">
        <v>50</v>
      </c>
      <c r="D2">
        <v>1</v>
      </c>
      <c r="E2">
        <v>5</v>
      </c>
      <c r="F2">
        <v>3</v>
      </c>
      <c r="G2">
        <v>21</v>
      </c>
      <c r="H2">
        <v>12</v>
      </c>
      <c r="I2">
        <v>0.6</v>
      </c>
      <c r="J2">
        <v>0.56999999999999995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0">
        <f>AVERAGEIFS($C$2:C2, $B$2:B2, B2)</f>
        <v>50</v>
      </c>
      <c r="AB2" s="40">
        <f>AVERAGEIFS($I$2:I2, $B$2:B2, B2)</f>
        <v>0.6</v>
      </c>
      <c r="AC2" s="40">
        <f>AVERAGEIFS($J$2:J2, $B$2:B2, B2)</f>
        <v>0.56999999999999995</v>
      </c>
      <c r="AD2" s="40">
        <f>AVERAGEIFS($D$2:D2, $B$2:B2, B2)</f>
        <v>1</v>
      </c>
    </row>
    <row r="3" spans="1:30" x14ac:dyDescent="0.25">
      <c r="A3" s="39">
        <v>46033</v>
      </c>
      <c r="B3" t="s">
        <v>48</v>
      </c>
      <c r="C3">
        <v>29</v>
      </c>
      <c r="D3">
        <v>1</v>
      </c>
      <c r="E3">
        <v>5</v>
      </c>
      <c r="F3">
        <v>3</v>
      </c>
      <c r="G3">
        <v>21</v>
      </c>
      <c r="H3">
        <v>12</v>
      </c>
      <c r="I3">
        <v>0.6</v>
      </c>
      <c r="J3">
        <v>0.56999999999999995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0">
        <f>AVERAGEIFS($C$2:C3, $B$2:B3, B3)</f>
        <v>29</v>
      </c>
      <c r="AB3" s="40">
        <f>AVERAGEIFS($I$2:I3, $B$2:B3, B3)</f>
        <v>0.6</v>
      </c>
      <c r="AC3" s="40">
        <f>AVERAGEIFS($J$2:J3, $B$2:B3, B3)</f>
        <v>0.56999999999999995</v>
      </c>
      <c r="AD3" s="40">
        <f>AVERAGEIFS($D$2:D3, $B$2:B3, B3)</f>
        <v>1</v>
      </c>
    </row>
    <row r="4" spans="1:30" x14ac:dyDescent="0.25">
      <c r="A4" s="39">
        <v>46033</v>
      </c>
      <c r="B4" t="s">
        <v>3</v>
      </c>
      <c r="C4">
        <v>26</v>
      </c>
      <c r="D4">
        <v>1</v>
      </c>
      <c r="E4">
        <v>5</v>
      </c>
      <c r="F4">
        <v>3</v>
      </c>
      <c r="G4">
        <v>21</v>
      </c>
      <c r="H4">
        <v>12</v>
      </c>
      <c r="I4">
        <v>0.6</v>
      </c>
      <c r="J4">
        <v>0.56999999999999995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s="40">
        <f>AVERAGEIFS($C$2:C4, $B$2:B4, B4)</f>
        <v>26</v>
      </c>
      <c r="AB4" s="40">
        <f>AVERAGEIFS($I$2:I4, $B$2:B4, B4)</f>
        <v>0.6</v>
      </c>
      <c r="AC4" s="40">
        <f>AVERAGEIFS($J$2:J4, $B$2:B4, B4)</f>
        <v>0.56999999999999995</v>
      </c>
      <c r="AD4" s="40">
        <f>AVERAGEIFS($D$2:D4, $B$2:B4, B4)</f>
        <v>1</v>
      </c>
    </row>
    <row r="5" spans="1:30" x14ac:dyDescent="0.25">
      <c r="A5" s="39">
        <v>46033</v>
      </c>
      <c r="B5" t="s">
        <v>47</v>
      </c>
      <c r="C5">
        <v>25</v>
      </c>
      <c r="D5">
        <v>1</v>
      </c>
      <c r="E5">
        <v>5</v>
      </c>
      <c r="F5">
        <v>3</v>
      </c>
      <c r="G5">
        <v>21</v>
      </c>
      <c r="H5">
        <v>12</v>
      </c>
      <c r="I5">
        <v>0.6</v>
      </c>
      <c r="J5">
        <v>0.56999999999999995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s="40">
        <f>AVERAGEIFS($C$2:C5, $B$2:B5, B5)</f>
        <v>25</v>
      </c>
      <c r="AB5" s="40">
        <f>AVERAGEIFS($I$2:I5, $B$2:B5, B5)</f>
        <v>0.6</v>
      </c>
      <c r="AC5" s="40">
        <f>AVERAGEIFS($J$2:J5, $B$2:B5, B5)</f>
        <v>0.56999999999999995</v>
      </c>
      <c r="AD5" s="40">
        <f>AVERAGEIFS($D$2:D5, $B$2:B5, B5)</f>
        <v>1</v>
      </c>
    </row>
    <row r="6" spans="1:30" x14ac:dyDescent="0.25">
      <c r="A6" s="39">
        <v>46033</v>
      </c>
      <c r="B6" t="s">
        <v>49</v>
      </c>
      <c r="C6">
        <v>12</v>
      </c>
      <c r="D6">
        <v>1</v>
      </c>
      <c r="E6">
        <v>5</v>
      </c>
      <c r="F6">
        <v>3</v>
      </c>
      <c r="G6">
        <v>21</v>
      </c>
      <c r="H6">
        <v>12</v>
      </c>
      <c r="I6">
        <v>0.6</v>
      </c>
      <c r="J6">
        <v>0.56999999999999995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s="40">
        <f>AVERAGEIFS($C$2:C6, $B$2:B6, B6)</f>
        <v>12</v>
      </c>
      <c r="AB6" s="40">
        <f>AVERAGEIFS($I$2:I6, $B$2:B6, B6)</f>
        <v>0.6</v>
      </c>
      <c r="AC6" s="40">
        <f>AVERAGEIFS($J$2:J6, $B$2:B6, B6)</f>
        <v>0.56999999999999995</v>
      </c>
      <c r="AD6" s="40">
        <f>AVERAGEIFS($D$2:D6, $B$2:B6, B6)</f>
        <v>1</v>
      </c>
    </row>
    <row r="7" spans="1:30" x14ac:dyDescent="0.25">
      <c r="A7" s="39">
        <v>46033</v>
      </c>
      <c r="B7" t="s">
        <v>20</v>
      </c>
      <c r="C7">
        <v>8</v>
      </c>
      <c r="D7">
        <v>1</v>
      </c>
      <c r="E7">
        <v>5</v>
      </c>
      <c r="F7">
        <v>3</v>
      </c>
      <c r="G7">
        <v>21</v>
      </c>
      <c r="H7">
        <v>12</v>
      </c>
      <c r="I7">
        <v>0.6</v>
      </c>
      <c r="J7">
        <v>0.56999999999999995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s="40">
        <f>AVERAGEIFS($C$2:C7, $B$2:B7, B7)</f>
        <v>8</v>
      </c>
      <c r="AB7" s="40">
        <f>AVERAGEIFS($I$2:I7, $B$2:B7, B7)</f>
        <v>0.6</v>
      </c>
      <c r="AC7" s="40">
        <f>AVERAGEIFS($J$2:J7, $B$2:B7, B7)</f>
        <v>0.56999999999999995</v>
      </c>
      <c r="AD7" s="40">
        <f>AVERAGEIFS($D$2:D7, $B$2:B7, B7)</f>
        <v>1</v>
      </c>
    </row>
    <row r="8" spans="1:30" x14ac:dyDescent="0.25">
      <c r="A8" s="39">
        <v>46033</v>
      </c>
      <c r="B8" t="s">
        <v>15</v>
      </c>
      <c r="C8">
        <v>33</v>
      </c>
      <c r="D8">
        <v>0</v>
      </c>
      <c r="E8">
        <v>5</v>
      </c>
      <c r="F8">
        <v>2</v>
      </c>
      <c r="G8">
        <v>21</v>
      </c>
      <c r="H8">
        <v>9</v>
      </c>
      <c r="I8">
        <v>0.4</v>
      </c>
      <c r="J8">
        <v>0.43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 s="40">
        <f>AVERAGEIFS($C$2:C8, $B$2:B8, B8)</f>
        <v>33</v>
      </c>
      <c r="AB8" s="40">
        <f>AVERAGEIFS($I$2:I8, $B$2:B8, B8)</f>
        <v>0.4</v>
      </c>
      <c r="AC8" s="40">
        <f>AVERAGEIFS($J$2:J8, $B$2:B8, B8)</f>
        <v>0.43</v>
      </c>
      <c r="AD8" s="40">
        <f>AVERAGEIFS($D$2:D8, $B$2:B8, B8)</f>
        <v>0</v>
      </c>
    </row>
    <row r="9" spans="1:30" x14ac:dyDescent="0.25">
      <c r="A9" s="39">
        <v>46033</v>
      </c>
      <c r="B9" t="s">
        <v>2</v>
      </c>
      <c r="C9">
        <v>32</v>
      </c>
      <c r="D9">
        <v>0</v>
      </c>
      <c r="E9">
        <v>5</v>
      </c>
      <c r="F9">
        <v>2</v>
      </c>
      <c r="G9">
        <v>21</v>
      </c>
      <c r="H9">
        <v>9</v>
      </c>
      <c r="I9">
        <v>0.4</v>
      </c>
      <c r="J9">
        <v>0.43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 s="40">
        <f>AVERAGEIFS($C$2:C9, $B$2:B9, B9)</f>
        <v>32</v>
      </c>
      <c r="AB9" s="40">
        <f>AVERAGEIFS($I$2:I9, $B$2:B9, B9)</f>
        <v>0.4</v>
      </c>
      <c r="AC9" s="40">
        <f>AVERAGEIFS($J$2:J9, $B$2:B9, B9)</f>
        <v>0.43</v>
      </c>
      <c r="AD9" s="40">
        <f>AVERAGEIFS($D$2:D9, $B$2:B9, B9)</f>
        <v>0</v>
      </c>
    </row>
    <row r="10" spans="1:30" x14ac:dyDescent="0.25">
      <c r="A10" s="39">
        <v>46033</v>
      </c>
      <c r="B10" t="s">
        <v>1</v>
      </c>
      <c r="C10">
        <v>24</v>
      </c>
      <c r="D10">
        <v>0</v>
      </c>
      <c r="E10">
        <v>5</v>
      </c>
      <c r="F10">
        <v>2</v>
      </c>
      <c r="G10">
        <v>21</v>
      </c>
      <c r="H10">
        <v>9</v>
      </c>
      <c r="I10">
        <v>0.4</v>
      </c>
      <c r="J10">
        <v>0.43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 s="40">
        <f>AVERAGEIFS($C$2:C10, $B$2:B10, B10)</f>
        <v>24</v>
      </c>
      <c r="AB10" s="40">
        <f>AVERAGEIFS($I$2:I10, $B$2:B10, B10)</f>
        <v>0.4</v>
      </c>
      <c r="AC10" s="40">
        <f>AVERAGEIFS($J$2:J10, $B$2:B10, B10)</f>
        <v>0.43</v>
      </c>
      <c r="AD10" s="40">
        <f>AVERAGEIFS($D$2:D10, $B$2:B10, B10)</f>
        <v>0</v>
      </c>
    </row>
    <row r="11" spans="1:30" x14ac:dyDescent="0.25">
      <c r="A11" s="39">
        <v>46033</v>
      </c>
      <c r="B11" t="s">
        <v>19</v>
      </c>
      <c r="C11">
        <v>20</v>
      </c>
      <c r="D11">
        <v>0</v>
      </c>
      <c r="E11">
        <v>5</v>
      </c>
      <c r="F11">
        <v>2</v>
      </c>
      <c r="G11">
        <v>21</v>
      </c>
      <c r="H11">
        <v>9</v>
      </c>
      <c r="I11">
        <v>0.4</v>
      </c>
      <c r="J11">
        <v>0.43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 s="40">
        <f>AVERAGEIFS($C$2:C11, $B$2:B11, B11)</f>
        <v>20</v>
      </c>
      <c r="AB11" s="40">
        <f>AVERAGEIFS($I$2:I11, $B$2:B11, B11)</f>
        <v>0.4</v>
      </c>
      <c r="AC11" s="40">
        <f>AVERAGEIFS($J$2:J11, $B$2:B11, B11)</f>
        <v>0.43</v>
      </c>
      <c r="AD11" s="40">
        <f>AVERAGEIFS($D$2:D11, $B$2:B11, B11)</f>
        <v>0</v>
      </c>
    </row>
    <row r="12" spans="1:30" x14ac:dyDescent="0.25">
      <c r="A12" s="39">
        <v>46033</v>
      </c>
      <c r="B12" t="s">
        <v>22</v>
      </c>
      <c r="C12">
        <v>17</v>
      </c>
      <c r="D12">
        <v>0</v>
      </c>
      <c r="E12">
        <v>5</v>
      </c>
      <c r="F12">
        <v>2</v>
      </c>
      <c r="G12">
        <v>21</v>
      </c>
      <c r="H12">
        <v>9</v>
      </c>
      <c r="I12">
        <v>0.4</v>
      </c>
      <c r="J12">
        <v>0.43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 s="40">
        <f>AVERAGEIFS($C$2:C12, $B$2:B12, B12)</f>
        <v>17</v>
      </c>
      <c r="AB12" s="40">
        <f>AVERAGEIFS($I$2:I12, $B$2:B12, B12)</f>
        <v>0.4</v>
      </c>
      <c r="AC12" s="40">
        <f>AVERAGEIFS($J$2:J12, $B$2:B12, B12)</f>
        <v>0.43</v>
      </c>
      <c r="AD12" s="40">
        <f>AVERAGEIFS($D$2:D12, $B$2:B12, B12)</f>
        <v>0</v>
      </c>
    </row>
    <row r="13" spans="1:30" x14ac:dyDescent="0.25">
      <c r="A13" s="39">
        <v>46033</v>
      </c>
      <c r="B13" t="s">
        <v>21</v>
      </c>
      <c r="C13">
        <v>7</v>
      </c>
      <c r="D13">
        <v>0</v>
      </c>
      <c r="E13">
        <v>5</v>
      </c>
      <c r="F13">
        <v>2</v>
      </c>
      <c r="G13">
        <v>21</v>
      </c>
      <c r="H13">
        <v>9</v>
      </c>
      <c r="I13">
        <v>0.4</v>
      </c>
      <c r="J13">
        <v>0.43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 s="40">
        <f>AVERAGEIFS($C$2:C13, $B$2:B13, B13)</f>
        <v>7</v>
      </c>
      <c r="AB13" s="40">
        <f>AVERAGEIFS($I$2:I13, $B$2:B13, B13)</f>
        <v>0.4</v>
      </c>
      <c r="AC13" s="40">
        <f>AVERAGEIFS($J$2:J13, $B$2:B13, B13)</f>
        <v>0.43</v>
      </c>
      <c r="AD13" s="40">
        <f>AVERAGEIFS($D$2:D13, $B$2:B13, B13)</f>
        <v>0</v>
      </c>
    </row>
    <row r="14" spans="1:30" x14ac:dyDescent="0.25">
      <c r="A14" s="39">
        <v>46034</v>
      </c>
      <c r="B14" t="s">
        <v>16</v>
      </c>
      <c r="C14">
        <v>24</v>
      </c>
      <c r="D14">
        <v>1</v>
      </c>
      <c r="E14">
        <v>4</v>
      </c>
      <c r="F14">
        <v>3</v>
      </c>
      <c r="G14">
        <v>15</v>
      </c>
      <c r="H14">
        <v>9</v>
      </c>
      <c r="I14">
        <v>0.75</v>
      </c>
      <c r="J14">
        <v>0.6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 s="40">
        <f>AVERAGEIFS($C$2:C14, $B$2:B14, B14)</f>
        <v>24</v>
      </c>
      <c r="AB14" s="40">
        <f>AVERAGEIFS($I$2:I14, $B$2:B14, B14)</f>
        <v>0.75</v>
      </c>
      <c r="AC14" s="40">
        <f>AVERAGEIFS($J$2:J14, $B$2:B14, B14)</f>
        <v>0.6</v>
      </c>
      <c r="AD14" s="40">
        <f>AVERAGEIFS($D$2:D14, $B$2:B14, B14)</f>
        <v>1</v>
      </c>
    </row>
    <row r="15" spans="1:30" x14ac:dyDescent="0.25">
      <c r="A15" s="39">
        <v>46034</v>
      </c>
      <c r="B15" t="s">
        <v>31</v>
      </c>
      <c r="C15">
        <v>21</v>
      </c>
      <c r="D15">
        <v>1</v>
      </c>
      <c r="E15">
        <v>4</v>
      </c>
      <c r="F15">
        <v>3</v>
      </c>
      <c r="G15">
        <v>15</v>
      </c>
      <c r="H15">
        <v>9</v>
      </c>
      <c r="I15">
        <v>0.75</v>
      </c>
      <c r="J15">
        <v>0.6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 s="40">
        <f>AVERAGEIFS($C$2:C15, $B$2:B15, B15)</f>
        <v>21</v>
      </c>
      <c r="AB15" s="40">
        <f>AVERAGEIFS($I$2:I15, $B$2:B15, B15)</f>
        <v>0.75</v>
      </c>
      <c r="AC15" s="40">
        <f>AVERAGEIFS($J$2:J15, $B$2:B15, B15)</f>
        <v>0.6</v>
      </c>
      <c r="AD15" s="40">
        <f>AVERAGEIFS($D$2:D15, $B$2:B15, B15)</f>
        <v>1</v>
      </c>
    </row>
    <row r="16" spans="1:30" x14ac:dyDescent="0.25">
      <c r="A16" s="39">
        <v>46034</v>
      </c>
      <c r="B16" t="s">
        <v>14</v>
      </c>
      <c r="C16">
        <v>20</v>
      </c>
      <c r="D16">
        <v>1</v>
      </c>
      <c r="E16">
        <v>4</v>
      </c>
      <c r="F16">
        <v>3</v>
      </c>
      <c r="G16">
        <v>15</v>
      </c>
      <c r="H16">
        <v>9</v>
      </c>
      <c r="I16">
        <v>0.75</v>
      </c>
      <c r="J16">
        <v>0.6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 s="40">
        <f>AVERAGEIFS($C$2:C16, $B$2:B16, B16)</f>
        <v>20</v>
      </c>
      <c r="AB16" s="40">
        <f>AVERAGEIFS($I$2:I16, $B$2:B16, B16)</f>
        <v>0.75</v>
      </c>
      <c r="AC16" s="40">
        <f>AVERAGEIFS($J$2:J16, $B$2:B16, B16)</f>
        <v>0.6</v>
      </c>
      <c r="AD16" s="40">
        <f>AVERAGEIFS($D$2:D16, $B$2:B16, B16)</f>
        <v>1</v>
      </c>
    </row>
    <row r="17" spans="1:30" x14ac:dyDescent="0.25">
      <c r="A17" s="39">
        <v>46034</v>
      </c>
      <c r="B17" t="s">
        <v>45</v>
      </c>
      <c r="C17">
        <v>18</v>
      </c>
      <c r="D17">
        <v>1</v>
      </c>
      <c r="E17">
        <v>4</v>
      </c>
      <c r="F17">
        <v>3</v>
      </c>
      <c r="G17">
        <v>15</v>
      </c>
      <c r="H17">
        <v>9</v>
      </c>
      <c r="I17">
        <v>0.75</v>
      </c>
      <c r="J17">
        <v>0.6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 s="40">
        <f>AVERAGEIFS($C$2:C17, $B$2:B17, B17)</f>
        <v>18</v>
      </c>
      <c r="AB17" s="40">
        <f>AVERAGEIFS($I$2:I17, $B$2:B17, B17)</f>
        <v>0.75</v>
      </c>
      <c r="AC17" s="40">
        <f>AVERAGEIFS($J$2:J17, $B$2:B17, B17)</f>
        <v>0.6</v>
      </c>
      <c r="AD17" s="40">
        <f>AVERAGEIFS($D$2:D17, $B$2:B17, B17)</f>
        <v>1</v>
      </c>
    </row>
    <row r="18" spans="1:30" x14ac:dyDescent="0.25">
      <c r="A18" s="39">
        <v>46034</v>
      </c>
      <c r="B18" t="s">
        <v>17</v>
      </c>
      <c r="C18">
        <v>13</v>
      </c>
      <c r="D18">
        <v>1</v>
      </c>
      <c r="E18">
        <v>4</v>
      </c>
      <c r="F18">
        <v>3</v>
      </c>
      <c r="G18">
        <v>15</v>
      </c>
      <c r="H18">
        <v>9</v>
      </c>
      <c r="I18">
        <v>0.75</v>
      </c>
      <c r="J18">
        <v>0.6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 s="40">
        <f>AVERAGEIFS($C$2:C18, $B$2:B18, B18)</f>
        <v>13</v>
      </c>
      <c r="AB18" s="40">
        <f>AVERAGEIFS($I$2:I18, $B$2:B18, B18)</f>
        <v>0.75</v>
      </c>
      <c r="AC18" s="40">
        <f>AVERAGEIFS($J$2:J18, $B$2:B18, B18)</f>
        <v>0.6</v>
      </c>
      <c r="AD18" s="40">
        <f>AVERAGEIFS($D$2:D18, $B$2:B18, B18)</f>
        <v>1</v>
      </c>
    </row>
    <row r="19" spans="1:30" x14ac:dyDescent="0.25">
      <c r="A19" s="39">
        <v>46034</v>
      </c>
      <c r="B19" t="s">
        <v>18</v>
      </c>
      <c r="C19">
        <v>7</v>
      </c>
      <c r="D19">
        <v>1</v>
      </c>
      <c r="E19">
        <v>4</v>
      </c>
      <c r="F19">
        <v>3</v>
      </c>
      <c r="G19">
        <v>15</v>
      </c>
      <c r="H19">
        <v>9</v>
      </c>
      <c r="I19">
        <v>0.75</v>
      </c>
      <c r="J19">
        <v>0.6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 s="40">
        <f>AVERAGEIFS($C$2:C19, $B$2:B19, B19)</f>
        <v>7</v>
      </c>
      <c r="AB19" s="40">
        <f>AVERAGEIFS($I$2:I19, $B$2:B19, B19)</f>
        <v>0.75</v>
      </c>
      <c r="AC19" s="40">
        <f>AVERAGEIFS($J$2:J19, $B$2:B19, B19)</f>
        <v>0.6</v>
      </c>
      <c r="AD19" s="40">
        <f>AVERAGEIFS($D$2:D19, $B$2:B19, B19)</f>
        <v>1</v>
      </c>
    </row>
    <row r="20" spans="1:30" x14ac:dyDescent="0.25">
      <c r="A20" s="39">
        <v>46034</v>
      </c>
      <c r="B20" t="s">
        <v>13</v>
      </c>
      <c r="C20">
        <v>24</v>
      </c>
      <c r="D20">
        <v>0</v>
      </c>
      <c r="E20">
        <v>4</v>
      </c>
      <c r="F20">
        <v>1</v>
      </c>
      <c r="G20">
        <v>15</v>
      </c>
      <c r="H20">
        <v>6</v>
      </c>
      <c r="I20">
        <v>0.25</v>
      </c>
      <c r="J20">
        <v>0.4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s="40">
        <f>AVERAGEIFS($C$2:C20, $B$2:B20, B20)</f>
        <v>24</v>
      </c>
      <c r="AB20" s="40">
        <f>AVERAGEIFS($I$2:I20, $B$2:B20, B20)</f>
        <v>0.25</v>
      </c>
      <c r="AC20" s="40">
        <f>AVERAGEIFS($J$2:J20, $B$2:B20, B20)</f>
        <v>0.4</v>
      </c>
      <c r="AD20" s="40">
        <f>AVERAGEIFS($D$2:D20, $B$2:B20, B20)</f>
        <v>0</v>
      </c>
    </row>
    <row r="21" spans="1:30" x14ac:dyDescent="0.25">
      <c r="A21" s="39">
        <v>46034</v>
      </c>
      <c r="B21" t="s">
        <v>5</v>
      </c>
      <c r="C21">
        <v>24</v>
      </c>
      <c r="D21">
        <v>0</v>
      </c>
      <c r="E21">
        <v>4</v>
      </c>
      <c r="F21">
        <v>1</v>
      </c>
      <c r="G21">
        <v>15</v>
      </c>
      <c r="H21">
        <v>6</v>
      </c>
      <c r="I21">
        <v>0.25</v>
      </c>
      <c r="J21">
        <v>0.4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s="40">
        <f>AVERAGEIFS($C$2:C21, $B$2:B21, B21)</f>
        <v>24</v>
      </c>
      <c r="AB21" s="40">
        <f>AVERAGEIFS($I$2:I21, $B$2:B21, B21)</f>
        <v>0.25</v>
      </c>
      <c r="AC21" s="40">
        <f>AVERAGEIFS($J$2:J21, $B$2:B21, B21)</f>
        <v>0.4</v>
      </c>
      <c r="AD21" s="40">
        <f>AVERAGEIFS($D$2:D21, $B$2:B21, B21)</f>
        <v>0</v>
      </c>
    </row>
    <row r="22" spans="1:30" x14ac:dyDescent="0.25">
      <c r="A22" s="39">
        <v>46034</v>
      </c>
      <c r="B22" t="s">
        <v>40</v>
      </c>
      <c r="C22">
        <v>16</v>
      </c>
      <c r="D22">
        <v>0</v>
      </c>
      <c r="E22">
        <v>4</v>
      </c>
      <c r="F22">
        <v>1</v>
      </c>
      <c r="G22">
        <v>15</v>
      </c>
      <c r="H22">
        <v>6</v>
      </c>
      <c r="I22">
        <v>0.25</v>
      </c>
      <c r="J22">
        <v>0.4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 s="40">
        <f>AVERAGEIFS($C$2:C22, $B$2:B22, B22)</f>
        <v>16</v>
      </c>
      <c r="AB22" s="40">
        <f>AVERAGEIFS($I$2:I22, $B$2:B22, B22)</f>
        <v>0.25</v>
      </c>
      <c r="AC22" s="40">
        <f>AVERAGEIFS($J$2:J22, $B$2:B22, B22)</f>
        <v>0.4</v>
      </c>
      <c r="AD22" s="40">
        <f>AVERAGEIFS($D$2:D22, $B$2:B22, B22)</f>
        <v>0</v>
      </c>
    </row>
    <row r="23" spans="1:30" x14ac:dyDescent="0.25">
      <c r="A23" s="39">
        <v>46034</v>
      </c>
      <c r="B23" t="s">
        <v>39</v>
      </c>
      <c r="C23">
        <v>14</v>
      </c>
      <c r="D23" s="50">
        <v>0</v>
      </c>
      <c r="E23">
        <v>4</v>
      </c>
      <c r="F23">
        <v>1</v>
      </c>
      <c r="G23">
        <v>15</v>
      </c>
      <c r="H23">
        <v>6</v>
      </c>
      <c r="I23">
        <v>0.25</v>
      </c>
      <c r="J23">
        <v>0.4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s="40">
        <f>AVERAGEIFS($C$2:C23, $B$2:B23, B23)</f>
        <v>14</v>
      </c>
      <c r="AB23" s="40">
        <f>AVERAGEIFS($I$2:I23, $B$2:B23, B23)</f>
        <v>0.25</v>
      </c>
      <c r="AC23" s="40">
        <f>AVERAGEIFS($J$2:J23, $B$2:B23, B23)</f>
        <v>0.4</v>
      </c>
      <c r="AD23" s="40">
        <f>AVERAGEIFS($D$2:D23, $B$2:B23, B23)</f>
        <v>0</v>
      </c>
    </row>
    <row r="24" spans="1:30" x14ac:dyDescent="0.25">
      <c r="A24" s="39">
        <v>46034</v>
      </c>
      <c r="B24" t="s">
        <v>23</v>
      </c>
      <c r="C24">
        <v>8</v>
      </c>
      <c r="D24">
        <v>0</v>
      </c>
      <c r="E24">
        <v>4</v>
      </c>
      <c r="F24">
        <v>1</v>
      </c>
      <c r="G24">
        <v>15</v>
      </c>
      <c r="H24">
        <v>6</v>
      </c>
      <c r="I24">
        <v>0.25</v>
      </c>
      <c r="J24">
        <v>0.4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s="40">
        <f>AVERAGEIFS($C$2:C24, $B$2:B24, B24)</f>
        <v>8</v>
      </c>
      <c r="AB24" s="40">
        <f>AVERAGEIFS($I$2:I24, $B$2:B24, B24)</f>
        <v>0.25</v>
      </c>
      <c r="AC24" s="40">
        <f>AVERAGEIFS($J$2:J24, $B$2:B24, B24)</f>
        <v>0.4</v>
      </c>
      <c r="AD24" s="40">
        <f>AVERAGEIFS($D$2:D24, $B$2:B24, B24)</f>
        <v>0</v>
      </c>
    </row>
    <row r="25" spans="1:30" x14ac:dyDescent="0.25">
      <c r="A25" s="39">
        <v>46034</v>
      </c>
      <c r="B25" t="s">
        <v>29</v>
      </c>
      <c r="C25">
        <v>6</v>
      </c>
      <c r="D25">
        <v>0</v>
      </c>
      <c r="E25">
        <v>4</v>
      </c>
      <c r="F25">
        <v>1</v>
      </c>
      <c r="G25">
        <v>15</v>
      </c>
      <c r="H25">
        <v>6</v>
      </c>
      <c r="I25">
        <v>0.25</v>
      </c>
      <c r="J25">
        <v>0.4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s="40">
        <f>AVERAGEIFS($C$2:C25, $B$2:B25, B25)</f>
        <v>6</v>
      </c>
      <c r="AB25" s="40">
        <f>AVERAGEIFS($I$2:I25, $B$2:B25, B25)</f>
        <v>0.25</v>
      </c>
      <c r="AC25" s="40">
        <f>AVERAGEIFS($J$2:J25, $B$2:B25, B25)</f>
        <v>0.4</v>
      </c>
      <c r="AD25" s="40">
        <f>AVERAGEIFS($D$2:D25, $B$2:B25, B25)</f>
        <v>0</v>
      </c>
    </row>
    <row r="26" spans="1:30" x14ac:dyDescent="0.25">
      <c r="A26" s="39">
        <v>46040</v>
      </c>
      <c r="B26" t="s">
        <v>3</v>
      </c>
      <c r="C26">
        <v>44</v>
      </c>
      <c r="D26" s="40">
        <v>1</v>
      </c>
      <c r="E26">
        <v>5</v>
      </c>
      <c r="F26">
        <v>3</v>
      </c>
      <c r="G26">
        <v>19</v>
      </c>
      <c r="H26">
        <v>11</v>
      </c>
      <c r="I26">
        <v>0.6</v>
      </c>
      <c r="J26">
        <v>0.57999999999999996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s="40">
        <f>AVERAGEIFS($C$2:C26, $B$2:B26, B26)</f>
        <v>35</v>
      </c>
      <c r="AB26" s="40">
        <f>AVERAGEIFS($I$2:I26, $B$2:B26, B26)</f>
        <v>0.6</v>
      </c>
      <c r="AC26" s="40">
        <f>AVERAGEIFS($J$2:J26, $B$2:B26, B26)</f>
        <v>0.57499999999999996</v>
      </c>
      <c r="AD26" s="40">
        <f>AVERAGEIFS($D$2:D26, $B$2:B26, B26)</f>
        <v>1</v>
      </c>
    </row>
    <row r="27" spans="1:30" x14ac:dyDescent="0.25">
      <c r="A27" s="39">
        <v>46040</v>
      </c>
      <c r="B27" t="s">
        <v>12</v>
      </c>
      <c r="C27">
        <v>29</v>
      </c>
      <c r="D27" s="40">
        <v>1</v>
      </c>
      <c r="E27">
        <v>5</v>
      </c>
      <c r="F27">
        <v>3</v>
      </c>
      <c r="G27">
        <v>19</v>
      </c>
      <c r="H27">
        <v>11</v>
      </c>
      <c r="I27">
        <v>0.6</v>
      </c>
      <c r="J27">
        <v>0.57999999999999996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s="40">
        <f>AVERAGEIFS($C$2:C27, $B$2:B27, B27)</f>
        <v>39.5</v>
      </c>
      <c r="AB27" s="40">
        <f>AVERAGEIFS($I$2:I27, $B$2:B27, B27)</f>
        <v>0.6</v>
      </c>
      <c r="AC27" s="40">
        <f>AVERAGEIFS($J$2:J27, $B$2:B27, B27)</f>
        <v>0.57499999999999996</v>
      </c>
      <c r="AD27" s="40">
        <f>AVERAGEIFS($D$2:D27, $B$2:B27, B27)</f>
        <v>1</v>
      </c>
    </row>
    <row r="28" spans="1:30" x14ac:dyDescent="0.25">
      <c r="A28" s="39">
        <v>46040</v>
      </c>
      <c r="B28" t="s">
        <v>48</v>
      </c>
      <c r="C28">
        <v>24</v>
      </c>
      <c r="D28" s="40">
        <v>1</v>
      </c>
      <c r="E28">
        <v>5</v>
      </c>
      <c r="F28">
        <v>3</v>
      </c>
      <c r="G28">
        <v>19</v>
      </c>
      <c r="H28">
        <v>11</v>
      </c>
      <c r="I28">
        <v>0.6</v>
      </c>
      <c r="J28">
        <v>0.57999999999999996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s="40">
        <f>AVERAGEIFS($C$2:C28, $B$2:B28, B28)</f>
        <v>26.5</v>
      </c>
      <c r="AB28" s="40">
        <f>AVERAGEIFS($I$2:I28, $B$2:B28, B28)</f>
        <v>0.6</v>
      </c>
      <c r="AC28" s="40">
        <f>AVERAGEIFS($J$2:J28, $B$2:B28, B28)</f>
        <v>0.57499999999999996</v>
      </c>
      <c r="AD28" s="40">
        <f>AVERAGEIFS($D$2:D28, $B$2:B28, B28)</f>
        <v>1</v>
      </c>
    </row>
    <row r="29" spans="1:30" x14ac:dyDescent="0.25">
      <c r="A29" s="39">
        <v>46040</v>
      </c>
      <c r="B29" t="s">
        <v>20</v>
      </c>
      <c r="C29">
        <v>19</v>
      </c>
      <c r="D29" s="40">
        <v>1</v>
      </c>
      <c r="E29">
        <v>5</v>
      </c>
      <c r="F29">
        <v>3</v>
      </c>
      <c r="G29">
        <v>19</v>
      </c>
      <c r="H29">
        <v>11</v>
      </c>
      <c r="I29">
        <v>0.6</v>
      </c>
      <c r="J29">
        <v>0.57999999999999996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s="40">
        <f>AVERAGEIFS($C$2:C29, $B$2:B29, B29)</f>
        <v>13.5</v>
      </c>
      <c r="AB29" s="40">
        <f>AVERAGEIFS($I$2:I29, $B$2:B29, B29)</f>
        <v>0.6</v>
      </c>
      <c r="AC29" s="40">
        <f>AVERAGEIFS($J$2:J29, $B$2:B29, B29)</f>
        <v>0.57499999999999996</v>
      </c>
      <c r="AD29" s="40">
        <f>AVERAGEIFS($D$2:D29, $B$2:B29, B29)</f>
        <v>1</v>
      </c>
    </row>
    <row r="30" spans="1:30" x14ac:dyDescent="0.25">
      <c r="A30" s="39">
        <v>46040</v>
      </c>
      <c r="B30" t="s">
        <v>21</v>
      </c>
      <c r="C30">
        <v>17</v>
      </c>
      <c r="D30" s="40">
        <v>1</v>
      </c>
      <c r="E30">
        <v>5</v>
      </c>
      <c r="F30">
        <v>3</v>
      </c>
      <c r="G30">
        <v>19</v>
      </c>
      <c r="H30">
        <v>11</v>
      </c>
      <c r="I30">
        <v>0.6</v>
      </c>
      <c r="J30">
        <v>0.57999999999999996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s="40">
        <f>AVERAGEIFS($C$2:C30, $B$2:B30, B30)</f>
        <v>12</v>
      </c>
      <c r="AB30" s="40">
        <f>AVERAGEIFS($I$2:I30, $B$2:B30, B30)</f>
        <v>0.5</v>
      </c>
      <c r="AC30" s="40">
        <f>AVERAGEIFS($J$2:J30, $B$2:B30, B30)</f>
        <v>0.505</v>
      </c>
      <c r="AD30" s="40">
        <f>AVERAGEIFS($D$2:D30, $B$2:B30, B30)</f>
        <v>0.5</v>
      </c>
    </row>
    <row r="31" spans="1:30" x14ac:dyDescent="0.25">
      <c r="A31" s="39">
        <v>46040</v>
      </c>
      <c r="B31" t="s">
        <v>47</v>
      </c>
      <c r="C31">
        <v>11</v>
      </c>
      <c r="D31" s="40">
        <v>1</v>
      </c>
      <c r="E31">
        <v>5</v>
      </c>
      <c r="F31">
        <v>3</v>
      </c>
      <c r="G31">
        <v>19</v>
      </c>
      <c r="H31">
        <v>11</v>
      </c>
      <c r="I31">
        <v>0.6</v>
      </c>
      <c r="J31">
        <v>0.57999999999999996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s="40">
        <f>AVERAGEIFS($C$2:C31, $B$2:B31, B31)</f>
        <v>18</v>
      </c>
      <c r="AB31" s="40">
        <f>AVERAGEIFS($I$2:I31, $B$2:B31, B31)</f>
        <v>0.6</v>
      </c>
      <c r="AC31" s="40">
        <f>AVERAGEIFS($J$2:J31, $B$2:B31, B31)</f>
        <v>0.57499999999999996</v>
      </c>
      <c r="AD31" s="40">
        <f>AVERAGEIFS($D$2:D31, $B$2:B31, B31)</f>
        <v>1</v>
      </c>
    </row>
    <row r="32" spans="1:30" x14ac:dyDescent="0.25">
      <c r="A32" s="39">
        <v>46040</v>
      </c>
      <c r="B32" t="s">
        <v>16</v>
      </c>
      <c r="C32">
        <v>35</v>
      </c>
      <c r="D32" s="40">
        <v>0</v>
      </c>
      <c r="E32">
        <v>5</v>
      </c>
      <c r="F32">
        <v>2</v>
      </c>
      <c r="G32">
        <v>19</v>
      </c>
      <c r="H32">
        <v>8</v>
      </c>
      <c r="I32">
        <v>0.4</v>
      </c>
      <c r="J32">
        <v>0.42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1</v>
      </c>
      <c r="AA32" s="40">
        <f>AVERAGEIFS($C$2:C32, $B$2:B32, B32)</f>
        <v>29.5</v>
      </c>
      <c r="AB32" s="40">
        <f>AVERAGEIFS($I$2:I32, $B$2:B32, B32)</f>
        <v>0.57499999999999996</v>
      </c>
      <c r="AC32" s="40">
        <f>AVERAGEIFS($J$2:J32, $B$2:B32, B32)</f>
        <v>0.51</v>
      </c>
      <c r="AD32" s="40">
        <f>AVERAGEIFS($D$2:D32, $B$2:B32, B32)</f>
        <v>0.5</v>
      </c>
    </row>
    <row r="33" spans="1:30" x14ac:dyDescent="0.25">
      <c r="A33" s="39">
        <v>46040</v>
      </c>
      <c r="B33" t="s">
        <v>14</v>
      </c>
      <c r="C33">
        <v>33</v>
      </c>
      <c r="D33" s="40">
        <v>0</v>
      </c>
      <c r="E33">
        <v>5</v>
      </c>
      <c r="F33">
        <v>2</v>
      </c>
      <c r="G33">
        <v>19</v>
      </c>
      <c r="H33">
        <v>8</v>
      </c>
      <c r="I33">
        <v>0.4</v>
      </c>
      <c r="J33">
        <v>0.42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1</v>
      </c>
      <c r="AA33" s="40">
        <f>AVERAGEIFS($C$2:C33, $B$2:B33, B33)</f>
        <v>26.5</v>
      </c>
      <c r="AB33" s="40">
        <f>AVERAGEIFS($I$2:I33, $B$2:B33, B33)</f>
        <v>0.57499999999999996</v>
      </c>
      <c r="AC33" s="40">
        <f>AVERAGEIFS($J$2:J33, $B$2:B33, B33)</f>
        <v>0.51</v>
      </c>
      <c r="AD33" s="40">
        <f>AVERAGEIFS($D$2:D33, $B$2:B33, B33)</f>
        <v>0.5</v>
      </c>
    </row>
    <row r="34" spans="1:30" x14ac:dyDescent="0.25">
      <c r="A34" s="39">
        <v>46040</v>
      </c>
      <c r="B34" t="s">
        <v>45</v>
      </c>
      <c r="C34">
        <v>19</v>
      </c>
      <c r="D34" s="40">
        <v>0</v>
      </c>
      <c r="E34">
        <v>5</v>
      </c>
      <c r="F34">
        <v>2</v>
      </c>
      <c r="G34">
        <v>19</v>
      </c>
      <c r="H34">
        <v>8</v>
      </c>
      <c r="I34">
        <v>0.4</v>
      </c>
      <c r="J34">
        <v>0.42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1</v>
      </c>
      <c r="AA34" s="40">
        <f>AVERAGEIFS($C$2:C34, $B$2:B34, B34)</f>
        <v>18.5</v>
      </c>
      <c r="AB34" s="40">
        <f>AVERAGEIFS($I$2:I34, $B$2:B34, B34)</f>
        <v>0.57499999999999996</v>
      </c>
      <c r="AC34" s="40">
        <f>AVERAGEIFS($J$2:J34, $B$2:B34, B34)</f>
        <v>0.51</v>
      </c>
      <c r="AD34" s="40">
        <f>AVERAGEIFS($D$2:D34, $B$2:B34, B34)</f>
        <v>0.5</v>
      </c>
    </row>
    <row r="35" spans="1:30" x14ac:dyDescent="0.25">
      <c r="A35" s="39">
        <v>46040</v>
      </c>
      <c r="B35" t="s">
        <v>31</v>
      </c>
      <c r="C35">
        <v>17</v>
      </c>
      <c r="D35" s="40">
        <v>0</v>
      </c>
      <c r="E35">
        <v>5</v>
      </c>
      <c r="F35">
        <v>2</v>
      </c>
      <c r="G35">
        <v>19</v>
      </c>
      <c r="H35">
        <v>8</v>
      </c>
      <c r="I35">
        <v>0.4</v>
      </c>
      <c r="J35">
        <v>0.42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1</v>
      </c>
      <c r="AA35" s="40">
        <f>AVERAGEIFS($C$2:C35, $B$2:B35, B35)</f>
        <v>19</v>
      </c>
      <c r="AB35" s="40">
        <f>AVERAGEIFS($I$2:I35, $B$2:B35, B35)</f>
        <v>0.57499999999999996</v>
      </c>
      <c r="AC35" s="40">
        <f>AVERAGEIFS($J$2:J35, $B$2:B35, B35)</f>
        <v>0.51</v>
      </c>
      <c r="AD35" s="40">
        <f>AVERAGEIFS($D$2:D35, $B$2:B35, B35)</f>
        <v>0.5</v>
      </c>
    </row>
    <row r="36" spans="1:30" x14ac:dyDescent="0.25">
      <c r="A36" s="39">
        <v>46040</v>
      </c>
      <c r="B36" t="s">
        <v>18</v>
      </c>
      <c r="C36">
        <v>17</v>
      </c>
      <c r="D36" s="40">
        <v>0</v>
      </c>
      <c r="E36">
        <v>5</v>
      </c>
      <c r="F36">
        <v>2</v>
      </c>
      <c r="G36">
        <v>19</v>
      </c>
      <c r="H36">
        <v>8</v>
      </c>
      <c r="I36">
        <v>0.4</v>
      </c>
      <c r="J36">
        <v>0.42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1</v>
      </c>
      <c r="AA36" s="40">
        <f>AVERAGEIFS($C$2:C36, $B$2:B36, B36)</f>
        <v>12</v>
      </c>
      <c r="AB36" s="40">
        <f>AVERAGEIFS($I$2:I36, $B$2:B36, B36)</f>
        <v>0.57499999999999996</v>
      </c>
      <c r="AC36" s="40">
        <f>AVERAGEIFS($J$2:J36, $B$2:B36, B36)</f>
        <v>0.51</v>
      </c>
      <c r="AD36" s="40">
        <f>AVERAGEIFS($D$2:D36, $B$2:B36, B36)</f>
        <v>0.5</v>
      </c>
    </row>
    <row r="37" spans="1:30" x14ac:dyDescent="0.25">
      <c r="A37" s="39">
        <v>46040</v>
      </c>
      <c r="B37" t="s">
        <v>17</v>
      </c>
      <c r="C37">
        <v>16</v>
      </c>
      <c r="D37" s="40">
        <v>0</v>
      </c>
      <c r="E37">
        <v>5</v>
      </c>
      <c r="F37">
        <v>2</v>
      </c>
      <c r="G37">
        <v>19</v>
      </c>
      <c r="H37">
        <v>8</v>
      </c>
      <c r="I37">
        <v>0.4</v>
      </c>
      <c r="J37">
        <v>0.42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1</v>
      </c>
      <c r="AA37" s="40">
        <f>AVERAGEIFS($C$2:C37, $B$2:B37, B37)</f>
        <v>14.5</v>
      </c>
      <c r="AB37" s="40">
        <f>AVERAGEIFS($I$2:I37, $B$2:B37, B37)</f>
        <v>0.57499999999999996</v>
      </c>
      <c r="AC37" s="40">
        <f>AVERAGEIFS($J$2:J37, $B$2:B37, B37)</f>
        <v>0.51</v>
      </c>
      <c r="AD37" s="40">
        <f>AVERAGEIFS($D$2:D37, $B$2:B37, B37)</f>
        <v>0.5</v>
      </c>
    </row>
    <row r="38" spans="1:30" x14ac:dyDescent="0.25">
      <c r="A38" s="39">
        <v>46047</v>
      </c>
      <c r="B38" t="s">
        <v>14</v>
      </c>
      <c r="C38">
        <v>24</v>
      </c>
      <c r="D38" s="40">
        <v>1</v>
      </c>
      <c r="E38">
        <v>3</v>
      </c>
      <c r="F38">
        <v>3</v>
      </c>
      <c r="G38">
        <v>13</v>
      </c>
      <c r="H38">
        <v>9</v>
      </c>
      <c r="I38">
        <v>1</v>
      </c>
      <c r="J38">
        <v>0.69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1</v>
      </c>
      <c r="Y38">
        <v>0</v>
      </c>
      <c r="Z38">
        <v>1</v>
      </c>
      <c r="AA38" s="40">
        <f>AVERAGEIFS($C$2:C38, $B$2:B38, B38)</f>
        <v>25.666666666666668</v>
      </c>
      <c r="AB38" s="40">
        <f>AVERAGEIFS($I$2:I38, $B$2:B38, B38)</f>
        <v>0.71666666666666667</v>
      </c>
      <c r="AC38" s="40">
        <f>AVERAGEIFS($J$2:J38, $B$2:B38, B38)</f>
        <v>0.56999999999999995</v>
      </c>
      <c r="AD38" s="40">
        <f>AVERAGEIFS($D$2:D38, $B$2:B38, B38)</f>
        <v>0.66666666666666663</v>
      </c>
    </row>
    <row r="39" spans="1:30" x14ac:dyDescent="0.25">
      <c r="A39" s="39">
        <v>46047</v>
      </c>
      <c r="B39" t="s">
        <v>15</v>
      </c>
      <c r="C39">
        <v>22</v>
      </c>
      <c r="D39" s="40">
        <v>1</v>
      </c>
      <c r="E39">
        <v>3</v>
      </c>
      <c r="F39">
        <v>3</v>
      </c>
      <c r="G39">
        <v>13</v>
      </c>
      <c r="H39">
        <v>9</v>
      </c>
      <c r="I39">
        <v>1</v>
      </c>
      <c r="J39">
        <v>0.69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1</v>
      </c>
      <c r="AA39" s="40">
        <f>AVERAGEIFS($C$2:C39, $B$2:B39, B39)</f>
        <v>27.5</v>
      </c>
      <c r="AB39" s="40">
        <f>AVERAGEIFS($I$2:I39, $B$2:B39, B39)</f>
        <v>0.7</v>
      </c>
      <c r="AC39" s="40">
        <f>AVERAGEIFS($J$2:J39, $B$2:B39, B39)</f>
        <v>0.55999999999999994</v>
      </c>
      <c r="AD39" s="40">
        <f>AVERAGEIFS($D$2:D39, $B$2:B39, B39)</f>
        <v>0.5</v>
      </c>
    </row>
    <row r="40" spans="1:30" x14ac:dyDescent="0.25">
      <c r="A40" s="39">
        <v>46047</v>
      </c>
      <c r="B40" t="s">
        <v>6</v>
      </c>
      <c r="C40">
        <v>17</v>
      </c>
      <c r="D40" s="40">
        <v>1</v>
      </c>
      <c r="E40">
        <v>3</v>
      </c>
      <c r="F40">
        <v>3</v>
      </c>
      <c r="G40">
        <v>13</v>
      </c>
      <c r="H40">
        <v>9</v>
      </c>
      <c r="I40">
        <v>1</v>
      </c>
      <c r="J40">
        <v>0.69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1</v>
      </c>
      <c r="AA40" s="40">
        <f>AVERAGEIFS($C$2:C40, $B$2:B40, B40)</f>
        <v>17</v>
      </c>
      <c r="AB40" s="40">
        <f>AVERAGEIFS($I$2:I40, $B$2:B40, B40)</f>
        <v>1</v>
      </c>
      <c r="AC40" s="40">
        <f>AVERAGEIFS($J$2:J40, $B$2:B40, B40)</f>
        <v>0.69</v>
      </c>
      <c r="AD40" s="40">
        <f>AVERAGEIFS($D$2:D40, $B$2:B40, B40)</f>
        <v>1</v>
      </c>
    </row>
    <row r="41" spans="1:30" x14ac:dyDescent="0.25">
      <c r="A41" s="39">
        <v>46047</v>
      </c>
      <c r="B41" t="s">
        <v>17</v>
      </c>
      <c r="C41">
        <v>11</v>
      </c>
      <c r="D41" s="40">
        <v>1</v>
      </c>
      <c r="E41">
        <v>3</v>
      </c>
      <c r="F41">
        <v>3</v>
      </c>
      <c r="G41">
        <v>13</v>
      </c>
      <c r="H41">
        <v>9</v>
      </c>
      <c r="I41">
        <v>1</v>
      </c>
      <c r="J41">
        <v>0.69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1</v>
      </c>
      <c r="Y41">
        <v>0</v>
      </c>
      <c r="Z41">
        <v>1</v>
      </c>
      <c r="AA41" s="40">
        <f>AVERAGEIFS($C$2:C41, $B$2:B41, B41)</f>
        <v>13.333333333333334</v>
      </c>
      <c r="AB41" s="40">
        <f>AVERAGEIFS($I$2:I41, $B$2:B41, B41)</f>
        <v>0.71666666666666667</v>
      </c>
      <c r="AC41" s="40">
        <f>AVERAGEIFS($J$2:J41, $B$2:B41, B41)</f>
        <v>0.56999999999999995</v>
      </c>
      <c r="AD41" s="40">
        <f>AVERAGEIFS($D$2:D41, $B$2:B41, B41)</f>
        <v>0.66666666666666663</v>
      </c>
    </row>
    <row r="42" spans="1:30" x14ac:dyDescent="0.25">
      <c r="A42" s="39">
        <v>46047</v>
      </c>
      <c r="B42" t="s">
        <v>45</v>
      </c>
      <c r="C42">
        <v>8</v>
      </c>
      <c r="D42" s="40">
        <v>1</v>
      </c>
      <c r="E42">
        <v>3</v>
      </c>
      <c r="F42">
        <v>3</v>
      </c>
      <c r="G42">
        <v>13</v>
      </c>
      <c r="H42">
        <v>9</v>
      </c>
      <c r="I42">
        <v>1</v>
      </c>
      <c r="J42">
        <v>0.69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1</v>
      </c>
      <c r="AA42" s="40">
        <f>AVERAGEIFS($C$2:C42, $B$2:B42, B42)</f>
        <v>15</v>
      </c>
      <c r="AB42" s="40">
        <f>AVERAGEIFS($I$2:I42, $B$2:B42, B42)</f>
        <v>0.71666666666666667</v>
      </c>
      <c r="AC42" s="40">
        <f>AVERAGEIFS($J$2:J42, $B$2:B42, B42)</f>
        <v>0.56999999999999995</v>
      </c>
      <c r="AD42" s="40">
        <f>AVERAGEIFS($D$2:D42, $B$2:B42, B42)</f>
        <v>0.66666666666666663</v>
      </c>
    </row>
    <row r="43" spans="1:30" x14ac:dyDescent="0.25">
      <c r="A43" s="39">
        <v>46047</v>
      </c>
      <c r="B43" t="s">
        <v>110</v>
      </c>
      <c r="C43">
        <v>7</v>
      </c>
      <c r="D43" s="40">
        <v>1</v>
      </c>
      <c r="E43">
        <v>3</v>
      </c>
      <c r="F43">
        <v>3</v>
      </c>
      <c r="G43">
        <v>13</v>
      </c>
      <c r="H43">
        <v>9</v>
      </c>
      <c r="I43">
        <v>1</v>
      </c>
      <c r="J43">
        <v>0.69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1</v>
      </c>
      <c r="AA43" s="40">
        <f>AVERAGEIFS($C$2:C43, $B$2:B43, B43)</f>
        <v>7</v>
      </c>
      <c r="AB43" s="40">
        <f>AVERAGEIFS($I$2:I43, $B$2:B43, B43)</f>
        <v>1</v>
      </c>
      <c r="AC43" s="40">
        <f>AVERAGEIFS($J$2:J43, $B$2:B43, B43)</f>
        <v>0.69</v>
      </c>
      <c r="AD43" s="40">
        <f>AVERAGEIFS($D$2:D43, $B$2:B43, B43)</f>
        <v>1</v>
      </c>
    </row>
    <row r="44" spans="1:30" x14ac:dyDescent="0.25">
      <c r="A44" s="39">
        <v>46047</v>
      </c>
      <c r="B44" t="s">
        <v>12</v>
      </c>
      <c r="C44">
        <v>26</v>
      </c>
      <c r="D44" s="40">
        <v>0</v>
      </c>
      <c r="E44">
        <v>3</v>
      </c>
      <c r="F44">
        <v>0</v>
      </c>
      <c r="G44">
        <v>13</v>
      </c>
      <c r="H44">
        <v>4</v>
      </c>
      <c r="I44">
        <v>0</v>
      </c>
      <c r="J44">
        <v>0.31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s="40">
        <f>AVERAGEIFS($C$2:C44, $B$2:B44, B44)</f>
        <v>35</v>
      </c>
      <c r="AB44" s="40">
        <f>AVERAGEIFS($I$2:I44, $B$2:B44, B44)</f>
        <v>0.39999999999999997</v>
      </c>
      <c r="AC44" s="40">
        <f>AVERAGEIFS($J$2:J44, $B$2:B44, B44)</f>
        <v>0.48666666666666664</v>
      </c>
      <c r="AD44" s="40">
        <f>AVERAGEIFS($D$2:D44, $B$2:B44, B44)</f>
        <v>0.66666666666666663</v>
      </c>
    </row>
    <row r="45" spans="1:30" x14ac:dyDescent="0.25">
      <c r="A45" s="39">
        <v>46047</v>
      </c>
      <c r="B45" t="s">
        <v>40</v>
      </c>
      <c r="C45">
        <v>17</v>
      </c>
      <c r="D45" s="40">
        <v>0</v>
      </c>
      <c r="E45">
        <v>3</v>
      </c>
      <c r="F45">
        <v>0</v>
      </c>
      <c r="G45">
        <v>13</v>
      </c>
      <c r="H45">
        <v>4</v>
      </c>
      <c r="I45">
        <v>0</v>
      </c>
      <c r="J45">
        <v>0.31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s="40">
        <f>AVERAGEIFS($C$2:C45, $B$2:B45, B45)</f>
        <v>16.5</v>
      </c>
      <c r="AB45" s="40">
        <f>AVERAGEIFS($I$2:I45, $B$2:B45, B45)</f>
        <v>0.125</v>
      </c>
      <c r="AC45" s="40">
        <f>AVERAGEIFS($J$2:J45, $B$2:B45, B45)</f>
        <v>0.35499999999999998</v>
      </c>
      <c r="AD45" s="40">
        <f>AVERAGEIFS($D$2:D45, $B$2:B45, B45)</f>
        <v>0</v>
      </c>
    </row>
    <row r="46" spans="1:30" x14ac:dyDescent="0.25">
      <c r="A46" s="39">
        <v>46047</v>
      </c>
      <c r="B46" t="s">
        <v>39</v>
      </c>
      <c r="C46">
        <v>10</v>
      </c>
      <c r="D46" s="40">
        <v>0</v>
      </c>
      <c r="E46">
        <v>3</v>
      </c>
      <c r="F46">
        <v>0</v>
      </c>
      <c r="G46">
        <v>13</v>
      </c>
      <c r="H46">
        <v>4</v>
      </c>
      <c r="I46">
        <v>0</v>
      </c>
      <c r="J46">
        <v>0.31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s="40">
        <f>AVERAGEIFS($C$2:C46, $B$2:B46, B46)</f>
        <v>12</v>
      </c>
      <c r="AB46" s="40">
        <f>AVERAGEIFS($I$2:I46, $B$2:B46, B46)</f>
        <v>0.125</v>
      </c>
      <c r="AC46" s="40">
        <f>AVERAGEIFS($J$2:J46, $B$2:B46, B46)</f>
        <v>0.35499999999999998</v>
      </c>
      <c r="AD46" s="40">
        <f>AVERAGEIFS($D$2:D46, $B$2:B46, B46)</f>
        <v>0</v>
      </c>
    </row>
    <row r="47" spans="1:30" x14ac:dyDescent="0.25">
      <c r="A47" s="39">
        <v>46047</v>
      </c>
      <c r="B47" t="s">
        <v>47</v>
      </c>
      <c r="C47">
        <v>7</v>
      </c>
      <c r="D47" s="40">
        <v>0</v>
      </c>
      <c r="E47">
        <v>3</v>
      </c>
      <c r="F47">
        <v>0</v>
      </c>
      <c r="G47">
        <v>13</v>
      </c>
      <c r="H47">
        <v>4</v>
      </c>
      <c r="I47">
        <v>0</v>
      </c>
      <c r="J47">
        <v>0.31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s="40">
        <f>AVERAGEIFS($C$2:C47, $B$2:B47, B47)</f>
        <v>14.333333333333334</v>
      </c>
      <c r="AB47" s="40">
        <f>AVERAGEIFS($I$2:I47, $B$2:B47, B47)</f>
        <v>0.39999999999999997</v>
      </c>
      <c r="AC47" s="40">
        <f>AVERAGEIFS($J$2:J47, $B$2:B47, B47)</f>
        <v>0.48666666666666664</v>
      </c>
      <c r="AD47" s="40">
        <f>AVERAGEIFS($D$2:D47, $B$2:B47, B47)</f>
        <v>0.66666666666666663</v>
      </c>
    </row>
    <row r="48" spans="1:30" x14ac:dyDescent="0.25">
      <c r="A48" s="39">
        <v>46047</v>
      </c>
      <c r="B48" t="s">
        <v>29</v>
      </c>
      <c r="C48">
        <v>5</v>
      </c>
      <c r="D48" s="40">
        <v>0</v>
      </c>
      <c r="E48">
        <v>3</v>
      </c>
      <c r="F48">
        <v>0</v>
      </c>
      <c r="G48">
        <v>13</v>
      </c>
      <c r="H48">
        <v>4</v>
      </c>
      <c r="I48">
        <v>0</v>
      </c>
      <c r="J48">
        <v>0.31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s="40">
        <f>AVERAGEIFS($C$2:C48, $B$2:B48, B48)</f>
        <v>5.5</v>
      </c>
      <c r="AB48" s="40">
        <f>AVERAGEIFS($I$2:I48, $B$2:B48, B48)</f>
        <v>0.125</v>
      </c>
      <c r="AC48" s="40">
        <f>AVERAGEIFS($J$2:J48, $B$2:B48, B48)</f>
        <v>0.35499999999999998</v>
      </c>
      <c r="AD48" s="40">
        <f>AVERAGEIFS($D$2:D48, $B$2:B48, B48)</f>
        <v>0</v>
      </c>
    </row>
    <row r="49" spans="1:30" x14ac:dyDescent="0.25">
      <c r="A49" s="39">
        <v>46047</v>
      </c>
      <c r="B49" t="s">
        <v>46</v>
      </c>
      <c r="C49">
        <v>5</v>
      </c>
      <c r="D49" s="40">
        <v>0</v>
      </c>
      <c r="E49">
        <v>3</v>
      </c>
      <c r="F49">
        <v>0</v>
      </c>
      <c r="G49">
        <v>13</v>
      </c>
      <c r="H49">
        <v>4</v>
      </c>
      <c r="I49">
        <v>0</v>
      </c>
      <c r="J49">
        <v>0.31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s="40">
        <f>AVERAGEIFS($C$2:C49, $B$2:B49, B49)</f>
        <v>5</v>
      </c>
      <c r="AB49" s="40">
        <f>AVERAGEIFS($I$2:I49, $B$2:B49, B49)</f>
        <v>0</v>
      </c>
      <c r="AC49" s="40">
        <f>AVERAGEIFS($J$2:J49, $B$2:B49, B49)</f>
        <v>0.31</v>
      </c>
      <c r="AD49" s="40">
        <f>AVERAGEIFS($D$2:D49, $B$2:B49, B49)</f>
        <v>0</v>
      </c>
    </row>
    <row r="50" spans="1:30" x14ac:dyDescent="0.25">
      <c r="A50" s="39">
        <v>46047</v>
      </c>
      <c r="B50" t="s">
        <v>13</v>
      </c>
      <c r="C50">
        <v>47</v>
      </c>
      <c r="D50" s="40">
        <v>1</v>
      </c>
      <c r="E50">
        <v>4</v>
      </c>
      <c r="F50">
        <v>3</v>
      </c>
      <c r="G50">
        <v>19</v>
      </c>
      <c r="H50">
        <v>11</v>
      </c>
      <c r="I50">
        <v>0.75</v>
      </c>
      <c r="J50">
        <v>0.57999999999999996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1</v>
      </c>
      <c r="AA50" s="40">
        <f>AVERAGEIFS($C$2:C50, $B$2:B50, B50)</f>
        <v>35.5</v>
      </c>
      <c r="AB50" s="40">
        <f>AVERAGEIFS($I$2:I50, $B$2:B50, B50)</f>
        <v>0.5</v>
      </c>
      <c r="AC50" s="40">
        <f>AVERAGEIFS($J$2:J50, $B$2:B50, B50)</f>
        <v>0.49</v>
      </c>
      <c r="AD50" s="40">
        <f>AVERAGEIFS($D$2:D50, $B$2:B50, B50)</f>
        <v>0.5</v>
      </c>
    </row>
    <row r="51" spans="1:30" x14ac:dyDescent="0.25">
      <c r="A51" s="39">
        <v>46047</v>
      </c>
      <c r="B51" t="s">
        <v>1</v>
      </c>
      <c r="C51">
        <v>22</v>
      </c>
      <c r="D51" s="40">
        <v>1</v>
      </c>
      <c r="E51">
        <v>4</v>
      </c>
      <c r="F51">
        <v>3</v>
      </c>
      <c r="G51">
        <v>19</v>
      </c>
      <c r="H51">
        <v>11</v>
      </c>
      <c r="I51">
        <v>0.75</v>
      </c>
      <c r="J51">
        <v>0.57999999999999996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1</v>
      </c>
      <c r="AA51" s="40">
        <f>AVERAGEIFS($C$2:C51, $B$2:B51, B51)</f>
        <v>23</v>
      </c>
      <c r="AB51" s="40">
        <f>AVERAGEIFS($I$2:I51, $B$2:B51, B51)</f>
        <v>0.57499999999999996</v>
      </c>
      <c r="AC51" s="40">
        <f>AVERAGEIFS($J$2:J51, $B$2:B51, B51)</f>
        <v>0.505</v>
      </c>
      <c r="AD51" s="40">
        <f>AVERAGEIFS($D$2:D51, $B$2:B51, B51)</f>
        <v>0.5</v>
      </c>
    </row>
    <row r="52" spans="1:30" x14ac:dyDescent="0.25">
      <c r="A52" s="39">
        <v>46047</v>
      </c>
      <c r="B52" t="s">
        <v>5</v>
      </c>
      <c r="C52">
        <v>21</v>
      </c>
      <c r="D52" s="40">
        <v>1</v>
      </c>
      <c r="E52">
        <v>4</v>
      </c>
      <c r="F52">
        <v>3</v>
      </c>
      <c r="G52">
        <v>19</v>
      </c>
      <c r="H52">
        <v>11</v>
      </c>
      <c r="I52">
        <v>0.75</v>
      </c>
      <c r="J52">
        <v>0.57999999999999996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0</v>
      </c>
      <c r="Z52">
        <v>1</v>
      </c>
      <c r="AA52" s="40">
        <f>AVERAGEIFS($C$2:C52, $B$2:B52, B52)</f>
        <v>22.5</v>
      </c>
      <c r="AB52" s="40">
        <f>AVERAGEIFS($I$2:I52, $B$2:B52, B52)</f>
        <v>0.5</v>
      </c>
      <c r="AC52" s="40">
        <f>AVERAGEIFS($J$2:J52, $B$2:B52, B52)</f>
        <v>0.49</v>
      </c>
      <c r="AD52" s="40">
        <f>AVERAGEIFS($D$2:D52, $B$2:B52, B52)</f>
        <v>0.5</v>
      </c>
    </row>
    <row r="53" spans="1:30" x14ac:dyDescent="0.25">
      <c r="A53" s="39">
        <v>46047</v>
      </c>
      <c r="B53" t="s">
        <v>22</v>
      </c>
      <c r="C53">
        <v>18</v>
      </c>
      <c r="D53" s="40">
        <v>1</v>
      </c>
      <c r="E53">
        <v>4</v>
      </c>
      <c r="F53">
        <v>3</v>
      </c>
      <c r="G53">
        <v>19</v>
      </c>
      <c r="H53">
        <v>11</v>
      </c>
      <c r="I53">
        <v>0.75</v>
      </c>
      <c r="J53">
        <v>0.57999999999999996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1</v>
      </c>
      <c r="AA53" s="40">
        <f>AVERAGEIFS($C$2:C53, $B$2:B53, B53)</f>
        <v>17.5</v>
      </c>
      <c r="AB53" s="40">
        <f>AVERAGEIFS($I$2:I53, $B$2:B53, B53)</f>
        <v>0.57499999999999996</v>
      </c>
      <c r="AC53" s="40">
        <f>AVERAGEIFS($J$2:J53, $B$2:B53, B53)</f>
        <v>0.505</v>
      </c>
      <c r="AD53" s="40">
        <f>AVERAGEIFS($D$2:D53, $B$2:B53, B53)</f>
        <v>0.5</v>
      </c>
    </row>
    <row r="54" spans="1:30" x14ac:dyDescent="0.25">
      <c r="A54" s="39">
        <v>46047</v>
      </c>
      <c r="B54" t="s">
        <v>23</v>
      </c>
      <c r="C54">
        <v>13</v>
      </c>
      <c r="D54" s="40">
        <v>1</v>
      </c>
      <c r="E54">
        <v>4</v>
      </c>
      <c r="F54">
        <v>3</v>
      </c>
      <c r="G54">
        <v>19</v>
      </c>
      <c r="H54">
        <v>11</v>
      </c>
      <c r="I54">
        <v>0.75</v>
      </c>
      <c r="J54">
        <v>0.57999999999999996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0</v>
      </c>
      <c r="Z54">
        <v>1</v>
      </c>
      <c r="AA54" s="40">
        <f>AVERAGEIFS($C$2:C54, $B$2:B54, B54)</f>
        <v>10.5</v>
      </c>
      <c r="AB54" s="40">
        <f>AVERAGEIFS($I$2:I54, $B$2:B54, B54)</f>
        <v>0.5</v>
      </c>
      <c r="AC54" s="40">
        <f>AVERAGEIFS($J$2:J54, $B$2:B54, B54)</f>
        <v>0.49</v>
      </c>
      <c r="AD54" s="40">
        <f>AVERAGEIFS($D$2:D54, $B$2:B54, B54)</f>
        <v>0.5</v>
      </c>
    </row>
    <row r="55" spans="1:30" x14ac:dyDescent="0.25">
      <c r="A55" s="39">
        <v>46047</v>
      </c>
      <c r="B55" t="s">
        <v>21</v>
      </c>
      <c r="C55">
        <v>12</v>
      </c>
      <c r="D55" s="40">
        <v>1</v>
      </c>
      <c r="E55">
        <v>4</v>
      </c>
      <c r="F55">
        <v>3</v>
      </c>
      <c r="G55">
        <v>19</v>
      </c>
      <c r="H55">
        <v>11</v>
      </c>
      <c r="I55">
        <v>0.75</v>
      </c>
      <c r="J55">
        <v>0.57999999999999996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0</v>
      </c>
      <c r="Z55">
        <v>1</v>
      </c>
      <c r="AA55" s="40">
        <f>AVERAGEIFS($C$2:C55, $B$2:B55, B55)</f>
        <v>12</v>
      </c>
      <c r="AB55" s="40">
        <f>AVERAGEIFS($I$2:I55, $B$2:B55, B55)</f>
        <v>0.58333333333333337</v>
      </c>
      <c r="AC55" s="40">
        <f>AVERAGEIFS($J$2:J55, $B$2:B55, B55)</f>
        <v>0.52999999999999992</v>
      </c>
      <c r="AD55" s="40">
        <f>AVERAGEIFS($D$2:D55, $B$2:B55, B55)</f>
        <v>0.66666666666666663</v>
      </c>
    </row>
    <row r="56" spans="1:30" x14ac:dyDescent="0.25">
      <c r="A56" s="39">
        <v>46047</v>
      </c>
      <c r="B56" t="s">
        <v>16</v>
      </c>
      <c r="C56">
        <v>41</v>
      </c>
      <c r="D56" s="40">
        <v>0</v>
      </c>
      <c r="E56">
        <v>4</v>
      </c>
      <c r="F56">
        <v>1</v>
      </c>
      <c r="G56">
        <v>19</v>
      </c>
      <c r="H56">
        <v>8</v>
      </c>
      <c r="I56">
        <v>0.25</v>
      </c>
      <c r="J56">
        <v>0.42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s="40">
        <f>AVERAGEIFS($C$2:C56, $B$2:B56, B56)</f>
        <v>33.333333333333336</v>
      </c>
      <c r="AB56" s="40">
        <f>AVERAGEIFS($I$2:I56, $B$2:B56, B56)</f>
        <v>0.46666666666666662</v>
      </c>
      <c r="AC56" s="40">
        <f>AVERAGEIFS($J$2:J56, $B$2:B56, B56)</f>
        <v>0.48</v>
      </c>
      <c r="AD56" s="40">
        <f>AVERAGEIFS($D$2:D56, $B$2:B56, B56)</f>
        <v>0.33333333333333331</v>
      </c>
    </row>
    <row r="57" spans="1:30" x14ac:dyDescent="0.25">
      <c r="A57" s="39">
        <v>46047</v>
      </c>
      <c r="B57" t="s">
        <v>2</v>
      </c>
      <c r="C57">
        <v>26</v>
      </c>
      <c r="D57" s="40">
        <v>0</v>
      </c>
      <c r="E57">
        <v>4</v>
      </c>
      <c r="F57">
        <v>1</v>
      </c>
      <c r="G57">
        <v>19</v>
      </c>
      <c r="H57">
        <v>8</v>
      </c>
      <c r="I57">
        <v>0.25</v>
      </c>
      <c r="J57">
        <v>0.42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 s="40">
        <f>AVERAGEIFS($C$2:C57, $B$2:B57, B57)</f>
        <v>29</v>
      </c>
      <c r="AB57" s="40">
        <f>AVERAGEIFS($I$2:I57, $B$2:B57, B57)</f>
        <v>0.32500000000000001</v>
      </c>
      <c r="AC57" s="40">
        <f>AVERAGEIFS($J$2:J57, $B$2:B57, B57)</f>
        <v>0.42499999999999999</v>
      </c>
      <c r="AD57" s="40">
        <f>AVERAGEIFS($D$2:D57, $B$2:B57, B57)</f>
        <v>0</v>
      </c>
    </row>
    <row r="58" spans="1:30" x14ac:dyDescent="0.25">
      <c r="A58" s="39">
        <v>46047</v>
      </c>
      <c r="B58" t="s">
        <v>31</v>
      </c>
      <c r="C58">
        <v>25</v>
      </c>
      <c r="D58" s="40">
        <v>0</v>
      </c>
      <c r="E58">
        <v>4</v>
      </c>
      <c r="F58">
        <v>1</v>
      </c>
      <c r="G58">
        <v>19</v>
      </c>
      <c r="H58">
        <v>8</v>
      </c>
      <c r="I58">
        <v>0.25</v>
      </c>
      <c r="J58">
        <v>0.42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s="40">
        <f>AVERAGEIFS($C$2:C58, $B$2:B58, B58)</f>
        <v>21</v>
      </c>
      <c r="AB58" s="40">
        <f>AVERAGEIFS($I$2:I58, $B$2:B58, B58)</f>
        <v>0.46666666666666662</v>
      </c>
      <c r="AC58" s="40">
        <f>AVERAGEIFS($J$2:J58, $B$2:B58, B58)</f>
        <v>0.48</v>
      </c>
      <c r="AD58" s="40">
        <f>AVERAGEIFS($D$2:D58, $B$2:B58, B58)</f>
        <v>0.33333333333333331</v>
      </c>
    </row>
    <row r="59" spans="1:30" x14ac:dyDescent="0.25">
      <c r="A59" s="39">
        <v>46047</v>
      </c>
      <c r="B59" t="s">
        <v>20</v>
      </c>
      <c r="C59">
        <v>16</v>
      </c>
      <c r="D59" s="40">
        <v>0</v>
      </c>
      <c r="E59">
        <v>4</v>
      </c>
      <c r="F59">
        <v>1</v>
      </c>
      <c r="G59">
        <v>19</v>
      </c>
      <c r="H59">
        <v>8</v>
      </c>
      <c r="I59">
        <v>0.25</v>
      </c>
      <c r="J59">
        <v>0.42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 s="40">
        <f>AVERAGEIFS($C$2:C59, $B$2:B59, B59)</f>
        <v>14.333333333333334</v>
      </c>
      <c r="AB59" s="40">
        <f>AVERAGEIFS($I$2:I59, $B$2:B59, B59)</f>
        <v>0.48333333333333334</v>
      </c>
      <c r="AC59" s="40">
        <f>AVERAGEIFS($J$2:J59, $B$2:B59, B59)</f>
        <v>0.52333333333333332</v>
      </c>
      <c r="AD59" s="40">
        <f>AVERAGEIFS($D$2:D59, $B$2:B59, B59)</f>
        <v>0.66666666666666663</v>
      </c>
    </row>
    <row r="60" spans="1:30" x14ac:dyDescent="0.25">
      <c r="A60" s="39">
        <v>46047</v>
      </c>
      <c r="B60" t="s">
        <v>18</v>
      </c>
      <c r="C60">
        <v>14</v>
      </c>
      <c r="D60" s="40">
        <v>0</v>
      </c>
      <c r="E60">
        <v>4</v>
      </c>
      <c r="F60">
        <v>1</v>
      </c>
      <c r="G60">
        <v>19</v>
      </c>
      <c r="H60">
        <v>8</v>
      </c>
      <c r="I60">
        <v>0.25</v>
      </c>
      <c r="J60">
        <v>0.42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s="40">
        <f>AVERAGEIFS($C$2:C60, $B$2:B60, B60)</f>
        <v>12.666666666666666</v>
      </c>
      <c r="AB60" s="40">
        <f>AVERAGEIFS($I$2:I60, $B$2:B60, B60)</f>
        <v>0.46666666666666662</v>
      </c>
      <c r="AC60" s="40">
        <f>AVERAGEIFS($J$2:J60, $B$2:B60, B60)</f>
        <v>0.48</v>
      </c>
      <c r="AD60" s="40">
        <f>AVERAGEIFS($D$2:D60, $B$2:B60, B60)</f>
        <v>0.33333333333333331</v>
      </c>
    </row>
    <row r="61" spans="1:30" x14ac:dyDescent="0.25">
      <c r="A61" s="39">
        <v>46047</v>
      </c>
      <c r="B61" t="s">
        <v>44</v>
      </c>
      <c r="C61">
        <v>14</v>
      </c>
      <c r="D61" s="40">
        <v>0</v>
      </c>
      <c r="E61">
        <v>4</v>
      </c>
      <c r="F61">
        <v>1</v>
      </c>
      <c r="G61">
        <v>19</v>
      </c>
      <c r="H61">
        <v>8</v>
      </c>
      <c r="I61">
        <v>0.25</v>
      </c>
      <c r="J61">
        <v>0.42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 s="40">
        <f>AVERAGEIFS($C$2:C61, $B$2:B61, B61)</f>
        <v>14</v>
      </c>
      <c r="AB61" s="40">
        <f>AVERAGEIFS($I$2:I61, $B$2:B61, B61)</f>
        <v>0.25</v>
      </c>
      <c r="AC61" s="40">
        <f>AVERAGEIFS($J$2:J61, $B$2:B61, B61)</f>
        <v>0.42</v>
      </c>
      <c r="AD61" s="40">
        <f>AVERAGEIFS($D$2:D61, $B$2:B61, B61)</f>
        <v>0</v>
      </c>
    </row>
    <row r="62" spans="1:30" x14ac:dyDescent="0.25">
      <c r="A62" s="39">
        <v>46055</v>
      </c>
      <c r="B62" t="s">
        <v>13</v>
      </c>
      <c r="C62">
        <v>56</v>
      </c>
      <c r="D62" s="40">
        <v>1</v>
      </c>
      <c r="E62">
        <v>5</v>
      </c>
      <c r="F62">
        <v>3</v>
      </c>
      <c r="G62">
        <v>24</v>
      </c>
      <c r="H62">
        <v>13</v>
      </c>
      <c r="I62">
        <v>0.6</v>
      </c>
      <c r="J62">
        <v>0.54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 s="40">
        <f>AVERAGEIFS($C$2:C62, $B$2:B62, B62)</f>
        <v>42.333333333333336</v>
      </c>
      <c r="AB62" s="40">
        <f>AVERAGEIFS($I$2:I62, $B$2:B62, B62)</f>
        <v>0.53333333333333333</v>
      </c>
      <c r="AC62" s="40">
        <f>AVERAGEIFS($J$2:J62, $B$2:B62, B62)</f>
        <v>0.50666666666666671</v>
      </c>
      <c r="AD62" s="40">
        <f>AVERAGEIFS($D$2:D62, $B$2:B62, B62)</f>
        <v>0.66666666666666663</v>
      </c>
    </row>
    <row r="63" spans="1:30" x14ac:dyDescent="0.25">
      <c r="A63" s="39">
        <v>46055</v>
      </c>
      <c r="B63" t="s">
        <v>1</v>
      </c>
      <c r="C63">
        <v>33</v>
      </c>
      <c r="D63" s="40">
        <v>1</v>
      </c>
      <c r="E63">
        <v>5</v>
      </c>
      <c r="F63">
        <v>3</v>
      </c>
      <c r="G63">
        <v>24</v>
      </c>
      <c r="H63">
        <v>13</v>
      </c>
      <c r="I63">
        <v>0.6</v>
      </c>
      <c r="J63">
        <v>0.54</v>
      </c>
      <c r="K63">
        <v>0</v>
      </c>
      <c r="L63">
        <v>0</v>
      </c>
      <c r="M63">
        <v>1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 s="40">
        <f>AVERAGEIFS($C$2:C63, $B$2:B63, B63)</f>
        <v>26.333333333333332</v>
      </c>
      <c r="AB63" s="40">
        <f>AVERAGEIFS($I$2:I63, $B$2:B63, B63)</f>
        <v>0.58333333333333337</v>
      </c>
      <c r="AC63" s="40">
        <f>AVERAGEIFS($J$2:J63, $B$2:B63, B63)</f>
        <v>0.51666666666666672</v>
      </c>
      <c r="AD63" s="40">
        <f>AVERAGEIFS($D$2:D63, $B$2:B63, B63)</f>
        <v>0.66666666666666663</v>
      </c>
    </row>
    <row r="64" spans="1:30" x14ac:dyDescent="0.25">
      <c r="A64" s="39">
        <v>46055</v>
      </c>
      <c r="B64" t="s">
        <v>5</v>
      </c>
      <c r="C64">
        <v>33</v>
      </c>
      <c r="D64" s="40">
        <v>1</v>
      </c>
      <c r="E64">
        <v>5</v>
      </c>
      <c r="F64">
        <v>3</v>
      </c>
      <c r="G64">
        <v>24</v>
      </c>
      <c r="H64">
        <v>13</v>
      </c>
      <c r="I64">
        <v>0.6</v>
      </c>
      <c r="J64">
        <v>0.54</v>
      </c>
      <c r="K64">
        <v>0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 s="40">
        <f>AVERAGEIFS($C$2:C64, $B$2:B64, B64)</f>
        <v>26</v>
      </c>
      <c r="AB64" s="40">
        <f>AVERAGEIFS($I$2:I64, $B$2:B64, B64)</f>
        <v>0.53333333333333333</v>
      </c>
      <c r="AC64" s="40">
        <f>AVERAGEIFS($J$2:J64, $B$2:B64, B64)</f>
        <v>0.50666666666666671</v>
      </c>
      <c r="AD64" s="40">
        <f>AVERAGEIFS($D$2:D64, $B$2:B64, B64)</f>
        <v>0.66666666666666663</v>
      </c>
    </row>
    <row r="65" spans="1:30" x14ac:dyDescent="0.25">
      <c r="A65" s="39">
        <v>46055</v>
      </c>
      <c r="B65" t="s">
        <v>21</v>
      </c>
      <c r="C65">
        <v>24</v>
      </c>
      <c r="D65" s="40">
        <v>1</v>
      </c>
      <c r="E65">
        <v>5</v>
      </c>
      <c r="F65">
        <v>3</v>
      </c>
      <c r="G65">
        <v>24</v>
      </c>
      <c r="H65">
        <v>13</v>
      </c>
      <c r="I65">
        <v>0.6</v>
      </c>
      <c r="J65">
        <v>0.54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 s="40">
        <f>AVERAGEIFS($C$2:C65, $B$2:B65, B65)</f>
        <v>15</v>
      </c>
      <c r="AB65" s="40">
        <f>AVERAGEIFS($I$2:I65, $B$2:B65, B65)</f>
        <v>0.58750000000000002</v>
      </c>
      <c r="AC65" s="40">
        <f>AVERAGEIFS($J$2:J65, $B$2:B65, B65)</f>
        <v>0.53249999999999997</v>
      </c>
      <c r="AD65" s="40">
        <f>AVERAGEIFS($D$2:D65, $B$2:B65, B65)</f>
        <v>0.75</v>
      </c>
    </row>
    <row r="66" spans="1:30" x14ac:dyDescent="0.25">
      <c r="A66" s="39">
        <v>46055</v>
      </c>
      <c r="B66" t="s">
        <v>22</v>
      </c>
      <c r="C66">
        <v>23</v>
      </c>
      <c r="D66" s="40">
        <v>1</v>
      </c>
      <c r="E66">
        <v>5</v>
      </c>
      <c r="F66">
        <v>3</v>
      </c>
      <c r="G66">
        <v>24</v>
      </c>
      <c r="H66">
        <v>13</v>
      </c>
      <c r="I66">
        <v>0.6</v>
      </c>
      <c r="J66">
        <v>0.54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 s="40">
        <f>AVERAGEIFS($C$2:C66, $B$2:B66, B66)</f>
        <v>19.333333333333332</v>
      </c>
      <c r="AB66" s="40">
        <f>AVERAGEIFS($I$2:I66, $B$2:B66, B66)</f>
        <v>0.58333333333333337</v>
      </c>
      <c r="AC66" s="40">
        <f>AVERAGEIFS($J$2:J66, $B$2:B66, B66)</f>
        <v>0.51666666666666672</v>
      </c>
      <c r="AD66" s="40">
        <f>AVERAGEIFS($D$2:D66, $B$2:B66, B66)</f>
        <v>0.66666666666666663</v>
      </c>
    </row>
    <row r="67" spans="1:30" x14ac:dyDescent="0.25">
      <c r="A67" s="39">
        <v>46055</v>
      </c>
      <c r="B67" t="s">
        <v>23</v>
      </c>
      <c r="C67">
        <v>21</v>
      </c>
      <c r="D67" s="40">
        <v>1</v>
      </c>
      <c r="E67">
        <v>5</v>
      </c>
      <c r="F67">
        <v>3</v>
      </c>
      <c r="G67">
        <v>24</v>
      </c>
      <c r="H67">
        <v>13</v>
      </c>
      <c r="I67">
        <v>0.6</v>
      </c>
      <c r="J67">
        <v>0.54</v>
      </c>
      <c r="K67">
        <v>0</v>
      </c>
      <c r="L67">
        <v>0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 s="40">
        <f>AVERAGEIFS($C$2:C67, $B$2:B67, B67)</f>
        <v>14</v>
      </c>
      <c r="AB67" s="40">
        <f>AVERAGEIFS($I$2:I67, $B$2:B67, B67)</f>
        <v>0.53333333333333333</v>
      </c>
      <c r="AC67" s="40">
        <f>AVERAGEIFS($J$2:J67, $B$2:B67, B67)</f>
        <v>0.50666666666666671</v>
      </c>
      <c r="AD67" s="40">
        <f>AVERAGEIFS($D$2:D67, $B$2:B67, B67)</f>
        <v>0.66666666666666663</v>
      </c>
    </row>
    <row r="68" spans="1:30" x14ac:dyDescent="0.25">
      <c r="A68" s="39">
        <v>46055</v>
      </c>
      <c r="B68" t="s">
        <v>14</v>
      </c>
      <c r="C68">
        <v>55</v>
      </c>
      <c r="D68" s="40">
        <v>0</v>
      </c>
      <c r="E68">
        <v>5</v>
      </c>
      <c r="F68">
        <v>2</v>
      </c>
      <c r="G68">
        <v>24</v>
      </c>
      <c r="H68">
        <v>11</v>
      </c>
      <c r="I68">
        <v>0.4</v>
      </c>
      <c r="J68">
        <v>0.46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 s="40">
        <f>AVERAGEIFS($C$2:C68, $B$2:B68, B68)</f>
        <v>33</v>
      </c>
      <c r="AB68" s="40">
        <f>AVERAGEIFS($I$2:I68, $B$2:B68, B68)</f>
        <v>0.63749999999999996</v>
      </c>
      <c r="AC68" s="40">
        <f>AVERAGEIFS($J$2:J68, $B$2:B68, B68)</f>
        <v>0.54249999999999998</v>
      </c>
      <c r="AD68" s="40">
        <f>AVERAGEIFS($D$2:D68, $B$2:B68, B68)</f>
        <v>0.5</v>
      </c>
    </row>
    <row r="69" spans="1:30" x14ac:dyDescent="0.25">
      <c r="A69" s="39">
        <v>46055</v>
      </c>
      <c r="B69" t="s">
        <v>15</v>
      </c>
      <c r="C69">
        <v>36</v>
      </c>
      <c r="D69" s="40">
        <v>0</v>
      </c>
      <c r="E69">
        <v>5</v>
      </c>
      <c r="F69">
        <v>2</v>
      </c>
      <c r="G69">
        <v>24</v>
      </c>
      <c r="H69">
        <v>11</v>
      </c>
      <c r="I69">
        <v>0.4</v>
      </c>
      <c r="J69">
        <v>0.46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 s="40">
        <f>AVERAGEIFS($C$2:C69, $B$2:B69, B69)</f>
        <v>30.333333333333332</v>
      </c>
      <c r="AB69" s="40">
        <f>AVERAGEIFS($I$2:I69, $B$2:B69, B69)</f>
        <v>0.6</v>
      </c>
      <c r="AC69" s="40">
        <f>AVERAGEIFS($J$2:J69, $B$2:B69, B69)</f>
        <v>0.52666666666666662</v>
      </c>
      <c r="AD69" s="40">
        <f>AVERAGEIFS($D$2:D69, $B$2:B69, B69)</f>
        <v>0.33333333333333331</v>
      </c>
    </row>
    <row r="70" spans="1:30" x14ac:dyDescent="0.25">
      <c r="A70" s="39">
        <v>46055</v>
      </c>
      <c r="B70" t="s">
        <v>6</v>
      </c>
      <c r="C70">
        <v>33</v>
      </c>
      <c r="D70" s="40">
        <v>0</v>
      </c>
      <c r="E70">
        <v>5</v>
      </c>
      <c r="F70">
        <v>2</v>
      </c>
      <c r="G70">
        <v>24</v>
      </c>
      <c r="H70">
        <v>11</v>
      </c>
      <c r="I70">
        <v>0.4</v>
      </c>
      <c r="J70">
        <v>0.46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 s="40">
        <f>AVERAGEIFS($C$2:C70, $B$2:B70, B70)</f>
        <v>25</v>
      </c>
      <c r="AB70" s="40">
        <f>AVERAGEIFS($I$2:I70, $B$2:B70, B70)</f>
        <v>0.7</v>
      </c>
      <c r="AC70" s="40">
        <f>AVERAGEIFS($J$2:J70, $B$2:B70, B70)</f>
        <v>0.57499999999999996</v>
      </c>
      <c r="AD70" s="40">
        <f>AVERAGEIFS($D$2:D70, $B$2:B70, B70)</f>
        <v>0.5</v>
      </c>
    </row>
    <row r="71" spans="1:30" x14ac:dyDescent="0.25">
      <c r="A71" s="39">
        <v>46055</v>
      </c>
      <c r="B71" t="s">
        <v>18</v>
      </c>
      <c r="C71">
        <v>28</v>
      </c>
      <c r="D71" s="40">
        <v>0</v>
      </c>
      <c r="E71">
        <v>5</v>
      </c>
      <c r="F71">
        <v>2</v>
      </c>
      <c r="G71">
        <v>24</v>
      </c>
      <c r="H71">
        <v>11</v>
      </c>
      <c r="I71">
        <v>0.4</v>
      </c>
      <c r="J71">
        <v>0.46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 s="40">
        <f>AVERAGEIFS($C$2:C71, $B$2:B71, B71)</f>
        <v>16.5</v>
      </c>
      <c r="AB71" s="40">
        <f>AVERAGEIFS($I$2:I71, $B$2:B71, B71)</f>
        <v>0.44999999999999996</v>
      </c>
      <c r="AC71" s="40">
        <f>AVERAGEIFS($J$2:J71, $B$2:B71, B71)</f>
        <v>0.47499999999999998</v>
      </c>
      <c r="AD71" s="40">
        <f>AVERAGEIFS($D$2:D71, $B$2:B71, B71)</f>
        <v>0.25</v>
      </c>
    </row>
    <row r="72" spans="1:30" x14ac:dyDescent="0.25">
      <c r="A72" s="39">
        <v>46055</v>
      </c>
      <c r="B72" t="s">
        <v>17</v>
      </c>
      <c r="C72">
        <v>26</v>
      </c>
      <c r="D72" s="40">
        <v>0</v>
      </c>
      <c r="E72">
        <v>5</v>
      </c>
      <c r="F72">
        <v>2</v>
      </c>
      <c r="G72">
        <v>24</v>
      </c>
      <c r="H72">
        <v>11</v>
      </c>
      <c r="I72">
        <v>0.4</v>
      </c>
      <c r="J72">
        <v>0.46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 s="40">
        <f>AVERAGEIFS($C$2:C72, $B$2:B72, B72)</f>
        <v>16.5</v>
      </c>
      <c r="AB72" s="40">
        <f>AVERAGEIFS($I$2:I72, $B$2:B72, B72)</f>
        <v>0.63749999999999996</v>
      </c>
      <c r="AC72" s="40">
        <f>AVERAGEIFS($J$2:J72, $B$2:B72, B72)</f>
        <v>0.54249999999999998</v>
      </c>
      <c r="AD72" s="40">
        <f>AVERAGEIFS($D$2:D72, $B$2:B72, B72)</f>
        <v>0.5</v>
      </c>
    </row>
    <row r="73" spans="1:30" x14ac:dyDescent="0.25">
      <c r="A73" s="39">
        <v>46055</v>
      </c>
      <c r="B73" t="s">
        <v>110</v>
      </c>
      <c r="C73">
        <v>13</v>
      </c>
      <c r="D73" s="40">
        <v>0</v>
      </c>
      <c r="E73">
        <v>5</v>
      </c>
      <c r="F73">
        <v>2</v>
      </c>
      <c r="G73">
        <v>24</v>
      </c>
      <c r="H73">
        <v>11</v>
      </c>
      <c r="I73">
        <v>0.4</v>
      </c>
      <c r="J73">
        <v>0.46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 s="40">
        <f>AVERAGEIFS($C$2:C73, $B$2:B73, B73)</f>
        <v>10</v>
      </c>
      <c r="AB73" s="40">
        <f>AVERAGEIFS($I$2:I73, $B$2:B73, B73)</f>
        <v>0.7</v>
      </c>
      <c r="AC73" s="40">
        <f>AVERAGEIFS($J$2:J73, $B$2:B73, B73)</f>
        <v>0.57499999999999996</v>
      </c>
      <c r="AD73" s="40">
        <f>AVERAGEIFS($D$2:D73, $B$2:B73, B73)</f>
        <v>0.5</v>
      </c>
    </row>
    <row r="74" spans="1:30" x14ac:dyDescent="0.25">
      <c r="A74" s="39">
        <v>46074</v>
      </c>
      <c r="B74" t="s">
        <v>1</v>
      </c>
      <c r="C74">
        <v>32</v>
      </c>
      <c r="D74" s="40">
        <v>1</v>
      </c>
      <c r="E74">
        <v>4</v>
      </c>
      <c r="F74">
        <v>3</v>
      </c>
      <c r="G74">
        <v>18</v>
      </c>
      <c r="H74">
        <v>10</v>
      </c>
      <c r="I74">
        <v>0.75</v>
      </c>
      <c r="J74">
        <v>0.56000000000000005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 s="40">
        <f>AVERAGEIFS($C$2:C74, $B$2:B74, B74)</f>
        <v>27.75</v>
      </c>
      <c r="AB74" s="40">
        <f>AVERAGEIFS($I$2:I74, $B$2:B74, B74)</f>
        <v>0.625</v>
      </c>
      <c r="AC74" s="40">
        <f>AVERAGEIFS($J$2:J74, $B$2:B74, B74)</f>
        <v>0.52750000000000008</v>
      </c>
      <c r="AD74" s="40">
        <f>AVERAGEIFS($D$2:D74, $B$2:B74, B74)</f>
        <v>0.75</v>
      </c>
    </row>
    <row r="75" spans="1:30" x14ac:dyDescent="0.25">
      <c r="A75" s="39">
        <v>46074</v>
      </c>
      <c r="B75" t="s">
        <v>2</v>
      </c>
      <c r="C75">
        <v>32</v>
      </c>
      <c r="D75" s="40">
        <v>1</v>
      </c>
      <c r="E75">
        <v>4</v>
      </c>
      <c r="F75">
        <v>3</v>
      </c>
      <c r="G75">
        <v>18</v>
      </c>
      <c r="H75">
        <v>10</v>
      </c>
      <c r="I75">
        <v>0.75</v>
      </c>
      <c r="J75">
        <v>0.56000000000000005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 s="40">
        <f>AVERAGEIFS($C$2:C75, $B$2:B75, B75)</f>
        <v>30</v>
      </c>
      <c r="AB75" s="40">
        <f>AVERAGEIFS($I$2:I75, $B$2:B75, B75)</f>
        <v>0.46666666666666662</v>
      </c>
      <c r="AC75" s="40">
        <f>AVERAGEIFS($J$2:J75, $B$2:B75, B75)</f>
        <v>0.47000000000000003</v>
      </c>
      <c r="AD75" s="40">
        <f>AVERAGEIFS($D$2:D75, $B$2:B75, B75)</f>
        <v>0.33333333333333331</v>
      </c>
    </row>
    <row r="76" spans="1:30" x14ac:dyDescent="0.25">
      <c r="A76" s="39">
        <v>46074</v>
      </c>
      <c r="B76" t="s">
        <v>3</v>
      </c>
      <c r="C76">
        <v>29</v>
      </c>
      <c r="D76" s="40">
        <v>1</v>
      </c>
      <c r="E76">
        <v>4</v>
      </c>
      <c r="F76">
        <v>3</v>
      </c>
      <c r="G76">
        <v>18</v>
      </c>
      <c r="H76">
        <v>10</v>
      </c>
      <c r="I76">
        <v>0.75</v>
      </c>
      <c r="J76">
        <v>0.56000000000000005</v>
      </c>
      <c r="K76">
        <v>0</v>
      </c>
      <c r="L76">
        <v>1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 s="40">
        <f>AVERAGEIFS($C$2:C76, $B$2:B76, B76)</f>
        <v>33</v>
      </c>
      <c r="AB76" s="40">
        <f>AVERAGEIFS($I$2:I76, $B$2:B76, B76)</f>
        <v>0.65</v>
      </c>
      <c r="AC76" s="40">
        <f>AVERAGEIFS($J$2:J76, $B$2:B76, B76)</f>
        <v>0.56999999999999995</v>
      </c>
      <c r="AD76" s="40">
        <f>AVERAGEIFS($D$2:D76, $B$2:B76, B76)</f>
        <v>1</v>
      </c>
    </row>
    <row r="77" spans="1:30" x14ac:dyDescent="0.25">
      <c r="A77" s="39">
        <v>46074</v>
      </c>
      <c r="B77" t="s">
        <v>4</v>
      </c>
      <c r="C77">
        <v>24</v>
      </c>
      <c r="D77" s="40">
        <v>1</v>
      </c>
      <c r="E77">
        <v>4</v>
      </c>
      <c r="F77">
        <v>3</v>
      </c>
      <c r="G77">
        <v>18</v>
      </c>
      <c r="H77">
        <v>10</v>
      </c>
      <c r="I77">
        <v>0.75</v>
      </c>
      <c r="J77">
        <v>0.56000000000000005</v>
      </c>
      <c r="K77">
        <v>0</v>
      </c>
      <c r="L77">
        <v>1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 s="40">
        <f>AVERAGEIFS($C$2:C77, $B$2:B77, B77)</f>
        <v>24</v>
      </c>
      <c r="AB77" s="40">
        <f>AVERAGEIFS($I$2:I77, $B$2:B77, B77)</f>
        <v>0.75</v>
      </c>
      <c r="AC77" s="40">
        <f>AVERAGEIFS($J$2:J77, $B$2:B77, B77)</f>
        <v>0.56000000000000005</v>
      </c>
      <c r="AD77" s="40">
        <f>AVERAGEIFS($D$2:D77, $B$2:B77, B77)</f>
        <v>1</v>
      </c>
    </row>
    <row r="78" spans="1:30" x14ac:dyDescent="0.25">
      <c r="A78" s="39">
        <v>46074</v>
      </c>
      <c r="B78" t="s">
        <v>5</v>
      </c>
      <c r="C78">
        <v>23</v>
      </c>
      <c r="D78" s="40">
        <v>1</v>
      </c>
      <c r="E78">
        <v>4</v>
      </c>
      <c r="F78">
        <v>3</v>
      </c>
      <c r="G78">
        <v>18</v>
      </c>
      <c r="H78">
        <v>10</v>
      </c>
      <c r="I78">
        <v>0.75</v>
      </c>
      <c r="J78">
        <v>0.56000000000000005</v>
      </c>
      <c r="K78">
        <v>0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 s="40">
        <f>AVERAGEIFS($C$2:C78, $B$2:B78, B78)</f>
        <v>25.25</v>
      </c>
      <c r="AB78" s="40">
        <f>AVERAGEIFS($I$2:I78, $B$2:B78, B78)</f>
        <v>0.58750000000000002</v>
      </c>
      <c r="AC78" s="40">
        <f>AVERAGEIFS($J$2:J78, $B$2:B78, B78)</f>
        <v>0.52</v>
      </c>
      <c r="AD78" s="40">
        <f>AVERAGEIFS($D$2:D78, $B$2:B78, B78)</f>
        <v>0.75</v>
      </c>
    </row>
    <row r="79" spans="1:30" x14ac:dyDescent="0.25">
      <c r="A79" s="39">
        <v>46074</v>
      </c>
      <c r="B79" t="s">
        <v>6</v>
      </c>
      <c r="C79">
        <v>19</v>
      </c>
      <c r="D79" s="40">
        <v>1</v>
      </c>
      <c r="E79">
        <v>4</v>
      </c>
      <c r="F79">
        <v>3</v>
      </c>
      <c r="G79">
        <v>18</v>
      </c>
      <c r="H79">
        <v>10</v>
      </c>
      <c r="I79">
        <v>0.75</v>
      </c>
      <c r="J79">
        <v>0.56000000000000005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 s="40">
        <f>AVERAGEIFS($C$2:C79, $B$2:B79, B79)</f>
        <v>23</v>
      </c>
      <c r="AB79" s="40">
        <f>AVERAGEIFS($I$2:I79, $B$2:B79, B79)</f>
        <v>0.71666666666666667</v>
      </c>
      <c r="AC79" s="40">
        <f>AVERAGEIFS($J$2:J79, $B$2:B79, B79)</f>
        <v>0.56999999999999995</v>
      </c>
      <c r="AD79" s="40">
        <f>AVERAGEIFS($D$2:D79, $B$2:B79, B79)</f>
        <v>0.66666666666666663</v>
      </c>
    </row>
    <row r="80" spans="1:30" x14ac:dyDescent="0.25">
      <c r="A80" s="39">
        <v>46074</v>
      </c>
      <c r="B80" t="s">
        <v>40</v>
      </c>
      <c r="C80">
        <v>14</v>
      </c>
      <c r="D80" s="40">
        <v>1</v>
      </c>
      <c r="E80">
        <v>4</v>
      </c>
      <c r="F80">
        <v>3</v>
      </c>
      <c r="G80">
        <v>18</v>
      </c>
      <c r="H80">
        <v>10</v>
      </c>
      <c r="I80">
        <v>0.75</v>
      </c>
      <c r="J80">
        <v>0.56000000000000005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 s="40">
        <f>AVERAGEIFS($C$2:C80, $B$2:B80, B80)</f>
        <v>15.666666666666666</v>
      </c>
      <c r="AB80" s="40">
        <f>AVERAGEIFS($I$2:I80, $B$2:B80, B80)</f>
        <v>0.33333333333333331</v>
      </c>
      <c r="AC80" s="40">
        <f>AVERAGEIFS($J$2:J80, $B$2:B80, B80)</f>
        <v>0.42333333333333334</v>
      </c>
      <c r="AD80" s="40">
        <f>AVERAGEIFS($D$2:D80, $B$2:B80, B80)</f>
        <v>0.33333333333333331</v>
      </c>
    </row>
    <row r="81" spans="1:30" x14ac:dyDescent="0.25">
      <c r="A81" s="39">
        <v>46074</v>
      </c>
      <c r="B81" t="s">
        <v>12</v>
      </c>
      <c r="C81">
        <v>35</v>
      </c>
      <c r="D81" s="40">
        <v>0</v>
      </c>
      <c r="E81">
        <v>4</v>
      </c>
      <c r="F81">
        <v>1</v>
      </c>
      <c r="G81">
        <v>18</v>
      </c>
      <c r="H81">
        <v>8</v>
      </c>
      <c r="I81">
        <v>0.25</v>
      </c>
      <c r="J81">
        <v>0.44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 s="40">
        <f>AVERAGEIFS($C$2:C81, $B$2:B81, B81)</f>
        <v>35</v>
      </c>
      <c r="AB81" s="40">
        <f>AVERAGEIFS($I$2:I81, $B$2:B81, B81)</f>
        <v>0.36249999999999999</v>
      </c>
      <c r="AC81" s="40">
        <f>AVERAGEIFS($J$2:J81, $B$2:B81, B81)</f>
        <v>0.47499999999999998</v>
      </c>
      <c r="AD81" s="40">
        <f>AVERAGEIFS($D$2:D81, $B$2:B81, B81)</f>
        <v>0.5</v>
      </c>
    </row>
    <row r="82" spans="1:30" x14ac:dyDescent="0.25">
      <c r="A82" s="39">
        <v>46074</v>
      </c>
      <c r="B82" t="s">
        <v>13</v>
      </c>
      <c r="C82">
        <v>32</v>
      </c>
      <c r="D82" s="40">
        <v>0</v>
      </c>
      <c r="E82">
        <v>4</v>
      </c>
      <c r="F82">
        <v>1</v>
      </c>
      <c r="G82">
        <v>18</v>
      </c>
      <c r="H82">
        <v>8</v>
      </c>
      <c r="I82">
        <v>0.25</v>
      </c>
      <c r="J82">
        <v>0.44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 s="40">
        <f>AVERAGEIFS($C$2:C82, $B$2:B82, B82)</f>
        <v>39.75</v>
      </c>
      <c r="AB82" s="40">
        <f>AVERAGEIFS($I$2:I82, $B$2:B82, B82)</f>
        <v>0.46250000000000002</v>
      </c>
      <c r="AC82" s="40">
        <f>AVERAGEIFS($J$2:J82, $B$2:B82, B82)</f>
        <v>0.49</v>
      </c>
      <c r="AD82" s="40">
        <f>AVERAGEIFS($D$2:D82, $B$2:B82, B82)</f>
        <v>0.5</v>
      </c>
    </row>
    <row r="83" spans="1:30" x14ac:dyDescent="0.25">
      <c r="A83" s="39">
        <v>46074</v>
      </c>
      <c r="B83" t="s">
        <v>14</v>
      </c>
      <c r="C83">
        <v>31</v>
      </c>
      <c r="D83" s="40">
        <v>0</v>
      </c>
      <c r="E83">
        <v>4</v>
      </c>
      <c r="F83">
        <v>1</v>
      </c>
      <c r="G83">
        <v>18</v>
      </c>
      <c r="H83">
        <v>8</v>
      </c>
      <c r="I83">
        <v>0.25</v>
      </c>
      <c r="J83">
        <v>0.44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 s="40">
        <f>AVERAGEIFS($C$2:C83, $B$2:B83, B83)</f>
        <v>32.6</v>
      </c>
      <c r="AB83" s="40">
        <f>AVERAGEIFS($I$2:I83, $B$2:B83, B83)</f>
        <v>0.55999999999999994</v>
      </c>
      <c r="AC83" s="40">
        <f>AVERAGEIFS($J$2:J83, $B$2:B83, B83)</f>
        <v>0.52200000000000002</v>
      </c>
      <c r="AD83" s="40">
        <f>AVERAGEIFS($D$2:D83, $B$2:B83, B83)</f>
        <v>0.4</v>
      </c>
    </row>
    <row r="84" spans="1:30" x14ac:dyDescent="0.25">
      <c r="A84" s="39">
        <v>46074</v>
      </c>
      <c r="B84" t="s">
        <v>15</v>
      </c>
      <c r="C84">
        <v>27</v>
      </c>
      <c r="D84" s="40">
        <v>0</v>
      </c>
      <c r="E84">
        <v>4</v>
      </c>
      <c r="F84">
        <v>1</v>
      </c>
      <c r="G84">
        <v>18</v>
      </c>
      <c r="H84">
        <v>8</v>
      </c>
      <c r="I84">
        <v>0.25</v>
      </c>
      <c r="J84">
        <v>0.44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 s="40">
        <f>AVERAGEIFS($C$2:C84, $B$2:B84, B84)</f>
        <v>29.5</v>
      </c>
      <c r="AB84" s="40">
        <f>AVERAGEIFS($I$2:I84, $B$2:B84, B84)</f>
        <v>0.51249999999999996</v>
      </c>
      <c r="AC84" s="40">
        <f>AVERAGEIFS($J$2:J84, $B$2:B84, B84)</f>
        <v>0.505</v>
      </c>
      <c r="AD84" s="40">
        <f>AVERAGEIFS($D$2:D84, $B$2:B84, B84)</f>
        <v>0.25</v>
      </c>
    </row>
    <row r="85" spans="1:30" x14ac:dyDescent="0.25">
      <c r="A85" s="39">
        <v>46074</v>
      </c>
      <c r="B85" t="s">
        <v>16</v>
      </c>
      <c r="C85">
        <v>20</v>
      </c>
      <c r="D85" s="40">
        <v>0</v>
      </c>
      <c r="E85">
        <v>4</v>
      </c>
      <c r="F85">
        <v>1</v>
      </c>
      <c r="G85">
        <v>18</v>
      </c>
      <c r="H85">
        <v>8</v>
      </c>
      <c r="I85">
        <v>0.25</v>
      </c>
      <c r="J85">
        <v>0.44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 s="40">
        <f>AVERAGEIFS($C$2:C85, $B$2:B85, B85)</f>
        <v>30</v>
      </c>
      <c r="AB85" s="40">
        <f>AVERAGEIFS($I$2:I85, $B$2:B85, B85)</f>
        <v>0.41249999999999998</v>
      </c>
      <c r="AC85" s="40">
        <f>AVERAGEIFS($J$2:J85, $B$2:B85, B85)</f>
        <v>0.47</v>
      </c>
      <c r="AD85" s="40">
        <f>AVERAGEIFS($D$2:D85, $B$2:B85, B85)</f>
        <v>0.25</v>
      </c>
    </row>
    <row r="86" spans="1:30" x14ac:dyDescent="0.25">
      <c r="A86" s="39">
        <v>46074</v>
      </c>
      <c r="B86" t="s">
        <v>17</v>
      </c>
      <c r="C86">
        <v>15</v>
      </c>
      <c r="D86" s="40">
        <v>0</v>
      </c>
      <c r="E86">
        <v>4</v>
      </c>
      <c r="F86">
        <v>1</v>
      </c>
      <c r="G86">
        <v>18</v>
      </c>
      <c r="H86">
        <v>8</v>
      </c>
      <c r="I86">
        <v>0.25</v>
      </c>
      <c r="J86">
        <v>0.44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 s="40">
        <f>AVERAGEIFS($C$2:C86, $B$2:B86, B86)</f>
        <v>16.2</v>
      </c>
      <c r="AB86" s="40">
        <f>AVERAGEIFS($I$2:I86, $B$2:B86, B86)</f>
        <v>0.55999999999999994</v>
      </c>
      <c r="AC86" s="40">
        <f>AVERAGEIFS($J$2:J86, $B$2:B86, B86)</f>
        <v>0.52200000000000002</v>
      </c>
      <c r="AD86" s="40">
        <f>AVERAGEIFS($D$2:D86, $B$2:B86, B86)</f>
        <v>0.4</v>
      </c>
    </row>
    <row r="87" spans="1:30" x14ac:dyDescent="0.25">
      <c r="A87" s="39">
        <v>46074</v>
      </c>
      <c r="B87" t="s">
        <v>18</v>
      </c>
      <c r="C87">
        <v>14</v>
      </c>
      <c r="D87" s="40">
        <v>0</v>
      </c>
      <c r="E87">
        <v>4</v>
      </c>
      <c r="F87">
        <v>1</v>
      </c>
      <c r="G87">
        <v>18</v>
      </c>
      <c r="H87">
        <v>8</v>
      </c>
      <c r="I87">
        <v>0.25</v>
      </c>
      <c r="J87">
        <v>0.44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 s="40">
        <f>AVERAGEIFS($C$2:C87, $B$2:B87, B87)</f>
        <v>16</v>
      </c>
      <c r="AB87" s="40">
        <f>AVERAGEIFS($I$2:I87, $B$2:B87, B87)</f>
        <v>0.41</v>
      </c>
      <c r="AC87" s="40">
        <f>AVERAGEIFS($J$2:J87, $B$2:B87, B87)</f>
        <v>0.46799999999999997</v>
      </c>
      <c r="AD87" s="40">
        <f>AVERAGEIFS($D$2:D87, $B$2:B87, B87)</f>
        <v>0.2</v>
      </c>
    </row>
    <row r="88" spans="1:30" x14ac:dyDescent="0.25">
      <c r="A88" s="39">
        <v>46075</v>
      </c>
      <c r="B88" t="s">
        <v>16</v>
      </c>
      <c r="C88">
        <v>36</v>
      </c>
      <c r="D88" s="40">
        <v>1</v>
      </c>
      <c r="E88">
        <v>4</v>
      </c>
      <c r="F88">
        <v>3</v>
      </c>
      <c r="G88">
        <v>18</v>
      </c>
      <c r="H88">
        <v>10</v>
      </c>
      <c r="I88">
        <v>0.75</v>
      </c>
      <c r="J88">
        <v>0.56000000000000005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 s="40">
        <f>AVERAGEIFS($C$2:C88, $B$2:B88, B88)</f>
        <v>31.2</v>
      </c>
      <c r="AB88" s="40">
        <f>AVERAGEIFS($I$2:I88, $B$2:B88, B88)</f>
        <v>0.48</v>
      </c>
      <c r="AC88" s="40">
        <f>AVERAGEIFS($J$2:J88, $B$2:B88, B88)</f>
        <v>0.48799999999999999</v>
      </c>
      <c r="AD88" s="40">
        <f>AVERAGEIFS($D$2:D88, $B$2:B88, B88)</f>
        <v>0.4</v>
      </c>
    </row>
    <row r="89" spans="1:30" x14ac:dyDescent="0.25">
      <c r="A89" s="39">
        <v>46075</v>
      </c>
      <c r="B89" t="s">
        <v>40</v>
      </c>
      <c r="C89">
        <v>36</v>
      </c>
      <c r="D89" s="40">
        <v>1</v>
      </c>
      <c r="E89">
        <v>4</v>
      </c>
      <c r="F89">
        <v>3</v>
      </c>
      <c r="G89">
        <v>18</v>
      </c>
      <c r="H89">
        <v>10</v>
      </c>
      <c r="I89">
        <v>0.75</v>
      </c>
      <c r="J89">
        <v>0.56000000000000005</v>
      </c>
      <c r="K89">
        <v>0</v>
      </c>
      <c r="L89">
        <v>0</v>
      </c>
      <c r="M89">
        <v>0</v>
      </c>
      <c r="N89">
        <v>1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 s="40">
        <f>AVERAGEIFS($C$2:C89, $B$2:B89, B89)</f>
        <v>20.75</v>
      </c>
      <c r="AB89" s="40">
        <f>AVERAGEIFS($I$2:I89, $B$2:B89, B89)</f>
        <v>0.4375</v>
      </c>
      <c r="AC89" s="40">
        <f>AVERAGEIFS($J$2:J89, $B$2:B89, B89)</f>
        <v>0.45750000000000002</v>
      </c>
      <c r="AD89" s="40">
        <f>AVERAGEIFS($D$2:D89, $B$2:B89, B89)</f>
        <v>0.5</v>
      </c>
    </row>
    <row r="90" spans="1:30" x14ac:dyDescent="0.25">
      <c r="A90" s="39">
        <v>46075</v>
      </c>
      <c r="B90" t="s">
        <v>6</v>
      </c>
      <c r="C90">
        <v>25</v>
      </c>
      <c r="D90" s="40">
        <v>1</v>
      </c>
      <c r="E90">
        <v>4</v>
      </c>
      <c r="F90">
        <v>3</v>
      </c>
      <c r="G90">
        <v>18</v>
      </c>
      <c r="H90">
        <v>10</v>
      </c>
      <c r="I90">
        <v>0.75</v>
      </c>
      <c r="J90">
        <v>0.56000000000000005</v>
      </c>
      <c r="K90">
        <v>0</v>
      </c>
      <c r="L90">
        <v>0</v>
      </c>
      <c r="M90">
        <v>0</v>
      </c>
      <c r="N90">
        <v>1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 s="40">
        <f>AVERAGEIFS($C$2:C90, $B$2:B90, B90)</f>
        <v>23.5</v>
      </c>
      <c r="AB90" s="40">
        <f>AVERAGEIFS($I$2:I90, $B$2:B90, B90)</f>
        <v>0.72499999999999998</v>
      </c>
      <c r="AC90" s="40">
        <f>AVERAGEIFS($J$2:J90, $B$2:B90, B90)</f>
        <v>0.5675</v>
      </c>
      <c r="AD90" s="40">
        <f>AVERAGEIFS($D$2:D90, $B$2:B90, B90)</f>
        <v>0.75</v>
      </c>
    </row>
    <row r="91" spans="1:30" x14ac:dyDescent="0.25">
      <c r="A91" s="39">
        <v>46075</v>
      </c>
      <c r="B91" t="s">
        <v>45</v>
      </c>
      <c r="C91">
        <v>22</v>
      </c>
      <c r="D91" s="40">
        <v>1</v>
      </c>
      <c r="E91">
        <v>4</v>
      </c>
      <c r="F91">
        <v>3</v>
      </c>
      <c r="G91">
        <v>18</v>
      </c>
      <c r="H91">
        <v>10</v>
      </c>
      <c r="I91">
        <v>0.75</v>
      </c>
      <c r="J91">
        <v>0.56000000000000005</v>
      </c>
      <c r="K91">
        <v>0</v>
      </c>
      <c r="L91">
        <v>0</v>
      </c>
      <c r="M91">
        <v>0</v>
      </c>
      <c r="N91">
        <v>1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 s="40">
        <f>AVERAGEIFS($C$2:C91, $B$2:B91, B91)</f>
        <v>16.75</v>
      </c>
      <c r="AB91" s="40">
        <f>AVERAGEIFS($I$2:I91, $B$2:B91, B91)</f>
        <v>0.72499999999999998</v>
      </c>
      <c r="AC91" s="40">
        <f>AVERAGEIFS($J$2:J91, $B$2:B91, B91)</f>
        <v>0.5675</v>
      </c>
      <c r="AD91" s="40">
        <f>AVERAGEIFS($D$2:D91, $B$2:B91, B91)</f>
        <v>0.75</v>
      </c>
    </row>
    <row r="92" spans="1:30" x14ac:dyDescent="0.25">
      <c r="A92" s="39">
        <v>46075</v>
      </c>
      <c r="B92" t="s">
        <v>20</v>
      </c>
      <c r="C92">
        <v>17</v>
      </c>
      <c r="D92" s="40">
        <v>1</v>
      </c>
      <c r="E92">
        <v>4</v>
      </c>
      <c r="F92">
        <v>3</v>
      </c>
      <c r="G92">
        <v>18</v>
      </c>
      <c r="H92">
        <v>10</v>
      </c>
      <c r="I92">
        <v>0.75</v>
      </c>
      <c r="J92">
        <v>0.56000000000000005</v>
      </c>
      <c r="K92">
        <v>0</v>
      </c>
      <c r="L92">
        <v>0</v>
      </c>
      <c r="M92">
        <v>0</v>
      </c>
      <c r="N92">
        <v>1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 s="40">
        <f>AVERAGEIFS($C$2:C92, $B$2:B92, B92)</f>
        <v>15</v>
      </c>
      <c r="AB92" s="40">
        <f>AVERAGEIFS($I$2:I92, $B$2:B92, B92)</f>
        <v>0.55000000000000004</v>
      </c>
      <c r="AC92" s="40">
        <f>AVERAGEIFS($J$2:J92, $B$2:B92, B92)</f>
        <v>0.53249999999999997</v>
      </c>
      <c r="AD92" s="40">
        <f>AVERAGEIFS($D$2:D92, $B$2:B92, B92)</f>
        <v>0.75</v>
      </c>
    </row>
    <row r="93" spans="1:30" x14ac:dyDescent="0.25">
      <c r="A93" s="39">
        <v>46075</v>
      </c>
      <c r="B93" t="s">
        <v>32</v>
      </c>
      <c r="C93">
        <v>6</v>
      </c>
      <c r="D93" s="40">
        <v>1</v>
      </c>
      <c r="E93">
        <v>4</v>
      </c>
      <c r="F93">
        <v>3</v>
      </c>
      <c r="G93">
        <v>18</v>
      </c>
      <c r="H93">
        <v>10</v>
      </c>
      <c r="I93">
        <v>0.75</v>
      </c>
      <c r="J93">
        <v>0.56000000000000005</v>
      </c>
      <c r="K93">
        <v>0</v>
      </c>
      <c r="L93">
        <v>0</v>
      </c>
      <c r="M93">
        <v>0</v>
      </c>
      <c r="N93">
        <v>1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 s="40">
        <f>AVERAGEIFS($C$2:C93, $B$2:B93, B93)</f>
        <v>6</v>
      </c>
      <c r="AB93" s="40">
        <f>AVERAGEIFS($I$2:I93, $B$2:B93, B93)</f>
        <v>0.75</v>
      </c>
      <c r="AC93" s="40">
        <f>AVERAGEIFS($J$2:J93, $B$2:B93, B93)</f>
        <v>0.56000000000000005</v>
      </c>
      <c r="AD93" s="40">
        <f>AVERAGEIFS($D$2:D93, $B$2:B93, B93)</f>
        <v>1</v>
      </c>
    </row>
    <row r="94" spans="1:30" x14ac:dyDescent="0.25">
      <c r="A94" s="39">
        <v>46075</v>
      </c>
      <c r="B94" t="s">
        <v>15</v>
      </c>
      <c r="C94">
        <v>42</v>
      </c>
      <c r="D94" s="40">
        <v>0</v>
      </c>
      <c r="E94">
        <v>4</v>
      </c>
      <c r="F94">
        <v>1</v>
      </c>
      <c r="G94">
        <v>18</v>
      </c>
      <c r="H94">
        <v>8</v>
      </c>
      <c r="I94">
        <v>0.25</v>
      </c>
      <c r="J94">
        <v>0.44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 s="40">
        <f>AVERAGEIFS($C$2:C94, $B$2:B94, B94)</f>
        <v>32</v>
      </c>
      <c r="AB94" s="40">
        <f>AVERAGEIFS($I$2:I94, $B$2:B94, B94)</f>
        <v>0.45999999999999996</v>
      </c>
      <c r="AC94" s="40">
        <f>AVERAGEIFS($J$2:J94, $B$2:B94, B94)</f>
        <v>0.49199999999999999</v>
      </c>
      <c r="AD94" s="40">
        <f>AVERAGEIFS($D$2:D94, $B$2:B94, B94)</f>
        <v>0.2</v>
      </c>
    </row>
    <row r="95" spans="1:30" x14ac:dyDescent="0.25">
      <c r="A95" s="39">
        <v>46075</v>
      </c>
      <c r="B95" t="s">
        <v>14</v>
      </c>
      <c r="C95">
        <v>35</v>
      </c>
      <c r="D95" s="40">
        <v>0</v>
      </c>
      <c r="E95">
        <v>4</v>
      </c>
      <c r="F95">
        <v>1</v>
      </c>
      <c r="G95">
        <v>18</v>
      </c>
      <c r="H95">
        <v>8</v>
      </c>
      <c r="I95">
        <v>0.25</v>
      </c>
      <c r="J95">
        <v>0.44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 s="40">
        <f>AVERAGEIFS($C$2:C95, $B$2:B95, B95)</f>
        <v>33</v>
      </c>
      <c r="AB95" s="40">
        <f>AVERAGEIFS($I$2:I95, $B$2:B95, B95)</f>
        <v>0.5083333333333333</v>
      </c>
      <c r="AC95" s="40">
        <f>AVERAGEIFS($J$2:J95, $B$2:B95, B95)</f>
        <v>0.5083333333333333</v>
      </c>
      <c r="AD95" s="40">
        <f>AVERAGEIFS($D$2:D95, $B$2:B95, B95)</f>
        <v>0.33333333333333331</v>
      </c>
    </row>
    <row r="96" spans="1:30" x14ac:dyDescent="0.25">
      <c r="A96" s="39">
        <v>46075</v>
      </c>
      <c r="B96" t="s">
        <v>22</v>
      </c>
      <c r="C96">
        <v>18</v>
      </c>
      <c r="D96" s="40">
        <v>0</v>
      </c>
      <c r="E96">
        <v>4</v>
      </c>
      <c r="F96">
        <v>1</v>
      </c>
      <c r="G96">
        <v>18</v>
      </c>
      <c r="H96">
        <v>8</v>
      </c>
      <c r="I96">
        <v>0.25</v>
      </c>
      <c r="J96">
        <v>0.44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 s="40">
        <f>AVERAGEIFS($C$2:C96, $B$2:B96, B96)</f>
        <v>19</v>
      </c>
      <c r="AB96" s="40">
        <f>AVERAGEIFS($I$2:I96, $B$2:B96, B96)</f>
        <v>0.5</v>
      </c>
      <c r="AC96" s="40">
        <f>AVERAGEIFS($J$2:J96, $B$2:B96, B96)</f>
        <v>0.4975</v>
      </c>
      <c r="AD96" s="40">
        <f>AVERAGEIFS($D$2:D96, $B$2:B96, B96)</f>
        <v>0.5</v>
      </c>
    </row>
    <row r="97" spans="1:30" x14ac:dyDescent="0.25">
      <c r="A97" s="39">
        <v>46075</v>
      </c>
      <c r="B97" t="s">
        <v>19</v>
      </c>
      <c r="C97">
        <v>16</v>
      </c>
      <c r="D97" s="40">
        <v>0</v>
      </c>
      <c r="E97">
        <v>4</v>
      </c>
      <c r="F97">
        <v>1</v>
      </c>
      <c r="G97">
        <v>18</v>
      </c>
      <c r="H97">
        <v>8</v>
      </c>
      <c r="I97">
        <v>0.25</v>
      </c>
      <c r="J97">
        <v>0.44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 s="40">
        <f>AVERAGEIFS($C$2:C97, $B$2:B97, B97)</f>
        <v>18</v>
      </c>
      <c r="AB97" s="40">
        <f>AVERAGEIFS($I$2:I97, $B$2:B97, B97)</f>
        <v>0.32500000000000001</v>
      </c>
      <c r="AC97" s="40">
        <f>AVERAGEIFS($J$2:J97, $B$2:B97, B97)</f>
        <v>0.435</v>
      </c>
      <c r="AD97" s="40">
        <f>AVERAGEIFS($D$2:D97, $B$2:B97, B97)</f>
        <v>0</v>
      </c>
    </row>
    <row r="98" spans="1:30" x14ac:dyDescent="0.25">
      <c r="A98" s="39">
        <v>46075</v>
      </c>
      <c r="B98" t="s">
        <v>34</v>
      </c>
      <c r="C98">
        <v>16</v>
      </c>
      <c r="D98" s="40">
        <v>0</v>
      </c>
      <c r="E98">
        <v>4</v>
      </c>
      <c r="F98">
        <v>1</v>
      </c>
      <c r="G98">
        <v>18</v>
      </c>
      <c r="H98">
        <v>8</v>
      </c>
      <c r="I98">
        <v>0.25</v>
      </c>
      <c r="J98">
        <v>0.44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 s="40">
        <f>AVERAGEIFS($C$2:C98, $B$2:B98, B98)</f>
        <v>16</v>
      </c>
      <c r="AB98" s="40">
        <f>AVERAGEIFS($I$2:I98, $B$2:B98, B98)</f>
        <v>0.25</v>
      </c>
      <c r="AC98" s="40">
        <f>AVERAGEIFS($J$2:J98, $B$2:B98, B98)</f>
        <v>0.44</v>
      </c>
      <c r="AD98" s="40">
        <f>AVERAGEIFS($D$2:D98, $B$2:B98, B98)</f>
        <v>0</v>
      </c>
    </row>
    <row r="99" spans="1:30" x14ac:dyDescent="0.25">
      <c r="A99" s="39">
        <v>46075</v>
      </c>
      <c r="B99" t="s">
        <v>110</v>
      </c>
      <c r="C99">
        <v>13</v>
      </c>
      <c r="D99" s="40">
        <v>0</v>
      </c>
      <c r="E99">
        <v>4</v>
      </c>
      <c r="F99">
        <v>1</v>
      </c>
      <c r="G99">
        <v>18</v>
      </c>
      <c r="H99">
        <v>8</v>
      </c>
      <c r="I99">
        <v>0.25</v>
      </c>
      <c r="J99">
        <v>0.44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 s="40">
        <f>AVERAGEIFS($C$2:C99, $B$2:B99, B99)</f>
        <v>11</v>
      </c>
      <c r="AB99" s="40">
        <f>AVERAGEIFS($I$2:I99, $B$2:B99, B99)</f>
        <v>0.54999999999999993</v>
      </c>
      <c r="AC99" s="40">
        <f>AVERAGEIFS($J$2:J99, $B$2:B99, B99)</f>
        <v>0.52999999999999992</v>
      </c>
      <c r="AD99" s="40">
        <f>AVERAGEIFS($D$2:D99, $B$2:B99, B99)</f>
        <v>0.33333333333333331</v>
      </c>
    </row>
    <row r="100" spans="1:30" x14ac:dyDescent="0.25">
      <c r="A100" s="39">
        <v>46075</v>
      </c>
      <c r="B100" t="s">
        <v>12</v>
      </c>
      <c r="C100">
        <v>38</v>
      </c>
      <c r="D100" s="40">
        <v>1</v>
      </c>
      <c r="E100">
        <v>4</v>
      </c>
      <c r="F100">
        <v>3</v>
      </c>
      <c r="G100">
        <v>16</v>
      </c>
      <c r="H100">
        <v>10</v>
      </c>
      <c r="I100">
        <v>0.75</v>
      </c>
      <c r="J100">
        <v>0.63</v>
      </c>
      <c r="K100">
        <v>0</v>
      </c>
      <c r="L100">
        <v>1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 s="40">
        <f>AVERAGEIFS($C$2:C100, $B$2:B100, B100)</f>
        <v>35.6</v>
      </c>
      <c r="AB100" s="40">
        <f>AVERAGEIFS($I$2:I100, $B$2:B100, B100)</f>
        <v>0.44000000000000006</v>
      </c>
      <c r="AC100" s="40">
        <f>AVERAGEIFS($J$2:J100, $B$2:B100, B100)</f>
        <v>0.50600000000000001</v>
      </c>
      <c r="AD100" s="40">
        <f>AVERAGEIFS($D$2:D100, $B$2:B100, B100)</f>
        <v>0.6</v>
      </c>
    </row>
    <row r="101" spans="1:30" x14ac:dyDescent="0.25">
      <c r="A101" s="39">
        <v>46075</v>
      </c>
      <c r="B101" t="s">
        <v>2</v>
      </c>
      <c r="C101">
        <v>29</v>
      </c>
      <c r="D101" s="40">
        <v>1</v>
      </c>
      <c r="E101">
        <v>4</v>
      </c>
      <c r="F101">
        <v>3</v>
      </c>
      <c r="G101">
        <v>16</v>
      </c>
      <c r="H101">
        <v>10</v>
      </c>
      <c r="I101">
        <v>0.75</v>
      </c>
      <c r="J101">
        <v>0.63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 s="40">
        <f>AVERAGEIFS($C$2:C101, $B$2:B101, B101)</f>
        <v>29.75</v>
      </c>
      <c r="AB101" s="40">
        <f>AVERAGEIFS($I$2:I101, $B$2:B101, B101)</f>
        <v>0.53749999999999998</v>
      </c>
      <c r="AC101" s="40">
        <f>AVERAGEIFS($J$2:J101, $B$2:B101, B101)</f>
        <v>0.51</v>
      </c>
      <c r="AD101" s="40">
        <f>AVERAGEIFS($D$2:D101, $B$2:B101, B101)</f>
        <v>0.5</v>
      </c>
    </row>
    <row r="102" spans="1:30" x14ac:dyDescent="0.25">
      <c r="A102" s="39">
        <v>46075</v>
      </c>
      <c r="B102" t="s">
        <v>39</v>
      </c>
      <c r="C102">
        <v>17</v>
      </c>
      <c r="D102" s="40">
        <v>1</v>
      </c>
      <c r="E102">
        <v>4</v>
      </c>
      <c r="F102">
        <v>3</v>
      </c>
      <c r="G102">
        <v>16</v>
      </c>
      <c r="H102">
        <v>10</v>
      </c>
      <c r="I102">
        <v>0.75</v>
      </c>
      <c r="J102">
        <v>0.63</v>
      </c>
      <c r="K102">
        <v>0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 s="40">
        <f>AVERAGEIFS($C$2:C102, $B$2:B102, B102)</f>
        <v>13.666666666666666</v>
      </c>
      <c r="AB102" s="40">
        <f>AVERAGEIFS($I$2:I102, $B$2:B102, B102)</f>
        <v>0.33333333333333331</v>
      </c>
      <c r="AC102" s="40">
        <f>AVERAGEIFS($J$2:J102, $B$2:B102, B102)</f>
        <v>0.4466666666666666</v>
      </c>
      <c r="AD102" s="40">
        <f>AVERAGEIFS($D$2:D102, $B$2:B102, B102)</f>
        <v>0.33333333333333331</v>
      </c>
    </row>
    <row r="103" spans="1:30" x14ac:dyDescent="0.25">
      <c r="A103" s="39">
        <v>46075</v>
      </c>
      <c r="B103" t="s">
        <v>18</v>
      </c>
      <c r="C103">
        <v>15</v>
      </c>
      <c r="D103" s="40">
        <v>1</v>
      </c>
      <c r="E103">
        <v>4</v>
      </c>
      <c r="F103">
        <v>3</v>
      </c>
      <c r="G103">
        <v>16</v>
      </c>
      <c r="H103">
        <v>10</v>
      </c>
      <c r="I103">
        <v>0.75</v>
      </c>
      <c r="J103">
        <v>0.63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 s="40">
        <f>AVERAGEIFS($C$2:C103, $B$2:B103, B103)</f>
        <v>15.833333333333334</v>
      </c>
      <c r="AB103" s="40">
        <f>AVERAGEIFS($I$2:I103, $B$2:B103, B103)</f>
        <v>0.46666666666666662</v>
      </c>
      <c r="AC103" s="40">
        <f>AVERAGEIFS($J$2:J103, $B$2:B103, B103)</f>
        <v>0.49499999999999994</v>
      </c>
      <c r="AD103" s="40">
        <f>AVERAGEIFS($D$2:D103, $B$2:B103, B103)</f>
        <v>0.33333333333333331</v>
      </c>
    </row>
    <row r="104" spans="1:30" x14ac:dyDescent="0.25">
      <c r="A104" s="39">
        <v>46075</v>
      </c>
      <c r="B104" t="s">
        <v>29</v>
      </c>
      <c r="C104">
        <v>13</v>
      </c>
      <c r="D104" s="40">
        <v>1</v>
      </c>
      <c r="E104">
        <v>4</v>
      </c>
      <c r="F104">
        <v>3</v>
      </c>
      <c r="G104">
        <v>16</v>
      </c>
      <c r="H104">
        <v>10</v>
      </c>
      <c r="I104">
        <v>0.75</v>
      </c>
      <c r="J104">
        <v>0.63</v>
      </c>
      <c r="K104">
        <v>0</v>
      </c>
      <c r="L104">
        <v>1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 s="40">
        <f>AVERAGEIFS($C$2:C104, $B$2:B104, B104)</f>
        <v>8</v>
      </c>
      <c r="AB104" s="40">
        <f>AVERAGEIFS($I$2:I104, $B$2:B104, B104)</f>
        <v>0.33333333333333331</v>
      </c>
      <c r="AC104" s="40">
        <f>AVERAGEIFS($J$2:J104, $B$2:B104, B104)</f>
        <v>0.4466666666666666</v>
      </c>
      <c r="AD104" s="40">
        <f>AVERAGEIFS($D$2:D104, $B$2:B104, B104)</f>
        <v>0.33333333333333331</v>
      </c>
    </row>
    <row r="105" spans="1:30" x14ac:dyDescent="0.25">
      <c r="A105" s="39">
        <v>46075</v>
      </c>
      <c r="B105" t="s">
        <v>23</v>
      </c>
      <c r="C105">
        <v>9</v>
      </c>
      <c r="D105" s="40">
        <v>1</v>
      </c>
      <c r="E105">
        <v>4</v>
      </c>
      <c r="F105">
        <v>3</v>
      </c>
      <c r="G105">
        <v>16</v>
      </c>
      <c r="H105">
        <v>10</v>
      </c>
      <c r="I105">
        <v>0.75</v>
      </c>
      <c r="J105">
        <v>0.63</v>
      </c>
      <c r="K105">
        <v>0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 s="40">
        <f>AVERAGEIFS($C$2:C105, $B$2:B105, B105)</f>
        <v>12.75</v>
      </c>
      <c r="AB105" s="40">
        <f>AVERAGEIFS($I$2:I105, $B$2:B105, B105)</f>
        <v>0.58750000000000002</v>
      </c>
      <c r="AC105" s="40">
        <f>AVERAGEIFS($J$2:J105, $B$2:B105, B105)</f>
        <v>0.53749999999999998</v>
      </c>
      <c r="AD105" s="40">
        <f>AVERAGEIFS($D$2:D105, $B$2:B105, B105)</f>
        <v>0.75</v>
      </c>
    </row>
    <row r="106" spans="1:30" x14ac:dyDescent="0.25">
      <c r="A106" s="39">
        <v>46075</v>
      </c>
      <c r="B106" t="s">
        <v>13</v>
      </c>
      <c r="C106">
        <v>33</v>
      </c>
      <c r="D106" s="40">
        <v>0</v>
      </c>
      <c r="E106">
        <v>4</v>
      </c>
      <c r="F106">
        <v>1</v>
      </c>
      <c r="G106">
        <v>16</v>
      </c>
      <c r="H106">
        <v>6</v>
      </c>
      <c r="I106">
        <v>0.25</v>
      </c>
      <c r="J106">
        <v>0.38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 s="40">
        <f>AVERAGEIFS($C$2:C106, $B$2:B106, B106)</f>
        <v>38.4</v>
      </c>
      <c r="AB106" s="40">
        <f>AVERAGEIFS($I$2:I106, $B$2:B106, B106)</f>
        <v>0.42000000000000004</v>
      </c>
      <c r="AC106" s="40">
        <f>AVERAGEIFS($J$2:J106, $B$2:B106, B106)</f>
        <v>0.46799999999999997</v>
      </c>
      <c r="AD106" s="40">
        <f>AVERAGEIFS($D$2:D106, $B$2:B106, B106)</f>
        <v>0.4</v>
      </c>
    </row>
    <row r="107" spans="1:30" x14ac:dyDescent="0.25">
      <c r="A107" s="39">
        <v>46075</v>
      </c>
      <c r="B107" t="s">
        <v>3</v>
      </c>
      <c r="C107">
        <v>18</v>
      </c>
      <c r="D107" s="40">
        <v>0</v>
      </c>
      <c r="E107">
        <v>4</v>
      </c>
      <c r="F107">
        <v>1</v>
      </c>
      <c r="G107">
        <v>16</v>
      </c>
      <c r="H107">
        <v>6</v>
      </c>
      <c r="I107">
        <v>0.25</v>
      </c>
      <c r="J107">
        <v>0.38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 s="40">
        <f>AVERAGEIFS($C$2:C107, $B$2:B107, B107)</f>
        <v>29.25</v>
      </c>
      <c r="AB107" s="40">
        <f>AVERAGEIFS($I$2:I107, $B$2:B107, B107)</f>
        <v>0.55000000000000004</v>
      </c>
      <c r="AC107" s="40">
        <f>AVERAGEIFS($J$2:J107, $B$2:B107, B107)</f>
        <v>0.52249999999999996</v>
      </c>
      <c r="AD107" s="40">
        <f>AVERAGEIFS($D$2:D107, $B$2:B107, B107)</f>
        <v>0.75</v>
      </c>
    </row>
    <row r="108" spans="1:30" x14ac:dyDescent="0.25">
      <c r="A108" s="39">
        <v>46075</v>
      </c>
      <c r="B108" t="s">
        <v>21</v>
      </c>
      <c r="C108">
        <v>18</v>
      </c>
      <c r="D108" s="40">
        <v>0</v>
      </c>
      <c r="E108">
        <v>4</v>
      </c>
      <c r="F108">
        <v>1</v>
      </c>
      <c r="G108">
        <v>16</v>
      </c>
      <c r="H108">
        <v>6</v>
      </c>
      <c r="I108">
        <v>0.25</v>
      </c>
      <c r="J108">
        <v>0.38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 s="40">
        <f>AVERAGEIFS($C$2:C108, $B$2:B108, B108)</f>
        <v>15.6</v>
      </c>
      <c r="AB108" s="40">
        <f>AVERAGEIFS($I$2:I108, $B$2:B108, B108)</f>
        <v>0.52</v>
      </c>
      <c r="AC108" s="40">
        <f>AVERAGEIFS($J$2:J108, $B$2:B108, B108)</f>
        <v>0.502</v>
      </c>
      <c r="AD108" s="40">
        <f>AVERAGEIFS($D$2:D108, $B$2:B108, B108)</f>
        <v>0.6</v>
      </c>
    </row>
    <row r="109" spans="1:30" x14ac:dyDescent="0.25">
      <c r="A109" s="39">
        <v>46075</v>
      </c>
      <c r="B109" t="s">
        <v>31</v>
      </c>
      <c r="C109">
        <v>17</v>
      </c>
      <c r="D109" s="40">
        <v>0</v>
      </c>
      <c r="E109">
        <v>4</v>
      </c>
      <c r="F109">
        <v>1</v>
      </c>
      <c r="G109">
        <v>16</v>
      </c>
      <c r="H109">
        <v>6</v>
      </c>
      <c r="I109">
        <v>0.25</v>
      </c>
      <c r="J109">
        <v>0.38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 s="40">
        <f>AVERAGEIFS($C$2:C109, $B$2:B109, B109)</f>
        <v>20</v>
      </c>
      <c r="AB109" s="40">
        <f>AVERAGEIFS($I$2:I109, $B$2:B109, B109)</f>
        <v>0.41249999999999998</v>
      </c>
      <c r="AC109" s="40">
        <f>AVERAGEIFS($J$2:J109, $B$2:B109, B109)</f>
        <v>0.45499999999999996</v>
      </c>
      <c r="AD109" s="40">
        <f>AVERAGEIFS($D$2:D109, $B$2:B109, B109)</f>
        <v>0.25</v>
      </c>
    </row>
    <row r="110" spans="1:30" x14ac:dyDescent="0.25">
      <c r="A110" s="39">
        <v>46075</v>
      </c>
      <c r="B110" t="s">
        <v>17</v>
      </c>
      <c r="C110">
        <v>11</v>
      </c>
      <c r="D110" s="40">
        <v>0</v>
      </c>
      <c r="E110">
        <v>4</v>
      </c>
      <c r="F110">
        <v>1</v>
      </c>
      <c r="G110">
        <v>16</v>
      </c>
      <c r="H110">
        <v>6</v>
      </c>
      <c r="I110">
        <v>0.25</v>
      </c>
      <c r="J110">
        <v>0.38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 s="40">
        <f>AVERAGEIFS($C$2:C110, $B$2:B110, B110)</f>
        <v>15.333333333333334</v>
      </c>
      <c r="AB110" s="40">
        <f>AVERAGEIFS($I$2:I110, $B$2:B110, B110)</f>
        <v>0.5083333333333333</v>
      </c>
      <c r="AC110" s="40">
        <f>AVERAGEIFS($J$2:J110, $B$2:B110, B110)</f>
        <v>0.49833333333333329</v>
      </c>
      <c r="AD110" s="40">
        <f>AVERAGEIFS($D$2:D110, $B$2:B110, B110)</f>
        <v>0.33333333333333331</v>
      </c>
    </row>
    <row r="111" spans="1:30" x14ac:dyDescent="0.25">
      <c r="A111" s="39">
        <v>46075</v>
      </c>
      <c r="B111" t="s">
        <v>49</v>
      </c>
      <c r="C111">
        <v>6</v>
      </c>
      <c r="D111" s="40">
        <v>0</v>
      </c>
      <c r="E111">
        <v>4</v>
      </c>
      <c r="F111">
        <v>1</v>
      </c>
      <c r="G111">
        <v>16</v>
      </c>
      <c r="H111">
        <v>6</v>
      </c>
      <c r="I111">
        <v>0.25</v>
      </c>
      <c r="J111">
        <v>0.38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 s="40">
        <f>AVERAGEIFS($C$2:C111, $B$2:B111, B111)</f>
        <v>9</v>
      </c>
      <c r="AB111" s="40">
        <f>AVERAGEIFS($I$2:I111, $B$2:B111, B111)</f>
        <v>0.42499999999999999</v>
      </c>
      <c r="AC111" s="40">
        <f>AVERAGEIFS($J$2:J111, $B$2:B111, B111)</f>
        <v>0.47499999999999998</v>
      </c>
      <c r="AD111" s="40">
        <f>AVERAGEIFS($D$2:D111, $B$2:B111, B111)</f>
        <v>0.5</v>
      </c>
    </row>
    <row r="112" spans="1:30" x14ac:dyDescent="0.25">
      <c r="A112" s="39">
        <v>46083</v>
      </c>
      <c r="B112" t="s">
        <v>12</v>
      </c>
      <c r="C112">
        <v>43</v>
      </c>
      <c r="D112" s="40">
        <v>1</v>
      </c>
      <c r="E112">
        <v>4</v>
      </c>
      <c r="F112">
        <v>3</v>
      </c>
      <c r="G112">
        <v>16</v>
      </c>
      <c r="H112">
        <v>11</v>
      </c>
      <c r="I112">
        <v>0.75</v>
      </c>
      <c r="J112">
        <v>0.69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1</v>
      </c>
      <c r="AA112" s="40">
        <f>AVERAGEIFS($C$2:C112, $B$2:B112, B112)</f>
        <v>36.833333333333336</v>
      </c>
      <c r="AB112" s="40">
        <f>AVERAGEIFS($I$2:I112, $B$2:B112, B112)</f>
        <v>0.4916666666666667</v>
      </c>
      <c r="AC112" s="40">
        <f>AVERAGEIFS($J$2:J112, $B$2:B112, B112)</f>
        <v>0.53666666666666663</v>
      </c>
      <c r="AD112" s="40">
        <f>AVERAGEIFS($D$2:D112, $B$2:B112, B112)</f>
        <v>0.66666666666666663</v>
      </c>
    </row>
    <row r="113" spans="1:30" x14ac:dyDescent="0.25">
      <c r="A113" s="39">
        <v>46083</v>
      </c>
      <c r="B113" t="s">
        <v>2</v>
      </c>
      <c r="C113">
        <v>37</v>
      </c>
      <c r="D113" s="40">
        <v>1</v>
      </c>
      <c r="E113">
        <v>4</v>
      </c>
      <c r="F113">
        <v>3</v>
      </c>
      <c r="G113">
        <v>16</v>
      </c>
      <c r="H113">
        <v>11</v>
      </c>
      <c r="I113">
        <v>0.75</v>
      </c>
      <c r="J113">
        <v>0.69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1</v>
      </c>
      <c r="AA113" s="40">
        <f>AVERAGEIFS($C$2:C113, $B$2:B113, B113)</f>
        <v>31.2</v>
      </c>
      <c r="AB113" s="40">
        <f>AVERAGEIFS($I$2:I113, $B$2:B113, B113)</f>
        <v>0.57999999999999996</v>
      </c>
      <c r="AC113" s="40">
        <f>AVERAGEIFS($J$2:J113, $B$2:B113, B113)</f>
        <v>0.54600000000000004</v>
      </c>
      <c r="AD113" s="40">
        <f>AVERAGEIFS($D$2:D113, $B$2:B113, B113)</f>
        <v>0.6</v>
      </c>
    </row>
    <row r="114" spans="1:30" x14ac:dyDescent="0.25">
      <c r="A114" s="39">
        <v>46083</v>
      </c>
      <c r="B114" t="s">
        <v>18</v>
      </c>
      <c r="C114">
        <v>17</v>
      </c>
      <c r="D114" s="40">
        <v>1</v>
      </c>
      <c r="E114">
        <v>4</v>
      </c>
      <c r="F114">
        <v>3</v>
      </c>
      <c r="G114">
        <v>16</v>
      </c>
      <c r="H114">
        <v>11</v>
      </c>
      <c r="I114">
        <v>0.75</v>
      </c>
      <c r="J114">
        <v>0.69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 s="40">
        <f>AVERAGEIFS($C$2:C114, $B$2:B114, B114)</f>
        <v>16</v>
      </c>
      <c r="AB114" s="40">
        <f>AVERAGEIFS($I$2:I114, $B$2:B114, B114)</f>
        <v>0.50714285714285712</v>
      </c>
      <c r="AC114" s="40">
        <f>AVERAGEIFS($J$2:J114, $B$2:B114, B114)</f>
        <v>0.5228571428571428</v>
      </c>
      <c r="AD114" s="40">
        <f>AVERAGEIFS($D$2:D114, $B$2:B114, B114)</f>
        <v>0.42857142857142855</v>
      </c>
    </row>
    <row r="115" spans="1:30" x14ac:dyDescent="0.25">
      <c r="A115" s="39">
        <v>46083</v>
      </c>
      <c r="B115" t="s">
        <v>29</v>
      </c>
      <c r="C115">
        <v>17</v>
      </c>
      <c r="D115" s="40">
        <v>1</v>
      </c>
      <c r="E115">
        <v>4</v>
      </c>
      <c r="F115">
        <v>3</v>
      </c>
      <c r="G115">
        <v>16</v>
      </c>
      <c r="H115">
        <v>11</v>
      </c>
      <c r="I115">
        <v>0.75</v>
      </c>
      <c r="J115">
        <v>0.69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1</v>
      </c>
      <c r="AA115" s="40">
        <f>AVERAGEIFS($C$2:C115, $B$2:B115, B115)</f>
        <v>10.25</v>
      </c>
      <c r="AB115" s="40">
        <f>AVERAGEIFS($I$2:I115, $B$2:B115, B115)</f>
        <v>0.4375</v>
      </c>
      <c r="AC115" s="40">
        <f>AVERAGEIFS($J$2:J115, $B$2:B115, B115)</f>
        <v>0.50749999999999995</v>
      </c>
      <c r="AD115" s="40">
        <f>AVERAGEIFS($D$2:D115, $B$2:B115, B115)</f>
        <v>0.5</v>
      </c>
    </row>
    <row r="116" spans="1:30" x14ac:dyDescent="0.25">
      <c r="A116" s="39">
        <v>46083</v>
      </c>
      <c r="B116" t="s">
        <v>23</v>
      </c>
      <c r="C116">
        <v>14</v>
      </c>
      <c r="D116" s="40">
        <v>1</v>
      </c>
      <c r="E116">
        <v>4</v>
      </c>
      <c r="F116">
        <v>3</v>
      </c>
      <c r="G116">
        <v>16</v>
      </c>
      <c r="H116">
        <v>11</v>
      </c>
      <c r="I116">
        <v>0.75</v>
      </c>
      <c r="J116">
        <v>0.69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</v>
      </c>
      <c r="AA116" s="40">
        <f>AVERAGEIFS($C$2:C116, $B$2:B116, B116)</f>
        <v>13</v>
      </c>
      <c r="AB116" s="40">
        <f>AVERAGEIFS($I$2:I116, $B$2:B116, B116)</f>
        <v>0.62</v>
      </c>
      <c r="AC116" s="40">
        <f>AVERAGEIFS($J$2:J116, $B$2:B116, B116)</f>
        <v>0.56799999999999995</v>
      </c>
      <c r="AD116" s="40">
        <f>AVERAGEIFS($D$2:D116, $B$2:B116, B116)</f>
        <v>0.8</v>
      </c>
    </row>
    <row r="117" spans="1:30" x14ac:dyDescent="0.25">
      <c r="A117" s="39">
        <v>46083</v>
      </c>
      <c r="B117" t="s">
        <v>39</v>
      </c>
      <c r="C117">
        <v>13</v>
      </c>
      <c r="D117" s="40">
        <v>1</v>
      </c>
      <c r="E117">
        <v>4</v>
      </c>
      <c r="F117">
        <v>3</v>
      </c>
      <c r="G117">
        <v>16</v>
      </c>
      <c r="H117">
        <v>11</v>
      </c>
      <c r="I117">
        <v>0.75</v>
      </c>
      <c r="J117">
        <v>0.69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1</v>
      </c>
      <c r="AA117" s="40">
        <f>AVERAGEIFS($C$2:C117, $B$2:B117, B117)</f>
        <v>13.5</v>
      </c>
      <c r="AB117" s="40">
        <f>AVERAGEIFS($I$2:I117, $B$2:B117, B117)</f>
        <v>0.4375</v>
      </c>
      <c r="AC117" s="40">
        <f>AVERAGEIFS($J$2:J117, $B$2:B117, B117)</f>
        <v>0.50749999999999995</v>
      </c>
      <c r="AD117" s="40">
        <f>AVERAGEIFS($D$2:D117, $B$2:B117, B117)</f>
        <v>0.5</v>
      </c>
    </row>
    <row r="118" spans="1:30" x14ac:dyDescent="0.25">
      <c r="A118" s="39">
        <v>46083</v>
      </c>
      <c r="B118" t="s">
        <v>6</v>
      </c>
      <c r="C118">
        <v>32</v>
      </c>
      <c r="D118" s="40">
        <v>0</v>
      </c>
      <c r="E118">
        <v>4</v>
      </c>
      <c r="F118">
        <v>1</v>
      </c>
      <c r="G118">
        <v>16</v>
      </c>
      <c r="H118">
        <v>5</v>
      </c>
      <c r="I118">
        <v>0.25</v>
      </c>
      <c r="J118">
        <v>0.31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s="40">
        <f>AVERAGEIFS($C$2:C118, $B$2:B118, B118)</f>
        <v>25.2</v>
      </c>
      <c r="AB118" s="40">
        <f>AVERAGEIFS($I$2:I118, $B$2:B118, B118)</f>
        <v>0.63</v>
      </c>
      <c r="AC118" s="40">
        <f>AVERAGEIFS($J$2:J118, $B$2:B118, B118)</f>
        <v>0.51600000000000001</v>
      </c>
      <c r="AD118" s="40">
        <f>AVERAGEIFS($D$2:D118, $B$2:B118, B118)</f>
        <v>0.6</v>
      </c>
    </row>
    <row r="119" spans="1:30" x14ac:dyDescent="0.25">
      <c r="A119" s="39">
        <v>46083</v>
      </c>
      <c r="B119" t="s">
        <v>16</v>
      </c>
      <c r="C119">
        <v>25</v>
      </c>
      <c r="D119" s="40">
        <v>0</v>
      </c>
      <c r="E119">
        <v>4</v>
      </c>
      <c r="F119">
        <v>1</v>
      </c>
      <c r="G119">
        <v>16</v>
      </c>
      <c r="H119">
        <v>5</v>
      </c>
      <c r="I119">
        <v>0.25</v>
      </c>
      <c r="J119">
        <v>0.31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s="40">
        <f>AVERAGEIFS($C$2:C119, $B$2:B119, B119)</f>
        <v>30.166666666666668</v>
      </c>
      <c r="AB119" s="40">
        <f>AVERAGEIFS($I$2:I119, $B$2:B119, B119)</f>
        <v>0.44166666666666665</v>
      </c>
      <c r="AC119" s="40">
        <f>AVERAGEIFS($J$2:J119, $B$2:B119, B119)</f>
        <v>0.45833333333333331</v>
      </c>
      <c r="AD119" s="40">
        <f>AVERAGEIFS($D$2:D119, $B$2:B119, B119)</f>
        <v>0.33333333333333331</v>
      </c>
    </row>
    <row r="120" spans="1:30" x14ac:dyDescent="0.25">
      <c r="A120" s="39">
        <v>46083</v>
      </c>
      <c r="B120" t="s">
        <v>20</v>
      </c>
      <c r="C120">
        <v>24</v>
      </c>
      <c r="D120" s="40">
        <v>0</v>
      </c>
      <c r="E120">
        <v>4</v>
      </c>
      <c r="F120">
        <v>1</v>
      </c>
      <c r="G120">
        <v>16</v>
      </c>
      <c r="H120">
        <v>5</v>
      </c>
      <c r="I120">
        <v>0.25</v>
      </c>
      <c r="J120">
        <v>0.31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s="40">
        <f>AVERAGEIFS($C$2:C120, $B$2:B120, B120)</f>
        <v>16.8</v>
      </c>
      <c r="AB120" s="40">
        <f>AVERAGEIFS($I$2:I120, $B$2:B120, B120)</f>
        <v>0.49000000000000005</v>
      </c>
      <c r="AC120" s="40">
        <f>AVERAGEIFS($J$2:J120, $B$2:B120, B120)</f>
        <v>0.48799999999999999</v>
      </c>
      <c r="AD120" s="40">
        <f>AVERAGEIFS($D$2:D120, $B$2:B120, B120)</f>
        <v>0.6</v>
      </c>
    </row>
    <row r="121" spans="1:30" x14ac:dyDescent="0.25">
      <c r="A121" s="39">
        <v>46083</v>
      </c>
      <c r="B121" t="s">
        <v>40</v>
      </c>
      <c r="C121">
        <v>23</v>
      </c>
      <c r="D121" s="40">
        <v>0</v>
      </c>
      <c r="E121">
        <v>4</v>
      </c>
      <c r="F121">
        <v>1</v>
      </c>
      <c r="G121">
        <v>16</v>
      </c>
      <c r="H121">
        <v>5</v>
      </c>
      <c r="I121">
        <v>0.25</v>
      </c>
      <c r="J121">
        <v>0.31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 s="40">
        <f>AVERAGEIFS($C$2:C121, $B$2:B121, B121)</f>
        <v>21.2</v>
      </c>
      <c r="AB121" s="40">
        <f>AVERAGEIFS($I$2:I121, $B$2:B121, B121)</f>
        <v>0.4</v>
      </c>
      <c r="AC121" s="40">
        <f>AVERAGEIFS($J$2:J121, $B$2:B121, B121)</f>
        <v>0.42800000000000005</v>
      </c>
      <c r="AD121" s="40">
        <f>AVERAGEIFS($D$2:D121, $B$2:B121, B121)</f>
        <v>0.4</v>
      </c>
    </row>
    <row r="122" spans="1:30" x14ac:dyDescent="0.25">
      <c r="A122" s="39">
        <v>46083</v>
      </c>
      <c r="B122" t="s">
        <v>45</v>
      </c>
      <c r="C122">
        <v>17</v>
      </c>
      <c r="D122" s="40">
        <v>0</v>
      </c>
      <c r="E122">
        <v>4</v>
      </c>
      <c r="F122">
        <v>1</v>
      </c>
      <c r="G122">
        <v>16</v>
      </c>
      <c r="H122">
        <v>5</v>
      </c>
      <c r="I122">
        <v>0.25</v>
      </c>
      <c r="J122">
        <v>0.31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s="40">
        <f>AVERAGEIFS($C$2:C122, $B$2:B122, B122)</f>
        <v>16.8</v>
      </c>
      <c r="AB122" s="40">
        <f>AVERAGEIFS($I$2:I122, $B$2:B122, B122)</f>
        <v>0.63</v>
      </c>
      <c r="AC122" s="40">
        <f>AVERAGEIFS($J$2:J122, $B$2:B122, B122)</f>
        <v>0.51600000000000001</v>
      </c>
      <c r="AD122" s="40">
        <f>AVERAGEIFS($D$2:D122, $B$2:B122, B122)</f>
        <v>0.6</v>
      </c>
    </row>
    <row r="123" spans="1:30" x14ac:dyDescent="0.25">
      <c r="A123" s="39">
        <v>46083</v>
      </c>
      <c r="B123" t="s">
        <v>32</v>
      </c>
      <c r="C123">
        <v>4</v>
      </c>
      <c r="D123" s="40">
        <v>0</v>
      </c>
      <c r="E123">
        <v>4</v>
      </c>
      <c r="F123">
        <v>1</v>
      </c>
      <c r="G123">
        <v>16</v>
      </c>
      <c r="H123">
        <v>5</v>
      </c>
      <c r="I123">
        <v>0.25</v>
      </c>
      <c r="J123">
        <v>0.31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 s="40">
        <f>AVERAGEIFS($C$2:C123, $B$2:B123, B123)</f>
        <v>5</v>
      </c>
      <c r="AB123" s="40">
        <f>AVERAGEIFS($I$2:I123, $B$2:B123, B123)</f>
        <v>0.5</v>
      </c>
      <c r="AC123" s="40">
        <f>AVERAGEIFS($J$2:J123, $B$2:B123, B123)</f>
        <v>0.43500000000000005</v>
      </c>
      <c r="AD123" s="40">
        <f>AVERAGEIFS($D$2:D123, $B$2:B123, B123)</f>
        <v>0.5</v>
      </c>
    </row>
    <row r="124" spans="1:30" x14ac:dyDescent="0.25">
      <c r="A124" s="39">
        <v>46103</v>
      </c>
      <c r="B124" t="s">
        <v>34</v>
      </c>
      <c r="C124">
        <v>28</v>
      </c>
      <c r="D124" s="40">
        <v>0</v>
      </c>
      <c r="E124">
        <v>5</v>
      </c>
      <c r="F124">
        <v>2</v>
      </c>
      <c r="G124">
        <v>20</v>
      </c>
      <c r="H124">
        <v>8</v>
      </c>
      <c r="I124">
        <v>0.4</v>
      </c>
      <c r="J124">
        <v>0.4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1</v>
      </c>
      <c r="Z124">
        <v>0</v>
      </c>
      <c r="AA124" s="40">
        <f>AVERAGEIFS($C$2:C124, $B$2:B124, B124)</f>
        <v>22</v>
      </c>
      <c r="AB124" s="40">
        <f>AVERAGEIFS($I$2:I124, $B$2:B124, B124)</f>
        <v>0.32500000000000001</v>
      </c>
      <c r="AC124" s="40">
        <f>AVERAGEIFS($J$2:J124, $B$2:B124, B124)</f>
        <v>0.42000000000000004</v>
      </c>
      <c r="AD124" s="40">
        <f>AVERAGEIFS($D$2:D124, $B$2:B124, B124)</f>
        <v>0</v>
      </c>
    </row>
    <row r="125" spans="1:30" x14ac:dyDescent="0.25">
      <c r="A125" s="39">
        <v>46103</v>
      </c>
      <c r="B125" t="s">
        <v>15</v>
      </c>
      <c r="C125">
        <v>31</v>
      </c>
      <c r="D125" s="40">
        <v>0</v>
      </c>
      <c r="E125">
        <v>5</v>
      </c>
      <c r="F125">
        <v>2</v>
      </c>
      <c r="G125">
        <v>20</v>
      </c>
      <c r="H125">
        <v>8</v>
      </c>
      <c r="I125">
        <v>0.4</v>
      </c>
      <c r="J125">
        <v>0.4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1</v>
      </c>
      <c r="Z125">
        <v>0</v>
      </c>
      <c r="AA125" s="40">
        <f>AVERAGEIFS($C$2:C125, $B$2:B125, B125)</f>
        <v>31.833333333333332</v>
      </c>
      <c r="AB125" s="40">
        <f>AVERAGEIFS($I$2:I125, $B$2:B125, B125)</f>
        <v>0.44999999999999996</v>
      </c>
      <c r="AC125" s="40">
        <f>AVERAGEIFS($J$2:J125, $B$2:B125, B125)</f>
        <v>0.47666666666666663</v>
      </c>
      <c r="AD125" s="40">
        <f>AVERAGEIFS($D$2:D125, $B$2:B125, B125)</f>
        <v>0.16666666666666666</v>
      </c>
    </row>
    <row r="126" spans="1:30" x14ac:dyDescent="0.25">
      <c r="A126" s="39">
        <v>46103</v>
      </c>
      <c r="B126" t="s">
        <v>119</v>
      </c>
      <c r="C126">
        <v>22</v>
      </c>
      <c r="D126" s="40">
        <v>0</v>
      </c>
      <c r="E126">
        <v>5</v>
      </c>
      <c r="F126">
        <v>2</v>
      </c>
      <c r="G126">
        <v>20</v>
      </c>
      <c r="H126">
        <v>8</v>
      </c>
      <c r="I126">
        <v>0.4</v>
      </c>
      <c r="J126">
        <v>0.4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1</v>
      </c>
      <c r="Z126">
        <v>0</v>
      </c>
      <c r="AA126" s="40">
        <f>AVERAGEIFS($C$2:C126, $B$2:B126, B126)</f>
        <v>22</v>
      </c>
      <c r="AB126" s="40">
        <f>AVERAGEIFS($I$2:I126, $B$2:B126, B126)</f>
        <v>0.4</v>
      </c>
      <c r="AC126" s="40">
        <f>AVERAGEIFS($J$2:J126, $B$2:B126, B126)</f>
        <v>0.4</v>
      </c>
      <c r="AD126" s="40">
        <f>AVERAGEIFS($D$2:D126, $B$2:B126, B126)</f>
        <v>0</v>
      </c>
    </row>
    <row r="127" spans="1:30" x14ac:dyDescent="0.25">
      <c r="A127" s="39">
        <v>46103</v>
      </c>
      <c r="B127" t="s">
        <v>39</v>
      </c>
      <c r="C127">
        <v>17</v>
      </c>
      <c r="D127" s="40">
        <v>0</v>
      </c>
      <c r="E127">
        <v>5</v>
      </c>
      <c r="F127">
        <v>2</v>
      </c>
      <c r="G127">
        <v>20</v>
      </c>
      <c r="H127">
        <v>8</v>
      </c>
      <c r="I127">
        <v>0.4</v>
      </c>
      <c r="J127">
        <v>0.4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1</v>
      </c>
      <c r="Z127">
        <v>0</v>
      </c>
      <c r="AA127" s="40">
        <f>AVERAGEIFS($C$2:C127, $B$2:B127, B127)</f>
        <v>14.2</v>
      </c>
      <c r="AB127" s="40">
        <f>AVERAGEIFS($I$2:I127, $B$2:B127, B127)</f>
        <v>0.43</v>
      </c>
      <c r="AC127" s="40">
        <f>AVERAGEIFS($J$2:J127, $B$2:B127, B127)</f>
        <v>0.48599999999999993</v>
      </c>
      <c r="AD127" s="40">
        <f>AVERAGEIFS($D$2:D127, $B$2:B127, B127)</f>
        <v>0.4</v>
      </c>
    </row>
    <row r="128" spans="1:30" x14ac:dyDescent="0.25">
      <c r="A128" s="39">
        <v>46103</v>
      </c>
      <c r="B128" t="s">
        <v>118</v>
      </c>
      <c r="C128">
        <v>21</v>
      </c>
      <c r="D128" s="40">
        <v>0</v>
      </c>
      <c r="E128">
        <v>5</v>
      </c>
      <c r="F128">
        <v>2</v>
      </c>
      <c r="G128">
        <v>20</v>
      </c>
      <c r="H128">
        <v>8</v>
      </c>
      <c r="I128">
        <v>0.4</v>
      </c>
      <c r="J128">
        <v>0.4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1</v>
      </c>
      <c r="Z128">
        <v>0</v>
      </c>
      <c r="AA128" s="40">
        <f>AVERAGEIFS($C$2:C128, $B$2:B128, B128)</f>
        <v>21</v>
      </c>
      <c r="AB128" s="40">
        <f>AVERAGEIFS($I$2:I128, $B$2:B128, B128)</f>
        <v>0.4</v>
      </c>
      <c r="AC128" s="40">
        <f>AVERAGEIFS($J$2:J128, $B$2:B128, B128)</f>
        <v>0.4</v>
      </c>
      <c r="AD128" s="40">
        <f>AVERAGEIFS($D$2:D128, $B$2:B128, B128)</f>
        <v>0</v>
      </c>
    </row>
    <row r="129" spans="1:30" x14ac:dyDescent="0.25">
      <c r="A129" s="39">
        <v>46103</v>
      </c>
      <c r="B129" t="s">
        <v>14</v>
      </c>
      <c r="C129">
        <v>33</v>
      </c>
      <c r="D129" s="40">
        <v>0</v>
      </c>
      <c r="E129">
        <v>5</v>
      </c>
      <c r="F129">
        <v>2</v>
      </c>
      <c r="G129">
        <v>20</v>
      </c>
      <c r="H129">
        <v>8</v>
      </c>
      <c r="I129">
        <v>0.4</v>
      </c>
      <c r="J129">
        <v>0.4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1</v>
      </c>
      <c r="Z129">
        <v>0</v>
      </c>
      <c r="AA129" s="40">
        <f>AVERAGEIFS($C$2:C129, $B$2:B129, B129)</f>
        <v>33</v>
      </c>
      <c r="AB129" s="40">
        <f>AVERAGEIFS($I$2:I129, $B$2:B129, B129)</f>
        <v>0.49285714285714283</v>
      </c>
      <c r="AC129" s="40">
        <f>AVERAGEIFS($J$2:J129, $B$2:B129, B129)</f>
        <v>0.49285714285714283</v>
      </c>
      <c r="AD129" s="40">
        <f>AVERAGEIFS($D$2:D129, $B$2:B129, B129)</f>
        <v>0.2857142857142857</v>
      </c>
    </row>
    <row r="130" spans="1:30" x14ac:dyDescent="0.25">
      <c r="A130" s="39">
        <v>46103</v>
      </c>
      <c r="B130" t="s">
        <v>17</v>
      </c>
      <c r="C130">
        <v>10</v>
      </c>
      <c r="D130" s="40">
        <v>1</v>
      </c>
      <c r="E130">
        <v>5</v>
      </c>
      <c r="F130">
        <v>3</v>
      </c>
      <c r="G130">
        <v>20</v>
      </c>
      <c r="H130">
        <v>12</v>
      </c>
      <c r="I130">
        <v>0.6</v>
      </c>
      <c r="J130">
        <v>0.6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 s="40">
        <f>AVERAGEIFS($C$2:C130, $B$2:B130, B130)</f>
        <v>14.571428571428571</v>
      </c>
      <c r="AB130" s="40">
        <f>AVERAGEIFS($I$2:I130, $B$2:B130, B130)</f>
        <v>0.52142857142857146</v>
      </c>
      <c r="AC130" s="40">
        <f>AVERAGEIFS($J$2:J130, $B$2:B130, B130)</f>
        <v>0.51285714285714279</v>
      </c>
      <c r="AD130" s="40">
        <f>AVERAGEIFS($D$2:D130, $B$2:B130, B130)</f>
        <v>0.42857142857142855</v>
      </c>
    </row>
    <row r="131" spans="1:30" x14ac:dyDescent="0.25">
      <c r="A131" s="39">
        <v>46103</v>
      </c>
      <c r="B131" t="s">
        <v>31</v>
      </c>
      <c r="C131">
        <v>33</v>
      </c>
      <c r="D131" s="40">
        <v>1</v>
      </c>
      <c r="E131">
        <v>5</v>
      </c>
      <c r="F131">
        <v>3</v>
      </c>
      <c r="G131">
        <v>20</v>
      </c>
      <c r="H131">
        <v>12</v>
      </c>
      <c r="I131">
        <v>0.6</v>
      </c>
      <c r="J131">
        <v>0.6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 s="40">
        <f>AVERAGEIFS($C$2:C131, $B$2:B131, B131)</f>
        <v>22.6</v>
      </c>
      <c r="AB131" s="40">
        <f>AVERAGEIFS($I$2:I131, $B$2:B131, B131)</f>
        <v>0.45</v>
      </c>
      <c r="AC131" s="40">
        <f>AVERAGEIFS($J$2:J131, $B$2:B131, B131)</f>
        <v>0.48399999999999999</v>
      </c>
      <c r="AD131" s="40">
        <f>AVERAGEIFS($D$2:D131, $B$2:B131, B131)</f>
        <v>0.4</v>
      </c>
    </row>
    <row r="132" spans="1:30" x14ac:dyDescent="0.25">
      <c r="A132" s="39">
        <v>46103</v>
      </c>
      <c r="B132" t="s">
        <v>12</v>
      </c>
      <c r="C132">
        <v>35</v>
      </c>
      <c r="D132" s="40">
        <v>1</v>
      </c>
      <c r="E132">
        <v>5</v>
      </c>
      <c r="F132">
        <v>3</v>
      </c>
      <c r="G132">
        <v>20</v>
      </c>
      <c r="H132">
        <v>12</v>
      </c>
      <c r="I132">
        <v>0.6</v>
      </c>
      <c r="J132">
        <v>0.6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 s="40">
        <f>AVERAGEIFS($C$2:C132, $B$2:B132, B132)</f>
        <v>36.571428571428569</v>
      </c>
      <c r="AB132" s="40">
        <f>AVERAGEIFS($I$2:I132, $B$2:B132, B132)</f>
        <v>0.50714285714285723</v>
      </c>
      <c r="AC132" s="40">
        <f>AVERAGEIFS($J$2:J132, $B$2:B132, B132)</f>
        <v>0.54571428571428571</v>
      </c>
      <c r="AD132" s="40">
        <f>AVERAGEIFS($D$2:D132, $B$2:B132, B132)</f>
        <v>0.7142857142857143</v>
      </c>
    </row>
    <row r="133" spans="1:30" x14ac:dyDescent="0.25">
      <c r="A133" s="39">
        <v>46103</v>
      </c>
      <c r="B133" t="s">
        <v>21</v>
      </c>
      <c r="C133">
        <v>29</v>
      </c>
      <c r="D133" s="40">
        <v>1</v>
      </c>
      <c r="E133">
        <v>5</v>
      </c>
      <c r="F133">
        <v>3</v>
      </c>
      <c r="G133">
        <v>20</v>
      </c>
      <c r="H133">
        <v>12</v>
      </c>
      <c r="I133">
        <v>0.6</v>
      </c>
      <c r="J133">
        <v>0.6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 s="40">
        <f>AVERAGEIFS($C$2:C133, $B$2:B133, B133)</f>
        <v>17.833333333333332</v>
      </c>
      <c r="AB133" s="40">
        <f>AVERAGEIFS($I$2:I133, $B$2:B133, B133)</f>
        <v>0.53333333333333333</v>
      </c>
      <c r="AC133" s="40">
        <f>AVERAGEIFS($J$2:J133, $B$2:B133, B133)</f>
        <v>0.51833333333333331</v>
      </c>
      <c r="AD133" s="40">
        <f>AVERAGEIFS($D$2:D133, $B$2:B133, B133)</f>
        <v>0.66666666666666663</v>
      </c>
    </row>
    <row r="134" spans="1:30" x14ac:dyDescent="0.25">
      <c r="A134" s="39">
        <v>46103</v>
      </c>
      <c r="B134" t="s">
        <v>4</v>
      </c>
      <c r="C134">
        <v>20</v>
      </c>
      <c r="D134" s="40">
        <v>1</v>
      </c>
      <c r="E134">
        <v>5</v>
      </c>
      <c r="F134">
        <v>3</v>
      </c>
      <c r="G134">
        <v>20</v>
      </c>
      <c r="H134">
        <v>12</v>
      </c>
      <c r="I134">
        <v>0.6</v>
      </c>
      <c r="J134">
        <v>0.6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 s="40">
        <f>AVERAGEIFS($C$2:C134, $B$2:B134, B134)</f>
        <v>22</v>
      </c>
      <c r="AB134" s="40">
        <f>AVERAGEIFS($I$2:I134, $B$2:B134, B134)</f>
        <v>0.67500000000000004</v>
      </c>
      <c r="AC134" s="40">
        <f>AVERAGEIFS($J$2:J134, $B$2:B134, B134)</f>
        <v>0.58000000000000007</v>
      </c>
      <c r="AD134" s="40">
        <f>AVERAGEIFS($D$2:D134, $B$2:B134, B134)</f>
        <v>1</v>
      </c>
    </row>
    <row r="135" spans="1:30" x14ac:dyDescent="0.25">
      <c r="A135" s="39">
        <v>46103</v>
      </c>
      <c r="B135" t="s">
        <v>110</v>
      </c>
      <c r="C135">
        <v>11</v>
      </c>
      <c r="D135" s="40">
        <v>1</v>
      </c>
      <c r="E135">
        <v>5</v>
      </c>
      <c r="F135">
        <v>3</v>
      </c>
      <c r="G135">
        <v>20</v>
      </c>
      <c r="H135">
        <v>12</v>
      </c>
      <c r="I135">
        <v>0.6</v>
      </c>
      <c r="J135">
        <v>0.6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 s="40">
        <f>AVERAGEIFS($C$2:C135, $B$2:B135, B135)</f>
        <v>11</v>
      </c>
      <c r="AB135" s="40">
        <f>AVERAGEIFS($I$2:I135, $B$2:B135, B135)</f>
        <v>0.5625</v>
      </c>
      <c r="AC135" s="40">
        <f>AVERAGEIFS($J$2:J135, $B$2:B135, B135)</f>
        <v>0.54749999999999999</v>
      </c>
      <c r="AD135" s="40">
        <f>AVERAGEIFS($D$2:D135, $B$2:B135, B135)</f>
        <v>0.5</v>
      </c>
    </row>
    <row r="136" spans="1:30" x14ac:dyDescent="0.25">
      <c r="A136" s="39">
        <v>46103</v>
      </c>
      <c r="B136" t="s">
        <v>13</v>
      </c>
      <c r="C136">
        <v>35</v>
      </c>
      <c r="D136" s="40">
        <v>1</v>
      </c>
      <c r="E136">
        <v>5</v>
      </c>
      <c r="F136">
        <v>3</v>
      </c>
      <c r="G136">
        <v>21</v>
      </c>
      <c r="H136">
        <v>11</v>
      </c>
      <c r="I136">
        <v>0.6</v>
      </c>
      <c r="J136">
        <v>0.52</v>
      </c>
      <c r="K136">
        <v>0</v>
      </c>
      <c r="L136">
        <v>1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 s="40">
        <f>AVERAGEIFS($C$2:C136, $B$2:B136, B136)</f>
        <v>37.833333333333336</v>
      </c>
      <c r="AB136" s="40">
        <f>AVERAGEIFS($I$2:I136, $B$2:B136, B136)</f>
        <v>0.45</v>
      </c>
      <c r="AC136" s="40">
        <f>AVERAGEIFS($J$2:J136, $B$2:B136, B136)</f>
        <v>0.47666666666666663</v>
      </c>
      <c r="AD136" s="40">
        <f>AVERAGEIFS($D$2:D136, $B$2:B136, B136)</f>
        <v>0.5</v>
      </c>
    </row>
    <row r="137" spans="1:30" x14ac:dyDescent="0.25">
      <c r="A137" s="39">
        <v>46103</v>
      </c>
      <c r="B137" t="s">
        <v>6</v>
      </c>
      <c r="C137">
        <v>33</v>
      </c>
      <c r="D137" s="40">
        <v>1</v>
      </c>
      <c r="E137">
        <v>5</v>
      </c>
      <c r="F137">
        <v>3</v>
      </c>
      <c r="G137">
        <v>21</v>
      </c>
      <c r="H137">
        <v>11</v>
      </c>
      <c r="I137">
        <v>0.6</v>
      </c>
      <c r="J137">
        <v>0.52</v>
      </c>
      <c r="K137">
        <v>0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 s="40">
        <f>AVERAGEIFS($C$2:C137, $B$2:B137, B137)</f>
        <v>26.5</v>
      </c>
      <c r="AB137" s="40">
        <f>AVERAGEIFS($I$2:I137, $B$2:B137, B137)</f>
        <v>0.625</v>
      </c>
      <c r="AC137" s="40">
        <f>AVERAGEIFS($J$2:J137, $B$2:B137, B137)</f>
        <v>0.51666666666666672</v>
      </c>
      <c r="AD137" s="40">
        <f>AVERAGEIFS($D$2:D137, $B$2:B137, B137)</f>
        <v>0.66666666666666663</v>
      </c>
    </row>
    <row r="138" spans="1:30" x14ac:dyDescent="0.25">
      <c r="A138" s="39">
        <v>46103</v>
      </c>
      <c r="B138" t="s">
        <v>1</v>
      </c>
      <c r="C138">
        <v>32</v>
      </c>
      <c r="D138" s="40">
        <v>1</v>
      </c>
      <c r="E138">
        <v>5</v>
      </c>
      <c r="F138">
        <v>3</v>
      </c>
      <c r="G138">
        <v>21</v>
      </c>
      <c r="H138">
        <v>11</v>
      </c>
      <c r="I138">
        <v>0.6</v>
      </c>
      <c r="J138">
        <v>0.52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 s="40">
        <f>AVERAGEIFS($C$2:C138, $B$2:B138, B138)</f>
        <v>28.6</v>
      </c>
      <c r="AB138" s="40">
        <f>AVERAGEIFS($I$2:I138, $B$2:B138, B138)</f>
        <v>0.62</v>
      </c>
      <c r="AC138" s="40">
        <f>AVERAGEIFS($J$2:J138, $B$2:B138, B138)</f>
        <v>0.52600000000000002</v>
      </c>
      <c r="AD138" s="40">
        <f>AVERAGEIFS($D$2:D138, $B$2:B138, B138)</f>
        <v>0.8</v>
      </c>
    </row>
    <row r="139" spans="1:30" x14ac:dyDescent="0.25">
      <c r="A139" s="39">
        <v>46103</v>
      </c>
      <c r="B139" t="s">
        <v>20</v>
      </c>
      <c r="C139">
        <v>16</v>
      </c>
      <c r="D139" s="40">
        <v>1</v>
      </c>
      <c r="E139">
        <v>5</v>
      </c>
      <c r="F139">
        <v>3</v>
      </c>
      <c r="G139">
        <v>21</v>
      </c>
      <c r="H139">
        <v>11</v>
      </c>
      <c r="I139">
        <v>0.6</v>
      </c>
      <c r="J139">
        <v>0.52</v>
      </c>
      <c r="K139">
        <v>0</v>
      </c>
      <c r="L139">
        <v>1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 s="40">
        <f>AVERAGEIFS($C$2:C139, $B$2:B139, B139)</f>
        <v>16.666666666666668</v>
      </c>
      <c r="AB139" s="40">
        <f>AVERAGEIFS($I$2:I139, $B$2:B139, B139)</f>
        <v>0.50833333333333341</v>
      </c>
      <c r="AC139" s="40">
        <f>AVERAGEIFS($J$2:J139, $B$2:B139, B139)</f>
        <v>0.49333333333333335</v>
      </c>
      <c r="AD139" s="40">
        <f>AVERAGEIFS($D$2:D139, $B$2:B139, B139)</f>
        <v>0.66666666666666663</v>
      </c>
    </row>
    <row r="140" spans="1:30" x14ac:dyDescent="0.25">
      <c r="A140" s="39">
        <v>46103</v>
      </c>
      <c r="B140" t="s">
        <v>36</v>
      </c>
      <c r="C140">
        <v>12</v>
      </c>
      <c r="D140" s="40">
        <v>1</v>
      </c>
      <c r="E140">
        <v>5</v>
      </c>
      <c r="F140">
        <v>3</v>
      </c>
      <c r="G140">
        <v>21</v>
      </c>
      <c r="H140">
        <v>11</v>
      </c>
      <c r="I140">
        <v>0.6</v>
      </c>
      <c r="J140">
        <v>0.52</v>
      </c>
      <c r="K140">
        <v>0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 s="40">
        <f>AVERAGEIFS($C$2:C140, $B$2:B140, B140)</f>
        <v>12</v>
      </c>
      <c r="AB140" s="40">
        <f>AVERAGEIFS($I$2:I140, $B$2:B140, B140)</f>
        <v>0.6</v>
      </c>
      <c r="AC140" s="40">
        <f>AVERAGEIFS($J$2:J140, $B$2:B140, B140)</f>
        <v>0.52</v>
      </c>
      <c r="AD140" s="40">
        <f>AVERAGEIFS($D$2:D140, $B$2:B140, B140)</f>
        <v>1</v>
      </c>
    </row>
    <row r="141" spans="1:30" x14ac:dyDescent="0.25">
      <c r="A141" s="39">
        <v>46103</v>
      </c>
      <c r="B141" t="s">
        <v>23</v>
      </c>
      <c r="C141">
        <v>12</v>
      </c>
      <c r="D141" s="40">
        <v>1</v>
      </c>
      <c r="E141">
        <v>5</v>
      </c>
      <c r="F141">
        <v>3</v>
      </c>
      <c r="G141">
        <v>21</v>
      </c>
      <c r="H141">
        <v>11</v>
      </c>
      <c r="I141">
        <v>0.6</v>
      </c>
      <c r="J141">
        <v>0.52</v>
      </c>
      <c r="K141">
        <v>0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 s="40">
        <f>AVERAGEIFS($C$2:C141, $B$2:B141, B141)</f>
        <v>12.833333333333334</v>
      </c>
      <c r="AB141" s="40">
        <f>AVERAGEIFS($I$2:I141, $B$2:B141, B141)</f>
        <v>0.6166666666666667</v>
      </c>
      <c r="AC141" s="40">
        <f>AVERAGEIFS($J$2:J141, $B$2:B141, B141)</f>
        <v>0.55999999999999994</v>
      </c>
      <c r="AD141" s="40">
        <f>AVERAGEIFS($D$2:D141, $B$2:B141, B141)</f>
        <v>0.83333333333333337</v>
      </c>
    </row>
    <row r="142" spans="1:30" x14ac:dyDescent="0.25">
      <c r="A142" s="39">
        <v>46103</v>
      </c>
      <c r="B142" t="s">
        <v>2</v>
      </c>
      <c r="C142">
        <v>33</v>
      </c>
      <c r="D142" s="40">
        <v>0</v>
      </c>
      <c r="E142">
        <v>5</v>
      </c>
      <c r="F142">
        <v>2</v>
      </c>
      <c r="G142">
        <v>21</v>
      </c>
      <c r="H142">
        <v>10</v>
      </c>
      <c r="I142">
        <v>0.4</v>
      </c>
      <c r="J142">
        <v>0.48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 s="40">
        <f>AVERAGEIFS($C$2:C142, $B$2:B142, B142)</f>
        <v>31.5</v>
      </c>
      <c r="AB142" s="40">
        <f>AVERAGEIFS($I$2:I142, $B$2:B142, B142)</f>
        <v>0.54999999999999993</v>
      </c>
      <c r="AC142" s="40">
        <f>AVERAGEIFS($J$2:J142, $B$2:B142, B142)</f>
        <v>0.53500000000000003</v>
      </c>
      <c r="AD142" s="40">
        <f>AVERAGEIFS($D$2:D142, $B$2:B142, B142)</f>
        <v>0.5</v>
      </c>
    </row>
    <row r="143" spans="1:30" x14ac:dyDescent="0.25">
      <c r="A143" s="39">
        <v>46103</v>
      </c>
      <c r="B143" t="s">
        <v>16</v>
      </c>
      <c r="C143">
        <v>31</v>
      </c>
      <c r="D143" s="40">
        <v>0</v>
      </c>
      <c r="E143">
        <v>5</v>
      </c>
      <c r="F143">
        <v>2</v>
      </c>
      <c r="G143">
        <v>21</v>
      </c>
      <c r="H143">
        <v>10</v>
      </c>
      <c r="I143">
        <v>0.4</v>
      </c>
      <c r="J143">
        <v>0.48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s="40">
        <f>AVERAGEIFS($C$2:C143, $B$2:B143, B143)</f>
        <v>30.285714285714285</v>
      </c>
      <c r="AB143" s="40">
        <f>AVERAGEIFS($I$2:I143, $B$2:B143, B143)</f>
        <v>0.43571428571428567</v>
      </c>
      <c r="AC143" s="40">
        <f>AVERAGEIFS($J$2:J143, $B$2:B143, B143)</f>
        <v>0.46142857142857141</v>
      </c>
      <c r="AD143" s="40">
        <f>AVERAGEIFS($D$2:D143, $B$2:B143, B143)</f>
        <v>0.2857142857142857</v>
      </c>
    </row>
    <row r="144" spans="1:30" x14ac:dyDescent="0.25">
      <c r="A144" s="39">
        <v>46103</v>
      </c>
      <c r="B144" t="s">
        <v>19</v>
      </c>
      <c r="C144">
        <v>31</v>
      </c>
      <c r="D144" s="40">
        <v>0</v>
      </c>
      <c r="E144">
        <v>5</v>
      </c>
      <c r="F144">
        <v>2</v>
      </c>
      <c r="G144">
        <v>21</v>
      </c>
      <c r="H144">
        <v>10</v>
      </c>
      <c r="I144">
        <v>0.4</v>
      </c>
      <c r="J144">
        <v>0.48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s="40">
        <f>AVERAGEIFS($C$2:C144, $B$2:B144, B144)</f>
        <v>22.333333333333332</v>
      </c>
      <c r="AB144" s="40">
        <f>AVERAGEIFS($I$2:I144, $B$2:B144, B144)</f>
        <v>0.35000000000000003</v>
      </c>
      <c r="AC144" s="40">
        <f>AVERAGEIFS($J$2:J144, $B$2:B144, B144)</f>
        <v>0.45</v>
      </c>
      <c r="AD144" s="40">
        <f>AVERAGEIFS($D$2:D144, $B$2:B144, B144)</f>
        <v>0</v>
      </c>
    </row>
    <row r="145" spans="1:30" x14ac:dyDescent="0.25">
      <c r="A145" s="39">
        <v>46103</v>
      </c>
      <c r="B145" t="s">
        <v>64</v>
      </c>
      <c r="C145">
        <v>25</v>
      </c>
      <c r="D145" s="40">
        <v>0</v>
      </c>
      <c r="E145">
        <v>5</v>
      </c>
      <c r="F145">
        <v>2</v>
      </c>
      <c r="G145">
        <v>21</v>
      </c>
      <c r="H145">
        <v>10</v>
      </c>
      <c r="I145">
        <v>0.4</v>
      </c>
      <c r="J145">
        <v>0.48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s="40">
        <f>AVERAGEIFS($C$2:C145, $B$2:B145, B145)</f>
        <v>25</v>
      </c>
      <c r="AB145" s="40">
        <f>AVERAGEIFS($I$2:I145, $B$2:B145, B145)</f>
        <v>0.4</v>
      </c>
      <c r="AC145" s="40">
        <f>AVERAGEIFS($J$2:J145, $B$2:B145, B145)</f>
        <v>0.48</v>
      </c>
      <c r="AD145" s="40">
        <f>AVERAGEIFS($D$2:D145, $B$2:B145, B145)</f>
        <v>0</v>
      </c>
    </row>
    <row r="146" spans="1:30" x14ac:dyDescent="0.25">
      <c r="A146" s="39">
        <v>46103</v>
      </c>
      <c r="B146" t="s">
        <v>18</v>
      </c>
      <c r="C146">
        <v>15</v>
      </c>
      <c r="D146" s="40">
        <v>0</v>
      </c>
      <c r="E146">
        <v>5</v>
      </c>
      <c r="F146">
        <v>2</v>
      </c>
      <c r="G146">
        <v>21</v>
      </c>
      <c r="H146">
        <v>10</v>
      </c>
      <c r="I146">
        <v>0.4</v>
      </c>
      <c r="J146">
        <v>0.48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s="40">
        <f>AVERAGEIFS($C$2:C146, $B$2:B146, B146)</f>
        <v>15.875</v>
      </c>
      <c r="AB146" s="40">
        <f>AVERAGEIFS($I$2:I146, $B$2:B146, B146)</f>
        <v>0.49374999999999997</v>
      </c>
      <c r="AC146" s="40">
        <f>AVERAGEIFS($J$2:J146, $B$2:B146, B146)</f>
        <v>0.51749999999999996</v>
      </c>
      <c r="AD146" s="40">
        <f>AVERAGEIFS($D$2:D146, $B$2:B146, B146)</f>
        <v>0.375</v>
      </c>
    </row>
    <row r="147" spans="1:30" x14ac:dyDescent="0.25">
      <c r="A147" s="39">
        <v>46103</v>
      </c>
      <c r="B147" t="s">
        <v>22</v>
      </c>
      <c r="C147">
        <v>14</v>
      </c>
      <c r="D147" s="40">
        <v>0</v>
      </c>
      <c r="E147">
        <v>5</v>
      </c>
      <c r="F147">
        <v>2</v>
      </c>
      <c r="G147">
        <v>21</v>
      </c>
      <c r="H147">
        <v>10</v>
      </c>
      <c r="I147">
        <v>0.4</v>
      </c>
      <c r="J147">
        <v>0.48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s="40">
        <f>AVERAGEIFS($C$2:C147, $B$2:B147, B147)</f>
        <v>18</v>
      </c>
      <c r="AB147" s="40">
        <f>AVERAGEIFS($I$2:I147, $B$2:B147, B147)</f>
        <v>0.48</v>
      </c>
      <c r="AC147" s="40">
        <f>AVERAGEIFS($J$2:J147, $B$2:B147, B147)</f>
        <v>0.49399999999999994</v>
      </c>
      <c r="AD147" s="40">
        <f>AVERAGEIFS($D$2:D147, $B$2:B147, B147)</f>
        <v>0.4</v>
      </c>
    </row>
    <row r="148" spans="1:30" x14ac:dyDescent="0.25">
      <c r="A148" s="39">
        <v>46110</v>
      </c>
      <c r="B148" t="s">
        <v>13</v>
      </c>
      <c r="C148">
        <v>34</v>
      </c>
      <c r="D148" s="40">
        <v>1</v>
      </c>
      <c r="E148">
        <v>3</v>
      </c>
      <c r="F148">
        <v>3</v>
      </c>
      <c r="G148">
        <v>11</v>
      </c>
      <c r="H148">
        <v>9</v>
      </c>
      <c r="I148">
        <v>1</v>
      </c>
      <c r="J148">
        <v>0.82</v>
      </c>
      <c r="K148">
        <v>0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 s="40">
        <f>AVERAGEIFS($C$2:C148, $B$2:B148, B148)</f>
        <v>37.285714285714285</v>
      </c>
      <c r="AB148" s="40">
        <f>AVERAGEIFS($I$2:I148, $B$2:B148, B148)</f>
        <v>0.52857142857142858</v>
      </c>
      <c r="AC148" s="40">
        <f>AVERAGEIFS($J$2:J148, $B$2:B148, B148)</f>
        <v>0.52571428571428569</v>
      </c>
      <c r="AD148" s="40">
        <f>AVERAGEIFS($D$2:D148, $B$2:B148, B148)</f>
        <v>0.5714285714285714</v>
      </c>
    </row>
    <row r="149" spans="1:30" x14ac:dyDescent="0.25">
      <c r="A149" s="39">
        <v>46110</v>
      </c>
      <c r="B149" t="s">
        <v>1</v>
      </c>
      <c r="C149">
        <v>17</v>
      </c>
      <c r="D149" s="40">
        <v>1</v>
      </c>
      <c r="E149">
        <v>3</v>
      </c>
      <c r="F149">
        <v>3</v>
      </c>
      <c r="G149">
        <v>11</v>
      </c>
      <c r="H149">
        <v>9</v>
      </c>
      <c r="I149">
        <v>1</v>
      </c>
      <c r="J149">
        <v>0.82</v>
      </c>
      <c r="K149">
        <v>0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 s="40">
        <f>AVERAGEIFS($C$2:C149, $B$2:B149, B149)</f>
        <v>26.666666666666668</v>
      </c>
      <c r="AB149" s="40">
        <f>AVERAGEIFS($I$2:I149, $B$2:B149, B149)</f>
        <v>0.68333333333333324</v>
      </c>
      <c r="AC149" s="40">
        <f>AVERAGEIFS($J$2:J149, $B$2:B149, B149)</f>
        <v>0.57500000000000007</v>
      </c>
      <c r="AD149" s="40">
        <f>AVERAGEIFS($D$2:D149, $B$2:B149, B149)</f>
        <v>0.83333333333333337</v>
      </c>
    </row>
    <row r="150" spans="1:30" x14ac:dyDescent="0.25">
      <c r="A150" s="39">
        <v>46110</v>
      </c>
      <c r="B150" t="s">
        <v>6</v>
      </c>
      <c r="C150">
        <v>17</v>
      </c>
      <c r="D150" s="40">
        <v>1</v>
      </c>
      <c r="E150">
        <v>3</v>
      </c>
      <c r="F150">
        <v>3</v>
      </c>
      <c r="G150">
        <v>11</v>
      </c>
      <c r="H150">
        <v>9</v>
      </c>
      <c r="I150">
        <v>1</v>
      </c>
      <c r="J150">
        <v>0.82</v>
      </c>
      <c r="K150">
        <v>0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 s="40">
        <f>AVERAGEIFS($C$2:C150, $B$2:B150, B150)</f>
        <v>25.142857142857142</v>
      </c>
      <c r="AB150" s="40">
        <f>AVERAGEIFS($I$2:I150, $B$2:B150, B150)</f>
        <v>0.6785714285714286</v>
      </c>
      <c r="AC150" s="40">
        <f>AVERAGEIFS($J$2:J150, $B$2:B150, B150)</f>
        <v>0.55999999999999994</v>
      </c>
      <c r="AD150" s="40">
        <f>AVERAGEIFS($D$2:D150, $B$2:B150, B150)</f>
        <v>0.7142857142857143</v>
      </c>
    </row>
    <row r="151" spans="1:30" x14ac:dyDescent="0.25">
      <c r="A151" s="39">
        <v>46110</v>
      </c>
      <c r="B151" t="s">
        <v>20</v>
      </c>
      <c r="C151">
        <v>8</v>
      </c>
      <c r="D151" s="40">
        <v>1</v>
      </c>
      <c r="E151">
        <v>3</v>
      </c>
      <c r="F151">
        <v>3</v>
      </c>
      <c r="G151">
        <v>11</v>
      </c>
      <c r="H151">
        <v>9</v>
      </c>
      <c r="I151">
        <v>1</v>
      </c>
      <c r="J151">
        <v>0.82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 s="40">
        <f>AVERAGEIFS($C$2:C151, $B$2:B151, B151)</f>
        <v>15.428571428571429</v>
      </c>
      <c r="AB151" s="40">
        <f>AVERAGEIFS($I$2:I151, $B$2:B151, B151)</f>
        <v>0.57857142857142863</v>
      </c>
      <c r="AC151" s="40">
        <f>AVERAGEIFS($J$2:J151, $B$2:B151, B151)</f>
        <v>0.53999999999999992</v>
      </c>
      <c r="AD151" s="40">
        <f>AVERAGEIFS($D$2:D151, $B$2:B151, B151)</f>
        <v>0.7142857142857143</v>
      </c>
    </row>
    <row r="152" spans="1:30" x14ac:dyDescent="0.25">
      <c r="A152" s="39">
        <v>46110</v>
      </c>
      <c r="B152" t="s">
        <v>23</v>
      </c>
      <c r="C152">
        <v>6</v>
      </c>
      <c r="D152" s="40">
        <v>1</v>
      </c>
      <c r="E152">
        <v>3</v>
      </c>
      <c r="F152">
        <v>3</v>
      </c>
      <c r="G152">
        <v>11</v>
      </c>
      <c r="H152">
        <v>9</v>
      </c>
      <c r="I152">
        <v>1</v>
      </c>
      <c r="J152">
        <v>0.82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 s="40">
        <f>AVERAGEIFS($C$2:C152, $B$2:B152, B152)</f>
        <v>11.857142857142858</v>
      </c>
      <c r="AB152" s="40">
        <f>AVERAGEIFS($I$2:I152, $B$2:B152, B152)</f>
        <v>0.67142857142857149</v>
      </c>
      <c r="AC152" s="40">
        <f>AVERAGEIFS($J$2:J152, $B$2:B152, B152)</f>
        <v>0.59714285714285709</v>
      </c>
      <c r="AD152" s="40">
        <f>AVERAGEIFS($D$2:D152, $B$2:B152, B152)</f>
        <v>0.8571428571428571</v>
      </c>
    </row>
    <row r="153" spans="1:30" x14ac:dyDescent="0.25">
      <c r="A153" s="39">
        <v>46110</v>
      </c>
      <c r="B153" t="s">
        <v>36</v>
      </c>
      <c r="C153">
        <v>6</v>
      </c>
      <c r="D153" s="40">
        <v>1</v>
      </c>
      <c r="E153">
        <v>3</v>
      </c>
      <c r="F153">
        <v>3</v>
      </c>
      <c r="G153">
        <v>11</v>
      </c>
      <c r="H153">
        <v>9</v>
      </c>
      <c r="I153">
        <v>1</v>
      </c>
      <c r="J153">
        <v>0.82</v>
      </c>
      <c r="K153">
        <v>0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 s="40">
        <f>AVERAGEIFS($C$2:C153, $B$2:B153, B153)</f>
        <v>9</v>
      </c>
      <c r="AB153" s="40">
        <f>AVERAGEIFS($I$2:I153, $B$2:B153, B153)</f>
        <v>0.8</v>
      </c>
      <c r="AC153" s="40">
        <f>AVERAGEIFS($J$2:J153, $B$2:B153, B153)</f>
        <v>0.66999999999999993</v>
      </c>
      <c r="AD153" s="40">
        <f>AVERAGEIFS($D$2:D153, $B$2:B153, B153)</f>
        <v>1</v>
      </c>
    </row>
    <row r="154" spans="1:30" x14ac:dyDescent="0.25">
      <c r="A154" s="39">
        <v>46110</v>
      </c>
      <c r="B154" t="s">
        <v>4</v>
      </c>
      <c r="C154">
        <v>17</v>
      </c>
      <c r="D154" s="40">
        <v>0</v>
      </c>
      <c r="E154">
        <v>3</v>
      </c>
      <c r="F154">
        <v>0</v>
      </c>
      <c r="G154">
        <v>11</v>
      </c>
      <c r="H154">
        <v>2</v>
      </c>
      <c r="I154">
        <v>0</v>
      </c>
      <c r="J154">
        <v>0.18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 s="40">
        <f>AVERAGEIFS($C$2:C154, $B$2:B154, B154)</f>
        <v>20.333333333333332</v>
      </c>
      <c r="AB154" s="40">
        <f>AVERAGEIFS($I$2:I154, $B$2:B154, B154)</f>
        <v>0.45</v>
      </c>
      <c r="AC154" s="40">
        <f>AVERAGEIFS($J$2:J154, $B$2:B154, B154)</f>
        <v>0.44666666666666671</v>
      </c>
      <c r="AD154" s="40">
        <f>AVERAGEIFS($D$2:D154, $B$2:B154, B154)</f>
        <v>0.66666666666666663</v>
      </c>
    </row>
    <row r="155" spans="1:30" x14ac:dyDescent="0.25">
      <c r="A155" s="39">
        <v>46110</v>
      </c>
      <c r="B155" t="s">
        <v>31</v>
      </c>
      <c r="C155">
        <v>13</v>
      </c>
      <c r="D155" s="40">
        <v>0</v>
      </c>
      <c r="E155">
        <v>3</v>
      </c>
      <c r="F155">
        <v>0</v>
      </c>
      <c r="G155">
        <v>11</v>
      </c>
      <c r="H155">
        <v>2</v>
      </c>
      <c r="I155">
        <v>0</v>
      </c>
      <c r="J155">
        <v>0.18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 s="40">
        <f>AVERAGEIFS($C$2:C155, $B$2:B155, B155)</f>
        <v>21</v>
      </c>
      <c r="AB155" s="40">
        <f>AVERAGEIFS($I$2:I155, $B$2:B155, B155)</f>
        <v>0.375</v>
      </c>
      <c r="AC155" s="40">
        <f>AVERAGEIFS($J$2:J155, $B$2:B155, B155)</f>
        <v>0.43333333333333335</v>
      </c>
      <c r="AD155" s="40">
        <f>AVERAGEIFS($D$2:D155, $B$2:B155, B155)</f>
        <v>0.33333333333333331</v>
      </c>
    </row>
    <row r="156" spans="1:30" x14ac:dyDescent="0.25">
      <c r="A156" s="39">
        <v>46110</v>
      </c>
      <c r="B156" t="s">
        <v>12</v>
      </c>
      <c r="C156">
        <v>11</v>
      </c>
      <c r="D156" s="40">
        <v>0</v>
      </c>
      <c r="E156">
        <v>3</v>
      </c>
      <c r="F156">
        <v>0</v>
      </c>
      <c r="G156">
        <v>11</v>
      </c>
      <c r="H156">
        <v>2</v>
      </c>
      <c r="I156">
        <v>0</v>
      </c>
      <c r="J156">
        <v>0.18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 s="40">
        <f>AVERAGEIFS($C$2:C156, $B$2:B156, B156)</f>
        <v>33.375</v>
      </c>
      <c r="AB156" s="40">
        <f>AVERAGEIFS($I$2:I156, $B$2:B156, B156)</f>
        <v>0.44375000000000003</v>
      </c>
      <c r="AC156" s="40">
        <f>AVERAGEIFS($J$2:J156, $B$2:B156, B156)</f>
        <v>0.5</v>
      </c>
      <c r="AD156" s="40">
        <f>AVERAGEIFS($D$2:D156, $B$2:B156, B156)</f>
        <v>0.625</v>
      </c>
    </row>
    <row r="157" spans="1:30" x14ac:dyDescent="0.25">
      <c r="A157" s="39">
        <v>46110</v>
      </c>
      <c r="B157" t="s">
        <v>17</v>
      </c>
      <c r="C157">
        <v>9</v>
      </c>
      <c r="D157" s="40">
        <v>0</v>
      </c>
      <c r="E157">
        <v>3</v>
      </c>
      <c r="F157">
        <v>0</v>
      </c>
      <c r="G157">
        <v>11</v>
      </c>
      <c r="H157">
        <v>2</v>
      </c>
      <c r="I157">
        <v>0</v>
      </c>
      <c r="J157">
        <v>0.18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 s="40">
        <f>AVERAGEIFS($C$2:C157, $B$2:B157, B157)</f>
        <v>13.875</v>
      </c>
      <c r="AB157" s="40">
        <f>AVERAGEIFS($I$2:I157, $B$2:B157, B157)</f>
        <v>0.45624999999999999</v>
      </c>
      <c r="AC157" s="40">
        <f>AVERAGEIFS($J$2:J157, $B$2:B157, B157)</f>
        <v>0.47125</v>
      </c>
      <c r="AD157" s="40">
        <f>AVERAGEIFS($D$2:D157, $B$2:B157, B157)</f>
        <v>0.375</v>
      </c>
    </row>
    <row r="158" spans="1:30" x14ac:dyDescent="0.25">
      <c r="A158" s="39">
        <v>46110</v>
      </c>
      <c r="B158" t="s">
        <v>21</v>
      </c>
      <c r="C158">
        <v>5</v>
      </c>
      <c r="D158" s="40">
        <v>0</v>
      </c>
      <c r="E158">
        <v>3</v>
      </c>
      <c r="F158">
        <v>0</v>
      </c>
      <c r="G158">
        <v>11</v>
      </c>
      <c r="H158">
        <v>2</v>
      </c>
      <c r="I158">
        <v>0</v>
      </c>
      <c r="J158">
        <v>0.18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 s="40">
        <f>AVERAGEIFS($C$2:C158, $B$2:B158, B158)</f>
        <v>16</v>
      </c>
      <c r="AB158" s="40">
        <f>AVERAGEIFS($I$2:I158, $B$2:B158, B158)</f>
        <v>0.45714285714285718</v>
      </c>
      <c r="AC158" s="40">
        <f>AVERAGEIFS($J$2:J158, $B$2:B158, B158)</f>
        <v>0.47000000000000003</v>
      </c>
      <c r="AD158" s="40">
        <f>AVERAGEIFS($D$2:D158, $B$2:B158, B158)</f>
        <v>0.5714285714285714</v>
      </c>
    </row>
    <row r="159" spans="1:30" x14ac:dyDescent="0.25">
      <c r="A159" s="39">
        <v>46110</v>
      </c>
      <c r="B159" t="s">
        <v>110</v>
      </c>
      <c r="C159">
        <v>4</v>
      </c>
      <c r="D159" s="40">
        <v>0</v>
      </c>
      <c r="E159">
        <v>3</v>
      </c>
      <c r="F159">
        <v>0</v>
      </c>
      <c r="G159">
        <v>11</v>
      </c>
      <c r="H159">
        <v>2</v>
      </c>
      <c r="I159">
        <v>0</v>
      </c>
      <c r="J159">
        <v>0.18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 s="40">
        <f>AVERAGEIFS($C$2:C159, $B$2:B159, B159)</f>
        <v>9.6</v>
      </c>
      <c r="AB159" s="40">
        <f>AVERAGEIFS($I$2:I159, $B$2:B159, B159)</f>
        <v>0.45</v>
      </c>
      <c r="AC159" s="40">
        <f>AVERAGEIFS($J$2:J159, $B$2:B159, B159)</f>
        <v>0.47400000000000003</v>
      </c>
      <c r="AD159" s="40">
        <f>AVERAGEIFS($D$2:D159, $B$2:B159, B159)</f>
        <v>0.4</v>
      </c>
    </row>
    <row r="160" spans="1:30" x14ac:dyDescent="0.25">
      <c r="A160" s="39">
        <v>46131</v>
      </c>
      <c r="B160" t="s">
        <v>15</v>
      </c>
      <c r="C160">
        <v>58</v>
      </c>
      <c r="D160" s="40">
        <v>1</v>
      </c>
      <c r="E160">
        <v>5</v>
      </c>
      <c r="F160">
        <v>3</v>
      </c>
      <c r="G160">
        <v>23</v>
      </c>
      <c r="H160">
        <v>13</v>
      </c>
      <c r="I160">
        <v>0.6</v>
      </c>
      <c r="J160">
        <v>0.56999999999999995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1</v>
      </c>
      <c r="AA160" s="40">
        <f>AVERAGEIFS($C$2:C160, $B$2:B160, B160)</f>
        <v>35.571428571428569</v>
      </c>
      <c r="AB160" s="40">
        <f>AVERAGEIFS($I$2:I160, $B$2:B160, B160)</f>
        <v>0.47142857142857142</v>
      </c>
      <c r="AC160" s="40">
        <f>AVERAGEIFS($J$2:J160, $B$2:B160, B160)</f>
        <v>0.48999999999999994</v>
      </c>
      <c r="AD160" s="40">
        <f>AVERAGEIFS($D$2:D160, $B$2:B160, B160)</f>
        <v>0.2857142857142857</v>
      </c>
    </row>
    <row r="161" spans="1:30" x14ac:dyDescent="0.25">
      <c r="A161" s="39">
        <v>46131</v>
      </c>
      <c r="B161" t="s">
        <v>13</v>
      </c>
      <c r="C161">
        <v>51</v>
      </c>
      <c r="D161" s="40">
        <v>1</v>
      </c>
      <c r="E161">
        <v>5</v>
      </c>
      <c r="F161">
        <v>3</v>
      </c>
      <c r="G161">
        <v>23</v>
      </c>
      <c r="H161">
        <v>13</v>
      </c>
      <c r="I161">
        <v>0.6</v>
      </c>
      <c r="J161">
        <v>0.56999999999999995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1</v>
      </c>
      <c r="AA161" s="40">
        <f>AVERAGEIFS($C$2:C161, $B$2:B161, B161)</f>
        <v>39</v>
      </c>
      <c r="AB161" s="40">
        <f>AVERAGEIFS($I$2:I161, $B$2:B161, B161)</f>
        <v>0.53749999999999998</v>
      </c>
      <c r="AC161" s="40">
        <f>AVERAGEIFS($J$2:J161, $B$2:B161, B161)</f>
        <v>0.53125</v>
      </c>
      <c r="AD161" s="40">
        <f>AVERAGEIFS($D$2:D161, $B$2:B161, B161)</f>
        <v>0.625</v>
      </c>
    </row>
    <row r="162" spans="1:30" x14ac:dyDescent="0.25">
      <c r="A162" s="39">
        <v>46131</v>
      </c>
      <c r="B162" t="s">
        <v>22</v>
      </c>
      <c r="C162">
        <v>43</v>
      </c>
      <c r="D162" s="40">
        <v>1</v>
      </c>
      <c r="E162">
        <v>5</v>
      </c>
      <c r="F162">
        <v>3</v>
      </c>
      <c r="G162">
        <v>23</v>
      </c>
      <c r="H162">
        <v>13</v>
      </c>
      <c r="I162">
        <v>0.6</v>
      </c>
      <c r="J162">
        <v>0.56999999999999995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1</v>
      </c>
      <c r="AA162" s="40">
        <f>AVERAGEIFS($C$2:C162, $B$2:B162, B162)</f>
        <v>22.166666666666668</v>
      </c>
      <c r="AB162" s="40">
        <f>AVERAGEIFS($I$2:I162, $B$2:B162, B162)</f>
        <v>0.5</v>
      </c>
      <c r="AC162" s="40">
        <f>AVERAGEIFS($J$2:J162, $B$2:B162, B162)</f>
        <v>0.5066666666666666</v>
      </c>
      <c r="AD162" s="40">
        <f>AVERAGEIFS($D$2:D162, $B$2:B162, B162)</f>
        <v>0.5</v>
      </c>
    </row>
    <row r="163" spans="1:30" x14ac:dyDescent="0.25">
      <c r="A163" s="39">
        <v>46131</v>
      </c>
      <c r="B163" t="s">
        <v>19</v>
      </c>
      <c r="C163">
        <v>35</v>
      </c>
      <c r="D163" s="40">
        <v>1</v>
      </c>
      <c r="E163">
        <v>5</v>
      </c>
      <c r="F163">
        <v>3</v>
      </c>
      <c r="G163">
        <v>23</v>
      </c>
      <c r="H163">
        <v>13</v>
      </c>
      <c r="I163">
        <v>0.6</v>
      </c>
      <c r="J163">
        <v>0.56999999999999995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1</v>
      </c>
      <c r="AA163" s="40">
        <f>AVERAGEIFS($C$2:C163, $B$2:B163, B163)</f>
        <v>25.5</v>
      </c>
      <c r="AB163" s="40">
        <f>AVERAGEIFS($I$2:I163, $B$2:B163, B163)</f>
        <v>0.41249999999999998</v>
      </c>
      <c r="AC163" s="40">
        <f>AVERAGEIFS($J$2:J163, $B$2:B163, B163)</f>
        <v>0.48</v>
      </c>
      <c r="AD163" s="40">
        <f>AVERAGEIFS($D$2:D163, $B$2:B163, B163)</f>
        <v>0.25</v>
      </c>
    </row>
    <row r="164" spans="1:30" x14ac:dyDescent="0.25">
      <c r="A164" s="39">
        <v>46131</v>
      </c>
      <c r="B164" t="s">
        <v>64</v>
      </c>
      <c r="C164">
        <v>27</v>
      </c>
      <c r="D164" s="40">
        <v>1</v>
      </c>
      <c r="E164">
        <v>5</v>
      </c>
      <c r="F164">
        <v>3</v>
      </c>
      <c r="G164">
        <v>23</v>
      </c>
      <c r="H164">
        <v>13</v>
      </c>
      <c r="I164">
        <v>0.6</v>
      </c>
      <c r="J164">
        <v>0.56999999999999995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1</v>
      </c>
      <c r="AA164" s="40">
        <f>AVERAGEIFS($C$2:C164, $B$2:B164, B164)</f>
        <v>26</v>
      </c>
      <c r="AB164" s="40">
        <f>AVERAGEIFS($I$2:I164, $B$2:B164, B164)</f>
        <v>0.5</v>
      </c>
      <c r="AC164" s="40">
        <f>AVERAGEIFS($J$2:J164, $B$2:B164, B164)</f>
        <v>0.52499999999999991</v>
      </c>
      <c r="AD164" s="40">
        <f>AVERAGEIFS($D$2:D164, $B$2:B164, B164)</f>
        <v>0.5</v>
      </c>
    </row>
    <row r="165" spans="1:30" x14ac:dyDescent="0.25">
      <c r="A165" s="39">
        <v>46131</v>
      </c>
      <c r="B165" t="s">
        <v>34</v>
      </c>
      <c r="C165">
        <v>22</v>
      </c>
      <c r="D165" s="40">
        <v>1</v>
      </c>
      <c r="E165">
        <v>5</v>
      </c>
      <c r="F165">
        <v>3</v>
      </c>
      <c r="G165">
        <v>23</v>
      </c>
      <c r="H165">
        <v>13</v>
      </c>
      <c r="I165">
        <v>0.6</v>
      </c>
      <c r="J165">
        <v>0.56999999999999995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1</v>
      </c>
      <c r="AA165" s="40">
        <f>AVERAGEIFS($C$2:C165, $B$2:B165, B165)</f>
        <v>22</v>
      </c>
      <c r="AB165" s="40">
        <f>AVERAGEIFS($I$2:I165, $B$2:B165, B165)</f>
        <v>0.41666666666666669</v>
      </c>
      <c r="AC165" s="40">
        <f>AVERAGEIFS($J$2:J165, $B$2:B165, B165)</f>
        <v>0.47000000000000003</v>
      </c>
      <c r="AD165" s="40">
        <f>AVERAGEIFS($D$2:D165, $B$2:B165, B165)</f>
        <v>0.33333333333333331</v>
      </c>
    </row>
    <row r="166" spans="1:30" x14ac:dyDescent="0.25">
      <c r="A166" s="39">
        <v>46131</v>
      </c>
      <c r="B166" t="s">
        <v>2</v>
      </c>
      <c r="C166">
        <v>52</v>
      </c>
      <c r="D166" s="40">
        <v>0</v>
      </c>
      <c r="E166">
        <v>5</v>
      </c>
      <c r="F166">
        <v>2</v>
      </c>
      <c r="G166">
        <v>23</v>
      </c>
      <c r="H166">
        <v>10</v>
      </c>
      <c r="I166">
        <v>0.4</v>
      </c>
      <c r="J166">
        <v>0.43</v>
      </c>
      <c r="K166">
        <v>0</v>
      </c>
      <c r="L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s="40">
        <f>AVERAGEIFS($C$2:C166, $B$2:B166, B166)</f>
        <v>34.428571428571431</v>
      </c>
      <c r="AB166" s="40">
        <f>AVERAGEIFS($I$2:I166, $B$2:B166, B166)</f>
        <v>0.52857142857142858</v>
      </c>
      <c r="AC166" s="40">
        <f>AVERAGEIFS($J$2:J166, $B$2:B166, B166)</f>
        <v>0.52</v>
      </c>
      <c r="AD166" s="40">
        <f>AVERAGEIFS($D$2:D166, $B$2:B166, B166)</f>
        <v>0.42857142857142855</v>
      </c>
    </row>
    <row r="167" spans="1:30" x14ac:dyDescent="0.25">
      <c r="A167" s="39">
        <v>46131</v>
      </c>
      <c r="B167" t="s">
        <v>90</v>
      </c>
      <c r="C167">
        <v>49</v>
      </c>
      <c r="D167" s="40">
        <v>0</v>
      </c>
      <c r="E167">
        <v>5</v>
      </c>
      <c r="F167">
        <v>2</v>
      </c>
      <c r="G167">
        <v>23</v>
      </c>
      <c r="H167">
        <v>10</v>
      </c>
      <c r="I167">
        <v>0.4</v>
      </c>
      <c r="J167">
        <v>0.43</v>
      </c>
      <c r="K167">
        <v>0</v>
      </c>
      <c r="L167">
        <v>1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 s="40">
        <f>AVERAGEIFS($C$2:C167, $B$2:B167, B167)</f>
        <v>49</v>
      </c>
      <c r="AB167" s="40">
        <f>AVERAGEIFS($I$2:I167, $B$2:B167, B167)</f>
        <v>0.4</v>
      </c>
      <c r="AC167" s="40">
        <f>AVERAGEIFS($J$2:J167, $B$2:B167, B167)</f>
        <v>0.43</v>
      </c>
      <c r="AD167" s="40">
        <f>AVERAGEIFS($D$2:D167, $B$2:B167, B167)</f>
        <v>0</v>
      </c>
    </row>
    <row r="168" spans="1:30" x14ac:dyDescent="0.25">
      <c r="A168" s="39">
        <v>46131</v>
      </c>
      <c r="B168" t="s">
        <v>14</v>
      </c>
      <c r="C168">
        <v>37</v>
      </c>
      <c r="D168" s="40">
        <v>0</v>
      </c>
      <c r="E168">
        <v>5</v>
      </c>
      <c r="F168">
        <v>2</v>
      </c>
      <c r="G168">
        <v>23</v>
      </c>
      <c r="H168">
        <v>10</v>
      </c>
      <c r="I168">
        <v>0.4</v>
      </c>
      <c r="J168">
        <v>0.43</v>
      </c>
      <c r="K168">
        <v>0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s="40">
        <f>AVERAGEIFS($C$2:C168, $B$2:B168, B168)</f>
        <v>33.5</v>
      </c>
      <c r="AB168" s="40">
        <f>AVERAGEIFS($I$2:I168, $B$2:B168, B168)</f>
        <v>0.48124999999999996</v>
      </c>
      <c r="AC168" s="40">
        <f>AVERAGEIFS($J$2:J168, $B$2:B168, B168)</f>
        <v>0.48499999999999999</v>
      </c>
      <c r="AD168" s="40">
        <f>AVERAGEIFS($D$2:D168, $B$2:B168, B168)</f>
        <v>0.25</v>
      </c>
    </row>
    <row r="169" spans="1:30" x14ac:dyDescent="0.25">
      <c r="A169" s="39">
        <v>46131</v>
      </c>
      <c r="B169" t="s">
        <v>119</v>
      </c>
      <c r="C169">
        <v>34</v>
      </c>
      <c r="D169" s="40">
        <v>0</v>
      </c>
      <c r="E169">
        <v>5</v>
      </c>
      <c r="F169">
        <v>2</v>
      </c>
      <c r="G169">
        <v>23</v>
      </c>
      <c r="H169">
        <v>10</v>
      </c>
      <c r="I169">
        <v>0.4</v>
      </c>
      <c r="J169">
        <v>0.43</v>
      </c>
      <c r="K169">
        <v>0</v>
      </c>
      <c r="L169">
        <v>1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 s="40">
        <f>AVERAGEIFS($C$2:C169, $B$2:B169, B169)</f>
        <v>28</v>
      </c>
      <c r="AB169" s="40">
        <f>AVERAGEIFS($I$2:I169, $B$2:B169, B169)</f>
        <v>0.4</v>
      </c>
      <c r="AC169" s="40">
        <f>AVERAGEIFS($J$2:J169, $B$2:B169, B169)</f>
        <v>0.41500000000000004</v>
      </c>
      <c r="AD169" s="40">
        <f>AVERAGEIFS($D$2:D169, $B$2:B169, B169)</f>
        <v>0</v>
      </c>
    </row>
    <row r="170" spans="1:30" x14ac:dyDescent="0.25">
      <c r="A170" s="39">
        <v>46131</v>
      </c>
      <c r="B170" t="s">
        <v>118</v>
      </c>
      <c r="C170">
        <v>27</v>
      </c>
      <c r="D170" s="40">
        <v>0</v>
      </c>
      <c r="E170">
        <v>5</v>
      </c>
      <c r="F170">
        <v>2</v>
      </c>
      <c r="G170">
        <v>23</v>
      </c>
      <c r="H170">
        <v>10</v>
      </c>
      <c r="I170">
        <v>0.4</v>
      </c>
      <c r="J170">
        <v>0.43</v>
      </c>
      <c r="K170">
        <v>0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s="40">
        <f>AVERAGEIFS($C$2:C170, $B$2:B170, B170)</f>
        <v>24</v>
      </c>
      <c r="AB170" s="40">
        <f>AVERAGEIFS($I$2:I170, $B$2:B170, B170)</f>
        <v>0.4</v>
      </c>
      <c r="AC170" s="40">
        <f>AVERAGEIFS($J$2:J170, $B$2:B170, B170)</f>
        <v>0.41500000000000004</v>
      </c>
      <c r="AD170" s="40">
        <f>AVERAGEIFS($D$2:D170, $B$2:B170, B170)</f>
        <v>0</v>
      </c>
    </row>
    <row r="171" spans="1:30" x14ac:dyDescent="0.25">
      <c r="A171" s="39">
        <v>46131</v>
      </c>
      <c r="B171" t="s">
        <v>126</v>
      </c>
      <c r="C171">
        <v>22</v>
      </c>
      <c r="D171" s="40">
        <v>0</v>
      </c>
      <c r="E171">
        <v>5</v>
      </c>
      <c r="F171">
        <v>2</v>
      </c>
      <c r="G171">
        <v>23</v>
      </c>
      <c r="H171">
        <v>10</v>
      </c>
      <c r="I171">
        <v>0.4</v>
      </c>
      <c r="J171">
        <v>0.43</v>
      </c>
      <c r="K171">
        <v>0</v>
      </c>
      <c r="L171">
        <v>1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 s="40">
        <f>AVERAGEIFS($C$2:C171, $B$2:B171, B171)</f>
        <v>22</v>
      </c>
      <c r="AB171" s="40">
        <f>AVERAGEIFS($I$2:I171, $B$2:B171, B171)</f>
        <v>0.4</v>
      </c>
      <c r="AC171" s="40">
        <f>AVERAGEIFS($J$2:J171, $B$2:B171, B171)</f>
        <v>0.43</v>
      </c>
      <c r="AD171" s="40">
        <f>AVERAGEIFS($D$2:D171, $B$2:B171, B171)</f>
        <v>0</v>
      </c>
    </row>
    <row r="172" spans="1:30" x14ac:dyDescent="0.25">
      <c r="A172" s="39">
        <v>46131</v>
      </c>
      <c r="B172" t="s">
        <v>12</v>
      </c>
      <c r="C172">
        <v>58</v>
      </c>
      <c r="D172" s="40">
        <v>0</v>
      </c>
      <c r="E172">
        <v>5</v>
      </c>
      <c r="F172">
        <v>2</v>
      </c>
      <c r="G172">
        <v>19</v>
      </c>
      <c r="H172">
        <v>8</v>
      </c>
      <c r="I172">
        <v>0.4</v>
      </c>
      <c r="J172">
        <v>0.42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 s="40">
        <f>AVERAGEIFS($C$2:C172, $B$2:B172, B172)</f>
        <v>36.111111111111114</v>
      </c>
      <c r="AB172" s="40">
        <f>AVERAGEIFS($I$2:I172, $B$2:B172, B172)</f>
        <v>0.43888888888888888</v>
      </c>
      <c r="AC172" s="40">
        <f>AVERAGEIFS($J$2:J172, $B$2:B172, B172)</f>
        <v>0.49111111111111111</v>
      </c>
      <c r="AD172" s="40">
        <f>AVERAGEIFS($D$2:D172, $B$2:B172, B172)</f>
        <v>0.55555555555555558</v>
      </c>
    </row>
    <row r="173" spans="1:30" x14ac:dyDescent="0.25">
      <c r="A173" s="39">
        <v>46131</v>
      </c>
      <c r="B173" t="s">
        <v>6</v>
      </c>
      <c r="C173">
        <v>51</v>
      </c>
      <c r="D173" s="40">
        <v>0</v>
      </c>
      <c r="E173">
        <v>5</v>
      </c>
      <c r="F173">
        <v>2</v>
      </c>
      <c r="G173">
        <v>19</v>
      </c>
      <c r="H173">
        <v>8</v>
      </c>
      <c r="I173">
        <v>0.4</v>
      </c>
      <c r="J173">
        <v>0.42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 s="40">
        <f>AVERAGEIFS($C$2:C173, $B$2:B173, B173)</f>
        <v>28.375</v>
      </c>
      <c r="AB173" s="40">
        <f>AVERAGEIFS($I$2:I173, $B$2:B173, B173)</f>
        <v>0.64375000000000004</v>
      </c>
      <c r="AC173" s="40">
        <f>AVERAGEIFS($J$2:J173, $B$2:B173, B173)</f>
        <v>0.54249999999999998</v>
      </c>
      <c r="AD173" s="40">
        <f>AVERAGEIFS($D$2:D173, $B$2:B173, B173)</f>
        <v>0.625</v>
      </c>
    </row>
    <row r="174" spans="1:30" x14ac:dyDescent="0.25">
      <c r="A174" s="39">
        <v>46131</v>
      </c>
      <c r="B174" t="s">
        <v>21</v>
      </c>
      <c r="C174">
        <v>44</v>
      </c>
      <c r="D174" s="40">
        <v>0</v>
      </c>
      <c r="E174">
        <v>5</v>
      </c>
      <c r="F174">
        <v>2</v>
      </c>
      <c r="G174">
        <v>19</v>
      </c>
      <c r="H174">
        <v>8</v>
      </c>
      <c r="I174">
        <v>0.4</v>
      </c>
      <c r="J174">
        <v>0.42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 s="40">
        <f>AVERAGEIFS($C$2:C174, $B$2:B174, B174)</f>
        <v>19.5</v>
      </c>
      <c r="AB174" s="40">
        <f>AVERAGEIFS($I$2:I174, $B$2:B174, B174)</f>
        <v>0.45</v>
      </c>
      <c r="AC174" s="40">
        <f>AVERAGEIFS($J$2:J174, $B$2:B174, B174)</f>
        <v>0.46375</v>
      </c>
      <c r="AD174" s="40">
        <f>AVERAGEIFS($D$2:D174, $B$2:B174, B174)</f>
        <v>0.5</v>
      </c>
    </row>
    <row r="175" spans="1:30" x14ac:dyDescent="0.25">
      <c r="A175" s="39">
        <v>46131</v>
      </c>
      <c r="B175" t="s">
        <v>20</v>
      </c>
      <c r="C175">
        <v>41</v>
      </c>
      <c r="D175" s="40">
        <v>0</v>
      </c>
      <c r="E175">
        <v>5</v>
      </c>
      <c r="F175">
        <v>2</v>
      </c>
      <c r="G175">
        <v>19</v>
      </c>
      <c r="H175">
        <v>8</v>
      </c>
      <c r="I175">
        <v>0.4</v>
      </c>
      <c r="J175">
        <v>0.42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 s="40">
        <f>AVERAGEIFS($C$2:C175, $B$2:B175, B175)</f>
        <v>18.625</v>
      </c>
      <c r="AB175" s="40">
        <f>AVERAGEIFS($I$2:I175, $B$2:B175, B175)</f>
        <v>0.55625000000000013</v>
      </c>
      <c r="AC175" s="40">
        <f>AVERAGEIFS($J$2:J175, $B$2:B175, B175)</f>
        <v>0.52500000000000002</v>
      </c>
      <c r="AD175" s="40">
        <f>AVERAGEIFS($D$2:D175, $B$2:B175, B175)</f>
        <v>0.625</v>
      </c>
    </row>
    <row r="176" spans="1:30" x14ac:dyDescent="0.25">
      <c r="A176" s="39">
        <v>46131</v>
      </c>
      <c r="B176" t="s">
        <v>18</v>
      </c>
      <c r="C176">
        <v>37</v>
      </c>
      <c r="D176" s="40">
        <v>0</v>
      </c>
      <c r="E176">
        <v>5</v>
      </c>
      <c r="F176">
        <v>2</v>
      </c>
      <c r="G176">
        <v>19</v>
      </c>
      <c r="H176">
        <v>8</v>
      </c>
      <c r="I176">
        <v>0.4</v>
      </c>
      <c r="J176">
        <v>0.42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 s="40">
        <f>AVERAGEIFS($C$2:C176, $B$2:B176, B176)</f>
        <v>18.222222222222221</v>
      </c>
      <c r="AB176" s="40">
        <f>AVERAGEIFS($I$2:I176, $B$2:B176, B176)</f>
        <v>0.48333333333333328</v>
      </c>
      <c r="AC176" s="40">
        <f>AVERAGEIFS($J$2:J176, $B$2:B176, B176)</f>
        <v>0.5066666666666666</v>
      </c>
      <c r="AD176" s="40">
        <f>AVERAGEIFS($D$2:D176, $B$2:B176, B176)</f>
        <v>0.33333333333333331</v>
      </c>
    </row>
    <row r="177" spans="1:30" x14ac:dyDescent="0.25">
      <c r="A177" s="39">
        <v>46131</v>
      </c>
      <c r="B177" t="s">
        <v>17</v>
      </c>
      <c r="C177">
        <v>24</v>
      </c>
      <c r="D177" s="40">
        <v>0</v>
      </c>
      <c r="E177">
        <v>5</v>
      </c>
      <c r="F177">
        <v>2</v>
      </c>
      <c r="G177">
        <v>19</v>
      </c>
      <c r="H177">
        <v>8</v>
      </c>
      <c r="I177">
        <v>0.4</v>
      </c>
      <c r="J177">
        <v>0.42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 s="40">
        <f>AVERAGEIFS($C$2:C177, $B$2:B177, B177)</f>
        <v>15</v>
      </c>
      <c r="AB177" s="40">
        <f>AVERAGEIFS($I$2:I177, $B$2:B177, B177)</f>
        <v>0.44999999999999996</v>
      </c>
      <c r="AC177" s="40">
        <f>AVERAGEIFS($J$2:J177, $B$2:B177, B177)</f>
        <v>0.46555555555555561</v>
      </c>
      <c r="AD177" s="40">
        <f>AVERAGEIFS($D$2:D177, $B$2:B177, B177)</f>
        <v>0.33333333333333331</v>
      </c>
    </row>
    <row r="178" spans="1:30" x14ac:dyDescent="0.25">
      <c r="A178" s="39">
        <v>46131</v>
      </c>
      <c r="B178" t="s">
        <v>23</v>
      </c>
      <c r="C178">
        <v>21</v>
      </c>
      <c r="D178" s="40">
        <v>1</v>
      </c>
      <c r="E178">
        <v>5</v>
      </c>
      <c r="F178">
        <v>3</v>
      </c>
      <c r="G178">
        <v>19</v>
      </c>
      <c r="H178">
        <v>11</v>
      </c>
      <c r="I178">
        <v>0.6</v>
      </c>
      <c r="J178">
        <v>0.57999999999999996</v>
      </c>
      <c r="K178">
        <v>1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 s="40">
        <f>AVERAGEIFS($C$2:C178, $B$2:B178, B178)</f>
        <v>13</v>
      </c>
      <c r="AB178" s="40">
        <f>AVERAGEIFS($I$2:I178, $B$2:B178, B178)</f>
        <v>0.66249999999999998</v>
      </c>
      <c r="AC178" s="40">
        <f>AVERAGEIFS($J$2:J178, $B$2:B178, B178)</f>
        <v>0.59499999999999997</v>
      </c>
      <c r="AD178" s="40">
        <f>AVERAGEIFS($D$2:D178, $B$2:B178, B178)</f>
        <v>0.875</v>
      </c>
    </row>
    <row r="179" spans="1:30" x14ac:dyDescent="0.25">
      <c r="A179" s="39">
        <v>46131</v>
      </c>
      <c r="B179" t="s">
        <v>16</v>
      </c>
      <c r="C179">
        <v>55</v>
      </c>
      <c r="D179" s="40">
        <v>1</v>
      </c>
      <c r="E179">
        <v>5</v>
      </c>
      <c r="F179">
        <v>3</v>
      </c>
      <c r="G179">
        <v>19</v>
      </c>
      <c r="H179">
        <v>11</v>
      </c>
      <c r="I179">
        <v>0.6</v>
      </c>
      <c r="J179">
        <v>0.57999999999999996</v>
      </c>
      <c r="K179">
        <v>1</v>
      </c>
      <c r="L179">
        <v>1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 s="40">
        <f>AVERAGEIFS($C$2:C179, $B$2:B179, B179)</f>
        <v>33.375</v>
      </c>
      <c r="AB179" s="40">
        <f>AVERAGEIFS($I$2:I179, $B$2:B179, B179)</f>
        <v>0.45624999999999999</v>
      </c>
      <c r="AC179" s="40">
        <f>AVERAGEIFS($J$2:J179, $B$2:B179, B179)</f>
        <v>0.47625000000000001</v>
      </c>
      <c r="AD179" s="40">
        <f>AVERAGEIFS($D$2:D179, $B$2:B179, B179)</f>
        <v>0.375</v>
      </c>
    </row>
    <row r="180" spans="1:30" x14ac:dyDescent="0.25">
      <c r="A180" s="39">
        <v>46131</v>
      </c>
      <c r="B180" t="s">
        <v>29</v>
      </c>
      <c r="C180">
        <v>32</v>
      </c>
      <c r="D180" s="40">
        <v>1</v>
      </c>
      <c r="E180">
        <v>5</v>
      </c>
      <c r="F180">
        <v>3</v>
      </c>
      <c r="G180">
        <v>19</v>
      </c>
      <c r="H180">
        <v>11</v>
      </c>
      <c r="I180">
        <v>0.6</v>
      </c>
      <c r="J180">
        <v>0.57999999999999996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 s="40">
        <f>AVERAGEIFS($C$2:C180, $B$2:B180, B180)</f>
        <v>14.6</v>
      </c>
      <c r="AB180" s="40">
        <f>AVERAGEIFS($I$2:I180, $B$2:B180, B180)</f>
        <v>0.47000000000000003</v>
      </c>
      <c r="AC180" s="40">
        <f>AVERAGEIFS($J$2:J180, $B$2:B180, B180)</f>
        <v>0.52200000000000002</v>
      </c>
      <c r="AD180" s="40">
        <f>AVERAGEIFS($D$2:D180, $B$2:B180, B180)</f>
        <v>0.6</v>
      </c>
    </row>
    <row r="181" spans="1:30" x14ac:dyDescent="0.25">
      <c r="A181" s="39">
        <v>46131</v>
      </c>
      <c r="B181" t="s">
        <v>4</v>
      </c>
      <c r="C181">
        <v>46</v>
      </c>
      <c r="D181" s="40">
        <v>1</v>
      </c>
      <c r="E181">
        <v>5</v>
      </c>
      <c r="F181">
        <v>3</v>
      </c>
      <c r="G181">
        <v>19</v>
      </c>
      <c r="H181">
        <v>11</v>
      </c>
      <c r="I181">
        <v>0.6</v>
      </c>
      <c r="J181">
        <v>0.57999999999999996</v>
      </c>
      <c r="K181">
        <v>1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s="40">
        <f>AVERAGEIFS($C$2:C181, $B$2:B181, B181)</f>
        <v>26.75</v>
      </c>
      <c r="AB181" s="40">
        <f>AVERAGEIFS($I$2:I181, $B$2:B181, B181)</f>
        <v>0.48750000000000004</v>
      </c>
      <c r="AC181" s="40">
        <f>AVERAGEIFS($J$2:J181, $B$2:B181, B181)</f>
        <v>0.48</v>
      </c>
      <c r="AD181" s="40">
        <f>AVERAGEIFS($D$2:D181, $B$2:B181, B181)</f>
        <v>0.75</v>
      </c>
    </row>
    <row r="182" spans="1:30" x14ac:dyDescent="0.25">
      <c r="A182" s="39">
        <v>46131</v>
      </c>
      <c r="B182" t="s">
        <v>127</v>
      </c>
      <c r="C182">
        <v>43</v>
      </c>
      <c r="D182" s="40">
        <v>1</v>
      </c>
      <c r="E182">
        <v>5</v>
      </c>
      <c r="F182">
        <v>3</v>
      </c>
      <c r="G182">
        <v>19</v>
      </c>
      <c r="H182">
        <v>11</v>
      </c>
      <c r="I182">
        <v>0.6</v>
      </c>
      <c r="J182">
        <v>0.57999999999999996</v>
      </c>
      <c r="K182">
        <v>1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 s="40">
        <f>AVERAGEIFS($C$2:C182, $B$2:B182, B182)</f>
        <v>43</v>
      </c>
      <c r="AB182" s="40">
        <f>AVERAGEIFS($I$2:I182, $B$2:B182, B182)</f>
        <v>0.6</v>
      </c>
      <c r="AC182" s="40">
        <f>AVERAGEIFS($J$2:J182, $B$2:B182, B182)</f>
        <v>0.57999999999999996</v>
      </c>
      <c r="AD182" s="40">
        <f>AVERAGEIFS($D$2:D182, $B$2:B182, B182)</f>
        <v>1</v>
      </c>
    </row>
    <row r="183" spans="1:30" x14ac:dyDescent="0.25">
      <c r="A183" s="39">
        <v>46131</v>
      </c>
      <c r="B183" t="s">
        <v>5</v>
      </c>
      <c r="C183">
        <v>51</v>
      </c>
      <c r="D183" s="40">
        <v>1</v>
      </c>
      <c r="E183">
        <v>5</v>
      </c>
      <c r="F183">
        <v>3</v>
      </c>
      <c r="G183">
        <v>19</v>
      </c>
      <c r="H183">
        <v>11</v>
      </c>
      <c r="I183">
        <v>0.6</v>
      </c>
      <c r="J183">
        <v>0.57999999999999996</v>
      </c>
      <c r="K183">
        <v>1</v>
      </c>
      <c r="L183">
        <v>1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 s="40">
        <f>AVERAGEIFS($C$2:C183, $B$2:B183, B183)</f>
        <v>30.4</v>
      </c>
      <c r="AB183" s="40">
        <f>AVERAGEIFS($I$2:I183, $B$2:B183, B183)</f>
        <v>0.59000000000000008</v>
      </c>
      <c r="AC183" s="40">
        <f>AVERAGEIFS($J$2:J183, $B$2:B183, B183)</f>
        <v>0.53200000000000003</v>
      </c>
      <c r="AD183" s="40">
        <f>AVERAGEIFS($D$2:D183, $B$2:B183, B183)</f>
        <v>0.8</v>
      </c>
    </row>
    <row r="184" spans="1:30" x14ac:dyDescent="0.25">
      <c r="A184" s="39">
        <v>46138</v>
      </c>
      <c r="B184" t="s">
        <v>5</v>
      </c>
      <c r="C184">
        <v>47</v>
      </c>
      <c r="D184" s="40">
        <v>1</v>
      </c>
      <c r="E184">
        <v>5</v>
      </c>
      <c r="F184">
        <v>3</v>
      </c>
      <c r="G184">
        <v>21</v>
      </c>
      <c r="H184">
        <v>12</v>
      </c>
      <c r="I184">
        <v>0.6</v>
      </c>
      <c r="J184">
        <v>0.56999999999999995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s="40">
        <f>AVERAGEIFS($C$2:C184, $B$2:B184, B184)</f>
        <v>33.166666666666664</v>
      </c>
      <c r="AB184" s="40">
        <f>AVERAGEIFS($I$2:I184, $B$2:B184, B184)</f>
        <v>0.59166666666666667</v>
      </c>
      <c r="AC184" s="40">
        <f>AVERAGEIFS($J$2:J184, $B$2:B184, B184)</f>
        <v>0.53833333333333333</v>
      </c>
      <c r="AD184" s="40">
        <f>AVERAGEIFS($D$2:D184, $B$2:B184, B184)</f>
        <v>0.83333333333333337</v>
      </c>
    </row>
    <row r="185" spans="1:30" x14ac:dyDescent="0.25">
      <c r="A185" s="39">
        <v>46138</v>
      </c>
      <c r="B185" t="s">
        <v>16</v>
      </c>
      <c r="C185">
        <v>38</v>
      </c>
      <c r="D185" s="40">
        <v>1</v>
      </c>
      <c r="E185">
        <v>5</v>
      </c>
      <c r="F185">
        <v>3</v>
      </c>
      <c r="G185">
        <v>21</v>
      </c>
      <c r="H185">
        <v>12</v>
      </c>
      <c r="I185">
        <v>0.6</v>
      </c>
      <c r="J185">
        <v>0.56999999999999995</v>
      </c>
      <c r="K185">
        <v>0</v>
      </c>
      <c r="L185">
        <v>0</v>
      </c>
      <c r="M185">
        <v>0</v>
      </c>
      <c r="N185">
        <v>1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s="40">
        <f>AVERAGEIFS($C$2:C185, $B$2:B185, B185)</f>
        <v>33.888888888888886</v>
      </c>
      <c r="AB185" s="40">
        <f>AVERAGEIFS($I$2:I185, $B$2:B185, B185)</f>
        <v>0.47222222222222221</v>
      </c>
      <c r="AC185" s="40">
        <f>AVERAGEIFS($J$2:J185, $B$2:B185, B185)</f>
        <v>0.48666666666666664</v>
      </c>
      <c r="AD185" s="40">
        <f>AVERAGEIFS($D$2:D185, $B$2:B185, B185)</f>
        <v>0.44444444444444442</v>
      </c>
    </row>
    <row r="186" spans="1:30" x14ac:dyDescent="0.25">
      <c r="A186" s="39">
        <v>46138</v>
      </c>
      <c r="B186" t="s">
        <v>127</v>
      </c>
      <c r="C186">
        <v>37</v>
      </c>
      <c r="D186" s="40">
        <v>1</v>
      </c>
      <c r="E186">
        <v>5</v>
      </c>
      <c r="F186">
        <v>3</v>
      </c>
      <c r="G186">
        <v>21</v>
      </c>
      <c r="H186">
        <v>12</v>
      </c>
      <c r="I186">
        <v>0.6</v>
      </c>
      <c r="J186">
        <v>0.56999999999999995</v>
      </c>
      <c r="K186">
        <v>0</v>
      </c>
      <c r="L186">
        <v>0</v>
      </c>
      <c r="M186">
        <v>0</v>
      </c>
      <c r="N186">
        <v>1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 s="40">
        <f>AVERAGEIFS($C$2:C186, $B$2:B186, B186)</f>
        <v>40</v>
      </c>
      <c r="AB186" s="40">
        <f>AVERAGEIFS($I$2:I186, $B$2:B186, B186)</f>
        <v>0.6</v>
      </c>
      <c r="AC186" s="40">
        <f>AVERAGEIFS($J$2:J186, $B$2:B186, B186)</f>
        <v>0.57499999999999996</v>
      </c>
      <c r="AD186" s="40">
        <f>AVERAGEIFS($D$2:D186, $B$2:B186, B186)</f>
        <v>1</v>
      </c>
    </row>
    <row r="187" spans="1:30" x14ac:dyDescent="0.25">
      <c r="A187" s="39">
        <v>46138</v>
      </c>
      <c r="B187" t="s">
        <v>4</v>
      </c>
      <c r="C187">
        <v>32</v>
      </c>
      <c r="D187" s="40">
        <v>1</v>
      </c>
      <c r="E187">
        <v>5</v>
      </c>
      <c r="F187">
        <v>3</v>
      </c>
      <c r="G187">
        <v>21</v>
      </c>
      <c r="H187">
        <v>12</v>
      </c>
      <c r="I187">
        <v>0.6</v>
      </c>
      <c r="J187">
        <v>0.56999999999999995</v>
      </c>
      <c r="K187">
        <v>0</v>
      </c>
      <c r="L187">
        <v>0</v>
      </c>
      <c r="M187">
        <v>0</v>
      </c>
      <c r="N187">
        <v>1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 s="40">
        <f>AVERAGEIFS($C$2:C187, $B$2:B187, B187)</f>
        <v>27.8</v>
      </c>
      <c r="AB187" s="40">
        <f>AVERAGEIFS($I$2:I187, $B$2:B187, B187)</f>
        <v>0.51</v>
      </c>
      <c r="AC187" s="40">
        <f>AVERAGEIFS($J$2:J187, $B$2:B187, B187)</f>
        <v>0.49799999999999994</v>
      </c>
      <c r="AD187" s="40">
        <f>AVERAGEIFS($D$2:D187, $B$2:B187, B187)</f>
        <v>0.8</v>
      </c>
    </row>
    <row r="188" spans="1:30" x14ac:dyDescent="0.25">
      <c r="A188" s="39">
        <v>46138</v>
      </c>
      <c r="B188" t="s">
        <v>29</v>
      </c>
      <c r="C188">
        <v>24</v>
      </c>
      <c r="D188" s="40">
        <v>1</v>
      </c>
      <c r="E188">
        <v>5</v>
      </c>
      <c r="F188">
        <v>3</v>
      </c>
      <c r="G188">
        <v>21</v>
      </c>
      <c r="H188">
        <v>12</v>
      </c>
      <c r="I188">
        <v>0.6</v>
      </c>
      <c r="J188">
        <v>0.56999999999999995</v>
      </c>
      <c r="K188">
        <v>0</v>
      </c>
      <c r="L188">
        <v>0</v>
      </c>
      <c r="M188">
        <v>0</v>
      </c>
      <c r="N188">
        <v>1</v>
      </c>
      <c r="O188">
        <v>1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 s="40">
        <f>AVERAGEIFS($C$2:C188, $B$2:B188, B188)</f>
        <v>16.166666666666668</v>
      </c>
      <c r="AB188" s="40">
        <f>AVERAGEIFS($I$2:I188, $B$2:B188, B188)</f>
        <v>0.4916666666666667</v>
      </c>
      <c r="AC188" s="40">
        <f>AVERAGEIFS($J$2:J188, $B$2:B188, B188)</f>
        <v>0.52999999999999992</v>
      </c>
      <c r="AD188" s="40">
        <f>AVERAGEIFS($D$2:D188, $B$2:B188, B188)</f>
        <v>0.66666666666666663</v>
      </c>
    </row>
    <row r="189" spans="1:30" x14ac:dyDescent="0.25">
      <c r="A189" s="39">
        <v>46138</v>
      </c>
      <c r="B189" t="s">
        <v>23</v>
      </c>
      <c r="C189">
        <v>13</v>
      </c>
      <c r="D189" s="40">
        <v>1</v>
      </c>
      <c r="E189">
        <v>5</v>
      </c>
      <c r="F189">
        <v>3</v>
      </c>
      <c r="G189">
        <v>21</v>
      </c>
      <c r="H189">
        <v>12</v>
      </c>
      <c r="I189">
        <v>0.6</v>
      </c>
      <c r="J189">
        <v>0.56999999999999995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s="40">
        <f>AVERAGEIFS($C$2:C189, $B$2:B189, B189)</f>
        <v>13</v>
      </c>
      <c r="AB189" s="40">
        <f>AVERAGEIFS($I$2:I189, $B$2:B189, B189)</f>
        <v>0.65555555555555545</v>
      </c>
      <c r="AC189" s="40">
        <f>AVERAGEIFS($J$2:J189, $B$2:B189, B189)</f>
        <v>0.59222222222222221</v>
      </c>
      <c r="AD189" s="40">
        <f>AVERAGEIFS($D$2:D189, $B$2:B189, B189)</f>
        <v>0.88888888888888884</v>
      </c>
    </row>
    <row r="190" spans="1:30" x14ac:dyDescent="0.25">
      <c r="A190" s="39">
        <v>46138</v>
      </c>
      <c r="B190" t="s">
        <v>13</v>
      </c>
      <c r="C190">
        <v>41</v>
      </c>
      <c r="D190" s="40">
        <v>0</v>
      </c>
      <c r="E190">
        <v>5</v>
      </c>
      <c r="F190">
        <v>2</v>
      </c>
      <c r="G190">
        <v>21</v>
      </c>
      <c r="H190">
        <v>9</v>
      </c>
      <c r="I190">
        <v>0.4</v>
      </c>
      <c r="J190">
        <v>0.43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 s="40">
        <f>AVERAGEIFS($C$2:C190, $B$2:B190, B190)</f>
        <v>39.222222222222221</v>
      </c>
      <c r="AB190" s="40">
        <f>AVERAGEIFS($I$2:I190, $B$2:B190, B190)</f>
        <v>0.52222222222222225</v>
      </c>
      <c r="AC190" s="40">
        <f>AVERAGEIFS($J$2:J190, $B$2:B190, B190)</f>
        <v>0.52</v>
      </c>
      <c r="AD190" s="40">
        <f>AVERAGEIFS($D$2:D190, $B$2:B190, B190)</f>
        <v>0.55555555555555558</v>
      </c>
    </row>
    <row r="191" spans="1:30" x14ac:dyDescent="0.25">
      <c r="A191" s="39">
        <v>46138</v>
      </c>
      <c r="B191" t="s">
        <v>22</v>
      </c>
      <c r="C191">
        <v>33</v>
      </c>
      <c r="D191" s="40">
        <v>0</v>
      </c>
      <c r="E191">
        <v>5</v>
      </c>
      <c r="F191">
        <v>2</v>
      </c>
      <c r="G191">
        <v>21</v>
      </c>
      <c r="H191">
        <v>9</v>
      </c>
      <c r="I191">
        <v>0.4</v>
      </c>
      <c r="J191">
        <v>0.43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 s="40">
        <f>AVERAGEIFS($C$2:C191, $B$2:B191, B191)</f>
        <v>23.714285714285715</v>
      </c>
      <c r="AB191" s="40">
        <f>AVERAGEIFS($I$2:I191, $B$2:B191, B191)</f>
        <v>0.48571428571428571</v>
      </c>
      <c r="AC191" s="40">
        <f>AVERAGEIFS($J$2:J191, $B$2:B191, B191)</f>
        <v>0.49571428571428566</v>
      </c>
      <c r="AD191" s="40">
        <f>AVERAGEIFS($D$2:D191, $B$2:B191, B191)</f>
        <v>0.42857142857142855</v>
      </c>
    </row>
    <row r="192" spans="1:30" x14ac:dyDescent="0.25">
      <c r="A192" s="39">
        <v>46138</v>
      </c>
      <c r="B192" t="s">
        <v>15</v>
      </c>
      <c r="C192">
        <v>31</v>
      </c>
      <c r="D192" s="40">
        <v>0</v>
      </c>
      <c r="E192">
        <v>5</v>
      </c>
      <c r="F192">
        <v>2</v>
      </c>
      <c r="G192">
        <v>21</v>
      </c>
      <c r="H192">
        <v>9</v>
      </c>
      <c r="I192">
        <v>0.4</v>
      </c>
      <c r="J192">
        <v>0.43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 s="40">
        <f>AVERAGEIFS($C$2:C192, $B$2:B192, B192)</f>
        <v>35</v>
      </c>
      <c r="AB192" s="40">
        <f>AVERAGEIFS($I$2:I192, $B$2:B192, B192)</f>
        <v>0.46249999999999997</v>
      </c>
      <c r="AC192" s="40">
        <f>AVERAGEIFS($J$2:J192, $B$2:B192, B192)</f>
        <v>0.48249999999999998</v>
      </c>
      <c r="AD192" s="40">
        <f>AVERAGEIFS($D$2:D192, $B$2:B192, B192)</f>
        <v>0.25</v>
      </c>
    </row>
    <row r="193" spans="1:30" x14ac:dyDescent="0.25">
      <c r="A193" s="39">
        <v>46138</v>
      </c>
      <c r="B193" t="s">
        <v>34</v>
      </c>
      <c r="C193">
        <v>28</v>
      </c>
      <c r="D193" s="40">
        <v>0</v>
      </c>
      <c r="E193">
        <v>5</v>
      </c>
      <c r="F193">
        <v>2</v>
      </c>
      <c r="G193">
        <v>21</v>
      </c>
      <c r="H193">
        <v>9</v>
      </c>
      <c r="I193">
        <v>0.4</v>
      </c>
      <c r="J193">
        <v>0.43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 s="40">
        <f>AVERAGEIFS($C$2:C193, $B$2:B193, B193)</f>
        <v>23.5</v>
      </c>
      <c r="AB193" s="40">
        <f>AVERAGEIFS($I$2:I193, $B$2:B193, B193)</f>
        <v>0.41249999999999998</v>
      </c>
      <c r="AC193" s="40">
        <f>AVERAGEIFS($J$2:J193, $B$2:B193, B193)</f>
        <v>0.46</v>
      </c>
      <c r="AD193" s="40">
        <f>AVERAGEIFS($D$2:D193, $B$2:B193, B193)</f>
        <v>0.25</v>
      </c>
    </row>
    <row r="194" spans="1:30" x14ac:dyDescent="0.25">
      <c r="A194" s="39">
        <v>46138</v>
      </c>
      <c r="B194" t="s">
        <v>19</v>
      </c>
      <c r="C194">
        <v>24</v>
      </c>
      <c r="D194" s="40">
        <v>0</v>
      </c>
      <c r="E194">
        <v>5</v>
      </c>
      <c r="F194">
        <v>2</v>
      </c>
      <c r="G194">
        <v>21</v>
      </c>
      <c r="H194">
        <v>9</v>
      </c>
      <c r="I194">
        <v>0.4</v>
      </c>
      <c r="J194">
        <v>0.43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 s="40">
        <f>AVERAGEIFS($C$2:C194, $B$2:B194, B194)</f>
        <v>25.2</v>
      </c>
      <c r="AB194" s="40">
        <f>AVERAGEIFS($I$2:I194, $B$2:B194, B194)</f>
        <v>0.41</v>
      </c>
      <c r="AC194" s="40">
        <f>AVERAGEIFS($J$2:J194, $B$2:B194, B194)</f>
        <v>0.47000000000000003</v>
      </c>
      <c r="AD194" s="40">
        <f>AVERAGEIFS($D$2:D194, $B$2:B194, B194)</f>
        <v>0.2</v>
      </c>
    </row>
    <row r="195" spans="1:30" x14ac:dyDescent="0.25">
      <c r="A195" s="39">
        <v>46138</v>
      </c>
      <c r="B195" t="s">
        <v>64</v>
      </c>
      <c r="C195">
        <v>19</v>
      </c>
      <c r="D195" s="40">
        <v>0</v>
      </c>
      <c r="E195">
        <v>5</v>
      </c>
      <c r="F195">
        <v>2</v>
      </c>
      <c r="G195">
        <v>21</v>
      </c>
      <c r="H195">
        <v>9</v>
      </c>
      <c r="I195">
        <v>0.4</v>
      </c>
      <c r="J195">
        <v>0.43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 s="40">
        <f>AVERAGEIFS($C$2:C195, $B$2:B195, B195)</f>
        <v>23.666666666666668</v>
      </c>
      <c r="AB195" s="40">
        <f>AVERAGEIFS($I$2:I195, $B$2:B195, B195)</f>
        <v>0.46666666666666662</v>
      </c>
      <c r="AC195" s="40">
        <f>AVERAGEIFS($J$2:J195, $B$2:B195, B195)</f>
        <v>0.49333333333333323</v>
      </c>
      <c r="AD195" s="40">
        <f>AVERAGEIFS($D$2:D195, $B$2:B195, B195)</f>
        <v>0.33333333333333331</v>
      </c>
    </row>
    <row r="196" spans="1:30" x14ac:dyDescent="0.25">
      <c r="A196" s="39">
        <v>46149</v>
      </c>
      <c r="B196" t="s">
        <v>6</v>
      </c>
      <c r="C196">
        <v>66</v>
      </c>
      <c r="D196" s="40">
        <v>1</v>
      </c>
      <c r="E196">
        <v>5</v>
      </c>
      <c r="F196">
        <v>3</v>
      </c>
      <c r="G196">
        <v>21</v>
      </c>
      <c r="H196">
        <v>11</v>
      </c>
      <c r="I196">
        <v>0.6</v>
      </c>
      <c r="J196">
        <v>0.52</v>
      </c>
      <c r="K196">
        <v>0</v>
      </c>
      <c r="L196">
        <v>0</v>
      </c>
      <c r="M196">
        <v>1</v>
      </c>
      <c r="N196">
        <v>1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 s="40">
        <f>AVERAGEIFS($C$2:C196, $B$2:B196, B196)</f>
        <v>32.555555555555557</v>
      </c>
      <c r="AB196" s="40">
        <f>AVERAGEIFS($I$2:I196, $B$2:B196, B196)</f>
        <v>0.63888888888888884</v>
      </c>
      <c r="AC196" s="40">
        <f>AVERAGEIFS($J$2:J196, $B$2:B196, B196)</f>
        <v>0.53999999999999992</v>
      </c>
      <c r="AD196" s="40">
        <f>AVERAGEIFS($D$2:D196, $B$2:B196, B196)</f>
        <v>0.66666666666666663</v>
      </c>
    </row>
    <row r="197" spans="1:30" x14ac:dyDescent="0.25">
      <c r="A197" s="39">
        <v>46149</v>
      </c>
      <c r="B197" t="s">
        <v>90</v>
      </c>
      <c r="C197">
        <v>50</v>
      </c>
      <c r="D197" s="40">
        <v>1</v>
      </c>
      <c r="E197">
        <v>5</v>
      </c>
      <c r="F197">
        <v>3</v>
      </c>
      <c r="G197">
        <v>21</v>
      </c>
      <c r="H197">
        <v>11</v>
      </c>
      <c r="I197">
        <v>0.6</v>
      </c>
      <c r="J197">
        <v>0.52</v>
      </c>
      <c r="K197">
        <v>0</v>
      </c>
      <c r="L197">
        <v>0</v>
      </c>
      <c r="M197">
        <v>1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 s="40">
        <f>AVERAGEIFS($C$2:C197, $B$2:B197, B197)</f>
        <v>49.5</v>
      </c>
      <c r="AB197" s="40">
        <f>AVERAGEIFS($I$2:I197, $B$2:B197, B197)</f>
        <v>0.5</v>
      </c>
      <c r="AC197" s="40">
        <f>AVERAGEIFS($J$2:J197, $B$2:B197, B197)</f>
        <v>0.47499999999999998</v>
      </c>
      <c r="AD197" s="40">
        <f>AVERAGEIFS($D$2:D197, $B$2:B197, B197)</f>
        <v>0.5</v>
      </c>
    </row>
    <row r="198" spans="1:30" x14ac:dyDescent="0.25">
      <c r="A198" s="39">
        <v>46149</v>
      </c>
      <c r="B198" t="s">
        <v>34</v>
      </c>
      <c r="C198">
        <v>40</v>
      </c>
      <c r="D198" s="40">
        <v>1</v>
      </c>
      <c r="E198">
        <v>5</v>
      </c>
      <c r="F198">
        <v>3</v>
      </c>
      <c r="G198">
        <v>21</v>
      </c>
      <c r="H198">
        <v>11</v>
      </c>
      <c r="I198">
        <v>0.6</v>
      </c>
      <c r="J198">
        <v>0.52</v>
      </c>
      <c r="K198">
        <v>0</v>
      </c>
      <c r="L198">
        <v>0</v>
      </c>
      <c r="M198">
        <v>1</v>
      </c>
      <c r="N198">
        <v>1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s="40">
        <f>AVERAGEIFS($C$2:C198, $B$2:B198, B198)</f>
        <v>26.8</v>
      </c>
      <c r="AB198" s="40">
        <f>AVERAGEIFS($I$2:I198, $B$2:B198, B198)</f>
        <v>0.45</v>
      </c>
      <c r="AC198" s="40">
        <f>AVERAGEIFS($J$2:J198, $B$2:B198, B198)</f>
        <v>0.47200000000000009</v>
      </c>
      <c r="AD198" s="40">
        <f>AVERAGEIFS($D$2:D198, $B$2:B198, B198)</f>
        <v>0.4</v>
      </c>
    </row>
    <row r="199" spans="1:30" x14ac:dyDescent="0.25">
      <c r="A199" s="39">
        <v>46149</v>
      </c>
      <c r="B199" t="s">
        <v>119</v>
      </c>
      <c r="C199">
        <v>35</v>
      </c>
      <c r="D199" s="40">
        <v>1</v>
      </c>
      <c r="E199">
        <v>5</v>
      </c>
      <c r="F199">
        <v>3</v>
      </c>
      <c r="G199">
        <v>21</v>
      </c>
      <c r="H199">
        <v>11</v>
      </c>
      <c r="I199">
        <v>0.6</v>
      </c>
      <c r="J199">
        <v>0.52</v>
      </c>
      <c r="K199">
        <v>0</v>
      </c>
      <c r="L199">
        <v>0</v>
      </c>
      <c r="M199">
        <v>1</v>
      </c>
      <c r="N199">
        <v>1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s="40">
        <f>AVERAGEIFS($C$2:C199, $B$2:B199, B199)</f>
        <v>30.333333333333332</v>
      </c>
      <c r="AB199" s="40">
        <f>AVERAGEIFS($I$2:I199, $B$2:B199, B199)</f>
        <v>0.46666666666666662</v>
      </c>
      <c r="AC199" s="40">
        <f>AVERAGEIFS($J$2:J199, $B$2:B199, B199)</f>
        <v>0.45</v>
      </c>
      <c r="AD199" s="40">
        <f>AVERAGEIFS($D$2:D199, $B$2:B199, B199)</f>
        <v>0.33333333333333331</v>
      </c>
    </row>
    <row r="200" spans="1:30" x14ac:dyDescent="0.25">
      <c r="A200" s="39">
        <v>46149</v>
      </c>
      <c r="B200" t="s">
        <v>126</v>
      </c>
      <c r="C200">
        <v>35</v>
      </c>
      <c r="D200" s="40">
        <v>1</v>
      </c>
      <c r="E200">
        <v>5</v>
      </c>
      <c r="F200">
        <v>3</v>
      </c>
      <c r="G200">
        <v>21</v>
      </c>
      <c r="H200">
        <v>11</v>
      </c>
      <c r="I200">
        <v>0.6</v>
      </c>
      <c r="J200">
        <v>0.52</v>
      </c>
      <c r="K200">
        <v>0</v>
      </c>
      <c r="L200">
        <v>0</v>
      </c>
      <c r="M200">
        <v>1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s="40">
        <f>AVERAGEIFS($C$2:C200, $B$2:B200, B200)</f>
        <v>28.5</v>
      </c>
      <c r="AB200" s="40">
        <f>AVERAGEIFS($I$2:I200, $B$2:B200, B200)</f>
        <v>0.5</v>
      </c>
      <c r="AC200" s="40">
        <f>AVERAGEIFS($J$2:J200, $B$2:B200, B200)</f>
        <v>0.47499999999999998</v>
      </c>
      <c r="AD200" s="40">
        <f>AVERAGEIFS($D$2:D200, $B$2:B200, B200)</f>
        <v>0.5</v>
      </c>
    </row>
    <row r="201" spans="1:30" x14ac:dyDescent="0.25">
      <c r="A201" s="39">
        <v>46149</v>
      </c>
      <c r="B201" t="s">
        <v>118</v>
      </c>
      <c r="C201">
        <v>22</v>
      </c>
      <c r="D201" s="40">
        <v>1</v>
      </c>
      <c r="E201">
        <v>5</v>
      </c>
      <c r="F201">
        <v>3</v>
      </c>
      <c r="G201">
        <v>21</v>
      </c>
      <c r="H201">
        <v>11</v>
      </c>
      <c r="I201">
        <v>0.6</v>
      </c>
      <c r="J201">
        <v>0.52</v>
      </c>
      <c r="K201">
        <v>0</v>
      </c>
      <c r="L201">
        <v>0</v>
      </c>
      <c r="M201">
        <v>1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 s="40">
        <f>AVERAGEIFS($C$2:C201, $B$2:B201, B201)</f>
        <v>23.333333333333332</v>
      </c>
      <c r="AB201" s="40">
        <f>AVERAGEIFS($I$2:I201, $B$2:B201, B201)</f>
        <v>0.46666666666666662</v>
      </c>
      <c r="AC201" s="40">
        <f>AVERAGEIFS($J$2:J201, $B$2:B201, B201)</f>
        <v>0.45</v>
      </c>
      <c r="AD201" s="40">
        <f>AVERAGEIFS($D$2:D201, $B$2:B201, B201)</f>
        <v>0.33333333333333331</v>
      </c>
    </row>
    <row r="202" spans="1:30" x14ac:dyDescent="0.25">
      <c r="A202" s="39">
        <v>46149</v>
      </c>
      <c r="B202" t="s">
        <v>2</v>
      </c>
      <c r="C202">
        <v>68</v>
      </c>
      <c r="D202" s="40">
        <v>0</v>
      </c>
      <c r="E202">
        <v>5</v>
      </c>
      <c r="F202">
        <v>2</v>
      </c>
      <c r="G202">
        <v>21</v>
      </c>
      <c r="H202">
        <v>10</v>
      </c>
      <c r="I202">
        <v>0.4</v>
      </c>
      <c r="J202">
        <v>0.48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 s="40">
        <f>AVERAGEIFS($C$2:C202, $B$2:B202, B202)</f>
        <v>38.625</v>
      </c>
      <c r="AB202" s="40">
        <f>AVERAGEIFS($I$2:I202, $B$2:B202, B202)</f>
        <v>0.51249999999999996</v>
      </c>
      <c r="AC202" s="40">
        <f>AVERAGEIFS($J$2:J202, $B$2:B202, B202)</f>
        <v>0.51500000000000001</v>
      </c>
      <c r="AD202" s="40">
        <f>AVERAGEIFS($D$2:D202, $B$2:B202, B202)</f>
        <v>0.375</v>
      </c>
    </row>
    <row r="203" spans="1:30" x14ac:dyDescent="0.25">
      <c r="A203" s="39">
        <v>46149</v>
      </c>
      <c r="B203" t="s">
        <v>16</v>
      </c>
      <c r="C203">
        <v>58</v>
      </c>
      <c r="D203" s="40">
        <v>0</v>
      </c>
      <c r="E203">
        <v>5</v>
      </c>
      <c r="F203">
        <v>2</v>
      </c>
      <c r="G203">
        <v>21</v>
      </c>
      <c r="H203">
        <v>10</v>
      </c>
      <c r="I203">
        <v>0.4</v>
      </c>
      <c r="J203">
        <v>0.48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 s="40">
        <f>AVERAGEIFS($C$2:C203, $B$2:B203, B203)</f>
        <v>36.299999999999997</v>
      </c>
      <c r="AB203" s="40">
        <f>AVERAGEIFS($I$2:I203, $B$2:B203, B203)</f>
        <v>0.46500000000000002</v>
      </c>
      <c r="AC203" s="40">
        <f>AVERAGEIFS($J$2:J203, $B$2:B203, B203)</f>
        <v>0.48599999999999993</v>
      </c>
      <c r="AD203" s="40">
        <f>AVERAGEIFS($D$2:D203, $B$2:B203, B203)</f>
        <v>0.4</v>
      </c>
    </row>
    <row r="204" spans="1:30" x14ac:dyDescent="0.25">
      <c r="A204" s="39">
        <v>46149</v>
      </c>
      <c r="B204" t="s">
        <v>19</v>
      </c>
      <c r="C204">
        <v>50</v>
      </c>
      <c r="D204" s="40">
        <v>0</v>
      </c>
      <c r="E204">
        <v>5</v>
      </c>
      <c r="F204">
        <v>2</v>
      </c>
      <c r="G204">
        <v>21</v>
      </c>
      <c r="H204">
        <v>10</v>
      </c>
      <c r="I204">
        <v>0.4</v>
      </c>
      <c r="J204">
        <v>0.48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 s="40">
        <f>AVERAGEIFS($C$2:C204, $B$2:B204, B204)</f>
        <v>29.333333333333332</v>
      </c>
      <c r="AB204" s="40">
        <f>AVERAGEIFS($I$2:I204, $B$2:B204, B204)</f>
        <v>0.40833333333333327</v>
      </c>
      <c r="AC204" s="40">
        <f>AVERAGEIFS($J$2:J204, $B$2:B204, B204)</f>
        <v>0.47166666666666668</v>
      </c>
      <c r="AD204" s="40">
        <f>AVERAGEIFS($D$2:D204, $B$2:B204, B204)</f>
        <v>0.16666666666666666</v>
      </c>
    </row>
    <row r="205" spans="1:30" x14ac:dyDescent="0.25">
      <c r="A205" s="39">
        <v>46149</v>
      </c>
      <c r="B205" t="s">
        <v>242</v>
      </c>
      <c r="C205">
        <v>41</v>
      </c>
      <c r="D205" s="40">
        <v>0</v>
      </c>
      <c r="E205">
        <v>5</v>
      </c>
      <c r="F205">
        <v>2</v>
      </c>
      <c r="G205">
        <v>21</v>
      </c>
      <c r="H205">
        <v>10</v>
      </c>
      <c r="I205">
        <v>0.4</v>
      </c>
      <c r="J205">
        <v>0.48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 s="40">
        <f>AVERAGEIFS($C$2:C205, $B$2:B205, B205)</f>
        <v>41</v>
      </c>
      <c r="AB205" s="40">
        <f>AVERAGEIFS($I$2:I205, $B$2:B205, B205)</f>
        <v>0.4</v>
      </c>
      <c r="AC205" s="40">
        <f>AVERAGEIFS($J$2:J205, $B$2:B205, B205)</f>
        <v>0.48</v>
      </c>
      <c r="AD205" s="40">
        <f>AVERAGEIFS($D$2:D205, $B$2:B205, B205)</f>
        <v>0</v>
      </c>
    </row>
    <row r="206" spans="1:30" x14ac:dyDescent="0.25">
      <c r="A206" s="39">
        <v>46149</v>
      </c>
      <c r="B206" t="s">
        <v>39</v>
      </c>
      <c r="C206">
        <v>29</v>
      </c>
      <c r="D206" s="40">
        <v>0</v>
      </c>
      <c r="E206">
        <v>5</v>
      </c>
      <c r="F206">
        <v>2</v>
      </c>
      <c r="G206">
        <v>21</v>
      </c>
      <c r="H206">
        <v>10</v>
      </c>
      <c r="I206">
        <v>0.4</v>
      </c>
      <c r="J206">
        <v>0.48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 s="40">
        <f>AVERAGEIFS($C$2:C206, $B$2:B206, B206)</f>
        <v>16.666666666666668</v>
      </c>
      <c r="AB206" s="40">
        <f>AVERAGEIFS($I$2:I206, $B$2:B206, B206)</f>
        <v>0.42499999999999999</v>
      </c>
      <c r="AC206" s="40">
        <f>AVERAGEIFS($J$2:J206, $B$2:B206, B206)</f>
        <v>0.48499999999999993</v>
      </c>
      <c r="AD206" s="40">
        <f>AVERAGEIFS($D$2:D206, $B$2:B206, B206)</f>
        <v>0.33333333333333331</v>
      </c>
    </row>
    <row r="207" spans="1:30" x14ac:dyDescent="0.25">
      <c r="A207" s="39">
        <v>46149</v>
      </c>
      <c r="B207" t="s">
        <v>112</v>
      </c>
      <c r="C207">
        <v>18</v>
      </c>
      <c r="D207" s="40">
        <v>0</v>
      </c>
      <c r="E207">
        <v>5</v>
      </c>
      <c r="F207">
        <v>2</v>
      </c>
      <c r="G207">
        <v>21</v>
      </c>
      <c r="H207">
        <v>10</v>
      </c>
      <c r="I207">
        <v>0.4</v>
      </c>
      <c r="J207">
        <v>0.48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 s="40">
        <f>AVERAGEIFS($C$2:C207, $B$2:B207, B207)</f>
        <v>18</v>
      </c>
      <c r="AB207" s="40">
        <f>AVERAGEIFS($I$2:I207, $B$2:B207, B207)</f>
        <v>0.4</v>
      </c>
      <c r="AC207" s="40">
        <f>AVERAGEIFS($J$2:J207, $B$2:B207, B207)</f>
        <v>0.48</v>
      </c>
      <c r="AD207" s="40">
        <f>AVERAGEIFS($D$2:D207, $B$2:B207, B207)</f>
        <v>0</v>
      </c>
    </row>
    <row r="208" spans="1:30" x14ac:dyDescent="0.25">
      <c r="A208" s="39">
        <v>46155</v>
      </c>
      <c r="B208" t="s">
        <v>5</v>
      </c>
      <c r="C208">
        <v>21</v>
      </c>
      <c r="D208" s="40">
        <v>1</v>
      </c>
      <c r="E208">
        <v>4</v>
      </c>
      <c r="F208">
        <v>3</v>
      </c>
      <c r="G208">
        <v>15</v>
      </c>
      <c r="H208">
        <v>9</v>
      </c>
      <c r="I208">
        <v>0.75</v>
      </c>
      <c r="J208">
        <v>0.6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1</v>
      </c>
      <c r="Y208">
        <v>0</v>
      </c>
      <c r="Z208">
        <v>0</v>
      </c>
      <c r="AA208" s="40">
        <f>AVERAGEIFS($C$2:C208, $B$2:B208, B208)</f>
        <v>31.428571428571427</v>
      </c>
      <c r="AB208" s="40">
        <f>AVERAGEIFS($I$2:I208, $B$2:B208, B208)</f>
        <v>0.61428571428571443</v>
      </c>
      <c r="AC208" s="40">
        <f>AVERAGEIFS($J$2:J208, $B$2:B208, B208)</f>
        <v>0.54714285714285715</v>
      </c>
      <c r="AD208" s="40">
        <f>AVERAGEIFS($D$2:D208, $B$2:B208, B208)</f>
        <v>0.8571428571428571</v>
      </c>
    </row>
    <row r="209" spans="1:30" x14ac:dyDescent="0.25">
      <c r="A209" s="39">
        <v>46155</v>
      </c>
      <c r="B209" t="s">
        <v>4</v>
      </c>
      <c r="C209">
        <v>21</v>
      </c>
      <c r="D209" s="40">
        <v>1</v>
      </c>
      <c r="E209">
        <v>4</v>
      </c>
      <c r="F209">
        <v>3</v>
      </c>
      <c r="G209">
        <v>15</v>
      </c>
      <c r="H209">
        <v>9</v>
      </c>
      <c r="I209">
        <v>0.75</v>
      </c>
      <c r="J209">
        <v>0.6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0</v>
      </c>
      <c r="Z209">
        <v>0</v>
      </c>
      <c r="AA209" s="40">
        <f>AVERAGEIFS($C$2:C209, $B$2:B209, B209)</f>
        <v>26.666666666666668</v>
      </c>
      <c r="AB209" s="40">
        <f>AVERAGEIFS($I$2:I209, $B$2:B209, B209)</f>
        <v>0.55000000000000004</v>
      </c>
      <c r="AC209" s="40">
        <f>AVERAGEIFS($J$2:J209, $B$2:B209, B209)</f>
        <v>0.51500000000000001</v>
      </c>
      <c r="AD209" s="40">
        <f>AVERAGEIFS($D$2:D209, $B$2:B209, B209)</f>
        <v>0.83333333333333337</v>
      </c>
    </row>
    <row r="210" spans="1:30" x14ac:dyDescent="0.25">
      <c r="A210" s="39">
        <v>46155</v>
      </c>
      <c r="B210" t="s">
        <v>36</v>
      </c>
      <c r="C210">
        <v>12</v>
      </c>
      <c r="D210" s="40">
        <v>1</v>
      </c>
      <c r="E210">
        <v>4</v>
      </c>
      <c r="F210">
        <v>3</v>
      </c>
      <c r="G210">
        <v>15</v>
      </c>
      <c r="H210">
        <v>9</v>
      </c>
      <c r="I210">
        <v>0.75</v>
      </c>
      <c r="J210">
        <v>0.6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1</v>
      </c>
      <c r="Y210">
        <v>0</v>
      </c>
      <c r="Z210">
        <v>0</v>
      </c>
      <c r="AA210" s="40">
        <f>AVERAGEIFS($C$2:C210, $B$2:B210, B210)</f>
        <v>10</v>
      </c>
      <c r="AB210" s="40">
        <f>AVERAGEIFS($I$2:I210, $B$2:B210, B210)</f>
        <v>0.78333333333333333</v>
      </c>
      <c r="AC210" s="40">
        <f>AVERAGEIFS($J$2:J210, $B$2:B210, B210)</f>
        <v>0.64666666666666661</v>
      </c>
      <c r="AD210" s="40">
        <f>AVERAGEIFS($D$2:D210, $B$2:B210, B210)</f>
        <v>1</v>
      </c>
    </row>
    <row r="211" spans="1:30" x14ac:dyDescent="0.25">
      <c r="A211" s="39">
        <v>46155</v>
      </c>
      <c r="B211" t="s">
        <v>47</v>
      </c>
      <c r="C211">
        <v>12</v>
      </c>
      <c r="D211" s="40">
        <v>1</v>
      </c>
      <c r="E211">
        <v>4</v>
      </c>
      <c r="F211">
        <v>3</v>
      </c>
      <c r="G211">
        <v>15</v>
      </c>
      <c r="H211">
        <v>9</v>
      </c>
      <c r="I211">
        <v>0.75</v>
      </c>
      <c r="J211">
        <v>0.6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0</v>
      </c>
      <c r="Z211">
        <v>0</v>
      </c>
      <c r="AA211" s="40">
        <f>AVERAGEIFS($C$2:C211, $B$2:B211, B211)</f>
        <v>13.75</v>
      </c>
      <c r="AB211" s="40">
        <f>AVERAGEIFS($I$2:I211, $B$2:B211, B211)</f>
        <v>0.48749999999999999</v>
      </c>
      <c r="AC211" s="40">
        <f>AVERAGEIFS($J$2:J211, $B$2:B211, B211)</f>
        <v>0.51500000000000001</v>
      </c>
      <c r="AD211" s="40">
        <f>AVERAGEIFS($D$2:D211, $B$2:B211, B211)</f>
        <v>0.75</v>
      </c>
    </row>
    <row r="212" spans="1:30" x14ac:dyDescent="0.25">
      <c r="A212" s="39">
        <v>46155</v>
      </c>
      <c r="B212" t="s">
        <v>18</v>
      </c>
      <c r="C212">
        <v>19</v>
      </c>
      <c r="D212" s="40">
        <v>1</v>
      </c>
      <c r="E212">
        <v>4</v>
      </c>
      <c r="F212">
        <v>3</v>
      </c>
      <c r="G212">
        <v>15</v>
      </c>
      <c r="H212">
        <v>9</v>
      </c>
      <c r="I212">
        <v>0.75</v>
      </c>
      <c r="J212">
        <v>0.6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 s="40">
        <f>AVERAGEIFS($C$2:C212, $B$2:B212, B212)</f>
        <v>18.3</v>
      </c>
      <c r="AB212" s="40">
        <f>AVERAGEIFS($I$2:I212, $B$2:B212, B212)</f>
        <v>0.51</v>
      </c>
      <c r="AC212" s="40">
        <f>AVERAGEIFS($J$2:J212, $B$2:B212, B212)</f>
        <v>0.5159999999999999</v>
      </c>
      <c r="AD212" s="40">
        <f>AVERAGEIFS($D$2:D212, $B$2:B212, B212)</f>
        <v>0.4</v>
      </c>
    </row>
    <row r="213" spans="1:30" x14ac:dyDescent="0.25">
      <c r="A213" s="39">
        <v>46155</v>
      </c>
      <c r="B213" t="s">
        <v>110</v>
      </c>
      <c r="C213">
        <v>14</v>
      </c>
      <c r="D213" s="40">
        <v>1</v>
      </c>
      <c r="E213">
        <v>4</v>
      </c>
      <c r="F213">
        <v>3</v>
      </c>
      <c r="G213">
        <v>15</v>
      </c>
      <c r="H213">
        <v>9</v>
      </c>
      <c r="I213">
        <v>0.75</v>
      </c>
      <c r="J213">
        <v>0.6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0</v>
      </c>
      <c r="AA213" s="40">
        <f>AVERAGEIFS($C$2:C213, $B$2:B213, B213)</f>
        <v>10.333333333333334</v>
      </c>
      <c r="AB213" s="40">
        <f>AVERAGEIFS($I$2:I213, $B$2:B213, B213)</f>
        <v>0.5</v>
      </c>
      <c r="AC213" s="40">
        <f>AVERAGEIFS($J$2:J213, $B$2:B213, B213)</f>
        <v>0.49500000000000005</v>
      </c>
      <c r="AD213" s="40">
        <f>AVERAGEIFS($D$2:D213, $B$2:B213, B213)</f>
        <v>0.5</v>
      </c>
    </row>
    <row r="214" spans="1:30" x14ac:dyDescent="0.25">
      <c r="A214" s="39">
        <v>46155</v>
      </c>
      <c r="B214" t="s">
        <v>13</v>
      </c>
      <c r="C214">
        <v>20</v>
      </c>
      <c r="D214" s="40">
        <v>0</v>
      </c>
      <c r="E214">
        <v>4</v>
      </c>
      <c r="F214">
        <v>1</v>
      </c>
      <c r="G214">
        <v>15</v>
      </c>
      <c r="H214">
        <v>6</v>
      </c>
      <c r="I214">
        <v>0.25</v>
      </c>
      <c r="J214">
        <v>0.4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 s="40">
        <f>AVERAGEIFS($C$2:C214, $B$2:B214, B214)</f>
        <v>37.299999999999997</v>
      </c>
      <c r="AB214" s="40">
        <f>AVERAGEIFS($I$2:I214, $B$2:B214, B214)</f>
        <v>0.495</v>
      </c>
      <c r="AC214" s="40">
        <f>AVERAGEIFS($J$2:J214, $B$2:B214, B214)</f>
        <v>0.50800000000000001</v>
      </c>
      <c r="AD214" s="40">
        <f>AVERAGEIFS($D$2:D214, $B$2:B214, B214)</f>
        <v>0.5</v>
      </c>
    </row>
    <row r="215" spans="1:30" x14ac:dyDescent="0.25">
      <c r="A215" s="39">
        <v>46155</v>
      </c>
      <c r="B215" t="s">
        <v>14</v>
      </c>
      <c r="C215">
        <v>23</v>
      </c>
      <c r="D215" s="40">
        <v>0</v>
      </c>
      <c r="E215">
        <v>4</v>
      </c>
      <c r="F215">
        <v>1</v>
      </c>
      <c r="G215">
        <v>15</v>
      </c>
      <c r="H215">
        <v>6</v>
      </c>
      <c r="I215">
        <v>0.25</v>
      </c>
      <c r="J215">
        <v>0.4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s="40">
        <f>AVERAGEIFS($C$2:C215, $B$2:B215, B215)</f>
        <v>32.333333333333336</v>
      </c>
      <c r="AB215" s="40">
        <f>AVERAGEIFS($I$2:I215, $B$2:B215, B215)</f>
        <v>0.45555555555555549</v>
      </c>
      <c r="AC215" s="40">
        <f>AVERAGEIFS($J$2:J215, $B$2:B215, B215)</f>
        <v>0.47555555555555556</v>
      </c>
      <c r="AD215" s="40">
        <f>AVERAGEIFS($D$2:D215, $B$2:B215, B215)</f>
        <v>0.22222222222222221</v>
      </c>
    </row>
    <row r="216" spans="1:30" x14ac:dyDescent="0.25">
      <c r="A216" s="39">
        <v>46155</v>
      </c>
      <c r="B216" t="s">
        <v>127</v>
      </c>
      <c r="C216">
        <v>17</v>
      </c>
      <c r="D216" s="40">
        <v>0</v>
      </c>
      <c r="E216">
        <v>4</v>
      </c>
      <c r="F216">
        <v>1</v>
      </c>
      <c r="G216">
        <v>15</v>
      </c>
      <c r="H216">
        <v>6</v>
      </c>
      <c r="I216">
        <v>0.25</v>
      </c>
      <c r="J216">
        <v>0.4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 s="40">
        <f>AVERAGEIFS($C$2:C216, $B$2:B216, B216)</f>
        <v>32.333333333333336</v>
      </c>
      <c r="AB216" s="40">
        <f>AVERAGEIFS($I$2:I216, $B$2:B216, B216)</f>
        <v>0.48333333333333334</v>
      </c>
      <c r="AC216" s="40">
        <f>AVERAGEIFS($J$2:J216, $B$2:B216, B216)</f>
        <v>0.51666666666666661</v>
      </c>
      <c r="AD216" s="40">
        <f>AVERAGEIFS($D$2:D216, $B$2:B216, B216)</f>
        <v>0.66666666666666663</v>
      </c>
    </row>
    <row r="217" spans="1:30" x14ac:dyDescent="0.25">
      <c r="A217" s="39">
        <v>46155</v>
      </c>
      <c r="B217" t="s">
        <v>21</v>
      </c>
      <c r="C217">
        <v>10</v>
      </c>
      <c r="D217" s="40">
        <v>0</v>
      </c>
      <c r="E217">
        <v>4</v>
      </c>
      <c r="F217">
        <v>1</v>
      </c>
      <c r="G217">
        <v>15</v>
      </c>
      <c r="H217">
        <v>6</v>
      </c>
      <c r="I217">
        <v>0.25</v>
      </c>
      <c r="J217">
        <v>0.4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s="40">
        <f>AVERAGEIFS($C$2:C217, $B$2:B217, B217)</f>
        <v>18.444444444444443</v>
      </c>
      <c r="AB217" s="40">
        <f>AVERAGEIFS($I$2:I217, $B$2:B217, B217)</f>
        <v>0.42777777777777781</v>
      </c>
      <c r="AC217" s="40">
        <f>AVERAGEIFS($J$2:J217, $B$2:B217, B217)</f>
        <v>0.45666666666666672</v>
      </c>
      <c r="AD217" s="40">
        <f>AVERAGEIFS($D$2:D217, $B$2:B217, B217)</f>
        <v>0.44444444444444442</v>
      </c>
    </row>
    <row r="218" spans="1:30" x14ac:dyDescent="0.25">
      <c r="A218" s="39">
        <v>46155</v>
      </c>
      <c r="B218" t="s">
        <v>29</v>
      </c>
      <c r="C218">
        <v>12</v>
      </c>
      <c r="D218" s="40">
        <v>0</v>
      </c>
      <c r="E218">
        <v>4</v>
      </c>
      <c r="F218">
        <v>1</v>
      </c>
      <c r="G218">
        <v>15</v>
      </c>
      <c r="H218">
        <v>6</v>
      </c>
      <c r="I218">
        <v>0.25</v>
      </c>
      <c r="J218">
        <v>0.4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 s="40">
        <f>AVERAGEIFS($C$2:C218, $B$2:B218, B218)</f>
        <v>15.571428571428571</v>
      </c>
      <c r="AB218" s="40">
        <f>AVERAGEIFS($I$2:I218, $B$2:B218, B218)</f>
        <v>0.45714285714285718</v>
      </c>
      <c r="AC218" s="40">
        <f>AVERAGEIFS($J$2:J218, $B$2:B218, B218)</f>
        <v>0.51142857142857134</v>
      </c>
      <c r="AD218" s="40">
        <f>AVERAGEIFS($D$2:D218, $B$2:B218, B218)</f>
        <v>0.5714285714285714</v>
      </c>
    </row>
    <row r="219" spans="1:30" x14ac:dyDescent="0.25">
      <c r="A219" s="39">
        <v>46155</v>
      </c>
      <c r="B219" t="s">
        <v>17</v>
      </c>
      <c r="C219">
        <v>9</v>
      </c>
      <c r="D219" s="40">
        <v>0</v>
      </c>
      <c r="E219">
        <v>4</v>
      </c>
      <c r="F219">
        <v>1</v>
      </c>
      <c r="G219">
        <v>15</v>
      </c>
      <c r="H219">
        <v>6</v>
      </c>
      <c r="I219">
        <v>0.25</v>
      </c>
      <c r="J219">
        <v>0.4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 s="40">
        <f>AVERAGEIFS($C$2:C219, $B$2:B219, B219)</f>
        <v>14.4</v>
      </c>
      <c r="AB219" s="40">
        <f>AVERAGEIFS($I$2:I219, $B$2:B219, B219)</f>
        <v>0.43</v>
      </c>
      <c r="AC219" s="40">
        <f>AVERAGEIFS($J$2:J219, $B$2:B219, B219)</f>
        <v>0.45900000000000007</v>
      </c>
      <c r="AD219" s="40">
        <f>AVERAGEIFS($D$2:D219, $B$2:B219, B219)</f>
        <v>0.3</v>
      </c>
    </row>
    <row r="220" spans="1:30" x14ac:dyDescent="0.25">
      <c r="A220" s="39">
        <v>46162</v>
      </c>
      <c r="B220" t="s">
        <v>31</v>
      </c>
      <c r="C220">
        <v>21</v>
      </c>
      <c r="D220" s="40">
        <v>1</v>
      </c>
      <c r="E220">
        <v>5</v>
      </c>
      <c r="F220">
        <v>3</v>
      </c>
      <c r="G220">
        <v>17</v>
      </c>
      <c r="H220">
        <v>10</v>
      </c>
      <c r="I220">
        <v>0.6</v>
      </c>
      <c r="J220">
        <v>0.59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1</v>
      </c>
      <c r="AA220" s="40">
        <f>AVERAGEIFS($C$2:C220, $B$2:B220, B220)</f>
        <v>21</v>
      </c>
      <c r="AB220" s="40">
        <f>AVERAGEIFS($I$2:I220, $B$2:B220, B220)</f>
        <v>0.40714285714285714</v>
      </c>
      <c r="AC220" s="40">
        <f>AVERAGEIFS($J$2:J220, $B$2:B220, B220)</f>
        <v>0.45571428571428568</v>
      </c>
      <c r="AD220" s="40">
        <f>AVERAGEIFS($D$2:D220, $B$2:B220, B220)</f>
        <v>0.42857142857142855</v>
      </c>
    </row>
    <row r="221" spans="1:30" x14ac:dyDescent="0.25">
      <c r="A221" s="39">
        <v>46162</v>
      </c>
      <c r="B221" t="s">
        <v>1</v>
      </c>
      <c r="C221">
        <v>38</v>
      </c>
      <c r="D221" s="40">
        <v>1</v>
      </c>
      <c r="E221">
        <v>5</v>
      </c>
      <c r="F221">
        <v>3</v>
      </c>
      <c r="G221">
        <v>17</v>
      </c>
      <c r="H221">
        <v>10</v>
      </c>
      <c r="I221">
        <v>0.6</v>
      </c>
      <c r="J221">
        <v>0.59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1</v>
      </c>
      <c r="AA221" s="40">
        <f>AVERAGEIFS($C$2:C221, $B$2:B221, B221)</f>
        <v>28.285714285714285</v>
      </c>
      <c r="AB221" s="40">
        <f>AVERAGEIFS($I$2:I221, $B$2:B221, B221)</f>
        <v>0.67142857142857137</v>
      </c>
      <c r="AC221" s="40">
        <f>AVERAGEIFS($J$2:J221, $B$2:B221, B221)</f>
        <v>0.57714285714285718</v>
      </c>
      <c r="AD221" s="40">
        <f>AVERAGEIFS($D$2:D221, $B$2:B221, B221)</f>
        <v>0.8571428571428571</v>
      </c>
    </row>
    <row r="222" spans="1:30" x14ac:dyDescent="0.25">
      <c r="A222" s="39">
        <v>46162</v>
      </c>
      <c r="B222" t="s">
        <v>64</v>
      </c>
      <c r="C222">
        <v>17</v>
      </c>
      <c r="D222" s="40">
        <v>1</v>
      </c>
      <c r="E222">
        <v>5</v>
      </c>
      <c r="F222">
        <v>3</v>
      </c>
      <c r="G222">
        <v>17</v>
      </c>
      <c r="H222">
        <v>10</v>
      </c>
      <c r="I222">
        <v>0.6</v>
      </c>
      <c r="J222">
        <v>0.59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1</v>
      </c>
      <c r="AA222" s="40">
        <f>AVERAGEIFS($C$2:C222, $B$2:B222, B222)</f>
        <v>22</v>
      </c>
      <c r="AB222" s="40">
        <f>AVERAGEIFS($I$2:I222, $B$2:B222, B222)</f>
        <v>0.5</v>
      </c>
      <c r="AC222" s="40">
        <f>AVERAGEIFS($J$2:J222, $B$2:B222, B222)</f>
        <v>0.51749999999999996</v>
      </c>
      <c r="AD222" s="40">
        <f>AVERAGEIFS($D$2:D222, $B$2:B222, B222)</f>
        <v>0.5</v>
      </c>
    </row>
    <row r="223" spans="1:30" x14ac:dyDescent="0.25">
      <c r="A223" s="39">
        <v>46162</v>
      </c>
      <c r="B223" t="s">
        <v>23</v>
      </c>
      <c r="C223">
        <v>13</v>
      </c>
      <c r="D223" s="40">
        <v>1</v>
      </c>
      <c r="E223">
        <v>5</v>
      </c>
      <c r="F223">
        <v>3</v>
      </c>
      <c r="G223">
        <v>17</v>
      </c>
      <c r="H223">
        <v>10</v>
      </c>
      <c r="I223">
        <v>0.6</v>
      </c>
      <c r="J223">
        <v>0.59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1</v>
      </c>
      <c r="AA223" s="40">
        <f>AVERAGEIFS($C$2:C223, $B$2:B223, B223)</f>
        <v>13</v>
      </c>
      <c r="AB223" s="40">
        <f>AVERAGEIFS($I$2:I223, $B$2:B223, B223)</f>
        <v>0.64999999999999991</v>
      </c>
      <c r="AC223" s="40">
        <f>AVERAGEIFS($J$2:J223, $B$2:B223, B223)</f>
        <v>0.59199999999999997</v>
      </c>
      <c r="AD223" s="40">
        <f>AVERAGEIFS($D$2:D223, $B$2:B223, B223)</f>
        <v>0.9</v>
      </c>
    </row>
    <row r="224" spans="1:30" x14ac:dyDescent="0.25">
      <c r="A224" s="39">
        <v>46162</v>
      </c>
      <c r="B224" t="s">
        <v>3</v>
      </c>
      <c r="C224">
        <v>26</v>
      </c>
      <c r="D224" s="40">
        <v>1</v>
      </c>
      <c r="E224">
        <v>5</v>
      </c>
      <c r="F224">
        <v>3</v>
      </c>
      <c r="G224">
        <v>17</v>
      </c>
      <c r="H224">
        <v>10</v>
      </c>
      <c r="I224">
        <v>0.6</v>
      </c>
      <c r="J224">
        <v>0.59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1</v>
      </c>
      <c r="AA224" s="40">
        <f>AVERAGEIFS($C$2:C224, $B$2:B224, B224)</f>
        <v>28.6</v>
      </c>
      <c r="AB224" s="40">
        <f>AVERAGEIFS($I$2:I224, $B$2:B224, B224)</f>
        <v>0.56000000000000005</v>
      </c>
      <c r="AC224" s="40">
        <f>AVERAGEIFS($J$2:J224, $B$2:B224, B224)</f>
        <v>0.53599999999999992</v>
      </c>
      <c r="AD224" s="40">
        <f>AVERAGEIFS($D$2:D224, $B$2:B224, B224)</f>
        <v>0.8</v>
      </c>
    </row>
    <row r="225" spans="1:30" x14ac:dyDescent="0.25">
      <c r="A225" s="39">
        <v>46162</v>
      </c>
      <c r="B225" t="s">
        <v>113</v>
      </c>
      <c r="C225">
        <v>15</v>
      </c>
      <c r="D225" s="40">
        <v>1</v>
      </c>
      <c r="E225">
        <v>5</v>
      </c>
      <c r="F225">
        <v>3</v>
      </c>
      <c r="G225">
        <v>17</v>
      </c>
      <c r="H225">
        <v>10</v>
      </c>
      <c r="I225">
        <v>0.6</v>
      </c>
      <c r="J225">
        <v>0.59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1</v>
      </c>
      <c r="AA225" s="40">
        <f>AVERAGEIFS($C$2:C225, $B$2:B225, B225)</f>
        <v>15</v>
      </c>
      <c r="AB225" s="40">
        <f>AVERAGEIFS($I$2:I225, $B$2:B225, B225)</f>
        <v>0.6</v>
      </c>
      <c r="AC225" s="40">
        <f>AVERAGEIFS($J$2:J225, $B$2:B225, B225)</f>
        <v>0.59</v>
      </c>
      <c r="AD225" s="40">
        <f>AVERAGEIFS($D$2:D225, $B$2:B225, B225)</f>
        <v>1</v>
      </c>
    </row>
    <row r="226" spans="1:30" x14ac:dyDescent="0.25">
      <c r="A226" s="39">
        <v>46162</v>
      </c>
      <c r="B226" t="s">
        <v>120</v>
      </c>
      <c r="C226">
        <v>12</v>
      </c>
      <c r="D226" s="40">
        <v>0</v>
      </c>
      <c r="E226">
        <v>5</v>
      </c>
      <c r="F226">
        <v>2</v>
      </c>
      <c r="G226">
        <v>17</v>
      </c>
      <c r="H226">
        <v>7</v>
      </c>
      <c r="I226">
        <v>0.4</v>
      </c>
      <c r="J226">
        <v>0.41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 s="40">
        <f>AVERAGEIFS($C$2:C226, $B$2:B226, B226)</f>
        <v>12</v>
      </c>
      <c r="AB226" s="40">
        <f>AVERAGEIFS($I$2:I226, $B$2:B226, B226)</f>
        <v>0.4</v>
      </c>
      <c r="AC226" s="40">
        <f>AVERAGEIFS($J$2:J226, $B$2:B226, B226)</f>
        <v>0.41</v>
      </c>
      <c r="AD226" s="40">
        <f>AVERAGEIFS($D$2:D226, $B$2:B226, B226)</f>
        <v>0</v>
      </c>
    </row>
    <row r="227" spans="1:30" x14ac:dyDescent="0.25">
      <c r="A227" s="39">
        <v>46162</v>
      </c>
      <c r="B227" t="s">
        <v>12</v>
      </c>
      <c r="C227">
        <v>32</v>
      </c>
      <c r="D227" s="40">
        <v>0</v>
      </c>
      <c r="E227">
        <v>5</v>
      </c>
      <c r="F227">
        <v>2</v>
      </c>
      <c r="G227">
        <v>17</v>
      </c>
      <c r="H227">
        <v>7</v>
      </c>
      <c r="I227">
        <v>0.4</v>
      </c>
      <c r="J227">
        <v>0.41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 s="40">
        <f>AVERAGEIFS($C$2:C227, $B$2:B227, B227)</f>
        <v>35.700000000000003</v>
      </c>
      <c r="AB227" s="40">
        <f>AVERAGEIFS($I$2:I227, $B$2:B227, B227)</f>
        <v>0.43500000000000005</v>
      </c>
      <c r="AC227" s="40">
        <f>AVERAGEIFS($J$2:J227, $B$2:B227, B227)</f>
        <v>0.48299999999999998</v>
      </c>
      <c r="AD227" s="40">
        <f>AVERAGEIFS($D$2:D227, $B$2:B227, B227)</f>
        <v>0.5</v>
      </c>
    </row>
    <row r="228" spans="1:30" x14ac:dyDescent="0.25">
      <c r="A228" s="39">
        <v>46162</v>
      </c>
      <c r="B228" t="s">
        <v>15</v>
      </c>
      <c r="C228">
        <v>36</v>
      </c>
      <c r="D228" s="40">
        <v>0</v>
      </c>
      <c r="E228">
        <v>5</v>
      </c>
      <c r="F228">
        <v>2</v>
      </c>
      <c r="G228">
        <v>17</v>
      </c>
      <c r="H228">
        <v>7</v>
      </c>
      <c r="I228">
        <v>0.4</v>
      </c>
      <c r="J228">
        <v>0.41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 s="40">
        <f>AVERAGEIFS($C$2:C228, $B$2:B228, B228)</f>
        <v>35.111111111111114</v>
      </c>
      <c r="AB228" s="40">
        <f>AVERAGEIFS($I$2:I228, $B$2:B228, B228)</f>
        <v>0.45555555555555549</v>
      </c>
      <c r="AC228" s="40">
        <f>AVERAGEIFS($J$2:J228, $B$2:B228, B228)</f>
        <v>0.47444444444444439</v>
      </c>
      <c r="AD228" s="40">
        <f>AVERAGEIFS($D$2:D228, $B$2:B228, B228)</f>
        <v>0.22222222222222221</v>
      </c>
    </row>
    <row r="229" spans="1:30" x14ac:dyDescent="0.25">
      <c r="A229" s="39">
        <v>46162</v>
      </c>
      <c r="B229" t="s">
        <v>22</v>
      </c>
      <c r="C229">
        <v>12</v>
      </c>
      <c r="D229" s="40">
        <v>0</v>
      </c>
      <c r="E229">
        <v>5</v>
      </c>
      <c r="F229">
        <v>2</v>
      </c>
      <c r="G229">
        <v>17</v>
      </c>
      <c r="H229">
        <v>7</v>
      </c>
      <c r="I229">
        <v>0.4</v>
      </c>
      <c r="J229">
        <v>0.41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 s="40">
        <f>AVERAGEIFS($C$2:C229, $B$2:B229, B229)</f>
        <v>22.25</v>
      </c>
      <c r="AB229" s="40">
        <f>AVERAGEIFS($I$2:I229, $B$2:B229, B229)</f>
        <v>0.47499999999999998</v>
      </c>
      <c r="AC229" s="40">
        <f>AVERAGEIFS($J$2:J229, $B$2:B229, B229)</f>
        <v>0.48499999999999999</v>
      </c>
      <c r="AD229" s="40">
        <f>AVERAGEIFS($D$2:D229, $B$2:B229, B229)</f>
        <v>0.375</v>
      </c>
    </row>
    <row r="230" spans="1:30" x14ac:dyDescent="0.25">
      <c r="A230" s="39">
        <v>46162</v>
      </c>
      <c r="B230" t="s">
        <v>111</v>
      </c>
      <c r="C230">
        <v>11</v>
      </c>
      <c r="D230" s="40">
        <v>0</v>
      </c>
      <c r="E230">
        <v>5</v>
      </c>
      <c r="F230">
        <v>2</v>
      </c>
      <c r="G230">
        <v>17</v>
      </c>
      <c r="H230">
        <v>7</v>
      </c>
      <c r="I230">
        <v>0.4</v>
      </c>
      <c r="J230">
        <v>0.41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 s="40">
        <f>AVERAGEIFS($C$2:C230, $B$2:B230, B230)</f>
        <v>11</v>
      </c>
      <c r="AB230" s="40">
        <f>AVERAGEIFS($I$2:I230, $B$2:B230, B230)</f>
        <v>0.4</v>
      </c>
      <c r="AC230" s="40">
        <f>AVERAGEIFS($J$2:J230, $B$2:B230, B230)</f>
        <v>0.41</v>
      </c>
      <c r="AD230" s="40">
        <f>AVERAGEIFS($D$2:D230, $B$2:B230, B230)</f>
        <v>0</v>
      </c>
    </row>
    <row r="231" spans="1:30" x14ac:dyDescent="0.25">
      <c r="A231" s="39">
        <v>46162</v>
      </c>
      <c r="B231" t="s">
        <v>20</v>
      </c>
      <c r="C231">
        <v>17</v>
      </c>
      <c r="D231" s="40">
        <v>0</v>
      </c>
      <c r="E231">
        <v>5</v>
      </c>
      <c r="F231">
        <v>2</v>
      </c>
      <c r="G231">
        <v>17</v>
      </c>
      <c r="H231">
        <v>7</v>
      </c>
      <c r="I231">
        <v>0.4</v>
      </c>
      <c r="J231">
        <v>0.41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 s="40">
        <f>AVERAGEIFS($C$2:C231, $B$2:B231, B231)</f>
        <v>18.444444444444443</v>
      </c>
      <c r="AB231" s="40">
        <f>AVERAGEIFS($I$2:I231, $B$2:B231, B231)</f>
        <v>0.53888888888888908</v>
      </c>
      <c r="AC231" s="40">
        <f>AVERAGEIFS($J$2:J231, $B$2:B231, B231)</f>
        <v>0.51222222222222225</v>
      </c>
      <c r="AD231" s="40">
        <f>AVERAGEIFS($D$2:D231, $B$2:B231, B231)</f>
        <v>0.55555555555555558</v>
      </c>
    </row>
    <row r="232" spans="1:30" x14ac:dyDescent="0.25">
      <c r="A232" s="39">
        <v>46166</v>
      </c>
      <c r="B232" t="s">
        <v>20</v>
      </c>
      <c r="C232">
        <v>20</v>
      </c>
      <c r="D232" s="40">
        <v>0</v>
      </c>
      <c r="E232">
        <v>5</v>
      </c>
      <c r="F232">
        <v>2</v>
      </c>
      <c r="G232">
        <v>22</v>
      </c>
      <c r="H232">
        <v>10</v>
      </c>
      <c r="I232">
        <v>0.4</v>
      </c>
      <c r="J232">
        <v>0.45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 s="40">
        <f>AVERAGEIFS($C$2:C232, $B$2:B232, B232)</f>
        <v>18.600000000000001</v>
      </c>
      <c r="AB232" s="40">
        <f>AVERAGEIFS($I$2:I232, $B$2:B232, B232)</f>
        <v>0.52500000000000013</v>
      </c>
      <c r="AC232" s="40">
        <f>AVERAGEIFS($J$2:J232, $B$2:B232, B232)</f>
        <v>0.50600000000000001</v>
      </c>
      <c r="AD232" s="40">
        <f>AVERAGEIFS($D$2:D232, $B$2:B232, B232)</f>
        <v>0.5</v>
      </c>
    </row>
    <row r="233" spans="1:30" x14ac:dyDescent="0.25">
      <c r="A233" s="39">
        <v>46166</v>
      </c>
      <c r="B233" t="s">
        <v>111</v>
      </c>
      <c r="C233">
        <v>21</v>
      </c>
      <c r="D233" s="40">
        <v>0</v>
      </c>
      <c r="E233">
        <v>5</v>
      </c>
      <c r="F233">
        <v>2</v>
      </c>
      <c r="G233">
        <v>22</v>
      </c>
      <c r="H233">
        <v>10</v>
      </c>
      <c r="I233">
        <v>0.4</v>
      </c>
      <c r="J233">
        <v>0.45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 s="40">
        <f>AVERAGEIFS($C$2:C233, $B$2:B233, B233)</f>
        <v>16</v>
      </c>
      <c r="AB233" s="40">
        <f>AVERAGEIFS($I$2:I233, $B$2:B233, B233)</f>
        <v>0.4</v>
      </c>
      <c r="AC233" s="40">
        <f>AVERAGEIFS($J$2:J233, $B$2:B233, B233)</f>
        <v>0.43</v>
      </c>
      <c r="AD233" s="40">
        <f>AVERAGEIFS($D$2:D233, $B$2:B233, B233)</f>
        <v>0</v>
      </c>
    </row>
    <row r="234" spans="1:30" x14ac:dyDescent="0.25">
      <c r="A234" s="39">
        <v>46166</v>
      </c>
      <c r="B234" t="s">
        <v>22</v>
      </c>
      <c r="C234">
        <v>29</v>
      </c>
      <c r="D234" s="40">
        <v>0</v>
      </c>
      <c r="E234">
        <v>5</v>
      </c>
      <c r="F234">
        <v>2</v>
      </c>
      <c r="G234">
        <v>22</v>
      </c>
      <c r="H234">
        <v>10</v>
      </c>
      <c r="I234">
        <v>0.4</v>
      </c>
      <c r="J234">
        <v>0.45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s="40">
        <f>AVERAGEIFS($C$2:C234, $B$2:B234, B234)</f>
        <v>23</v>
      </c>
      <c r="AB234" s="40">
        <f>AVERAGEIFS($I$2:I234, $B$2:B234, B234)</f>
        <v>0.46666666666666667</v>
      </c>
      <c r="AC234" s="40">
        <f>AVERAGEIFS($J$2:J234, $B$2:B234, B234)</f>
        <v>0.4811111111111111</v>
      </c>
      <c r="AD234" s="40">
        <f>AVERAGEIFS($D$2:D234, $B$2:B234, B234)</f>
        <v>0.33333333333333331</v>
      </c>
    </row>
    <row r="235" spans="1:30" x14ac:dyDescent="0.25">
      <c r="A235" s="39">
        <v>46166</v>
      </c>
      <c r="B235" t="s">
        <v>12</v>
      </c>
      <c r="C235">
        <v>34</v>
      </c>
      <c r="D235" s="40">
        <v>0</v>
      </c>
      <c r="E235">
        <v>5</v>
      </c>
      <c r="F235">
        <v>2</v>
      </c>
      <c r="G235">
        <v>22</v>
      </c>
      <c r="H235">
        <v>10</v>
      </c>
      <c r="I235">
        <v>0.4</v>
      </c>
      <c r="J235">
        <v>0.45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 s="40">
        <f>AVERAGEIFS($C$2:C235, $B$2:B235, B235)</f>
        <v>35.545454545454547</v>
      </c>
      <c r="AB235" s="40">
        <f>AVERAGEIFS($I$2:I235, $B$2:B235, B235)</f>
        <v>0.43181818181818188</v>
      </c>
      <c r="AC235" s="40">
        <f>AVERAGEIFS($J$2:J235, $B$2:B235, B235)</f>
        <v>0.48000000000000004</v>
      </c>
      <c r="AD235" s="40">
        <f>AVERAGEIFS($D$2:D235, $B$2:B235, B235)</f>
        <v>0.45454545454545453</v>
      </c>
    </row>
    <row r="236" spans="1:30" x14ac:dyDescent="0.25">
      <c r="A236" s="39">
        <v>46166</v>
      </c>
      <c r="B236" t="s">
        <v>15</v>
      </c>
      <c r="C236">
        <v>49</v>
      </c>
      <c r="D236" s="40">
        <v>0</v>
      </c>
      <c r="E236">
        <v>5</v>
      </c>
      <c r="F236">
        <v>2</v>
      </c>
      <c r="G236">
        <v>22</v>
      </c>
      <c r="H236">
        <v>10</v>
      </c>
      <c r="I236">
        <v>0.4</v>
      </c>
      <c r="J236">
        <v>0.45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 s="40">
        <f>AVERAGEIFS($C$2:C236, $B$2:B236, B236)</f>
        <v>36.5</v>
      </c>
      <c r="AB236" s="40">
        <f>AVERAGEIFS($I$2:I236, $B$2:B236, B236)</f>
        <v>0.45</v>
      </c>
      <c r="AC236" s="40">
        <f>AVERAGEIFS($J$2:J236, $B$2:B236, B236)</f>
        <v>0.47199999999999998</v>
      </c>
      <c r="AD236" s="40">
        <f>AVERAGEIFS($D$2:D236, $B$2:B236, B236)</f>
        <v>0.2</v>
      </c>
    </row>
    <row r="237" spans="1:30" x14ac:dyDescent="0.25">
      <c r="A237" s="39">
        <v>46166</v>
      </c>
      <c r="B237" t="s">
        <v>120</v>
      </c>
      <c r="C237">
        <v>27</v>
      </c>
      <c r="D237" s="40">
        <v>0</v>
      </c>
      <c r="E237">
        <v>5</v>
      </c>
      <c r="F237">
        <v>2</v>
      </c>
      <c r="G237">
        <v>22</v>
      </c>
      <c r="H237">
        <v>10</v>
      </c>
      <c r="I237">
        <v>0.4</v>
      </c>
      <c r="J237">
        <v>0.45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 s="40">
        <f>AVERAGEIFS($C$2:C237, $B$2:B237, B237)</f>
        <v>19.5</v>
      </c>
      <c r="AB237" s="40">
        <f>AVERAGEIFS($I$2:I237, $B$2:B237, B237)</f>
        <v>0.4</v>
      </c>
      <c r="AC237" s="40">
        <f>AVERAGEIFS($J$2:J237, $B$2:B237, B237)</f>
        <v>0.43</v>
      </c>
      <c r="AD237" s="40">
        <f>AVERAGEIFS($D$2:D237, $B$2:B237, B237)</f>
        <v>0</v>
      </c>
    </row>
    <row r="238" spans="1:30" ht="16.5" customHeight="1" x14ac:dyDescent="0.25">
      <c r="A238" s="39">
        <v>46166</v>
      </c>
      <c r="B238" t="s">
        <v>29</v>
      </c>
      <c r="C238">
        <v>21</v>
      </c>
      <c r="D238" s="40">
        <v>1</v>
      </c>
      <c r="E238">
        <v>5</v>
      </c>
      <c r="F238">
        <v>3</v>
      </c>
      <c r="G238">
        <v>22</v>
      </c>
      <c r="H238">
        <v>12</v>
      </c>
      <c r="I238">
        <v>0.6</v>
      </c>
      <c r="J238">
        <v>0.55000000000000004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0</v>
      </c>
      <c r="AA238" s="40">
        <f>AVERAGEIFS($C$2:C238, $B$2:B238, B238)</f>
        <v>16.25</v>
      </c>
      <c r="AB238" s="40">
        <f>AVERAGEIFS($I$2:I238, $B$2:B238, B238)</f>
        <v>0.47500000000000003</v>
      </c>
      <c r="AC238" s="40">
        <f>AVERAGEIFS($J$2:J238, $B$2:B238, B238)</f>
        <v>0.51624999999999999</v>
      </c>
      <c r="AD238" s="40">
        <f>AVERAGEIFS($D$2:D238, $B$2:B238, B238)</f>
        <v>0.625</v>
      </c>
    </row>
    <row r="239" spans="1:30" x14ac:dyDescent="0.25">
      <c r="A239" s="39">
        <v>46166</v>
      </c>
      <c r="B239" t="s">
        <v>21</v>
      </c>
      <c r="C239">
        <v>30</v>
      </c>
      <c r="D239" s="40">
        <v>1</v>
      </c>
      <c r="E239">
        <v>5</v>
      </c>
      <c r="F239">
        <v>3</v>
      </c>
      <c r="G239">
        <v>22</v>
      </c>
      <c r="H239">
        <v>12</v>
      </c>
      <c r="I239">
        <v>0.6</v>
      </c>
      <c r="J239">
        <v>0.55000000000000004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0</v>
      </c>
      <c r="Z239">
        <v>0</v>
      </c>
      <c r="AA239" s="40">
        <f>AVERAGEIFS($C$2:C239, $B$2:B239, B239)</f>
        <v>19.600000000000001</v>
      </c>
      <c r="AB239" s="40">
        <f>AVERAGEIFS($I$2:I239, $B$2:B239, B239)</f>
        <v>0.44500000000000001</v>
      </c>
      <c r="AC239" s="40">
        <f>AVERAGEIFS($J$2:J239, $B$2:B239, B239)</f>
        <v>0.46600000000000003</v>
      </c>
      <c r="AD239" s="40">
        <f>AVERAGEIFS($D$2:D239, $B$2:B239, B239)</f>
        <v>0.5</v>
      </c>
    </row>
    <row r="240" spans="1:30" x14ac:dyDescent="0.25">
      <c r="A240" s="39">
        <v>46166</v>
      </c>
      <c r="B240" t="s">
        <v>17</v>
      </c>
      <c r="C240">
        <v>19</v>
      </c>
      <c r="D240" s="40">
        <v>1</v>
      </c>
      <c r="E240">
        <v>5</v>
      </c>
      <c r="F240">
        <v>3</v>
      </c>
      <c r="G240">
        <v>22</v>
      </c>
      <c r="H240">
        <v>12</v>
      </c>
      <c r="I240">
        <v>0.6</v>
      </c>
      <c r="J240">
        <v>0.55000000000000004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0</v>
      </c>
      <c r="AA240" s="40">
        <f>AVERAGEIFS($C$2:C240, $B$2:B240, B240)</f>
        <v>14.818181818181818</v>
      </c>
      <c r="AB240" s="40">
        <f>AVERAGEIFS($I$2:I240, $B$2:B240, B240)</f>
        <v>0.44545454545454538</v>
      </c>
      <c r="AC240" s="40">
        <f>AVERAGEIFS($J$2:J240, $B$2:B240, B240)</f>
        <v>0.46727272727272734</v>
      </c>
      <c r="AD240" s="40">
        <f>AVERAGEIFS($D$2:D240, $B$2:B240, B240)</f>
        <v>0.36363636363636365</v>
      </c>
    </row>
    <row r="241" spans="1:30" x14ac:dyDescent="0.25">
      <c r="A241" s="39">
        <v>46166</v>
      </c>
      <c r="B241" t="s">
        <v>14</v>
      </c>
      <c r="C241">
        <v>33</v>
      </c>
      <c r="D241" s="40">
        <v>1</v>
      </c>
      <c r="E241">
        <v>5</v>
      </c>
      <c r="F241">
        <v>3</v>
      </c>
      <c r="G241">
        <v>22</v>
      </c>
      <c r="H241">
        <v>12</v>
      </c>
      <c r="I241">
        <v>0.6</v>
      </c>
      <c r="J241">
        <v>0.55000000000000004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0</v>
      </c>
      <c r="Z241">
        <v>0</v>
      </c>
      <c r="AA241" s="40">
        <f>AVERAGEIFS($C$2:C241, $B$2:B241, B241)</f>
        <v>32.4</v>
      </c>
      <c r="AB241" s="40">
        <f>AVERAGEIFS($I$2:I241, $B$2:B241, B241)</f>
        <v>0.46999999999999992</v>
      </c>
      <c r="AC241" s="40">
        <f>AVERAGEIFS($J$2:J241, $B$2:B241, B241)</f>
        <v>0.48299999999999998</v>
      </c>
      <c r="AD241" s="40">
        <f>AVERAGEIFS($D$2:D241, $B$2:B241, B241)</f>
        <v>0.3</v>
      </c>
    </row>
    <row r="242" spans="1:30" x14ac:dyDescent="0.25">
      <c r="A242" s="39">
        <v>46166</v>
      </c>
      <c r="B242" t="s">
        <v>13</v>
      </c>
      <c r="C242">
        <v>54</v>
      </c>
      <c r="D242" s="40">
        <v>1</v>
      </c>
      <c r="E242">
        <v>5</v>
      </c>
      <c r="F242">
        <v>3</v>
      </c>
      <c r="G242">
        <v>22</v>
      </c>
      <c r="H242">
        <v>12</v>
      </c>
      <c r="I242">
        <v>0.6</v>
      </c>
      <c r="J242">
        <v>0.55000000000000004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1</v>
      </c>
      <c r="Y242">
        <v>0</v>
      </c>
      <c r="Z242">
        <v>0</v>
      </c>
      <c r="AA242" s="40">
        <f>AVERAGEIFS($C$2:C242, $B$2:B242, B242)</f>
        <v>38.81818181818182</v>
      </c>
      <c r="AB242" s="40">
        <f>AVERAGEIFS($I$2:I242, $B$2:B242, B242)</f>
        <v>0.50454545454545452</v>
      </c>
      <c r="AC242" s="40">
        <f>AVERAGEIFS($J$2:J242, $B$2:B242, B242)</f>
        <v>0.51181818181818184</v>
      </c>
      <c r="AD242" s="40">
        <f>AVERAGEIFS($D$2:D242, $B$2:B242, B242)</f>
        <v>0.54545454545454541</v>
      </c>
    </row>
    <row r="243" spans="1:30" x14ac:dyDescent="0.25">
      <c r="A243" s="39">
        <v>46166</v>
      </c>
      <c r="B243" t="s">
        <v>127</v>
      </c>
      <c r="C243">
        <v>26</v>
      </c>
      <c r="D243" s="40">
        <v>1</v>
      </c>
      <c r="E243">
        <v>5</v>
      </c>
      <c r="F243">
        <v>3</v>
      </c>
      <c r="G243">
        <v>22</v>
      </c>
      <c r="H243">
        <v>12</v>
      </c>
      <c r="I243">
        <v>0.6</v>
      </c>
      <c r="J243">
        <v>0.55000000000000004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1</v>
      </c>
      <c r="Y243">
        <v>0</v>
      </c>
      <c r="Z243">
        <v>0</v>
      </c>
      <c r="AA243" s="40">
        <f>AVERAGEIFS($C$2:C243, $B$2:B243, B243)</f>
        <v>30.75</v>
      </c>
      <c r="AB243" s="40">
        <f>AVERAGEIFS($I$2:I243, $B$2:B243, B243)</f>
        <v>0.51249999999999996</v>
      </c>
      <c r="AC243" s="40">
        <f>AVERAGEIFS($J$2:J243, $B$2:B243, B243)</f>
        <v>0.52499999999999991</v>
      </c>
      <c r="AD243" s="40">
        <f>AVERAGEIFS($D$2:D243, $B$2:B243, B243)</f>
        <v>0.75</v>
      </c>
    </row>
    <row r="244" spans="1:30" x14ac:dyDescent="0.25">
      <c r="A244" s="39">
        <v>46182</v>
      </c>
      <c r="B244" t="s">
        <v>90</v>
      </c>
      <c r="C244">
        <v>46</v>
      </c>
      <c r="D244" s="40">
        <v>1</v>
      </c>
      <c r="E244">
        <v>4</v>
      </c>
      <c r="F244">
        <v>3</v>
      </c>
      <c r="G244">
        <v>19</v>
      </c>
      <c r="H244">
        <v>11</v>
      </c>
      <c r="I244">
        <v>0.75</v>
      </c>
      <c r="J244">
        <v>0.57999999999999996</v>
      </c>
      <c r="K244">
        <v>0</v>
      </c>
      <c r="L244">
        <v>0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 s="40">
        <f>AVERAGEIFS($C$2:C244, $B$2:B244, B244)</f>
        <v>48.333333333333336</v>
      </c>
      <c r="AB244" s="40">
        <f>AVERAGEIFS($I$2:I244, $B$2:B244, B244)</f>
        <v>0.58333333333333337</v>
      </c>
      <c r="AC244" s="40">
        <f>AVERAGEIFS($J$2:J244, $B$2:B244, B244)</f>
        <v>0.5099999999999999</v>
      </c>
      <c r="AD244" s="40">
        <f>AVERAGEIFS($D$2:D244, $B$2:B244, B244)</f>
        <v>0.66666666666666663</v>
      </c>
    </row>
    <row r="245" spans="1:30" x14ac:dyDescent="0.25">
      <c r="A245" s="39">
        <v>46182</v>
      </c>
      <c r="B245" t="s">
        <v>34</v>
      </c>
      <c r="C245">
        <v>37</v>
      </c>
      <c r="D245" s="40">
        <v>1</v>
      </c>
      <c r="E245">
        <v>4</v>
      </c>
      <c r="F245">
        <v>3</v>
      </c>
      <c r="G245">
        <v>19</v>
      </c>
      <c r="H245">
        <v>11</v>
      </c>
      <c r="I245">
        <v>0.75</v>
      </c>
      <c r="J245">
        <v>0.57999999999999996</v>
      </c>
      <c r="K245">
        <v>0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 s="40">
        <f>AVERAGEIFS($C$2:C245, $B$2:B245, B245)</f>
        <v>28.5</v>
      </c>
      <c r="AB245" s="40">
        <f>AVERAGEIFS($I$2:I245, $B$2:B245, B245)</f>
        <v>0.5</v>
      </c>
      <c r="AC245" s="40">
        <f>AVERAGEIFS($J$2:J245, $B$2:B245, B245)</f>
        <v>0.49000000000000005</v>
      </c>
      <c r="AD245" s="40">
        <f>AVERAGEIFS($D$2:D245, $B$2:B245, B245)</f>
        <v>0.5</v>
      </c>
    </row>
    <row r="246" spans="1:30" x14ac:dyDescent="0.25">
      <c r="A246" s="39">
        <v>46182</v>
      </c>
      <c r="B246" t="s">
        <v>6</v>
      </c>
      <c r="C246">
        <v>32</v>
      </c>
      <c r="D246" s="40">
        <v>1</v>
      </c>
      <c r="E246">
        <v>4</v>
      </c>
      <c r="F246">
        <v>3</v>
      </c>
      <c r="G246">
        <v>19</v>
      </c>
      <c r="H246">
        <v>11</v>
      </c>
      <c r="I246">
        <v>0.75</v>
      </c>
      <c r="J246">
        <v>0.57999999999999996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 s="40">
        <f>AVERAGEIFS($C$2:C246, $B$2:B246, B246)</f>
        <v>32.5</v>
      </c>
      <c r="AB246" s="40">
        <f>AVERAGEIFS($I$2:I246, $B$2:B246, B246)</f>
        <v>0.65</v>
      </c>
      <c r="AC246" s="40">
        <f>AVERAGEIFS($J$2:J246, $B$2:B246, B246)</f>
        <v>0.54399999999999993</v>
      </c>
      <c r="AD246" s="40">
        <f>AVERAGEIFS($D$2:D246, $B$2:B246, B246)</f>
        <v>0.7</v>
      </c>
    </row>
    <row r="247" spans="1:30" x14ac:dyDescent="0.25">
      <c r="A247" s="39">
        <v>46182</v>
      </c>
      <c r="B247" t="s">
        <v>119</v>
      </c>
      <c r="C247">
        <v>31</v>
      </c>
      <c r="D247" s="40">
        <v>1</v>
      </c>
      <c r="E247">
        <v>4</v>
      </c>
      <c r="F247">
        <v>3</v>
      </c>
      <c r="G247">
        <v>19</v>
      </c>
      <c r="H247">
        <v>11</v>
      </c>
      <c r="I247">
        <v>0.75</v>
      </c>
      <c r="J247">
        <v>0.57999999999999996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 s="40">
        <f>AVERAGEIFS($C$2:C247, $B$2:B247, B247)</f>
        <v>30.5</v>
      </c>
      <c r="AB247" s="40">
        <f>AVERAGEIFS($I$2:I247, $B$2:B247, B247)</f>
        <v>0.53749999999999998</v>
      </c>
      <c r="AC247" s="40">
        <f>AVERAGEIFS($J$2:J247, $B$2:B247, B247)</f>
        <v>0.48250000000000004</v>
      </c>
      <c r="AD247" s="40">
        <f>AVERAGEIFS($D$2:D247, $B$2:B247, B247)</f>
        <v>0.5</v>
      </c>
    </row>
    <row r="248" spans="1:30" x14ac:dyDescent="0.25">
      <c r="A248" s="39">
        <v>46182</v>
      </c>
      <c r="B248" t="s">
        <v>126</v>
      </c>
      <c r="C248">
        <v>13</v>
      </c>
      <c r="D248" s="40">
        <v>1</v>
      </c>
      <c r="E248">
        <v>4</v>
      </c>
      <c r="F248">
        <v>3</v>
      </c>
      <c r="G248">
        <v>19</v>
      </c>
      <c r="H248">
        <v>11</v>
      </c>
      <c r="I248">
        <v>0.75</v>
      </c>
      <c r="J248">
        <v>0.57999999999999996</v>
      </c>
      <c r="K248">
        <v>0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 s="40">
        <f>AVERAGEIFS($C$2:C248, $B$2:B248, B248)</f>
        <v>23.333333333333332</v>
      </c>
      <c r="AB248" s="40">
        <f>AVERAGEIFS($I$2:I248, $B$2:B248, B248)</f>
        <v>0.58333333333333337</v>
      </c>
      <c r="AC248" s="40">
        <f>AVERAGEIFS($J$2:J248, $B$2:B248, B248)</f>
        <v>0.5099999999999999</v>
      </c>
      <c r="AD248" s="40">
        <f>AVERAGEIFS($D$2:D248, $B$2:B248, B248)</f>
        <v>0.66666666666666663</v>
      </c>
    </row>
    <row r="249" spans="1:30" x14ac:dyDescent="0.25">
      <c r="A249" s="39">
        <v>46182</v>
      </c>
      <c r="B249" t="s">
        <v>118</v>
      </c>
      <c r="C249">
        <v>13</v>
      </c>
      <c r="D249" s="40">
        <v>1</v>
      </c>
      <c r="E249">
        <v>4</v>
      </c>
      <c r="F249">
        <v>3</v>
      </c>
      <c r="G249">
        <v>19</v>
      </c>
      <c r="H249">
        <v>11</v>
      </c>
      <c r="I249">
        <v>0.75</v>
      </c>
      <c r="J249">
        <v>0.57999999999999996</v>
      </c>
      <c r="K249">
        <v>0</v>
      </c>
      <c r="L249">
        <v>0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 s="40">
        <f>AVERAGEIFS($C$2:C249, $B$2:B249, B249)</f>
        <v>20.75</v>
      </c>
      <c r="AB249" s="40">
        <f>AVERAGEIFS($I$2:I249, $B$2:B249, B249)</f>
        <v>0.53749999999999998</v>
      </c>
      <c r="AC249" s="40">
        <f>AVERAGEIFS($J$2:J249, $B$2:B249, B249)</f>
        <v>0.48250000000000004</v>
      </c>
      <c r="AD249" s="40">
        <f>AVERAGEIFS($D$2:D249, $B$2:B249, B249)</f>
        <v>0.5</v>
      </c>
    </row>
    <row r="250" spans="1:30" x14ac:dyDescent="0.25">
      <c r="A250" s="39">
        <v>46182</v>
      </c>
      <c r="B250" t="s">
        <v>3</v>
      </c>
      <c r="C250">
        <v>41</v>
      </c>
      <c r="D250" s="40">
        <v>0</v>
      </c>
      <c r="E250">
        <v>4</v>
      </c>
      <c r="F250">
        <v>1</v>
      </c>
      <c r="G250">
        <v>19</v>
      </c>
      <c r="H250">
        <v>8</v>
      </c>
      <c r="I250">
        <v>0.25</v>
      </c>
      <c r="J250">
        <v>0.42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 s="40">
        <f>AVERAGEIFS($C$2:C250, $B$2:B250, B250)</f>
        <v>30.666666666666668</v>
      </c>
      <c r="AB250" s="40">
        <f>AVERAGEIFS($I$2:I250, $B$2:B250, B250)</f>
        <v>0.50833333333333341</v>
      </c>
      <c r="AC250" s="40">
        <f>AVERAGEIFS($J$2:J250, $B$2:B250, B250)</f>
        <v>0.51666666666666661</v>
      </c>
      <c r="AD250" s="40">
        <f>AVERAGEIFS($D$2:D250, $B$2:B250, B250)</f>
        <v>0.66666666666666663</v>
      </c>
    </row>
    <row r="251" spans="1:30" x14ac:dyDescent="0.25">
      <c r="A251" s="39">
        <v>46182</v>
      </c>
      <c r="B251" t="s">
        <v>1</v>
      </c>
      <c r="C251">
        <v>40</v>
      </c>
      <c r="D251" s="40">
        <v>0</v>
      </c>
      <c r="E251">
        <v>4</v>
      </c>
      <c r="F251">
        <v>1</v>
      </c>
      <c r="G251">
        <v>19</v>
      </c>
      <c r="H251">
        <v>8</v>
      </c>
      <c r="I251">
        <v>0.25</v>
      </c>
      <c r="J251">
        <v>0.42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 s="40">
        <f>AVERAGEIFS($C$2:C251, $B$2:B251, B251)</f>
        <v>29.75</v>
      </c>
      <c r="AB251" s="40">
        <f>AVERAGEIFS($I$2:I251, $B$2:B251, B251)</f>
        <v>0.61874999999999991</v>
      </c>
      <c r="AC251" s="40">
        <f>AVERAGEIFS($J$2:J251, $B$2:B251, B251)</f>
        <v>0.5575</v>
      </c>
      <c r="AD251" s="40">
        <f>AVERAGEIFS($D$2:D251, $B$2:B251, B251)</f>
        <v>0.75</v>
      </c>
    </row>
    <row r="252" spans="1:30" x14ac:dyDescent="0.25">
      <c r="A252" s="39">
        <v>46182</v>
      </c>
      <c r="B252" t="s">
        <v>31</v>
      </c>
      <c r="C252">
        <v>30</v>
      </c>
      <c r="D252" s="40">
        <v>0</v>
      </c>
      <c r="E252">
        <v>4</v>
      </c>
      <c r="F252">
        <v>1</v>
      </c>
      <c r="G252">
        <v>19</v>
      </c>
      <c r="H252">
        <v>8</v>
      </c>
      <c r="I252">
        <v>0.25</v>
      </c>
      <c r="J252">
        <v>0.42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 s="40">
        <f>AVERAGEIFS($C$2:C252, $B$2:B252, B252)</f>
        <v>22.125</v>
      </c>
      <c r="AB252" s="40">
        <f>AVERAGEIFS($I$2:I252, $B$2:B252, B252)</f>
        <v>0.38750000000000001</v>
      </c>
      <c r="AC252" s="40">
        <f>AVERAGEIFS($J$2:J252, $B$2:B252, B252)</f>
        <v>0.45124999999999998</v>
      </c>
      <c r="AD252" s="40">
        <f>AVERAGEIFS($D$2:D252, $B$2:B252, B252)</f>
        <v>0.375</v>
      </c>
    </row>
    <row r="253" spans="1:30" x14ac:dyDescent="0.25">
      <c r="A253" s="39">
        <v>46182</v>
      </c>
      <c r="B253" t="s">
        <v>113</v>
      </c>
      <c r="C253">
        <v>19</v>
      </c>
      <c r="D253" s="40">
        <v>0</v>
      </c>
      <c r="E253">
        <v>4</v>
      </c>
      <c r="F253">
        <v>1</v>
      </c>
      <c r="G253">
        <v>19</v>
      </c>
      <c r="H253">
        <v>8</v>
      </c>
      <c r="I253">
        <v>0.25</v>
      </c>
      <c r="J253">
        <v>0.42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 s="40">
        <f>AVERAGEIFS($C$2:C253, $B$2:B253, B253)</f>
        <v>17</v>
      </c>
      <c r="AB253" s="40">
        <f>AVERAGEIFS($I$2:I253, $B$2:B253, B253)</f>
        <v>0.42499999999999999</v>
      </c>
      <c r="AC253" s="40">
        <f>AVERAGEIFS($J$2:J253, $B$2:B253, B253)</f>
        <v>0.505</v>
      </c>
      <c r="AD253" s="40">
        <f>AVERAGEIFS($D$2:D253, $B$2:B253, B253)</f>
        <v>0.5</v>
      </c>
    </row>
    <row r="254" spans="1:30" x14ac:dyDescent="0.25">
      <c r="A254" s="39">
        <v>46182</v>
      </c>
      <c r="B254" t="s">
        <v>64</v>
      </c>
      <c r="C254">
        <v>19</v>
      </c>
      <c r="D254" s="40">
        <v>0</v>
      </c>
      <c r="E254">
        <v>4</v>
      </c>
      <c r="F254">
        <v>1</v>
      </c>
      <c r="G254">
        <v>19</v>
      </c>
      <c r="H254">
        <v>8</v>
      </c>
      <c r="I254">
        <v>0.25</v>
      </c>
      <c r="J254">
        <v>0.42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 s="40">
        <f>AVERAGEIFS($C$2:C254, $B$2:B254, B254)</f>
        <v>21.4</v>
      </c>
      <c r="AB254" s="40">
        <f>AVERAGEIFS($I$2:I254, $B$2:B254, B254)</f>
        <v>0.45</v>
      </c>
      <c r="AC254" s="40">
        <f>AVERAGEIFS($J$2:J254, $B$2:B254, B254)</f>
        <v>0.49799999999999994</v>
      </c>
      <c r="AD254" s="40">
        <f>AVERAGEIFS($D$2:D254, $B$2:B254, B254)</f>
        <v>0.4</v>
      </c>
    </row>
    <row r="255" spans="1:30" x14ac:dyDescent="0.25">
      <c r="A255" s="39">
        <v>46182</v>
      </c>
      <c r="B255" t="s">
        <v>23</v>
      </c>
      <c r="C255">
        <v>14</v>
      </c>
      <c r="D255" s="40">
        <v>0</v>
      </c>
      <c r="E255">
        <v>4</v>
      </c>
      <c r="F255">
        <v>1</v>
      </c>
      <c r="G255">
        <v>19</v>
      </c>
      <c r="H255">
        <v>8</v>
      </c>
      <c r="I255">
        <v>0.25</v>
      </c>
      <c r="J255">
        <v>0.42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 s="40">
        <f>AVERAGEIFS($C$2:C255, $B$2:B255, B255)</f>
        <v>13.090909090909092</v>
      </c>
      <c r="AB255" s="40">
        <f>AVERAGEIFS($I$2:I255, $B$2:B255, B255)</f>
        <v>0.61363636363636354</v>
      </c>
      <c r="AC255" s="40">
        <f>AVERAGEIFS($J$2:J255, $B$2:B255, B255)</f>
        <v>0.5763636363636363</v>
      </c>
      <c r="AD255" s="40">
        <f>AVERAGEIFS($D$2:D255, $B$2:B255, B255)</f>
        <v>0.81818181818181823</v>
      </c>
    </row>
    <row r="256" spans="1:30" x14ac:dyDescent="0.25">
      <c r="A256" s="39">
        <v>46187</v>
      </c>
      <c r="B256" t="s">
        <v>1</v>
      </c>
      <c r="C256">
        <v>48</v>
      </c>
      <c r="D256" s="40">
        <v>1</v>
      </c>
      <c r="E256">
        <v>5</v>
      </c>
      <c r="F256">
        <v>3</v>
      </c>
      <c r="G256">
        <v>20</v>
      </c>
      <c r="H256">
        <v>12</v>
      </c>
      <c r="I256">
        <v>0.6</v>
      </c>
      <c r="J256">
        <v>0.6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 s="40">
        <f>AVERAGEIFS($C$2:C256, $B$2:B256, B256)</f>
        <v>31.777777777777779</v>
      </c>
      <c r="AB256" s="40">
        <f>AVERAGEIFS($I$2:I256, $B$2:B256, B256)</f>
        <v>0.61666666666666659</v>
      </c>
      <c r="AC256" s="40">
        <f>AVERAGEIFS($J$2:J256, $B$2:B256, B256)</f>
        <v>0.56222222222222218</v>
      </c>
      <c r="AD256" s="40">
        <f>AVERAGEIFS($D$2:D256, $B$2:B256, B256)</f>
        <v>0.77777777777777779</v>
      </c>
    </row>
    <row r="257" spans="1:30" x14ac:dyDescent="0.25">
      <c r="A257" s="39">
        <v>46187</v>
      </c>
      <c r="B257" t="s">
        <v>12</v>
      </c>
      <c r="C257">
        <v>43</v>
      </c>
      <c r="D257" s="40">
        <v>1</v>
      </c>
      <c r="E257">
        <v>5</v>
      </c>
      <c r="F257">
        <v>3</v>
      </c>
      <c r="G257">
        <v>20</v>
      </c>
      <c r="H257">
        <v>12</v>
      </c>
      <c r="I257">
        <v>0.6</v>
      </c>
      <c r="J257">
        <v>0.6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 s="40">
        <f>AVERAGEIFS($C$2:C257, $B$2:B257, B257)</f>
        <v>36.166666666666664</v>
      </c>
      <c r="AB257" s="40">
        <f>AVERAGEIFS($I$2:I257, $B$2:B257, B257)</f>
        <v>0.44583333333333336</v>
      </c>
      <c r="AC257" s="40">
        <f>AVERAGEIFS($J$2:J257, $B$2:B257, B257)</f>
        <v>0.49</v>
      </c>
      <c r="AD257" s="40">
        <f>AVERAGEIFS($D$2:D257, $B$2:B257, B257)</f>
        <v>0.5</v>
      </c>
    </row>
    <row r="258" spans="1:30" x14ac:dyDescent="0.25">
      <c r="A258" s="39">
        <v>46187</v>
      </c>
      <c r="B258" t="s">
        <v>31</v>
      </c>
      <c r="C258">
        <v>33</v>
      </c>
      <c r="D258" s="40">
        <v>1</v>
      </c>
      <c r="E258">
        <v>5</v>
      </c>
      <c r="F258">
        <v>3</v>
      </c>
      <c r="G258">
        <v>20</v>
      </c>
      <c r="H258">
        <v>12</v>
      </c>
      <c r="I258">
        <v>0.6</v>
      </c>
      <c r="J258">
        <v>0.6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 s="40">
        <f>AVERAGEIFS($C$2:C258, $B$2:B258, B258)</f>
        <v>23.333333333333332</v>
      </c>
      <c r="AB258" s="40">
        <f>AVERAGEIFS($I$2:I258, $B$2:B258, B258)</f>
        <v>0.41111111111111115</v>
      </c>
      <c r="AC258" s="40">
        <f>AVERAGEIFS($J$2:J258, $B$2:B258, B258)</f>
        <v>0.46777777777777779</v>
      </c>
      <c r="AD258" s="40">
        <f>AVERAGEIFS($D$2:D258, $B$2:B258, B258)</f>
        <v>0.44444444444444442</v>
      </c>
    </row>
    <row r="259" spans="1:30" x14ac:dyDescent="0.25">
      <c r="A259" s="39">
        <v>46187</v>
      </c>
      <c r="B259" t="s">
        <v>113</v>
      </c>
      <c r="C259">
        <v>31</v>
      </c>
      <c r="D259" s="40">
        <v>1</v>
      </c>
      <c r="E259">
        <v>5</v>
      </c>
      <c r="F259">
        <v>3</v>
      </c>
      <c r="G259">
        <v>20</v>
      </c>
      <c r="H259">
        <v>12</v>
      </c>
      <c r="I259">
        <v>0.6</v>
      </c>
      <c r="J259">
        <v>0.6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 s="40">
        <f>AVERAGEIFS($C$2:C259, $B$2:B259, B259)</f>
        <v>21.666666666666668</v>
      </c>
      <c r="AB259" s="40">
        <f>AVERAGEIFS($I$2:I259, $B$2:B259, B259)</f>
        <v>0.48333333333333334</v>
      </c>
      <c r="AC259" s="40">
        <f>AVERAGEIFS($J$2:J259, $B$2:B259, B259)</f>
        <v>0.53666666666666663</v>
      </c>
      <c r="AD259" s="40">
        <f>AVERAGEIFS($D$2:D259, $B$2:B259, B259)</f>
        <v>0.66666666666666663</v>
      </c>
    </row>
    <row r="260" spans="1:30" x14ac:dyDescent="0.25">
      <c r="A260" s="39">
        <v>46187</v>
      </c>
      <c r="B260" t="s">
        <v>23</v>
      </c>
      <c r="C260">
        <v>16</v>
      </c>
      <c r="D260" s="40">
        <v>1</v>
      </c>
      <c r="E260">
        <v>5</v>
      </c>
      <c r="F260">
        <v>3</v>
      </c>
      <c r="G260">
        <v>20</v>
      </c>
      <c r="H260">
        <v>12</v>
      </c>
      <c r="I260">
        <v>0.6</v>
      </c>
      <c r="J260">
        <v>0.6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 s="40">
        <f>AVERAGEIFS($C$2:C260, $B$2:B260, B260)</f>
        <v>13.333333333333334</v>
      </c>
      <c r="AB260" s="40">
        <f>AVERAGEIFS($I$2:I260, $B$2:B260, B260)</f>
        <v>0.61249999999999993</v>
      </c>
      <c r="AC260" s="40">
        <f>AVERAGEIFS($J$2:J260, $B$2:B260, B260)</f>
        <v>0.57833333333333325</v>
      </c>
      <c r="AD260" s="40">
        <f>AVERAGEIFS($D$2:D260, $B$2:B260, B260)</f>
        <v>0.83333333333333337</v>
      </c>
    </row>
    <row r="261" spans="1:30" x14ac:dyDescent="0.25">
      <c r="A261" s="39">
        <v>46187</v>
      </c>
      <c r="B261" t="s">
        <v>64</v>
      </c>
      <c r="C261">
        <v>15</v>
      </c>
      <c r="D261" s="40">
        <v>1</v>
      </c>
      <c r="E261">
        <v>5</v>
      </c>
      <c r="F261">
        <v>3</v>
      </c>
      <c r="G261">
        <v>20</v>
      </c>
      <c r="H261">
        <v>12</v>
      </c>
      <c r="I261">
        <v>0.6</v>
      </c>
      <c r="J261">
        <v>0.6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 s="40">
        <f>AVERAGEIFS($C$2:C261, $B$2:B261, B261)</f>
        <v>20.333333333333332</v>
      </c>
      <c r="AB261" s="40">
        <f>AVERAGEIFS($I$2:I261, $B$2:B261, B261)</f>
        <v>0.47500000000000003</v>
      </c>
      <c r="AC261" s="40">
        <f>AVERAGEIFS($J$2:J261, $B$2:B261, B261)</f>
        <v>0.51500000000000001</v>
      </c>
      <c r="AD261" s="40">
        <f>AVERAGEIFS($D$2:D261, $B$2:B261, B261)</f>
        <v>0.5</v>
      </c>
    </row>
    <row r="262" spans="1:30" x14ac:dyDescent="0.25">
      <c r="A262" s="39">
        <v>46187</v>
      </c>
      <c r="B262" t="s">
        <v>2</v>
      </c>
      <c r="C262">
        <v>50</v>
      </c>
      <c r="D262" s="40">
        <v>0</v>
      </c>
      <c r="E262">
        <v>5</v>
      </c>
      <c r="F262">
        <v>2</v>
      </c>
      <c r="G262">
        <v>20</v>
      </c>
      <c r="H262">
        <v>8</v>
      </c>
      <c r="I262">
        <v>0.4</v>
      </c>
      <c r="J262">
        <v>0.4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 s="40">
        <f>AVERAGEIFS($C$2:C262, $B$2:B262, B262)</f>
        <v>39.888888888888886</v>
      </c>
      <c r="AB262" s="40">
        <f>AVERAGEIFS($I$2:I262, $B$2:B262, B262)</f>
        <v>0.5</v>
      </c>
      <c r="AC262" s="40">
        <f>AVERAGEIFS($J$2:J262, $B$2:B262, B262)</f>
        <v>0.50222222222222224</v>
      </c>
      <c r="AD262" s="40">
        <f>AVERAGEIFS($D$2:D262, $B$2:B262, B262)</f>
        <v>0.33333333333333331</v>
      </c>
    </row>
    <row r="263" spans="1:30" x14ac:dyDescent="0.25">
      <c r="A263" s="39">
        <v>46187</v>
      </c>
      <c r="B263" t="s">
        <v>16</v>
      </c>
      <c r="C263">
        <v>34</v>
      </c>
      <c r="D263" s="40">
        <v>0</v>
      </c>
      <c r="E263">
        <v>5</v>
      </c>
      <c r="F263">
        <v>2</v>
      </c>
      <c r="G263">
        <v>20</v>
      </c>
      <c r="H263">
        <v>8</v>
      </c>
      <c r="I263">
        <v>0.4</v>
      </c>
      <c r="J263">
        <v>0.4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 s="40">
        <f>AVERAGEIFS($C$2:C263, $B$2:B263, B263)</f>
        <v>36.090909090909093</v>
      </c>
      <c r="AB263" s="40">
        <f>AVERAGEIFS($I$2:I263, $B$2:B263, B263)</f>
        <v>0.45909090909090916</v>
      </c>
      <c r="AC263" s="40">
        <f>AVERAGEIFS($J$2:J263, $B$2:B263, B263)</f>
        <v>0.47818181818181815</v>
      </c>
      <c r="AD263" s="40">
        <f>AVERAGEIFS($D$2:D263, $B$2:B263, B263)</f>
        <v>0.36363636363636365</v>
      </c>
    </row>
    <row r="264" spans="1:30" x14ac:dyDescent="0.25">
      <c r="A264" s="39">
        <v>46187</v>
      </c>
      <c r="B264" t="s">
        <v>242</v>
      </c>
      <c r="C264">
        <v>31</v>
      </c>
      <c r="D264" s="40">
        <v>0</v>
      </c>
      <c r="E264">
        <v>5</v>
      </c>
      <c r="F264">
        <v>2</v>
      </c>
      <c r="G264">
        <v>20</v>
      </c>
      <c r="H264">
        <v>8</v>
      </c>
      <c r="I264">
        <v>0.4</v>
      </c>
      <c r="J264">
        <v>0.4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 s="40">
        <f>AVERAGEIFS($C$2:C264, $B$2:B264, B264)</f>
        <v>36</v>
      </c>
      <c r="AB264" s="40">
        <f>AVERAGEIFS($I$2:I264, $B$2:B264, B264)</f>
        <v>0.4</v>
      </c>
      <c r="AC264" s="40">
        <f>AVERAGEIFS($J$2:J264, $B$2:B264, B264)</f>
        <v>0.44</v>
      </c>
      <c r="AD264" s="40">
        <f>AVERAGEIFS($D$2:D264, $B$2:B264, B264)</f>
        <v>0</v>
      </c>
    </row>
    <row r="265" spans="1:30" x14ac:dyDescent="0.25">
      <c r="A265" s="39">
        <v>46187</v>
      </c>
      <c r="B265" t="s">
        <v>19</v>
      </c>
      <c r="C265">
        <v>30</v>
      </c>
      <c r="D265" s="40">
        <v>0</v>
      </c>
      <c r="E265">
        <v>5</v>
      </c>
      <c r="F265">
        <v>2</v>
      </c>
      <c r="G265">
        <v>20</v>
      </c>
      <c r="H265">
        <v>8</v>
      </c>
      <c r="I265">
        <v>0.4</v>
      </c>
      <c r="J265">
        <v>0.4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 s="40">
        <f>AVERAGEIFS($C$2:C265, $B$2:B265, B265)</f>
        <v>29.428571428571427</v>
      </c>
      <c r="AB265" s="40">
        <f>AVERAGEIFS($I$2:I265, $B$2:B265, B265)</f>
        <v>0.40714285714285708</v>
      </c>
      <c r="AC265" s="40">
        <f>AVERAGEIFS($J$2:J265, $B$2:B265, B265)</f>
        <v>0.46142857142857141</v>
      </c>
      <c r="AD265" s="40">
        <f>AVERAGEIFS($D$2:D265, $B$2:B265, B265)</f>
        <v>0.14285714285714285</v>
      </c>
    </row>
    <row r="266" spans="1:30" x14ac:dyDescent="0.25">
      <c r="A266" s="39">
        <v>46187</v>
      </c>
      <c r="B266" t="s">
        <v>65</v>
      </c>
      <c r="C266">
        <v>20</v>
      </c>
      <c r="D266" s="40">
        <v>0</v>
      </c>
      <c r="E266">
        <v>5</v>
      </c>
      <c r="F266">
        <v>2</v>
      </c>
      <c r="G266">
        <v>20</v>
      </c>
      <c r="H266">
        <v>8</v>
      </c>
      <c r="I266">
        <v>0.4</v>
      </c>
      <c r="J266">
        <v>0.4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 s="40">
        <f>AVERAGEIFS($C$2:C266, $B$2:B266, B266)</f>
        <v>20</v>
      </c>
      <c r="AB266" s="40">
        <f>AVERAGEIFS($I$2:I266, $B$2:B266, B266)</f>
        <v>0.4</v>
      </c>
      <c r="AC266" s="40">
        <f>AVERAGEIFS($J$2:J266, $B$2:B266, B266)</f>
        <v>0.4</v>
      </c>
      <c r="AD266" s="40">
        <f>AVERAGEIFS($D$2:D266, $B$2:B266, B266)</f>
        <v>0</v>
      </c>
    </row>
    <row r="267" spans="1:30" x14ac:dyDescent="0.25">
      <c r="A267" s="39">
        <v>46187</v>
      </c>
      <c r="B267" t="s">
        <v>112</v>
      </c>
      <c r="C267">
        <v>11</v>
      </c>
      <c r="D267" s="40">
        <v>0</v>
      </c>
      <c r="E267">
        <v>5</v>
      </c>
      <c r="F267">
        <v>2</v>
      </c>
      <c r="G267">
        <v>20</v>
      </c>
      <c r="H267">
        <v>8</v>
      </c>
      <c r="I267">
        <v>0.4</v>
      </c>
      <c r="J267">
        <v>0.4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 s="40">
        <f>AVERAGEIFS($C$2:C267, $B$2:B267, B267)</f>
        <v>14.5</v>
      </c>
      <c r="AB267" s="40">
        <f>AVERAGEIFS($I$2:I267, $B$2:B267, B267)</f>
        <v>0.4</v>
      </c>
      <c r="AC267" s="40">
        <f>AVERAGEIFS($J$2:J267, $B$2:B267, B267)</f>
        <v>0.44</v>
      </c>
      <c r="AD267" s="40">
        <f>AVERAGEIFS($D$2:D267, $B$2:B267, B267)</f>
        <v>0</v>
      </c>
    </row>
    <row r="268" spans="1:30" x14ac:dyDescent="0.25">
      <c r="A268" s="39">
        <v>46189</v>
      </c>
      <c r="B268" t="s">
        <v>29</v>
      </c>
      <c r="C268">
        <v>3</v>
      </c>
      <c r="D268" s="40">
        <v>0</v>
      </c>
      <c r="E268">
        <v>3</v>
      </c>
      <c r="F268">
        <v>0</v>
      </c>
      <c r="G268">
        <v>13</v>
      </c>
      <c r="H268">
        <v>4</v>
      </c>
      <c r="I268">
        <v>0</v>
      </c>
      <c r="J268">
        <v>0.31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s="40">
        <f>AVERAGEIFS($C$2:C268, $B$2:B268, B268)</f>
        <v>14.777777777777779</v>
      </c>
      <c r="AB268" s="40">
        <f>AVERAGEIFS($I$2:I268, $B$2:B268, B268)</f>
        <v>0.42222222222222228</v>
      </c>
      <c r="AC268" s="40">
        <f>AVERAGEIFS($J$2:J268, $B$2:B268, B268)</f>
        <v>0.49333333333333329</v>
      </c>
      <c r="AD268" s="40">
        <f>AVERAGEIFS($D$2:D268, $B$2:B268, B268)</f>
        <v>0.55555555555555558</v>
      </c>
    </row>
    <row r="269" spans="1:30" x14ac:dyDescent="0.25">
      <c r="A269" s="39">
        <v>46189</v>
      </c>
      <c r="B269" t="s">
        <v>21</v>
      </c>
      <c r="C269">
        <v>7</v>
      </c>
      <c r="D269" s="40">
        <v>0</v>
      </c>
      <c r="E269">
        <v>3</v>
      </c>
      <c r="F269">
        <v>0</v>
      </c>
      <c r="G269">
        <v>13</v>
      </c>
      <c r="H269">
        <v>4</v>
      </c>
      <c r="I269">
        <v>0</v>
      </c>
      <c r="J269">
        <v>0.31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s="40">
        <f>AVERAGEIFS($C$2:C269, $B$2:B269, B269)</f>
        <v>18.454545454545453</v>
      </c>
      <c r="AB269" s="40">
        <f>AVERAGEIFS($I$2:I269, $B$2:B269, B269)</f>
        <v>0.40454545454545454</v>
      </c>
      <c r="AC269" s="40">
        <f>AVERAGEIFS($J$2:J269, $B$2:B269, B269)</f>
        <v>0.45181818181818179</v>
      </c>
      <c r="AD269" s="40">
        <f>AVERAGEIFS($D$2:D269, $B$2:B269, B269)</f>
        <v>0.45454545454545453</v>
      </c>
    </row>
    <row r="270" spans="1:30" x14ac:dyDescent="0.25">
      <c r="A270" s="39">
        <v>46189</v>
      </c>
      <c r="B270" t="s">
        <v>127</v>
      </c>
      <c r="C270">
        <v>9</v>
      </c>
      <c r="D270" s="40">
        <v>0</v>
      </c>
      <c r="E270">
        <v>3</v>
      </c>
      <c r="F270">
        <v>0</v>
      </c>
      <c r="G270">
        <v>13</v>
      </c>
      <c r="H270">
        <v>4</v>
      </c>
      <c r="I270">
        <v>0</v>
      </c>
      <c r="J270">
        <v>0.31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s="40">
        <f>AVERAGEIFS($C$2:C270, $B$2:B270, B270)</f>
        <v>26.4</v>
      </c>
      <c r="AB270" s="40">
        <f>AVERAGEIFS($I$2:I270, $B$2:B270, B270)</f>
        <v>0.41</v>
      </c>
      <c r="AC270" s="40">
        <f>AVERAGEIFS($J$2:J270, $B$2:B270, B270)</f>
        <v>0.48199999999999993</v>
      </c>
      <c r="AD270" s="40">
        <f>AVERAGEIFS($D$2:D270, $B$2:B270, B270)</f>
        <v>0.6</v>
      </c>
    </row>
    <row r="271" spans="1:30" x14ac:dyDescent="0.25">
      <c r="A271" s="39">
        <v>46189</v>
      </c>
      <c r="B271" t="s">
        <v>14</v>
      </c>
      <c r="C271">
        <v>11</v>
      </c>
      <c r="D271" s="40">
        <v>0</v>
      </c>
      <c r="E271">
        <v>3</v>
      </c>
      <c r="F271">
        <v>0</v>
      </c>
      <c r="G271">
        <v>13</v>
      </c>
      <c r="H271">
        <v>4</v>
      </c>
      <c r="I271">
        <v>0</v>
      </c>
      <c r="J271">
        <v>0.31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s="40">
        <f>AVERAGEIFS($C$2:C271, $B$2:B271, B271)</f>
        <v>30.454545454545453</v>
      </c>
      <c r="AB271" s="40">
        <f>AVERAGEIFS($I$2:I271, $B$2:B271, B271)</f>
        <v>0.42727272727272719</v>
      </c>
      <c r="AC271" s="40">
        <f>AVERAGEIFS($J$2:J271, $B$2:B271, B271)</f>
        <v>0.46727272727272723</v>
      </c>
      <c r="AD271" s="40">
        <f>AVERAGEIFS($D$2:D271, $B$2:B271, B271)</f>
        <v>0.27272727272727271</v>
      </c>
    </row>
    <row r="272" spans="1:30" x14ac:dyDescent="0.25">
      <c r="A272" s="39">
        <v>46189</v>
      </c>
      <c r="B272" t="s">
        <v>17</v>
      </c>
      <c r="C272">
        <v>3</v>
      </c>
      <c r="D272" s="40">
        <v>0</v>
      </c>
      <c r="E272">
        <v>3</v>
      </c>
      <c r="F272">
        <v>0</v>
      </c>
      <c r="G272">
        <v>13</v>
      </c>
      <c r="H272">
        <v>4</v>
      </c>
      <c r="I272">
        <v>0</v>
      </c>
      <c r="J272">
        <v>0.31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 s="40">
        <f>AVERAGEIFS($C$2:C272, $B$2:B272, B272)</f>
        <v>13.833333333333334</v>
      </c>
      <c r="AB272" s="40">
        <f>AVERAGEIFS($I$2:I272, $B$2:B272, B272)</f>
        <v>0.40833333333333327</v>
      </c>
      <c r="AC272" s="40">
        <f>AVERAGEIFS($J$2:J272, $B$2:B272, B272)</f>
        <v>0.45416666666666666</v>
      </c>
      <c r="AD272" s="40">
        <f>AVERAGEIFS($D$2:D272, $B$2:B272, B272)</f>
        <v>0.33333333333333331</v>
      </c>
    </row>
    <row r="273" spans="1:30" x14ac:dyDescent="0.25">
      <c r="A273" s="39">
        <v>46189</v>
      </c>
      <c r="B273" t="s">
        <v>13</v>
      </c>
      <c r="C273">
        <v>31</v>
      </c>
      <c r="D273" s="40">
        <v>0</v>
      </c>
      <c r="E273">
        <v>3</v>
      </c>
      <c r="F273">
        <v>0</v>
      </c>
      <c r="G273">
        <v>13</v>
      </c>
      <c r="H273">
        <v>4</v>
      </c>
      <c r="I273">
        <v>0</v>
      </c>
      <c r="J273">
        <v>0.31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s="40">
        <f>AVERAGEIFS($C$2:C273, $B$2:B273, B273)</f>
        <v>38.166666666666664</v>
      </c>
      <c r="AB273" s="40">
        <f>AVERAGEIFS($I$2:I273, $B$2:B273, B273)</f>
        <v>0.46249999999999997</v>
      </c>
      <c r="AC273" s="40">
        <f>AVERAGEIFS($J$2:J273, $B$2:B273, B273)</f>
        <v>0.49499999999999994</v>
      </c>
      <c r="AD273" s="40">
        <f>AVERAGEIFS($D$2:D273, $B$2:B273, B273)</f>
        <v>0.5</v>
      </c>
    </row>
    <row r="274" spans="1:30" x14ac:dyDescent="0.25">
      <c r="A274" s="39">
        <v>46189</v>
      </c>
      <c r="B274" t="s">
        <v>31</v>
      </c>
      <c r="C274">
        <v>10</v>
      </c>
      <c r="D274" s="40">
        <v>1</v>
      </c>
      <c r="E274">
        <v>3</v>
      </c>
      <c r="F274">
        <v>3</v>
      </c>
      <c r="G274">
        <v>13</v>
      </c>
      <c r="H274">
        <v>9</v>
      </c>
      <c r="I274">
        <v>1</v>
      </c>
      <c r="J274">
        <v>0.69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1</v>
      </c>
      <c r="Z274">
        <v>1</v>
      </c>
      <c r="AA274" s="40">
        <f>AVERAGEIFS($C$2:C274, $B$2:B274, B274)</f>
        <v>22</v>
      </c>
      <c r="AB274" s="40">
        <f>AVERAGEIFS($I$2:I274, $B$2:B274, B274)</f>
        <v>0.47000000000000003</v>
      </c>
      <c r="AC274" s="40">
        <f>AVERAGEIFS($J$2:J274, $B$2:B274, B274)</f>
        <v>0.49000000000000005</v>
      </c>
      <c r="AD274" s="40">
        <f>AVERAGEIFS($D$2:D274, $B$2:B274, B274)</f>
        <v>0.5</v>
      </c>
    </row>
    <row r="275" spans="1:30" x14ac:dyDescent="0.25">
      <c r="A275" s="39">
        <v>46189</v>
      </c>
      <c r="B275" t="s">
        <v>12</v>
      </c>
      <c r="C275">
        <v>22</v>
      </c>
      <c r="D275" s="40">
        <v>1</v>
      </c>
      <c r="E275">
        <v>3</v>
      </c>
      <c r="F275">
        <v>3</v>
      </c>
      <c r="G275">
        <v>13</v>
      </c>
      <c r="H275">
        <v>9</v>
      </c>
      <c r="I275">
        <v>1</v>
      </c>
      <c r="J275">
        <v>0.69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1</v>
      </c>
      <c r="Z275">
        <v>1</v>
      </c>
      <c r="AA275" s="40">
        <f>AVERAGEIFS($C$2:C275, $B$2:B275, B275)</f>
        <v>35.07692307692308</v>
      </c>
      <c r="AB275" s="40">
        <f>AVERAGEIFS($I$2:I275, $B$2:B275, B275)</f>
        <v>0.4884615384615385</v>
      </c>
      <c r="AC275" s="40">
        <f>AVERAGEIFS($J$2:J275, $B$2:B275, B275)</f>
        <v>0.50538461538461543</v>
      </c>
      <c r="AD275" s="40">
        <f>AVERAGEIFS($D$2:D275, $B$2:B275, B275)</f>
        <v>0.53846153846153844</v>
      </c>
    </row>
    <row r="276" spans="1:30" x14ac:dyDescent="0.25">
      <c r="A276" s="39">
        <v>46189</v>
      </c>
      <c r="B276" t="s">
        <v>1</v>
      </c>
      <c r="C276">
        <v>20</v>
      </c>
      <c r="D276" s="40">
        <v>1</v>
      </c>
      <c r="E276">
        <v>3</v>
      </c>
      <c r="F276">
        <v>3</v>
      </c>
      <c r="G276">
        <v>13</v>
      </c>
      <c r="H276">
        <v>9</v>
      </c>
      <c r="I276">
        <v>1</v>
      </c>
      <c r="J276">
        <v>0.69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1</v>
      </c>
      <c r="Z276">
        <v>1</v>
      </c>
      <c r="AA276" s="40">
        <f>AVERAGEIFS($C$2:C276, $B$2:B276, B276)</f>
        <v>30.6</v>
      </c>
      <c r="AB276" s="40">
        <f>AVERAGEIFS($I$2:I276, $B$2:B276, B276)</f>
        <v>0.65499999999999992</v>
      </c>
      <c r="AC276" s="40">
        <f>AVERAGEIFS($J$2:J276, $B$2:B276, B276)</f>
        <v>0.57499999999999996</v>
      </c>
      <c r="AD276" s="40">
        <f>AVERAGEIFS($D$2:D276, $B$2:B276, B276)</f>
        <v>0.8</v>
      </c>
    </row>
    <row r="277" spans="1:30" x14ac:dyDescent="0.25">
      <c r="A277" s="39">
        <v>46189</v>
      </c>
      <c r="B277" t="s">
        <v>113</v>
      </c>
      <c r="C277">
        <v>14</v>
      </c>
      <c r="D277" s="40">
        <v>1</v>
      </c>
      <c r="E277">
        <v>3</v>
      </c>
      <c r="F277">
        <v>3</v>
      </c>
      <c r="G277">
        <v>13</v>
      </c>
      <c r="H277">
        <v>9</v>
      </c>
      <c r="I277">
        <v>1</v>
      </c>
      <c r="J277">
        <v>0.69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1</v>
      </c>
      <c r="Z277">
        <v>1</v>
      </c>
      <c r="AA277" s="40">
        <f>AVERAGEIFS($C$2:C277, $B$2:B277, B277)</f>
        <v>19.75</v>
      </c>
      <c r="AB277" s="40">
        <f>AVERAGEIFS($I$2:I277, $B$2:B277, B277)</f>
        <v>0.61250000000000004</v>
      </c>
      <c r="AC277" s="40">
        <f>AVERAGEIFS($J$2:J277, $B$2:B277, B277)</f>
        <v>0.57499999999999996</v>
      </c>
      <c r="AD277" s="40">
        <f>AVERAGEIFS($D$2:D277, $B$2:B277, B277)</f>
        <v>0.75</v>
      </c>
    </row>
    <row r="278" spans="1:30" x14ac:dyDescent="0.25">
      <c r="A278" s="39">
        <v>46189</v>
      </c>
      <c r="B278" t="s">
        <v>23</v>
      </c>
      <c r="C278">
        <v>8</v>
      </c>
      <c r="D278" s="40">
        <v>1</v>
      </c>
      <c r="E278">
        <v>3</v>
      </c>
      <c r="F278">
        <v>3</v>
      </c>
      <c r="G278">
        <v>13</v>
      </c>
      <c r="H278">
        <v>9</v>
      </c>
      <c r="I278">
        <v>1</v>
      </c>
      <c r="J278">
        <v>0.69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1</v>
      </c>
      <c r="Z278">
        <v>1</v>
      </c>
      <c r="AA278" s="40">
        <f>AVERAGEIFS($C$2:C278, $B$2:B278, B278)</f>
        <v>12.923076923076923</v>
      </c>
      <c r="AB278" s="40">
        <f>AVERAGEIFS($I$2:I278, $B$2:B278, B278)</f>
        <v>0.64230769230769214</v>
      </c>
      <c r="AC278" s="40">
        <f>AVERAGEIFS($J$2:J278, $B$2:B278, B278)</f>
        <v>0.58692307692307688</v>
      </c>
      <c r="AD278" s="40">
        <f>AVERAGEIFS($D$2:D278, $B$2:B278, B278)</f>
        <v>0.84615384615384615</v>
      </c>
    </row>
    <row r="279" spans="1:30" x14ac:dyDescent="0.25">
      <c r="A279" s="39">
        <v>46189</v>
      </c>
      <c r="B279" t="s">
        <v>64</v>
      </c>
      <c r="C279">
        <v>8</v>
      </c>
      <c r="D279" s="40">
        <v>1</v>
      </c>
      <c r="E279">
        <v>3</v>
      </c>
      <c r="F279">
        <v>3</v>
      </c>
      <c r="G279">
        <v>13</v>
      </c>
      <c r="H279">
        <v>9</v>
      </c>
      <c r="I279">
        <v>1</v>
      </c>
      <c r="J279">
        <v>0.69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1</v>
      </c>
      <c r="Z279">
        <v>1</v>
      </c>
      <c r="AA279" s="40">
        <f>AVERAGEIFS($C$2:C279, $B$2:B279, B279)</f>
        <v>18.571428571428573</v>
      </c>
      <c r="AB279" s="40">
        <f>AVERAGEIFS($I$2:I279, $B$2:B279, B279)</f>
        <v>0.55000000000000004</v>
      </c>
      <c r="AC279" s="40">
        <f>AVERAGEIFS($J$2:J279, $B$2:B279, B279)</f>
        <v>0.53999999999999992</v>
      </c>
      <c r="AD279" s="40">
        <f>AVERAGEIFS($D$2:D279, $B$2:B279, B279)</f>
        <v>0.5714285714285714</v>
      </c>
    </row>
    <row r="280" spans="1:30" x14ac:dyDescent="0.25">
      <c r="A280" s="39">
        <v>46198</v>
      </c>
      <c r="B280" t="s">
        <v>6</v>
      </c>
      <c r="C280">
        <v>24</v>
      </c>
      <c r="D280" s="40">
        <v>1</v>
      </c>
      <c r="E280">
        <v>4</v>
      </c>
      <c r="F280">
        <v>3</v>
      </c>
      <c r="G280">
        <v>16</v>
      </c>
      <c r="H280">
        <v>11</v>
      </c>
      <c r="I280">
        <v>0.75</v>
      </c>
      <c r="J280">
        <v>0.69</v>
      </c>
      <c r="K280">
        <v>0</v>
      </c>
      <c r="L280">
        <v>0</v>
      </c>
      <c r="M280">
        <v>1</v>
      </c>
      <c r="N280">
        <v>1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s="40">
        <f>AVERAGEIFS($C$2:C280, $B$2:B280, B280)</f>
        <v>31.727272727272727</v>
      </c>
      <c r="AB280" s="40">
        <f>AVERAGEIFS($I$2:I280, $B$2:B280, B280)</f>
        <v>0.65909090909090906</v>
      </c>
      <c r="AC280" s="40">
        <f>AVERAGEIFS($J$2:J280, $B$2:B280, B280)</f>
        <v>0.55727272727272714</v>
      </c>
      <c r="AD280" s="40">
        <f>AVERAGEIFS($D$2:D280, $B$2:B280, B280)</f>
        <v>0.72727272727272729</v>
      </c>
    </row>
    <row r="281" spans="1:30" x14ac:dyDescent="0.25">
      <c r="A281" s="39">
        <v>46198</v>
      </c>
      <c r="B281" t="s">
        <v>34</v>
      </c>
      <c r="C281">
        <v>20</v>
      </c>
      <c r="D281" s="40">
        <v>1</v>
      </c>
      <c r="E281">
        <v>4</v>
      </c>
      <c r="F281">
        <v>3</v>
      </c>
      <c r="G281">
        <v>16</v>
      </c>
      <c r="H281">
        <v>11</v>
      </c>
      <c r="I281">
        <v>0.75</v>
      </c>
      <c r="J281">
        <v>0.69</v>
      </c>
      <c r="K281">
        <v>0</v>
      </c>
      <c r="L281">
        <v>0</v>
      </c>
      <c r="M281">
        <v>1</v>
      </c>
      <c r="N281">
        <v>1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s="40">
        <f>AVERAGEIFS($C$2:C281, $B$2:B281, B281)</f>
        <v>27.285714285714285</v>
      </c>
      <c r="AB281" s="40">
        <f>AVERAGEIFS($I$2:I281, $B$2:B281, B281)</f>
        <v>0.5357142857142857</v>
      </c>
      <c r="AC281" s="40">
        <f>AVERAGEIFS($J$2:J281, $B$2:B281, B281)</f>
        <v>0.51857142857142857</v>
      </c>
      <c r="AD281" s="40">
        <f>AVERAGEIFS($D$2:D281, $B$2:B281, B281)</f>
        <v>0.5714285714285714</v>
      </c>
    </row>
    <row r="282" spans="1:30" x14ac:dyDescent="0.25">
      <c r="A282" s="39">
        <v>46198</v>
      </c>
      <c r="B282" t="s">
        <v>90</v>
      </c>
      <c r="C282">
        <v>25</v>
      </c>
      <c r="D282" s="40">
        <v>1</v>
      </c>
      <c r="E282">
        <v>4</v>
      </c>
      <c r="F282">
        <v>3</v>
      </c>
      <c r="G282">
        <v>16</v>
      </c>
      <c r="H282">
        <v>11</v>
      </c>
      <c r="I282">
        <v>0.75</v>
      </c>
      <c r="J282">
        <v>0.69</v>
      </c>
      <c r="K282">
        <v>0</v>
      </c>
      <c r="L282">
        <v>0</v>
      </c>
      <c r="M282">
        <v>1</v>
      </c>
      <c r="N282">
        <v>1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 s="40">
        <f>AVERAGEIFS($C$2:C282, $B$2:B282, B282)</f>
        <v>42.5</v>
      </c>
      <c r="AB282" s="40">
        <f>AVERAGEIFS($I$2:I282, $B$2:B282, B282)</f>
        <v>0.625</v>
      </c>
      <c r="AC282" s="40">
        <f>AVERAGEIFS($J$2:J282, $B$2:B282, B282)</f>
        <v>0.55499999999999994</v>
      </c>
      <c r="AD282" s="40">
        <f>AVERAGEIFS($D$2:D282, $B$2:B282, B282)</f>
        <v>0.75</v>
      </c>
    </row>
    <row r="283" spans="1:30" x14ac:dyDescent="0.25">
      <c r="A283" s="39">
        <v>46198</v>
      </c>
      <c r="B283" t="s">
        <v>119</v>
      </c>
      <c r="C283">
        <v>12</v>
      </c>
      <c r="D283" s="40">
        <v>1</v>
      </c>
      <c r="E283">
        <v>4</v>
      </c>
      <c r="F283">
        <v>3</v>
      </c>
      <c r="G283">
        <v>16</v>
      </c>
      <c r="H283">
        <v>11</v>
      </c>
      <c r="I283">
        <v>0.75</v>
      </c>
      <c r="J283">
        <v>0.69</v>
      </c>
      <c r="K283">
        <v>0</v>
      </c>
      <c r="L283">
        <v>0</v>
      </c>
      <c r="M283">
        <v>1</v>
      </c>
      <c r="N283">
        <v>1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 s="40">
        <f>AVERAGEIFS($C$2:C283, $B$2:B283, B283)</f>
        <v>26.8</v>
      </c>
      <c r="AB283" s="40">
        <f>AVERAGEIFS($I$2:I283, $B$2:B283, B283)</f>
        <v>0.57999999999999996</v>
      </c>
      <c r="AC283" s="40">
        <f>AVERAGEIFS($J$2:J283, $B$2:B283, B283)</f>
        <v>0.52400000000000002</v>
      </c>
      <c r="AD283" s="40">
        <f>AVERAGEIFS($D$2:D283, $B$2:B283, B283)</f>
        <v>0.6</v>
      </c>
    </row>
    <row r="284" spans="1:30" x14ac:dyDescent="0.25">
      <c r="A284" s="39">
        <v>46198</v>
      </c>
      <c r="B284" t="s">
        <v>118</v>
      </c>
      <c r="C284">
        <v>19</v>
      </c>
      <c r="D284" s="40">
        <v>1</v>
      </c>
      <c r="E284">
        <v>4</v>
      </c>
      <c r="F284">
        <v>3</v>
      </c>
      <c r="G284">
        <v>16</v>
      </c>
      <c r="H284">
        <v>11</v>
      </c>
      <c r="I284">
        <v>0.75</v>
      </c>
      <c r="J284">
        <v>0.69</v>
      </c>
      <c r="K284">
        <v>0</v>
      </c>
      <c r="L284">
        <v>0</v>
      </c>
      <c r="M284">
        <v>1</v>
      </c>
      <c r="N284">
        <v>1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 s="40">
        <f>AVERAGEIFS($C$2:C284, $B$2:B284, B284)</f>
        <v>20.399999999999999</v>
      </c>
      <c r="AB284" s="40">
        <f>AVERAGEIFS($I$2:I284, $B$2:B284, B284)</f>
        <v>0.57999999999999996</v>
      </c>
      <c r="AC284" s="40">
        <f>AVERAGEIFS($J$2:J284, $B$2:B284, B284)</f>
        <v>0.52400000000000002</v>
      </c>
      <c r="AD284" s="40">
        <f>AVERAGEIFS($D$2:D284, $B$2:B284, B284)</f>
        <v>0.6</v>
      </c>
    </row>
    <row r="285" spans="1:30" x14ac:dyDescent="0.25">
      <c r="A285" s="39">
        <v>46198</v>
      </c>
      <c r="B285" t="s">
        <v>126</v>
      </c>
      <c r="C285">
        <v>7</v>
      </c>
      <c r="D285" s="40">
        <v>1</v>
      </c>
      <c r="E285">
        <v>4</v>
      </c>
      <c r="F285">
        <v>3</v>
      </c>
      <c r="G285">
        <v>16</v>
      </c>
      <c r="H285">
        <v>11</v>
      </c>
      <c r="I285">
        <v>0.75</v>
      </c>
      <c r="J285">
        <v>0.69</v>
      </c>
      <c r="K285">
        <v>0</v>
      </c>
      <c r="L285">
        <v>0</v>
      </c>
      <c r="M285">
        <v>1</v>
      </c>
      <c r="N285">
        <v>1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 s="40">
        <f>AVERAGEIFS($C$2:C285, $B$2:B285, B285)</f>
        <v>19.25</v>
      </c>
      <c r="AB285" s="40">
        <f>AVERAGEIFS($I$2:I285, $B$2:B285, B285)</f>
        <v>0.625</v>
      </c>
      <c r="AC285" s="40">
        <f>AVERAGEIFS($J$2:J285, $B$2:B285, B285)</f>
        <v>0.55499999999999994</v>
      </c>
      <c r="AD285" s="40">
        <f>AVERAGEIFS($D$2:D285, $B$2:B285, B285)</f>
        <v>0.75</v>
      </c>
    </row>
    <row r="286" spans="1:30" x14ac:dyDescent="0.25">
      <c r="A286" s="39">
        <v>46198</v>
      </c>
      <c r="B286" t="s">
        <v>5</v>
      </c>
      <c r="C286">
        <v>13</v>
      </c>
      <c r="D286" s="40">
        <v>0</v>
      </c>
      <c r="E286">
        <v>4</v>
      </c>
      <c r="F286">
        <v>1</v>
      </c>
      <c r="G286">
        <v>16</v>
      </c>
      <c r="H286">
        <v>5</v>
      </c>
      <c r="I286">
        <v>0.25</v>
      </c>
      <c r="J286">
        <v>0.31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 s="40">
        <f>AVERAGEIFS($C$2:C286, $B$2:B286, B286)</f>
        <v>29.125</v>
      </c>
      <c r="AB286" s="40">
        <f>AVERAGEIFS($I$2:I286, $B$2:B286, B286)</f>
        <v>0.56875000000000009</v>
      </c>
      <c r="AC286" s="40">
        <f>AVERAGEIFS($J$2:J286, $B$2:B286, B286)</f>
        <v>0.51749999999999996</v>
      </c>
      <c r="AD286" s="40">
        <f>AVERAGEIFS($D$2:D286, $B$2:B286, B286)</f>
        <v>0.75</v>
      </c>
    </row>
    <row r="287" spans="1:30" x14ac:dyDescent="0.25">
      <c r="A287" s="39">
        <v>46198</v>
      </c>
      <c r="B287" t="s">
        <v>4</v>
      </c>
      <c r="C287">
        <v>23</v>
      </c>
      <c r="D287" s="40">
        <v>0</v>
      </c>
      <c r="E287">
        <v>4</v>
      </c>
      <c r="F287">
        <v>1</v>
      </c>
      <c r="G287">
        <v>16</v>
      </c>
      <c r="H287">
        <v>5</v>
      </c>
      <c r="I287">
        <v>0.25</v>
      </c>
      <c r="J287">
        <v>0.31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s="40">
        <f>AVERAGEIFS($C$2:C287, $B$2:B287, B287)</f>
        <v>26.142857142857142</v>
      </c>
      <c r="AB287" s="40">
        <f>AVERAGEIFS($I$2:I287, $B$2:B287, B287)</f>
        <v>0.50714285714285723</v>
      </c>
      <c r="AC287" s="40">
        <f>AVERAGEIFS($J$2:J287, $B$2:B287, B287)</f>
        <v>0.48571428571428571</v>
      </c>
      <c r="AD287" s="40">
        <f>AVERAGEIFS($D$2:D287, $B$2:B287, B287)</f>
        <v>0.7142857142857143</v>
      </c>
    </row>
    <row r="288" spans="1:30" x14ac:dyDescent="0.25">
      <c r="A288" s="39">
        <v>46198</v>
      </c>
      <c r="B288" t="s">
        <v>36</v>
      </c>
      <c r="C288">
        <v>15</v>
      </c>
      <c r="D288" s="40">
        <v>0</v>
      </c>
      <c r="E288">
        <v>4</v>
      </c>
      <c r="F288">
        <v>1</v>
      </c>
      <c r="G288">
        <v>16</v>
      </c>
      <c r="H288">
        <v>5</v>
      </c>
      <c r="I288">
        <v>0.25</v>
      </c>
      <c r="J288">
        <v>0.31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s="40">
        <f>AVERAGEIFS($C$2:C288, $B$2:B288, B288)</f>
        <v>11.25</v>
      </c>
      <c r="AB288" s="40">
        <f>AVERAGEIFS($I$2:I288, $B$2:B288, B288)</f>
        <v>0.65</v>
      </c>
      <c r="AC288" s="40">
        <f>AVERAGEIFS($J$2:J288, $B$2:B288, B288)</f>
        <v>0.5625</v>
      </c>
      <c r="AD288" s="40">
        <f>AVERAGEIFS($D$2:D288, $B$2:B288, B288)</f>
        <v>0.75</v>
      </c>
    </row>
    <row r="289" spans="1:30" x14ac:dyDescent="0.25">
      <c r="A289" s="39">
        <v>46198</v>
      </c>
      <c r="B289" t="s">
        <v>47</v>
      </c>
      <c r="C289">
        <v>9</v>
      </c>
      <c r="D289" s="40">
        <v>0</v>
      </c>
      <c r="E289">
        <v>4</v>
      </c>
      <c r="F289">
        <v>1</v>
      </c>
      <c r="G289">
        <v>16</v>
      </c>
      <c r="H289">
        <v>5</v>
      </c>
      <c r="I289">
        <v>0.25</v>
      </c>
      <c r="J289">
        <v>0.31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s="40">
        <f>AVERAGEIFS($C$2:C289, $B$2:B289, B289)</f>
        <v>12.8</v>
      </c>
      <c r="AB289" s="40">
        <f>AVERAGEIFS($I$2:I289, $B$2:B289, B289)</f>
        <v>0.44000000000000006</v>
      </c>
      <c r="AC289" s="40">
        <f>AVERAGEIFS($J$2:J289, $B$2:B289, B289)</f>
        <v>0.47400000000000003</v>
      </c>
      <c r="AD289" s="40">
        <f>AVERAGEIFS($D$2:D289, $B$2:B289, B289)</f>
        <v>0.6</v>
      </c>
    </row>
    <row r="290" spans="1:30" x14ac:dyDescent="0.25">
      <c r="A290" s="39">
        <v>46198</v>
      </c>
      <c r="B290" t="s">
        <v>18</v>
      </c>
      <c r="C290">
        <v>11</v>
      </c>
      <c r="D290" s="40">
        <v>0</v>
      </c>
      <c r="E290">
        <v>4</v>
      </c>
      <c r="F290">
        <v>1</v>
      </c>
      <c r="G290">
        <v>16</v>
      </c>
      <c r="H290">
        <v>5</v>
      </c>
      <c r="I290">
        <v>0.25</v>
      </c>
      <c r="J290">
        <v>0.31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 s="40">
        <f>AVERAGEIFS($C$2:C290, $B$2:B290, B290)</f>
        <v>17.636363636363637</v>
      </c>
      <c r="AB290" s="40">
        <f>AVERAGEIFS($I$2:I290, $B$2:B290, B290)</f>
        <v>0.48636363636363633</v>
      </c>
      <c r="AC290" s="40">
        <f>AVERAGEIFS($J$2:J290, $B$2:B290, B290)</f>
        <v>0.49727272727272714</v>
      </c>
      <c r="AD290" s="40">
        <f>AVERAGEIFS($D$2:D290, $B$2:B290, B290)</f>
        <v>0.36363636363636365</v>
      </c>
    </row>
    <row r="291" spans="1:30" x14ac:dyDescent="0.25">
      <c r="A291" s="39">
        <v>46198</v>
      </c>
      <c r="B291" t="s">
        <v>110</v>
      </c>
      <c r="C291">
        <v>6</v>
      </c>
      <c r="D291" s="40">
        <v>0</v>
      </c>
      <c r="E291">
        <v>4</v>
      </c>
      <c r="F291">
        <v>1</v>
      </c>
      <c r="G291">
        <v>16</v>
      </c>
      <c r="H291">
        <v>5</v>
      </c>
      <c r="I291">
        <v>0.25</v>
      </c>
      <c r="J291">
        <v>0.31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s="40">
        <f>AVERAGEIFS($C$2:C291, $B$2:B291, B291)</f>
        <v>9.7142857142857135</v>
      </c>
      <c r="AB291" s="40">
        <f>AVERAGEIFS($I$2:I291, $B$2:B291, B291)</f>
        <v>0.4642857142857143</v>
      </c>
      <c r="AC291" s="40">
        <f>AVERAGEIFS($J$2:J291, $B$2:B291, B291)</f>
        <v>0.46857142857142858</v>
      </c>
      <c r="AD291" s="40">
        <f>AVERAGEIFS($D$2:D291, $B$2:B291, B291)</f>
        <v>0.42857142857142855</v>
      </c>
    </row>
    <row r="292" spans="1:30" x14ac:dyDescent="0.25">
      <c r="A292" s="39">
        <v>46206</v>
      </c>
      <c r="B292" t="s">
        <v>1</v>
      </c>
      <c r="C292">
        <v>47</v>
      </c>
      <c r="D292" s="40">
        <v>1</v>
      </c>
      <c r="E292">
        <v>5</v>
      </c>
      <c r="F292">
        <v>3</v>
      </c>
      <c r="G292">
        <v>19</v>
      </c>
      <c r="H292">
        <v>9</v>
      </c>
      <c r="I292">
        <v>0.6</v>
      </c>
      <c r="J292">
        <v>0.47</v>
      </c>
      <c r="K292">
        <v>0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 s="40">
        <f>AVERAGEIFS($C$2:C292, $B$2:B292, B292)</f>
        <v>32.090909090909093</v>
      </c>
      <c r="AB292" s="40">
        <f>AVERAGEIFS($I$2:I292, $B$2:B292, B292)</f>
        <v>0.64999999999999991</v>
      </c>
      <c r="AC292" s="40">
        <f>AVERAGEIFS($J$2:J292, $B$2:B292, B292)</f>
        <v>0.56545454545454543</v>
      </c>
      <c r="AD292" s="40">
        <f>AVERAGEIFS($D$2:D292, $B$2:B292, B292)</f>
        <v>0.81818181818181823</v>
      </c>
    </row>
    <row r="293" spans="1:30" x14ac:dyDescent="0.25">
      <c r="A293" s="39">
        <v>46206</v>
      </c>
      <c r="B293" t="s">
        <v>31</v>
      </c>
      <c r="C293">
        <v>30</v>
      </c>
      <c r="D293" s="40">
        <v>1</v>
      </c>
      <c r="E293">
        <v>5</v>
      </c>
      <c r="F293">
        <v>3</v>
      </c>
      <c r="G293">
        <v>19</v>
      </c>
      <c r="H293">
        <v>9</v>
      </c>
      <c r="I293">
        <v>0.6</v>
      </c>
      <c r="J293">
        <v>0.47</v>
      </c>
      <c r="K293">
        <v>0</v>
      </c>
      <c r="L293">
        <v>1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 s="40">
        <f>AVERAGEIFS($C$2:C293, $B$2:B293, B293)</f>
        <v>22.727272727272727</v>
      </c>
      <c r="AB293" s="40">
        <f>AVERAGEIFS($I$2:I293, $B$2:B293, B293)</f>
        <v>0.48181818181818181</v>
      </c>
      <c r="AC293" s="40">
        <f>AVERAGEIFS($J$2:J293, $B$2:B293, B293)</f>
        <v>0.48818181818181822</v>
      </c>
      <c r="AD293" s="40">
        <f>AVERAGEIFS($D$2:D293, $B$2:B293, B293)</f>
        <v>0.54545454545454541</v>
      </c>
    </row>
    <row r="294" spans="1:30" x14ac:dyDescent="0.25">
      <c r="A294" s="39">
        <v>46206</v>
      </c>
      <c r="B294" t="s">
        <v>3</v>
      </c>
      <c r="C294">
        <v>29</v>
      </c>
      <c r="D294" s="40">
        <v>1</v>
      </c>
      <c r="E294">
        <v>5</v>
      </c>
      <c r="F294">
        <v>3</v>
      </c>
      <c r="G294">
        <v>19</v>
      </c>
      <c r="H294">
        <v>9</v>
      </c>
      <c r="I294">
        <v>0.6</v>
      </c>
      <c r="J294">
        <v>0.47</v>
      </c>
      <c r="K294">
        <v>0</v>
      </c>
      <c r="L294">
        <v>1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 s="40">
        <f>AVERAGEIFS($C$2:C294, $B$2:B294, B294)</f>
        <v>30.428571428571427</v>
      </c>
      <c r="AB294" s="40">
        <f>AVERAGEIFS($I$2:I294, $B$2:B294, B294)</f>
        <v>0.52142857142857146</v>
      </c>
      <c r="AC294" s="40">
        <f>AVERAGEIFS($J$2:J294, $B$2:B294, B294)</f>
        <v>0.5099999999999999</v>
      </c>
      <c r="AD294" s="40">
        <f>AVERAGEIFS($D$2:D294, $B$2:B294, B294)</f>
        <v>0.7142857142857143</v>
      </c>
    </row>
    <row r="295" spans="1:30" x14ac:dyDescent="0.25">
      <c r="A295" s="39">
        <v>46206</v>
      </c>
      <c r="B295" t="s">
        <v>23</v>
      </c>
      <c r="C295">
        <v>19</v>
      </c>
      <c r="D295" s="40">
        <v>1</v>
      </c>
      <c r="E295">
        <v>5</v>
      </c>
      <c r="F295">
        <v>3</v>
      </c>
      <c r="G295">
        <v>19</v>
      </c>
      <c r="H295">
        <v>9</v>
      </c>
      <c r="I295">
        <v>0.6</v>
      </c>
      <c r="J295">
        <v>0.47</v>
      </c>
      <c r="K295">
        <v>0</v>
      </c>
      <c r="L295">
        <v>1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 s="40">
        <f>AVERAGEIFS($C$2:C295, $B$2:B295, B295)</f>
        <v>13.357142857142858</v>
      </c>
      <c r="AB295" s="40">
        <f>AVERAGEIFS($I$2:I295, $B$2:B295, B295)</f>
        <v>0.63928571428571412</v>
      </c>
      <c r="AC295" s="40">
        <f>AVERAGEIFS($J$2:J295, $B$2:B295, B295)</f>
        <v>0.57857142857142851</v>
      </c>
      <c r="AD295" s="40">
        <f>AVERAGEIFS($D$2:D295, $B$2:B295, B295)</f>
        <v>0.8571428571428571</v>
      </c>
    </row>
    <row r="296" spans="1:30" x14ac:dyDescent="0.25">
      <c r="A296" s="39">
        <v>46206</v>
      </c>
      <c r="B296" t="s">
        <v>113</v>
      </c>
      <c r="C296">
        <v>48</v>
      </c>
      <c r="D296" s="40">
        <v>1</v>
      </c>
      <c r="E296">
        <v>5</v>
      </c>
      <c r="F296">
        <v>3</v>
      </c>
      <c r="G296">
        <v>19</v>
      </c>
      <c r="H296">
        <v>9</v>
      </c>
      <c r="I296">
        <v>0.6</v>
      </c>
      <c r="J296">
        <v>0.47</v>
      </c>
      <c r="K296">
        <v>0</v>
      </c>
      <c r="L296">
        <v>1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 s="40">
        <f>AVERAGEIFS($C$2:C296, $B$2:B296, B296)</f>
        <v>25.4</v>
      </c>
      <c r="AB296" s="40">
        <f>AVERAGEIFS($I$2:I296, $B$2:B296, B296)</f>
        <v>0.6100000000000001</v>
      </c>
      <c r="AC296" s="40">
        <f>AVERAGEIFS($J$2:J296, $B$2:B296, B296)</f>
        <v>0.55399999999999994</v>
      </c>
      <c r="AD296" s="40">
        <f>AVERAGEIFS($D$2:D296, $B$2:B296, B296)</f>
        <v>0.8</v>
      </c>
    </row>
    <row r="297" spans="1:30" x14ac:dyDescent="0.25">
      <c r="A297" s="39">
        <v>46206</v>
      </c>
      <c r="B297" t="s">
        <v>64</v>
      </c>
      <c r="C297">
        <v>24</v>
      </c>
      <c r="D297" s="40">
        <v>1</v>
      </c>
      <c r="E297">
        <v>5</v>
      </c>
      <c r="F297">
        <v>3</v>
      </c>
      <c r="G297">
        <v>19</v>
      </c>
      <c r="H297">
        <v>9</v>
      </c>
      <c r="I297">
        <v>0.6</v>
      </c>
      <c r="J297">
        <v>0.47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 s="40">
        <f>AVERAGEIFS($C$2:C297, $B$2:B297, B297)</f>
        <v>19.25</v>
      </c>
      <c r="AB297" s="40">
        <f>AVERAGEIFS($I$2:I297, $B$2:B297, B297)</f>
        <v>0.55625000000000002</v>
      </c>
      <c r="AC297" s="40">
        <f>AVERAGEIFS($J$2:J297, $B$2:B297, B297)</f>
        <v>0.53125</v>
      </c>
      <c r="AD297" s="40">
        <f>AVERAGEIFS($D$2:D297, $B$2:B297, B297)</f>
        <v>0.625</v>
      </c>
    </row>
    <row r="298" spans="1:30" x14ac:dyDescent="0.25">
      <c r="A298" s="39">
        <v>46206</v>
      </c>
      <c r="B298" t="s">
        <v>5</v>
      </c>
      <c r="C298">
        <v>30</v>
      </c>
      <c r="D298" s="40">
        <v>0</v>
      </c>
      <c r="E298">
        <v>5</v>
      </c>
      <c r="F298">
        <v>2</v>
      </c>
      <c r="G298">
        <v>19</v>
      </c>
      <c r="H298">
        <v>10</v>
      </c>
      <c r="I298">
        <v>0.4</v>
      </c>
      <c r="J298">
        <v>0.53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 s="40">
        <f>AVERAGEIFS($C$2:C298, $B$2:B298, B298)</f>
        <v>29.222222222222221</v>
      </c>
      <c r="AB298" s="40">
        <f>AVERAGEIFS($I$2:I298, $B$2:B298, B298)</f>
        <v>0.55000000000000016</v>
      </c>
      <c r="AC298" s="40">
        <f>AVERAGEIFS($J$2:J298, $B$2:B298, B298)</f>
        <v>0.51888888888888884</v>
      </c>
      <c r="AD298" s="40">
        <f>AVERAGEIFS($D$2:D298, $B$2:B298, B298)</f>
        <v>0.66666666666666663</v>
      </c>
    </row>
    <row r="299" spans="1:30" x14ac:dyDescent="0.25">
      <c r="A299" s="39">
        <v>46206</v>
      </c>
      <c r="B299" t="s">
        <v>4</v>
      </c>
      <c r="C299">
        <v>53</v>
      </c>
      <c r="D299" s="40">
        <v>0</v>
      </c>
      <c r="E299">
        <v>5</v>
      </c>
      <c r="F299">
        <v>2</v>
      </c>
      <c r="G299">
        <v>19</v>
      </c>
      <c r="H299">
        <v>10</v>
      </c>
      <c r="I299">
        <v>0.4</v>
      </c>
      <c r="J299">
        <v>0.53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 s="40">
        <f>AVERAGEIFS($C$2:C299, $B$2:B299, B299)</f>
        <v>29.5</v>
      </c>
      <c r="AB299" s="40">
        <f>AVERAGEIFS($I$2:I299, $B$2:B299, B299)</f>
        <v>0.49375000000000002</v>
      </c>
      <c r="AC299" s="40">
        <f>AVERAGEIFS($J$2:J299, $B$2:B299, B299)</f>
        <v>0.49124999999999996</v>
      </c>
      <c r="AD299" s="40">
        <f>AVERAGEIFS($D$2:D299, $B$2:B299, B299)</f>
        <v>0.625</v>
      </c>
    </row>
    <row r="300" spans="1:30" x14ac:dyDescent="0.25">
      <c r="A300" s="39">
        <v>46206</v>
      </c>
      <c r="B300" t="s">
        <v>36</v>
      </c>
      <c r="C300">
        <v>42</v>
      </c>
      <c r="D300" s="40">
        <v>0</v>
      </c>
      <c r="E300">
        <v>5</v>
      </c>
      <c r="F300">
        <v>2</v>
      </c>
      <c r="G300">
        <v>19</v>
      </c>
      <c r="H300">
        <v>10</v>
      </c>
      <c r="I300">
        <v>0.4</v>
      </c>
      <c r="J300">
        <v>0.53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 s="40">
        <f>AVERAGEIFS($C$2:C300, $B$2:B300, B300)</f>
        <v>17.399999999999999</v>
      </c>
      <c r="AB300" s="40">
        <f>AVERAGEIFS($I$2:I300, $B$2:B300, B300)</f>
        <v>0.6</v>
      </c>
      <c r="AC300" s="40">
        <f>AVERAGEIFS($J$2:J300, $B$2:B300, B300)</f>
        <v>0.55600000000000005</v>
      </c>
      <c r="AD300" s="40">
        <f>AVERAGEIFS($D$2:D300, $B$2:B300, B300)</f>
        <v>0.6</v>
      </c>
    </row>
    <row r="301" spans="1:30" x14ac:dyDescent="0.25">
      <c r="A301" s="39">
        <v>46206</v>
      </c>
      <c r="B301" t="s">
        <v>45</v>
      </c>
      <c r="C301">
        <v>21</v>
      </c>
      <c r="D301" s="40">
        <v>0</v>
      </c>
      <c r="E301">
        <v>5</v>
      </c>
      <c r="F301">
        <v>2</v>
      </c>
      <c r="G301">
        <v>19</v>
      </c>
      <c r="H301">
        <v>10</v>
      </c>
      <c r="I301">
        <v>0.4</v>
      </c>
      <c r="J301">
        <v>0.53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 s="40">
        <f>AVERAGEIFS($C$2:C301, $B$2:B301, B301)</f>
        <v>17.5</v>
      </c>
      <c r="AB301" s="40">
        <f>AVERAGEIFS($I$2:I301, $B$2:B301, B301)</f>
        <v>0.59166666666666667</v>
      </c>
      <c r="AC301" s="40">
        <f>AVERAGEIFS($J$2:J301, $B$2:B301, B301)</f>
        <v>0.51833333333333342</v>
      </c>
      <c r="AD301" s="40">
        <f>AVERAGEIFS($D$2:D301, $B$2:B301, B301)</f>
        <v>0.5</v>
      </c>
    </row>
    <row r="302" spans="1:30" x14ac:dyDescent="0.25">
      <c r="A302" s="39">
        <v>46206</v>
      </c>
      <c r="B302" t="s">
        <v>18</v>
      </c>
      <c r="C302">
        <v>29</v>
      </c>
      <c r="D302" s="40">
        <v>0</v>
      </c>
      <c r="E302">
        <v>5</v>
      </c>
      <c r="F302">
        <v>2</v>
      </c>
      <c r="G302">
        <v>19</v>
      </c>
      <c r="H302">
        <v>10</v>
      </c>
      <c r="I302">
        <v>0.4</v>
      </c>
      <c r="J302">
        <v>0.53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 s="40">
        <f>AVERAGEIFS($C$2:C302, $B$2:B302, B302)</f>
        <v>18.583333333333332</v>
      </c>
      <c r="AB302" s="40">
        <f>AVERAGEIFS($I$2:I302, $B$2:B302, B302)</f>
        <v>0.47916666666666669</v>
      </c>
      <c r="AC302" s="40">
        <f>AVERAGEIFS($J$2:J302, $B$2:B302, B302)</f>
        <v>0.49999999999999994</v>
      </c>
      <c r="AD302" s="40">
        <f>AVERAGEIFS($D$2:D302, $B$2:B302, B302)</f>
        <v>0.33333333333333331</v>
      </c>
    </row>
    <row r="303" spans="1:30" x14ac:dyDescent="0.25">
      <c r="A303" s="39">
        <v>46206</v>
      </c>
      <c r="B303" t="s">
        <v>47</v>
      </c>
      <c r="C303">
        <v>21</v>
      </c>
      <c r="D303" s="40">
        <v>0</v>
      </c>
      <c r="E303">
        <v>5</v>
      </c>
      <c r="F303">
        <v>2</v>
      </c>
      <c r="G303">
        <v>19</v>
      </c>
      <c r="H303">
        <v>10</v>
      </c>
      <c r="I303">
        <v>0.4</v>
      </c>
      <c r="J303">
        <v>0.53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  <c r="AA303" s="40">
        <f>AVERAGEIFS($C$2:C303, $B$2:B303, B303)</f>
        <v>14.166666666666666</v>
      </c>
      <c r="AB303" s="40">
        <f>AVERAGEIFS($I$2:I303, $B$2:B303, B303)</f>
        <v>0.43333333333333335</v>
      </c>
      <c r="AC303" s="40">
        <f>AVERAGEIFS($J$2:J303, $B$2:B303, B303)</f>
        <v>0.48333333333333339</v>
      </c>
      <c r="AD303" s="40">
        <f>AVERAGEIFS($D$2:D303, $B$2:B303, B303)</f>
        <v>0.5</v>
      </c>
    </row>
    <row r="304" spans="1:30" x14ac:dyDescent="0.25">
      <c r="A304" s="39">
        <v>46220</v>
      </c>
      <c r="B304" t="s">
        <v>6</v>
      </c>
      <c r="C304">
        <v>35</v>
      </c>
      <c r="D304" s="40">
        <v>1</v>
      </c>
      <c r="E304">
        <v>4</v>
      </c>
      <c r="F304">
        <v>3</v>
      </c>
      <c r="G304">
        <v>16</v>
      </c>
      <c r="H304">
        <v>11</v>
      </c>
      <c r="I304">
        <v>0.75</v>
      </c>
      <c r="J304">
        <v>0.69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1</v>
      </c>
      <c r="Z304">
        <v>0</v>
      </c>
      <c r="AA304" s="40">
        <f>AVERAGEIFS($C$2:C304, $B$2:B304, B304)</f>
        <v>32</v>
      </c>
      <c r="AB304" s="40">
        <f>AVERAGEIFS($I$2:I304, $B$2:B304, B304)</f>
        <v>0.66666666666666663</v>
      </c>
      <c r="AC304" s="40">
        <f>AVERAGEIFS($J$2:J304, $B$2:B304, B304)</f>
        <v>0.56833333333333325</v>
      </c>
      <c r="AD304" s="40">
        <f>AVERAGEIFS($D$2:D304, $B$2:B304, B304)</f>
        <v>0.75</v>
      </c>
    </row>
    <row r="305" spans="1:30" x14ac:dyDescent="0.25">
      <c r="A305" s="39">
        <v>46220</v>
      </c>
      <c r="B305" t="s">
        <v>34</v>
      </c>
      <c r="C305">
        <v>25</v>
      </c>
      <c r="D305" s="40">
        <v>1</v>
      </c>
      <c r="E305">
        <v>4</v>
      </c>
      <c r="F305">
        <v>3</v>
      </c>
      <c r="G305">
        <v>16</v>
      </c>
      <c r="H305">
        <v>11</v>
      </c>
      <c r="I305">
        <v>0.75</v>
      </c>
      <c r="J305">
        <v>0.69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1</v>
      </c>
      <c r="Z305">
        <v>0</v>
      </c>
      <c r="AA305" s="40">
        <f>AVERAGEIFS($C$2:C305, $B$2:B305, B305)</f>
        <v>27</v>
      </c>
      <c r="AB305" s="40">
        <f>AVERAGEIFS($I$2:I305, $B$2:B305, B305)</f>
        <v>0.5625</v>
      </c>
      <c r="AC305" s="40">
        <f>AVERAGEIFS($J$2:J305, $B$2:B305, B305)</f>
        <v>0.54</v>
      </c>
      <c r="AD305" s="40">
        <f>AVERAGEIFS($D$2:D305, $B$2:B305, B305)</f>
        <v>0.625</v>
      </c>
    </row>
    <row r="306" spans="1:30" x14ac:dyDescent="0.25">
      <c r="A306" s="39">
        <v>46220</v>
      </c>
      <c r="B306" t="s">
        <v>90</v>
      </c>
      <c r="C306">
        <v>25</v>
      </c>
      <c r="D306" s="40">
        <v>1</v>
      </c>
      <c r="E306">
        <v>4</v>
      </c>
      <c r="F306">
        <v>3</v>
      </c>
      <c r="G306">
        <v>16</v>
      </c>
      <c r="H306">
        <v>11</v>
      </c>
      <c r="I306">
        <v>0.75</v>
      </c>
      <c r="J306">
        <v>0.69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1</v>
      </c>
      <c r="Z306">
        <v>0</v>
      </c>
      <c r="AA306" s="40">
        <f>AVERAGEIFS($C$2:C306, $B$2:B306, B306)</f>
        <v>39</v>
      </c>
      <c r="AB306" s="40">
        <f>AVERAGEIFS($I$2:I306, $B$2:B306, B306)</f>
        <v>0.65</v>
      </c>
      <c r="AC306" s="40">
        <f>AVERAGEIFS($J$2:J306, $B$2:B306, B306)</f>
        <v>0.58199999999999996</v>
      </c>
      <c r="AD306" s="40">
        <f>AVERAGEIFS($D$2:D306, $B$2:B306, B306)</f>
        <v>0.8</v>
      </c>
    </row>
    <row r="307" spans="1:30" x14ac:dyDescent="0.25">
      <c r="A307" s="39">
        <v>46220</v>
      </c>
      <c r="B307" t="s">
        <v>119</v>
      </c>
      <c r="C307">
        <v>28</v>
      </c>
      <c r="D307" s="40">
        <v>1</v>
      </c>
      <c r="E307">
        <v>4</v>
      </c>
      <c r="F307">
        <v>3</v>
      </c>
      <c r="G307">
        <v>16</v>
      </c>
      <c r="H307">
        <v>11</v>
      </c>
      <c r="I307">
        <v>0.75</v>
      </c>
      <c r="J307">
        <v>0.69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1</v>
      </c>
      <c r="Z307">
        <v>0</v>
      </c>
      <c r="AA307" s="40">
        <f>AVERAGEIFS($C$2:C307, $B$2:B307, B307)</f>
        <v>27</v>
      </c>
      <c r="AB307" s="40">
        <f>AVERAGEIFS($I$2:I307, $B$2:B307, B307)</f>
        <v>0.60833333333333328</v>
      </c>
      <c r="AC307" s="40">
        <f>AVERAGEIFS($J$2:J307, $B$2:B307, B307)</f>
        <v>0.55166666666666664</v>
      </c>
      <c r="AD307" s="40">
        <f>AVERAGEIFS($D$2:D307, $B$2:B307, B307)</f>
        <v>0.66666666666666663</v>
      </c>
    </row>
    <row r="308" spans="1:30" x14ac:dyDescent="0.25">
      <c r="A308" s="39">
        <v>46220</v>
      </c>
      <c r="B308" t="s">
        <v>118</v>
      </c>
      <c r="C308">
        <v>12</v>
      </c>
      <c r="D308" s="40">
        <v>1</v>
      </c>
      <c r="E308">
        <v>4</v>
      </c>
      <c r="F308">
        <v>3</v>
      </c>
      <c r="G308">
        <v>16</v>
      </c>
      <c r="H308">
        <v>11</v>
      </c>
      <c r="I308">
        <v>0.75</v>
      </c>
      <c r="J308">
        <v>0.69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1</v>
      </c>
      <c r="Z308">
        <v>0</v>
      </c>
      <c r="AA308" s="40">
        <f>AVERAGEIFS($C$2:C308, $B$2:B308, B308)</f>
        <v>19</v>
      </c>
      <c r="AB308" s="40">
        <f>AVERAGEIFS($I$2:I308, $B$2:B308, B308)</f>
        <v>0.60833333333333328</v>
      </c>
      <c r="AC308" s="40">
        <f>AVERAGEIFS($J$2:J308, $B$2:B308, B308)</f>
        <v>0.55166666666666664</v>
      </c>
      <c r="AD308" s="40">
        <f>AVERAGEIFS($D$2:D308, $B$2:B308, B308)</f>
        <v>0.66666666666666663</v>
      </c>
    </row>
    <row r="309" spans="1:30" x14ac:dyDescent="0.25">
      <c r="A309" s="39">
        <v>46220</v>
      </c>
      <c r="B309" t="s">
        <v>126</v>
      </c>
      <c r="C309">
        <v>26</v>
      </c>
      <c r="D309" s="40">
        <v>1</v>
      </c>
      <c r="E309">
        <v>4</v>
      </c>
      <c r="F309">
        <v>3</v>
      </c>
      <c r="G309">
        <v>16</v>
      </c>
      <c r="H309">
        <v>11</v>
      </c>
      <c r="I309">
        <v>0.75</v>
      </c>
      <c r="J309">
        <v>0.69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1</v>
      </c>
      <c r="Z309">
        <v>0</v>
      </c>
      <c r="AA309" s="40">
        <f>AVERAGEIFS($C$2:C309, $B$2:B309, B309)</f>
        <v>20.6</v>
      </c>
      <c r="AB309" s="40">
        <f>AVERAGEIFS($I$2:I309, $B$2:B309, B309)</f>
        <v>0.65</v>
      </c>
      <c r="AC309" s="40">
        <f>AVERAGEIFS($J$2:J309, $B$2:B309, B309)</f>
        <v>0.58199999999999996</v>
      </c>
      <c r="AD309" s="40">
        <f>AVERAGEIFS($D$2:D309, $B$2:B309, B309)</f>
        <v>0.8</v>
      </c>
    </row>
    <row r="310" spans="1:30" x14ac:dyDescent="0.25">
      <c r="A310" s="39">
        <v>46220</v>
      </c>
      <c r="B310" t="s">
        <v>1</v>
      </c>
      <c r="C310">
        <v>31</v>
      </c>
      <c r="D310" s="40">
        <v>0</v>
      </c>
      <c r="E310">
        <v>4</v>
      </c>
      <c r="F310">
        <v>1</v>
      </c>
      <c r="G310">
        <v>16</v>
      </c>
      <c r="H310">
        <v>5</v>
      </c>
      <c r="I310">
        <v>0.25</v>
      </c>
      <c r="J310">
        <v>0.31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 s="40">
        <f>AVERAGEIFS($C$2:C310, $B$2:B310, B310)</f>
        <v>32</v>
      </c>
      <c r="AB310" s="40">
        <f>AVERAGEIFS($I$2:I310, $B$2:B310, B310)</f>
        <v>0.61666666666666659</v>
      </c>
      <c r="AC310" s="40">
        <f>AVERAGEIFS($J$2:J310, $B$2:B310, B310)</f>
        <v>0.54416666666666658</v>
      </c>
      <c r="AD310" s="40">
        <f>AVERAGEIFS($D$2:D310, $B$2:B310, B310)</f>
        <v>0.75</v>
      </c>
    </row>
    <row r="311" spans="1:30" x14ac:dyDescent="0.25">
      <c r="A311" s="39">
        <v>46220</v>
      </c>
      <c r="B311" t="s">
        <v>240</v>
      </c>
      <c r="C311">
        <v>22</v>
      </c>
      <c r="D311" s="40">
        <v>0</v>
      </c>
      <c r="E311">
        <v>4</v>
      </c>
      <c r="F311">
        <v>1</v>
      </c>
      <c r="G311">
        <v>16</v>
      </c>
      <c r="H311">
        <v>5</v>
      </c>
      <c r="I311">
        <v>0.25</v>
      </c>
      <c r="J311">
        <v>0.31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 s="40">
        <f>AVERAGEIFS($C$2:C311, $B$2:B311, B311)</f>
        <v>22</v>
      </c>
      <c r="AB311" s="40">
        <f>AVERAGEIFS($I$2:I311, $B$2:B311, B311)</f>
        <v>0.25</v>
      </c>
      <c r="AC311" s="40">
        <f>AVERAGEIFS($J$2:J311, $B$2:B311, B311)</f>
        <v>0.31</v>
      </c>
      <c r="AD311" s="40">
        <f>AVERAGEIFS($D$2:D311, $B$2:B311, B311)</f>
        <v>0</v>
      </c>
    </row>
    <row r="312" spans="1:30" x14ac:dyDescent="0.25">
      <c r="A312" s="39">
        <v>46220</v>
      </c>
      <c r="B312" t="s">
        <v>31</v>
      </c>
      <c r="C312">
        <v>20</v>
      </c>
      <c r="D312" s="40">
        <v>0</v>
      </c>
      <c r="E312">
        <v>4</v>
      </c>
      <c r="F312">
        <v>1</v>
      </c>
      <c r="G312">
        <v>16</v>
      </c>
      <c r="H312">
        <v>5</v>
      </c>
      <c r="I312">
        <v>0.25</v>
      </c>
      <c r="J312">
        <v>0.31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 s="40">
        <f>AVERAGEIFS($C$2:C312, $B$2:B312, B312)</f>
        <v>22.5</v>
      </c>
      <c r="AB312" s="40">
        <f>AVERAGEIFS($I$2:I312, $B$2:B312, B312)</f>
        <v>0.46249999999999997</v>
      </c>
      <c r="AC312" s="40">
        <f>AVERAGEIFS($J$2:J312, $B$2:B312, B312)</f>
        <v>0.47333333333333333</v>
      </c>
      <c r="AD312" s="40">
        <f>AVERAGEIFS($D$2:D312, $B$2:B312, B312)</f>
        <v>0.5</v>
      </c>
    </row>
    <row r="313" spans="1:30" x14ac:dyDescent="0.25">
      <c r="A313" s="39">
        <v>46220</v>
      </c>
      <c r="B313" t="s">
        <v>113</v>
      </c>
      <c r="C313">
        <v>32</v>
      </c>
      <c r="D313" s="40">
        <v>0</v>
      </c>
      <c r="E313">
        <v>4</v>
      </c>
      <c r="F313">
        <v>1</v>
      </c>
      <c r="G313">
        <v>16</v>
      </c>
      <c r="H313">
        <v>5</v>
      </c>
      <c r="I313">
        <v>0.25</v>
      </c>
      <c r="J313">
        <v>0.31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 s="40">
        <f>AVERAGEIFS($C$2:C313, $B$2:B313, B313)</f>
        <v>26.5</v>
      </c>
      <c r="AB313" s="40">
        <f>AVERAGEIFS($I$2:I313, $B$2:B313, B313)</f>
        <v>0.55000000000000004</v>
      </c>
      <c r="AC313" s="40">
        <f>AVERAGEIFS($J$2:J313, $B$2:B313, B313)</f>
        <v>0.51333333333333331</v>
      </c>
      <c r="AD313" s="40">
        <f>AVERAGEIFS($D$2:D313, $B$2:B313, B313)</f>
        <v>0.66666666666666663</v>
      </c>
    </row>
    <row r="314" spans="1:30" x14ac:dyDescent="0.25">
      <c r="A314" s="39">
        <v>46220</v>
      </c>
      <c r="B314" t="s">
        <v>64</v>
      </c>
      <c r="C314">
        <v>8</v>
      </c>
      <c r="D314" s="40">
        <v>0</v>
      </c>
      <c r="E314">
        <v>4</v>
      </c>
      <c r="F314">
        <v>1</v>
      </c>
      <c r="G314">
        <v>16</v>
      </c>
      <c r="H314">
        <v>5</v>
      </c>
      <c r="I314">
        <v>0.25</v>
      </c>
      <c r="J314">
        <v>0.31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 s="40">
        <f>AVERAGEIFS($C$2:C314, $B$2:B314, B314)</f>
        <v>18</v>
      </c>
      <c r="AB314" s="40">
        <f>AVERAGEIFS($I$2:I314, $B$2:B314, B314)</f>
        <v>0.52222222222222225</v>
      </c>
      <c r="AC314" s="40">
        <f>AVERAGEIFS($J$2:J314, $B$2:B314, B314)</f>
        <v>0.5066666666666666</v>
      </c>
      <c r="AD314" s="40">
        <f>AVERAGEIFS($D$2:D314, $B$2:B314, B314)</f>
        <v>0.55555555555555558</v>
      </c>
    </row>
    <row r="315" spans="1:30" x14ac:dyDescent="0.25">
      <c r="A315" s="39">
        <v>46220</v>
      </c>
      <c r="B315" t="s">
        <v>23</v>
      </c>
      <c r="C315">
        <v>17</v>
      </c>
      <c r="D315" s="40">
        <v>0</v>
      </c>
      <c r="E315">
        <v>4</v>
      </c>
      <c r="F315">
        <v>1</v>
      </c>
      <c r="G315">
        <v>16</v>
      </c>
      <c r="H315">
        <v>5</v>
      </c>
      <c r="I315">
        <v>0.25</v>
      </c>
      <c r="J315">
        <v>0.31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 s="40">
        <f>AVERAGEIFS($C$2:C315, $B$2:B315, B315)</f>
        <v>13.6</v>
      </c>
      <c r="AB315" s="40">
        <f>AVERAGEIFS($I$2:I315, $B$2:B315, B315)</f>
        <v>0.61333333333333317</v>
      </c>
      <c r="AC315" s="40">
        <f>AVERAGEIFS($J$2:J315, $B$2:B315, B315)</f>
        <v>0.56066666666666665</v>
      </c>
      <c r="AD315" s="40">
        <f>AVERAGEIFS($D$2:D315, $B$2:B315, B315)</f>
        <v>0.8</v>
      </c>
    </row>
    <row r="316" spans="1:30" x14ac:dyDescent="0.25">
      <c r="A316" s="39">
        <v>46234</v>
      </c>
      <c r="B316" t="s">
        <v>113</v>
      </c>
      <c r="C316">
        <v>39</v>
      </c>
      <c r="D316" s="40">
        <v>0</v>
      </c>
      <c r="E316">
        <v>4</v>
      </c>
      <c r="F316">
        <v>1</v>
      </c>
      <c r="G316">
        <v>14</v>
      </c>
      <c r="H316">
        <v>5</v>
      </c>
      <c r="I316">
        <v>0.25</v>
      </c>
      <c r="J316">
        <v>0.36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 s="40">
        <f>AVERAGEIFS($C$2:C316, $B$2:B316, B316)</f>
        <v>28.285714285714285</v>
      </c>
      <c r="AB316" s="40">
        <f>AVERAGEIFS($I$2:I316, $B$2:B316, B316)</f>
        <v>0.50714285714285723</v>
      </c>
      <c r="AC316" s="40">
        <f>AVERAGEIFS($J$2:J316, $B$2:B316, B316)</f>
        <v>0.49142857142857138</v>
      </c>
      <c r="AD316" s="40">
        <f>AVERAGEIFS($D$2:D316, $B$2:B316, B316)</f>
        <v>0.5714285714285714</v>
      </c>
    </row>
    <row r="317" spans="1:30" x14ac:dyDescent="0.25">
      <c r="A317" s="39">
        <v>46234</v>
      </c>
      <c r="B317" t="s">
        <v>12</v>
      </c>
      <c r="C317">
        <v>34</v>
      </c>
      <c r="D317" s="40">
        <v>0</v>
      </c>
      <c r="E317">
        <v>4</v>
      </c>
      <c r="F317">
        <v>1</v>
      </c>
      <c r="G317">
        <v>14</v>
      </c>
      <c r="H317">
        <v>5</v>
      </c>
      <c r="I317">
        <v>0.25</v>
      </c>
      <c r="J317">
        <v>0.36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 s="40">
        <f>AVERAGEIFS($C$2:C317, $B$2:B317, B317)</f>
        <v>35</v>
      </c>
      <c r="AB317" s="40">
        <f>AVERAGEIFS($I$2:I317, $B$2:B317, B317)</f>
        <v>0.47142857142857147</v>
      </c>
      <c r="AC317" s="40">
        <f>AVERAGEIFS($J$2:J317, $B$2:B317, B317)</f>
        <v>0.49500000000000005</v>
      </c>
      <c r="AD317" s="40">
        <f>AVERAGEIFS($D$2:D317, $B$2:B317, B317)</f>
        <v>0.5</v>
      </c>
    </row>
    <row r="318" spans="1:30" x14ac:dyDescent="0.25">
      <c r="A318" s="39">
        <v>46234</v>
      </c>
      <c r="B318" t="s">
        <v>242</v>
      </c>
      <c r="C318">
        <v>28</v>
      </c>
      <c r="D318" s="40">
        <v>0</v>
      </c>
      <c r="E318">
        <v>4</v>
      </c>
      <c r="F318">
        <v>1</v>
      </c>
      <c r="G318">
        <v>14</v>
      </c>
      <c r="H318">
        <v>5</v>
      </c>
      <c r="I318">
        <v>0.25</v>
      </c>
      <c r="J318">
        <v>0.36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 s="40">
        <f>AVERAGEIFS($C$2:C318, $B$2:B318, B318)</f>
        <v>33.333333333333336</v>
      </c>
      <c r="AB318" s="40">
        <f>AVERAGEIFS($I$2:I318, $B$2:B318, B318)</f>
        <v>0.35000000000000003</v>
      </c>
      <c r="AC318" s="40">
        <f>AVERAGEIFS($J$2:J318, $B$2:B318, B318)</f>
        <v>0.41333333333333333</v>
      </c>
      <c r="AD318" s="40">
        <f>AVERAGEIFS($D$2:D318, $B$2:B318, B318)</f>
        <v>0</v>
      </c>
    </row>
    <row r="319" spans="1:30" x14ac:dyDescent="0.25">
      <c r="A319" s="39">
        <v>46234</v>
      </c>
      <c r="B319" t="s">
        <v>20</v>
      </c>
      <c r="C319">
        <v>22</v>
      </c>
      <c r="D319" s="40">
        <v>0</v>
      </c>
      <c r="E319">
        <v>4</v>
      </c>
      <c r="F319">
        <v>1</v>
      </c>
      <c r="G319">
        <v>14</v>
      </c>
      <c r="H319">
        <v>5</v>
      </c>
      <c r="I319">
        <v>0.25</v>
      </c>
      <c r="J319">
        <v>0.36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s="40">
        <f>AVERAGEIFS($C$2:C319, $B$2:B319, B319)</f>
        <v>18.90909090909091</v>
      </c>
      <c r="AB319" s="40">
        <f>AVERAGEIFS($I$2:I319, $B$2:B319, B319)</f>
        <v>0.50000000000000011</v>
      </c>
      <c r="AC319" s="40">
        <f>AVERAGEIFS($J$2:J319, $B$2:B319, B319)</f>
        <v>0.49272727272727279</v>
      </c>
      <c r="AD319" s="40">
        <f>AVERAGEIFS($D$2:D319, $B$2:B319, B319)</f>
        <v>0.45454545454545453</v>
      </c>
    </row>
    <row r="320" spans="1:30" x14ac:dyDescent="0.25">
      <c r="A320" s="39">
        <v>46234</v>
      </c>
      <c r="B320" t="s">
        <v>29</v>
      </c>
      <c r="C320">
        <v>12</v>
      </c>
      <c r="D320" s="40">
        <v>0</v>
      </c>
      <c r="E320">
        <v>4</v>
      </c>
      <c r="F320">
        <v>1</v>
      </c>
      <c r="G320">
        <v>14</v>
      </c>
      <c r="H320">
        <v>5</v>
      </c>
      <c r="I320">
        <v>0.25</v>
      </c>
      <c r="J320">
        <v>0.36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s="40">
        <f>AVERAGEIFS($C$2:C320, $B$2:B320, B320)</f>
        <v>14.5</v>
      </c>
      <c r="AB320" s="40">
        <f>AVERAGEIFS($I$2:I320, $B$2:B320, B320)</f>
        <v>0.40500000000000008</v>
      </c>
      <c r="AC320" s="40">
        <f>AVERAGEIFS($J$2:J320, $B$2:B320, B320)</f>
        <v>0.48</v>
      </c>
      <c r="AD320" s="40">
        <f>AVERAGEIFS($D$2:D320, $B$2:B320, B320)</f>
        <v>0.5</v>
      </c>
    </row>
    <row r="321" spans="1:30" x14ac:dyDescent="0.25">
      <c r="A321" s="39">
        <v>46234</v>
      </c>
      <c r="B321" t="s">
        <v>126</v>
      </c>
      <c r="C321">
        <v>12</v>
      </c>
      <c r="D321" s="40">
        <v>0</v>
      </c>
      <c r="E321">
        <v>4</v>
      </c>
      <c r="F321">
        <v>1</v>
      </c>
      <c r="G321">
        <v>14</v>
      </c>
      <c r="H321">
        <v>5</v>
      </c>
      <c r="I321">
        <v>0.25</v>
      </c>
      <c r="J321">
        <v>0.36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s="40">
        <f>AVERAGEIFS($C$2:C321, $B$2:B321, B321)</f>
        <v>19.166666666666668</v>
      </c>
      <c r="AB321" s="40">
        <f>AVERAGEIFS($I$2:I321, $B$2:B321, B321)</f>
        <v>0.58333333333333337</v>
      </c>
      <c r="AC321" s="40">
        <f>AVERAGEIFS($J$2:J321, $B$2:B321, B321)</f>
        <v>0.54499999999999993</v>
      </c>
      <c r="AD321" s="40">
        <f>AVERAGEIFS($D$2:D321, $B$2:B321, B321)</f>
        <v>0.66666666666666663</v>
      </c>
    </row>
    <row r="322" spans="1:30" x14ac:dyDescent="0.25">
      <c r="A322" s="39">
        <v>46234</v>
      </c>
      <c r="B322" t="s">
        <v>15</v>
      </c>
      <c r="C322">
        <v>46</v>
      </c>
      <c r="D322" s="40">
        <v>1</v>
      </c>
      <c r="E322">
        <v>4</v>
      </c>
      <c r="F322">
        <v>3</v>
      </c>
      <c r="G322">
        <v>14</v>
      </c>
      <c r="H322">
        <v>9</v>
      </c>
      <c r="I322">
        <v>0.75</v>
      </c>
      <c r="J322">
        <v>0.64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1</v>
      </c>
      <c r="Z322">
        <v>0</v>
      </c>
      <c r="AA322" s="40">
        <f>AVERAGEIFS($C$2:C322, $B$2:B322, B322)</f>
        <v>37.363636363636367</v>
      </c>
      <c r="AB322" s="40">
        <f>AVERAGEIFS($I$2:I322, $B$2:B322, B322)</f>
        <v>0.47727272727272729</v>
      </c>
      <c r="AC322" s="40">
        <f>AVERAGEIFS($J$2:J322, $B$2:B322, B322)</f>
        <v>0.48727272727272725</v>
      </c>
      <c r="AD322" s="40">
        <f>AVERAGEIFS($D$2:D322, $B$2:B322, B322)</f>
        <v>0.27272727272727271</v>
      </c>
    </row>
    <row r="323" spans="1:30" x14ac:dyDescent="0.25">
      <c r="A323" s="39">
        <v>46234</v>
      </c>
      <c r="B323" t="s">
        <v>6</v>
      </c>
      <c r="C323">
        <v>37</v>
      </c>
      <c r="D323" s="40">
        <v>1</v>
      </c>
      <c r="E323">
        <v>4</v>
      </c>
      <c r="F323">
        <v>3</v>
      </c>
      <c r="G323">
        <v>14</v>
      </c>
      <c r="H323">
        <v>9</v>
      </c>
      <c r="I323">
        <v>0.75</v>
      </c>
      <c r="J323">
        <v>0.64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1</v>
      </c>
      <c r="Z323">
        <v>0</v>
      </c>
      <c r="AA323" s="40">
        <f>AVERAGEIFS($C$2:C323, $B$2:B323, B323)</f>
        <v>32.384615384615387</v>
      </c>
      <c r="AB323" s="40">
        <f>AVERAGEIFS($I$2:I323, $B$2:B323, B323)</f>
        <v>0.67307692307692313</v>
      </c>
      <c r="AC323" s="40">
        <f>AVERAGEIFS($J$2:J323, $B$2:B323, B323)</f>
        <v>0.57384615384615367</v>
      </c>
      <c r="AD323" s="40">
        <f>AVERAGEIFS($D$2:D323, $B$2:B323, B323)</f>
        <v>0.76923076923076927</v>
      </c>
    </row>
    <row r="324" spans="1:30" x14ac:dyDescent="0.25">
      <c r="A324" s="39">
        <v>46234</v>
      </c>
      <c r="B324" t="s">
        <v>150</v>
      </c>
      <c r="C324">
        <v>32</v>
      </c>
      <c r="D324" s="40">
        <v>1</v>
      </c>
      <c r="E324">
        <v>4</v>
      </c>
      <c r="F324">
        <v>3</v>
      </c>
      <c r="G324">
        <v>14</v>
      </c>
      <c r="H324">
        <v>9</v>
      </c>
      <c r="I324">
        <v>0.75</v>
      </c>
      <c r="J324">
        <v>0.64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1</v>
      </c>
      <c r="Z324">
        <v>0</v>
      </c>
      <c r="AA324" s="40">
        <f>AVERAGEIFS($C$2:C324, $B$2:B324, B324)</f>
        <v>32</v>
      </c>
      <c r="AB324" s="40">
        <f>AVERAGEIFS($I$2:I324, $B$2:B324, B324)</f>
        <v>0.75</v>
      </c>
      <c r="AC324" s="40">
        <f>AVERAGEIFS($J$2:J324, $B$2:B324, B324)</f>
        <v>0.64</v>
      </c>
      <c r="AD324" s="40">
        <f>AVERAGEIFS($D$2:D324, $B$2:B324, B324)</f>
        <v>1</v>
      </c>
    </row>
    <row r="325" spans="1:30" x14ac:dyDescent="0.25">
      <c r="A325" s="39">
        <v>46234</v>
      </c>
      <c r="B325" t="s">
        <v>40</v>
      </c>
      <c r="C325">
        <v>26</v>
      </c>
      <c r="D325" s="40">
        <v>1</v>
      </c>
      <c r="E325">
        <v>4</v>
      </c>
      <c r="F325">
        <v>3</v>
      </c>
      <c r="G325">
        <v>14</v>
      </c>
      <c r="H325">
        <v>9</v>
      </c>
      <c r="I325">
        <v>0.75</v>
      </c>
      <c r="J325">
        <v>0.64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1</v>
      </c>
      <c r="Z325">
        <v>0</v>
      </c>
      <c r="AA325" s="40">
        <f>AVERAGEIFS($C$2:C325, $B$2:B325, B325)</f>
        <v>22</v>
      </c>
      <c r="AB325" s="40">
        <f>AVERAGEIFS($I$2:I325, $B$2:B325, B325)</f>
        <v>0.45833333333333331</v>
      </c>
      <c r="AC325" s="40">
        <f>AVERAGEIFS($J$2:J325, $B$2:B325, B325)</f>
        <v>0.46333333333333337</v>
      </c>
      <c r="AD325" s="40">
        <f>AVERAGEIFS($D$2:D325, $B$2:B325, B325)</f>
        <v>0.5</v>
      </c>
    </row>
    <row r="326" spans="1:30" x14ac:dyDescent="0.25">
      <c r="A326" s="39">
        <v>46234</v>
      </c>
      <c r="B326" t="s">
        <v>127</v>
      </c>
      <c r="C326">
        <v>21</v>
      </c>
      <c r="D326" s="40">
        <v>1</v>
      </c>
      <c r="E326">
        <v>4</v>
      </c>
      <c r="F326">
        <v>3</v>
      </c>
      <c r="G326">
        <v>14</v>
      </c>
      <c r="H326">
        <v>9</v>
      </c>
      <c r="I326">
        <v>0.75</v>
      </c>
      <c r="J326">
        <v>0.64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1</v>
      </c>
      <c r="Z326">
        <v>0</v>
      </c>
      <c r="AA326" s="40">
        <f>AVERAGEIFS($C$2:C326, $B$2:B326, B326)</f>
        <v>25.5</v>
      </c>
      <c r="AB326" s="40">
        <f>AVERAGEIFS($I$2:I326, $B$2:B326, B326)</f>
        <v>0.46666666666666662</v>
      </c>
      <c r="AC326" s="40">
        <f>AVERAGEIFS($J$2:J326, $B$2:B326, B326)</f>
        <v>0.5083333333333333</v>
      </c>
      <c r="AD326" s="40">
        <f>AVERAGEIFS($D$2:D326, $B$2:B326, B326)</f>
        <v>0.66666666666666663</v>
      </c>
    </row>
    <row r="327" spans="1:30" x14ac:dyDescent="0.25">
      <c r="A327" s="39">
        <v>46234</v>
      </c>
      <c r="B327" t="s">
        <v>112</v>
      </c>
      <c r="C327">
        <v>8</v>
      </c>
      <c r="D327" s="40">
        <v>1</v>
      </c>
      <c r="E327">
        <v>4</v>
      </c>
      <c r="F327">
        <v>3</v>
      </c>
      <c r="G327">
        <v>14</v>
      </c>
      <c r="H327">
        <v>9</v>
      </c>
      <c r="I327">
        <v>0.75</v>
      </c>
      <c r="J327">
        <v>0.64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1</v>
      </c>
      <c r="Z327">
        <v>0</v>
      </c>
      <c r="AA327" s="40">
        <f>AVERAGEIFS($C$2:C327, $B$2:B327, B327)</f>
        <v>12.333333333333334</v>
      </c>
      <c r="AB327" s="40">
        <f>AVERAGEIFS($I$2:I327, $B$2:B327, B327)</f>
        <v>0.51666666666666672</v>
      </c>
      <c r="AC327" s="40">
        <f>AVERAGEIFS($J$2:J327, $B$2:B327, B327)</f>
        <v>0.50666666666666671</v>
      </c>
      <c r="AD327" s="40">
        <f>AVERAGEIFS($D$2:D327, $B$2:B327, B327)</f>
        <v>0.33333333333333331</v>
      </c>
    </row>
    <row r="328" spans="1:30" x14ac:dyDescent="0.25">
      <c r="A328" s="39">
        <v>46253</v>
      </c>
      <c r="B328" t="s">
        <v>65</v>
      </c>
      <c r="C328">
        <v>22</v>
      </c>
      <c r="D328" s="40">
        <v>1</v>
      </c>
      <c r="E328">
        <v>5</v>
      </c>
      <c r="F328">
        <v>3</v>
      </c>
      <c r="G328">
        <v>20</v>
      </c>
      <c r="H328">
        <v>10</v>
      </c>
      <c r="I328">
        <v>0.6</v>
      </c>
      <c r="J328">
        <v>0.5</v>
      </c>
      <c r="K328">
        <v>1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 s="40">
        <f>AVERAGEIFS($C$2:C328, $B$2:B328, B328)</f>
        <v>21</v>
      </c>
      <c r="AB328" s="40">
        <f>AVERAGEIFS($I$2:I328, $B$2:B328, B328)</f>
        <v>0.5</v>
      </c>
      <c r="AC328" s="40">
        <f>AVERAGEIFS($J$2:J328, $B$2:B328, B328)</f>
        <v>0.45</v>
      </c>
      <c r="AD328" s="40">
        <f>AVERAGEIFS($D$2:D328, $B$2:B328, B328)</f>
        <v>0.5</v>
      </c>
    </row>
    <row r="329" spans="1:30" x14ac:dyDescent="0.25">
      <c r="A329" s="39">
        <v>46253</v>
      </c>
      <c r="B329" t="s">
        <v>21</v>
      </c>
      <c r="C329">
        <v>24</v>
      </c>
      <c r="D329" s="40">
        <v>1</v>
      </c>
      <c r="E329">
        <v>5</v>
      </c>
      <c r="F329">
        <v>3</v>
      </c>
      <c r="G329">
        <v>20</v>
      </c>
      <c r="H329">
        <v>10</v>
      </c>
      <c r="I329">
        <v>0.6</v>
      </c>
      <c r="J329">
        <v>0.5</v>
      </c>
      <c r="K329">
        <v>1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 s="40">
        <f>AVERAGEIFS($C$2:C329, $B$2:B329, B329)</f>
        <v>18.916666666666668</v>
      </c>
      <c r="AB329" s="40">
        <f>AVERAGEIFS($I$2:I329, $B$2:B329, B329)</f>
        <v>0.42083333333333334</v>
      </c>
      <c r="AC329" s="40">
        <f>AVERAGEIFS($J$2:J329, $B$2:B329, B329)</f>
        <v>0.45583333333333331</v>
      </c>
      <c r="AD329" s="40">
        <f>AVERAGEIFS($D$2:D329, $B$2:B329, B329)</f>
        <v>0.5</v>
      </c>
    </row>
    <row r="330" spans="1:30" x14ac:dyDescent="0.25">
      <c r="A330" s="39">
        <v>46253</v>
      </c>
      <c r="B330" t="s">
        <v>1</v>
      </c>
      <c r="C330">
        <v>41</v>
      </c>
      <c r="D330" s="40">
        <v>1</v>
      </c>
      <c r="E330">
        <v>5</v>
      </c>
      <c r="F330">
        <v>3</v>
      </c>
      <c r="G330">
        <v>20</v>
      </c>
      <c r="H330">
        <v>10</v>
      </c>
      <c r="I330">
        <v>0.6</v>
      </c>
      <c r="J330">
        <v>0.5</v>
      </c>
      <c r="K330">
        <v>1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 s="40">
        <f>AVERAGEIFS($C$2:C330, $B$2:B330, B330)</f>
        <v>32.692307692307693</v>
      </c>
      <c r="AB330" s="40">
        <f>AVERAGEIFS($I$2:I330, $B$2:B330, B330)</f>
        <v>0.6153846153846152</v>
      </c>
      <c r="AC330" s="40">
        <f>AVERAGEIFS($J$2:J330, $B$2:B330, B330)</f>
        <v>0.54076923076923067</v>
      </c>
      <c r="AD330" s="40">
        <f>AVERAGEIFS($D$2:D330, $B$2:B330, B330)</f>
        <v>0.76923076923076927</v>
      </c>
    </row>
    <row r="331" spans="1:30" x14ac:dyDescent="0.25">
      <c r="A331" s="39">
        <v>46253</v>
      </c>
      <c r="B331" t="s">
        <v>133</v>
      </c>
      <c r="C331">
        <v>16</v>
      </c>
      <c r="D331" s="40">
        <v>1</v>
      </c>
      <c r="E331">
        <v>5</v>
      </c>
      <c r="F331">
        <v>3</v>
      </c>
      <c r="G331">
        <v>20</v>
      </c>
      <c r="H331">
        <v>10</v>
      </c>
      <c r="I331">
        <v>0.6</v>
      </c>
      <c r="J331">
        <v>0.5</v>
      </c>
      <c r="K331">
        <v>1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 s="40">
        <f>AVERAGEIFS($C$2:C331, $B$2:B331, B331)</f>
        <v>16</v>
      </c>
      <c r="AB331" s="40">
        <f>AVERAGEIFS($I$2:I331, $B$2:B331, B331)</f>
        <v>0.6</v>
      </c>
      <c r="AC331" s="40">
        <f>AVERAGEIFS($J$2:J331, $B$2:B331, B331)</f>
        <v>0.5</v>
      </c>
      <c r="AD331" s="40">
        <f>AVERAGEIFS($D$2:D331, $B$2:B331, B331)</f>
        <v>1</v>
      </c>
    </row>
    <row r="332" spans="1:30" x14ac:dyDescent="0.25">
      <c r="A332" s="39">
        <v>46253</v>
      </c>
      <c r="B332" t="s">
        <v>4</v>
      </c>
      <c r="C332">
        <v>49</v>
      </c>
      <c r="D332" s="40">
        <v>1</v>
      </c>
      <c r="E332">
        <v>5</v>
      </c>
      <c r="F332">
        <v>3</v>
      </c>
      <c r="G332">
        <v>20</v>
      </c>
      <c r="H332">
        <v>10</v>
      </c>
      <c r="I332">
        <v>0.6</v>
      </c>
      <c r="J332">
        <v>0.5</v>
      </c>
      <c r="K332">
        <v>1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 s="40">
        <f>AVERAGEIFS($C$2:C332, $B$2:B332, B332)</f>
        <v>31.666666666666668</v>
      </c>
      <c r="AB332" s="40">
        <f>AVERAGEIFS($I$2:I332, $B$2:B332, B332)</f>
        <v>0.50555555555555554</v>
      </c>
      <c r="AC332" s="40">
        <f>AVERAGEIFS($J$2:J332, $B$2:B332, B332)</f>
        <v>0.49222222222222217</v>
      </c>
      <c r="AD332" s="40">
        <f>AVERAGEIFS($D$2:D332, $B$2:B332, B332)</f>
        <v>0.66666666666666663</v>
      </c>
    </row>
    <row r="333" spans="1:30" x14ac:dyDescent="0.25">
      <c r="A333" s="39">
        <v>46253</v>
      </c>
      <c r="B333" t="s">
        <v>88</v>
      </c>
      <c r="C333">
        <v>26</v>
      </c>
      <c r="D333" s="40">
        <v>1</v>
      </c>
      <c r="E333">
        <v>5</v>
      </c>
      <c r="F333">
        <v>3</v>
      </c>
      <c r="G333">
        <v>20</v>
      </c>
      <c r="H333">
        <v>10</v>
      </c>
      <c r="I333">
        <v>0.6</v>
      </c>
      <c r="J333">
        <v>0.5</v>
      </c>
      <c r="K333">
        <v>1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 s="40">
        <f>AVERAGEIFS($C$2:C333, $B$2:B333, B333)</f>
        <v>26</v>
      </c>
      <c r="AB333" s="40">
        <f>AVERAGEIFS($I$2:I333, $B$2:B333, B333)</f>
        <v>0.6</v>
      </c>
      <c r="AC333" s="40">
        <f>AVERAGEIFS($J$2:J333, $B$2:B333, B333)</f>
        <v>0.5</v>
      </c>
      <c r="AD333" s="40">
        <f>AVERAGEIFS($D$2:D333, $B$2:B333, B333)</f>
        <v>1</v>
      </c>
    </row>
    <row r="334" spans="1:30" x14ac:dyDescent="0.25">
      <c r="A334" s="39">
        <v>46253</v>
      </c>
      <c r="B334" t="s">
        <v>19</v>
      </c>
      <c r="C334">
        <v>25</v>
      </c>
      <c r="D334" s="40">
        <v>0</v>
      </c>
      <c r="E334">
        <v>5</v>
      </c>
      <c r="F334">
        <v>2</v>
      </c>
      <c r="G334">
        <v>20</v>
      </c>
      <c r="H334">
        <v>10</v>
      </c>
      <c r="I334">
        <v>0.4</v>
      </c>
      <c r="J334">
        <v>0.5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1</v>
      </c>
      <c r="Z334">
        <v>0</v>
      </c>
      <c r="AA334" s="40">
        <f>AVERAGEIFS($C$2:C334, $B$2:B334, B334)</f>
        <v>28.875</v>
      </c>
      <c r="AB334" s="40">
        <f>AVERAGEIFS($I$2:I334, $B$2:B334, B334)</f>
        <v>0.40624999999999994</v>
      </c>
      <c r="AC334" s="40">
        <f>AVERAGEIFS($J$2:J334, $B$2:B334, B334)</f>
        <v>0.46625</v>
      </c>
      <c r="AD334" s="40">
        <f>AVERAGEIFS($D$2:D334, $B$2:B334, B334)</f>
        <v>0.125</v>
      </c>
    </row>
    <row r="335" spans="1:30" x14ac:dyDescent="0.25">
      <c r="A335" s="39">
        <v>46253</v>
      </c>
      <c r="B335" t="s">
        <v>23</v>
      </c>
      <c r="C335">
        <v>15</v>
      </c>
      <c r="D335" s="40">
        <v>0</v>
      </c>
      <c r="E335">
        <v>5</v>
      </c>
      <c r="F335">
        <v>2</v>
      </c>
      <c r="G335">
        <v>20</v>
      </c>
      <c r="H335">
        <v>10</v>
      </c>
      <c r="I335">
        <v>0.4</v>
      </c>
      <c r="J335">
        <v>0.5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1</v>
      </c>
      <c r="Z335">
        <v>0</v>
      </c>
      <c r="AA335" s="40">
        <f>AVERAGEIFS($C$2:C335, $B$2:B335, B335)</f>
        <v>13.6875</v>
      </c>
      <c r="AB335" s="40">
        <f>AVERAGEIFS($I$2:I335, $B$2:B335, B335)</f>
        <v>0.59999999999999987</v>
      </c>
      <c r="AC335" s="40">
        <f>AVERAGEIFS($J$2:J335, $B$2:B335, B335)</f>
        <v>0.55687500000000001</v>
      </c>
      <c r="AD335" s="40">
        <f>AVERAGEIFS($D$2:D335, $B$2:B335, B335)</f>
        <v>0.75</v>
      </c>
    </row>
    <row r="336" spans="1:30" x14ac:dyDescent="0.25">
      <c r="A336" s="39">
        <v>46253</v>
      </c>
      <c r="B336" t="s">
        <v>14</v>
      </c>
      <c r="C336">
        <v>43</v>
      </c>
      <c r="D336" s="40">
        <v>0</v>
      </c>
      <c r="E336">
        <v>5</v>
      </c>
      <c r="F336">
        <v>2</v>
      </c>
      <c r="G336">
        <v>20</v>
      </c>
      <c r="H336">
        <v>10</v>
      </c>
      <c r="I336">
        <v>0.4</v>
      </c>
      <c r="J336">
        <v>0.5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1</v>
      </c>
      <c r="Z336">
        <v>0</v>
      </c>
      <c r="AA336" s="40">
        <f>AVERAGEIFS($C$2:C336, $B$2:B336, B336)</f>
        <v>31.5</v>
      </c>
      <c r="AB336" s="40">
        <f>AVERAGEIFS($I$2:I336, $B$2:B336, B336)</f>
        <v>0.42499999999999999</v>
      </c>
      <c r="AC336" s="40">
        <f>AVERAGEIFS($J$2:J336, $B$2:B336, B336)</f>
        <v>0.47</v>
      </c>
      <c r="AD336" s="40">
        <f>AVERAGEIFS($D$2:D336, $B$2:B336, B336)</f>
        <v>0.25</v>
      </c>
    </row>
    <row r="337" spans="1:30" x14ac:dyDescent="0.25">
      <c r="A337" s="39">
        <v>46253</v>
      </c>
      <c r="B337" t="s">
        <v>13</v>
      </c>
      <c r="C337">
        <v>47</v>
      </c>
      <c r="D337" s="40">
        <v>0</v>
      </c>
      <c r="E337">
        <v>5</v>
      </c>
      <c r="F337">
        <v>2</v>
      </c>
      <c r="G337">
        <v>20</v>
      </c>
      <c r="H337">
        <v>10</v>
      </c>
      <c r="I337">
        <v>0.4</v>
      </c>
      <c r="J337">
        <v>0.5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1</v>
      </c>
      <c r="Z337">
        <v>0</v>
      </c>
      <c r="AA337" s="40">
        <f>AVERAGEIFS($C$2:C337, $B$2:B337, B337)</f>
        <v>38.846153846153847</v>
      </c>
      <c r="AB337" s="40">
        <f>AVERAGEIFS($I$2:I337, $B$2:B337, B337)</f>
        <v>0.45769230769230773</v>
      </c>
      <c r="AC337" s="40">
        <f>AVERAGEIFS($J$2:J337, $B$2:B337, B337)</f>
        <v>0.49538461538461537</v>
      </c>
      <c r="AD337" s="40">
        <f>AVERAGEIFS($D$2:D337, $B$2:B337, B337)</f>
        <v>0.46153846153846156</v>
      </c>
    </row>
    <row r="338" spans="1:30" x14ac:dyDescent="0.25">
      <c r="A338" s="39">
        <v>46253</v>
      </c>
      <c r="B338" t="s">
        <v>90</v>
      </c>
      <c r="C338">
        <v>42</v>
      </c>
      <c r="D338" s="40">
        <v>0</v>
      </c>
      <c r="E338">
        <v>5</v>
      </c>
      <c r="F338">
        <v>2</v>
      </c>
      <c r="G338">
        <v>20</v>
      </c>
      <c r="H338">
        <v>10</v>
      </c>
      <c r="I338">
        <v>0.4</v>
      </c>
      <c r="J338">
        <v>0.5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1</v>
      </c>
      <c r="Z338">
        <v>0</v>
      </c>
      <c r="AA338" s="40">
        <f>AVERAGEIFS($C$2:C338, $B$2:B338, B338)</f>
        <v>39.5</v>
      </c>
      <c r="AB338" s="40">
        <f>AVERAGEIFS($I$2:I338, $B$2:B338, B338)</f>
        <v>0.60833333333333328</v>
      </c>
      <c r="AC338" s="40">
        <f>AVERAGEIFS($J$2:J338, $B$2:B338, B338)</f>
        <v>0.56833333333333325</v>
      </c>
      <c r="AD338" s="40">
        <f>AVERAGEIFS($D$2:D338, $B$2:B338, B338)</f>
        <v>0.66666666666666663</v>
      </c>
    </row>
    <row r="339" spans="1:30" x14ac:dyDescent="0.25">
      <c r="A339" s="39">
        <v>46253</v>
      </c>
      <c r="B339" t="s">
        <v>64</v>
      </c>
      <c r="C339">
        <v>4</v>
      </c>
      <c r="D339" s="40">
        <v>0</v>
      </c>
      <c r="E339">
        <v>5</v>
      </c>
      <c r="F339">
        <v>2</v>
      </c>
      <c r="G339">
        <v>20</v>
      </c>
      <c r="H339">
        <v>10</v>
      </c>
      <c r="I339">
        <v>0.4</v>
      </c>
      <c r="J339">
        <v>0.5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1</v>
      </c>
      <c r="Z339">
        <v>0</v>
      </c>
      <c r="AA339" s="40">
        <f>AVERAGEIFS($C$2:C339, $B$2:B339, B339)</f>
        <v>16.600000000000001</v>
      </c>
      <c r="AB339" s="40">
        <f>AVERAGEIFS($I$2:I339, $B$2:B339, B339)</f>
        <v>0.51</v>
      </c>
      <c r="AC339" s="40">
        <f>AVERAGEIFS($J$2:J339, $B$2:B339, B339)</f>
        <v>0.50600000000000001</v>
      </c>
      <c r="AD339" s="40">
        <f>AVERAGEIFS($D$2:D339, $B$2:B339, B339)</f>
        <v>0.5</v>
      </c>
    </row>
    <row r="340" spans="1:30" x14ac:dyDescent="0.25">
      <c r="A340" s="39">
        <v>46253</v>
      </c>
      <c r="B340" t="s">
        <v>120</v>
      </c>
      <c r="C340">
        <v>15</v>
      </c>
      <c r="D340" s="40">
        <v>1</v>
      </c>
      <c r="E340">
        <v>3</v>
      </c>
      <c r="F340">
        <v>3</v>
      </c>
      <c r="G340">
        <v>12</v>
      </c>
      <c r="H340">
        <v>9</v>
      </c>
      <c r="I340">
        <v>1</v>
      </c>
      <c r="J340">
        <v>0.75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1</v>
      </c>
      <c r="Y340">
        <v>0</v>
      </c>
      <c r="Z340">
        <v>0</v>
      </c>
      <c r="AA340" s="40">
        <f>AVERAGEIFS($C$2:C340, $B$2:B340, B340)</f>
        <v>18</v>
      </c>
      <c r="AB340" s="40">
        <f>AVERAGEIFS($I$2:I340, $B$2:B340, B340)</f>
        <v>0.6</v>
      </c>
      <c r="AC340" s="40">
        <f>AVERAGEIFS($J$2:J340, $B$2:B340, B340)</f>
        <v>0.53666666666666663</v>
      </c>
      <c r="AD340" s="40">
        <f>AVERAGEIFS($D$2:D340, $B$2:B340, B340)</f>
        <v>0.33333333333333331</v>
      </c>
    </row>
    <row r="341" spans="1:30" x14ac:dyDescent="0.25">
      <c r="A341" s="39">
        <v>46253</v>
      </c>
      <c r="B341" t="s">
        <v>2</v>
      </c>
      <c r="C341">
        <v>31</v>
      </c>
      <c r="D341" s="40">
        <v>1</v>
      </c>
      <c r="E341">
        <v>3</v>
      </c>
      <c r="F341">
        <v>3</v>
      </c>
      <c r="G341">
        <v>12</v>
      </c>
      <c r="H341">
        <v>9</v>
      </c>
      <c r="I341">
        <v>1</v>
      </c>
      <c r="J341">
        <v>0.75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1</v>
      </c>
      <c r="Y341">
        <v>0</v>
      </c>
      <c r="Z341">
        <v>0</v>
      </c>
      <c r="AA341" s="40">
        <f>AVERAGEIFS($C$2:C341, $B$2:B341, B341)</f>
        <v>39</v>
      </c>
      <c r="AB341" s="40">
        <f>AVERAGEIFS($I$2:I341, $B$2:B341, B341)</f>
        <v>0.55000000000000004</v>
      </c>
      <c r="AC341" s="40">
        <f>AVERAGEIFS($J$2:J341, $B$2:B341, B341)</f>
        <v>0.52700000000000002</v>
      </c>
      <c r="AD341" s="40">
        <f>AVERAGEIFS($D$2:D341, $B$2:B341, B341)</f>
        <v>0.4</v>
      </c>
    </row>
    <row r="342" spans="1:30" x14ac:dyDescent="0.25">
      <c r="A342" s="39">
        <v>46253</v>
      </c>
      <c r="B342" t="s">
        <v>22</v>
      </c>
      <c r="C342">
        <v>16</v>
      </c>
      <c r="D342" s="40">
        <v>1</v>
      </c>
      <c r="E342">
        <v>3</v>
      </c>
      <c r="F342">
        <v>3</v>
      </c>
      <c r="G342">
        <v>12</v>
      </c>
      <c r="H342">
        <v>9</v>
      </c>
      <c r="I342">
        <v>1</v>
      </c>
      <c r="J342">
        <v>0.75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1</v>
      </c>
      <c r="Y342">
        <v>0</v>
      </c>
      <c r="Z342">
        <v>0</v>
      </c>
      <c r="AA342" s="40">
        <f>AVERAGEIFS($C$2:C342, $B$2:B342, B342)</f>
        <v>22.3</v>
      </c>
      <c r="AB342" s="40">
        <f>AVERAGEIFS($I$2:I342, $B$2:B342, B342)</f>
        <v>0.52</v>
      </c>
      <c r="AC342" s="40">
        <f>AVERAGEIFS($J$2:J342, $B$2:B342, B342)</f>
        <v>0.50800000000000001</v>
      </c>
      <c r="AD342" s="40">
        <f>AVERAGEIFS($D$2:D342, $B$2:B342, B342)</f>
        <v>0.4</v>
      </c>
    </row>
    <row r="343" spans="1:30" x14ac:dyDescent="0.25">
      <c r="A343" s="39">
        <v>46253</v>
      </c>
      <c r="B343" t="s">
        <v>113</v>
      </c>
      <c r="C343">
        <v>26</v>
      </c>
      <c r="D343" s="40">
        <v>1</v>
      </c>
      <c r="E343">
        <v>3</v>
      </c>
      <c r="F343">
        <v>3</v>
      </c>
      <c r="G343">
        <v>12</v>
      </c>
      <c r="H343">
        <v>9</v>
      </c>
      <c r="I343">
        <v>1</v>
      </c>
      <c r="J343">
        <v>0.75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1</v>
      </c>
      <c r="Y343">
        <v>0</v>
      </c>
      <c r="Z343">
        <v>0</v>
      </c>
      <c r="AA343" s="40">
        <f>AVERAGEIFS($C$2:C343, $B$2:B343, B343)</f>
        <v>28</v>
      </c>
      <c r="AB343" s="40">
        <f>AVERAGEIFS($I$2:I343, $B$2:B343, B343)</f>
        <v>0.56875000000000009</v>
      </c>
      <c r="AC343" s="40">
        <f>AVERAGEIFS($J$2:J343, $B$2:B343, B343)</f>
        <v>0.52374999999999994</v>
      </c>
      <c r="AD343" s="40">
        <f>AVERAGEIFS($D$2:D343, $B$2:B343, B343)</f>
        <v>0.625</v>
      </c>
    </row>
    <row r="344" spans="1:30" x14ac:dyDescent="0.25">
      <c r="A344" s="39">
        <v>46253</v>
      </c>
      <c r="B344" t="s">
        <v>182</v>
      </c>
      <c r="C344">
        <v>9</v>
      </c>
      <c r="D344" s="40">
        <v>1</v>
      </c>
      <c r="E344">
        <v>3</v>
      </c>
      <c r="F344">
        <v>3</v>
      </c>
      <c r="G344">
        <v>12</v>
      </c>
      <c r="H344">
        <v>9</v>
      </c>
      <c r="I344">
        <v>1</v>
      </c>
      <c r="J344">
        <v>0.75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0</v>
      </c>
      <c r="Z344">
        <v>0</v>
      </c>
      <c r="AA344" s="40">
        <f>AVERAGEIFS($C$2:C344, $B$2:B344, B344)</f>
        <v>9</v>
      </c>
      <c r="AB344" s="40">
        <f>AVERAGEIFS($I$2:I344, $B$2:B344, B344)</f>
        <v>1</v>
      </c>
      <c r="AC344" s="40">
        <f>AVERAGEIFS($J$2:J344, $B$2:B344, B344)</f>
        <v>0.75</v>
      </c>
      <c r="AD344" s="40">
        <f>AVERAGEIFS($D$2:D344, $B$2:B344, B344)</f>
        <v>1</v>
      </c>
    </row>
    <row r="345" spans="1:30" x14ac:dyDescent="0.25">
      <c r="A345" s="39">
        <v>46253</v>
      </c>
      <c r="B345" t="s">
        <v>3</v>
      </c>
      <c r="C345">
        <v>30</v>
      </c>
      <c r="D345" s="40">
        <v>1</v>
      </c>
      <c r="E345">
        <v>3</v>
      </c>
      <c r="F345">
        <v>3</v>
      </c>
      <c r="G345">
        <v>12</v>
      </c>
      <c r="H345">
        <v>9</v>
      </c>
      <c r="I345">
        <v>1</v>
      </c>
      <c r="J345">
        <v>0.75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1</v>
      </c>
      <c r="Y345">
        <v>0</v>
      </c>
      <c r="Z345">
        <v>0</v>
      </c>
      <c r="AA345" s="40">
        <f>AVERAGEIFS($C$2:C345, $B$2:B345, B345)</f>
        <v>30.375</v>
      </c>
      <c r="AB345" s="40">
        <f>AVERAGEIFS($I$2:I345, $B$2:B345, B345)</f>
        <v>0.58125000000000004</v>
      </c>
      <c r="AC345" s="40">
        <f>AVERAGEIFS($J$2:J345, $B$2:B345, B345)</f>
        <v>0.53999999999999992</v>
      </c>
      <c r="AD345" s="40">
        <f>AVERAGEIFS($D$2:D345, $B$2:B345, B345)</f>
        <v>0.75</v>
      </c>
    </row>
    <row r="346" spans="1:30" x14ac:dyDescent="0.25">
      <c r="A346" s="39">
        <v>46253</v>
      </c>
      <c r="B346" t="s">
        <v>18</v>
      </c>
      <c r="C346">
        <v>6</v>
      </c>
      <c r="D346" s="40">
        <v>0</v>
      </c>
      <c r="E346">
        <v>3</v>
      </c>
      <c r="F346">
        <v>0</v>
      </c>
      <c r="G346">
        <v>12</v>
      </c>
      <c r="H346">
        <v>3</v>
      </c>
      <c r="I346">
        <v>0</v>
      </c>
      <c r="J346">
        <v>0.25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 s="40">
        <f>AVERAGEIFS($C$2:C346, $B$2:B346, B346)</f>
        <v>17.615384615384617</v>
      </c>
      <c r="AB346" s="40">
        <f>AVERAGEIFS($I$2:I346, $B$2:B346, B346)</f>
        <v>0.44230769230769229</v>
      </c>
      <c r="AC346" s="40">
        <f>AVERAGEIFS($J$2:J346, $B$2:B346, B346)</f>
        <v>0.48076923076923073</v>
      </c>
      <c r="AD346" s="40">
        <f>AVERAGEIFS($D$2:D346, $B$2:B346, B346)</f>
        <v>0.30769230769230771</v>
      </c>
    </row>
    <row r="347" spans="1:30" x14ac:dyDescent="0.25">
      <c r="A347" s="39">
        <v>46253</v>
      </c>
      <c r="B347" t="s">
        <v>16</v>
      </c>
      <c r="C347">
        <v>24</v>
      </c>
      <c r="D347" s="40">
        <v>0</v>
      </c>
      <c r="E347">
        <v>3</v>
      </c>
      <c r="F347">
        <v>0</v>
      </c>
      <c r="G347">
        <v>12</v>
      </c>
      <c r="H347">
        <v>3</v>
      </c>
      <c r="I347">
        <v>0</v>
      </c>
      <c r="J347">
        <v>0.25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 s="40">
        <f>AVERAGEIFS($C$2:C347, $B$2:B347, B347)</f>
        <v>35.083333333333336</v>
      </c>
      <c r="AB347" s="40">
        <f>AVERAGEIFS($I$2:I347, $B$2:B347, B347)</f>
        <v>0.42083333333333339</v>
      </c>
      <c r="AC347" s="40">
        <f>AVERAGEIFS($J$2:J347, $B$2:B347, B347)</f>
        <v>0.45916666666666667</v>
      </c>
      <c r="AD347" s="40">
        <f>AVERAGEIFS($D$2:D347, $B$2:B347, B347)</f>
        <v>0.33333333333333331</v>
      </c>
    </row>
    <row r="348" spans="1:30" x14ac:dyDescent="0.25">
      <c r="A348" s="39">
        <v>46253</v>
      </c>
      <c r="B348" t="s">
        <v>111</v>
      </c>
      <c r="C348">
        <v>13</v>
      </c>
      <c r="D348" s="40">
        <v>0</v>
      </c>
      <c r="E348">
        <v>3</v>
      </c>
      <c r="F348">
        <v>0</v>
      </c>
      <c r="G348">
        <v>12</v>
      </c>
      <c r="H348">
        <v>3</v>
      </c>
      <c r="I348">
        <v>0</v>
      </c>
      <c r="J348">
        <v>0.25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 s="40">
        <f>AVERAGEIFS($C$2:C348, $B$2:B348, B348)</f>
        <v>15</v>
      </c>
      <c r="AB348" s="40">
        <f>AVERAGEIFS($I$2:I348, $B$2:B348, B348)</f>
        <v>0.26666666666666666</v>
      </c>
      <c r="AC348" s="40">
        <f>AVERAGEIFS($J$2:J348, $B$2:B348, B348)</f>
        <v>0.36999999999999994</v>
      </c>
      <c r="AD348" s="40">
        <f>AVERAGEIFS($D$2:D348, $B$2:B348, B348)</f>
        <v>0</v>
      </c>
    </row>
    <row r="349" spans="1:30" x14ac:dyDescent="0.25">
      <c r="A349" s="39">
        <v>46253</v>
      </c>
      <c r="B349" t="s">
        <v>5</v>
      </c>
      <c r="C349">
        <v>27</v>
      </c>
      <c r="D349" s="40">
        <v>0</v>
      </c>
      <c r="E349">
        <v>3</v>
      </c>
      <c r="F349">
        <v>0</v>
      </c>
      <c r="G349">
        <v>12</v>
      </c>
      <c r="H349">
        <v>3</v>
      </c>
      <c r="I349">
        <v>0</v>
      </c>
      <c r="J349">
        <v>0.25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 s="40">
        <f>AVERAGEIFS($C$2:C349, $B$2:B349, B349)</f>
        <v>29</v>
      </c>
      <c r="AB349" s="40">
        <f>AVERAGEIFS($I$2:I349, $B$2:B349, B349)</f>
        <v>0.49500000000000011</v>
      </c>
      <c r="AC349" s="40">
        <f>AVERAGEIFS($J$2:J349, $B$2:B349, B349)</f>
        <v>0.49199999999999999</v>
      </c>
      <c r="AD349" s="40">
        <f>AVERAGEIFS($D$2:D349, $B$2:B349, B349)</f>
        <v>0.6</v>
      </c>
    </row>
    <row r="350" spans="1:30" x14ac:dyDescent="0.25">
      <c r="A350" s="39">
        <v>46253</v>
      </c>
      <c r="B350" t="s">
        <v>31</v>
      </c>
      <c r="C350">
        <v>22</v>
      </c>
      <c r="D350" s="40">
        <v>0</v>
      </c>
      <c r="E350">
        <v>3</v>
      </c>
      <c r="F350">
        <v>0</v>
      </c>
      <c r="G350">
        <v>12</v>
      </c>
      <c r="H350">
        <v>3</v>
      </c>
      <c r="I350">
        <v>0</v>
      </c>
      <c r="J350">
        <v>0.25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 s="40">
        <f>AVERAGEIFS($C$2:C350, $B$2:B350, B350)</f>
        <v>22.46153846153846</v>
      </c>
      <c r="AB350" s="40">
        <f>AVERAGEIFS($I$2:I350, $B$2:B350, B350)</f>
        <v>0.42692307692307691</v>
      </c>
      <c r="AC350" s="40">
        <f>AVERAGEIFS($J$2:J350, $B$2:B350, B350)</f>
        <v>0.45615384615384613</v>
      </c>
      <c r="AD350" s="40">
        <f>AVERAGEIFS($D$2:D350, $B$2:B350, B350)</f>
        <v>0.46153846153846156</v>
      </c>
    </row>
    <row r="351" spans="1:30" x14ac:dyDescent="0.25">
      <c r="A351" s="39">
        <v>46253</v>
      </c>
      <c r="B351" t="s">
        <v>119</v>
      </c>
      <c r="C351">
        <v>5</v>
      </c>
      <c r="D351" s="40">
        <v>0</v>
      </c>
      <c r="E351">
        <v>3</v>
      </c>
      <c r="F351">
        <v>0</v>
      </c>
      <c r="G351">
        <v>12</v>
      </c>
      <c r="H351">
        <v>3</v>
      </c>
      <c r="I351">
        <v>0</v>
      </c>
      <c r="J351">
        <v>0.25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s="40">
        <f>AVERAGEIFS($C$2:C351, $B$2:B351, B351)</f>
        <v>23.857142857142858</v>
      </c>
      <c r="AB351" s="40">
        <f>AVERAGEIFS($I$2:I351, $B$2:B351, B351)</f>
        <v>0.52142857142857146</v>
      </c>
      <c r="AC351" s="40">
        <f>AVERAGEIFS($J$2:J351, $B$2:B351, B351)</f>
        <v>0.50857142857142856</v>
      </c>
      <c r="AD351" s="40">
        <f>AVERAGEIFS($D$2:D351, $B$2:B351, B351)</f>
        <v>0.5714285714285714</v>
      </c>
    </row>
    <row r="352" spans="1:30" x14ac:dyDescent="0.25">
      <c r="A352" s="39">
        <v>46263</v>
      </c>
      <c r="B352" t="s">
        <v>65</v>
      </c>
      <c r="C352">
        <v>37</v>
      </c>
      <c r="D352" s="40">
        <v>1</v>
      </c>
      <c r="E352">
        <v>5</v>
      </c>
      <c r="F352">
        <v>3</v>
      </c>
      <c r="G352">
        <v>18</v>
      </c>
      <c r="H352">
        <v>9</v>
      </c>
      <c r="I352">
        <v>0.6</v>
      </c>
      <c r="J352">
        <v>0.5</v>
      </c>
      <c r="K352">
        <v>0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 s="40">
        <f>AVERAGEIFS($C$2:C352, $B$2:B352, B352)</f>
        <v>26.333333333333332</v>
      </c>
      <c r="AB352" s="40">
        <f>AVERAGEIFS($I$2:I352, $B$2:B352, B352)</f>
        <v>0.53333333333333333</v>
      </c>
      <c r="AC352" s="40">
        <f>AVERAGEIFS($J$2:J352, $B$2:B352, B352)</f>
        <v>0.46666666666666662</v>
      </c>
      <c r="AD352" s="40">
        <f>AVERAGEIFS($D$2:D352, $B$2:B352, B352)</f>
        <v>0.66666666666666663</v>
      </c>
    </row>
    <row r="353" spans="1:30" x14ac:dyDescent="0.25">
      <c r="A353" s="39">
        <v>46263</v>
      </c>
      <c r="B353" t="s">
        <v>21</v>
      </c>
      <c r="C353">
        <v>28</v>
      </c>
      <c r="D353" s="40">
        <v>1</v>
      </c>
      <c r="E353">
        <v>5</v>
      </c>
      <c r="F353">
        <v>3</v>
      </c>
      <c r="G353">
        <v>18</v>
      </c>
      <c r="H353">
        <v>9</v>
      </c>
      <c r="I353">
        <v>0.6</v>
      </c>
      <c r="J353">
        <v>0.5</v>
      </c>
      <c r="K353">
        <v>0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 s="40">
        <f>AVERAGEIFS($C$2:C353, $B$2:B353, B353)</f>
        <v>19.615384615384617</v>
      </c>
      <c r="AB353" s="40">
        <f>AVERAGEIFS($I$2:I353, $B$2:B353, B353)</f>
        <v>0.43461538461538457</v>
      </c>
      <c r="AC353" s="40">
        <f>AVERAGEIFS($J$2:J353, $B$2:B353, B353)</f>
        <v>0.45923076923076922</v>
      </c>
      <c r="AD353" s="40">
        <f>AVERAGEIFS($D$2:D353, $B$2:B353, B353)</f>
        <v>0.53846153846153844</v>
      </c>
    </row>
    <row r="354" spans="1:30" x14ac:dyDescent="0.25">
      <c r="A354" s="39">
        <v>46263</v>
      </c>
      <c r="B354" t="s">
        <v>1</v>
      </c>
      <c r="C354">
        <v>28</v>
      </c>
      <c r="D354" s="40">
        <v>1</v>
      </c>
      <c r="E354">
        <v>5</v>
      </c>
      <c r="F354">
        <v>3</v>
      </c>
      <c r="G354">
        <v>18</v>
      </c>
      <c r="H354">
        <v>9</v>
      </c>
      <c r="I354">
        <v>0.6</v>
      </c>
      <c r="J354">
        <v>0.5</v>
      </c>
      <c r="K354">
        <v>0</v>
      </c>
      <c r="L354">
        <v>1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 s="40">
        <f>AVERAGEIFS($C$2:C354, $B$2:B354, B354)</f>
        <v>32.357142857142854</v>
      </c>
      <c r="AB354" s="40">
        <f>AVERAGEIFS($I$2:I354, $B$2:B354, B354)</f>
        <v>0.6142857142857141</v>
      </c>
      <c r="AC354" s="40">
        <f>AVERAGEIFS($J$2:J354, $B$2:B354, B354)</f>
        <v>0.53785714285714281</v>
      </c>
      <c r="AD354" s="40">
        <f>AVERAGEIFS($D$2:D354, $B$2:B354, B354)</f>
        <v>0.7857142857142857</v>
      </c>
    </row>
    <row r="355" spans="1:30" x14ac:dyDescent="0.25">
      <c r="A355" s="39">
        <v>46263</v>
      </c>
      <c r="B355" t="s">
        <v>133</v>
      </c>
      <c r="C355">
        <v>23</v>
      </c>
      <c r="D355" s="40">
        <v>1</v>
      </c>
      <c r="E355">
        <v>5</v>
      </c>
      <c r="F355">
        <v>3</v>
      </c>
      <c r="G355">
        <v>18</v>
      </c>
      <c r="H355">
        <v>9</v>
      </c>
      <c r="I355">
        <v>0.6</v>
      </c>
      <c r="J355">
        <v>0.5</v>
      </c>
      <c r="K355">
        <v>0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 s="40">
        <f>AVERAGEIFS($C$2:C355, $B$2:B355, B355)</f>
        <v>19.5</v>
      </c>
      <c r="AB355" s="40">
        <f>AVERAGEIFS($I$2:I355, $B$2:B355, B355)</f>
        <v>0.6</v>
      </c>
      <c r="AC355" s="40">
        <f>AVERAGEIFS($J$2:J355, $B$2:B355, B355)</f>
        <v>0.5</v>
      </c>
      <c r="AD355" s="40">
        <f>AVERAGEIFS($D$2:D355, $B$2:B355, B355)</f>
        <v>1</v>
      </c>
    </row>
    <row r="356" spans="1:30" x14ac:dyDescent="0.25">
      <c r="A356" s="39">
        <v>46263</v>
      </c>
      <c r="B356" t="s">
        <v>113</v>
      </c>
      <c r="C356">
        <v>20</v>
      </c>
      <c r="D356" s="40">
        <v>1</v>
      </c>
      <c r="E356">
        <v>5</v>
      </c>
      <c r="F356">
        <v>3</v>
      </c>
      <c r="G356">
        <v>18</v>
      </c>
      <c r="H356">
        <v>9</v>
      </c>
      <c r="I356">
        <v>0.6</v>
      </c>
      <c r="J356">
        <v>0.5</v>
      </c>
      <c r="K356">
        <v>0</v>
      </c>
      <c r="L356">
        <v>1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 s="40">
        <f>AVERAGEIFS($C$2:C356, $B$2:B356, B356)</f>
        <v>27.111111111111111</v>
      </c>
      <c r="AB356" s="40">
        <f>AVERAGEIFS($I$2:I356, $B$2:B356, B356)</f>
        <v>0.5722222222222223</v>
      </c>
      <c r="AC356" s="40">
        <f>AVERAGEIFS($J$2:J356, $B$2:B356, B356)</f>
        <v>0.52111111111111108</v>
      </c>
      <c r="AD356" s="40">
        <f>AVERAGEIFS($D$2:D356, $B$2:B356, B356)</f>
        <v>0.66666666666666663</v>
      </c>
    </row>
    <row r="357" spans="1:30" x14ac:dyDescent="0.25">
      <c r="A357" s="39">
        <v>46263</v>
      </c>
      <c r="B357" t="s">
        <v>88</v>
      </c>
      <c r="C357">
        <v>19</v>
      </c>
      <c r="D357" s="40">
        <v>1</v>
      </c>
      <c r="E357">
        <v>5</v>
      </c>
      <c r="F357">
        <v>3</v>
      </c>
      <c r="G357">
        <v>18</v>
      </c>
      <c r="H357">
        <v>9</v>
      </c>
      <c r="I357">
        <v>0.6</v>
      </c>
      <c r="J357">
        <v>0.5</v>
      </c>
      <c r="K357">
        <v>0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 s="40">
        <f>AVERAGEIFS($C$2:C357, $B$2:B357, B357)</f>
        <v>22.5</v>
      </c>
      <c r="AB357" s="40">
        <f>AVERAGEIFS($I$2:I357, $B$2:B357, B357)</f>
        <v>0.6</v>
      </c>
      <c r="AC357" s="40">
        <f>AVERAGEIFS($J$2:J357, $B$2:B357, B357)</f>
        <v>0.5</v>
      </c>
      <c r="AD357" s="40">
        <f>AVERAGEIFS($D$2:D357, $B$2:B357, B357)</f>
        <v>1</v>
      </c>
    </row>
    <row r="358" spans="1:30" x14ac:dyDescent="0.25">
      <c r="A358" s="39">
        <v>46263</v>
      </c>
      <c r="B358" t="s">
        <v>112</v>
      </c>
      <c r="C358">
        <v>14</v>
      </c>
      <c r="D358" s="40">
        <v>0</v>
      </c>
      <c r="E358">
        <v>5</v>
      </c>
      <c r="F358">
        <v>2</v>
      </c>
      <c r="G358">
        <v>18</v>
      </c>
      <c r="H358">
        <v>9</v>
      </c>
      <c r="I358">
        <v>0.4</v>
      </c>
      <c r="J358">
        <v>0.5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 s="40">
        <f>AVERAGEIFS($C$2:C358, $B$2:B358, B358)</f>
        <v>12.75</v>
      </c>
      <c r="AB358" s="40">
        <f>AVERAGEIFS($I$2:I358, $B$2:B358, B358)</f>
        <v>0.48750000000000004</v>
      </c>
      <c r="AC358" s="40">
        <f>AVERAGEIFS($J$2:J358, $B$2:B358, B358)</f>
        <v>0.505</v>
      </c>
      <c r="AD358" s="40">
        <f>AVERAGEIFS($D$2:D358, $B$2:B358, B358)</f>
        <v>0.25</v>
      </c>
    </row>
    <row r="359" spans="1:30" x14ac:dyDescent="0.25">
      <c r="A359" s="39">
        <v>46263</v>
      </c>
      <c r="B359" t="s">
        <v>150</v>
      </c>
      <c r="C359">
        <v>34</v>
      </c>
      <c r="D359" s="40">
        <v>0</v>
      </c>
      <c r="E359">
        <v>5</v>
      </c>
      <c r="F359">
        <v>2</v>
      </c>
      <c r="G359">
        <v>18</v>
      </c>
      <c r="H359">
        <v>9</v>
      </c>
      <c r="I359">
        <v>0.4</v>
      </c>
      <c r="J359">
        <v>0.5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 s="40">
        <f>AVERAGEIFS($C$2:C359, $B$2:B359, B359)</f>
        <v>33</v>
      </c>
      <c r="AB359" s="40">
        <f>AVERAGEIFS($I$2:I359, $B$2:B359, B359)</f>
        <v>0.57499999999999996</v>
      </c>
      <c r="AC359" s="40">
        <f>AVERAGEIFS($J$2:J359, $B$2:B359, B359)</f>
        <v>0.57000000000000006</v>
      </c>
      <c r="AD359" s="40">
        <f>AVERAGEIFS($D$2:D359, $B$2:B359, B359)</f>
        <v>0.5</v>
      </c>
    </row>
    <row r="360" spans="1:30" x14ac:dyDescent="0.25">
      <c r="A360" s="39">
        <v>46263</v>
      </c>
      <c r="B360" t="s">
        <v>40</v>
      </c>
      <c r="C360">
        <v>18</v>
      </c>
      <c r="D360" s="40">
        <v>0</v>
      </c>
      <c r="E360">
        <v>5</v>
      </c>
      <c r="F360">
        <v>2</v>
      </c>
      <c r="G360">
        <v>18</v>
      </c>
      <c r="H360">
        <v>9</v>
      </c>
      <c r="I360">
        <v>0.4</v>
      </c>
      <c r="J360">
        <v>0.5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 s="40">
        <f>AVERAGEIFS($C$2:C360, $B$2:B360, B360)</f>
        <v>21.428571428571427</v>
      </c>
      <c r="AB360" s="40">
        <f>AVERAGEIFS($I$2:I360, $B$2:B360, B360)</f>
        <v>0.45</v>
      </c>
      <c r="AC360" s="40">
        <f>AVERAGEIFS($J$2:J360, $B$2:B360, B360)</f>
        <v>0.46857142857142858</v>
      </c>
      <c r="AD360" s="40">
        <f>AVERAGEIFS($D$2:D360, $B$2:B360, B360)</f>
        <v>0.42857142857142855</v>
      </c>
    </row>
    <row r="361" spans="1:30" x14ac:dyDescent="0.25">
      <c r="A361" s="39">
        <v>46263</v>
      </c>
      <c r="B361" t="s">
        <v>15</v>
      </c>
      <c r="C361">
        <v>36</v>
      </c>
      <c r="D361" s="40">
        <v>0</v>
      </c>
      <c r="E361">
        <v>5</v>
      </c>
      <c r="F361">
        <v>2</v>
      </c>
      <c r="G361">
        <v>18</v>
      </c>
      <c r="H361">
        <v>9</v>
      </c>
      <c r="I361">
        <v>0.4</v>
      </c>
      <c r="J361">
        <v>0.5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 s="40">
        <f>AVERAGEIFS($C$2:C361, $B$2:B361, B361)</f>
        <v>37.25</v>
      </c>
      <c r="AB361" s="40">
        <f>AVERAGEIFS($I$2:I361, $B$2:B361, B361)</f>
        <v>0.47083333333333338</v>
      </c>
      <c r="AC361" s="40">
        <f>AVERAGEIFS($J$2:J361, $B$2:B361, B361)</f>
        <v>0.48833333333333329</v>
      </c>
      <c r="AD361" s="40">
        <f>AVERAGEIFS($D$2:D361, $B$2:B361, B361)</f>
        <v>0.25</v>
      </c>
    </row>
    <row r="362" spans="1:30" x14ac:dyDescent="0.25">
      <c r="A362" s="39">
        <v>46263</v>
      </c>
      <c r="B362" t="s">
        <v>127</v>
      </c>
      <c r="C362">
        <v>31</v>
      </c>
      <c r="D362" s="40">
        <v>0</v>
      </c>
      <c r="E362">
        <v>5</v>
      </c>
      <c r="F362">
        <v>2</v>
      </c>
      <c r="G362">
        <v>18</v>
      </c>
      <c r="H362">
        <v>9</v>
      </c>
      <c r="I362">
        <v>0.4</v>
      </c>
      <c r="J362">
        <v>0.5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 s="40">
        <f>AVERAGEIFS($C$2:C362, $B$2:B362, B362)</f>
        <v>26.285714285714285</v>
      </c>
      <c r="AB362" s="40">
        <f>AVERAGEIFS($I$2:I362, $B$2:B362, B362)</f>
        <v>0.45714285714285713</v>
      </c>
      <c r="AC362" s="40">
        <f>AVERAGEIFS($J$2:J362, $B$2:B362, B362)</f>
        <v>0.50714285714285712</v>
      </c>
      <c r="AD362" s="40">
        <f>AVERAGEIFS($D$2:D362, $B$2:B362, B362)</f>
        <v>0.5714285714285714</v>
      </c>
    </row>
    <row r="363" spans="1:30" x14ac:dyDescent="0.25">
      <c r="A363" s="39">
        <v>46263</v>
      </c>
      <c r="B363" t="s">
        <v>6</v>
      </c>
      <c r="C363">
        <v>30</v>
      </c>
      <c r="D363" s="40">
        <v>0</v>
      </c>
      <c r="E363">
        <v>5</v>
      </c>
      <c r="F363">
        <v>2</v>
      </c>
      <c r="G363">
        <v>18</v>
      </c>
      <c r="H363">
        <v>9</v>
      </c>
      <c r="I363">
        <v>0.4</v>
      </c>
      <c r="J363">
        <v>0.5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 s="40">
        <f>AVERAGEIFS($C$2:C363, $B$2:B363, B363)</f>
        <v>32.214285714285715</v>
      </c>
      <c r="AB363" s="40">
        <f>AVERAGEIFS($I$2:I363, $B$2:B363, B363)</f>
        <v>0.65357142857142858</v>
      </c>
      <c r="AC363" s="40">
        <f>AVERAGEIFS($J$2:J363, $B$2:B363, B363)</f>
        <v>0.56857142857142839</v>
      </c>
      <c r="AD363" s="40">
        <f>AVERAGEIFS($D$2:D363, $B$2:B363, B363)</f>
        <v>0.7142857142857143</v>
      </c>
    </row>
    <row r="364" spans="1:30" x14ac:dyDescent="0.25">
      <c r="A364" s="39">
        <v>46277</v>
      </c>
      <c r="B364" t="s">
        <v>65</v>
      </c>
      <c r="C364">
        <v>21</v>
      </c>
      <c r="D364" s="40">
        <v>1</v>
      </c>
      <c r="E364">
        <v>4</v>
      </c>
      <c r="F364">
        <v>3</v>
      </c>
      <c r="G364">
        <v>18</v>
      </c>
      <c r="H364">
        <v>9</v>
      </c>
      <c r="I364">
        <v>0.75</v>
      </c>
      <c r="J364">
        <v>0.5</v>
      </c>
      <c r="K364">
        <v>1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s="40">
        <f>AVERAGEIFS($C$2:C364, $B$2:B364, B364)</f>
        <v>25</v>
      </c>
      <c r="AB364" s="40">
        <f>AVERAGEIFS($I$2:I364, $B$2:B364, B364)</f>
        <v>0.58750000000000002</v>
      </c>
      <c r="AC364" s="40">
        <f>AVERAGEIFS($J$2:J364, $B$2:B364, B364)</f>
        <v>0.47499999999999998</v>
      </c>
      <c r="AD364" s="40">
        <f>AVERAGEIFS($D$2:D364, $B$2:B364, B364)</f>
        <v>0.75</v>
      </c>
    </row>
    <row r="365" spans="1:30" x14ac:dyDescent="0.25">
      <c r="A365" s="39">
        <v>46277</v>
      </c>
      <c r="B365" t="s">
        <v>21</v>
      </c>
      <c r="C365">
        <v>12</v>
      </c>
      <c r="D365" s="40">
        <v>1</v>
      </c>
      <c r="E365">
        <v>4</v>
      </c>
      <c r="F365">
        <v>3</v>
      </c>
      <c r="G365">
        <v>18</v>
      </c>
      <c r="H365">
        <v>9</v>
      </c>
      <c r="I365">
        <v>0.75</v>
      </c>
      <c r="J365">
        <v>0.5</v>
      </c>
      <c r="K365">
        <v>1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 s="40">
        <f>AVERAGEIFS($C$2:C365, $B$2:B365, B365)</f>
        <v>19.071428571428573</v>
      </c>
      <c r="AB365" s="40">
        <f>AVERAGEIFS($I$2:I365, $B$2:B365, B365)</f>
        <v>0.45714285714285713</v>
      </c>
      <c r="AC365" s="40">
        <f>AVERAGEIFS($J$2:J365, $B$2:B365, B365)</f>
        <v>0.46214285714285713</v>
      </c>
      <c r="AD365" s="40">
        <f>AVERAGEIFS($D$2:D365, $B$2:B365, B365)</f>
        <v>0.5714285714285714</v>
      </c>
    </row>
    <row r="366" spans="1:30" x14ac:dyDescent="0.25">
      <c r="A366" s="39">
        <v>46277</v>
      </c>
      <c r="B366" t="s">
        <v>133</v>
      </c>
      <c r="C366">
        <v>15</v>
      </c>
      <c r="D366" s="40">
        <v>1</v>
      </c>
      <c r="E366">
        <v>4</v>
      </c>
      <c r="F366">
        <v>3</v>
      </c>
      <c r="G366">
        <v>18</v>
      </c>
      <c r="H366">
        <v>9</v>
      </c>
      <c r="I366">
        <v>0.75</v>
      </c>
      <c r="J366">
        <v>0.5</v>
      </c>
      <c r="K366">
        <v>1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 s="40">
        <f>AVERAGEIFS($C$2:C366, $B$2:B366, B366)</f>
        <v>18</v>
      </c>
      <c r="AB366" s="40">
        <f>AVERAGEIFS($I$2:I366, $B$2:B366, B366)</f>
        <v>0.65</v>
      </c>
      <c r="AC366" s="40">
        <f>AVERAGEIFS($J$2:J366, $B$2:B366, B366)</f>
        <v>0.5</v>
      </c>
      <c r="AD366" s="40">
        <f>AVERAGEIFS($D$2:D366, $B$2:B366, B366)</f>
        <v>1</v>
      </c>
    </row>
    <row r="367" spans="1:30" x14ac:dyDescent="0.25">
      <c r="A367" s="39">
        <v>46277</v>
      </c>
      <c r="B367" t="s">
        <v>6</v>
      </c>
      <c r="C367">
        <v>39</v>
      </c>
      <c r="D367" s="40">
        <v>1</v>
      </c>
      <c r="E367">
        <v>4</v>
      </c>
      <c r="F367">
        <v>3</v>
      </c>
      <c r="G367">
        <v>18</v>
      </c>
      <c r="H367">
        <v>9</v>
      </c>
      <c r="I367">
        <v>0.75</v>
      </c>
      <c r="J367">
        <v>0.5</v>
      </c>
      <c r="K367">
        <v>1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s="40">
        <f>AVERAGEIFS($C$2:C367, $B$2:B367, B367)</f>
        <v>32.666666666666664</v>
      </c>
      <c r="AB367" s="40">
        <f>AVERAGEIFS($I$2:I367, $B$2:B367, B367)</f>
        <v>0.66</v>
      </c>
      <c r="AC367" s="40">
        <f>AVERAGEIFS($J$2:J367, $B$2:B367, B367)</f>
        <v>0.56399999999999983</v>
      </c>
      <c r="AD367" s="40">
        <f>AVERAGEIFS($D$2:D367, $B$2:B367, B367)</f>
        <v>0.73333333333333328</v>
      </c>
    </row>
    <row r="368" spans="1:30" x14ac:dyDescent="0.25">
      <c r="A368" s="39">
        <v>46277</v>
      </c>
      <c r="B368" t="s">
        <v>4</v>
      </c>
      <c r="C368">
        <v>33</v>
      </c>
      <c r="D368" s="40">
        <v>1</v>
      </c>
      <c r="E368">
        <v>4</v>
      </c>
      <c r="F368">
        <v>3</v>
      </c>
      <c r="G368">
        <v>18</v>
      </c>
      <c r="H368">
        <v>9</v>
      </c>
      <c r="I368">
        <v>0.75</v>
      </c>
      <c r="J368">
        <v>0.5</v>
      </c>
      <c r="K368">
        <v>1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s="40">
        <f>AVERAGEIFS($C$2:C368, $B$2:B368, B368)</f>
        <v>31.8</v>
      </c>
      <c r="AB368" s="40">
        <f>AVERAGEIFS($I$2:I368, $B$2:B368, B368)</f>
        <v>0.53</v>
      </c>
      <c r="AC368" s="40">
        <f>AVERAGEIFS($J$2:J368, $B$2:B368, B368)</f>
        <v>0.49299999999999999</v>
      </c>
      <c r="AD368" s="40">
        <f>AVERAGEIFS($D$2:D368, $B$2:B368, B368)</f>
        <v>0.7</v>
      </c>
    </row>
    <row r="369" spans="1:30" x14ac:dyDescent="0.25">
      <c r="A369" s="39">
        <v>46277</v>
      </c>
      <c r="B369" t="s">
        <v>88</v>
      </c>
      <c r="C369">
        <v>29</v>
      </c>
      <c r="D369" s="40">
        <v>1</v>
      </c>
      <c r="E369">
        <v>4</v>
      </c>
      <c r="F369">
        <v>3</v>
      </c>
      <c r="G369">
        <v>18</v>
      </c>
      <c r="H369">
        <v>9</v>
      </c>
      <c r="I369">
        <v>0.75</v>
      </c>
      <c r="J369">
        <v>0.5</v>
      </c>
      <c r="K369">
        <v>1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 s="40">
        <f>AVERAGEIFS($C$2:C369, $B$2:B369, B369)</f>
        <v>24.666666666666668</v>
      </c>
      <c r="AB369" s="40">
        <f>AVERAGEIFS($I$2:I369, $B$2:B369, B369)</f>
        <v>0.65</v>
      </c>
      <c r="AC369" s="40">
        <f>AVERAGEIFS($J$2:J369, $B$2:B369, B369)</f>
        <v>0.5</v>
      </c>
      <c r="AD369" s="40">
        <f>AVERAGEIFS($D$2:D369, $B$2:B369, B369)</f>
        <v>1</v>
      </c>
    </row>
    <row r="370" spans="1:30" x14ac:dyDescent="0.25">
      <c r="A370" s="39">
        <v>46277</v>
      </c>
      <c r="B370" t="s">
        <v>182</v>
      </c>
      <c r="C370">
        <v>21</v>
      </c>
      <c r="D370" s="40">
        <v>0</v>
      </c>
      <c r="E370">
        <v>4</v>
      </c>
      <c r="F370">
        <v>1</v>
      </c>
      <c r="G370">
        <v>18</v>
      </c>
      <c r="H370">
        <v>9</v>
      </c>
      <c r="I370">
        <v>0.25</v>
      </c>
      <c r="J370">
        <v>0.5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 s="40">
        <f>AVERAGEIFS($C$2:C370, $B$2:B370, B370)</f>
        <v>15</v>
      </c>
      <c r="AB370" s="40">
        <f>AVERAGEIFS($I$2:I370, $B$2:B370, B370)</f>
        <v>0.625</v>
      </c>
      <c r="AC370" s="40">
        <f>AVERAGEIFS($J$2:J370, $B$2:B370, B370)</f>
        <v>0.625</v>
      </c>
      <c r="AD370" s="40">
        <f>AVERAGEIFS($D$2:D370, $B$2:B370, B370)</f>
        <v>0.5</v>
      </c>
    </row>
    <row r="371" spans="1:30" x14ac:dyDescent="0.25">
      <c r="A371" s="39">
        <v>46277</v>
      </c>
      <c r="B371" t="s">
        <v>22</v>
      </c>
      <c r="C371">
        <v>14</v>
      </c>
      <c r="D371" s="40">
        <v>0</v>
      </c>
      <c r="E371">
        <v>4</v>
      </c>
      <c r="F371">
        <v>1</v>
      </c>
      <c r="G371">
        <v>18</v>
      </c>
      <c r="H371">
        <v>9</v>
      </c>
      <c r="I371">
        <v>0.25</v>
      </c>
      <c r="J371">
        <v>0.5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 s="40">
        <f>AVERAGEIFS($C$2:C371, $B$2:B371, B371)</f>
        <v>21.545454545454547</v>
      </c>
      <c r="AB371" s="40">
        <f>AVERAGEIFS($I$2:I371, $B$2:B371, B371)</f>
        <v>0.49545454545454548</v>
      </c>
      <c r="AC371" s="40">
        <f>AVERAGEIFS($J$2:J371, $B$2:B371, B371)</f>
        <v>0.50727272727272732</v>
      </c>
      <c r="AD371" s="40">
        <f>AVERAGEIFS($D$2:D371, $B$2:B371, B371)</f>
        <v>0.36363636363636365</v>
      </c>
    </row>
    <row r="372" spans="1:30" x14ac:dyDescent="0.25">
      <c r="A372" s="39">
        <v>46277</v>
      </c>
      <c r="B372" t="s">
        <v>3</v>
      </c>
      <c r="C372">
        <v>21</v>
      </c>
      <c r="D372" s="40">
        <v>0</v>
      </c>
      <c r="E372">
        <v>4</v>
      </c>
      <c r="F372">
        <v>1</v>
      </c>
      <c r="G372">
        <v>18</v>
      </c>
      <c r="H372">
        <v>9</v>
      </c>
      <c r="I372">
        <v>0.25</v>
      </c>
      <c r="J372">
        <v>0.5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 s="40">
        <f>AVERAGEIFS($C$2:C372, $B$2:B372, B372)</f>
        <v>29.333333333333332</v>
      </c>
      <c r="AB372" s="40">
        <f>AVERAGEIFS($I$2:I372, $B$2:B372, B372)</f>
        <v>0.54444444444444451</v>
      </c>
      <c r="AC372" s="40">
        <f>AVERAGEIFS($J$2:J372, $B$2:B372, B372)</f>
        <v>0.53555555555555545</v>
      </c>
      <c r="AD372" s="40">
        <f>AVERAGEIFS($D$2:D372, $B$2:B372, B372)</f>
        <v>0.66666666666666663</v>
      </c>
    </row>
    <row r="373" spans="1:30" x14ac:dyDescent="0.25">
      <c r="A373" s="39">
        <v>46277</v>
      </c>
      <c r="B373" t="s">
        <v>120</v>
      </c>
      <c r="C373">
        <v>17</v>
      </c>
      <c r="D373" s="40">
        <v>0</v>
      </c>
      <c r="E373">
        <v>4</v>
      </c>
      <c r="F373">
        <v>1</v>
      </c>
      <c r="G373">
        <v>18</v>
      </c>
      <c r="H373">
        <v>9</v>
      </c>
      <c r="I373">
        <v>0.25</v>
      </c>
      <c r="J373">
        <v>0.5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 s="40">
        <f>AVERAGEIFS($C$2:C373, $B$2:B373, B373)</f>
        <v>17.75</v>
      </c>
      <c r="AB373" s="40">
        <f>AVERAGEIFS($I$2:I373, $B$2:B373, B373)</f>
        <v>0.51249999999999996</v>
      </c>
      <c r="AC373" s="40">
        <f>AVERAGEIFS($J$2:J373, $B$2:B373, B373)</f>
        <v>0.52749999999999997</v>
      </c>
      <c r="AD373" s="40">
        <f>AVERAGEIFS($D$2:D373, $B$2:B373, B373)</f>
        <v>0.25</v>
      </c>
    </row>
    <row r="374" spans="1:30" x14ac:dyDescent="0.25">
      <c r="A374" s="39">
        <v>46277</v>
      </c>
      <c r="B374" t="s">
        <v>34</v>
      </c>
      <c r="C374">
        <v>28</v>
      </c>
      <c r="D374" s="40">
        <v>0</v>
      </c>
      <c r="E374">
        <v>4</v>
      </c>
      <c r="F374">
        <v>1</v>
      </c>
      <c r="G374">
        <v>18</v>
      </c>
      <c r="H374">
        <v>9</v>
      </c>
      <c r="I374">
        <v>0.25</v>
      </c>
      <c r="J374">
        <v>0.5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 s="40">
        <f>AVERAGEIFS($C$2:C374, $B$2:B374, B374)</f>
        <v>27.111111111111111</v>
      </c>
      <c r="AB374" s="40">
        <f>AVERAGEIFS($I$2:I374, $B$2:B374, B374)</f>
        <v>0.52777777777777779</v>
      </c>
      <c r="AC374" s="40">
        <f>AVERAGEIFS($J$2:J374, $B$2:B374, B374)</f>
        <v>0.53555555555555556</v>
      </c>
      <c r="AD374" s="40">
        <f>AVERAGEIFS($D$2:D374, $B$2:B374, B374)</f>
        <v>0.55555555555555558</v>
      </c>
    </row>
    <row r="375" spans="1:30" x14ac:dyDescent="0.25">
      <c r="A375" s="39">
        <v>46277</v>
      </c>
      <c r="B375" t="s">
        <v>2</v>
      </c>
      <c r="C375">
        <v>36</v>
      </c>
      <c r="D375" s="40">
        <v>0</v>
      </c>
      <c r="E375">
        <v>4</v>
      </c>
      <c r="F375">
        <v>1</v>
      </c>
      <c r="G375">
        <v>18</v>
      </c>
      <c r="H375">
        <v>9</v>
      </c>
      <c r="I375">
        <v>0.25</v>
      </c>
      <c r="J375">
        <v>0.5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 s="40">
        <f>AVERAGEIFS($C$2:C375, $B$2:B375, B375)</f>
        <v>38.727272727272727</v>
      </c>
      <c r="AB375" s="40">
        <f>AVERAGEIFS($I$2:I375, $B$2:B375, B375)</f>
        <v>0.52272727272727271</v>
      </c>
      <c r="AC375" s="40">
        <f>AVERAGEIFS($J$2:J375, $B$2:B375, B375)</f>
        <v>0.52454545454545454</v>
      </c>
      <c r="AD375" s="40">
        <f>AVERAGEIFS($D$2:D375, $B$2:B375, B375)</f>
        <v>0.36363636363636365</v>
      </c>
    </row>
    <row r="376" spans="1:30" x14ac:dyDescent="0.25">
      <c r="A376" s="39">
        <v>46289</v>
      </c>
      <c r="B376" t="s">
        <v>14</v>
      </c>
      <c r="C376">
        <v>24</v>
      </c>
      <c r="D376" s="40">
        <v>0</v>
      </c>
      <c r="E376">
        <v>4</v>
      </c>
      <c r="F376">
        <v>1</v>
      </c>
      <c r="G376">
        <v>15</v>
      </c>
      <c r="H376">
        <v>4</v>
      </c>
      <c r="I376">
        <v>0.25</v>
      </c>
      <c r="J376">
        <v>0.27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 s="40">
        <f>AVERAGEIFS($C$2:C376, $B$2:B376, B376)</f>
        <v>30.923076923076923</v>
      </c>
      <c r="AB376" s="40">
        <f>AVERAGEIFS($I$2:I376, $B$2:B376, B376)</f>
        <v>0.41153846153846152</v>
      </c>
      <c r="AC376" s="40">
        <f>AVERAGEIFS($J$2:J376, $B$2:B376, B376)</f>
        <v>0.45461538461538464</v>
      </c>
      <c r="AD376" s="40">
        <f>AVERAGEIFS($D$2:D376, $B$2:B376, B376)</f>
        <v>0.23076923076923078</v>
      </c>
    </row>
    <row r="377" spans="1:30" x14ac:dyDescent="0.25">
      <c r="A377" s="39">
        <v>46289</v>
      </c>
      <c r="B377" t="s">
        <v>4</v>
      </c>
      <c r="C377">
        <v>20</v>
      </c>
      <c r="D377" s="40">
        <v>0</v>
      </c>
      <c r="E377">
        <v>4</v>
      </c>
      <c r="F377">
        <v>1</v>
      </c>
      <c r="G377">
        <v>15</v>
      </c>
      <c r="H377">
        <v>4</v>
      </c>
      <c r="I377">
        <v>0.25</v>
      </c>
      <c r="J377">
        <v>0.27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 s="40">
        <f>AVERAGEIFS($C$2:C377, $B$2:B377, B377)</f>
        <v>30.727272727272727</v>
      </c>
      <c r="AB377" s="40">
        <f>AVERAGEIFS($I$2:I377, $B$2:B377, B377)</f>
        <v>0.50454545454545452</v>
      </c>
      <c r="AC377" s="40">
        <f>AVERAGEIFS($J$2:J377, $B$2:B377, B377)</f>
        <v>0.47272727272727266</v>
      </c>
      <c r="AD377" s="40">
        <f>AVERAGEIFS($D$2:D377, $B$2:B377, B377)</f>
        <v>0.63636363636363635</v>
      </c>
    </row>
    <row r="378" spans="1:30" x14ac:dyDescent="0.25">
      <c r="A378" s="39">
        <v>46289</v>
      </c>
      <c r="B378" t="s">
        <v>31</v>
      </c>
      <c r="C378">
        <v>19</v>
      </c>
      <c r="D378" s="40">
        <v>0</v>
      </c>
      <c r="E378">
        <v>4</v>
      </c>
      <c r="F378">
        <v>1</v>
      </c>
      <c r="G378">
        <v>15</v>
      </c>
      <c r="H378">
        <v>4</v>
      </c>
      <c r="I378">
        <v>0.25</v>
      </c>
      <c r="J378">
        <v>0.27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 s="40">
        <f>AVERAGEIFS($C$2:C378, $B$2:B378, B378)</f>
        <v>22.214285714285715</v>
      </c>
      <c r="AB378" s="40">
        <f>AVERAGEIFS($I$2:I378, $B$2:B378, B378)</f>
        <v>0.41428571428571426</v>
      </c>
      <c r="AC378" s="40">
        <f>AVERAGEIFS($J$2:J378, $B$2:B378, B378)</f>
        <v>0.44285714285714278</v>
      </c>
      <c r="AD378" s="40">
        <f>AVERAGEIFS($D$2:D378, $B$2:B378, B378)</f>
        <v>0.42857142857142855</v>
      </c>
    </row>
    <row r="379" spans="1:30" x14ac:dyDescent="0.25">
      <c r="A379" s="39">
        <v>46289</v>
      </c>
      <c r="B379" t="s">
        <v>16</v>
      </c>
      <c r="C379">
        <v>12</v>
      </c>
      <c r="D379" s="40">
        <v>0</v>
      </c>
      <c r="E379">
        <v>4</v>
      </c>
      <c r="F379">
        <v>1</v>
      </c>
      <c r="G379">
        <v>15</v>
      </c>
      <c r="H379">
        <v>4</v>
      </c>
      <c r="I379">
        <v>0.25</v>
      </c>
      <c r="J379">
        <v>0.27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 s="40">
        <f>AVERAGEIFS($C$2:C379, $B$2:B379, B379)</f>
        <v>33.307692307692307</v>
      </c>
      <c r="AB379" s="40">
        <f>AVERAGEIFS($I$2:I379, $B$2:B379, B379)</f>
        <v>0.40769230769230774</v>
      </c>
      <c r="AC379" s="40">
        <f>AVERAGEIFS($J$2:J379, $B$2:B379, B379)</f>
        <v>0.44461538461538458</v>
      </c>
      <c r="AD379" s="40">
        <f>AVERAGEIFS($D$2:D379, $B$2:B379, B379)</f>
        <v>0.30769230769230771</v>
      </c>
    </row>
    <row r="380" spans="1:30" x14ac:dyDescent="0.25">
      <c r="A380" s="39">
        <v>46289</v>
      </c>
      <c r="B380" t="s">
        <v>20</v>
      </c>
      <c r="C380">
        <v>11</v>
      </c>
      <c r="D380" s="40">
        <v>0</v>
      </c>
      <c r="E380">
        <v>4</v>
      </c>
      <c r="F380">
        <v>1</v>
      </c>
      <c r="G380">
        <v>15</v>
      </c>
      <c r="H380">
        <v>4</v>
      </c>
      <c r="I380">
        <v>0.25</v>
      </c>
      <c r="J380">
        <v>0.27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s="40">
        <f>AVERAGEIFS($C$2:C380, $B$2:B380, B380)</f>
        <v>18.25</v>
      </c>
      <c r="AB380" s="40">
        <f>AVERAGEIFS($I$2:I380, $B$2:B380, B380)</f>
        <v>0.4791666666666668</v>
      </c>
      <c r="AC380" s="40">
        <f>AVERAGEIFS($J$2:J380, $B$2:B380, B380)</f>
        <v>0.47416666666666679</v>
      </c>
      <c r="AD380" s="40">
        <f>AVERAGEIFS($D$2:D380, $B$2:B380, B380)</f>
        <v>0.41666666666666669</v>
      </c>
    </row>
    <row r="381" spans="1:30" x14ac:dyDescent="0.25">
      <c r="A381" s="39">
        <v>46289</v>
      </c>
      <c r="B381" t="s">
        <v>120</v>
      </c>
      <c r="C381">
        <v>5</v>
      </c>
      <c r="D381" s="40">
        <v>0</v>
      </c>
      <c r="E381">
        <v>4</v>
      </c>
      <c r="F381">
        <v>1</v>
      </c>
      <c r="G381">
        <v>15</v>
      </c>
      <c r="H381">
        <v>4</v>
      </c>
      <c r="I381">
        <v>0.25</v>
      </c>
      <c r="J381">
        <v>0.27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 s="40">
        <f>AVERAGEIFS($C$2:C381, $B$2:B381, B381)</f>
        <v>15.2</v>
      </c>
      <c r="AB381" s="40">
        <f>AVERAGEIFS($I$2:I381, $B$2:B381, B381)</f>
        <v>0.45999999999999996</v>
      </c>
      <c r="AC381" s="40">
        <f>AVERAGEIFS($J$2:J381, $B$2:B381, B381)</f>
        <v>0.47599999999999998</v>
      </c>
      <c r="AD381" s="40">
        <f>AVERAGEIFS($D$2:D381, $B$2:B381, B381)</f>
        <v>0.2</v>
      </c>
    </row>
    <row r="382" spans="1:30" x14ac:dyDescent="0.25">
      <c r="A382" s="39">
        <v>46289</v>
      </c>
      <c r="B382" t="s">
        <v>242</v>
      </c>
      <c r="C382">
        <v>35</v>
      </c>
      <c r="D382" s="40">
        <v>1</v>
      </c>
      <c r="E382">
        <v>4</v>
      </c>
      <c r="F382">
        <v>3</v>
      </c>
      <c r="G382">
        <v>15</v>
      </c>
      <c r="H382">
        <v>11</v>
      </c>
      <c r="I382">
        <v>0.75</v>
      </c>
      <c r="J382">
        <v>0.73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 s="40">
        <f>AVERAGEIFS($C$2:C382, $B$2:B382, B382)</f>
        <v>33.75</v>
      </c>
      <c r="AB382" s="40">
        <f>AVERAGEIFS($I$2:I382, $B$2:B382, B382)</f>
        <v>0.45</v>
      </c>
      <c r="AC382" s="40">
        <f>AVERAGEIFS($J$2:J382, $B$2:B382, B382)</f>
        <v>0.49249999999999999</v>
      </c>
      <c r="AD382" s="40">
        <f>AVERAGEIFS($D$2:D382, $B$2:B382, B382)</f>
        <v>0.25</v>
      </c>
    </row>
    <row r="383" spans="1:30" x14ac:dyDescent="0.25">
      <c r="A383" s="39">
        <v>46289</v>
      </c>
      <c r="B383" t="s">
        <v>2</v>
      </c>
      <c r="C383">
        <v>26</v>
      </c>
      <c r="D383" s="40">
        <v>1</v>
      </c>
      <c r="E383">
        <v>4</v>
      </c>
      <c r="F383">
        <v>3</v>
      </c>
      <c r="G383">
        <v>15</v>
      </c>
      <c r="H383">
        <v>11</v>
      </c>
      <c r="I383">
        <v>0.75</v>
      </c>
      <c r="J383">
        <v>0.73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 s="40">
        <f>AVERAGEIFS($C$2:C383, $B$2:B383, B383)</f>
        <v>37.666666666666664</v>
      </c>
      <c r="AB383" s="40">
        <f>AVERAGEIFS($I$2:I383, $B$2:B383, B383)</f>
        <v>0.54166666666666663</v>
      </c>
      <c r="AC383" s="40">
        <f>AVERAGEIFS($J$2:J383, $B$2:B383, B383)</f>
        <v>0.54166666666666663</v>
      </c>
      <c r="AD383" s="40">
        <f>AVERAGEIFS($D$2:D383, $B$2:B383, B383)</f>
        <v>0.41666666666666669</v>
      </c>
    </row>
    <row r="384" spans="1:30" x14ac:dyDescent="0.25">
      <c r="A384" s="39">
        <v>46289</v>
      </c>
      <c r="B384" t="s">
        <v>13</v>
      </c>
      <c r="C384">
        <v>21</v>
      </c>
      <c r="D384" s="40">
        <v>1</v>
      </c>
      <c r="E384">
        <v>4</v>
      </c>
      <c r="F384">
        <v>3</v>
      </c>
      <c r="G384">
        <v>15</v>
      </c>
      <c r="H384">
        <v>11</v>
      </c>
      <c r="I384">
        <v>0.75</v>
      </c>
      <c r="J384">
        <v>0.73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 s="40">
        <f>AVERAGEIFS($C$2:C384, $B$2:B384, B384)</f>
        <v>37.571428571428569</v>
      </c>
      <c r="AB384" s="40">
        <f>AVERAGEIFS($I$2:I384, $B$2:B384, B384)</f>
        <v>0.47857142857142859</v>
      </c>
      <c r="AC384" s="40">
        <f>AVERAGEIFS($J$2:J384, $B$2:B384, B384)</f>
        <v>0.51214285714285712</v>
      </c>
      <c r="AD384" s="40">
        <f>AVERAGEIFS($D$2:D384, $B$2:B384, B384)</f>
        <v>0.5</v>
      </c>
    </row>
    <row r="385" spans="1:30" x14ac:dyDescent="0.25">
      <c r="A385" s="39">
        <v>46289</v>
      </c>
      <c r="B385" t="s">
        <v>274</v>
      </c>
      <c r="C385">
        <v>15</v>
      </c>
      <c r="D385" s="40">
        <v>1</v>
      </c>
      <c r="E385">
        <v>4</v>
      </c>
      <c r="F385">
        <v>3</v>
      </c>
      <c r="G385">
        <v>15</v>
      </c>
      <c r="H385">
        <v>11</v>
      </c>
      <c r="I385">
        <v>0.75</v>
      </c>
      <c r="J385">
        <v>0.73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 s="40">
        <f>AVERAGEIFS($C$2:C385, $B$2:B385, B385)</f>
        <v>15</v>
      </c>
      <c r="AB385" s="40">
        <f>AVERAGEIFS($I$2:I385, $B$2:B385, B385)</f>
        <v>0.75</v>
      </c>
      <c r="AC385" s="40">
        <f>AVERAGEIFS($J$2:J385, $B$2:B385, B385)</f>
        <v>0.73</v>
      </c>
      <c r="AD385" s="40">
        <f>AVERAGEIFS($D$2:D385, $B$2:B385, B385)</f>
        <v>1</v>
      </c>
    </row>
    <row r="386" spans="1:30" x14ac:dyDescent="0.25">
      <c r="A386" s="39">
        <v>46289</v>
      </c>
      <c r="B386" t="s">
        <v>125</v>
      </c>
      <c r="C386">
        <v>15</v>
      </c>
      <c r="D386" s="40">
        <v>1</v>
      </c>
      <c r="E386">
        <v>4</v>
      </c>
      <c r="F386">
        <v>3</v>
      </c>
      <c r="G386">
        <v>15</v>
      </c>
      <c r="H386">
        <v>11</v>
      </c>
      <c r="I386">
        <v>0.75</v>
      </c>
      <c r="J386">
        <v>0.73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 s="40">
        <f>AVERAGEIFS($C$2:C386, $B$2:B386, B386)</f>
        <v>15</v>
      </c>
      <c r="AB386" s="40">
        <f>AVERAGEIFS($I$2:I386, $B$2:B386, B386)</f>
        <v>0.75</v>
      </c>
      <c r="AC386" s="40">
        <f>AVERAGEIFS($J$2:J386, $B$2:B386, B386)</f>
        <v>0.73</v>
      </c>
      <c r="AD386" s="40">
        <f>AVERAGEIFS($D$2:D386, $B$2:B386, B386)</f>
        <v>1</v>
      </c>
    </row>
    <row r="387" spans="1:30" x14ac:dyDescent="0.25">
      <c r="A387" s="39">
        <v>46289</v>
      </c>
      <c r="B387" t="s">
        <v>19</v>
      </c>
      <c r="C387">
        <v>12</v>
      </c>
      <c r="D387" s="40">
        <v>1</v>
      </c>
      <c r="E387">
        <v>4</v>
      </c>
      <c r="F387">
        <v>3</v>
      </c>
      <c r="G387">
        <v>15</v>
      </c>
      <c r="H387">
        <v>11</v>
      </c>
      <c r="I387">
        <v>0.75</v>
      </c>
      <c r="J387">
        <v>0.73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 s="40">
        <f>AVERAGEIFS($C$2:C387, $B$2:B387, B387)</f>
        <v>27</v>
      </c>
      <c r="AB387" s="40">
        <f>AVERAGEIFS($I$2:I387, $B$2:B387, B387)</f>
        <v>0.44444444444444442</v>
      </c>
      <c r="AC387" s="40">
        <f>AVERAGEIFS($J$2:J387, $B$2:B387, B387)</f>
        <v>0.49555555555555553</v>
      </c>
      <c r="AD387" s="40">
        <f>AVERAGEIFS($D$2:D387, $B$2:B387, B387)</f>
        <v>0.22222222222222221</v>
      </c>
    </row>
    <row r="388" spans="1:30" x14ac:dyDescent="0.25">
      <c r="A388" s="39">
        <v>46292</v>
      </c>
      <c r="B388" t="s">
        <v>65</v>
      </c>
      <c r="C388">
        <v>21</v>
      </c>
      <c r="D388" s="40">
        <v>1</v>
      </c>
      <c r="E388">
        <v>3</v>
      </c>
      <c r="F388">
        <v>3</v>
      </c>
      <c r="G388">
        <v>10</v>
      </c>
      <c r="H388">
        <v>9</v>
      </c>
      <c r="I388">
        <v>1</v>
      </c>
      <c r="J388">
        <v>0.9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 s="40">
        <f>AVERAGEIFS($C$2:C388, $B$2:B388, B388)</f>
        <v>24.2</v>
      </c>
      <c r="AB388" s="40">
        <f>AVERAGEIFS($I$2:I388, $B$2:B388, B388)</f>
        <v>0.67</v>
      </c>
      <c r="AC388" s="40">
        <f>AVERAGEIFS($J$2:J388, $B$2:B388, B388)</f>
        <v>0.55999999999999994</v>
      </c>
      <c r="AD388" s="40">
        <f>AVERAGEIFS($D$2:D388, $B$2:B388, B388)</f>
        <v>0.8</v>
      </c>
    </row>
    <row r="389" spans="1:30" x14ac:dyDescent="0.25">
      <c r="A389" s="39">
        <v>46292</v>
      </c>
      <c r="B389" t="s">
        <v>182</v>
      </c>
      <c r="C389">
        <v>25</v>
      </c>
      <c r="D389" s="40">
        <v>1</v>
      </c>
      <c r="E389">
        <v>3</v>
      </c>
      <c r="F389">
        <v>3</v>
      </c>
      <c r="G389">
        <v>10</v>
      </c>
      <c r="H389">
        <v>9</v>
      </c>
      <c r="I389">
        <v>1</v>
      </c>
      <c r="J389">
        <v>0.9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 s="40">
        <f>AVERAGEIFS($C$2:C389, $B$2:B389, B389)</f>
        <v>18.333333333333332</v>
      </c>
      <c r="AB389" s="40">
        <f>AVERAGEIFS($I$2:I389, $B$2:B389, B389)</f>
        <v>0.75</v>
      </c>
      <c r="AC389" s="40">
        <f>AVERAGEIFS($J$2:J389, $B$2:B389, B389)</f>
        <v>0.71666666666666667</v>
      </c>
      <c r="AD389" s="40">
        <f>AVERAGEIFS($D$2:D389, $B$2:B389, B389)</f>
        <v>0.66666666666666663</v>
      </c>
    </row>
    <row r="390" spans="1:30" x14ac:dyDescent="0.25">
      <c r="A390" s="39">
        <v>46292</v>
      </c>
      <c r="B390" t="s">
        <v>21</v>
      </c>
      <c r="C390">
        <v>16</v>
      </c>
      <c r="D390" s="40">
        <v>1</v>
      </c>
      <c r="E390">
        <v>3</v>
      </c>
      <c r="F390">
        <v>3</v>
      </c>
      <c r="G390">
        <v>10</v>
      </c>
      <c r="H390">
        <v>9</v>
      </c>
      <c r="I390">
        <v>1</v>
      </c>
      <c r="J390">
        <v>0.9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 s="40">
        <f>AVERAGEIFS($C$2:C390, $B$2:B390, B390)</f>
        <v>18.866666666666667</v>
      </c>
      <c r="AB390" s="40">
        <f>AVERAGEIFS($I$2:I390, $B$2:B390, B390)</f>
        <v>0.49333333333333329</v>
      </c>
      <c r="AC390" s="40">
        <f>AVERAGEIFS($J$2:J390, $B$2:B390, B390)</f>
        <v>0.49133333333333334</v>
      </c>
      <c r="AD390" s="40">
        <f>AVERAGEIFS($D$2:D390, $B$2:B390, B390)</f>
        <v>0.6</v>
      </c>
    </row>
    <row r="391" spans="1:30" x14ac:dyDescent="0.25">
      <c r="A391" s="39">
        <v>46292</v>
      </c>
      <c r="B391" t="s">
        <v>133</v>
      </c>
      <c r="C391">
        <v>22</v>
      </c>
      <c r="D391" s="40">
        <v>1</v>
      </c>
      <c r="E391">
        <v>3</v>
      </c>
      <c r="F391">
        <v>3</v>
      </c>
      <c r="G391">
        <v>10</v>
      </c>
      <c r="H391">
        <v>9</v>
      </c>
      <c r="I391">
        <v>1</v>
      </c>
      <c r="J391">
        <v>0.9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 s="40">
        <f>AVERAGEIFS($C$2:C391, $B$2:B391, B391)</f>
        <v>19</v>
      </c>
      <c r="AB391" s="40">
        <f>AVERAGEIFS($I$2:I391, $B$2:B391, B391)</f>
        <v>0.73750000000000004</v>
      </c>
      <c r="AC391" s="40">
        <f>AVERAGEIFS($J$2:J391, $B$2:B391, B391)</f>
        <v>0.6</v>
      </c>
      <c r="AD391" s="40">
        <f>AVERAGEIFS($D$2:D391, $B$2:B391, B391)</f>
        <v>1</v>
      </c>
    </row>
    <row r="392" spans="1:30" x14ac:dyDescent="0.25">
      <c r="A392" s="39">
        <v>46292</v>
      </c>
      <c r="B392" t="s">
        <v>113</v>
      </c>
      <c r="C392">
        <v>27</v>
      </c>
      <c r="D392" s="40">
        <v>1</v>
      </c>
      <c r="E392">
        <v>3</v>
      </c>
      <c r="F392">
        <v>3</v>
      </c>
      <c r="G392">
        <v>10</v>
      </c>
      <c r="H392">
        <v>9</v>
      </c>
      <c r="I392">
        <v>1</v>
      </c>
      <c r="J392">
        <v>0.9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 s="40">
        <f>AVERAGEIFS($C$2:C392, $B$2:B392, B392)</f>
        <v>27.1</v>
      </c>
      <c r="AB392" s="40">
        <f>AVERAGEIFS($I$2:I392, $B$2:B392, B392)</f>
        <v>0.61499999999999999</v>
      </c>
      <c r="AC392" s="40">
        <f>AVERAGEIFS($J$2:J392, $B$2:B392, B392)</f>
        <v>0.55899999999999994</v>
      </c>
      <c r="AD392" s="40">
        <f>AVERAGEIFS($D$2:D392, $B$2:B392, B392)</f>
        <v>0.7</v>
      </c>
    </row>
    <row r="393" spans="1:30" x14ac:dyDescent="0.25">
      <c r="A393" s="39">
        <v>46292</v>
      </c>
      <c r="B393" t="s">
        <v>15</v>
      </c>
      <c r="C393">
        <v>33</v>
      </c>
      <c r="D393" s="40">
        <v>1</v>
      </c>
      <c r="E393">
        <v>3</v>
      </c>
      <c r="F393">
        <v>3</v>
      </c>
      <c r="G393">
        <v>10</v>
      </c>
      <c r="H393">
        <v>9</v>
      </c>
      <c r="I393">
        <v>1</v>
      </c>
      <c r="J393">
        <v>0.9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 s="40">
        <f>AVERAGEIFS($C$2:C393, $B$2:B393, B393)</f>
        <v>36.92307692307692</v>
      </c>
      <c r="AB393" s="40">
        <f>AVERAGEIFS($I$2:I393, $B$2:B393, B393)</f>
        <v>0.51153846153846161</v>
      </c>
      <c r="AC393" s="40">
        <f>AVERAGEIFS($J$2:J393, $B$2:B393, B393)</f>
        <v>0.52</v>
      </c>
      <c r="AD393" s="40">
        <f>AVERAGEIFS($D$2:D393, $B$2:B393, B393)</f>
        <v>0.30769230769230771</v>
      </c>
    </row>
    <row r="394" spans="1:30" x14ac:dyDescent="0.25">
      <c r="A394" s="39">
        <v>46292</v>
      </c>
      <c r="B394" t="s">
        <v>36</v>
      </c>
      <c r="C394">
        <v>13</v>
      </c>
      <c r="D394" s="40">
        <v>0</v>
      </c>
      <c r="E394">
        <v>3</v>
      </c>
      <c r="F394">
        <v>0</v>
      </c>
      <c r="G394">
        <v>10</v>
      </c>
      <c r="H394">
        <v>1</v>
      </c>
      <c r="I394">
        <v>0</v>
      </c>
      <c r="J394">
        <v>0.1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 s="40">
        <f>AVERAGEIFS($C$2:C394, $B$2:B394, B394)</f>
        <v>16.666666666666668</v>
      </c>
      <c r="AB394" s="40">
        <f>AVERAGEIFS($I$2:I394, $B$2:B394, B394)</f>
        <v>0.5</v>
      </c>
      <c r="AC394" s="40">
        <f>AVERAGEIFS($J$2:J394, $B$2:B394, B394)</f>
        <v>0.48000000000000004</v>
      </c>
      <c r="AD394" s="40">
        <f>AVERAGEIFS($D$2:D394, $B$2:B394, B394)</f>
        <v>0.5</v>
      </c>
    </row>
    <row r="395" spans="1:30" x14ac:dyDescent="0.25">
      <c r="A395" s="39">
        <v>46292</v>
      </c>
      <c r="B395" t="s">
        <v>1</v>
      </c>
      <c r="C395">
        <v>33</v>
      </c>
      <c r="D395" s="40">
        <v>0</v>
      </c>
      <c r="E395">
        <v>3</v>
      </c>
      <c r="F395">
        <v>0</v>
      </c>
      <c r="G395">
        <v>10</v>
      </c>
      <c r="H395">
        <v>1</v>
      </c>
      <c r="I395">
        <v>0</v>
      </c>
      <c r="J395">
        <v>0.1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 s="40">
        <f>AVERAGEIFS($C$2:C395, $B$2:B395, B395)</f>
        <v>32.4</v>
      </c>
      <c r="AB395" s="40">
        <f>AVERAGEIFS($I$2:I395, $B$2:B395, B395)</f>
        <v>0.57333333333333314</v>
      </c>
      <c r="AC395" s="40">
        <f>AVERAGEIFS($J$2:J395, $B$2:B395, B395)</f>
        <v>0.5086666666666666</v>
      </c>
      <c r="AD395" s="40">
        <f>AVERAGEIFS($D$2:D395, $B$2:B395, B395)</f>
        <v>0.73333333333333328</v>
      </c>
    </row>
    <row r="396" spans="1:30" x14ac:dyDescent="0.25">
      <c r="A396" s="39">
        <v>46292</v>
      </c>
      <c r="B396" t="s">
        <v>22</v>
      </c>
      <c r="C396">
        <v>19</v>
      </c>
      <c r="D396" s="40">
        <v>0</v>
      </c>
      <c r="E396">
        <v>3</v>
      </c>
      <c r="F396">
        <v>0</v>
      </c>
      <c r="G396">
        <v>10</v>
      </c>
      <c r="H396">
        <v>1</v>
      </c>
      <c r="I396">
        <v>0</v>
      </c>
      <c r="J396">
        <v>0.1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 s="40">
        <f>AVERAGEIFS($C$2:C396, $B$2:B396, B396)</f>
        <v>21.333333333333332</v>
      </c>
      <c r="AB396" s="40">
        <f>AVERAGEIFS($I$2:I396, $B$2:B396, B396)</f>
        <v>0.45416666666666666</v>
      </c>
      <c r="AC396" s="40">
        <f>AVERAGEIFS($J$2:J396, $B$2:B396, B396)</f>
        <v>0.47333333333333333</v>
      </c>
      <c r="AD396" s="40">
        <f>AVERAGEIFS($D$2:D396, $B$2:B396, B396)</f>
        <v>0.33333333333333331</v>
      </c>
    </row>
    <row r="397" spans="1:30" x14ac:dyDescent="0.25">
      <c r="A397" s="39">
        <v>46292</v>
      </c>
      <c r="B397" t="s">
        <v>18</v>
      </c>
      <c r="C397">
        <v>17</v>
      </c>
      <c r="D397" s="40">
        <v>0</v>
      </c>
      <c r="E397">
        <v>3</v>
      </c>
      <c r="F397">
        <v>0</v>
      </c>
      <c r="G397">
        <v>10</v>
      </c>
      <c r="H397">
        <v>1</v>
      </c>
      <c r="I397">
        <v>0</v>
      </c>
      <c r="J397">
        <v>0.1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 s="40">
        <f>AVERAGEIFS($C$2:C397, $B$2:B397, B397)</f>
        <v>17.571428571428573</v>
      </c>
      <c r="AB397" s="40">
        <f>AVERAGEIFS($I$2:I397, $B$2:B397, B397)</f>
        <v>0.4107142857142857</v>
      </c>
      <c r="AC397" s="40">
        <f>AVERAGEIFS($J$2:J397, $B$2:B397, B397)</f>
        <v>0.45357142857142846</v>
      </c>
      <c r="AD397" s="40">
        <f>AVERAGEIFS($D$2:D397, $B$2:B397, B397)</f>
        <v>0.2857142857142857</v>
      </c>
    </row>
    <row r="398" spans="1:30" x14ac:dyDescent="0.25">
      <c r="A398" s="39">
        <v>46292</v>
      </c>
      <c r="B398" t="s">
        <v>23</v>
      </c>
      <c r="C398">
        <v>13</v>
      </c>
      <c r="D398" s="40">
        <v>0</v>
      </c>
      <c r="E398">
        <v>3</v>
      </c>
      <c r="F398">
        <v>0</v>
      </c>
      <c r="G398">
        <v>10</v>
      </c>
      <c r="H398">
        <v>1</v>
      </c>
      <c r="I398">
        <v>0</v>
      </c>
      <c r="J398">
        <v>0.1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 s="40">
        <f>AVERAGEIFS($C$2:C398, $B$2:B398, B398)</f>
        <v>13.647058823529411</v>
      </c>
      <c r="AB398" s="40">
        <f>AVERAGEIFS($I$2:I398, $B$2:B398, B398)</f>
        <v>0.56470588235294106</v>
      </c>
      <c r="AC398" s="40">
        <f>AVERAGEIFS($J$2:J398, $B$2:B398, B398)</f>
        <v>0.53</v>
      </c>
      <c r="AD398" s="40">
        <f>AVERAGEIFS($D$2:D398, $B$2:B398, B398)</f>
        <v>0.70588235294117652</v>
      </c>
    </row>
    <row r="399" spans="1:30" x14ac:dyDescent="0.25">
      <c r="A399" s="39">
        <v>46292</v>
      </c>
      <c r="B399" t="s">
        <v>5</v>
      </c>
      <c r="C399">
        <v>20</v>
      </c>
      <c r="D399" s="40">
        <v>0</v>
      </c>
      <c r="E399">
        <v>3</v>
      </c>
      <c r="F399">
        <v>0</v>
      </c>
      <c r="G399">
        <v>10</v>
      </c>
      <c r="H399">
        <v>1</v>
      </c>
      <c r="I399">
        <v>0</v>
      </c>
      <c r="J399">
        <v>0.1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 s="40">
        <f>AVERAGEIFS($C$2:C399, $B$2:B399, B399)</f>
        <v>28.181818181818183</v>
      </c>
      <c r="AB399" s="40">
        <f>AVERAGEIFS($I$2:I399, $B$2:B399, B399)</f>
        <v>0.45000000000000012</v>
      </c>
      <c r="AC399" s="40">
        <f>AVERAGEIFS($J$2:J399, $B$2:B399, B399)</f>
        <v>0.4563636363636363</v>
      </c>
      <c r="AD399" s="40">
        <f>AVERAGEIFS($D$2:D399, $B$2:B399, B399)</f>
        <v>0.54545454545454541</v>
      </c>
    </row>
    <row r="400" spans="1:30" x14ac:dyDescent="0.25">
      <c r="A400" s="39">
        <v>46300</v>
      </c>
      <c r="B400" t="s">
        <v>13</v>
      </c>
      <c r="C400">
        <v>41</v>
      </c>
      <c r="D400" s="40">
        <v>1</v>
      </c>
      <c r="E400">
        <v>4</v>
      </c>
      <c r="F400">
        <v>3</v>
      </c>
      <c r="G400">
        <v>16</v>
      </c>
      <c r="H400">
        <v>10</v>
      </c>
      <c r="I400">
        <v>0.75</v>
      </c>
      <c r="J400">
        <v>0.63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 s="40">
        <f>AVERAGEIFS($C$2:C400, $B$2:B400, B400)</f>
        <v>37.799999999999997</v>
      </c>
      <c r="AB400" s="40">
        <f>AVERAGEIFS($I$2:I400, $B$2:B400, B400)</f>
        <v>0.4966666666666667</v>
      </c>
      <c r="AC400" s="40">
        <f>AVERAGEIFS($J$2:J400, $B$2:B400, B400)</f>
        <v>0.52</v>
      </c>
      <c r="AD400" s="40">
        <f>AVERAGEIFS($D$2:D400, $B$2:B400, B400)</f>
        <v>0.53333333333333333</v>
      </c>
    </row>
    <row r="401" spans="1:30" x14ac:dyDescent="0.25">
      <c r="A401" s="39">
        <v>46300</v>
      </c>
      <c r="B401" t="s">
        <v>2</v>
      </c>
      <c r="C401">
        <v>39</v>
      </c>
      <c r="D401" s="40">
        <v>1</v>
      </c>
      <c r="E401">
        <v>4</v>
      </c>
      <c r="F401">
        <v>3</v>
      </c>
      <c r="G401">
        <v>16</v>
      </c>
      <c r="H401">
        <v>10</v>
      </c>
      <c r="I401">
        <v>0.75</v>
      </c>
      <c r="J401">
        <v>0.63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 s="40">
        <f>AVERAGEIFS($C$2:C401, $B$2:B401, B401)</f>
        <v>37.769230769230766</v>
      </c>
      <c r="AB401" s="40">
        <f>AVERAGEIFS($I$2:I401, $B$2:B401, B401)</f>
        <v>0.55769230769230771</v>
      </c>
      <c r="AC401" s="40">
        <f>AVERAGEIFS($J$2:J401, $B$2:B401, B401)</f>
        <v>0.54846153846153844</v>
      </c>
      <c r="AD401" s="40">
        <f>AVERAGEIFS($D$2:D401, $B$2:B401, B401)</f>
        <v>0.46153846153846156</v>
      </c>
    </row>
    <row r="402" spans="1:30" x14ac:dyDescent="0.25">
      <c r="A402" s="39">
        <v>46300</v>
      </c>
      <c r="B402" t="s">
        <v>14</v>
      </c>
      <c r="C402">
        <v>32</v>
      </c>
      <c r="D402" s="40">
        <v>1</v>
      </c>
      <c r="E402">
        <v>4</v>
      </c>
      <c r="F402">
        <v>3</v>
      </c>
      <c r="G402">
        <v>16</v>
      </c>
      <c r="H402">
        <v>10</v>
      </c>
      <c r="I402">
        <v>0.75</v>
      </c>
      <c r="J402">
        <v>0.63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 s="40">
        <f>AVERAGEIFS($C$2:C402, $B$2:B402, B402)</f>
        <v>31</v>
      </c>
      <c r="AB402" s="40">
        <f>AVERAGEIFS($I$2:I402, $B$2:B402, B402)</f>
        <v>0.43571428571428567</v>
      </c>
      <c r="AC402" s="40">
        <f>AVERAGEIFS($J$2:J402, $B$2:B402, B402)</f>
        <v>0.46714285714285714</v>
      </c>
      <c r="AD402" s="40">
        <f>AVERAGEIFS($D$2:D402, $B$2:B402, B402)</f>
        <v>0.2857142857142857</v>
      </c>
    </row>
    <row r="403" spans="1:30" x14ac:dyDescent="0.25">
      <c r="A403" s="39">
        <v>46300</v>
      </c>
      <c r="B403" t="s">
        <v>242</v>
      </c>
      <c r="C403">
        <v>23</v>
      </c>
      <c r="D403" s="40">
        <v>1</v>
      </c>
      <c r="E403">
        <v>4</v>
      </c>
      <c r="F403">
        <v>3</v>
      </c>
      <c r="G403">
        <v>16</v>
      </c>
      <c r="H403">
        <v>10</v>
      </c>
      <c r="I403">
        <v>0.75</v>
      </c>
      <c r="J403">
        <v>0.63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 s="40">
        <f>AVERAGEIFS($C$2:C403, $B$2:B403, B403)</f>
        <v>31.6</v>
      </c>
      <c r="AB403" s="40">
        <f>AVERAGEIFS($I$2:I403, $B$2:B403, B403)</f>
        <v>0.51</v>
      </c>
      <c r="AC403" s="40">
        <f>AVERAGEIFS($J$2:J403, $B$2:B403, B403)</f>
        <v>0.52</v>
      </c>
      <c r="AD403" s="40">
        <f>AVERAGEIFS($D$2:D403, $B$2:B403, B403)</f>
        <v>0.4</v>
      </c>
    </row>
    <row r="404" spans="1:30" x14ac:dyDescent="0.25">
      <c r="A404" s="39">
        <v>46300</v>
      </c>
      <c r="B404" t="s">
        <v>19</v>
      </c>
      <c r="C404">
        <v>25</v>
      </c>
      <c r="D404" s="40">
        <v>1</v>
      </c>
      <c r="E404">
        <v>4</v>
      </c>
      <c r="F404">
        <v>3</v>
      </c>
      <c r="G404">
        <v>16</v>
      </c>
      <c r="H404">
        <v>10</v>
      </c>
      <c r="I404">
        <v>0.75</v>
      </c>
      <c r="J404">
        <v>0.63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0</v>
      </c>
      <c r="AA404" s="40">
        <f>AVERAGEIFS($C$2:C404, $B$2:B404, B404)</f>
        <v>26.8</v>
      </c>
      <c r="AB404" s="40">
        <f>AVERAGEIFS($I$2:I404, $B$2:B404, B404)</f>
        <v>0.47499999999999998</v>
      </c>
      <c r="AC404" s="40">
        <f>AVERAGEIFS($J$2:J404, $B$2:B404, B404)</f>
        <v>0.50900000000000001</v>
      </c>
      <c r="AD404" s="40">
        <f>AVERAGEIFS($D$2:D404, $B$2:B404, B404)</f>
        <v>0.3</v>
      </c>
    </row>
    <row r="405" spans="1:30" x14ac:dyDescent="0.25">
      <c r="A405" s="39">
        <v>46300</v>
      </c>
      <c r="B405" t="s">
        <v>125</v>
      </c>
      <c r="C405">
        <v>13</v>
      </c>
      <c r="D405" s="40">
        <v>1</v>
      </c>
      <c r="E405">
        <v>4</v>
      </c>
      <c r="F405">
        <v>3</v>
      </c>
      <c r="G405">
        <v>16</v>
      </c>
      <c r="H405">
        <v>10</v>
      </c>
      <c r="I405">
        <v>0.75</v>
      </c>
      <c r="J405">
        <v>0.63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  <c r="AA405" s="40">
        <f>AVERAGEIFS($C$2:C405, $B$2:B405, B405)</f>
        <v>14</v>
      </c>
      <c r="AB405" s="40">
        <f>AVERAGEIFS($I$2:I405, $B$2:B405, B405)</f>
        <v>0.75</v>
      </c>
      <c r="AC405" s="40">
        <f>AVERAGEIFS($J$2:J405, $B$2:B405, B405)</f>
        <v>0.67999999999999994</v>
      </c>
      <c r="AD405" s="40">
        <f>AVERAGEIFS($D$2:D405, $B$2:B405, B405)</f>
        <v>1</v>
      </c>
    </row>
    <row r="406" spans="1:30" x14ac:dyDescent="0.25">
      <c r="A406" s="39">
        <v>46300</v>
      </c>
      <c r="B406" t="s">
        <v>12</v>
      </c>
      <c r="C406">
        <v>36</v>
      </c>
      <c r="D406" s="40">
        <v>0</v>
      </c>
      <c r="E406">
        <v>4</v>
      </c>
      <c r="F406">
        <v>1</v>
      </c>
      <c r="G406">
        <v>16</v>
      </c>
      <c r="H406">
        <v>6</v>
      </c>
      <c r="I406">
        <v>0.25</v>
      </c>
      <c r="J406">
        <v>0.38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 s="40">
        <f>AVERAGEIFS($C$2:C406, $B$2:B406, B406)</f>
        <v>35.06666666666667</v>
      </c>
      <c r="AB406" s="40">
        <f>AVERAGEIFS($I$2:I406, $B$2:B406, B406)</f>
        <v>0.45666666666666672</v>
      </c>
      <c r="AC406" s="40">
        <f>AVERAGEIFS($J$2:J406, $B$2:B406, B406)</f>
        <v>0.48733333333333334</v>
      </c>
      <c r="AD406" s="40">
        <f>AVERAGEIFS($D$2:D406, $B$2:B406, B406)</f>
        <v>0.46666666666666667</v>
      </c>
    </row>
    <row r="407" spans="1:30" x14ac:dyDescent="0.25">
      <c r="A407" s="39">
        <v>46300</v>
      </c>
      <c r="B407" t="s">
        <v>90</v>
      </c>
      <c r="C407">
        <v>27</v>
      </c>
      <c r="D407" s="40">
        <v>0</v>
      </c>
      <c r="E407">
        <v>4</v>
      </c>
      <c r="F407">
        <v>1</v>
      </c>
      <c r="G407">
        <v>16</v>
      </c>
      <c r="H407">
        <v>6</v>
      </c>
      <c r="I407">
        <v>0.25</v>
      </c>
      <c r="J407">
        <v>0.38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 s="40">
        <f>AVERAGEIFS($C$2:C407, $B$2:B407, B407)</f>
        <v>37.714285714285715</v>
      </c>
      <c r="AB407" s="40">
        <f>AVERAGEIFS($I$2:I407, $B$2:B407, B407)</f>
        <v>0.55714285714285716</v>
      </c>
      <c r="AC407" s="40">
        <f>AVERAGEIFS($J$2:J407, $B$2:B407, B407)</f>
        <v>0.54142857142857137</v>
      </c>
      <c r="AD407" s="40">
        <f>AVERAGEIFS($D$2:D407, $B$2:B407, B407)</f>
        <v>0.5714285714285714</v>
      </c>
    </row>
    <row r="408" spans="1:30" x14ac:dyDescent="0.25">
      <c r="A408" s="39">
        <v>46300</v>
      </c>
      <c r="B408" t="s">
        <v>127</v>
      </c>
      <c r="C408">
        <v>19</v>
      </c>
      <c r="D408" s="40">
        <v>0</v>
      </c>
      <c r="E408">
        <v>4</v>
      </c>
      <c r="F408">
        <v>1</v>
      </c>
      <c r="G408">
        <v>16</v>
      </c>
      <c r="H408">
        <v>6</v>
      </c>
      <c r="I408">
        <v>0.25</v>
      </c>
      <c r="J408">
        <v>0.38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s="40">
        <f>AVERAGEIFS($C$2:C408, $B$2:B408, B408)</f>
        <v>25.375</v>
      </c>
      <c r="AB408" s="40">
        <f>AVERAGEIFS($I$2:I408, $B$2:B408, B408)</f>
        <v>0.43124999999999997</v>
      </c>
      <c r="AC408" s="40">
        <f>AVERAGEIFS($J$2:J408, $B$2:B408, B408)</f>
        <v>0.49124999999999996</v>
      </c>
      <c r="AD408" s="40">
        <f>AVERAGEIFS($D$2:D408, $B$2:B408, B408)</f>
        <v>0.5</v>
      </c>
    </row>
    <row r="409" spans="1:30" x14ac:dyDescent="0.25">
      <c r="A409" s="39">
        <v>46300</v>
      </c>
      <c r="B409" t="s">
        <v>150</v>
      </c>
      <c r="C409">
        <v>22</v>
      </c>
      <c r="D409" s="40">
        <v>0</v>
      </c>
      <c r="E409">
        <v>4</v>
      </c>
      <c r="F409">
        <v>1</v>
      </c>
      <c r="G409">
        <v>16</v>
      </c>
      <c r="H409">
        <v>6</v>
      </c>
      <c r="I409">
        <v>0.25</v>
      </c>
      <c r="J409">
        <v>0.38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s="40">
        <f>AVERAGEIFS($C$2:C409, $B$2:B409, B409)</f>
        <v>29.333333333333332</v>
      </c>
      <c r="AB409" s="40">
        <f>AVERAGEIFS($I$2:I409, $B$2:B409, B409)</f>
        <v>0.46666666666666662</v>
      </c>
      <c r="AC409" s="40">
        <f>AVERAGEIFS($J$2:J409, $B$2:B409, B409)</f>
        <v>0.50666666666666671</v>
      </c>
      <c r="AD409" s="40">
        <f>AVERAGEIFS($D$2:D409, $B$2:B409, B409)</f>
        <v>0.33333333333333331</v>
      </c>
    </row>
    <row r="410" spans="1:30" x14ac:dyDescent="0.25">
      <c r="A410" s="39">
        <v>46300</v>
      </c>
      <c r="B410" t="s">
        <v>3</v>
      </c>
      <c r="C410">
        <v>26</v>
      </c>
      <c r="D410" s="40">
        <v>0</v>
      </c>
      <c r="E410">
        <v>4</v>
      </c>
      <c r="F410">
        <v>1</v>
      </c>
      <c r="G410">
        <v>16</v>
      </c>
      <c r="H410">
        <v>6</v>
      </c>
      <c r="I410">
        <v>0.25</v>
      </c>
      <c r="J410">
        <v>0.38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 s="40">
        <f>AVERAGEIFS($C$2:C410, $B$2:B410, B410)</f>
        <v>29</v>
      </c>
      <c r="AB410" s="40">
        <f>AVERAGEIFS($I$2:I410, $B$2:B410, B410)</f>
        <v>0.51500000000000001</v>
      </c>
      <c r="AC410" s="40">
        <f>AVERAGEIFS($J$2:J410, $B$2:B410, B410)</f>
        <v>0.51999999999999991</v>
      </c>
      <c r="AD410" s="40">
        <f>AVERAGEIFS($D$2:D410, $B$2:B410, B410)</f>
        <v>0.6</v>
      </c>
    </row>
    <row r="411" spans="1:30" x14ac:dyDescent="0.25">
      <c r="A411" s="39">
        <v>46300</v>
      </c>
      <c r="B411" t="s">
        <v>17</v>
      </c>
      <c r="C411">
        <v>18</v>
      </c>
      <c r="D411" s="40">
        <v>0</v>
      </c>
      <c r="E411">
        <v>4</v>
      </c>
      <c r="F411">
        <v>1</v>
      </c>
      <c r="G411">
        <v>16</v>
      </c>
      <c r="H411">
        <v>6</v>
      </c>
      <c r="I411">
        <v>0.25</v>
      </c>
      <c r="J411">
        <v>0.38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s="40">
        <f>AVERAGEIFS($C$2:C411, $B$2:B411, B411)</f>
        <v>14.153846153846153</v>
      </c>
      <c r="AB411" s="40">
        <f>AVERAGEIFS($I$2:I411, $B$2:B411, B411)</f>
        <v>0.39615384615384613</v>
      </c>
      <c r="AC411" s="40">
        <f>AVERAGEIFS($J$2:J411, $B$2:B411, B411)</f>
        <v>0.44846153846153847</v>
      </c>
      <c r="AD411" s="40">
        <f>AVERAGEIFS($D$2:D411, $B$2:B411, B411)</f>
        <v>0.30769230769230771</v>
      </c>
    </row>
    <row r="412" spans="1:30" x14ac:dyDescent="0.25">
      <c r="A412" s="39">
        <v>46307</v>
      </c>
      <c r="B412" t="s">
        <v>65</v>
      </c>
      <c r="C412">
        <v>31</v>
      </c>
      <c r="D412">
        <v>0</v>
      </c>
      <c r="E412">
        <v>5</v>
      </c>
      <c r="F412">
        <v>2</v>
      </c>
      <c r="G412">
        <v>19</v>
      </c>
      <c r="H412">
        <v>8</v>
      </c>
      <c r="I412">
        <v>0.4</v>
      </c>
      <c r="J412">
        <v>0.42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 s="40">
        <f>AVERAGEIFS($C$2:C412, $B$2:B412, B412)</f>
        <v>25.333333333333332</v>
      </c>
      <c r="AB412" s="40">
        <f>AVERAGEIFS($I$2:I412, $B$2:B412, B412)</f>
        <v>0.625</v>
      </c>
      <c r="AC412" s="40">
        <f>AVERAGEIFS($J$2:J412, $B$2:B412, B412)</f>
        <v>0.53666666666666663</v>
      </c>
      <c r="AD412" s="40">
        <f>AVERAGEIFS($D$2:D412, $B$2:B412, B412)</f>
        <v>0.66666666666666663</v>
      </c>
    </row>
    <row r="413" spans="1:30" x14ac:dyDescent="0.25">
      <c r="A413" s="39">
        <v>46307</v>
      </c>
      <c r="B413" t="s">
        <v>182</v>
      </c>
      <c r="C413">
        <v>34</v>
      </c>
      <c r="D413">
        <v>0</v>
      </c>
      <c r="E413">
        <v>5</v>
      </c>
      <c r="F413">
        <v>2</v>
      </c>
      <c r="G413">
        <v>19</v>
      </c>
      <c r="H413">
        <v>8</v>
      </c>
      <c r="I413">
        <v>0.4</v>
      </c>
      <c r="J413">
        <v>0.42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 s="40">
        <f>AVERAGEIFS($C$2:C413, $B$2:B413, B413)</f>
        <v>22.25</v>
      </c>
      <c r="AB413" s="40">
        <f>AVERAGEIFS($I$2:I413, $B$2:B413, B413)</f>
        <v>0.66249999999999998</v>
      </c>
      <c r="AC413" s="40">
        <f>AVERAGEIFS($J$2:J413, $B$2:B413, B413)</f>
        <v>0.64249999999999996</v>
      </c>
      <c r="AD413" s="40">
        <f>AVERAGEIFS($D$2:D413, $B$2:B413, B413)</f>
        <v>0.5</v>
      </c>
    </row>
    <row r="414" spans="1:30" x14ac:dyDescent="0.25">
      <c r="A414" s="39">
        <v>46307</v>
      </c>
      <c r="B414" t="s">
        <v>21</v>
      </c>
      <c r="C414">
        <v>23</v>
      </c>
      <c r="D414">
        <v>0</v>
      </c>
      <c r="E414">
        <v>5</v>
      </c>
      <c r="F414">
        <v>2</v>
      </c>
      <c r="G414">
        <v>19</v>
      </c>
      <c r="H414">
        <v>8</v>
      </c>
      <c r="I414">
        <v>0.4</v>
      </c>
      <c r="J414">
        <v>0.42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 s="40">
        <f>AVERAGEIFS($C$2:C414, $B$2:B414, B414)</f>
        <v>19.125</v>
      </c>
      <c r="AB414" s="40">
        <f>AVERAGEIFS($I$2:I414, $B$2:B414, B414)</f>
        <v>0.48749999999999999</v>
      </c>
      <c r="AC414" s="40">
        <f>AVERAGEIFS($J$2:J414, $B$2:B414, B414)</f>
        <v>0.486875</v>
      </c>
      <c r="AD414" s="40">
        <f>AVERAGEIFS($D$2:D414, $B$2:B414, B414)</f>
        <v>0.5625</v>
      </c>
    </row>
    <row r="415" spans="1:30" x14ac:dyDescent="0.25">
      <c r="A415" s="39">
        <v>46307</v>
      </c>
      <c r="B415" t="s">
        <v>133</v>
      </c>
      <c r="C415">
        <v>13</v>
      </c>
      <c r="D415">
        <v>0</v>
      </c>
      <c r="E415">
        <v>5</v>
      </c>
      <c r="F415">
        <v>2</v>
      </c>
      <c r="G415">
        <v>19</v>
      </c>
      <c r="H415">
        <v>8</v>
      </c>
      <c r="I415">
        <v>0.4</v>
      </c>
      <c r="J415">
        <v>0.42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 s="40">
        <f>AVERAGEIFS($C$2:C415, $B$2:B415, B415)</f>
        <v>17.8</v>
      </c>
      <c r="AB415" s="40">
        <f>AVERAGEIFS($I$2:I415, $B$2:B415, B415)</f>
        <v>0.67</v>
      </c>
      <c r="AC415" s="40">
        <f>AVERAGEIFS($J$2:J415, $B$2:B415, B415)</f>
        <v>0.56399999999999995</v>
      </c>
      <c r="AD415" s="40">
        <f>AVERAGEIFS($D$2:D415, $B$2:B415, B415)</f>
        <v>0.8</v>
      </c>
    </row>
    <row r="416" spans="1:30" x14ac:dyDescent="0.25">
      <c r="A416" s="39">
        <v>46307</v>
      </c>
      <c r="B416" t="s">
        <v>113</v>
      </c>
      <c r="C416">
        <v>31</v>
      </c>
      <c r="D416">
        <v>0</v>
      </c>
      <c r="E416">
        <v>5</v>
      </c>
      <c r="F416">
        <v>2</v>
      </c>
      <c r="G416">
        <v>19</v>
      </c>
      <c r="H416">
        <v>8</v>
      </c>
      <c r="I416">
        <v>0.4</v>
      </c>
      <c r="J416">
        <v>0.42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 s="40">
        <f>AVERAGEIFS($C$2:C416, $B$2:B416, B416)</f>
        <v>27.454545454545453</v>
      </c>
      <c r="AB416" s="40">
        <f>AVERAGEIFS($I$2:I416, $B$2:B416, B416)</f>
        <v>0.59545454545454557</v>
      </c>
      <c r="AC416" s="40">
        <f>AVERAGEIFS($J$2:J416, $B$2:B416, B416)</f>
        <v>0.54636363636363638</v>
      </c>
      <c r="AD416" s="40">
        <f>AVERAGEIFS($D$2:D416, $B$2:B416, B416)</f>
        <v>0.63636363636363635</v>
      </c>
    </row>
    <row r="417" spans="1:30" x14ac:dyDescent="0.25">
      <c r="A417" s="39">
        <v>46307</v>
      </c>
      <c r="B417" t="s">
        <v>15</v>
      </c>
      <c r="C417">
        <v>48</v>
      </c>
      <c r="D417">
        <v>0</v>
      </c>
      <c r="E417">
        <v>5</v>
      </c>
      <c r="F417">
        <v>2</v>
      </c>
      <c r="G417">
        <v>19</v>
      </c>
      <c r="H417">
        <v>8</v>
      </c>
      <c r="I417">
        <v>0.4</v>
      </c>
      <c r="J417">
        <v>0.42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 s="40">
        <f>AVERAGEIFS($C$2:C417, $B$2:B417, B417)</f>
        <v>37.714285714285715</v>
      </c>
      <c r="AB417" s="40">
        <f>AVERAGEIFS($I$2:I417, $B$2:B417, B417)</f>
        <v>0.50357142857142867</v>
      </c>
      <c r="AC417" s="40">
        <f>AVERAGEIFS($J$2:J417, $B$2:B417, B417)</f>
        <v>0.51285714285714279</v>
      </c>
      <c r="AD417" s="40">
        <f>AVERAGEIFS($D$2:D417, $B$2:B417, B417)</f>
        <v>0.2857142857142857</v>
      </c>
    </row>
    <row r="418" spans="1:30" x14ac:dyDescent="0.25">
      <c r="A418" s="39">
        <v>46307</v>
      </c>
      <c r="B418" t="s">
        <v>19</v>
      </c>
      <c r="C418">
        <v>23</v>
      </c>
      <c r="D418">
        <v>1</v>
      </c>
      <c r="E418">
        <v>5</v>
      </c>
      <c r="F418">
        <v>3</v>
      </c>
      <c r="G418">
        <v>19</v>
      </c>
      <c r="H418">
        <v>11</v>
      </c>
      <c r="I418">
        <v>0.6</v>
      </c>
      <c r="J418">
        <v>0.57999999999999996</v>
      </c>
      <c r="K418">
        <v>0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 s="40">
        <f>AVERAGEIFS($C$2:C418, $B$2:B418, B418)</f>
        <v>26.454545454545453</v>
      </c>
      <c r="AB418" s="40">
        <f>AVERAGEIFS($I$2:I418, $B$2:B418, B418)</f>
        <v>0.48636363636363633</v>
      </c>
      <c r="AC418" s="40">
        <f>AVERAGEIFS($J$2:J418, $B$2:B418, B418)</f>
        <v>0.5154545454545455</v>
      </c>
      <c r="AD418" s="40">
        <f>AVERAGEIFS($D$2:D418, $B$2:B418, B418)</f>
        <v>0.36363636363636365</v>
      </c>
    </row>
    <row r="419" spans="1:30" x14ac:dyDescent="0.25">
      <c r="A419" s="39">
        <v>46307</v>
      </c>
      <c r="B419" t="s">
        <v>13</v>
      </c>
      <c r="C419">
        <v>43</v>
      </c>
      <c r="D419">
        <v>1</v>
      </c>
      <c r="E419">
        <v>5</v>
      </c>
      <c r="F419">
        <v>3</v>
      </c>
      <c r="G419">
        <v>19</v>
      </c>
      <c r="H419">
        <v>11</v>
      </c>
      <c r="I419">
        <v>0.6</v>
      </c>
      <c r="J419">
        <v>0.57999999999999996</v>
      </c>
      <c r="K419">
        <v>0</v>
      </c>
      <c r="L419">
        <v>1</v>
      </c>
      <c r="M419">
        <v>0</v>
      </c>
      <c r="N419">
        <v>0</v>
      </c>
      <c r="O419">
        <v>1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 s="40">
        <f>AVERAGEIFS($C$2:C419, $B$2:B419, B419)</f>
        <v>38.125</v>
      </c>
      <c r="AB419" s="40">
        <f>AVERAGEIFS($I$2:I419, $B$2:B419, B419)</f>
        <v>0.50312500000000004</v>
      </c>
      <c r="AC419" s="40">
        <f>AVERAGEIFS($J$2:J419, $B$2:B419, B419)</f>
        <v>0.52374999999999994</v>
      </c>
      <c r="AD419" s="40">
        <f>AVERAGEIFS($D$2:D419, $B$2:B419, B419)</f>
        <v>0.5625</v>
      </c>
    </row>
    <row r="420" spans="1:30" x14ac:dyDescent="0.25">
      <c r="A420" s="39">
        <v>46307</v>
      </c>
      <c r="B420" t="s">
        <v>2</v>
      </c>
      <c r="C420">
        <v>49</v>
      </c>
      <c r="D420">
        <v>1</v>
      </c>
      <c r="E420">
        <v>5</v>
      </c>
      <c r="F420">
        <v>3</v>
      </c>
      <c r="G420">
        <v>19</v>
      </c>
      <c r="H420">
        <v>11</v>
      </c>
      <c r="I420">
        <v>0.6</v>
      </c>
      <c r="J420">
        <v>0.57999999999999996</v>
      </c>
      <c r="K420">
        <v>0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 s="40">
        <f>AVERAGEIFS($C$2:C420, $B$2:B420, B420)</f>
        <v>38.571428571428569</v>
      </c>
      <c r="AB420" s="40">
        <f>AVERAGEIFS($I$2:I420, $B$2:B420, B420)</f>
        <v>0.56071428571428572</v>
      </c>
      <c r="AC420" s="40">
        <f>AVERAGEIFS($J$2:J420, $B$2:B420, B420)</f>
        <v>0.55071428571428571</v>
      </c>
      <c r="AD420" s="40">
        <f>AVERAGEIFS($D$2:D420, $B$2:B420, B420)</f>
        <v>0.5</v>
      </c>
    </row>
    <row r="421" spans="1:30" x14ac:dyDescent="0.25">
      <c r="A421" s="39">
        <v>46307</v>
      </c>
      <c r="B421" t="s">
        <v>125</v>
      </c>
      <c r="C421">
        <v>11</v>
      </c>
      <c r="D421">
        <v>1</v>
      </c>
      <c r="E421">
        <v>5</v>
      </c>
      <c r="F421">
        <v>3</v>
      </c>
      <c r="G421">
        <v>19</v>
      </c>
      <c r="H421">
        <v>11</v>
      </c>
      <c r="I421">
        <v>0.6</v>
      </c>
      <c r="J421">
        <v>0.57999999999999996</v>
      </c>
      <c r="K421">
        <v>0</v>
      </c>
      <c r="L421">
        <v>1</v>
      </c>
      <c r="M421">
        <v>0</v>
      </c>
      <c r="N421">
        <v>0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 s="40">
        <f>AVERAGEIFS($C$2:C421, $B$2:B421, B421)</f>
        <v>13</v>
      </c>
      <c r="AB421" s="40">
        <f>AVERAGEIFS($I$2:I421, $B$2:B421, B421)</f>
        <v>0.70000000000000007</v>
      </c>
      <c r="AC421" s="40">
        <f>AVERAGEIFS($J$2:J421, $B$2:B421, B421)</f>
        <v>0.64666666666666661</v>
      </c>
      <c r="AD421" s="40">
        <f>AVERAGEIFS($D$2:D421, $B$2:B421, B421)</f>
        <v>1</v>
      </c>
    </row>
    <row r="422" spans="1:30" x14ac:dyDescent="0.25">
      <c r="A422" s="39">
        <v>46307</v>
      </c>
      <c r="B422" t="s">
        <v>242</v>
      </c>
      <c r="C422">
        <v>39</v>
      </c>
      <c r="D422">
        <v>1</v>
      </c>
      <c r="E422">
        <v>5</v>
      </c>
      <c r="F422">
        <v>3</v>
      </c>
      <c r="G422">
        <v>19</v>
      </c>
      <c r="H422">
        <v>11</v>
      </c>
      <c r="I422">
        <v>0.6</v>
      </c>
      <c r="J422">
        <v>0.57999999999999996</v>
      </c>
      <c r="K422">
        <v>0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 s="40">
        <f>AVERAGEIFS($C$2:C422, $B$2:B422, B422)</f>
        <v>32.833333333333336</v>
      </c>
      <c r="AB422" s="40">
        <f>AVERAGEIFS($I$2:I422, $B$2:B422, B422)</f>
        <v>0.52500000000000002</v>
      </c>
      <c r="AC422" s="40">
        <f>AVERAGEIFS($J$2:J422, $B$2:B422, B422)</f>
        <v>0.53</v>
      </c>
      <c r="AD422" s="40">
        <f>AVERAGEIFS($D$2:D422, $B$2:B422, B422)</f>
        <v>0.5</v>
      </c>
    </row>
    <row r="423" spans="1:30" x14ac:dyDescent="0.25">
      <c r="A423" s="39">
        <v>46307</v>
      </c>
      <c r="B423" t="s">
        <v>88</v>
      </c>
      <c r="C423">
        <v>29</v>
      </c>
      <c r="D423">
        <v>1</v>
      </c>
      <c r="E423">
        <v>5</v>
      </c>
      <c r="F423">
        <v>3</v>
      </c>
      <c r="G423">
        <v>19</v>
      </c>
      <c r="H423">
        <v>11</v>
      </c>
      <c r="I423">
        <v>0.6</v>
      </c>
      <c r="J423">
        <v>0.57999999999999996</v>
      </c>
      <c r="K423">
        <v>0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s="40">
        <f>AVERAGEIFS($C$2:C423, $B$2:B423, B423)</f>
        <v>25.75</v>
      </c>
      <c r="AB423" s="40">
        <f>AVERAGEIFS($I$2:I423, $B$2:B423, B423)</f>
        <v>0.63749999999999996</v>
      </c>
      <c r="AC423" s="40">
        <f>AVERAGEIFS($J$2:J423, $B$2:B423, B423)</f>
        <v>0.52</v>
      </c>
      <c r="AD423" s="40">
        <f>AVERAGEIFS($D$2:D423, $B$2:B423, B423)</f>
        <v>1</v>
      </c>
    </row>
  </sheetData>
  <autoFilter ref="A1:AD375" xr:uid="{683C13F5-AE6A-44E6-924D-3936AA002E1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25ABB-2AF0-4729-9C94-2A1BF11A1187}">
  <dimension ref="A1:AT72"/>
  <sheetViews>
    <sheetView workbookViewId="0">
      <pane xSplit="1" ySplit="1" topLeftCell="P2" activePane="bottomRight" state="frozen"/>
      <selection pane="topRight" activeCell="B1" sqref="B1"/>
      <selection pane="bottomLeft" activeCell="A2" sqref="A2"/>
      <selection pane="bottomRight" activeCell="T29" sqref="T29:AT29"/>
    </sheetView>
  </sheetViews>
  <sheetFormatPr defaultRowHeight="15" x14ac:dyDescent="0.25"/>
  <cols>
    <col min="1" max="1" width="13.140625" customWidth="1"/>
    <col min="2" max="6" width="11.5703125" customWidth="1"/>
    <col min="10" max="10" width="17.140625" customWidth="1"/>
    <col min="11" max="21" width="9.140625" style="1"/>
    <col min="22" max="22" width="12" style="1" customWidth="1"/>
    <col min="23" max="25" width="9.140625" style="1"/>
    <col min="26" max="26" width="11.7109375" style="1" bestFit="1" customWidth="1"/>
    <col min="27" max="28" width="14.5703125" style="1" customWidth="1"/>
    <col min="29" max="32" width="9.140625" style="1"/>
    <col min="33" max="33" width="11.85546875" style="1" bestFit="1" customWidth="1"/>
    <col min="34" max="34" width="9.140625" style="1"/>
    <col min="35" max="36" width="13" style="1" customWidth="1"/>
    <col min="37" max="39" width="13.140625" style="1" customWidth="1"/>
    <col min="40" max="40" width="9.140625" style="1"/>
    <col min="41" max="41" width="12.85546875" style="1" customWidth="1"/>
    <col min="42" max="42" width="9.140625" style="1"/>
    <col min="43" max="43" width="12.42578125" style="1" bestFit="1" customWidth="1"/>
    <col min="44" max="45" width="9.140625" style="1"/>
    <col min="46" max="46" width="12.42578125" style="1" customWidth="1"/>
  </cols>
  <sheetData>
    <row r="1" spans="1:46" ht="30.75" thickBot="1" x14ac:dyDescent="0.3">
      <c r="A1" s="58" t="s">
        <v>0</v>
      </c>
      <c r="B1" s="59" t="s">
        <v>53</v>
      </c>
      <c r="C1" s="59" t="s">
        <v>55</v>
      </c>
      <c r="D1" s="59" t="s">
        <v>134</v>
      </c>
      <c r="E1" s="59" t="s">
        <v>135</v>
      </c>
      <c r="F1" s="59" t="s">
        <v>136</v>
      </c>
      <c r="G1" s="9" t="s">
        <v>7</v>
      </c>
      <c r="H1" s="26" t="s">
        <v>30</v>
      </c>
      <c r="I1" s="26" t="s">
        <v>198</v>
      </c>
      <c r="J1" s="11" t="s">
        <v>43</v>
      </c>
      <c r="K1" s="25" t="s">
        <v>79</v>
      </c>
      <c r="L1" s="26" t="s">
        <v>80</v>
      </c>
      <c r="M1" s="20" t="s">
        <v>97</v>
      </c>
      <c r="N1" s="25" t="s">
        <v>58</v>
      </c>
      <c r="O1" s="26" t="s">
        <v>83</v>
      </c>
      <c r="P1" s="20" t="s">
        <v>95</v>
      </c>
      <c r="Q1" s="25" t="s">
        <v>81</v>
      </c>
      <c r="R1" s="26" t="s">
        <v>82</v>
      </c>
      <c r="S1" s="10" t="s">
        <v>96</v>
      </c>
      <c r="T1" s="29" t="s">
        <v>75</v>
      </c>
      <c r="U1" s="30" t="s">
        <v>35</v>
      </c>
      <c r="V1" s="30" t="s">
        <v>63</v>
      </c>
      <c r="W1" s="31" t="s">
        <v>57</v>
      </c>
      <c r="X1" s="31" t="s">
        <v>93</v>
      </c>
      <c r="Y1" s="30" t="s">
        <v>89</v>
      </c>
      <c r="Z1" s="31" t="s">
        <v>26</v>
      </c>
      <c r="AA1" s="30" t="s">
        <v>87</v>
      </c>
      <c r="AB1" s="30" t="s">
        <v>116</v>
      </c>
      <c r="AC1" s="31" t="s">
        <v>56</v>
      </c>
      <c r="AD1" s="31" t="s">
        <v>234</v>
      </c>
      <c r="AE1" s="30" t="s">
        <v>67</v>
      </c>
      <c r="AF1" s="30" t="s">
        <v>73</v>
      </c>
      <c r="AG1" s="31" t="s">
        <v>77</v>
      </c>
      <c r="AH1" s="30" t="s">
        <v>74</v>
      </c>
      <c r="AI1" s="31" t="s">
        <v>61</v>
      </c>
      <c r="AJ1" s="31" t="s">
        <v>51</v>
      </c>
      <c r="AK1" s="31" t="s">
        <v>186</v>
      </c>
      <c r="AL1" s="31" t="s">
        <v>50</v>
      </c>
      <c r="AM1" s="31" t="s">
        <v>235</v>
      </c>
      <c r="AN1" s="30" t="s">
        <v>85</v>
      </c>
      <c r="AO1" s="30" t="s">
        <v>60</v>
      </c>
      <c r="AP1" s="30" t="s">
        <v>66</v>
      </c>
      <c r="AQ1" s="31" t="s">
        <v>62</v>
      </c>
      <c r="AR1" s="31" t="s">
        <v>78</v>
      </c>
      <c r="AS1" s="30" t="s">
        <v>236</v>
      </c>
      <c r="AT1" s="57" t="s">
        <v>108</v>
      </c>
    </row>
    <row r="2" spans="1:46" x14ac:dyDescent="0.25">
      <c r="A2" s="12" t="s">
        <v>112</v>
      </c>
      <c r="B2" s="3" t="s">
        <v>70</v>
      </c>
      <c r="C2" s="3" t="s">
        <v>70</v>
      </c>
      <c r="D2" s="3"/>
      <c r="E2" s="3"/>
      <c r="F2" s="3"/>
      <c r="G2" s="12">
        <f>SUMIFS('BA History'!C:C,'BA History'!B:B,A2)</f>
        <v>419</v>
      </c>
      <c r="H2" s="27">
        <f>AVERAGEIFS('BA History'!C:C,'BA History'!B:B,A2)</f>
        <v>12.323529411764707</v>
      </c>
      <c r="I2" s="27">
        <f t="array" ref="I2">MEDIAN(IF('BA History'!B:B=A2, 'BA History'!C:C))</f>
        <v>13</v>
      </c>
      <c r="J2" s="13">
        <f t="array" ref="J2">MAX(IF('BA History'!B:B=A2, 'BA History'!C:C))</f>
        <v>23</v>
      </c>
      <c r="K2" s="12">
        <f>COUNTIFS('BA History'!B:B,A2,'BA History'!D:D, 1)</f>
        <v>15</v>
      </c>
      <c r="L2" s="2">
        <f>COUNTIFS('BA History'!B:B,A2,'BA History'!D:D, 0)</f>
        <v>19</v>
      </c>
      <c r="M2" s="33">
        <f>LOOKUP(2, 1/('BA History'!$B:$B=A2), 'BA History'!$AO:$AO)</f>
        <v>0.44117647058823528</v>
      </c>
      <c r="N2" s="12">
        <f>SUMIFS('BA History'!F:F,'BA History'!B:B,A2)</f>
        <v>69</v>
      </c>
      <c r="O2" s="2">
        <f>SUMIFS('BA History'!E:E,'BA History'!B:B,A2)-N2</f>
        <v>72</v>
      </c>
      <c r="P2" s="33">
        <f>LOOKUP(2, 1/('BA History'!$B:$B=A2), 'BA History'!$AM:$AM)</f>
        <v>0.49264705882352944</v>
      </c>
      <c r="Q2" s="12">
        <f>SUMIFS('BA History'!H:H,'BA History'!B:B,A2)</f>
        <v>291</v>
      </c>
      <c r="R2" s="2">
        <f>SUMIFS('BA History'!G:G,'BA History'!B:B,A2)-Q2</f>
        <v>295</v>
      </c>
      <c r="S2" s="43">
        <f>LOOKUP(2, 1/('BA History'!$B:$B=A2), 'BA History'!$AN:$AN)</f>
        <v>0.49558823529411761</v>
      </c>
      <c r="T2" s="62">
        <f>COUNTIFS('BA History'!$B:$B,$A$2,'BA History'!K:K, 1)</f>
        <v>4</v>
      </c>
      <c r="U2" s="46">
        <f>COUNTIFS('BA History'!$B:$B,$A$2,'BA History'!L:L, 1)</f>
        <v>3</v>
      </c>
      <c r="V2" s="46">
        <f>COUNTIFS('BA History'!$B:$B,$A$2,'BA History'!M:M, 1)</f>
        <v>8</v>
      </c>
      <c r="W2" s="46">
        <f>COUNTIFS('BA History'!$B:$B,$A$2,'BA History'!N:N, 1)</f>
        <v>8</v>
      </c>
      <c r="X2" s="46">
        <f>COUNTIFS('BA History'!$B:$B,$A$2,'BA History'!O:O, 1)</f>
        <v>3</v>
      </c>
      <c r="Y2" s="46">
        <f>COUNTIFS('BA History'!$B:$B,$A$2,'BA History'!P:P, 1)</f>
        <v>0</v>
      </c>
      <c r="Z2" s="46">
        <f>COUNTIFS('BA History'!$B:$B,$A$2,'BA History'!Q:Q, 1)</f>
        <v>1</v>
      </c>
      <c r="AA2" s="46">
        <f>COUNTIFS('BA History'!$B:$B,$A$2,'BA History'!R:R, 1)</f>
        <v>1</v>
      </c>
      <c r="AB2" s="46">
        <f>COUNTIFS('BA History'!$B:$B,$A$2,'BA History'!S:S, 1)</f>
        <v>1</v>
      </c>
      <c r="AC2" s="46">
        <f>COUNTIFS('BA History'!$B:$B,$A$2,'BA History'!T:T, 1)</f>
        <v>0</v>
      </c>
      <c r="AD2" s="46">
        <f>COUNTIFS('BA History'!$B:$B,$A2,'BA History'!U:U, 1)</f>
        <v>0</v>
      </c>
      <c r="AE2" s="46">
        <f>COUNTIFS('BA History'!$B:$B,$A$2,'BA History'!V:V, 1)</f>
        <v>2</v>
      </c>
      <c r="AF2" s="46">
        <f>COUNTIFS('BA History'!$B:$B,$A$2,'BA History'!W:W, 1)</f>
        <v>3</v>
      </c>
      <c r="AG2" s="46">
        <f>COUNTIFS('BA History'!$B:$B,$A$2,'BA History'!X:X, 1)</f>
        <v>2</v>
      </c>
      <c r="AH2" s="46">
        <f>COUNTIFS('BA History'!$B:$B,$A$2,'BA History'!Y:Y, 1)</f>
        <v>0</v>
      </c>
      <c r="AI2" s="46">
        <f>COUNTIFS('BA History'!$B:$B,$A$2,'BA History'!Z:Z, 1)</f>
        <v>2</v>
      </c>
      <c r="AJ2" s="46">
        <f>COUNTIFS('BA History'!$B:$B,$A2,'BA History'!AA:AA, 1)</f>
        <v>0</v>
      </c>
      <c r="AK2" s="46">
        <f>COUNTIFS('BA History'!$B:$B,$A2,'BA History'!AB:AB, 1)</f>
        <v>0</v>
      </c>
      <c r="AL2" s="46">
        <f>COUNTIFS('BA History'!$B:$B,$A$2,'BA History'!AC:AC, 1)</f>
        <v>9</v>
      </c>
      <c r="AM2" s="46">
        <f>COUNTIFS('BA History'!$B:$B,$A2,'BA History'!AD:AD, 1)</f>
        <v>0</v>
      </c>
      <c r="AN2" s="46">
        <f>COUNTIFS('BA History'!$B:$B,$A$2,'BA History'!AE:AE, 1)</f>
        <v>0</v>
      </c>
      <c r="AO2" s="46">
        <f>COUNTIFS('BA History'!$B:$B,$A$2,'BA History'!AF:AF, 1)</f>
        <v>9</v>
      </c>
      <c r="AP2" s="46">
        <f>COUNTIFS('BA History'!$B:$B,$A$2,'BA History'!AG:AG, 1)</f>
        <v>1</v>
      </c>
      <c r="AQ2" s="46">
        <f>COUNTIFS('BA History'!$B:$B,$A$2,'BA History'!AH:AH, 1)</f>
        <v>5</v>
      </c>
      <c r="AR2" s="46">
        <f>COUNTIFS('BA History'!$B:$B,$A$2,'BA History'!AI:AI, 1)</f>
        <v>7</v>
      </c>
      <c r="AS2" s="46">
        <f>COUNTIFS('BA History'!$B:$B,$A2,'BA History'!AJ:AJ, 1)</f>
        <v>0</v>
      </c>
      <c r="AT2" s="47">
        <f>COUNTIFS('BA History'!$B:$B,$A$2,'BA History'!AK:AK, 1)</f>
        <v>0</v>
      </c>
    </row>
    <row r="3" spans="1:46" x14ac:dyDescent="0.25">
      <c r="A3" s="12" t="s">
        <v>31</v>
      </c>
      <c r="B3" s="2" t="s">
        <v>54</v>
      </c>
      <c r="C3" s="3" t="s">
        <v>70</v>
      </c>
      <c r="D3" s="2">
        <v>1</v>
      </c>
      <c r="E3" s="2"/>
      <c r="F3" s="2"/>
      <c r="G3" s="12">
        <f>SUMIFS('BA History'!C:C,'BA History'!B:B,A3)</f>
        <v>431</v>
      </c>
      <c r="H3" s="27">
        <f>AVERAGEIFS('BA History'!C:C,'BA History'!B:B,A3)</f>
        <v>14.366666666666667</v>
      </c>
      <c r="I3" s="27">
        <f t="array" ref="I3">MEDIAN(IF('BA History'!B:B=A3, 'BA History'!C:C))</f>
        <v>14</v>
      </c>
      <c r="J3" s="13">
        <f t="array" ref="J3">MAX(IF('BA History'!B:B=A3, 'BA History'!C:C))</f>
        <v>28</v>
      </c>
      <c r="K3" s="12">
        <f>COUNTIFS('BA History'!B:B,A3,'BA History'!D:D, 1)</f>
        <v>15</v>
      </c>
      <c r="L3" s="2">
        <f>COUNTIFS('BA History'!B:B,A3,'BA History'!D:D, 0)</f>
        <v>15</v>
      </c>
      <c r="M3" s="33">
        <f>LOOKUP(2, 1/('BA History'!$B:$B=A3), 'BA History'!$AO:$AO)</f>
        <v>0.5</v>
      </c>
      <c r="N3" s="12">
        <f>SUMIFS('BA History'!F:F,'BA History'!B:B,A3)</f>
        <v>62</v>
      </c>
      <c r="O3" s="2">
        <f>SUMIFS('BA History'!E:E,'BA History'!B:B,A3)-N3</f>
        <v>56</v>
      </c>
      <c r="P3" s="33">
        <f>LOOKUP(2, 1/('BA History'!$B:$B=A3), 'BA History'!$AM:$AM)</f>
        <v>0.53666666666666674</v>
      </c>
      <c r="Q3" s="12">
        <f>SUMIFS('BA History'!H:H,'BA History'!B:B,A3)</f>
        <v>245</v>
      </c>
      <c r="R3" s="2">
        <f>SUMIFS('BA History'!G:G,'BA History'!B:B,A3)-Q3</f>
        <v>239</v>
      </c>
      <c r="S3" s="43">
        <f>LOOKUP(2, 1/('BA History'!$B:$B=A3), 'BA History'!$AN:$AN)</f>
        <v>0.503</v>
      </c>
      <c r="T3" s="12">
        <f>COUNTIFS('BA History'!$B:$B,$A$3,'BA History'!K:K, 1)</f>
        <v>3</v>
      </c>
      <c r="U3" s="2">
        <f>COUNTIFS('BA History'!$B:$B,$A$3,'BA History'!L:L, 1)</f>
        <v>1</v>
      </c>
      <c r="V3" s="2">
        <f>COUNTIFS('BA History'!$B:$B,$A$3,'BA History'!M:M, 1)</f>
        <v>9</v>
      </c>
      <c r="W3" s="2">
        <f>COUNTIFS('BA History'!$B:$B,$A$3,'BA History'!N:N, 1)</f>
        <v>7</v>
      </c>
      <c r="X3" s="2">
        <f>COUNTIFS('BA History'!$B:$B,$A$3,'BA History'!O:O, 1)</f>
        <v>1</v>
      </c>
      <c r="Y3" s="2">
        <f>COUNTIFS('BA History'!$B:$B,$A$3,'BA History'!P:P, 1)</f>
        <v>0</v>
      </c>
      <c r="Z3" s="2">
        <f>COUNTIFS('BA History'!$B:$B,$A$3,'BA History'!Q:Q, 1)</f>
        <v>1</v>
      </c>
      <c r="AA3" s="2">
        <f>COUNTIFS('BA History'!$B:$B,$A$3,'BA History'!R:R, 1)</f>
        <v>4</v>
      </c>
      <c r="AB3" s="2">
        <f>COUNTIFS('BA History'!$B:$B,$A$3,'BA History'!S:S, 1)</f>
        <v>2</v>
      </c>
      <c r="AC3" s="2">
        <f>COUNTIFS('BA History'!$B:$B,$A$3,'BA History'!T:T, 1)</f>
        <v>0</v>
      </c>
      <c r="AD3" s="2">
        <f>COUNTIFS('BA History'!$B:$B,$A3,'BA History'!U:U, 1)</f>
        <v>0</v>
      </c>
      <c r="AE3" s="2">
        <f>COUNTIFS('BA History'!$B:$B,$A$3,'BA History'!V:V, 1)</f>
        <v>0</v>
      </c>
      <c r="AF3" s="2">
        <f>COUNTIFS('BA History'!$B:$B,$A$3,'BA History'!W:W, 1)</f>
        <v>2</v>
      </c>
      <c r="AG3" s="2">
        <f>COUNTIFS('BA History'!$B:$B,$A$3,'BA History'!X:X, 1)</f>
        <v>0</v>
      </c>
      <c r="AH3" s="2">
        <f>COUNTIFS('BA History'!$B:$B,$A$3,'BA History'!Y:Y, 1)</f>
        <v>0</v>
      </c>
      <c r="AI3" s="2">
        <f>COUNTIFS('BA History'!$B:$B,$A$3,'BA History'!Z:Z, 1)</f>
        <v>5</v>
      </c>
      <c r="AJ3" s="2">
        <f>COUNTIFS('BA History'!$B:$B,$A3,'BA History'!AA:AA, 1)</f>
        <v>0</v>
      </c>
      <c r="AK3" s="2">
        <f>COUNTIFS('BA History'!$B:$B,$A3,'BA History'!AB:AB, 1)</f>
        <v>0</v>
      </c>
      <c r="AL3" s="2">
        <f>COUNTIFS('BA History'!$B:$B,$A$3,'BA History'!AC:AC, 1)</f>
        <v>6</v>
      </c>
      <c r="AM3" s="2">
        <f>COUNTIFS('BA History'!$B:$B,$A3,'BA History'!AD:AD, 1)</f>
        <v>0</v>
      </c>
      <c r="AN3" s="2">
        <f>COUNTIFS('BA History'!$B:$B,$A$3,'BA History'!AE:AE, 1)</f>
        <v>0</v>
      </c>
      <c r="AO3" s="2">
        <f>COUNTIFS('BA History'!$B:$B,$A$3,'BA History'!AF:AF, 1)</f>
        <v>8</v>
      </c>
      <c r="AP3" s="2">
        <f>COUNTIFS('BA History'!$B:$B,$A$3,'BA History'!AG:AG, 1)</f>
        <v>2</v>
      </c>
      <c r="AQ3" s="2">
        <f>COUNTIFS('BA History'!$B:$B,$A$3,'BA History'!AH:AH, 1)</f>
        <v>6</v>
      </c>
      <c r="AR3" s="2">
        <f>COUNTIFS('BA History'!$B:$B,$A$3,'BA History'!AI:AI, 1)</f>
        <v>5</v>
      </c>
      <c r="AS3" s="2">
        <f>COUNTIFS('BA History'!$B:$B,$A3,'BA History'!AJ:AJ, 1)</f>
        <v>0</v>
      </c>
      <c r="AT3" s="21">
        <f>COUNTIFS('BA History'!$B:$B,$A$3,'BA History'!AK:AK, 1)</f>
        <v>0</v>
      </c>
    </row>
    <row r="4" spans="1:46" x14ac:dyDescent="0.25">
      <c r="A4" s="12" t="s">
        <v>84</v>
      </c>
      <c r="B4" s="2" t="s">
        <v>70</v>
      </c>
      <c r="C4" s="3" t="s">
        <v>70</v>
      </c>
      <c r="D4" s="2"/>
      <c r="E4" s="2"/>
      <c r="F4" s="2"/>
      <c r="G4" s="12">
        <f>SUMIFS('BA History'!C:C,'BA History'!B:B,A4)</f>
        <v>30</v>
      </c>
      <c r="H4" s="27">
        <f>AVERAGEIFS('BA History'!C:C,'BA History'!B:B,A4)</f>
        <v>10</v>
      </c>
      <c r="I4" s="27">
        <f t="array" ref="I4">MEDIAN(IF('BA History'!B:B=A4, 'BA History'!C:C))</f>
        <v>9</v>
      </c>
      <c r="J4" s="13">
        <f t="array" ref="J4">MAX(IF('BA History'!B:B=A4, 'BA History'!C:C))</f>
        <v>13</v>
      </c>
      <c r="K4" s="12">
        <f>COUNTIFS('BA History'!B:B,A4,'BA History'!D:D, 1)</f>
        <v>1</v>
      </c>
      <c r="L4" s="2">
        <f>COUNTIFS('BA History'!B:B,A4,'BA History'!D:D, 0)</f>
        <v>2</v>
      </c>
      <c r="M4" s="33">
        <f>LOOKUP(2, 1/('BA History'!$B:$B=A4), 'BA History'!$AO:$AO)</f>
        <v>0.33333333333333331</v>
      </c>
      <c r="N4" s="12">
        <f>SUMIFS('BA History'!F:F,'BA History'!B:B,A4)</f>
        <v>6</v>
      </c>
      <c r="O4" s="2">
        <f>SUMIFS('BA History'!E:E,'BA History'!B:B,A4)-N4</f>
        <v>7</v>
      </c>
      <c r="P4" s="33">
        <f>LOOKUP(2, 1/('BA History'!$B:$B=A4), 'BA History'!$AM:$AM)</f>
        <v>0.46666666666666662</v>
      </c>
      <c r="Q4" s="12">
        <f>SUMIFS('BA History'!H:H,'BA History'!B:B,A4)</f>
        <v>24</v>
      </c>
      <c r="R4" s="2">
        <f>SUMIFS('BA History'!G:G,'BA History'!B:B,A4)-Q4</f>
        <v>29</v>
      </c>
      <c r="S4" s="43">
        <f>LOOKUP(2, 1/('BA History'!$B:$B=A4), 'BA History'!$AN:$AN)</f>
        <v>0.44333333333333336</v>
      </c>
      <c r="T4" s="12">
        <f>COUNTIFS('BA History'!$B:$B,$A$4,'BA History'!K:K, 1)</f>
        <v>1</v>
      </c>
      <c r="U4" s="2">
        <f>COUNTIFS('BA History'!$B:$B,$A$4,'BA History'!L:L, 1)</f>
        <v>0</v>
      </c>
      <c r="V4" s="2">
        <f>COUNTIFS('BA History'!$B:$B,$A$4,'BA History'!M:M, 1)</f>
        <v>0</v>
      </c>
      <c r="W4" s="2">
        <f>COUNTIFS('BA History'!$B:$B,$A$4,'BA History'!N:N, 1)</f>
        <v>1</v>
      </c>
      <c r="X4" s="2">
        <f>COUNTIFS('BA History'!$B:$B,$A$4,'BA History'!O:O, 1)</f>
        <v>0</v>
      </c>
      <c r="Y4" s="2">
        <f>COUNTIFS('BA History'!$B:$B,$A$4,'BA History'!P:P, 1)</f>
        <v>0</v>
      </c>
      <c r="Z4" s="2">
        <f>COUNTIFS('BA History'!$B:$B,$A$4,'BA History'!Q:Q, 1)</f>
        <v>0</v>
      </c>
      <c r="AA4" s="2">
        <f>COUNTIFS('BA History'!$B:$B,$A$4,'BA History'!R:R, 1)</f>
        <v>0</v>
      </c>
      <c r="AB4" s="2">
        <f>COUNTIFS('BA History'!$B:$B,$A$4,'BA History'!S:S, 1)</f>
        <v>1</v>
      </c>
      <c r="AC4" s="2">
        <f>COUNTIFS('BA History'!$B:$B,$A$4,'BA History'!T:T, 1)</f>
        <v>0</v>
      </c>
      <c r="AD4" s="2">
        <f>COUNTIFS('BA History'!$B:$B,$A4,'BA History'!U:U, 1)</f>
        <v>0</v>
      </c>
      <c r="AE4" s="2">
        <f>COUNTIFS('BA History'!$B:$B,$A$4,'BA History'!V:V, 1)</f>
        <v>0</v>
      </c>
      <c r="AF4" s="2">
        <f>COUNTIFS('BA History'!$B:$B,$A$4,'BA History'!W:W, 1)</f>
        <v>0</v>
      </c>
      <c r="AG4" s="2">
        <f>COUNTIFS('BA History'!$B:$B,$A$4,'BA History'!X:X, 1)</f>
        <v>0</v>
      </c>
      <c r="AH4" s="2">
        <f>COUNTIFS('BA History'!$B:$B,$A$4,'BA History'!Y:Y, 1)</f>
        <v>0</v>
      </c>
      <c r="AI4" s="2">
        <f>COUNTIFS('BA History'!$B:$B,$A$4,'BA History'!Z:Z, 1)</f>
        <v>0</v>
      </c>
      <c r="AJ4" s="2">
        <f>COUNTIFS('BA History'!$B:$B,$A4,'BA History'!AA:AA, 1)</f>
        <v>0</v>
      </c>
      <c r="AK4" s="2">
        <f>COUNTIFS('BA History'!$B:$B,$A4,'BA History'!AB:AB, 1)</f>
        <v>0</v>
      </c>
      <c r="AL4" s="2">
        <f>COUNTIFS('BA History'!$B:$B,$A$4,'BA History'!AC:AC, 1)</f>
        <v>1</v>
      </c>
      <c r="AM4" s="2">
        <f>COUNTIFS('BA History'!$B:$B,$A4,'BA History'!AD:AD, 1)</f>
        <v>0</v>
      </c>
      <c r="AN4" s="2">
        <f>COUNTIFS('BA History'!$B:$B,$A$4,'BA History'!AE:AE, 1)</f>
        <v>0</v>
      </c>
      <c r="AO4" s="2">
        <f>COUNTIFS('BA History'!$B:$B,$A$4,'BA History'!AF:AF, 1)</f>
        <v>0</v>
      </c>
      <c r="AP4" s="2">
        <f>COUNTIFS('BA History'!$B:$B,$A$4,'BA History'!AG:AG, 1)</f>
        <v>0</v>
      </c>
      <c r="AQ4" s="2">
        <f>COUNTIFS('BA History'!$B:$B,$A$4,'BA History'!AH:AH, 1)</f>
        <v>2</v>
      </c>
      <c r="AR4" s="2">
        <f>COUNTIFS('BA History'!$B:$B,$A$4,'BA History'!AI:AI, 1)</f>
        <v>0</v>
      </c>
      <c r="AS4" s="2">
        <f>COUNTIFS('BA History'!$B:$B,$A4,'BA History'!AJ:AJ, 1)</f>
        <v>0</v>
      </c>
      <c r="AT4" s="21">
        <f>COUNTIFS('BA History'!$B:$B,$A$4,'BA History'!AK:AK, 1)</f>
        <v>0</v>
      </c>
    </row>
    <row r="5" spans="1:46" x14ac:dyDescent="0.25">
      <c r="A5" s="12" t="s">
        <v>65</v>
      </c>
      <c r="B5" s="2" t="s">
        <v>70</v>
      </c>
      <c r="C5" s="3" t="s">
        <v>70</v>
      </c>
      <c r="D5" s="2">
        <v>3</v>
      </c>
      <c r="E5" s="2">
        <v>4</v>
      </c>
      <c r="F5" s="2">
        <v>1</v>
      </c>
      <c r="G5" s="12">
        <f>SUMIFS('BA History'!C:C,'BA History'!B:B,A5)</f>
        <v>1117</v>
      </c>
      <c r="H5" s="27">
        <f>AVERAGEIFS('BA History'!C:C,'BA History'!B:B,A5)</f>
        <v>17.730158730158731</v>
      </c>
      <c r="I5" s="27">
        <f t="array" ref="I5">MEDIAN(IF('BA History'!B:B=A5, 'BA History'!C:C))</f>
        <v>16</v>
      </c>
      <c r="J5" s="13">
        <f t="array" ref="J5">MAX(IF('BA History'!B:B=A5, 'BA History'!C:C))</f>
        <v>44</v>
      </c>
      <c r="K5" s="12">
        <f>COUNTIFS('BA History'!B:B,A5,'BA History'!D:D, 1)</f>
        <v>36</v>
      </c>
      <c r="L5" s="2">
        <f>COUNTIFS('BA History'!B:B,A5,'BA History'!D:D, 0)</f>
        <v>27</v>
      </c>
      <c r="M5" s="33">
        <f>LOOKUP(2, 1/('BA History'!$B:$B=A5), 'BA History'!$AO:$AO)</f>
        <v>0.5714285714285714</v>
      </c>
      <c r="N5" s="12">
        <f>SUMIFS('BA History'!F:F,'BA History'!B:B,A5)</f>
        <v>136</v>
      </c>
      <c r="O5" s="2">
        <f>SUMIFS('BA History'!E:E,'BA History'!B:B,A5)-N5</f>
        <v>128</v>
      </c>
      <c r="P5" s="33">
        <f>LOOKUP(2, 1/('BA History'!$B:$B=A5), 'BA History'!$AM:$AM)</f>
        <v>0.50396825396825407</v>
      </c>
      <c r="Q5" s="12">
        <f>SUMIFS('BA History'!H:H,'BA History'!B:B,A5)</f>
        <v>550</v>
      </c>
      <c r="R5" s="2">
        <f>SUMIFS('BA History'!G:G,'BA History'!B:B,A5)-Q5</f>
        <v>546</v>
      </c>
      <c r="S5" s="43">
        <f>LOOKUP(2, 1/('BA History'!$B:$B=A5), 'BA History'!$AN:$AN)</f>
        <v>0.49650793650793634</v>
      </c>
      <c r="T5" s="12">
        <f>COUNTIFS('BA History'!$B:$B,$A$5,'BA History'!K:K, 1)</f>
        <v>6</v>
      </c>
      <c r="U5" s="2">
        <f>COUNTIFS('BA History'!$B:$B,$A$5,'BA History'!L:L, 1)</f>
        <v>9</v>
      </c>
      <c r="V5" s="2">
        <f>COUNTIFS('BA History'!$B:$B,$A$5,'BA History'!M:M, 1)</f>
        <v>13</v>
      </c>
      <c r="W5" s="2">
        <f>COUNTIFS('BA History'!$B:$B,$A$5,'BA History'!N:N, 1)</f>
        <v>13</v>
      </c>
      <c r="X5" s="2">
        <f>COUNTIFS('BA History'!$B:$B,$A$5,'BA History'!O:O, 1)</f>
        <v>2</v>
      </c>
      <c r="Y5" s="2">
        <f>COUNTIFS('BA History'!$B:$B,$A$5,'BA History'!P:P, 1)</f>
        <v>1</v>
      </c>
      <c r="Z5" s="2">
        <f>COUNTIFS('BA History'!$B:$B,$A$5,'BA History'!Q:Q, 1)</f>
        <v>1</v>
      </c>
      <c r="AA5" s="2">
        <f>COUNTIFS('BA History'!$B:$B,$A$5,'BA History'!R:R, 1)</f>
        <v>1</v>
      </c>
      <c r="AB5" s="2">
        <f>COUNTIFS('BA History'!$B:$B,$A$5,'BA History'!S:S, 1)</f>
        <v>0</v>
      </c>
      <c r="AC5" s="2">
        <f>COUNTIFS('BA History'!$B:$B,$A$5,'BA History'!T:T, 1)</f>
        <v>0</v>
      </c>
      <c r="AD5" s="2">
        <f>COUNTIFS('BA History'!$B:$B,$A5,'BA History'!U:U, 1)</f>
        <v>0</v>
      </c>
      <c r="AE5" s="2">
        <f>COUNTIFS('BA History'!$B:$B,$A$5,'BA History'!V:V, 1)</f>
        <v>4</v>
      </c>
      <c r="AF5" s="2">
        <f>COUNTIFS('BA History'!$B:$B,$A$5,'BA History'!W:W, 1)</f>
        <v>8</v>
      </c>
      <c r="AG5" s="2">
        <f>COUNTIFS('BA History'!$B:$B,$A$5,'BA History'!X:X, 1)</f>
        <v>5</v>
      </c>
      <c r="AH5" s="2">
        <f>COUNTIFS('BA History'!$B:$B,$A$5,'BA History'!Y:Y, 1)</f>
        <v>0</v>
      </c>
      <c r="AI5" s="2">
        <f>COUNTIFS('BA History'!$B:$B,$A$5,'BA History'!Z:Z, 1)</f>
        <v>9</v>
      </c>
      <c r="AJ5" s="2">
        <f>COUNTIFS('BA History'!$B:$B,$A5,'BA History'!AA:AA, 1)</f>
        <v>0</v>
      </c>
      <c r="AK5" s="2">
        <f>COUNTIFS('BA History'!$B:$B,$A5,'BA History'!AB:AB, 1)</f>
        <v>1</v>
      </c>
      <c r="AL5" s="2">
        <f>COUNTIFS('BA History'!$B:$B,$A$5,'BA History'!AC:AC, 1)</f>
        <v>11</v>
      </c>
      <c r="AM5" s="2">
        <f>COUNTIFS('BA History'!$B:$B,$A5,'BA History'!AD:AD, 1)</f>
        <v>1</v>
      </c>
      <c r="AN5" s="2">
        <f>COUNTIFS('BA History'!$B:$B,$A$5,'BA History'!AE:AE, 1)</f>
        <v>3</v>
      </c>
      <c r="AO5" s="2">
        <f>COUNTIFS('BA History'!$B:$B,$A$5,'BA History'!AF:AF, 1)</f>
        <v>16</v>
      </c>
      <c r="AP5" s="2">
        <f>COUNTIFS('BA History'!$B:$B,$A$5,'BA History'!AG:AG, 1)</f>
        <v>8</v>
      </c>
      <c r="AQ5" s="2">
        <f>COUNTIFS('BA History'!$B:$B,$A$5,'BA History'!AH:AH, 1)</f>
        <v>11</v>
      </c>
      <c r="AR5" s="2">
        <f>COUNTIFS('BA History'!$B:$B,$A$5,'BA History'!AI:AI, 1)</f>
        <v>11</v>
      </c>
      <c r="AS5" s="2">
        <f>COUNTIFS('BA History'!$B:$B,$A5,'BA History'!AJ:AJ, 1)</f>
        <v>0</v>
      </c>
      <c r="AT5" s="21">
        <f>COUNTIFS('BA History'!$B:$B,$A$5,'BA History'!AK:AK, 1)</f>
        <v>2</v>
      </c>
    </row>
    <row r="6" spans="1:46" x14ac:dyDescent="0.25">
      <c r="A6" s="12" t="s">
        <v>28</v>
      </c>
      <c r="B6" s="2" t="s">
        <v>70</v>
      </c>
      <c r="C6" s="3" t="s">
        <v>70</v>
      </c>
      <c r="D6" s="2"/>
      <c r="E6" s="2"/>
      <c r="F6" s="2"/>
      <c r="G6" s="12">
        <f>SUMIFS('BA History'!C:C,'BA History'!B:B,A6)</f>
        <v>55</v>
      </c>
      <c r="H6" s="27">
        <f>AVERAGEIFS('BA History'!C:C,'BA History'!B:B,A6)</f>
        <v>13.75</v>
      </c>
      <c r="I6" s="27">
        <f t="array" ref="I6">MEDIAN(IF('BA History'!B:B=A6, 'BA History'!C:C))</f>
        <v>14</v>
      </c>
      <c r="J6" s="13">
        <f t="array" ref="J6">MAX(IF('BA History'!B:B=A6, 'BA History'!C:C))</f>
        <v>22</v>
      </c>
      <c r="K6" s="12">
        <f>COUNTIFS('BA History'!B:B,A6,'BA History'!D:D, 1)</f>
        <v>1</v>
      </c>
      <c r="L6" s="2">
        <f>COUNTIFS('BA History'!B:B,A6,'BA History'!D:D, 0)</f>
        <v>3</v>
      </c>
      <c r="M6" s="33">
        <f>LOOKUP(2, 1/('BA History'!$B:$B=A6), 'BA History'!$AO:$AO)</f>
        <v>0.25</v>
      </c>
      <c r="N6" s="12">
        <f>SUMIFS('BA History'!F:F,'BA History'!B:B,A6)</f>
        <v>6</v>
      </c>
      <c r="O6" s="2">
        <f>SUMIFS('BA History'!E:E,'BA History'!B:B,A6)-N6</f>
        <v>9</v>
      </c>
      <c r="P6" s="33">
        <f>LOOKUP(2, 1/('BA History'!$B:$B=A6), 'BA History'!$AM:$AM)</f>
        <v>0.4375</v>
      </c>
      <c r="Q6" s="12">
        <f>SUMIFS('BA History'!H:H,'BA History'!B:B,A6)</f>
        <v>25</v>
      </c>
      <c r="R6" s="2">
        <f>SUMIFS('BA History'!G:G,'BA History'!B:B,A6)-Q6</f>
        <v>34</v>
      </c>
      <c r="S6" s="43">
        <f>LOOKUP(2, 1/('BA History'!$B:$B=A6), 'BA History'!$AN:$AN)</f>
        <v>0.44500000000000001</v>
      </c>
      <c r="T6" s="12">
        <f>COUNTIFS('BA History'!$B:$B,$A$6,'BA History'!K:K, 1)</f>
        <v>1</v>
      </c>
      <c r="U6" s="12">
        <f>COUNTIFS('BA History'!$B:$B,$A$6,'BA History'!L:L, 1)</f>
        <v>1</v>
      </c>
      <c r="V6" s="12">
        <f>COUNTIFS('BA History'!$B:$B,$A$6,'BA History'!M:M, 1)</f>
        <v>1</v>
      </c>
      <c r="W6" s="12">
        <f>COUNTIFS('BA History'!$B:$B,$A$6,'BA History'!N:N, 1)</f>
        <v>1</v>
      </c>
      <c r="X6" s="12">
        <f>COUNTIFS('BA History'!$B:$B,$A$6,'BA History'!O:O, 1)</f>
        <v>1</v>
      </c>
      <c r="Y6" s="12">
        <f>COUNTIFS('BA History'!$B:$B,$A$6,'BA History'!P:P, 1)</f>
        <v>0</v>
      </c>
      <c r="Z6" s="12">
        <f>COUNTIFS('BA History'!$B:$B,$A$6,'BA History'!Q:Q, 1)</f>
        <v>0</v>
      </c>
      <c r="AA6" s="12">
        <f>COUNTIFS('BA History'!$B:$B,$A$6,'BA History'!R:R, 1)</f>
        <v>0</v>
      </c>
      <c r="AB6" s="12">
        <f>COUNTIFS('BA History'!$B:$B,$A$6,'BA History'!S:S, 1)</f>
        <v>0</v>
      </c>
      <c r="AC6" s="12">
        <f>COUNTIFS('BA History'!$B:$B,$A$6,'BA History'!T:T, 1)</f>
        <v>0</v>
      </c>
      <c r="AD6" s="12">
        <f>COUNTIFS('BA History'!$B:$B,$A$6,'BA History'!U:U, 1)</f>
        <v>0</v>
      </c>
      <c r="AE6" s="12">
        <f>COUNTIFS('BA History'!$B:$B,$A$6,'BA History'!V:V, 1)</f>
        <v>0</v>
      </c>
      <c r="AF6" s="12">
        <f>COUNTIFS('BA History'!$B:$B,$A$6,'BA History'!W:W, 1)</f>
        <v>0</v>
      </c>
      <c r="AG6" s="12">
        <f>COUNTIFS('BA History'!$B:$B,$A$6,'BA History'!X:X, 1)</f>
        <v>0</v>
      </c>
      <c r="AH6" s="12">
        <f>COUNTIFS('BA History'!$B:$B,$A$6,'BA History'!Y:Y, 1)</f>
        <v>0</v>
      </c>
      <c r="AI6" s="12">
        <f>COUNTIFS('BA History'!$B:$B,$A$6,'BA History'!Z:Z, 1)</f>
        <v>0</v>
      </c>
      <c r="AJ6" s="12">
        <f>COUNTIFS('BA History'!$B:$B,$A$6,'BA History'!AA:AA, 1)</f>
        <v>0</v>
      </c>
      <c r="AK6" s="12">
        <f>COUNTIFS('BA History'!$B:$B,$A$6,'BA History'!AB:AB, 1)</f>
        <v>0</v>
      </c>
      <c r="AL6" s="12">
        <f>COUNTIFS('BA History'!$B:$B,$A$6,'BA History'!AC:AC, 1)</f>
        <v>0</v>
      </c>
      <c r="AM6" s="12">
        <f>COUNTIFS('BA History'!$B:$B,$A$6,'BA History'!AD:AD, 1)</f>
        <v>0</v>
      </c>
      <c r="AN6" s="12">
        <f>COUNTIFS('BA History'!$B:$B,$A$6,'BA History'!AE:AE, 1)</f>
        <v>0</v>
      </c>
      <c r="AO6" s="12">
        <f>COUNTIFS('BA History'!$B:$B,$A$6,'BA History'!AF:AF, 1)</f>
        <v>1</v>
      </c>
      <c r="AP6" s="12">
        <f>COUNTIFS('BA History'!$B:$B,$A$6,'BA History'!AG:AG, 1)</f>
        <v>0</v>
      </c>
      <c r="AQ6" s="12">
        <f>COUNTIFS('BA History'!$B:$B,$A$6,'BA History'!AH:AH, 1)</f>
        <v>0</v>
      </c>
      <c r="AR6" s="12">
        <f>COUNTIFS('BA History'!$B:$B,$A$6,'BA History'!AI:AI, 1)</f>
        <v>0</v>
      </c>
      <c r="AS6" s="12">
        <f>COUNTIFS('BA History'!$B:$B,$A$6,'BA History'!AJ:AJ, 1)</f>
        <v>0</v>
      </c>
      <c r="AT6" s="12">
        <f>COUNTIFS('BA History'!$B:$B,$A$6,'BA History'!AK:AK, 1)</f>
        <v>0</v>
      </c>
    </row>
    <row r="7" spans="1:46" x14ac:dyDescent="0.25">
      <c r="A7" s="12" t="s">
        <v>91</v>
      </c>
      <c r="B7" s="2" t="s">
        <v>70</v>
      </c>
      <c r="C7" s="3" t="s">
        <v>70</v>
      </c>
      <c r="D7" s="2"/>
      <c r="E7" s="2"/>
      <c r="F7" s="2"/>
      <c r="G7" s="12">
        <f>SUMIFS('BA History'!C:C,'BA History'!B:B,A7)</f>
        <v>6</v>
      </c>
      <c r="H7" s="27">
        <f>AVERAGEIFS('BA History'!C:C,'BA History'!B:B,A7)</f>
        <v>6</v>
      </c>
      <c r="I7" s="27">
        <f t="array" ref="I7">MEDIAN(IF('BA History'!B:B=A7, 'BA History'!C:C))</f>
        <v>6</v>
      </c>
      <c r="J7" s="13">
        <f t="array" ref="J7">MAX(IF('BA History'!B:B=A7, 'BA History'!C:C))</f>
        <v>6</v>
      </c>
      <c r="K7" s="12">
        <f>COUNTIFS('BA History'!B:B,A7,'BA History'!D:D, 1)</f>
        <v>0</v>
      </c>
      <c r="L7" s="2">
        <f>COUNTIFS('BA History'!B:B,A7,'BA History'!D:D, 0)</f>
        <v>1</v>
      </c>
      <c r="M7" s="33">
        <f>LOOKUP(2, 1/('BA History'!$B:$B=A7), 'BA History'!$AO:$AO)</f>
        <v>0</v>
      </c>
      <c r="N7" s="12">
        <f>SUMIFS('BA History'!F:F,'BA History'!B:B,A7)</f>
        <v>1</v>
      </c>
      <c r="O7" s="2">
        <f>SUMIFS('BA History'!E:E,'BA History'!B:B,A7)-N7</f>
        <v>3</v>
      </c>
      <c r="P7" s="33">
        <f>LOOKUP(2, 1/('BA History'!$B:$B=A7), 'BA History'!$AM:$AM)</f>
        <v>0.25</v>
      </c>
      <c r="Q7" s="12">
        <f>SUMIFS('BA History'!H:H,'BA History'!B:B,A7)</f>
        <v>8</v>
      </c>
      <c r="R7" s="2">
        <f>SUMIFS('BA History'!G:G,'BA History'!B:B,A7)-Q7</f>
        <v>11</v>
      </c>
      <c r="S7" s="43">
        <f>LOOKUP(2, 1/('BA History'!$B:$B=A7), 'BA History'!$AN:$AN)</f>
        <v>0.42</v>
      </c>
      <c r="T7" s="12">
        <f>COUNTIFS('BA History'!$B:$B,$A$7,'BA History'!K:K, 1)</f>
        <v>0</v>
      </c>
      <c r="U7" s="2">
        <f>COUNTIFS('BA History'!$B:$B,$A$7,'BA History'!L:L, 1)</f>
        <v>0</v>
      </c>
      <c r="V7" s="2">
        <f>COUNTIFS('BA History'!$B:$B,$A$7,'BA History'!M:M, 1)</f>
        <v>0</v>
      </c>
      <c r="W7" s="2">
        <f>COUNTIFS('BA History'!$B:$B,$A$7,'BA History'!N:N, 1)</f>
        <v>0</v>
      </c>
      <c r="X7" s="2">
        <f>COUNTIFS('BA History'!$B:$B,$A$7,'BA History'!O:O, 1)</f>
        <v>1</v>
      </c>
      <c r="Y7" s="2">
        <f>COUNTIFS('BA History'!$B:$B,$A$7,'BA History'!P:P, 1)</f>
        <v>0</v>
      </c>
      <c r="Z7" s="2">
        <f>COUNTIFS('BA History'!$B:$B,$A$7,'BA History'!Q:Q, 1)</f>
        <v>0</v>
      </c>
      <c r="AA7" s="2">
        <f>COUNTIFS('BA History'!$B:$B,$A$7,'BA History'!R:R, 1)</f>
        <v>0</v>
      </c>
      <c r="AB7" s="2">
        <f>COUNTIFS('BA History'!$B:$B,$A$7,'BA History'!S:S, 1)</f>
        <v>0</v>
      </c>
      <c r="AC7" s="2">
        <f>COUNTIFS('BA History'!$B:$B,$A$7,'BA History'!T:T, 1)</f>
        <v>0</v>
      </c>
      <c r="AD7" s="2">
        <f>COUNTIFS('BA History'!$B:$B,$A7,'BA History'!U:U, 1)</f>
        <v>0</v>
      </c>
      <c r="AE7" s="2">
        <f>COUNTIFS('BA History'!$B:$B,$A$7,'BA History'!V:V, 1)</f>
        <v>0</v>
      </c>
      <c r="AF7" s="2">
        <f>COUNTIFS('BA History'!$B:$B,$A$7,'BA History'!W:W, 1)</f>
        <v>0</v>
      </c>
      <c r="AG7" s="2">
        <f>COUNTIFS('BA History'!$B:$B,$A$7,'BA History'!X:X, 1)</f>
        <v>0</v>
      </c>
      <c r="AH7" s="2">
        <f>COUNTIFS('BA History'!$B:$B,$A$7,'BA History'!Y:Y, 1)</f>
        <v>0</v>
      </c>
      <c r="AI7" s="2">
        <f>COUNTIFS('BA History'!$B:$B,$A$7,'BA History'!Z:Z, 1)</f>
        <v>0</v>
      </c>
      <c r="AJ7" s="2">
        <f>COUNTIFS('BA History'!$B:$B,$A7,'BA History'!AA:AA, 1)</f>
        <v>0</v>
      </c>
      <c r="AK7" s="2">
        <f>COUNTIFS('BA History'!$B:$B,$A7,'BA History'!AB:AB, 1)</f>
        <v>0</v>
      </c>
      <c r="AL7" s="2">
        <f>COUNTIFS('BA History'!$B:$B,$A$7,'BA History'!AC:AC, 1)</f>
        <v>0</v>
      </c>
      <c r="AM7" s="2">
        <f>COUNTIFS('BA History'!$B:$B,$A7,'BA History'!AD:AD, 1)</f>
        <v>0</v>
      </c>
      <c r="AN7" s="2">
        <f>COUNTIFS('BA History'!$B:$B,$A$7,'BA History'!AE:AE, 1)</f>
        <v>0</v>
      </c>
      <c r="AO7" s="2">
        <f>COUNTIFS('BA History'!$B:$B,$A$7,'BA History'!AF:AF, 1)</f>
        <v>0</v>
      </c>
      <c r="AP7" s="2">
        <f>COUNTIFS('BA History'!$B:$B,$A$7,'BA History'!AG:AG, 1)</f>
        <v>0</v>
      </c>
      <c r="AQ7" s="2">
        <f>COUNTIFS('BA History'!$B:$B,$A$7,'BA History'!AH:AH, 1)</f>
        <v>0</v>
      </c>
      <c r="AR7" s="2">
        <f>COUNTIFS('BA History'!$B:$B,$A$7,'BA History'!AI:AI, 1)</f>
        <v>0</v>
      </c>
      <c r="AS7" s="2">
        <f>COUNTIFS('BA History'!$B:$B,$A7,'BA History'!AJ:AJ, 1)</f>
        <v>0</v>
      </c>
      <c r="AT7" s="21">
        <f>COUNTIFS('BA History'!$B:$B,$A$7,'BA History'!AK:AK, 1)</f>
        <v>0</v>
      </c>
    </row>
    <row r="8" spans="1:46" x14ac:dyDescent="0.25">
      <c r="A8" s="12" t="s">
        <v>29</v>
      </c>
      <c r="B8" s="2" t="s">
        <v>70</v>
      </c>
      <c r="C8" s="3" t="s">
        <v>70</v>
      </c>
      <c r="D8" s="2">
        <v>1</v>
      </c>
      <c r="E8" s="2"/>
      <c r="F8" s="2"/>
      <c r="G8" s="12">
        <f>SUMIFS('BA History'!C:C,'BA History'!B:B,A8)</f>
        <v>600</v>
      </c>
      <c r="H8" s="27">
        <f>AVERAGEIFS('BA History'!C:C,'BA History'!B:B,A8)</f>
        <v>10.344827586206897</v>
      </c>
      <c r="I8" s="27">
        <f t="array" ref="I8">MEDIAN(IF('BA History'!B:B=A8, 'BA History'!C:C))</f>
        <v>9</v>
      </c>
      <c r="J8" s="13">
        <f t="array" ref="J8">MAX(IF('BA History'!B:B=A8, 'BA History'!C:C))</f>
        <v>24</v>
      </c>
      <c r="K8" s="12">
        <f>COUNTIFS('BA History'!B:B,A8,'BA History'!D:D, 1)</f>
        <v>23</v>
      </c>
      <c r="L8" s="2">
        <f>COUNTIFS('BA History'!B:B,A8,'BA History'!D:D, 0)</f>
        <v>35</v>
      </c>
      <c r="M8" s="33">
        <f>LOOKUP(2, 1/('BA History'!$B:$B=A8), 'BA History'!$AO:$AO)</f>
        <v>0.39655172413793105</v>
      </c>
      <c r="N8" s="12">
        <f>SUMIFS('BA History'!F:F,'BA History'!B:B,A8)</f>
        <v>110</v>
      </c>
      <c r="O8" s="2">
        <f>SUMIFS('BA History'!E:E,'BA History'!B:B,A8)-N8</f>
        <v>129</v>
      </c>
      <c r="P8" s="33">
        <f>LOOKUP(2, 1/('BA History'!$B:$B=A8), 'BA History'!$AM:$AM)</f>
        <v>0.44965517241379299</v>
      </c>
      <c r="Q8" s="12">
        <f>SUMIFS('BA History'!H:H,'BA History'!B:B,A8)</f>
        <v>485</v>
      </c>
      <c r="R8" s="2">
        <f>SUMIFS('BA History'!G:G,'BA History'!B:B,A8)-Q8</f>
        <v>514</v>
      </c>
      <c r="S8" s="43">
        <f>LOOKUP(2, 1/('BA History'!$B:$B=A8), 'BA History'!$AN:$AN)</f>
        <v>0.48137931034482756</v>
      </c>
      <c r="T8" s="12">
        <f>COUNTIFS('BA History'!$B:$B,$A$8,'BA History'!K:K, 1)</f>
        <v>5</v>
      </c>
      <c r="U8" s="2">
        <f>COUNTIFS('BA History'!$B:$B,$A$8,'BA History'!L:L, 1)</f>
        <v>4</v>
      </c>
      <c r="V8" s="2">
        <f>COUNTIFS('BA History'!$B:$B,$A$8,'BA History'!M:M, 1)</f>
        <v>9</v>
      </c>
      <c r="W8" s="2">
        <f>COUNTIFS('BA History'!$B:$B,$A$8,'BA History'!N:N, 1)</f>
        <v>9</v>
      </c>
      <c r="X8" s="2">
        <f>COUNTIFS('BA History'!$B:$B,$A$8,'BA History'!O:O, 1)</f>
        <v>3</v>
      </c>
      <c r="Y8" s="2">
        <f>COUNTIFS('BA History'!$B:$B,$A$8,'BA History'!P:P, 1)</f>
        <v>1</v>
      </c>
      <c r="Z8" s="2">
        <f>COUNTIFS('BA History'!$B:$B,$A$8,'BA History'!Q:Q, 1)</f>
        <v>3</v>
      </c>
      <c r="AA8" s="2">
        <f>COUNTIFS('BA History'!$B:$B,$A$8,'BA History'!R:R, 1)</f>
        <v>4</v>
      </c>
      <c r="AB8" s="2">
        <f>COUNTIFS('BA History'!$B:$B,$A$8,'BA History'!S:S, 1)</f>
        <v>1</v>
      </c>
      <c r="AC8" s="2">
        <f>COUNTIFS('BA History'!$B:$B,$A$8,'BA History'!T:T, 1)</f>
        <v>1</v>
      </c>
      <c r="AD8" s="2">
        <f>COUNTIFS('BA History'!$B:$B,$A8,'BA History'!U:U, 1)</f>
        <v>0</v>
      </c>
      <c r="AE8" s="2">
        <f>COUNTIFS('BA History'!$B:$B,$A$8,'BA History'!V:V, 1)</f>
        <v>4</v>
      </c>
      <c r="AF8" s="2">
        <f>COUNTIFS('BA History'!$B:$B,$A$8,'BA History'!W:W, 1)</f>
        <v>5</v>
      </c>
      <c r="AG8" s="2">
        <f>COUNTIFS('BA History'!$B:$B,$A$8,'BA History'!X:X, 1)</f>
        <v>1</v>
      </c>
      <c r="AH8" s="2">
        <f>COUNTIFS('BA History'!$B:$B,$A$8,'BA History'!Y:Y, 1)</f>
        <v>1</v>
      </c>
      <c r="AI8" s="2">
        <f>COUNTIFS('BA History'!$B:$B,$A$8,'BA History'!Z:Z, 1)</f>
        <v>7</v>
      </c>
      <c r="AJ8" s="2">
        <f>COUNTIFS('BA History'!$B:$B,$A8,'BA History'!AA:AA, 1)</f>
        <v>0</v>
      </c>
      <c r="AK8" s="2">
        <f>COUNTIFS('BA History'!$B:$B,$A8,'BA History'!AB:AB, 1)</f>
        <v>0</v>
      </c>
      <c r="AL8" s="2">
        <f>COUNTIFS('BA History'!$B:$B,$A$8,'BA History'!AC:AC, 1)</f>
        <v>12</v>
      </c>
      <c r="AM8" s="2">
        <f>COUNTIFS('BA History'!$B:$B,$A8,'BA History'!AD:AD, 1)</f>
        <v>0</v>
      </c>
      <c r="AN8" s="2">
        <f>COUNTIFS('BA History'!$B:$B,$A$8,'BA History'!AE:AE, 1)</f>
        <v>3</v>
      </c>
      <c r="AO8" s="2">
        <f>COUNTIFS('BA History'!$B:$B,$A$8,'BA History'!AF:AF, 1)</f>
        <v>13</v>
      </c>
      <c r="AP8" s="2">
        <f>COUNTIFS('BA History'!$B:$B,$A$8,'BA History'!AG:AG, 1)</f>
        <v>7</v>
      </c>
      <c r="AQ8" s="2">
        <f>COUNTIFS('BA History'!$B:$B,$A$8,'BA History'!AH:AH, 1)</f>
        <v>12</v>
      </c>
      <c r="AR8" s="2">
        <f>COUNTIFS('BA History'!$B:$B,$A$8,'BA History'!AI:AI, 1)</f>
        <v>4</v>
      </c>
      <c r="AS8" s="2">
        <f>COUNTIFS('BA History'!$B:$B,$A8,'BA History'!AJ:AJ, 1)</f>
        <v>0</v>
      </c>
      <c r="AT8" s="21">
        <f>COUNTIFS('BA History'!$B:$B,$A$8,'BA History'!AK:AK, 1)</f>
        <v>1</v>
      </c>
    </row>
    <row r="9" spans="1:46" x14ac:dyDescent="0.25">
      <c r="A9" s="12" t="s">
        <v>17</v>
      </c>
      <c r="B9" s="2" t="s">
        <v>70</v>
      </c>
      <c r="C9" s="3" t="s">
        <v>70</v>
      </c>
      <c r="D9" s="2"/>
      <c r="E9" s="2"/>
      <c r="F9" s="2"/>
      <c r="G9" s="12">
        <f>SUMIFS('BA History'!C:C,'BA History'!B:B,A9)</f>
        <v>242</v>
      </c>
      <c r="H9" s="27">
        <f>AVERAGEIFS('BA History'!C:C,'BA History'!B:B,A9)</f>
        <v>7.5625</v>
      </c>
      <c r="I9" s="27">
        <f t="array" ref="I9">MEDIAN(IF('BA History'!B:B=A9, 'BA History'!C:C))</f>
        <v>8</v>
      </c>
      <c r="J9" s="13">
        <f t="array" ref="J9">MAX(IF('BA History'!B:B=A9, 'BA History'!C:C))</f>
        <v>17</v>
      </c>
      <c r="K9" s="12">
        <f>COUNTIFS('BA History'!B:B,A9,'BA History'!D:D, 1)</f>
        <v>21</v>
      </c>
      <c r="L9" s="2">
        <f>COUNTIFS('BA History'!B:B,A9,'BA History'!D:D, 0)</f>
        <v>11</v>
      </c>
      <c r="M9" s="33">
        <f>LOOKUP(2, 1/('BA History'!$B:$B=A9), 'BA History'!$AO:$AO)</f>
        <v>0.65625</v>
      </c>
      <c r="N9" s="12">
        <f>SUMIFS('BA History'!F:F,'BA History'!B:B,A9)</f>
        <v>71</v>
      </c>
      <c r="O9" s="2">
        <f>SUMIFS('BA History'!E:E,'BA History'!B:B,A9)-N9</f>
        <v>57</v>
      </c>
      <c r="P9" s="33">
        <f>LOOKUP(2, 1/('BA History'!$B:$B=A9), 'BA History'!$AM:$AM)</f>
        <v>0.54781250000000004</v>
      </c>
      <c r="Q9" s="12">
        <f>SUMIFS('BA History'!H:H,'BA History'!B:B,A9)</f>
        <v>276</v>
      </c>
      <c r="R9" s="2">
        <f>SUMIFS('BA History'!G:G,'BA History'!B:B,A9)-Q9</f>
        <v>243</v>
      </c>
      <c r="S9" s="43">
        <f>LOOKUP(2, 1/('BA History'!$B:$B=A9), 'BA History'!$AN:$AN)</f>
        <v>0.53156250000000005</v>
      </c>
      <c r="T9" s="12">
        <f>COUNTIFS('BA History'!$B:$B,$A$9,'BA History'!K:K, 1)</f>
        <v>3</v>
      </c>
      <c r="U9" s="2">
        <f>COUNTIFS('BA History'!$B:$B,$A$9,'BA History'!L:L, 1)</f>
        <v>4</v>
      </c>
      <c r="V9" s="2">
        <f>COUNTIFS('BA History'!$B:$B,$A$9,'BA History'!M:M, 1)</f>
        <v>9</v>
      </c>
      <c r="W9" s="2">
        <f>COUNTIFS('BA History'!$B:$B,$A$9,'BA History'!N:N, 1)</f>
        <v>8</v>
      </c>
      <c r="X9" s="2">
        <f>COUNTIFS('BA History'!$B:$B,$A$9,'BA History'!O:O, 1)</f>
        <v>3</v>
      </c>
      <c r="Y9" s="2">
        <f>COUNTIFS('BA History'!$B:$B,$A$9,'BA History'!P:P, 1)</f>
        <v>0</v>
      </c>
      <c r="Z9" s="2">
        <f>COUNTIFS('BA History'!$B:$B,$A$9,'BA History'!Q:Q, 1)</f>
        <v>2</v>
      </c>
      <c r="AA9" s="2">
        <f>COUNTIFS('BA History'!$B:$B,$A$9,'BA History'!R:R, 1)</f>
        <v>2</v>
      </c>
      <c r="AB9" s="2">
        <f>COUNTIFS('BA History'!$B:$B,$A$9,'BA History'!S:S, 1)</f>
        <v>0</v>
      </c>
      <c r="AC9" s="2">
        <f>COUNTIFS('BA History'!$B:$B,$A$9,'BA History'!T:T, 1)</f>
        <v>1</v>
      </c>
      <c r="AD9" s="2">
        <f>COUNTIFS('BA History'!$B:$B,$A9,'BA History'!U:U, 1)</f>
        <v>0</v>
      </c>
      <c r="AE9" s="2">
        <f>COUNTIFS('BA History'!$B:$B,$A$9,'BA History'!V:V, 1)</f>
        <v>3</v>
      </c>
      <c r="AF9" s="2">
        <f>COUNTIFS('BA History'!$B:$B,$A$9,'BA History'!W:W, 1)</f>
        <v>1</v>
      </c>
      <c r="AG9" s="2">
        <f>COUNTIFS('BA History'!$B:$B,$A$9,'BA History'!X:X, 1)</f>
        <v>0</v>
      </c>
      <c r="AH9" s="2">
        <f>COUNTIFS('BA History'!$B:$B,$A$9,'BA History'!Y:Y, 1)</f>
        <v>1</v>
      </c>
      <c r="AI9" s="2">
        <f>COUNTIFS('BA History'!$B:$B,$A$9,'BA History'!Z:Z, 1)</f>
        <v>2</v>
      </c>
      <c r="AJ9" s="2">
        <f>COUNTIFS('BA History'!$B:$B,$A9,'BA History'!AA:AA, 1)</f>
        <v>0</v>
      </c>
      <c r="AK9" s="2">
        <f>COUNTIFS('BA History'!$B:$B,$A9,'BA History'!AB:AB, 1)</f>
        <v>0</v>
      </c>
      <c r="AL9" s="2">
        <f>COUNTIFS('BA History'!$B:$B,$A$9,'BA History'!AC:AC, 1)</f>
        <v>7</v>
      </c>
      <c r="AM9" s="2">
        <f>COUNTIFS('BA History'!$B:$B,$A9,'BA History'!AD:AD, 1)</f>
        <v>0</v>
      </c>
      <c r="AN9" s="2">
        <f>COUNTIFS('BA History'!$B:$B,$A$9,'BA History'!AE:AE, 1)</f>
        <v>0</v>
      </c>
      <c r="AO9" s="2">
        <f>COUNTIFS('BA History'!$B:$B,$A$9,'BA History'!AF:AF, 1)</f>
        <v>10</v>
      </c>
      <c r="AP9" s="2">
        <f>COUNTIFS('BA History'!$B:$B,$A$9,'BA History'!AG:AG, 1)</f>
        <v>6</v>
      </c>
      <c r="AQ9" s="2">
        <f>COUNTIFS('BA History'!$B:$B,$A$9,'BA History'!AH:AH, 1)</f>
        <v>7</v>
      </c>
      <c r="AR9" s="2">
        <f>COUNTIFS('BA History'!$B:$B,$A$9,'BA History'!AI:AI, 1)</f>
        <v>2</v>
      </c>
      <c r="AS9" s="2">
        <f>COUNTIFS('BA History'!$B:$B,$A9,'BA History'!AJ:AJ, 1)</f>
        <v>0</v>
      </c>
      <c r="AT9" s="21">
        <f>COUNTIFS('BA History'!$B:$B,$A$9,'BA History'!AK:AK, 1)</f>
        <v>0</v>
      </c>
    </row>
    <row r="10" spans="1:46" x14ac:dyDescent="0.25">
      <c r="A10" s="12" t="s">
        <v>36</v>
      </c>
      <c r="B10" s="2" t="s">
        <v>70</v>
      </c>
      <c r="C10" s="3" t="s">
        <v>70</v>
      </c>
      <c r="D10" s="2">
        <v>1</v>
      </c>
      <c r="E10" s="2"/>
      <c r="F10" s="2"/>
      <c r="G10" s="12">
        <f>SUMIFS('BA History'!C:C,'BA History'!B:B,A10)</f>
        <v>1559</v>
      </c>
      <c r="H10" s="27">
        <f>AVERAGEIFS('BA History'!C:C,'BA History'!B:B,A10)</f>
        <v>17.322222222222223</v>
      </c>
      <c r="I10" s="27">
        <f t="array" ref="I10">MEDIAN(IF('BA History'!B:B=A10, 'BA History'!C:C))</f>
        <v>16.5</v>
      </c>
      <c r="J10" s="13">
        <f t="array" ref="J10">MAX(IF('BA History'!B:B=A10, 'BA History'!C:C))</f>
        <v>40</v>
      </c>
      <c r="K10" s="12">
        <f>COUNTIFS('BA History'!B:B,A10,'BA History'!D:D, 1)</f>
        <v>41</v>
      </c>
      <c r="L10" s="2">
        <f>COUNTIFS('BA History'!B:B,A10,'BA History'!D:D, 0)</f>
        <v>49</v>
      </c>
      <c r="M10" s="33">
        <f>LOOKUP(2, 1/('BA History'!$B:$B=A10), 'BA History'!$AO:$AO)</f>
        <v>0.45555555555555555</v>
      </c>
      <c r="N10" s="12">
        <f>SUMIFS('BA History'!F:F,'BA History'!B:B,A10)</f>
        <v>170</v>
      </c>
      <c r="O10" s="2">
        <f>SUMIFS('BA History'!E:E,'BA History'!B:B,A10)-N10</f>
        <v>194</v>
      </c>
      <c r="P10" s="33">
        <f>LOOKUP(2, 1/('BA History'!$B:$B=A10), 'BA History'!$AM:$AM)</f>
        <v>0.45999999999999996</v>
      </c>
      <c r="Q10" s="12">
        <f>SUMIFS('BA History'!H:H,'BA History'!B:B,A10)</f>
        <v>721</v>
      </c>
      <c r="R10" s="2">
        <f>SUMIFS('BA History'!G:G,'BA History'!B:B,A10)-Q10</f>
        <v>782</v>
      </c>
      <c r="S10" s="43">
        <f>LOOKUP(2, 1/('BA History'!$B:$B=A10), 'BA History'!$AN:$AN)</f>
        <v>0.47388888888888886</v>
      </c>
      <c r="T10" s="12">
        <f>COUNTIFS('BA History'!$B:$B,$A$10,'BA History'!K:K, 1)</f>
        <v>13</v>
      </c>
      <c r="U10" s="2">
        <f>COUNTIFS('BA History'!$B:$B,$A$10,'BA History'!L:L, 1)</f>
        <v>11</v>
      </c>
      <c r="V10" s="2">
        <f>COUNTIFS('BA History'!$B:$B,$A$10,'BA History'!M:M, 1)</f>
        <v>11</v>
      </c>
      <c r="W10" s="2">
        <f>COUNTIFS('BA History'!$B:$B,$A$10,'BA History'!N:N, 1)</f>
        <v>18</v>
      </c>
      <c r="X10" s="2">
        <f>COUNTIFS('BA History'!$B:$B,$A$10,'BA History'!O:O, 1)</f>
        <v>2</v>
      </c>
      <c r="Y10" s="2">
        <f>COUNTIFS('BA History'!$B:$B,$A$10,'BA History'!P:P, 1)</f>
        <v>1</v>
      </c>
      <c r="Z10" s="2">
        <f>COUNTIFS('BA History'!$B:$B,$A$10,'BA History'!Q:Q, 1)</f>
        <v>4</v>
      </c>
      <c r="AA10" s="2">
        <f>COUNTIFS('BA History'!$B:$B,$A$10,'BA History'!R:R, 1)</f>
        <v>1</v>
      </c>
      <c r="AB10" s="2">
        <f>COUNTIFS('BA History'!$B:$B,$A$10,'BA History'!S:S, 1)</f>
        <v>5</v>
      </c>
      <c r="AC10" s="2">
        <f>COUNTIFS('BA History'!$B:$B,$A$10,'BA History'!T:T, 1)</f>
        <v>0</v>
      </c>
      <c r="AD10" s="2">
        <f>COUNTIFS('BA History'!$B:$B,$A10,'BA History'!U:U, 1)</f>
        <v>0</v>
      </c>
      <c r="AE10" s="2">
        <f>COUNTIFS('BA History'!$B:$B,$A$10,'BA History'!V:V, 1)</f>
        <v>6</v>
      </c>
      <c r="AF10" s="2">
        <f>COUNTIFS('BA History'!$B:$B,$A$10,'BA History'!W:W, 1)</f>
        <v>6</v>
      </c>
      <c r="AG10" s="2">
        <f>COUNTIFS('BA History'!$B:$B,$A$10,'BA History'!X:X, 1)</f>
        <v>2</v>
      </c>
      <c r="AH10" s="2">
        <f>COUNTIFS('BA History'!$B:$B,$A$10,'BA History'!Y:Y, 1)</f>
        <v>0</v>
      </c>
      <c r="AI10" s="2">
        <f>COUNTIFS('BA History'!$B:$B,$A$10,'BA History'!Z:Z, 1)</f>
        <v>12</v>
      </c>
      <c r="AJ10" s="2">
        <f>COUNTIFS('BA History'!$B:$B,$A10,'BA History'!AA:AA, 1)</f>
        <v>0</v>
      </c>
      <c r="AK10" s="2">
        <f>COUNTIFS('BA History'!$B:$B,$A10,'BA History'!AB:AB, 1)</f>
        <v>0</v>
      </c>
      <c r="AL10" s="2">
        <f>COUNTIFS('BA History'!$B:$B,$A$10,'BA History'!AC:AC, 1)</f>
        <v>17</v>
      </c>
      <c r="AM10" s="2">
        <f>COUNTIFS('BA History'!$B:$B,$A10,'BA History'!AD:AD, 1)</f>
        <v>1</v>
      </c>
      <c r="AN10" s="2">
        <f>COUNTIFS('BA History'!$B:$B,$A$10,'BA History'!AE:AE, 1)</f>
        <v>4</v>
      </c>
      <c r="AO10" s="2">
        <f>COUNTIFS('BA History'!$B:$B,$A$10,'BA History'!AF:AF, 1)</f>
        <v>21</v>
      </c>
      <c r="AP10" s="2">
        <f>COUNTIFS('BA History'!$B:$B,$A$10,'BA History'!AG:AG, 1)</f>
        <v>9</v>
      </c>
      <c r="AQ10" s="2">
        <f>COUNTIFS('BA History'!$B:$B,$A$10,'BA History'!AH:AH, 1)</f>
        <v>19</v>
      </c>
      <c r="AR10" s="2">
        <f>COUNTIFS('BA History'!$B:$B,$A$10,'BA History'!AI:AI, 1)</f>
        <v>7</v>
      </c>
      <c r="AS10" s="2">
        <f>COUNTIFS('BA History'!$B:$B,$A10,'BA History'!AJ:AJ, 1)</f>
        <v>0</v>
      </c>
      <c r="AT10" s="21">
        <f>COUNTIFS('BA History'!$B:$B,$A$10,'BA History'!AK:AK, 1)</f>
        <v>0</v>
      </c>
    </row>
    <row r="11" spans="1:46" x14ac:dyDescent="0.25">
      <c r="A11" s="12" t="s">
        <v>150</v>
      </c>
      <c r="B11" s="1" t="s">
        <v>54</v>
      </c>
      <c r="C11" s="1" t="s">
        <v>131</v>
      </c>
      <c r="D11" s="2">
        <v>5</v>
      </c>
      <c r="E11" s="2"/>
      <c r="F11" s="2"/>
      <c r="G11" s="12">
        <f>SUMIFS('BA History'!C:C,'BA History'!B:B,A11)</f>
        <v>836</v>
      </c>
      <c r="H11" s="27">
        <f>AVERAGEIFS('BA History'!C:C,'BA History'!B:B,A11)</f>
        <v>21.435897435897434</v>
      </c>
      <c r="I11" s="27">
        <f t="array" ref="I11">MEDIAN(IF('BA History'!B:B=A11, 'BA History'!C:C))</f>
        <v>21</v>
      </c>
      <c r="J11" s="13">
        <f t="array" ref="J11">MAX(IF('BA History'!B:B=A11, 'BA History'!C:C))</f>
        <v>41</v>
      </c>
      <c r="K11" s="12">
        <f>COUNTIFS('BA History'!B:B,A11,'BA History'!D:D, 1)</f>
        <v>19</v>
      </c>
      <c r="L11" s="2">
        <f>COUNTIFS('BA History'!B:B,A11,'BA History'!D:D, 0)</f>
        <v>20</v>
      </c>
      <c r="M11" s="33">
        <f>LOOKUP(2, 1/('BA History'!$B:$B=A11), 'BA History'!$AO:$AO)</f>
        <v>0.48717948717948717</v>
      </c>
      <c r="N11" s="12">
        <f>SUMIFS('BA History'!F:F,'BA History'!B:B,A11)</f>
        <v>79</v>
      </c>
      <c r="O11" s="2">
        <f>SUMIFS('BA History'!E:E,'BA History'!B:B,A11)-N11</f>
        <v>78</v>
      </c>
      <c r="P11" s="33">
        <f>LOOKUP(2, 1/('BA History'!$B:$B=A11), 'BA History'!$AM:$AM)</f>
        <v>0.50256410256410255</v>
      </c>
      <c r="Q11" s="12">
        <f>SUMIFS('BA History'!H:H,'BA History'!B:B,A11)</f>
        <v>325</v>
      </c>
      <c r="R11" s="2">
        <f>SUMIFS('BA History'!G:G,'BA History'!B:B,A11)-Q11</f>
        <v>321</v>
      </c>
      <c r="S11" s="43">
        <f>LOOKUP(2, 1/('BA History'!$B:$B=A11), 'BA History'!$AN:$AN)</f>
        <v>0.5066666666666666</v>
      </c>
      <c r="T11" s="12">
        <f>COUNTIFS('BA History'!$B:$B,$A$11,'BA History'!K:K, 1)</f>
        <v>7</v>
      </c>
      <c r="U11" s="2">
        <f>COUNTIFS('BA History'!$B:$B,$A$11,'BA History'!L:L, 1)</f>
        <v>2</v>
      </c>
      <c r="V11" s="2">
        <f>COUNTIFS('BA History'!$B:$B,$A$11,'BA History'!M:M, 1)</f>
        <v>6</v>
      </c>
      <c r="W11" s="2">
        <f>COUNTIFS('BA History'!$B:$B,$A$11,'BA History'!N:N, 1)</f>
        <v>13</v>
      </c>
      <c r="X11" s="2">
        <f>COUNTIFS('BA History'!$B:$B,$A$11,'BA History'!O:O, 1)</f>
        <v>4</v>
      </c>
      <c r="Y11" s="2">
        <f>COUNTIFS('BA History'!$B:$B,$A$11,'BA History'!P:P, 1)</f>
        <v>0</v>
      </c>
      <c r="Z11" s="2">
        <f>COUNTIFS('BA History'!$B:$B,$A$11,'BA History'!Q:Q, 1)</f>
        <v>1</v>
      </c>
      <c r="AA11" s="2">
        <f>COUNTIFS('BA History'!$B:$B,$A$11,'BA History'!R:R, 1)</f>
        <v>0</v>
      </c>
      <c r="AB11" s="2">
        <f>COUNTIFS('BA History'!$B:$B,$A$11,'BA History'!S:S, 1)</f>
        <v>1</v>
      </c>
      <c r="AC11" s="2">
        <f>COUNTIFS('BA History'!$B:$B,$A$11,'BA History'!T:T, 1)</f>
        <v>0</v>
      </c>
      <c r="AD11" s="2">
        <f>COUNTIFS('BA History'!$B:$B,$A11,'BA History'!U:U, 1)</f>
        <v>0</v>
      </c>
      <c r="AE11" s="2">
        <f>COUNTIFS('BA History'!$B:$B,$A$11,'BA History'!V:V, 1)</f>
        <v>3</v>
      </c>
      <c r="AF11" s="2">
        <f>COUNTIFS('BA History'!$B:$B,$A$11,'BA History'!W:W, 1)</f>
        <v>2</v>
      </c>
      <c r="AG11" s="2">
        <f>COUNTIFS('BA History'!$B:$B,$A$11,'BA History'!X:X, 1)</f>
        <v>1</v>
      </c>
      <c r="AH11" s="2">
        <f>COUNTIFS('BA History'!$B:$B,$A$11,'BA History'!Y:Y, 1)</f>
        <v>0</v>
      </c>
      <c r="AI11" s="2">
        <f>COUNTIFS('BA History'!$B:$B,$A$11,'BA History'!Z:Z, 1)</f>
        <v>3</v>
      </c>
      <c r="AJ11" s="2">
        <f>COUNTIFS('BA History'!$B:$B,$A11,'BA History'!AA:AA, 1)</f>
        <v>0</v>
      </c>
      <c r="AK11" s="2">
        <f>COUNTIFS('BA History'!$B:$B,$A11,'BA History'!AB:AB, 1)</f>
        <v>0</v>
      </c>
      <c r="AL11" s="2">
        <f>COUNTIFS('BA History'!$B:$B,$A$11,'BA History'!AC:AC, 1)</f>
        <v>7</v>
      </c>
      <c r="AM11" s="2">
        <f>COUNTIFS('BA History'!$B:$B,$A11,'BA History'!AD:AD, 1)</f>
        <v>0</v>
      </c>
      <c r="AN11" s="2">
        <f>COUNTIFS('BA History'!$B:$B,$A$11,'BA History'!AE:AE, 1)</f>
        <v>0</v>
      </c>
      <c r="AO11" s="2">
        <f>COUNTIFS('BA History'!$B:$B,$A$11,'BA History'!AF:AF, 1)</f>
        <v>11</v>
      </c>
      <c r="AP11" s="2">
        <f>COUNTIFS('BA History'!$B:$B,$A$11,'BA History'!AG:AG, 1)</f>
        <v>2</v>
      </c>
      <c r="AQ11" s="2">
        <f>COUNTIFS('BA History'!$B:$B,$A$11,'BA History'!AH:AH, 1)</f>
        <v>8</v>
      </c>
      <c r="AR11" s="2">
        <f>COUNTIFS('BA History'!$B:$B,$A$11,'BA History'!AI:AI, 1)</f>
        <v>6</v>
      </c>
      <c r="AS11" s="2">
        <f>COUNTIFS('BA History'!$B:$B,$A11,'BA History'!AJ:AJ, 1)</f>
        <v>0</v>
      </c>
      <c r="AT11" s="21">
        <f>COUNTIFS('BA History'!$B:$B,$A$11,'BA History'!AK:AK, 1)</f>
        <v>1</v>
      </c>
    </row>
    <row r="12" spans="1:46" x14ac:dyDescent="0.25">
      <c r="A12" s="12" t="s">
        <v>182</v>
      </c>
      <c r="B12" s="2" t="s">
        <v>54</v>
      </c>
      <c r="C12" s="3" t="s">
        <v>70</v>
      </c>
      <c r="D12" s="2">
        <v>1</v>
      </c>
      <c r="E12" s="2">
        <v>1</v>
      </c>
      <c r="F12" s="2"/>
      <c r="G12" s="12">
        <f>SUMIFS('BA History'!C:C,'BA History'!B:B,A12)</f>
        <v>630</v>
      </c>
      <c r="H12" s="27">
        <f>AVERAGEIFS('BA History'!C:C,'BA History'!B:B,A12)</f>
        <v>12.857142857142858</v>
      </c>
      <c r="I12" s="27">
        <f t="array" ref="I12">MEDIAN(IF('BA History'!B:B=A12, 'BA History'!C:C))</f>
        <v>12</v>
      </c>
      <c r="J12" s="13">
        <f t="array" ref="J12">MAX(IF('BA History'!B:B=A12, 'BA History'!C:C))</f>
        <v>34</v>
      </c>
      <c r="K12" s="12">
        <f>COUNTIFS('BA History'!B:B,A12,'BA History'!D:D, 1)</f>
        <v>30</v>
      </c>
      <c r="L12" s="2">
        <f>COUNTIFS('BA History'!B:B,A12,'BA History'!D:D, 0)</f>
        <v>19</v>
      </c>
      <c r="M12" s="33">
        <f>LOOKUP(2, 1/('BA History'!$B:$B=A12), 'BA History'!$AO:$AO)</f>
        <v>0.61224489795918369</v>
      </c>
      <c r="N12" s="12">
        <f>SUMIFS('BA History'!F:F,'BA History'!B:B,A12)</f>
        <v>113</v>
      </c>
      <c r="O12" s="2">
        <f>SUMIFS('BA History'!E:E,'BA History'!B:B,A12)-N12</f>
        <v>81</v>
      </c>
      <c r="P12" s="33">
        <f>LOOKUP(2, 1/('BA History'!$B:$B=A12), 'BA History'!$AM:$AM)</f>
        <v>0.59897959183673455</v>
      </c>
      <c r="Q12" s="12">
        <f>SUMIFS('BA History'!H:H,'BA History'!B:B,A12)</f>
        <v>428</v>
      </c>
      <c r="R12" s="2">
        <f>SUMIFS('BA History'!G:G,'BA History'!B:B,A12)-Q12</f>
        <v>368</v>
      </c>
      <c r="S12" s="43">
        <f>LOOKUP(2, 1/('BA History'!$B:$B=A12), 'BA History'!$AN:$AN)</f>
        <v>0.54734693877551022</v>
      </c>
      <c r="T12" s="12">
        <f>COUNTIFS('BA History'!$B:$B,$A$12,'BA History'!K:K, 1)</f>
        <v>8</v>
      </c>
      <c r="U12" s="2">
        <f>COUNTIFS('BA History'!$B:$B,$A$12,'BA History'!L:L, 1)</f>
        <v>7</v>
      </c>
      <c r="V12" s="2">
        <f>COUNTIFS('BA History'!$B:$B,$A$12,'BA History'!M:M, 1)</f>
        <v>14</v>
      </c>
      <c r="W12" s="2">
        <f>COUNTIFS('BA History'!$B:$B,$A$12,'BA History'!N:N, 1)</f>
        <v>19</v>
      </c>
      <c r="X12" s="2">
        <f>COUNTIFS('BA History'!$B:$B,$A$12,'BA History'!O:O, 1)</f>
        <v>3</v>
      </c>
      <c r="Y12" s="2">
        <f>COUNTIFS('BA History'!$B:$B,$A$12,'BA History'!P:P, 1)</f>
        <v>0</v>
      </c>
      <c r="Z12" s="2">
        <f>COUNTIFS('BA History'!$B:$B,$A$12,'BA History'!Q:Q, 1)</f>
        <v>2</v>
      </c>
      <c r="AA12" s="2">
        <f>COUNTIFS('BA History'!$B:$B,$A$12,'BA History'!R:R, 1)</f>
        <v>2</v>
      </c>
      <c r="AB12" s="2">
        <f>COUNTIFS('BA History'!$B:$B,$A$12,'BA History'!S:S, 1)</f>
        <v>0</v>
      </c>
      <c r="AC12" s="2">
        <f>COUNTIFS('BA History'!$B:$B,$A$12,'BA History'!T:T, 1)</f>
        <v>0</v>
      </c>
      <c r="AD12" s="2">
        <f>COUNTIFS('BA History'!$B:$B,$A12,'BA History'!U:U, 1)</f>
        <v>0</v>
      </c>
      <c r="AE12" s="2">
        <f>COUNTIFS('BA History'!$B:$B,$A$12,'BA History'!V:V, 1)</f>
        <v>1</v>
      </c>
      <c r="AF12" s="2">
        <f>COUNTIFS('BA History'!$B:$B,$A$12,'BA History'!W:W, 1)</f>
        <v>3</v>
      </c>
      <c r="AG12" s="2">
        <f>COUNTIFS('BA History'!$B:$B,$A$12,'BA History'!X:X, 1)</f>
        <v>2</v>
      </c>
      <c r="AH12" s="2">
        <f>COUNTIFS('BA History'!$B:$B,$A$12,'BA History'!Y:Y, 1)</f>
        <v>0</v>
      </c>
      <c r="AI12" s="2">
        <f>COUNTIFS('BA History'!$B:$B,$A$12,'BA History'!Z:Z, 1)</f>
        <v>5</v>
      </c>
      <c r="AJ12" s="2">
        <f>COUNTIFS('BA History'!$B:$B,$A12,'BA History'!AA:AA, 1)</f>
        <v>0</v>
      </c>
      <c r="AK12" s="2">
        <f>COUNTIFS('BA History'!$B:$B,$A$12,'BA History'!AB:AB, 1)</f>
        <v>0</v>
      </c>
      <c r="AL12" s="2">
        <f>COUNTIFS('BA History'!$B:$B,$A$12,'BA History'!AC:AC, 1)</f>
        <v>7</v>
      </c>
      <c r="AM12" s="2">
        <f>COUNTIFS('BA History'!$B:$B,$A12,'BA History'!AD:AD, 1)</f>
        <v>1</v>
      </c>
      <c r="AN12" s="2">
        <f>COUNTIFS('BA History'!$B:$B,$A$12,'BA History'!AE:AE, 1)</f>
        <v>3</v>
      </c>
      <c r="AO12" s="2">
        <f>COUNTIFS('BA History'!$B:$B,$A$12,'BA History'!AF:AF, 1)</f>
        <v>8</v>
      </c>
      <c r="AP12" s="2">
        <f>COUNTIFS('BA History'!$B:$B,$A$12,'BA History'!AG:AG, 1)</f>
        <v>7</v>
      </c>
      <c r="AQ12" s="2">
        <f>COUNTIFS('BA History'!$B:$B,$A$12,'BA History'!AH:AH, 1)</f>
        <v>15</v>
      </c>
      <c r="AR12" s="2">
        <f>COUNTIFS('BA History'!$B:$B,$A$12,'BA History'!AI:AI, 1)</f>
        <v>5</v>
      </c>
      <c r="AS12" s="2">
        <f>COUNTIFS('BA History'!$B:$B,$A12,'BA History'!AJ:AJ, 1)</f>
        <v>0</v>
      </c>
      <c r="AT12" s="21">
        <f>COUNTIFS('BA History'!$B:$B,$A$12,'BA History'!AK:AK, 1)</f>
        <v>0</v>
      </c>
    </row>
    <row r="13" spans="1:46" x14ac:dyDescent="0.25">
      <c r="A13" s="12" t="s">
        <v>19</v>
      </c>
      <c r="B13" s="2" t="s">
        <v>70</v>
      </c>
      <c r="C13" s="3" t="s">
        <v>70</v>
      </c>
      <c r="D13" s="2"/>
      <c r="E13" s="2"/>
      <c r="F13" s="2"/>
      <c r="G13" s="12">
        <f>SUMIFS('BA History'!C:C,'BA History'!B:B,A13)</f>
        <v>125</v>
      </c>
      <c r="H13" s="27">
        <f>AVERAGEIFS('BA History'!C:C,'BA History'!B:B,A13)</f>
        <v>12.5</v>
      </c>
      <c r="I13" s="27">
        <f t="array" ref="I13">MEDIAN(IF('BA History'!B:B=A13, 'BA History'!C:C))</f>
        <v>11</v>
      </c>
      <c r="J13" s="13">
        <f t="array" ref="J13">MAX(IF('BA History'!B:B=A13, 'BA History'!C:C))</f>
        <v>29</v>
      </c>
      <c r="K13" s="12">
        <f>COUNTIFS('BA History'!B:B,A13,'BA History'!D:D, 1)</f>
        <v>6</v>
      </c>
      <c r="L13" s="2">
        <f>COUNTIFS('BA History'!B:B,A13,'BA History'!D:D, 0)</f>
        <v>4</v>
      </c>
      <c r="M13" s="33">
        <f>LOOKUP(2, 1/('BA History'!$B:$B=A13), 'BA History'!$AO:$AO)</f>
        <v>0.6</v>
      </c>
      <c r="N13" s="12">
        <f>SUMIFS('BA History'!F:F,'BA History'!B:B,A13)</f>
        <v>23</v>
      </c>
      <c r="O13" s="2">
        <f>SUMIFS('BA History'!E:E,'BA History'!B:B,A13)-N13</f>
        <v>16</v>
      </c>
      <c r="P13" s="33">
        <f>LOOKUP(2, 1/('BA History'!$B:$B=A13), 'BA History'!$AM:$AM)</f>
        <v>0.61499999999999999</v>
      </c>
      <c r="Q13" s="12">
        <f>SUMIFS('BA History'!H:H,'BA History'!B:B,A13)</f>
        <v>88</v>
      </c>
      <c r="R13" s="2">
        <f>SUMIFS('BA History'!G:G,'BA History'!B:B,A13)-Q13</f>
        <v>71</v>
      </c>
      <c r="S13" s="43">
        <f>LOOKUP(2, 1/('BA History'!$B:$B=A13), 'BA History'!$AN:$AN)</f>
        <v>0.57900000000000007</v>
      </c>
      <c r="T13" s="12">
        <f>COUNTIFS('BA History'!$B:$B,$A$13,'BA History'!K:K, 1)</f>
        <v>2</v>
      </c>
      <c r="U13" s="2">
        <f>COUNTIFS('BA History'!$B:$B,$A$13,'BA History'!L:L, 1)</f>
        <v>0</v>
      </c>
      <c r="V13" s="2">
        <f>COUNTIFS('BA History'!$B:$B,$A$13,'BA History'!M:M, 1)</f>
        <v>1</v>
      </c>
      <c r="W13" s="2">
        <f>COUNTIFS('BA History'!$B:$B,$A$13,'BA History'!N:N, 1)</f>
        <v>1</v>
      </c>
      <c r="X13" s="2">
        <f>COUNTIFS('BA History'!$B:$B,$A$13,'BA History'!O:O, 1)</f>
        <v>1</v>
      </c>
      <c r="Y13" s="2">
        <f>COUNTIFS('BA History'!$B:$B,$A$13,'BA History'!P:P, 1)</f>
        <v>1</v>
      </c>
      <c r="Z13" s="2">
        <f>COUNTIFS('BA History'!$B:$B,$A$13,'BA History'!Q:Q, 1)</f>
        <v>2</v>
      </c>
      <c r="AA13" s="2">
        <f>COUNTIFS('BA History'!$B:$B,$A$13,'BA History'!R:R, 1)</f>
        <v>0</v>
      </c>
      <c r="AB13" s="2">
        <f>COUNTIFS('BA History'!$B:$B,$A$13,'BA History'!S:S, 1)</f>
        <v>0</v>
      </c>
      <c r="AC13" s="2">
        <f>COUNTIFS('BA History'!$B:$B,$A$13,'BA History'!T:T, 1)</f>
        <v>0</v>
      </c>
      <c r="AD13" s="2">
        <f>COUNTIFS('BA History'!$B:$B,$A13,'BA History'!U:U, 1)</f>
        <v>0</v>
      </c>
      <c r="AE13" s="2">
        <f>COUNTIFS('BA History'!$B:$B,$A$13,'BA History'!V:V, 1)</f>
        <v>1</v>
      </c>
      <c r="AF13" s="2">
        <f>COUNTIFS('BA History'!$B:$B,$A$13,'BA History'!W:W, 1)</f>
        <v>2</v>
      </c>
      <c r="AG13" s="2">
        <f>COUNTIFS('BA History'!$B:$B,$A$13,'BA History'!X:X, 1)</f>
        <v>0</v>
      </c>
      <c r="AH13" s="2">
        <f>COUNTIFS('BA History'!$B:$B,$A$13,'BA History'!Y:Y, 1)</f>
        <v>0</v>
      </c>
      <c r="AI13" s="2">
        <f>COUNTIFS('BA History'!$B:$B,$A$13,'BA History'!Z:Z, 1)</f>
        <v>3</v>
      </c>
      <c r="AJ13" s="2">
        <f>COUNTIFS('BA History'!$B:$B,$A13,'BA History'!AA:AA, 1)</f>
        <v>0</v>
      </c>
      <c r="AK13" s="2">
        <f>COUNTIFS('BA History'!$B:$B,$A13,'BA History'!AB:AB, 1)</f>
        <v>0</v>
      </c>
      <c r="AL13" s="2">
        <f>COUNTIFS('BA History'!$B:$B,$A$13,'BA History'!AC:AC, 1)</f>
        <v>4</v>
      </c>
      <c r="AM13" s="2">
        <f>COUNTIFS('BA History'!$B:$B,$A13,'BA History'!AD:AD, 1)</f>
        <v>0</v>
      </c>
      <c r="AN13" s="2">
        <f>COUNTIFS('BA History'!$B:$B,$A$13,'BA History'!AE:AE, 1)</f>
        <v>0</v>
      </c>
      <c r="AO13" s="2">
        <f>COUNTIFS('BA History'!$B:$B,$A$13,'BA History'!AF:AF, 1)</f>
        <v>1</v>
      </c>
      <c r="AP13" s="2">
        <f>COUNTIFS('BA History'!$B:$B,$A$13,'BA History'!AG:AG, 1)</f>
        <v>0</v>
      </c>
      <c r="AQ13" s="2">
        <f>COUNTIFS('BA History'!$B:$B,$A$13,'BA History'!AH:AH, 1)</f>
        <v>0</v>
      </c>
      <c r="AR13" s="2">
        <f>COUNTIFS('BA History'!$B:$B,$A$13,'BA History'!AI:AI, 1)</f>
        <v>4</v>
      </c>
      <c r="AS13" s="2">
        <f>COUNTIFS('BA History'!$B:$B,$A13,'BA History'!AJ:AJ, 1)</f>
        <v>0</v>
      </c>
      <c r="AT13" s="21">
        <f>COUNTIFS('BA History'!$B:$B,$A$13,'BA History'!AK:AK, 1)</f>
        <v>0</v>
      </c>
    </row>
    <row r="14" spans="1:46" x14ac:dyDescent="0.25">
      <c r="A14" s="12" t="s">
        <v>244</v>
      </c>
      <c r="B14" s="2" t="s">
        <v>70</v>
      </c>
      <c r="C14" s="3" t="s">
        <v>70</v>
      </c>
      <c r="D14" s="2"/>
      <c r="E14" s="2"/>
      <c r="F14" s="2"/>
      <c r="G14" s="12">
        <f>SUMIFS('BA History'!C:C,'BA History'!B:B,A14)</f>
        <v>25</v>
      </c>
      <c r="H14" s="27">
        <f>AVERAGEIFS('BA History'!C:C,'BA History'!B:B,A14)</f>
        <v>12.5</v>
      </c>
      <c r="I14" s="27">
        <f t="array" ref="I14">MEDIAN(IF('BA History'!B:B=A14, 'BA History'!C:C))</f>
        <v>12.5</v>
      </c>
      <c r="J14" s="13">
        <f t="array" ref="J14">MAX(IF('BA History'!B:B=A14, 'BA History'!C:C))</f>
        <v>15</v>
      </c>
      <c r="K14" s="12">
        <f>COUNTIFS('BA History'!B:B,A14,'BA History'!D:D, 1)</f>
        <v>2</v>
      </c>
      <c r="L14" s="2">
        <f>COUNTIFS('BA History'!B:B,A14,'BA History'!D:D, 0)</f>
        <v>0</v>
      </c>
      <c r="M14" s="33">
        <f>LOOKUP(2, 1/('BA History'!$B:$B=A14), 'BA History'!$AO:$AO)</f>
        <v>1</v>
      </c>
      <c r="N14" s="12">
        <f>SUMIFS('BA History'!F:F,'BA History'!B:B,A14)</f>
        <v>6</v>
      </c>
      <c r="O14" s="2">
        <f>SUMIFS('BA History'!E:E,'BA History'!B:B,A14)-N14</f>
        <v>2</v>
      </c>
      <c r="P14" s="33">
        <f>LOOKUP(2, 1/('BA History'!$B:$B=A14), 'BA History'!$AM:$AM)</f>
        <v>0.75</v>
      </c>
      <c r="Q14" s="12">
        <f>SUMIFS('BA History'!H:H,'BA History'!B:B,A14)</f>
        <v>20</v>
      </c>
      <c r="R14" s="2">
        <f>SUMIFS('BA History'!G:G,'BA History'!B:B,A14)-Q14</f>
        <v>14</v>
      </c>
      <c r="S14" s="43">
        <f>LOOKUP(2, 1/('BA History'!$B:$B=A14), 'BA History'!$AN:$AN)</f>
        <v>0.59499999999999997</v>
      </c>
      <c r="T14" s="12">
        <f>COUNTIFS('BA History'!$B:$B,$A$14,'BA History'!K:K, 1)</f>
        <v>0</v>
      </c>
      <c r="U14" s="2">
        <f>COUNTIFS('BA History'!$B:$B,$A$14,'BA History'!L:L, 1)</f>
        <v>0</v>
      </c>
      <c r="V14" s="2">
        <f>COUNTIFS('BA History'!$B:$B,$A$14,'BA History'!M:M, 1)</f>
        <v>1</v>
      </c>
      <c r="W14" s="2">
        <f>COUNTIFS('BA History'!$B:$B,$A$14,'BA History'!N:N, 1)</f>
        <v>2</v>
      </c>
      <c r="X14" s="2">
        <f>COUNTIFS('BA History'!$B:$B,$A$14,'BA History'!O:O, 1)</f>
        <v>1</v>
      </c>
      <c r="Y14" s="2">
        <f>COUNTIFS('BA History'!$B:$B,$A$14,'BA History'!P:P, 1)</f>
        <v>0</v>
      </c>
      <c r="Z14" s="2">
        <f>COUNTIFS('BA History'!$B:$B,$A$14,'BA History'!Q:Q, 1)</f>
        <v>0</v>
      </c>
      <c r="AA14" s="2">
        <f>COUNTIFS('BA History'!$B:$B,$A$14,'BA History'!R:R, 1)</f>
        <v>0</v>
      </c>
      <c r="AB14" s="2">
        <f>COUNTIFS('BA History'!$B:$B,$A$14,'BA History'!S:S, 1)</f>
        <v>0</v>
      </c>
      <c r="AC14" s="2">
        <f>COUNTIFS('BA History'!$B:$B,$A$14,'BA History'!T:T, 1)</f>
        <v>0</v>
      </c>
      <c r="AD14" s="2">
        <f>COUNTIFS('BA History'!$B:$B,$A$14,'BA History'!U:U, 1)</f>
        <v>0</v>
      </c>
      <c r="AE14" s="2">
        <f>COUNTIFS('BA History'!$B:$B,$A$14,'BA History'!V:V, 1)</f>
        <v>0</v>
      </c>
      <c r="AF14" s="2">
        <f>COUNTIFS('BA History'!$B:$B,$A$14,'BA History'!W:W, 1)</f>
        <v>0</v>
      </c>
      <c r="AG14" s="2">
        <f>COUNTIFS('BA History'!$B:$B,$A$14,'BA History'!X:X, 1)</f>
        <v>0</v>
      </c>
      <c r="AH14" s="2">
        <f>COUNTIFS('BA History'!$B:$B,$A$14,'BA History'!Y:Y, 1)</f>
        <v>0</v>
      </c>
      <c r="AI14" s="2">
        <f>COUNTIFS('BA History'!$B:$B,$A$14,'BA History'!Z:Z, 1)</f>
        <v>1</v>
      </c>
      <c r="AJ14" s="2">
        <f>COUNTIFS('BA History'!$B:$B,$A$14,'BA History'!AA:AA, 1)</f>
        <v>0</v>
      </c>
      <c r="AK14" s="2">
        <f>COUNTIFS('BA History'!$B:$B,$A$14,'BA History'!AB:AB, 1)</f>
        <v>0</v>
      </c>
      <c r="AL14" s="2">
        <f>COUNTIFS('BA History'!$B:$B,$A$14,'BA History'!AC:AC, 1)</f>
        <v>1</v>
      </c>
      <c r="AM14" s="2">
        <f>COUNTIFS('BA History'!$B:$B,$A$14,'BA History'!AD:AD, 1)</f>
        <v>0</v>
      </c>
      <c r="AN14" s="2">
        <f>COUNTIFS('BA History'!$B:$B,$A$14,'BA History'!AE:AE, 1)</f>
        <v>0</v>
      </c>
      <c r="AO14" s="2">
        <f>COUNTIFS('BA History'!$B:$B,$A$14,'BA History'!AF:AF, 1)</f>
        <v>0</v>
      </c>
      <c r="AP14" s="2">
        <f>COUNTIFS('BA History'!$B:$B,$A$14,'BA History'!AG:AG, 1)</f>
        <v>0</v>
      </c>
      <c r="AQ14" s="2">
        <f>COUNTIFS('BA History'!$B:$B,$A$14,'BA History'!AH:AH, 1)</f>
        <v>0</v>
      </c>
      <c r="AR14" s="2">
        <f>COUNTIFS('BA History'!$B:$B,$A$14,'BA History'!AI:AI, 1)</f>
        <v>0</v>
      </c>
      <c r="AS14" s="2">
        <f>COUNTIFS('BA History'!$B:$B,$A$14,'BA History'!AJ:AJ, 1)</f>
        <v>0</v>
      </c>
      <c r="AT14" s="21">
        <f>COUNTIFS('BA History'!$B:$B,$A$14,'BA History'!AK:AK, 1)</f>
        <v>0</v>
      </c>
    </row>
    <row r="15" spans="1:46" x14ac:dyDescent="0.25">
      <c r="A15" s="12" t="s">
        <v>92</v>
      </c>
      <c r="B15" s="2" t="s">
        <v>70</v>
      </c>
      <c r="C15" s="3" t="s">
        <v>70</v>
      </c>
      <c r="D15" s="2">
        <v>1</v>
      </c>
      <c r="E15" s="2"/>
      <c r="F15" s="2"/>
      <c r="G15" s="12">
        <f>SUMIFS('BA History'!C:C,'BA History'!B:B,A15)</f>
        <v>544</v>
      </c>
      <c r="H15" s="27">
        <f>AVERAGEIFS('BA History'!C:C,'BA History'!B:B,A15)</f>
        <v>12.088888888888889</v>
      </c>
      <c r="I15" s="27">
        <f t="array" ref="I15">MEDIAN(IF('BA History'!B:B=A15, 'BA History'!C:C))</f>
        <v>11</v>
      </c>
      <c r="J15" s="13">
        <f t="array" ref="J15">MAX(IF('BA History'!B:B=A15, 'BA History'!C:C))</f>
        <v>24</v>
      </c>
      <c r="K15" s="12">
        <f>COUNTIFS('BA History'!B:B,A15,'BA History'!D:D, 1)</f>
        <v>28</v>
      </c>
      <c r="L15" s="2">
        <f>COUNTIFS('BA History'!B:B,A15,'BA History'!D:D, 0)</f>
        <v>17</v>
      </c>
      <c r="M15" s="33">
        <f>LOOKUP(2, 1/('BA History'!$B:$B=A15), 'BA History'!$AO:$AO)</f>
        <v>0.62222222222222223</v>
      </c>
      <c r="N15" s="12">
        <f>SUMIFS('BA History'!F:F,'BA History'!B:B,A15)</f>
        <v>105</v>
      </c>
      <c r="O15" s="2">
        <f>SUMIFS('BA History'!E:E,'BA History'!B:B,A15)-N15</f>
        <v>87</v>
      </c>
      <c r="P15" s="33">
        <f>LOOKUP(2, 1/('BA History'!$B:$B=A15), 'BA History'!$AM:$AM)</f>
        <v>0.55444444444444452</v>
      </c>
      <c r="Q15" s="12">
        <f>SUMIFS('BA History'!H:H,'BA History'!B:B,A15)</f>
        <v>406</v>
      </c>
      <c r="R15" s="2">
        <f>SUMIFS('BA History'!G:G,'BA History'!B:B,A15)-Q15</f>
        <v>383</v>
      </c>
      <c r="S15" s="43">
        <f>LOOKUP(2, 1/('BA History'!$B:$B=A15), 'BA History'!$AN:$AN)</f>
        <v>0.51755555555555555</v>
      </c>
      <c r="T15" s="12">
        <f>COUNTIFS('BA History'!$B:$B,$A$15,'BA History'!K:K, 1)</f>
        <v>7</v>
      </c>
      <c r="U15" s="2">
        <f>COUNTIFS('BA History'!$B:$B,$A$15,'BA History'!L:L, 1)</f>
        <v>6</v>
      </c>
      <c r="V15" s="2">
        <f>COUNTIFS('BA History'!$B:$B,$A$15,'BA History'!M:M, 1)</f>
        <v>9</v>
      </c>
      <c r="W15" s="2">
        <f>COUNTIFS('BA History'!$B:$B,$A$15,'BA History'!N:N, 1)</f>
        <v>12</v>
      </c>
      <c r="X15" s="2">
        <f>COUNTIFS('BA History'!$B:$B,$A$15,'BA History'!O:O, 1)</f>
        <v>5</v>
      </c>
      <c r="Y15" s="2">
        <f>COUNTIFS('BA History'!$B:$B,$A$15,'BA History'!P:P, 1)</f>
        <v>1</v>
      </c>
      <c r="Z15" s="2">
        <f>COUNTIFS('BA History'!$B:$B,$A$15,'BA History'!Q:Q, 1)</f>
        <v>4</v>
      </c>
      <c r="AA15" s="2">
        <f>COUNTIFS('BA History'!$B:$B,$A$15,'BA History'!R:R, 1)</f>
        <v>1</v>
      </c>
      <c r="AB15" s="2">
        <f>COUNTIFS('BA History'!$B:$B,$A$15,'BA History'!S:S, 1)</f>
        <v>1</v>
      </c>
      <c r="AC15" s="2">
        <f>COUNTIFS('BA History'!$B:$B,$A$15,'BA History'!T:T, 1)</f>
        <v>0</v>
      </c>
      <c r="AD15" s="2">
        <f>COUNTIFS('BA History'!$B:$B,$A15,'BA History'!U:U, 1)</f>
        <v>0</v>
      </c>
      <c r="AE15" s="2">
        <f>COUNTIFS('BA History'!$B:$B,$A$15,'BA History'!V:V, 1)</f>
        <v>3</v>
      </c>
      <c r="AF15" s="2">
        <f>COUNTIFS('BA History'!$B:$B,$A$15,'BA History'!W:W, 1)</f>
        <v>3</v>
      </c>
      <c r="AG15" s="2">
        <f>COUNTIFS('BA History'!$B:$B,$A$15,'BA History'!X:X, 1)</f>
        <v>4</v>
      </c>
      <c r="AH15" s="2">
        <f>COUNTIFS('BA History'!$B:$B,$A$15,'BA History'!Y:Y, 1)</f>
        <v>1</v>
      </c>
      <c r="AI15" s="2">
        <f>COUNTIFS('BA History'!$B:$B,$A$15,'BA History'!Z:Z, 1)</f>
        <v>5</v>
      </c>
      <c r="AJ15" s="2">
        <f>COUNTIFS('BA History'!$B:$B,$A15,'BA History'!AA:AA, 1)</f>
        <v>0</v>
      </c>
      <c r="AK15" s="2">
        <f>COUNTIFS('BA History'!$B:$B,$A15,'BA History'!AB:AB, 1)</f>
        <v>1</v>
      </c>
      <c r="AL15" s="2">
        <f>COUNTIFS('BA History'!$B:$B,$A$15,'BA History'!AC:AC, 1)</f>
        <v>8</v>
      </c>
      <c r="AM15" s="2">
        <f>COUNTIFS('BA History'!$B:$B,$A15,'BA History'!AD:AD, 1)</f>
        <v>0</v>
      </c>
      <c r="AN15" s="2">
        <f>COUNTIFS('BA History'!$B:$B,$A$15,'BA History'!AE:AE, 1)</f>
        <v>0</v>
      </c>
      <c r="AO15" s="2">
        <f>COUNTIFS('BA History'!$B:$B,$A$15,'BA History'!AF:AF, 1)</f>
        <v>6</v>
      </c>
      <c r="AP15" s="2">
        <f>COUNTIFS('BA History'!$B:$B,$A$15,'BA History'!AG:AG, 1)</f>
        <v>10</v>
      </c>
      <c r="AQ15" s="2">
        <f>COUNTIFS('BA History'!$B:$B,$A$15,'BA History'!AH:AH, 1)</f>
        <v>9</v>
      </c>
      <c r="AR15" s="2">
        <f>COUNTIFS('BA History'!$B:$B,$A$15,'BA History'!AI:AI, 1)</f>
        <v>9</v>
      </c>
      <c r="AS15" s="2">
        <f>COUNTIFS('BA History'!$B:$B,$A15,'BA History'!AJ:AJ, 1)</f>
        <v>0</v>
      </c>
      <c r="AT15" s="21">
        <f>COUNTIFS('BA History'!$B:$B,$A$15,'BA History'!AK:AK, 1)</f>
        <v>0</v>
      </c>
    </row>
    <row r="16" spans="1:46" x14ac:dyDescent="0.25">
      <c r="A16" s="12" t="s">
        <v>118</v>
      </c>
      <c r="B16" s="2" t="s">
        <v>70</v>
      </c>
      <c r="C16" s="3" t="s">
        <v>70</v>
      </c>
      <c r="D16" s="2"/>
      <c r="E16" s="2"/>
      <c r="F16" s="2"/>
      <c r="G16" s="12">
        <f>SUMIFS('BA History'!C:C,'BA History'!B:B,A16)</f>
        <v>459</v>
      </c>
      <c r="H16" s="27">
        <f>AVERAGEIFS('BA History'!C:C,'BA History'!B:B,A16)</f>
        <v>12.75</v>
      </c>
      <c r="I16" s="27">
        <f t="array" ref="I16">MEDIAN(IF('BA History'!B:B=A16, 'BA History'!C:C))</f>
        <v>13</v>
      </c>
      <c r="J16" s="13">
        <f t="array" ref="J16">MAX(IF('BA History'!B:B=A16, 'BA History'!C:C))</f>
        <v>24</v>
      </c>
      <c r="K16" s="12">
        <f>COUNTIFS('BA History'!B:B,A16,'BA History'!D:D, 1)</f>
        <v>15</v>
      </c>
      <c r="L16" s="2">
        <f>COUNTIFS('BA History'!B:B,A16,'BA History'!D:D, 0)</f>
        <v>21</v>
      </c>
      <c r="M16" s="33">
        <f>LOOKUP(2, 1/('BA History'!$B:$B=A16), 'BA History'!$AO:$AO)</f>
        <v>0.41666666666666669</v>
      </c>
      <c r="N16" s="12">
        <f>SUMIFS('BA History'!F:F,'BA History'!B:B,A16)</f>
        <v>67</v>
      </c>
      <c r="O16" s="2">
        <f>SUMIFS('BA History'!E:E,'BA History'!B:B,A16)-N16</f>
        <v>83</v>
      </c>
      <c r="P16" s="33">
        <f>LOOKUP(2, 1/('BA History'!$B:$B=A16), 'BA History'!$AM:$AM)</f>
        <v>0.43055555555555558</v>
      </c>
      <c r="Q16" s="12">
        <f>SUMIFS('BA History'!H:H,'BA History'!B:B,A16)</f>
        <v>299</v>
      </c>
      <c r="R16" s="2">
        <f>SUMIFS('BA History'!G:G,'BA History'!B:B,A16)-Q16</f>
        <v>317</v>
      </c>
      <c r="S16" s="43">
        <f>LOOKUP(2, 1/('BA History'!$B:$B=A16), 'BA History'!$AN:$AN)</f>
        <v>0.47500000000000014</v>
      </c>
      <c r="T16" s="12">
        <f>COUNTIFS('BA History'!$B:$B,$A$16,'BA History'!K:K, 1)</f>
        <v>6</v>
      </c>
      <c r="U16" s="2">
        <f>COUNTIFS('BA History'!$B:$B,$A$16,'BA History'!L:L, 1)</f>
        <v>4</v>
      </c>
      <c r="V16" s="2">
        <f>COUNTIFS('BA History'!$B:$B,$A$16,'BA History'!M:M, 1)</f>
        <v>8</v>
      </c>
      <c r="W16" s="2">
        <f>COUNTIFS('BA History'!$B:$B,$A$16,'BA History'!N:N, 1)</f>
        <v>10</v>
      </c>
      <c r="X16" s="2">
        <f>COUNTIFS('BA History'!$B:$B,$A$16,'BA History'!O:O, 1)</f>
        <v>6</v>
      </c>
      <c r="Y16" s="2">
        <f>COUNTIFS('BA History'!$B:$B,$A$16,'BA History'!P:P, 1)</f>
        <v>0</v>
      </c>
      <c r="Z16" s="2">
        <f>COUNTIFS('BA History'!$B:$B,$A$16,'BA History'!Q:Q, 1)</f>
        <v>0</v>
      </c>
      <c r="AA16" s="2">
        <f>COUNTIFS('BA History'!$B:$B,$A$16,'BA History'!R:R, 1)</f>
        <v>0</v>
      </c>
      <c r="AB16" s="2">
        <f>COUNTIFS('BA History'!$B:$B,$A$16,'BA History'!S:S, 1)</f>
        <v>0</v>
      </c>
      <c r="AC16" s="2">
        <f>COUNTIFS('BA History'!$B:$B,$A$16,'BA History'!T:T, 1)</f>
        <v>0</v>
      </c>
      <c r="AD16" s="2">
        <f>COUNTIFS('BA History'!$B:$B,$A16,'BA History'!U:U, 1)</f>
        <v>0</v>
      </c>
      <c r="AE16" s="2">
        <f>COUNTIFS('BA History'!$B:$B,$A$16,'BA History'!V:V, 1)</f>
        <v>3</v>
      </c>
      <c r="AF16" s="2">
        <f>COUNTIFS('BA History'!$B:$B,$A$16,'BA History'!W:W, 1)</f>
        <v>0</v>
      </c>
      <c r="AG16" s="2">
        <f>COUNTIFS('BA History'!$B:$B,$A$16,'BA History'!X:X, 1)</f>
        <v>1</v>
      </c>
      <c r="AH16" s="2">
        <f>COUNTIFS('BA History'!$B:$B,$A$16,'BA History'!Y:Y, 1)</f>
        <v>0</v>
      </c>
      <c r="AI16" s="2">
        <f>COUNTIFS('BA History'!$B:$B,$A$16,'BA History'!Z:Z, 1)</f>
        <v>3</v>
      </c>
      <c r="AJ16" s="2">
        <f>COUNTIFS('BA History'!$B:$B,$A16,'BA History'!AA:AA, 1)</f>
        <v>0</v>
      </c>
      <c r="AK16" s="2">
        <f>COUNTIFS('BA History'!$B:$B,$A16,'BA History'!AB:AB, 1)</f>
        <v>0</v>
      </c>
      <c r="AL16" s="2">
        <f>COUNTIFS('BA History'!$B:$B,$A$16,'BA History'!AC:AC, 1)</f>
        <v>2</v>
      </c>
      <c r="AM16" s="2">
        <f>COUNTIFS('BA History'!$B:$B,$A16,'BA History'!AD:AD, 1)</f>
        <v>0</v>
      </c>
      <c r="AN16" s="2">
        <f>COUNTIFS('BA History'!$B:$B,$A$16,'BA History'!AE:AE, 1)</f>
        <v>0</v>
      </c>
      <c r="AO16" s="2">
        <f>COUNTIFS('BA History'!$B:$B,$A$16,'BA History'!AF:AF, 1)</f>
        <v>7</v>
      </c>
      <c r="AP16" s="2">
        <f>COUNTIFS('BA History'!$B:$B,$A$16,'BA History'!AG:AG, 1)</f>
        <v>7</v>
      </c>
      <c r="AQ16" s="2">
        <f>COUNTIFS('BA History'!$B:$B,$A$16,'BA History'!AH:AH, 1)</f>
        <v>6</v>
      </c>
      <c r="AR16" s="2">
        <f>COUNTIFS('BA History'!$B:$B,$A$16,'BA History'!AI:AI, 1)</f>
        <v>4</v>
      </c>
      <c r="AS16" s="2">
        <f>COUNTIFS('BA History'!$B:$B,$A16,'BA History'!AJ:AJ, 1)</f>
        <v>0</v>
      </c>
      <c r="AT16" s="21">
        <f>COUNTIFS('BA History'!$B:$B,$A$16,'BA History'!AK:AK, 1)</f>
        <v>0</v>
      </c>
    </row>
    <row r="17" spans="1:46" x14ac:dyDescent="0.25">
      <c r="A17" s="12" t="s">
        <v>21</v>
      </c>
      <c r="B17" s="2" t="s">
        <v>70</v>
      </c>
      <c r="C17" s="3" t="s">
        <v>70</v>
      </c>
      <c r="D17" s="2"/>
      <c r="E17" s="2"/>
      <c r="F17" s="2"/>
      <c r="G17" s="12">
        <f>SUMIFS('BA History'!C:C,'BA History'!B:B,A17)</f>
        <v>299</v>
      </c>
      <c r="H17" s="27">
        <f>AVERAGEIFS('BA History'!C:C,'BA History'!B:B,A17)</f>
        <v>12.458333333333334</v>
      </c>
      <c r="I17" s="27">
        <f t="array" ref="I17">MEDIAN(IF('BA History'!B:B=A17, 'BA History'!C:C))</f>
        <v>14</v>
      </c>
      <c r="J17" s="13">
        <f t="array" ref="J17">MAX(IF('BA History'!B:B=A17, 'BA History'!C:C))</f>
        <v>20</v>
      </c>
      <c r="K17" s="12">
        <f>COUNTIFS('BA History'!B:B,A17,'BA History'!D:D, 1)</f>
        <v>10</v>
      </c>
      <c r="L17" s="2">
        <f>COUNTIFS('BA History'!B:B,A17,'BA History'!D:D, 0)</f>
        <v>14</v>
      </c>
      <c r="M17" s="33">
        <f>LOOKUP(2, 1/('BA History'!$B:$B=A17), 'BA History'!$AO:$AO)</f>
        <v>0.41666666666666669</v>
      </c>
      <c r="N17" s="12">
        <f>SUMIFS('BA History'!F:F,'BA History'!B:B,A17)</f>
        <v>45</v>
      </c>
      <c r="O17" s="2">
        <f>SUMIFS('BA History'!E:E,'BA History'!B:B,A17)-N17</f>
        <v>51</v>
      </c>
      <c r="P17" s="33">
        <f>LOOKUP(2, 1/('BA History'!$B:$B=A17), 'BA History'!$AM:$AM)</f>
        <v>0.47500000000000003</v>
      </c>
      <c r="Q17" s="12">
        <f>SUMIFS('BA History'!H:H,'BA History'!B:B,A17)</f>
        <v>183</v>
      </c>
      <c r="R17" s="2">
        <f>SUMIFS('BA History'!G:G,'BA History'!B:B,A17)-Q17</f>
        <v>217</v>
      </c>
      <c r="S17" s="43">
        <f>LOOKUP(2, 1/('BA History'!$B:$B=A17), 'BA History'!$AN:$AN)</f>
        <v>0.4549999999999999</v>
      </c>
      <c r="T17" s="12">
        <f>COUNTIFS('BA History'!$B:$B,$A$17,'BA History'!K:K, 1)</f>
        <v>0</v>
      </c>
      <c r="U17" s="2">
        <f>COUNTIFS('BA History'!$B:$B,$A$17,'BA History'!L:L, 1)</f>
        <v>2</v>
      </c>
      <c r="V17" s="2">
        <f>COUNTIFS('BA History'!$B:$B,$A$17,'BA History'!M:M, 1)</f>
        <v>3</v>
      </c>
      <c r="W17" s="2">
        <f>COUNTIFS('BA History'!$B:$B,$A$17,'BA History'!N:N, 1)</f>
        <v>5</v>
      </c>
      <c r="X17" s="2">
        <f>COUNTIFS('BA History'!$B:$B,$A$17,'BA History'!O:O, 1)</f>
        <v>1</v>
      </c>
      <c r="Y17" s="2">
        <f>COUNTIFS('BA History'!$B:$B,$A$17,'BA History'!P:P, 1)</f>
        <v>0</v>
      </c>
      <c r="Z17" s="2">
        <f>COUNTIFS('BA History'!$B:$B,$A$17,'BA History'!Q:Q, 1)</f>
        <v>1</v>
      </c>
      <c r="AA17" s="2">
        <f>COUNTIFS('BA History'!$B:$B,$A$17,'BA History'!R:R, 1)</f>
        <v>1</v>
      </c>
      <c r="AB17" s="2">
        <f>COUNTIFS('BA History'!$B:$B,$A$17,'BA History'!S:S, 1)</f>
        <v>1</v>
      </c>
      <c r="AC17" s="2">
        <f>COUNTIFS('BA History'!$B:$B,$A$17,'BA History'!T:T, 1)</f>
        <v>0</v>
      </c>
      <c r="AD17" s="2">
        <f>COUNTIFS('BA History'!$B:$B,$A17,'BA History'!U:U, 1)</f>
        <v>0</v>
      </c>
      <c r="AE17" s="2">
        <f>COUNTIFS('BA History'!$B:$B,$A$17,'BA History'!V:V, 1)</f>
        <v>6</v>
      </c>
      <c r="AF17" s="2">
        <f>COUNTIFS('BA History'!$B:$B,$A$17,'BA History'!W:W, 1)</f>
        <v>1</v>
      </c>
      <c r="AG17" s="2">
        <f>COUNTIFS('BA History'!$B:$B,$A$17,'BA History'!X:X, 1)</f>
        <v>0</v>
      </c>
      <c r="AH17" s="2">
        <f>COUNTIFS('BA History'!$B:$B,$A$17,'BA History'!Y:Y, 1)</f>
        <v>0</v>
      </c>
      <c r="AI17" s="2">
        <f>COUNTIFS('BA History'!$B:$B,$A$17,'BA History'!Z:Z, 1)</f>
        <v>1</v>
      </c>
      <c r="AJ17" s="2">
        <f>COUNTIFS('BA History'!$B:$B,$A17,'BA History'!AA:AA, 1)</f>
        <v>0</v>
      </c>
      <c r="AK17" s="2">
        <f>COUNTIFS('BA History'!$B:$B,$A17,'BA History'!AB:AB, 1)</f>
        <v>1</v>
      </c>
      <c r="AL17" s="2">
        <f>COUNTIFS('BA History'!$B:$B,$A$17,'BA History'!AC:AC, 1)</f>
        <v>5</v>
      </c>
      <c r="AM17" s="2">
        <f>COUNTIFS('BA History'!$B:$B,$A17,'BA History'!AD:AD, 1)</f>
        <v>0</v>
      </c>
      <c r="AN17" s="2">
        <f>COUNTIFS('BA History'!$B:$B,$A$17,'BA History'!AE:AE, 1)</f>
        <v>2</v>
      </c>
      <c r="AO17" s="2">
        <f>COUNTIFS('BA History'!$B:$B,$A$17,'BA History'!AF:AF, 1)</f>
        <v>6</v>
      </c>
      <c r="AP17" s="2">
        <f>COUNTIFS('BA History'!$B:$B,$A$17,'BA History'!AG:AG, 1)</f>
        <v>3</v>
      </c>
      <c r="AQ17" s="2">
        <f>COUNTIFS('BA History'!$B:$B,$A$17,'BA History'!AH:AH, 1)</f>
        <v>2</v>
      </c>
      <c r="AR17" s="2">
        <f>COUNTIFS('BA History'!$B:$B,$A$17,'BA History'!AI:AI, 1)</f>
        <v>2</v>
      </c>
      <c r="AS17" s="2">
        <f>COUNTIFS('BA History'!$B:$B,$A17,'BA History'!AJ:AJ, 1)</f>
        <v>0</v>
      </c>
      <c r="AT17" s="21">
        <f>COUNTIFS('BA History'!$B:$B,$A$17,'BA History'!AK:AK, 1)</f>
        <v>2</v>
      </c>
    </row>
    <row r="18" spans="1:46" x14ac:dyDescent="0.25">
      <c r="A18" s="12" t="s">
        <v>68</v>
      </c>
      <c r="B18" s="2" t="s">
        <v>70</v>
      </c>
      <c r="C18" s="3" t="s">
        <v>70</v>
      </c>
      <c r="D18" s="2"/>
      <c r="E18" s="2"/>
      <c r="F18" s="2"/>
      <c r="G18" s="12">
        <f>SUMIFS('BA History'!C:C,'BA History'!B:B,A18)</f>
        <v>9</v>
      </c>
      <c r="H18" s="27">
        <f>AVERAGEIFS('BA History'!C:C,'BA History'!B:B,A18)</f>
        <v>9</v>
      </c>
      <c r="I18" s="27">
        <f t="array" ref="I18">MEDIAN(IF('BA History'!B:B=A18, 'BA History'!C:C))</f>
        <v>9</v>
      </c>
      <c r="J18" s="13">
        <f t="array" ref="J18">MAX(IF('BA History'!B:B=A18, 'BA History'!C:C))</f>
        <v>9</v>
      </c>
      <c r="K18" s="12">
        <f>COUNTIFS('BA History'!B:B,A18,'BA History'!D:D, 1)</f>
        <v>0</v>
      </c>
      <c r="L18" s="2">
        <f>COUNTIFS('BA History'!B:B,A18,'BA History'!D:D, 0)</f>
        <v>1</v>
      </c>
      <c r="M18" s="33">
        <f>LOOKUP(2, 1/('BA History'!$B:$B=A18), 'BA History'!$AO:$AO)</f>
        <v>0</v>
      </c>
      <c r="N18" s="12">
        <f>SUMIFS('BA History'!F:F,'BA History'!B:B,A18)</f>
        <v>1</v>
      </c>
      <c r="O18" s="2">
        <f>SUMIFS('BA History'!E:E,'BA History'!B:B,A18)-N18</f>
        <v>3</v>
      </c>
      <c r="P18" s="33">
        <f>LOOKUP(2, 1/('BA History'!$B:$B=A18), 'BA History'!$AM:$AM)</f>
        <v>0.25</v>
      </c>
      <c r="Q18" s="12">
        <f>SUMIFS('BA History'!H:H,'BA History'!B:B,A18)</f>
        <v>6</v>
      </c>
      <c r="R18" s="2">
        <f>SUMIFS('BA History'!G:G,'BA History'!B:B,A18)-Q18</f>
        <v>9</v>
      </c>
      <c r="S18" s="43">
        <f>LOOKUP(2, 1/('BA History'!$B:$B=A18), 'BA History'!$AN:$AN)</f>
        <v>0.4</v>
      </c>
      <c r="T18" s="12">
        <f>COUNTIFS('BA History'!$B:$B,$A$18,'BA History'!K:K, 1)</f>
        <v>0</v>
      </c>
      <c r="U18" s="2">
        <f>COUNTIFS('BA History'!$B:$B,$A$18,'BA History'!L:L, 1)</f>
        <v>0</v>
      </c>
      <c r="V18" s="2">
        <f>COUNTIFS('BA History'!$B:$B,$A$18,'BA History'!M:M, 1)</f>
        <v>0</v>
      </c>
      <c r="W18" s="2">
        <f>COUNTIFS('BA History'!$B:$B,$A$18,'BA History'!N:N, 1)</f>
        <v>0</v>
      </c>
      <c r="X18" s="2">
        <f>COUNTIFS('BA History'!$B:$B,$A$18,'BA History'!O:O, 1)</f>
        <v>0</v>
      </c>
      <c r="Y18" s="2">
        <f>COUNTIFS('BA History'!$B:$B,$A$18,'BA History'!P:P, 1)</f>
        <v>0</v>
      </c>
      <c r="Z18" s="2">
        <f>COUNTIFS('BA History'!$B:$B,$A$18,'BA History'!Q:Q, 1)</f>
        <v>0</v>
      </c>
      <c r="AA18" s="2">
        <f>COUNTIFS('BA History'!$B:$B,$A$18,'BA History'!R:R, 1)</f>
        <v>0</v>
      </c>
      <c r="AB18" s="2">
        <f>COUNTIFS('BA History'!$B:$B,$A$18,'BA History'!S:S, 1)</f>
        <v>0</v>
      </c>
      <c r="AC18" s="2">
        <f>COUNTIFS('BA History'!$B:$B,$A$18,'BA History'!T:T, 1)</f>
        <v>0</v>
      </c>
      <c r="AD18" s="2">
        <f>COUNTIFS('BA History'!$B:$B,$A18,'BA History'!U:U, 1)</f>
        <v>0</v>
      </c>
      <c r="AE18" s="2">
        <f>COUNTIFS('BA History'!$B:$B,$A$18,'BA History'!V:V, 1)</f>
        <v>0</v>
      </c>
      <c r="AF18" s="2">
        <f>COUNTIFS('BA History'!$B:$B,$A$18,'BA History'!W:W, 1)</f>
        <v>0</v>
      </c>
      <c r="AG18" s="2">
        <f>COUNTIFS('BA History'!$B:$B,$A$18,'BA History'!X:X, 1)</f>
        <v>0</v>
      </c>
      <c r="AH18" s="2">
        <f>COUNTIFS('BA History'!$B:$B,$A$18,'BA History'!Y:Y, 1)</f>
        <v>0</v>
      </c>
      <c r="AI18" s="2">
        <f>COUNTIFS('BA History'!$B:$B,$A$18,'BA History'!Z:Z, 1)</f>
        <v>0</v>
      </c>
      <c r="AJ18" s="2">
        <f>COUNTIFS('BA History'!$B:$B,$A18,'BA History'!AA:AA, 1)</f>
        <v>0</v>
      </c>
      <c r="AK18" s="2">
        <f>COUNTIFS('BA History'!$B:$B,$A18,'BA History'!AB:AB, 1)</f>
        <v>0</v>
      </c>
      <c r="AL18" s="2">
        <f>COUNTIFS('BA History'!$B:$B,$A$18,'BA History'!AC:AC, 1)</f>
        <v>1</v>
      </c>
      <c r="AM18" s="2">
        <f>COUNTIFS('BA History'!$B:$B,$A18,'BA History'!AD:AD, 1)</f>
        <v>0</v>
      </c>
      <c r="AN18" s="2">
        <f>COUNTIFS('BA History'!$B:$B,$A$18,'BA History'!AE:AE, 1)</f>
        <v>0</v>
      </c>
      <c r="AO18" s="2">
        <f>COUNTIFS('BA History'!$B:$B,$A$18,'BA History'!AF:AF, 1)</f>
        <v>0</v>
      </c>
      <c r="AP18" s="2">
        <f>COUNTIFS('BA History'!$B:$B,$A$18,'BA History'!AG:AG, 1)</f>
        <v>0</v>
      </c>
      <c r="AQ18" s="2">
        <f>COUNTIFS('BA History'!$B:$B,$A$18,'BA History'!AH:AH, 1)</f>
        <v>0</v>
      </c>
      <c r="AR18" s="2">
        <f>COUNTIFS('BA History'!$B:$B,$A$18,'BA History'!AI:AI, 1)</f>
        <v>0</v>
      </c>
      <c r="AS18" s="2">
        <f>COUNTIFS('BA History'!$B:$B,$A18,'BA History'!AJ:AJ, 1)</f>
        <v>0</v>
      </c>
      <c r="AT18" s="21">
        <f>COUNTIFS('BA History'!$B:$B,$A$18,'BA History'!AK:AK, 1)</f>
        <v>0</v>
      </c>
    </row>
    <row r="19" spans="1:46" x14ac:dyDescent="0.25">
      <c r="A19" s="12" t="s">
        <v>124</v>
      </c>
      <c r="B19" s="2" t="s">
        <v>70</v>
      </c>
      <c r="C19" s="3" t="s">
        <v>70</v>
      </c>
      <c r="D19" s="2">
        <v>1</v>
      </c>
      <c r="E19" s="2">
        <v>1</v>
      </c>
      <c r="F19" s="2"/>
      <c r="G19" s="12">
        <f>SUMIFS('BA History'!C:C,'BA History'!B:B,A19)</f>
        <v>684</v>
      </c>
      <c r="H19" s="27">
        <f>AVERAGEIFS('BA History'!C:C,'BA History'!B:B,A19)</f>
        <v>15.906976744186046</v>
      </c>
      <c r="I19" s="27">
        <f t="array" ref="I19">MEDIAN(IF('BA History'!B:B=A19, 'BA History'!C:C))</f>
        <v>15</v>
      </c>
      <c r="J19" s="13">
        <f t="array" ref="J19">MAX(IF('BA History'!B:B=A19, 'BA History'!C:C))</f>
        <v>37</v>
      </c>
      <c r="K19" s="12">
        <f>COUNTIFS('BA History'!B:B,A19,'BA History'!D:D, 1)</f>
        <v>18</v>
      </c>
      <c r="L19" s="2">
        <f>COUNTIFS('BA History'!B:B,A19,'BA History'!D:D, 0)</f>
        <v>25</v>
      </c>
      <c r="M19" s="33">
        <f>LOOKUP(2, 1/('BA History'!$B:$B=A19), 'BA History'!$AO:$AO)</f>
        <v>0.41860465116279072</v>
      </c>
      <c r="N19" s="12">
        <f>SUMIFS('BA History'!F:F,'BA History'!B:B,A19)</f>
        <v>83</v>
      </c>
      <c r="O19" s="2">
        <f>SUMIFS('BA History'!E:E,'BA History'!B:B,A19)-N19</f>
        <v>98</v>
      </c>
      <c r="P19" s="33">
        <f>LOOKUP(2, 1/('BA History'!$B:$B=A19), 'BA History'!$AM:$AM)</f>
        <v>0.44186046511627908</v>
      </c>
      <c r="Q19" s="12">
        <f>SUMIFS('BA History'!H:H,'BA History'!B:B,A19)</f>
        <v>359</v>
      </c>
      <c r="R19" s="2">
        <f>SUMIFS('BA History'!G:G,'BA History'!B:B,A19)-Q19</f>
        <v>381</v>
      </c>
      <c r="S19" s="43">
        <f>LOOKUP(2, 1/('BA History'!$B:$B=A19), 'BA History'!$AN:$AN)</f>
        <v>0.47860465116279066</v>
      </c>
      <c r="T19" s="12">
        <f>COUNTIFS('BA History'!$B:$B,$A$19,'BA History'!K:K, 1)</f>
        <v>4</v>
      </c>
      <c r="U19" s="2">
        <f>COUNTIFS('BA History'!$B:$B,$A$19,'BA History'!L:L, 1)</f>
        <v>2</v>
      </c>
      <c r="V19" s="2">
        <f>COUNTIFS('BA History'!$B:$B,$A$19,'BA History'!M:M, 1)</f>
        <v>10</v>
      </c>
      <c r="W19" s="2">
        <f>COUNTIFS('BA History'!$B:$B,$A$19,'BA History'!N:N, 1)</f>
        <v>12</v>
      </c>
      <c r="X19" s="2">
        <f>COUNTIFS('BA History'!$B:$B,$A$19,'BA History'!O:O, 1)</f>
        <v>6</v>
      </c>
      <c r="Y19" s="2">
        <f>COUNTIFS('BA History'!$B:$B,$A$19,'BA History'!P:P, 1)</f>
        <v>0</v>
      </c>
      <c r="Z19" s="2">
        <f>COUNTIFS('BA History'!$B:$B,$A$19,'BA History'!Q:Q, 1)</f>
        <v>2</v>
      </c>
      <c r="AA19" s="2">
        <f>COUNTIFS('BA History'!$B:$B,$A$19,'BA History'!R:R, 1)</f>
        <v>2</v>
      </c>
      <c r="AB19" s="2">
        <f>COUNTIFS('BA History'!$B:$B,$A$19,'BA History'!S:S, 1)</f>
        <v>0</v>
      </c>
      <c r="AC19" s="2">
        <f>COUNTIFS('BA History'!$B:$B,$A$19,'BA History'!T:T, 1)</f>
        <v>0</v>
      </c>
      <c r="AD19" s="2">
        <f>COUNTIFS('BA History'!$B:$B,$A19,'BA History'!U:U, 1)</f>
        <v>0</v>
      </c>
      <c r="AE19" s="2">
        <f>COUNTIFS('BA History'!$B:$B,$A$19,'BA History'!V:V, 1)</f>
        <v>2</v>
      </c>
      <c r="AF19" s="2">
        <f>COUNTIFS('BA History'!$B:$B,$A$19,'BA History'!W:W, 1)</f>
        <v>3</v>
      </c>
      <c r="AG19" s="2">
        <f>COUNTIFS('BA History'!$B:$B,$A$19,'BA History'!X:X, 1)</f>
        <v>1</v>
      </c>
      <c r="AH19" s="2">
        <f>COUNTIFS('BA History'!$B:$B,$A$19,'BA History'!Y:Y, 1)</f>
        <v>0</v>
      </c>
      <c r="AI19" s="2">
        <f>COUNTIFS('BA History'!$B:$B,$A$19,'BA History'!Z:Z, 1)</f>
        <v>3</v>
      </c>
      <c r="AJ19" s="2">
        <f>COUNTIFS('BA History'!$B:$B,$A19,'BA History'!AA:AA, 1)</f>
        <v>0</v>
      </c>
      <c r="AK19" s="2">
        <f>COUNTIFS('BA History'!$B:$B,$A19,'BA History'!AB:AB, 1)</f>
        <v>1</v>
      </c>
      <c r="AL19" s="2">
        <f>COUNTIFS('BA History'!$B:$B,$A$19,'BA History'!AC:AC, 1)</f>
        <v>8</v>
      </c>
      <c r="AM19" s="2">
        <f>COUNTIFS('BA History'!$B:$B,$A19,'BA History'!AD:AD, 1)</f>
        <v>0</v>
      </c>
      <c r="AN19" s="2">
        <f>COUNTIFS('BA History'!$B:$B,$A$19,'BA History'!AE:AE, 1)</f>
        <v>0</v>
      </c>
      <c r="AO19" s="2">
        <f>COUNTIFS('BA History'!$B:$B,$A$19,'BA History'!AF:AF, 1)</f>
        <v>9</v>
      </c>
      <c r="AP19" s="2">
        <f>COUNTIFS('BA History'!$B:$B,$A$19,'BA History'!AG:AG, 1)</f>
        <v>8</v>
      </c>
      <c r="AQ19" s="2">
        <f>COUNTIFS('BA History'!$B:$B,$A$19,'BA History'!AH:AH, 1)</f>
        <v>4</v>
      </c>
      <c r="AR19" s="2">
        <f>COUNTIFS('BA History'!$B:$B,$A$19,'BA History'!AI:AI, 1)</f>
        <v>5</v>
      </c>
      <c r="AS19" s="2">
        <f>COUNTIFS('BA History'!$B:$B,$A19,'BA History'!AJ:AJ, 1)</f>
        <v>0</v>
      </c>
      <c r="AT19" s="21">
        <f>COUNTIFS('BA History'!$B:$B,$A$19,'BA History'!AK:AK, 1)</f>
        <v>1</v>
      </c>
    </row>
    <row r="20" spans="1:46" x14ac:dyDescent="0.25">
      <c r="A20" s="12" t="s">
        <v>71</v>
      </c>
      <c r="B20" s="2" t="s">
        <v>70</v>
      </c>
      <c r="C20" s="3" t="s">
        <v>70</v>
      </c>
      <c r="D20" s="2"/>
      <c r="E20" s="2"/>
      <c r="F20" s="2"/>
      <c r="G20" s="12">
        <f>SUMIFS('BA History'!C:C,'BA History'!B:B,A20)</f>
        <v>7</v>
      </c>
      <c r="H20" s="27">
        <f>AVERAGEIFS('BA History'!C:C,'BA History'!B:B,A20)</f>
        <v>3.5</v>
      </c>
      <c r="I20" s="27">
        <f t="array" ref="I20">MEDIAN(IF('BA History'!B:B=A20, 'BA History'!C:C))</f>
        <v>3.5</v>
      </c>
      <c r="J20" s="13">
        <f t="array" ref="J20">MAX(IF('BA History'!B:B=A20, 'BA History'!C:C))</f>
        <v>4</v>
      </c>
      <c r="K20" s="12">
        <f>COUNTIFS('BA History'!B:B,A20,'BA History'!D:D, 1)</f>
        <v>0</v>
      </c>
      <c r="L20" s="2">
        <f>COUNTIFS('BA History'!B:B,A20,'BA History'!D:D, 0)</f>
        <v>2</v>
      </c>
      <c r="M20" s="33">
        <f>LOOKUP(2, 1/('BA History'!$B:$B=A20), 'BA History'!$AO:$AO)</f>
        <v>0</v>
      </c>
      <c r="N20" s="12">
        <f>SUMIFS('BA History'!F:F,'BA History'!B:B,A20)</f>
        <v>1</v>
      </c>
      <c r="O20" s="2">
        <f>SUMIFS('BA History'!E:E,'BA History'!B:B,A20)-N20</f>
        <v>6</v>
      </c>
      <c r="P20" s="33">
        <f>LOOKUP(2, 1/('BA History'!$B:$B=A20), 'BA History'!$AM:$AM)</f>
        <v>0.125</v>
      </c>
      <c r="Q20" s="12">
        <f>SUMIFS('BA History'!H:H,'BA History'!B:B,A20)</f>
        <v>9</v>
      </c>
      <c r="R20" s="2">
        <f>SUMIFS('BA History'!G:G,'BA History'!B:B,A20)-Q20</f>
        <v>19</v>
      </c>
      <c r="S20" s="43">
        <f>LOOKUP(2, 1/('BA History'!$B:$B=A20), 'BA History'!$AN:$AN)</f>
        <v>0.32</v>
      </c>
      <c r="T20" s="12">
        <f>COUNTIFS('BA History'!$B:$B,$A$20,'BA History'!K:K, 1)</f>
        <v>0</v>
      </c>
      <c r="U20" s="2">
        <f>COUNTIFS('BA History'!$B:$B,$A$20,'BA History'!L:L, 1)</f>
        <v>0</v>
      </c>
      <c r="V20" s="2">
        <f>COUNTIFS('BA History'!$B:$B,$A$20,'BA History'!M:M, 1)</f>
        <v>0</v>
      </c>
      <c r="W20" s="2">
        <f>COUNTIFS('BA History'!$B:$B,$A$20,'BA History'!N:N, 1)</f>
        <v>0</v>
      </c>
      <c r="X20" s="2">
        <f>COUNTIFS('BA History'!$B:$B,$A$20,'BA History'!O:O, 1)</f>
        <v>0</v>
      </c>
      <c r="Y20" s="2">
        <f>COUNTIFS('BA History'!$B:$B,$A$20,'BA History'!P:P, 1)</f>
        <v>0</v>
      </c>
      <c r="Z20" s="2">
        <f>COUNTIFS('BA History'!$B:$B,$A$20,'BA History'!Q:Q, 1)</f>
        <v>0</v>
      </c>
      <c r="AA20" s="2">
        <f>COUNTIFS('BA History'!$B:$B,$A$20,'BA History'!R:R, 1)</f>
        <v>0</v>
      </c>
      <c r="AB20" s="2">
        <f>COUNTIFS('BA History'!$B:$B,$A$20,'BA History'!S:S, 1)</f>
        <v>0</v>
      </c>
      <c r="AC20" s="2">
        <f>COUNTIFS('BA History'!$B:$B,$A$20,'BA History'!T:T, 1)</f>
        <v>0</v>
      </c>
      <c r="AD20" s="2">
        <f>COUNTIFS('BA History'!$B:$B,$A20,'BA History'!U:U, 1)</f>
        <v>0</v>
      </c>
      <c r="AE20" s="2">
        <f>COUNTIFS('BA History'!$B:$B,$A$20,'BA History'!V:V, 1)</f>
        <v>0</v>
      </c>
      <c r="AF20" s="2">
        <f>COUNTIFS('BA History'!$B:$B,$A$20,'BA History'!W:W, 1)</f>
        <v>0</v>
      </c>
      <c r="AG20" s="2">
        <f>COUNTIFS('BA History'!$B:$B,$A$20,'BA History'!X:X, 1)</f>
        <v>0</v>
      </c>
      <c r="AH20" s="2">
        <f>COUNTIFS('BA History'!$B:$B,$A$20,'BA History'!Y:Y, 1)</f>
        <v>0</v>
      </c>
      <c r="AI20" s="2">
        <f>COUNTIFS('BA History'!$B:$B,$A$20,'BA History'!Z:Z, 1)</f>
        <v>0</v>
      </c>
      <c r="AJ20" s="2">
        <f>COUNTIFS('BA History'!$B:$B,$A20,'BA History'!AA:AA, 1)</f>
        <v>0</v>
      </c>
      <c r="AK20" s="2">
        <f>COUNTIFS('BA History'!$B:$B,$A20,'BA History'!AB:AB, 1)</f>
        <v>0</v>
      </c>
      <c r="AL20" s="2">
        <f>COUNTIFS('BA History'!$B:$B,$A$20,'BA History'!AC:AC, 1)</f>
        <v>0</v>
      </c>
      <c r="AM20" s="2">
        <f>COUNTIFS('BA History'!$B:$B,$A20,'BA History'!AD:AD, 1)</f>
        <v>0</v>
      </c>
      <c r="AN20" s="2">
        <f>COUNTIFS('BA History'!$B:$B,$A$20,'BA History'!AE:AE, 1)</f>
        <v>0</v>
      </c>
      <c r="AO20" s="2">
        <f>COUNTIFS('BA History'!$B:$B,$A$20,'BA History'!AF:AF, 1)</f>
        <v>0</v>
      </c>
      <c r="AP20" s="2">
        <f>COUNTIFS('BA History'!$B:$B,$A$20,'BA History'!AG:AG, 1)</f>
        <v>0</v>
      </c>
      <c r="AQ20" s="2">
        <f>COUNTIFS('BA History'!$B:$B,$A$20,'BA History'!AH:AH, 1)</f>
        <v>0</v>
      </c>
      <c r="AR20" s="2">
        <f>COUNTIFS('BA History'!$B:$B,$A$21,'BA History'!AI:AI, 1)</f>
        <v>0</v>
      </c>
      <c r="AS20" s="2">
        <f>COUNTIFS('BA History'!$B:$B,$A20,'BA History'!AJ:AJ, 1)</f>
        <v>0</v>
      </c>
      <c r="AT20" s="21">
        <f>COUNTIFS('BA History'!$B:$B,$A$20,'BA History'!AK:AK, 1)</f>
        <v>1</v>
      </c>
    </row>
    <row r="21" spans="1:46" x14ac:dyDescent="0.25">
      <c r="A21" s="12" t="s">
        <v>39</v>
      </c>
      <c r="B21" s="2" t="s">
        <v>70</v>
      </c>
      <c r="C21" s="3" t="s">
        <v>70</v>
      </c>
      <c r="D21" s="2"/>
      <c r="E21" s="2"/>
      <c r="F21" s="2"/>
      <c r="G21" s="12">
        <f>SUMIFS('BA History'!C:C,'BA History'!B:B,A21)</f>
        <v>66</v>
      </c>
      <c r="H21" s="27">
        <f>AVERAGEIFS('BA History'!C:C,'BA History'!B:B,A21)</f>
        <v>9.4285714285714288</v>
      </c>
      <c r="I21" s="27">
        <f t="array" ref="I21">MEDIAN(IF('BA History'!B:B=A21, 'BA History'!C:C))</f>
        <v>11</v>
      </c>
      <c r="J21" s="13">
        <f t="array" ref="J21">MAX(IF('BA History'!B:B=A21, 'BA History'!C:C))</f>
        <v>14</v>
      </c>
      <c r="K21" s="12">
        <f>COUNTIFS('BA History'!B:B,A21,'BA History'!D:D, 1)</f>
        <v>3</v>
      </c>
      <c r="L21" s="2">
        <f>COUNTIFS('BA History'!B:B,A21,'BA History'!D:D, 0)</f>
        <v>4</v>
      </c>
      <c r="M21" s="33">
        <f>LOOKUP(2, 1/('BA History'!$B:$B=A21), 'BA History'!$AO:$AO)</f>
        <v>0.42857142857142855</v>
      </c>
      <c r="N21" s="12">
        <f>SUMIFS('BA History'!F:F,'BA History'!B:B,A21)</f>
        <v>13</v>
      </c>
      <c r="O21" s="2">
        <f>SUMIFS('BA History'!E:E,'BA History'!B:B,A21)-N21</f>
        <v>15</v>
      </c>
      <c r="P21" s="33">
        <f>LOOKUP(2, 1/('BA History'!$B:$B=A21), 'BA History'!$AM:$AM)</f>
        <v>0.45999999999999996</v>
      </c>
      <c r="Q21" s="12">
        <f>SUMIFS('BA History'!H:H,'BA History'!B:B,A21)</f>
        <v>62</v>
      </c>
      <c r="R21" s="2">
        <f>SUMIFS('BA History'!G:G,'BA History'!B:B,A21)-Q21</f>
        <v>66</v>
      </c>
      <c r="S21" s="43">
        <f>LOOKUP(2, 1/('BA History'!$B:$B=A21), 'BA History'!$AN:$AN)</f>
        <v>0.48142857142857143</v>
      </c>
      <c r="T21" s="12">
        <f>COUNTIFS('BA History'!$B:$B,$A$21,'BA History'!K:K, 1)</f>
        <v>0</v>
      </c>
      <c r="U21" s="2">
        <f>COUNTIFS('BA History'!$B:$B,$A$21,'BA History'!L:L, 1)</f>
        <v>0</v>
      </c>
      <c r="V21" s="2">
        <f>COUNTIFS('BA History'!$B:$B,$A$21,'BA History'!M:M, 1)</f>
        <v>1</v>
      </c>
      <c r="W21" s="2">
        <f>COUNTIFS('BA History'!$B:$B,$A$21,'BA History'!N:N, 1)</f>
        <v>2</v>
      </c>
      <c r="X21" s="2">
        <f>COUNTIFS('BA History'!$B:$B,$A$21,'BA History'!O:O, 1)</f>
        <v>1</v>
      </c>
      <c r="Y21" s="2">
        <f>COUNTIFS('BA History'!$B:$B,$A$21,'BA History'!P:P, 1)</f>
        <v>0</v>
      </c>
      <c r="Z21" s="2">
        <f>COUNTIFS('BA History'!$B:$B,$A$21,'BA History'!Q:Q, 1)</f>
        <v>0</v>
      </c>
      <c r="AA21" s="2">
        <f>COUNTIFS('BA History'!$B:$B,$A$21,'BA History'!R:R, 1)</f>
        <v>0</v>
      </c>
      <c r="AB21" s="2">
        <f>COUNTIFS('BA History'!$B:$B,$A$21,'BA History'!S:S, 1)</f>
        <v>0</v>
      </c>
      <c r="AC21" s="2">
        <f>COUNTIFS('BA History'!$B:$B,$A$21,'BA History'!T:T, 1)</f>
        <v>0</v>
      </c>
      <c r="AD21" s="2">
        <f>COUNTIFS('BA History'!$B:$B,$A21,'BA History'!U:U, 1)</f>
        <v>0</v>
      </c>
      <c r="AE21" s="2">
        <f>COUNTIFS('BA History'!$B:$B,$A$21,'BA History'!V:V, 1)</f>
        <v>1</v>
      </c>
      <c r="AF21" s="2">
        <f>COUNTIFS('BA History'!$B:$B,$A$21,'BA History'!W:W, 1)</f>
        <v>0</v>
      </c>
      <c r="AG21" s="2">
        <f>COUNTIFS('BA History'!$B:$B,$A$21,'BA History'!X:X, 1)</f>
        <v>0</v>
      </c>
      <c r="AH21" s="2">
        <f>COUNTIFS('BA History'!$B:$B,$A$21,'BA History'!Y:Y, 1)</f>
        <v>0</v>
      </c>
      <c r="AI21" s="2">
        <f>COUNTIFS('BA History'!$B:$B,$A$21,'BA History'!Z:Z, 1)</f>
        <v>2</v>
      </c>
      <c r="AJ21" s="2">
        <f>COUNTIFS('BA History'!$B:$B,$A21,'BA History'!AA:AA, 1)</f>
        <v>0</v>
      </c>
      <c r="AK21" s="2">
        <f>COUNTIFS('BA History'!$B:$B,$A21,'BA History'!AB:AB, 1)</f>
        <v>0</v>
      </c>
      <c r="AL21" s="2">
        <f>COUNTIFS('BA History'!$B:$B,$A$21,'BA History'!AC:AC, 1)</f>
        <v>1</v>
      </c>
      <c r="AM21" s="2">
        <f>COUNTIFS('BA History'!$B:$B,$A21,'BA History'!AD:AD, 1)</f>
        <v>0</v>
      </c>
      <c r="AN21" s="2">
        <f>COUNTIFS('BA History'!$B:$B,$A$21,'BA History'!AE:AE, 1)</f>
        <v>1</v>
      </c>
      <c r="AO21" s="2">
        <f>COUNTIFS('BA History'!$B:$B,$A$21,'BA History'!AF:AF, 1)</f>
        <v>2</v>
      </c>
      <c r="AP21" s="2">
        <f>COUNTIFS('BA History'!$B:$B,$A$21,'BA History'!AG:AG, 1)</f>
        <v>2</v>
      </c>
      <c r="AQ21" s="2">
        <f>COUNTIFS('BA History'!$B:$B,$A$21,'BA History'!AH:AH, 1)</f>
        <v>0</v>
      </c>
      <c r="AR21" s="2">
        <f>COUNTIFS('BA History'!$B:$B,$A$21,'BA History'!AI:AI, 1)</f>
        <v>0</v>
      </c>
      <c r="AS21" s="2">
        <f>COUNTIFS('BA History'!$B:$B,$A21,'BA History'!AJ:AJ, 1)</f>
        <v>0</v>
      </c>
      <c r="AT21" s="21">
        <f>COUNTIFS('BA History'!$B:$B,$A$21,'BA History'!AK:AK, 1)</f>
        <v>0</v>
      </c>
    </row>
    <row r="22" spans="1:46" x14ac:dyDescent="0.25">
      <c r="A22" s="12" t="s">
        <v>44</v>
      </c>
      <c r="B22" s="2" t="s">
        <v>70</v>
      </c>
      <c r="C22" s="3" t="s">
        <v>70</v>
      </c>
      <c r="D22" s="2">
        <v>4</v>
      </c>
      <c r="E22" s="2">
        <v>2</v>
      </c>
      <c r="F22" s="2"/>
      <c r="G22" s="12">
        <f>SUMIFS('BA History'!C:C,'BA History'!B:B,A22)</f>
        <v>1217</v>
      </c>
      <c r="H22" s="27">
        <f>AVERAGEIFS('BA History'!C:C,'BA History'!B:B,A22)</f>
        <v>17.897058823529413</v>
      </c>
      <c r="I22" s="27">
        <f t="array" ref="I22">MEDIAN(IF('BA History'!B:B=A22, 'BA History'!C:C))</f>
        <v>18</v>
      </c>
      <c r="J22" s="13">
        <f t="array" ref="J22">MAX(IF('BA History'!B:B=A22, 'BA History'!C:C))</f>
        <v>31</v>
      </c>
      <c r="K22" s="12">
        <f>COUNTIFS('BA History'!B:B,A22,'BA History'!D:D, 1)</f>
        <v>33</v>
      </c>
      <c r="L22" s="2">
        <f>COUNTIFS('BA History'!B:B,A22,'BA History'!D:D, 0)</f>
        <v>35</v>
      </c>
      <c r="M22" s="33">
        <f>LOOKUP(2, 1/('BA History'!$B:$B=A22), 'BA History'!$AO:$AO)</f>
        <v>0.48529411764705882</v>
      </c>
      <c r="N22" s="12">
        <f>SUMIFS('BA History'!F:F,'BA History'!B:B,A22)</f>
        <v>133</v>
      </c>
      <c r="O22" s="2">
        <f>SUMIFS('BA History'!E:E,'BA History'!B:B,A22)-N22</f>
        <v>137</v>
      </c>
      <c r="P22" s="33">
        <f>LOOKUP(2, 1/('BA History'!$B:$B=A22), 'BA History'!$AM:$AM)</f>
        <v>0.49602941176470594</v>
      </c>
      <c r="Q22" s="12">
        <f>SUMIFS('BA History'!H:H,'BA History'!B:B,A22)</f>
        <v>570</v>
      </c>
      <c r="R22" s="2">
        <f>SUMIFS('BA History'!G:G,'BA History'!B:B,A22)-Q22</f>
        <v>573</v>
      </c>
      <c r="S22" s="43">
        <f>LOOKUP(2, 1/('BA History'!$B:$B=A22), 'BA History'!$AN:$AN)</f>
        <v>0.50367647058823528</v>
      </c>
      <c r="T22" s="12">
        <f>COUNTIFS('BA History'!$B:$B,$A$22,'BA History'!K:K, 1)</f>
        <v>6</v>
      </c>
      <c r="U22" s="2">
        <f>COUNTIFS('BA History'!$B:$B,$A$22,'BA History'!L:L, 1)</f>
        <v>9</v>
      </c>
      <c r="V22" s="2">
        <f>COUNTIFS('BA History'!$B:$B,$A$22,'BA History'!M:M, 1)</f>
        <v>10</v>
      </c>
      <c r="W22" s="2">
        <f>COUNTIFS('BA History'!$B:$B,$A$22,'BA History'!N:N, 1)</f>
        <v>13</v>
      </c>
      <c r="X22" s="2">
        <f>COUNTIFS('BA History'!$B:$B,$A$22,'BA History'!O:O, 1)</f>
        <v>5</v>
      </c>
      <c r="Y22" s="2">
        <f>COUNTIFS('BA History'!$B:$B,$A$22,'BA History'!P:P, 1)</f>
        <v>2</v>
      </c>
      <c r="Z22" s="2">
        <f>COUNTIFS('BA History'!$B:$B,$A$22,'BA History'!Q:Q, 1)</f>
        <v>5</v>
      </c>
      <c r="AA22" s="2">
        <f>COUNTIFS('BA History'!$B:$B,$A$22,'BA History'!R:R, 1)</f>
        <v>2</v>
      </c>
      <c r="AB22" s="2">
        <f>COUNTIFS('BA History'!$B:$B,$A$22,'BA History'!S:S, 1)</f>
        <v>0</v>
      </c>
      <c r="AC22" s="2">
        <f>COUNTIFS('BA History'!$B:$B,$A$22,'BA History'!T:T, 1)</f>
        <v>1</v>
      </c>
      <c r="AD22" s="2">
        <f>COUNTIFS('BA History'!$B:$B,$A22,'BA History'!U:U, 1)</f>
        <v>0</v>
      </c>
      <c r="AE22" s="2">
        <f>COUNTIFS('BA History'!$B:$B,$A$22,'BA History'!V:V, 1)</f>
        <v>1</v>
      </c>
      <c r="AF22" s="2">
        <f>COUNTIFS('BA History'!$B:$B,$A$22,'BA History'!W:W, 1)</f>
        <v>10</v>
      </c>
      <c r="AG22" s="2">
        <f>COUNTIFS('BA History'!$B:$B,$A$22,'BA History'!X:X, 1)</f>
        <v>3</v>
      </c>
      <c r="AH22" s="2">
        <f>COUNTIFS('BA History'!$B:$B,$A$22,'BA History'!Y:Y, 1)</f>
        <v>1</v>
      </c>
      <c r="AI22" s="2">
        <f>COUNTIFS('BA History'!$B:$B,$A$22,'BA History'!Z:Z, 1)</f>
        <v>5</v>
      </c>
      <c r="AJ22" s="2">
        <f>COUNTIFS('BA History'!$B:$B,$A22,'BA History'!AA:AA, 1)</f>
        <v>0</v>
      </c>
      <c r="AK22" s="2">
        <f>COUNTIFS('BA History'!$B:$B,$A22,'BA History'!AB:AB, 1)</f>
        <v>0</v>
      </c>
      <c r="AL22" s="2">
        <f>COUNTIFS('BA History'!$B:$B,$A$22,'BA History'!AC:AC, 1)</f>
        <v>13</v>
      </c>
      <c r="AM22" s="2">
        <f>COUNTIFS('BA History'!$B:$B,$A22,'BA History'!AD:AD, 1)</f>
        <v>0</v>
      </c>
      <c r="AN22" s="2">
        <f>COUNTIFS('BA History'!$B:$B,$A$22,'BA History'!AE:AE, 1)</f>
        <v>2</v>
      </c>
      <c r="AO22" s="2">
        <f>COUNTIFS('BA History'!$B:$B,$A$22,'BA History'!AF:AF, 1)</f>
        <v>17</v>
      </c>
      <c r="AP22" s="2">
        <f>COUNTIFS('BA History'!$B:$B,$A$22,'BA History'!AG:AG, 1)</f>
        <v>4</v>
      </c>
      <c r="AQ22" s="2">
        <f>COUNTIFS('BA History'!$B:$B,$A$22,'BA History'!AH:AH, 1)</f>
        <v>13</v>
      </c>
      <c r="AR22" s="2">
        <f>COUNTIFS('BA History'!$B:$B,$A$22,'BA History'!AI:AI, 1)</f>
        <v>5</v>
      </c>
      <c r="AS22" s="2">
        <f>COUNTIFS('BA History'!$B:$B,$A22,'BA History'!AJ:AJ, 1)</f>
        <v>0</v>
      </c>
      <c r="AT22" s="21">
        <f>COUNTIFS('BA History'!$B:$B,$A$22,'BA History'!AK:AK, 1)</f>
        <v>5</v>
      </c>
    </row>
    <row r="23" spans="1:46" x14ac:dyDescent="0.25">
      <c r="A23" s="12" t="s">
        <v>46</v>
      </c>
      <c r="B23" s="2" t="s">
        <v>70</v>
      </c>
      <c r="C23" s="3" t="s">
        <v>70</v>
      </c>
      <c r="D23" s="2">
        <v>1</v>
      </c>
      <c r="E23" s="2"/>
      <c r="F23" s="2"/>
      <c r="G23" s="12">
        <f>SUMIFS('BA History'!C:C,'BA History'!B:B,A23)</f>
        <v>260</v>
      </c>
      <c r="H23" s="27">
        <f>AVERAGEIFS('BA History'!C:C,'BA History'!B:B,A23)</f>
        <v>15.294117647058824</v>
      </c>
      <c r="I23" s="27">
        <f t="array" ref="I23">MEDIAN(IF('BA History'!B:B=A23, 'BA History'!C:C))</f>
        <v>13</v>
      </c>
      <c r="J23" s="13">
        <f t="array" ref="J23">MAX(IF('BA History'!B:B=A23, 'BA History'!C:C))</f>
        <v>31</v>
      </c>
      <c r="K23" s="12">
        <f>COUNTIFS('BA History'!B:B,A23,'BA History'!D:D, 1)</f>
        <v>6</v>
      </c>
      <c r="L23" s="2">
        <f>COUNTIFS('BA History'!B:B,A23,'BA History'!D:D, 0)</f>
        <v>11</v>
      </c>
      <c r="M23" s="33">
        <f>LOOKUP(2, 1/('BA History'!$B:$B=A23), 'BA History'!$AO:$AO)</f>
        <v>0.35294117647058826</v>
      </c>
      <c r="N23" s="12">
        <f>SUMIFS('BA History'!F:F,'BA History'!B:B,A23)</f>
        <v>33</v>
      </c>
      <c r="O23" s="2">
        <f>SUMIFS('BA History'!E:E,'BA History'!B:B,A23)-N23</f>
        <v>38</v>
      </c>
      <c r="P23" s="33">
        <f>LOOKUP(2, 1/('BA History'!$B:$B=A23), 'BA History'!$AM:$AM)</f>
        <v>0.4882352941176471</v>
      </c>
      <c r="Q23" s="12">
        <f>SUMIFS('BA History'!H:H,'BA History'!B:B,A23)</f>
        <v>138</v>
      </c>
      <c r="R23" s="2">
        <f>SUMIFS('BA History'!G:G,'BA History'!B:B,A23)-Q23</f>
        <v>149</v>
      </c>
      <c r="S23" s="43">
        <f>LOOKUP(2, 1/('BA History'!$B:$B=A23), 'BA History'!$AN:$AN)</f>
        <v>0.49176470588235299</v>
      </c>
      <c r="T23" s="12">
        <f>COUNTIFS('BA History'!$B:$B,$A$23,'BA History'!K:K, 1)</f>
        <v>1</v>
      </c>
      <c r="U23" s="2">
        <f>COUNTIFS('BA History'!$B:$B,$A$23,'BA History'!L:L, 1)</f>
        <v>2</v>
      </c>
      <c r="V23" s="2">
        <f>COUNTIFS('BA History'!$B:$B,$A$23,'BA History'!M:M, 1)</f>
        <v>2</v>
      </c>
      <c r="W23" s="2">
        <f>COUNTIFS('BA History'!$B:$B,$A$23,'BA History'!N:N, 1)</f>
        <v>4</v>
      </c>
      <c r="X23" s="2">
        <f>COUNTIFS('BA History'!$B:$B,$A$23,'BA History'!O:O, 1)</f>
        <v>1</v>
      </c>
      <c r="Y23" s="2">
        <f>COUNTIFS('BA History'!$B:$B,$A$23,'BA History'!P:P, 1)</f>
        <v>0</v>
      </c>
      <c r="Z23" s="2">
        <f>COUNTIFS('BA History'!$B:$B,$A$23,'BA History'!Q:Q, 1)</f>
        <v>1</v>
      </c>
      <c r="AA23" s="2">
        <f>COUNTIFS('BA History'!$B:$B,$A$23,'BA History'!R:R, 1)</f>
        <v>0</v>
      </c>
      <c r="AB23" s="2">
        <f>COUNTIFS('BA History'!$B:$B,$A$23,'BA History'!S:S, 1)</f>
        <v>0</v>
      </c>
      <c r="AC23" s="2">
        <f>COUNTIFS('BA History'!$B:$B,$A$23,'BA History'!T:T, 1)</f>
        <v>0</v>
      </c>
      <c r="AD23" s="2">
        <f>COUNTIFS('BA History'!$B:$B,$A23,'BA History'!U:U, 1)</f>
        <v>0</v>
      </c>
      <c r="AE23" s="2">
        <f>COUNTIFS('BA History'!$B:$B,$A$23,'BA History'!V:V, 1)</f>
        <v>5</v>
      </c>
      <c r="AF23" s="2">
        <f>COUNTIFS('BA History'!$B:$B,$A$23,'BA History'!W:W, 1)</f>
        <v>0</v>
      </c>
      <c r="AG23" s="2">
        <f>COUNTIFS('BA History'!$B:$B,$A$23,'BA History'!X:X, 1)</f>
        <v>1</v>
      </c>
      <c r="AH23" s="2">
        <f>COUNTIFS('BA History'!$B:$B,$A$23,'BA History'!Y:Y, 1)</f>
        <v>0</v>
      </c>
      <c r="AI23" s="2">
        <f>COUNTIFS('BA History'!$B:$B,$A$23,'BA History'!Z:Z, 1)</f>
        <v>1</v>
      </c>
      <c r="AJ23" s="2">
        <f>COUNTIFS('BA History'!$B:$B,$A23,'BA History'!AA:AA, 1)</f>
        <v>0</v>
      </c>
      <c r="AK23" s="2">
        <f>COUNTIFS('BA History'!$B:$B,$A23,'BA History'!AB:AB, 1)</f>
        <v>1</v>
      </c>
      <c r="AL23" s="2">
        <f>COUNTIFS('BA History'!$B:$B,$A$23,'BA History'!AC:AC, 1)</f>
        <v>4</v>
      </c>
      <c r="AM23" s="2">
        <f>COUNTIFS('BA History'!$B:$B,$A23,'BA History'!AD:AD, 1)</f>
        <v>0</v>
      </c>
      <c r="AN23" s="2">
        <f>COUNTIFS('BA History'!$B:$B,$A$23,'BA History'!AE:AE, 1)</f>
        <v>0</v>
      </c>
      <c r="AO23" s="2">
        <f>COUNTIFS('BA History'!$B:$B,$A$23,'BA History'!AF:AF, 1)</f>
        <v>5</v>
      </c>
      <c r="AP23" s="2">
        <f>COUNTIFS('BA History'!$B:$B,$A$23,'BA History'!AG:AG, 1)</f>
        <v>4</v>
      </c>
      <c r="AQ23" s="2">
        <f>COUNTIFS('BA History'!$B:$B,$A$23,'BA History'!AH:AH, 1)</f>
        <v>1</v>
      </c>
      <c r="AR23" s="2">
        <f>COUNTIFS('BA History'!$B:$B,$A$23,'BA History'!AI:AI, 1)</f>
        <v>0</v>
      </c>
      <c r="AS23" s="2">
        <f>COUNTIFS('BA History'!$B:$B,$A23,'BA History'!AJ:AJ, 1)</f>
        <v>0</v>
      </c>
      <c r="AT23" s="21">
        <f>COUNTIFS('BA History'!$B:$B,$A$23,'BA History'!AK:AK, 1)</f>
        <v>0</v>
      </c>
    </row>
    <row r="24" spans="1:46" x14ac:dyDescent="0.25">
      <c r="A24" s="12" t="s">
        <v>38</v>
      </c>
      <c r="B24" s="2" t="s">
        <v>54</v>
      </c>
      <c r="C24" s="3" t="s">
        <v>70</v>
      </c>
      <c r="D24" s="2">
        <v>3</v>
      </c>
      <c r="E24" s="2"/>
      <c r="F24" s="2"/>
      <c r="G24" s="12">
        <f>SUMIFS('BA History'!C:C,'BA History'!B:B,A24)</f>
        <v>1362</v>
      </c>
      <c r="H24" s="27">
        <f>AVERAGEIFS('BA History'!C:C,'BA History'!B:B,A24)</f>
        <v>17.024999999999999</v>
      </c>
      <c r="I24" s="27">
        <f t="array" ref="I24">MEDIAN(IF('BA History'!B:B=A24, 'BA History'!C:C))</f>
        <v>16</v>
      </c>
      <c r="J24" s="13">
        <f t="array" ref="J24">MAX(IF('BA History'!B:B=A24, 'BA History'!C:C))</f>
        <v>36</v>
      </c>
      <c r="K24" s="12">
        <f>COUNTIFS('BA History'!B:B,A24,'BA History'!D:D, 1)</f>
        <v>49</v>
      </c>
      <c r="L24" s="2">
        <f>COUNTIFS('BA History'!B:B,A24,'BA History'!D:D, 0)</f>
        <v>31</v>
      </c>
      <c r="M24" s="33">
        <f>LOOKUP(2, 1/('BA History'!$B:$B=A24), 'BA History'!$AO:$AO)</f>
        <v>0.61250000000000004</v>
      </c>
      <c r="N24" s="12">
        <f>SUMIFS('BA History'!F:F,'BA History'!B:B,A24)</f>
        <v>178</v>
      </c>
      <c r="O24" s="2">
        <f>SUMIFS('BA History'!E:E,'BA History'!B:B,A24)-N24</f>
        <v>144</v>
      </c>
      <c r="P24" s="33">
        <f>LOOKUP(2, 1/('BA History'!$B:$B=A24), 'BA History'!$AM:$AM)</f>
        <v>0.5575</v>
      </c>
      <c r="Q24" s="12">
        <f>SUMIFS('BA History'!H:H,'BA History'!B:B,A24)</f>
        <v>716</v>
      </c>
      <c r="R24" s="2">
        <f>SUMIFS('BA History'!G:G,'BA History'!B:B,A24)-Q24</f>
        <v>623</v>
      </c>
      <c r="S24" s="43">
        <f>LOOKUP(2, 1/('BA History'!$B:$B=A24), 'BA History'!$AN:$AN)</f>
        <v>0.54237500000000005</v>
      </c>
      <c r="T24" s="12">
        <f>COUNTIFS('BA History'!$B:$B,$A$24,'BA History'!K:K, 1)</f>
        <v>10</v>
      </c>
      <c r="U24" s="2">
        <f>COUNTIFS('BA History'!$B:$B,$A$24,'BA History'!L:L, 1)</f>
        <v>5</v>
      </c>
      <c r="V24" s="2">
        <f>COUNTIFS('BA History'!$B:$B,$A$24,'BA History'!M:M, 1)</f>
        <v>20</v>
      </c>
      <c r="W24" s="2">
        <f>COUNTIFS('BA History'!$B:$B,$A$24,'BA History'!N:N, 1)</f>
        <v>23</v>
      </c>
      <c r="X24" s="2">
        <f>COUNTIFS('BA History'!$B:$B,$A$24,'BA History'!O:O, 1)</f>
        <v>3</v>
      </c>
      <c r="Y24" s="2">
        <f>COUNTIFS('BA History'!$B:$B,$A$24,'BA History'!P:P, 1)</f>
        <v>1</v>
      </c>
      <c r="Z24" s="2">
        <f>COUNTIFS('BA History'!$B:$B,$A$24,'BA History'!Q:Q, 1)</f>
        <v>4</v>
      </c>
      <c r="AA24" s="2">
        <f>COUNTIFS('BA History'!$B:$B,$A$24,'BA History'!R:R, 1)</f>
        <v>3</v>
      </c>
      <c r="AB24" s="2">
        <f>COUNTIFS('BA History'!$B:$B,$A$24,'BA History'!S:S, 1)</f>
        <v>2</v>
      </c>
      <c r="AC24" s="2">
        <f>COUNTIFS('BA History'!$B:$B,$A$24,'BA History'!T:T, 1)</f>
        <v>0</v>
      </c>
      <c r="AD24" s="2">
        <f>COUNTIFS('BA History'!$B:$B,$A24,'BA History'!U:U, 1)</f>
        <v>0</v>
      </c>
      <c r="AE24" s="2">
        <f>COUNTIFS('BA History'!$B:$B,$A$24,'BA History'!V:V, 1)</f>
        <v>3</v>
      </c>
      <c r="AF24" s="2">
        <f>COUNTIFS('BA History'!$B:$B,$A$24,'BA History'!W:W, 1)</f>
        <v>6</v>
      </c>
      <c r="AG24" s="2">
        <f>COUNTIFS('BA History'!$B:$B,$A$24,'BA History'!X:X, 1)</f>
        <v>5</v>
      </c>
      <c r="AH24" s="2">
        <f>COUNTIFS('BA History'!$B:$B,$A$24,'BA History'!Y:Y, 1)</f>
        <v>1</v>
      </c>
      <c r="AI24" s="2">
        <f>COUNTIFS('BA History'!$B:$B,$A$24,'BA History'!Z:Z, 1)</f>
        <v>10</v>
      </c>
      <c r="AJ24" s="2">
        <f>COUNTIFS('BA History'!$B:$B,$A24,'BA History'!AA:AA, 1)</f>
        <v>0</v>
      </c>
      <c r="AK24" s="2">
        <f>COUNTIFS('BA History'!$B:$B,$A24,'BA History'!AB:AB, 1)</f>
        <v>0</v>
      </c>
      <c r="AL24" s="2">
        <f>COUNTIFS('BA History'!$B:$B,$A$24,'BA History'!AC:AC, 1)</f>
        <v>15</v>
      </c>
      <c r="AM24" s="2">
        <f>COUNTIFS('BA History'!$B:$B,$A24,'BA History'!AD:AD, 1)</f>
        <v>0</v>
      </c>
      <c r="AN24" s="2">
        <f>COUNTIFS('BA History'!$B:$B,$A$24,'BA History'!AE:AE, 1)</f>
        <v>4</v>
      </c>
      <c r="AO24" s="2">
        <f>COUNTIFS('BA History'!$B:$B,$A$24,'BA History'!AF:AF, 1)</f>
        <v>19</v>
      </c>
      <c r="AP24" s="2">
        <f>COUNTIFS('BA History'!$B:$B,$A$24,'BA History'!AG:AG, 1)</f>
        <v>10</v>
      </c>
      <c r="AQ24" s="2">
        <f>COUNTIFS('BA History'!$B:$B,$A$24,'BA History'!AH:AH, 1)</f>
        <v>16</v>
      </c>
      <c r="AR24" s="2">
        <f>COUNTIFS('BA History'!$B:$B,$A$24,'BA History'!AI:AI, 1)</f>
        <v>16</v>
      </c>
      <c r="AS24" s="2">
        <f>COUNTIFS('BA History'!$B:$B,$A24,'BA History'!AJ:AJ, 1)</f>
        <v>0</v>
      </c>
      <c r="AT24" s="21">
        <f>COUNTIFS('BA History'!$B:$B,$A$24,'BA History'!AK:AK, 1)</f>
        <v>1</v>
      </c>
    </row>
    <row r="25" spans="1:46" x14ac:dyDescent="0.25">
      <c r="A25" s="12" t="s">
        <v>139</v>
      </c>
      <c r="B25" s="2" t="s">
        <v>70</v>
      </c>
      <c r="C25" s="3" t="s">
        <v>70</v>
      </c>
      <c r="D25" s="2"/>
      <c r="E25" s="2"/>
      <c r="F25" s="2"/>
      <c r="G25" s="12">
        <f>SUMIFS('BA History'!C:C,'BA History'!B:B,A25)</f>
        <v>30</v>
      </c>
      <c r="H25" s="27">
        <f>AVERAGEIFS('BA History'!C:C,'BA History'!B:B,A25)</f>
        <v>10</v>
      </c>
      <c r="I25" s="27">
        <f t="array" ref="I25">MEDIAN(IF('BA History'!B:B=A25, 'BA History'!C:C))</f>
        <v>10</v>
      </c>
      <c r="J25" s="13">
        <f t="array" ref="J25">MAX(IF('BA History'!B:B=A25, 'BA History'!C:C))</f>
        <v>14</v>
      </c>
      <c r="K25" s="12">
        <f>COUNTIFS('BA History'!B:B,A25,'BA History'!D:D, 1)</f>
        <v>1</v>
      </c>
      <c r="L25" s="2">
        <f>COUNTIFS('BA History'!B:B,A25,'BA History'!D:D, 0)</f>
        <v>2</v>
      </c>
      <c r="M25" s="33">
        <f>LOOKUP(2, 1/('BA History'!$B:$B=A25), 'BA History'!$AO:$AO)</f>
        <v>0.33333333333333331</v>
      </c>
      <c r="N25" s="12">
        <f>SUMIFS('BA History'!F:F,'BA History'!B:B,A25)</f>
        <v>6</v>
      </c>
      <c r="O25" s="2">
        <f>SUMIFS('BA History'!E:E,'BA History'!B:B,A25)-N25</f>
        <v>7</v>
      </c>
      <c r="P25" s="33">
        <f>LOOKUP(2, 1/('BA History'!$B:$B=A25), 'BA History'!$AM:$AM)</f>
        <v>0.46666666666666662</v>
      </c>
      <c r="Q25" s="12">
        <f>SUMIFS('BA History'!H:H,'BA History'!B:B,A25)</f>
        <v>27</v>
      </c>
      <c r="R25" s="2">
        <f>SUMIFS('BA History'!G:G,'BA History'!B:B,A25)-Q25</f>
        <v>29</v>
      </c>
      <c r="S25" s="43">
        <f>LOOKUP(2, 1/('BA History'!$B:$B=A25), 'BA History'!$AN:$AN)</f>
        <v>0.48333333333333334</v>
      </c>
      <c r="T25" s="12">
        <f>COUNTIFS('BA History'!$B:$B,$A$25,'BA History'!K:K, 1)</f>
        <v>0</v>
      </c>
      <c r="U25" s="2">
        <f>COUNTIFS('BA History'!$B:$B,$A$25,'BA History'!L:L, 1)</f>
        <v>0</v>
      </c>
      <c r="V25" s="2">
        <f>COUNTIFS('BA History'!$B:$B,$A$25,'BA History'!M:M, 1)</f>
        <v>0</v>
      </c>
      <c r="W25" s="2">
        <f>COUNTIFS('BA History'!$B:$B,$A$25,'BA History'!N:N, 1)</f>
        <v>0</v>
      </c>
      <c r="X25" s="2">
        <f>COUNTIFS('BA History'!$B:$B,$A$25,'BA History'!O:O, 1)</f>
        <v>0</v>
      </c>
      <c r="Y25" s="2">
        <f>COUNTIFS('BA History'!$B:$B,$A$25,'BA History'!P:P, 1)</f>
        <v>0</v>
      </c>
      <c r="Z25" s="2">
        <f>COUNTIFS('BA History'!$B:$B,$A$25,'BA History'!Q:Q, 1)</f>
        <v>0</v>
      </c>
      <c r="AA25" s="2">
        <f>COUNTIFS('BA History'!$B:$B,$A$25,'BA History'!R:R, 1)</f>
        <v>0</v>
      </c>
      <c r="AB25" s="2">
        <f>COUNTIFS('BA History'!$B:$B,$A$25,'BA History'!S:S, 1)</f>
        <v>0</v>
      </c>
      <c r="AC25" s="2">
        <f>COUNTIFS('BA History'!$B:$B,$A$25,'BA History'!T:T, 1)</f>
        <v>0</v>
      </c>
      <c r="AD25" s="2">
        <f>COUNTIFS('BA History'!$B:$B,$A25,'BA History'!U:U, 1)</f>
        <v>0</v>
      </c>
      <c r="AE25" s="2">
        <f>COUNTIFS('BA History'!$B:$B,$A$25,'BA History'!V:V, 1)</f>
        <v>0</v>
      </c>
      <c r="AF25" s="2">
        <f>COUNTIFS('BA History'!$B:$B,$A$25,'BA History'!W:W, 1)</f>
        <v>0</v>
      </c>
      <c r="AG25" s="2">
        <f>COUNTIFS('BA History'!$B:$B,$A$25,'BA History'!X:X, 1)</f>
        <v>0</v>
      </c>
      <c r="AH25" s="2">
        <f>COUNTIFS('BA History'!$B:$B,$A$25,'BA History'!Y:Y, 1)</f>
        <v>0</v>
      </c>
      <c r="AI25" s="2">
        <f>COUNTIFS('BA History'!$B:$B,$A$25,'BA History'!Z:Z, 1)</f>
        <v>1</v>
      </c>
      <c r="AJ25" s="2">
        <f>COUNTIFS('BA History'!$B:$B,$A25,'BA History'!AA:AA, 1)</f>
        <v>0</v>
      </c>
      <c r="AK25" s="2">
        <f>COUNTIFS('BA History'!$B:$B,$A25,'BA History'!AB:AB, 1)</f>
        <v>0</v>
      </c>
      <c r="AL25" s="2">
        <f>COUNTIFS('BA History'!$B:$B,$A$25,'BA History'!AC:AC, 1)</f>
        <v>1</v>
      </c>
      <c r="AM25" s="2">
        <f>COUNTIFS('BA History'!$B:$B,$A25,'BA History'!AD:AD, 1)</f>
        <v>0</v>
      </c>
      <c r="AN25" s="2">
        <f>COUNTIFS('BA History'!$B:$B,$A$25,'BA History'!AE:AE, 1)</f>
        <v>1</v>
      </c>
      <c r="AO25" s="2">
        <f>COUNTIFS('BA History'!$B:$B,$A$25,'BA History'!AF:AF, 1)</f>
        <v>3</v>
      </c>
      <c r="AP25" s="2">
        <f>COUNTIFS('BA History'!$B:$B,$A$25,'BA History'!AG:AG, 1)</f>
        <v>0</v>
      </c>
      <c r="AQ25" s="2">
        <f>COUNTIFS('BA History'!$B:$B,$A$25,'BA History'!AH:AH, 1)</f>
        <v>0</v>
      </c>
      <c r="AR25" s="2">
        <f>COUNTIFS('BA History'!$B:$B,$A$25,'BA History'!AI:AI, 1)</f>
        <v>0</v>
      </c>
      <c r="AS25" s="2">
        <f>COUNTIFS('BA History'!$B:$B,$A25,'BA History'!AJ:AJ, 1)</f>
        <v>0</v>
      </c>
      <c r="AT25" s="21">
        <f>COUNTIFS('BA History'!$B:$B,$A$25,'BA History'!AK:AK, 1)</f>
        <v>0</v>
      </c>
    </row>
    <row r="26" spans="1:46" x14ac:dyDescent="0.25">
      <c r="A26" s="12" t="s">
        <v>1</v>
      </c>
      <c r="B26" s="1" t="s">
        <v>222</v>
      </c>
      <c r="C26" s="3" t="s">
        <v>70</v>
      </c>
      <c r="D26" s="1">
        <v>6</v>
      </c>
      <c r="E26" s="1">
        <v>4</v>
      </c>
      <c r="F26" s="1"/>
      <c r="G26" s="12">
        <f>SUMIFS('BA History'!C:C,'BA History'!B:B,A26)</f>
        <v>2091</v>
      </c>
      <c r="H26" s="27">
        <f>AVERAGEIFS('BA History'!C:C,'BA History'!B:B,A26)</f>
        <v>26.468354430379748</v>
      </c>
      <c r="I26" s="27">
        <f t="array" ref="I26">MEDIAN(IF('BA History'!B:B=A26, 'BA History'!C:C))</f>
        <v>25</v>
      </c>
      <c r="J26" s="13">
        <f t="array" ref="J26">MAX(IF('BA History'!B:B=A26, 'BA History'!C:C))</f>
        <v>50</v>
      </c>
      <c r="K26" s="12">
        <f>COUNTIFS('BA History'!B:B,A26,'BA History'!D:D, 1)</f>
        <v>41</v>
      </c>
      <c r="L26" s="2">
        <f>COUNTIFS('BA History'!B:B,A26,'BA History'!D:D, 0)</f>
        <v>38</v>
      </c>
      <c r="M26" s="33">
        <f>LOOKUP(2, 1/('BA History'!$B:$B=A26), 'BA History'!$AO:$AO)</f>
        <v>0.51898734177215189</v>
      </c>
      <c r="N26" s="12">
        <f>SUMIFS('BA History'!F:F,'BA History'!B:B,A26)</f>
        <v>159</v>
      </c>
      <c r="O26" s="2">
        <f>SUMIFS('BA History'!E:E,'BA History'!B:B,A26)-N26</f>
        <v>155</v>
      </c>
      <c r="P26" s="33">
        <f>LOOKUP(2, 1/('BA History'!$B:$B=A26), 'BA History'!$AM:$AM)</f>
        <v>0.50696202531645573</v>
      </c>
      <c r="Q26" s="12">
        <f>SUMIFS('BA History'!H:H,'BA History'!B:B,A26)</f>
        <v>652</v>
      </c>
      <c r="R26" s="2">
        <f>SUMIFS('BA History'!G:G,'BA History'!B:B,A26)-Q26</f>
        <v>643</v>
      </c>
      <c r="S26" s="43">
        <f>LOOKUP(2, 1/('BA History'!$B:$B=A26), 'BA History'!$AN:$AN)</f>
        <v>0.50658227848101289</v>
      </c>
      <c r="T26" s="12">
        <f>COUNTIFS('BA History'!$B:$B,$A$26,'BA History'!K:K, 1)</f>
        <v>5</v>
      </c>
      <c r="U26" s="2">
        <f>COUNTIFS('BA History'!$B:$B,$A$26,'BA History'!L:L, 1)</f>
        <v>8</v>
      </c>
      <c r="V26" s="2">
        <f>COUNTIFS('BA History'!$B:$B,$A$26,'BA History'!M:M, 1)</f>
        <v>14</v>
      </c>
      <c r="W26" s="2">
        <f>COUNTIFS('BA History'!$B:$B,$A$26,'BA History'!N:N, 1)</f>
        <v>22</v>
      </c>
      <c r="X26" s="2">
        <f>COUNTIFS('BA History'!$B:$B,$A$26,'BA History'!O:O, 1)</f>
        <v>6</v>
      </c>
      <c r="Y26" s="2">
        <f>COUNTIFS('BA History'!$B:$B,$A$26,'BA History'!P:P, 1)</f>
        <v>1</v>
      </c>
      <c r="Z26" s="2">
        <f>COUNTIFS('BA History'!$B:$B,$A$26,'BA History'!Q:Q, 1)</f>
        <v>2</v>
      </c>
      <c r="AA26" s="2">
        <f>COUNTIFS('BA History'!$B:$B,$A$26,'BA History'!R:R, 1)</f>
        <v>3</v>
      </c>
      <c r="AB26" s="2">
        <f>COUNTIFS('BA History'!$B:$B,$A$26,'BA History'!S:S, 1)</f>
        <v>3</v>
      </c>
      <c r="AC26" s="2">
        <f>COUNTIFS('BA History'!$B:$B,$A$26,'BA History'!T:T, 1)</f>
        <v>0</v>
      </c>
      <c r="AD26" s="2">
        <f>COUNTIFS('BA History'!$B:$B,$A26,'BA History'!U:U, 1)</f>
        <v>0</v>
      </c>
      <c r="AE26" s="2">
        <f>COUNTIFS('BA History'!$B:$B,$A$26,'BA History'!V:V, 1)</f>
        <v>2</v>
      </c>
      <c r="AF26" s="2">
        <f>COUNTIFS('BA History'!$B:$B,$A$26,'BA History'!W:W, 1)</f>
        <v>6</v>
      </c>
      <c r="AG26" s="2">
        <f>COUNTIFS('BA History'!$B:$B,$A$26,'BA History'!X:X, 1)</f>
        <v>3</v>
      </c>
      <c r="AH26" s="2">
        <f>COUNTIFS('BA History'!$B:$B,$A$26,'BA History'!Y:Y, 1)</f>
        <v>0</v>
      </c>
      <c r="AI26" s="2">
        <f>COUNTIFS('BA History'!$B:$B,$A$26,'BA History'!Z:Z, 1)</f>
        <v>10</v>
      </c>
      <c r="AJ26" s="2">
        <f>COUNTIFS('BA History'!$B:$B,$A26,'BA History'!AA:AA, 1)</f>
        <v>0</v>
      </c>
      <c r="AK26" s="2">
        <f>COUNTIFS('BA History'!$B:$B,$A26,'BA History'!AB:AB, 1)</f>
        <v>0</v>
      </c>
      <c r="AL26" s="2">
        <f>COUNTIFS('BA History'!$B:$B,$A$26,'BA History'!AC:AC, 1)</f>
        <v>17</v>
      </c>
      <c r="AM26" s="2">
        <f>COUNTIFS('BA History'!$B:$B,$A26,'BA History'!AD:AD, 1)</f>
        <v>1</v>
      </c>
      <c r="AN26" s="2">
        <f>COUNTIFS('BA History'!$B:$B,$A$26,'BA History'!AE:AE, 1)</f>
        <v>2</v>
      </c>
      <c r="AO26" s="2">
        <f>COUNTIFS('BA History'!$B:$B,$A$26,'BA History'!AF:AF, 1)</f>
        <v>14</v>
      </c>
      <c r="AP26" s="2">
        <f>COUNTIFS('BA History'!$B:$B,$A$26,'BA History'!AG:AG, 1)</f>
        <v>6</v>
      </c>
      <c r="AQ26" s="2">
        <f>COUNTIFS('BA History'!$B:$B,$A$26,'BA History'!AH:AH, 1)</f>
        <v>21</v>
      </c>
      <c r="AR26" s="2">
        <f>COUNTIFS('BA History'!$B:$B,$A$26,'BA History'!AI:AI, 1)</f>
        <v>11</v>
      </c>
      <c r="AS26" s="2">
        <f>COUNTIFS('BA History'!$B:$B,$A26,'BA History'!AJ:AJ, 1)</f>
        <v>0</v>
      </c>
      <c r="AT26" s="21">
        <f>COUNTIFS('BA History'!$B:$B,$A$26,'BA History'!AK:AK, 1)</f>
        <v>1</v>
      </c>
    </row>
    <row r="27" spans="1:46" ht="15.75" x14ac:dyDescent="0.25">
      <c r="A27" s="12" t="s">
        <v>123</v>
      </c>
      <c r="B27" s="49" t="s">
        <v>70</v>
      </c>
      <c r="C27" s="3" t="s">
        <v>70</v>
      </c>
      <c r="D27" s="49"/>
      <c r="E27" s="49"/>
      <c r="F27" s="49"/>
      <c r="G27" s="12">
        <f>SUMIFS('BA History'!C:C,'BA History'!B:B,A27)</f>
        <v>7</v>
      </c>
      <c r="H27" s="27">
        <f>AVERAGEIFS('BA History'!C:C,'BA History'!B:B,A27)</f>
        <v>7</v>
      </c>
      <c r="I27" s="27">
        <f t="array" ref="I27">MEDIAN(IF('BA History'!B:B=A27, 'BA History'!C:C))</f>
        <v>7</v>
      </c>
      <c r="J27" s="13">
        <f t="array" ref="J27">MAX(IF('BA History'!B:B=A27, 'BA History'!C:C))</f>
        <v>7</v>
      </c>
      <c r="K27" s="12">
        <f>COUNTIFS('BA History'!B:B,A27,'BA History'!D:D, 1)</f>
        <v>0</v>
      </c>
      <c r="L27" s="2">
        <f>COUNTIFS('BA History'!B:B,A27,'BA History'!D:D, 0)</f>
        <v>1</v>
      </c>
      <c r="M27" s="33">
        <f>LOOKUP(2, 1/('BA History'!$B:$B=A27), 'BA History'!$AO:$AO)</f>
        <v>0</v>
      </c>
      <c r="N27" s="12">
        <f>SUMIFS('BA History'!F:F,'BA History'!B:B,A27)</f>
        <v>1</v>
      </c>
      <c r="O27" s="2">
        <f>SUMIFS('BA History'!E:E,'BA History'!B:B,A27)-N27</f>
        <v>4</v>
      </c>
      <c r="P27" s="33">
        <f>LOOKUP(2, 1/('BA History'!$B:$B=A27), 'BA History'!$AM:$AM)</f>
        <v>0.2</v>
      </c>
      <c r="Q27" s="12">
        <f>SUMIFS('BA History'!H:H,'BA History'!B:B,A27)</f>
        <v>5</v>
      </c>
      <c r="R27" s="2">
        <f>SUMIFS('BA History'!G:G,'BA History'!B:B,A27)-Q27</f>
        <v>14</v>
      </c>
      <c r="S27" s="43">
        <f>LOOKUP(2, 1/('BA History'!$B:$B=A27), 'BA History'!$AN:$AN)</f>
        <v>0.26</v>
      </c>
      <c r="T27" s="12">
        <f>COUNTIFS('BA History'!$B:$B,$A$27,'BA History'!K:K, 1)</f>
        <v>0</v>
      </c>
      <c r="U27" s="2">
        <f>COUNTIFS('BA History'!$B:$B,$A$27,'BA History'!L:L, 1)</f>
        <v>1</v>
      </c>
      <c r="V27" s="2">
        <f>COUNTIFS('BA History'!$B:$B,$A$27,'BA History'!M:M, 1)</f>
        <v>0</v>
      </c>
      <c r="W27" s="2">
        <f>COUNTIFS('BA History'!$B:$B,$A$27,'BA History'!N:N, 1)</f>
        <v>0</v>
      </c>
      <c r="X27" s="2">
        <f>COUNTIFS('BA History'!$B:$B,$A$27,'BA History'!O:O, 1)</f>
        <v>0</v>
      </c>
      <c r="Y27" s="2">
        <f>COUNTIFS('BA History'!$B:$B,$A$27,'BA History'!P:P, 1)</f>
        <v>0</v>
      </c>
      <c r="Z27" s="2">
        <f>COUNTIFS('BA History'!$B:$B,$A$27,'BA History'!Q:Q, 1)</f>
        <v>0</v>
      </c>
      <c r="AA27" s="2">
        <f>COUNTIFS('BA History'!$B:$B,$A$27,'BA History'!R:R, 1)</f>
        <v>0</v>
      </c>
      <c r="AB27" s="2">
        <f>COUNTIFS('BA History'!$B:$B,$A$27,'BA History'!S:S, 1)</f>
        <v>0</v>
      </c>
      <c r="AC27" s="2">
        <f>COUNTIFS('BA History'!$B:$B,$A$27,'BA History'!T:T, 1)</f>
        <v>0</v>
      </c>
      <c r="AD27" s="2">
        <f>COUNTIFS('BA History'!$B:$B,$A27,'BA History'!U:U, 1)</f>
        <v>0</v>
      </c>
      <c r="AE27" s="2">
        <f>COUNTIFS('BA History'!$B:$B,$A$27,'BA History'!V:V, 1)</f>
        <v>0</v>
      </c>
      <c r="AF27" s="2">
        <f>COUNTIFS('BA History'!$B:$B,$A$27,'BA History'!W:W, 1)</f>
        <v>0</v>
      </c>
      <c r="AG27" s="2">
        <f>COUNTIFS('BA History'!$B:$B,$A$27,'BA History'!X:X, 1)</f>
        <v>0</v>
      </c>
      <c r="AH27" s="2">
        <f>COUNTIFS('BA History'!$B:$B,$A$27,'BA History'!Y:Y, 1)</f>
        <v>0</v>
      </c>
      <c r="AI27" s="2">
        <f>COUNTIFS('BA History'!$B:$B,$A$27,'BA History'!Z:Z, 1)</f>
        <v>0</v>
      </c>
      <c r="AJ27" s="2">
        <f>COUNTIFS('BA History'!$B:$B,$A27,'BA History'!AA:AA, 1)</f>
        <v>0</v>
      </c>
      <c r="AK27" s="2">
        <f>COUNTIFS('BA History'!$B:$B,$A27,'BA History'!AB:AB, 1)</f>
        <v>0</v>
      </c>
      <c r="AL27" s="2">
        <f>COUNTIFS('BA History'!$B:$B,$A$27,'BA History'!AC:AC, 1)</f>
        <v>0</v>
      </c>
      <c r="AM27" s="2">
        <f>COUNTIFS('BA History'!$B:$B,$A27,'BA History'!AD:AD, 1)</f>
        <v>0</v>
      </c>
      <c r="AN27" s="2">
        <f>COUNTIFS('BA History'!$B:$B,$A$27,'BA History'!AE:AE, 1)</f>
        <v>0</v>
      </c>
      <c r="AO27" s="2">
        <f>COUNTIFS('BA History'!$B:$B,$A$27,'BA History'!AF:AF, 1)</f>
        <v>0</v>
      </c>
      <c r="AP27" s="2">
        <f>COUNTIFS('BA History'!$B:$B,$A$27,'BA History'!AG:AG, 1)</f>
        <v>0</v>
      </c>
      <c r="AQ27" s="2">
        <f>COUNTIFS('BA History'!$B:$B,$A$27,'BA History'!AH:AH, 1)</f>
        <v>0</v>
      </c>
      <c r="AR27" s="2">
        <f>COUNTIFS('BA History'!$B:$B,$A$27,'BA History'!AI:AI, 1)</f>
        <v>0</v>
      </c>
      <c r="AS27" s="2">
        <f>COUNTIFS('BA History'!$B:$B,$A27,'BA History'!AJ:AJ, 1)</f>
        <v>0</v>
      </c>
      <c r="AT27" s="21">
        <f>COUNTIFS('BA History'!$B:$B,$A$27,'BA History'!AK:AK, 1)</f>
        <v>0</v>
      </c>
    </row>
    <row r="28" spans="1:46" x14ac:dyDescent="0.25">
      <c r="A28" s="12" t="s">
        <v>40</v>
      </c>
      <c r="B28" s="1" t="s">
        <v>130</v>
      </c>
      <c r="C28" s="3" t="s">
        <v>70</v>
      </c>
      <c r="D28" s="1"/>
      <c r="E28" s="1"/>
      <c r="F28" s="1"/>
      <c r="G28" s="12">
        <f>SUMIFS('BA History'!C:C,'BA History'!B:B,A28)</f>
        <v>591</v>
      </c>
      <c r="H28" s="27">
        <f>AVERAGEIFS('BA History'!C:C,'BA History'!B:B,A28)</f>
        <v>16.885714285714286</v>
      </c>
      <c r="I28" s="27">
        <f t="array" ref="I28">MEDIAN(IF('BA History'!B:B=A28, 'BA History'!C:C))</f>
        <v>17</v>
      </c>
      <c r="J28" s="13">
        <f t="array" ref="J28">MAX(IF('BA History'!B:B=A28, 'BA History'!C:C))</f>
        <v>34</v>
      </c>
      <c r="K28" s="12">
        <f>COUNTIFS('BA History'!B:B,A28,'BA History'!D:D, 1)</f>
        <v>11</v>
      </c>
      <c r="L28" s="2">
        <f>COUNTIFS('BA History'!B:B,A28,'BA History'!D:D, 0)</f>
        <v>24</v>
      </c>
      <c r="M28" s="33">
        <f>LOOKUP(2, 1/('BA History'!$B:$B=A28), 'BA History'!$AO:$AO)</f>
        <v>0.31428571428571428</v>
      </c>
      <c r="N28" s="12">
        <f>SUMIFS('BA History'!F:F,'BA History'!B:B,A28)</f>
        <v>59</v>
      </c>
      <c r="O28" s="2">
        <f>SUMIFS('BA History'!E:E,'BA History'!B:B,A28)-N28</f>
        <v>87</v>
      </c>
      <c r="P28" s="33">
        <f>LOOKUP(2, 1/('BA History'!$B:$B=A28), 'BA History'!$AM:$AM)</f>
        <v>0.38714285714285712</v>
      </c>
      <c r="Q28" s="12">
        <f>SUMIFS('BA History'!H:H,'BA History'!B:B,A28)</f>
        <v>273</v>
      </c>
      <c r="R28" s="2">
        <f>SUMIFS('BA History'!G:G,'BA History'!B:B,A28)-Q28</f>
        <v>331</v>
      </c>
      <c r="S28" s="43">
        <f>LOOKUP(2, 1/('BA History'!$B:$B=A28), 'BA History'!$AN:$AN)</f>
        <v>0.43971428571428572</v>
      </c>
      <c r="T28" s="12">
        <f>COUNTIFS('BA History'!$B:$B,$A$28,'BA History'!K:K, 1)</f>
        <v>6</v>
      </c>
      <c r="U28" s="2">
        <f>COUNTIFS('BA History'!$B:$B,$A$28,'BA History'!L:L, 1)</f>
        <v>4</v>
      </c>
      <c r="V28" s="2">
        <f>COUNTIFS('BA History'!$B:$B,$A$28,'BA History'!M:M, 1)</f>
        <v>5</v>
      </c>
      <c r="W28" s="2">
        <f>COUNTIFS('BA History'!$B:$B,$A$28,'BA History'!N:N, 1)</f>
        <v>5</v>
      </c>
      <c r="X28" s="2">
        <f>COUNTIFS('BA History'!$B:$B,$A$28,'BA History'!O:O, 1)</f>
        <v>2</v>
      </c>
      <c r="Y28" s="2">
        <f>COUNTIFS('BA History'!$B:$B,$A$28,'BA History'!P:P, 1)</f>
        <v>0</v>
      </c>
      <c r="Z28" s="2">
        <f>COUNTIFS('BA History'!$B:$B,$A$28,'BA History'!Q:Q, 1)</f>
        <v>0</v>
      </c>
      <c r="AA28" s="2">
        <f>COUNTIFS('BA History'!$B:$B,$A$28,'BA History'!R:R, 1)</f>
        <v>1</v>
      </c>
      <c r="AB28" s="2">
        <f>COUNTIFS('BA History'!$B:$B,$A$28,'BA History'!S:S, 1)</f>
        <v>0</v>
      </c>
      <c r="AC28" s="2">
        <f>COUNTIFS('BA History'!$B:$B,$A$28,'BA History'!T:T, 1)</f>
        <v>0</v>
      </c>
      <c r="AD28" s="2">
        <f>COUNTIFS('BA History'!$B:$B,$A28,'BA History'!U:U, 1)</f>
        <v>0</v>
      </c>
      <c r="AE28" s="2">
        <f>COUNTIFS('BA History'!$B:$B,$A$28,'BA History'!V:V, 1)</f>
        <v>1</v>
      </c>
      <c r="AF28" s="2">
        <f>COUNTIFS('BA History'!$B:$B,$A$28,'BA History'!W:W, 1)</f>
        <v>1</v>
      </c>
      <c r="AG28" s="2">
        <f>COUNTIFS('BA History'!$B:$B,$A$28,'BA History'!X:X, 1)</f>
        <v>3</v>
      </c>
      <c r="AH28" s="2">
        <f>COUNTIFS('BA History'!$B:$B,$A$28,'BA History'!Y:Y, 1)</f>
        <v>1</v>
      </c>
      <c r="AI28" s="2">
        <f>COUNTIFS('BA History'!$B:$B,$A$28,'BA History'!Z:Z, 1)</f>
        <v>1</v>
      </c>
      <c r="AJ28" s="2">
        <f>COUNTIFS('BA History'!$B:$B,$A28,'BA History'!AA:AA, 1)</f>
        <v>0</v>
      </c>
      <c r="AK28" s="2">
        <f>COUNTIFS('BA History'!$B:$B,$A28,'BA History'!AB:AB, 1)</f>
        <v>0</v>
      </c>
      <c r="AL28" s="2">
        <f>COUNTIFS('BA History'!$B:$B,$A$28,'BA History'!AC:AC, 1)</f>
        <v>8</v>
      </c>
      <c r="AM28" s="2">
        <f>COUNTIFS('BA History'!$B:$B,$A28,'BA History'!AD:AD, 1)</f>
        <v>0</v>
      </c>
      <c r="AN28" s="2">
        <f>COUNTIFS('BA History'!$B:$B,$A$28,'BA History'!AE:AE, 1)</f>
        <v>3</v>
      </c>
      <c r="AO28" s="2">
        <f>COUNTIFS('BA History'!$B:$B,$A$28,'BA History'!AF:AF, 1)</f>
        <v>6</v>
      </c>
      <c r="AP28" s="2">
        <f>COUNTIFS('BA History'!$B:$B,$A$28,'BA History'!AG:AG, 1)</f>
        <v>1</v>
      </c>
      <c r="AQ28" s="2">
        <f>COUNTIFS('BA History'!$B:$B,$A$28,'BA History'!AH:AH, 1)</f>
        <v>4</v>
      </c>
      <c r="AR28" s="2">
        <f>COUNTIFS('BA History'!$B:$B,$A$28,'BA History'!AI:AI, 1)</f>
        <v>4</v>
      </c>
      <c r="AS28" s="2">
        <f>COUNTIFS('BA History'!$B:$B,$A28,'BA History'!AJ:AJ, 1)</f>
        <v>0</v>
      </c>
      <c r="AT28" s="21">
        <f>COUNTIFS('BA History'!$B:$B,$A$28,'BA History'!AK:AK, 1)</f>
        <v>3</v>
      </c>
    </row>
    <row r="29" spans="1:46" x14ac:dyDescent="0.25">
      <c r="A29" s="12" t="s">
        <v>111</v>
      </c>
      <c r="B29" s="1" t="s">
        <v>70</v>
      </c>
      <c r="C29" s="3" t="s">
        <v>70</v>
      </c>
      <c r="D29" s="1"/>
      <c r="E29" s="1"/>
      <c r="F29" s="1"/>
      <c r="G29" s="12">
        <f>SUMIFS('BA History'!C:C,'BA History'!B:B,A29)</f>
        <v>68</v>
      </c>
      <c r="H29" s="27">
        <f>AVERAGEIFS('BA History'!C:C,'BA History'!B:B,A29)</f>
        <v>11.333333333333334</v>
      </c>
      <c r="I29" s="27">
        <f t="array" ref="I29">MEDIAN(IF('BA History'!B:B=A29, 'BA History'!C:C))</f>
        <v>9.5</v>
      </c>
      <c r="J29" s="13">
        <f t="array" ref="J29">MAX(IF('BA History'!B:B=A29, 'BA History'!C:C))</f>
        <v>18</v>
      </c>
      <c r="K29" s="12">
        <f>COUNTIFS('BA History'!B:B,A29,'BA History'!D:D, 1)</f>
        <v>4</v>
      </c>
      <c r="L29" s="2">
        <f>COUNTIFS('BA History'!B:B,A29,'BA History'!D:D, 0)</f>
        <v>2</v>
      </c>
      <c r="M29" s="33">
        <f>LOOKUP(2, 1/('BA History'!$B:$B=A29), 'BA History'!$AO:$AO)</f>
        <v>0.66666666666666663</v>
      </c>
      <c r="N29" s="12">
        <f>SUMIFS('BA History'!F:F,'BA History'!B:B,A29)</f>
        <v>15</v>
      </c>
      <c r="O29" s="2">
        <f>SUMIFS('BA History'!E:E,'BA History'!B:B,A29)-N29</f>
        <v>10</v>
      </c>
      <c r="P29" s="33">
        <f>LOOKUP(2, 1/('BA History'!$B:$B=A29), 'BA History'!$AM:$AM)</f>
        <v>0.625</v>
      </c>
      <c r="Q29" s="12">
        <f>SUMIFS('BA History'!H:H,'BA History'!B:B,A29)</f>
        <v>53</v>
      </c>
      <c r="R29" s="2">
        <f>SUMIFS('BA History'!G:G,'BA History'!B:B,A29)-Q29</f>
        <v>45</v>
      </c>
      <c r="S29" s="43">
        <f>LOOKUP(2, 1/('BA History'!$B:$B=A29), 'BA History'!$AN:$AN)</f>
        <v>0.55000000000000004</v>
      </c>
      <c r="T29" s="12">
        <f>COUNTIFS('BA History'!$B:$B,$A$29,'BA History'!K:K, 1)</f>
        <v>0</v>
      </c>
      <c r="U29" s="12">
        <f>COUNTIFS('BA History'!$B:$B,$A$29,'BA History'!L:L, 1)</f>
        <v>2</v>
      </c>
      <c r="V29" s="12">
        <f>COUNTIFS('BA History'!$B:$B,$A$29,'BA History'!M:M, 1)</f>
        <v>4</v>
      </c>
      <c r="W29" s="12">
        <f>COUNTIFS('BA History'!$B:$B,$A$29,'BA History'!N:N, 1)</f>
        <v>2</v>
      </c>
      <c r="X29" s="12">
        <f>COUNTIFS('BA History'!$B:$B,$A$29,'BA History'!O:O, 1)</f>
        <v>2</v>
      </c>
      <c r="Y29" s="12">
        <f>COUNTIFS('BA History'!$B:$B,$A$29,'BA History'!P:P, 1)</f>
        <v>0</v>
      </c>
      <c r="Z29" s="12">
        <f>COUNTIFS('BA History'!$B:$B,$A$29,'BA History'!Q:Q, 1)</f>
        <v>0</v>
      </c>
      <c r="AA29" s="12">
        <f>COUNTIFS('BA History'!$B:$B,$A$29,'BA History'!R:R, 1)</f>
        <v>0</v>
      </c>
      <c r="AB29" s="12">
        <f>COUNTIFS('BA History'!$B:$B,$A$29,'BA History'!S:S, 1)</f>
        <v>0</v>
      </c>
      <c r="AC29" s="12">
        <f>COUNTIFS('BA History'!$B:$B,$A$29,'BA History'!T:T, 1)</f>
        <v>0</v>
      </c>
      <c r="AD29" s="12">
        <f>COUNTIFS('BA History'!$B:$B,$A$29,'BA History'!U:U, 1)</f>
        <v>0</v>
      </c>
      <c r="AE29" s="12">
        <f>COUNTIFS('BA History'!$B:$B,$A$29,'BA History'!V:V, 1)</f>
        <v>0</v>
      </c>
      <c r="AF29" s="12">
        <f>COUNTIFS('BA History'!$B:$B,$A$29,'BA History'!W:W, 1)</f>
        <v>0</v>
      </c>
      <c r="AG29" s="12">
        <f>COUNTIFS('BA History'!$B:$B,$A$29,'BA History'!X:X, 1)</f>
        <v>0</v>
      </c>
      <c r="AH29" s="12">
        <f>COUNTIFS('BA History'!$B:$B,$A$29,'BA History'!Y:Y, 1)</f>
        <v>0</v>
      </c>
      <c r="AI29" s="12">
        <f>COUNTIFS('BA History'!$B:$B,$A$29,'BA History'!Z:Z, 1)</f>
        <v>0</v>
      </c>
      <c r="AJ29" s="12">
        <f>COUNTIFS('BA History'!$B:$B,$A$29,'BA History'!AA:AA, 1)</f>
        <v>0</v>
      </c>
      <c r="AK29" s="12">
        <f>COUNTIFS('BA History'!$B:$B,$A$29,'BA History'!AB:AB, 1)</f>
        <v>0</v>
      </c>
      <c r="AL29" s="12">
        <f>COUNTIFS('BA History'!$B:$B,$A$29,'BA History'!AC:AC, 1)</f>
        <v>2</v>
      </c>
      <c r="AM29" s="12">
        <f>COUNTIFS('BA History'!$B:$B,$A$29,'BA History'!AD:AD, 1)</f>
        <v>0</v>
      </c>
      <c r="AN29" s="12">
        <f>COUNTIFS('BA History'!$B:$B,$A$29,'BA History'!AE:AE, 1)</f>
        <v>0</v>
      </c>
      <c r="AO29" s="12">
        <f>COUNTIFS('BA History'!$B:$B,$A$29,'BA History'!AF:AF, 1)</f>
        <v>1</v>
      </c>
      <c r="AP29" s="12">
        <f>COUNTIFS('BA History'!$B:$B,$A$29,'BA History'!AG:AG, 1)</f>
        <v>0</v>
      </c>
      <c r="AQ29" s="12">
        <f>COUNTIFS('BA History'!$B:$B,$A$29,'BA History'!AH:AH, 1)</f>
        <v>1</v>
      </c>
      <c r="AR29" s="12">
        <f>COUNTIFS('BA History'!$B:$B,$A$29,'BA History'!AI:AI, 1)</f>
        <v>1</v>
      </c>
      <c r="AS29" s="12">
        <f>COUNTIFS('BA History'!$B:$B,$A$29,'BA History'!AJ:AJ, 1)</f>
        <v>0</v>
      </c>
      <c r="AT29" s="12">
        <f>COUNTIFS('BA History'!$B:$B,$A$29,'BA History'!AK:AK, 1)</f>
        <v>0</v>
      </c>
    </row>
    <row r="30" spans="1:46" x14ac:dyDescent="0.25">
      <c r="A30" s="12" t="s">
        <v>22</v>
      </c>
      <c r="B30" s="2" t="s">
        <v>70</v>
      </c>
      <c r="C30" s="3" t="s">
        <v>70</v>
      </c>
      <c r="D30" s="2"/>
      <c r="E30" s="2"/>
      <c r="F30" s="2"/>
      <c r="G30" s="12">
        <f>SUMIFS('BA History'!C:C,'BA History'!B:B,A30)</f>
        <v>441</v>
      </c>
      <c r="H30" s="27">
        <f>AVERAGEIFS('BA History'!C:C,'BA History'!B:B,A30)</f>
        <v>12.970588235294118</v>
      </c>
      <c r="I30" s="27">
        <f t="array" ref="I30">MEDIAN(IF('BA History'!B:B=A30, 'BA History'!C:C))</f>
        <v>12.5</v>
      </c>
      <c r="J30" s="13">
        <f t="array" ref="J30">MAX(IF('BA History'!B:B=A30, 'BA History'!C:C))</f>
        <v>25</v>
      </c>
      <c r="K30" s="12">
        <f>COUNTIFS('BA History'!B:B,A30,'BA History'!D:D, 1)</f>
        <v>14</v>
      </c>
      <c r="L30" s="2">
        <f>COUNTIFS('BA History'!B:B,A30,'BA History'!D:D, 0)</f>
        <v>20</v>
      </c>
      <c r="M30" s="33">
        <f>LOOKUP(2, 1/('BA History'!$B:$B=A30), 'BA History'!$AO:$AO)</f>
        <v>0.41176470588235292</v>
      </c>
      <c r="N30" s="12">
        <f>SUMIFS('BA History'!F:F,'BA History'!B:B,A30)</f>
        <v>59</v>
      </c>
      <c r="O30" s="2">
        <f>SUMIFS('BA History'!E:E,'BA History'!B:B,A30)-N30</f>
        <v>70</v>
      </c>
      <c r="P30" s="33">
        <f>LOOKUP(2, 1/('BA History'!$B:$B=A30), 'BA History'!$AM:$AM)</f>
        <v>0.46411764705882352</v>
      </c>
      <c r="Q30" s="12">
        <f>SUMIFS('BA History'!H:H,'BA History'!B:B,A30)</f>
        <v>247</v>
      </c>
      <c r="R30" s="2">
        <f>SUMIFS('BA History'!G:G,'BA History'!B:B,A30)-Q30</f>
        <v>277</v>
      </c>
      <c r="S30" s="43">
        <f>LOOKUP(2, 1/('BA History'!$B:$B=A30), 'BA History'!$AN:$AN)</f>
        <v>0.46911764705882347</v>
      </c>
      <c r="T30" s="12">
        <f>COUNTIFS('BA History'!$B:$B,$A$30,'BA History'!K:K, 1)</f>
        <v>3</v>
      </c>
      <c r="U30" s="2">
        <f>COUNTIFS('BA History'!$B:$B,$A$30,'BA History'!L:L, 1)</f>
        <v>4</v>
      </c>
      <c r="V30" s="2">
        <f>COUNTIFS('BA History'!$B:$B,$A$30,'BA History'!M:M, 1)</f>
        <v>5</v>
      </c>
      <c r="W30" s="2">
        <f>COUNTIFS('BA History'!$B:$B,$A$30,'BA History'!N:N, 1)</f>
        <v>5</v>
      </c>
      <c r="X30" s="2">
        <f>COUNTIFS('BA History'!$B:$B,$A$30,'BA History'!O:O, 1)</f>
        <v>4</v>
      </c>
      <c r="Y30" s="2">
        <f>COUNTIFS('BA History'!$B:$B,$A$30,'BA History'!P:P, 1)</f>
        <v>1</v>
      </c>
      <c r="Z30" s="2">
        <f>COUNTIFS('BA History'!$B:$B,$A$30,'BA History'!Q:Q, 1)</f>
        <v>2</v>
      </c>
      <c r="AA30" s="2">
        <f>COUNTIFS('BA History'!$B:$B,$A$30,'BA History'!R:R, 1)</f>
        <v>1</v>
      </c>
      <c r="AB30" s="2">
        <f>COUNTIFS('BA History'!$B:$B,$A$30,'BA History'!S:S, 1)</f>
        <v>1</v>
      </c>
      <c r="AC30" s="2">
        <f>COUNTIFS('BA History'!$B:$B,$A$30,'BA History'!T:T, 1)</f>
        <v>1</v>
      </c>
      <c r="AD30" s="2">
        <f>COUNTIFS('BA History'!$B:$B,$A30,'BA History'!U:U, 1)</f>
        <v>0</v>
      </c>
      <c r="AE30" s="2">
        <f>COUNTIFS('BA History'!$B:$B,$A$30,'BA History'!V:V, 1)</f>
        <v>3</v>
      </c>
      <c r="AF30" s="2">
        <f>COUNTIFS('BA History'!$B:$B,$A$30,'BA History'!W:W, 1)</f>
        <v>2</v>
      </c>
      <c r="AG30" s="2">
        <f>COUNTIFS('BA History'!$B:$B,$A$30,'BA History'!X:X, 1)</f>
        <v>0</v>
      </c>
      <c r="AH30" s="2">
        <f>COUNTIFS('BA History'!$B:$B,$A$30,'BA History'!Y:Y, 1)</f>
        <v>1</v>
      </c>
      <c r="AI30" s="2">
        <f>COUNTIFS('BA History'!$B:$B,$A$30,'BA History'!Z:Z, 1)</f>
        <v>4</v>
      </c>
      <c r="AJ30" s="2">
        <f>COUNTIFS('BA History'!$B:$B,$A30,'BA History'!AA:AA, 1)</f>
        <v>0</v>
      </c>
      <c r="AK30" s="2">
        <f>COUNTIFS('BA History'!$B:$B,$A30,'BA History'!AB:AB, 1)</f>
        <v>0</v>
      </c>
      <c r="AL30" s="2">
        <f>COUNTIFS('BA History'!$B:$B,$A$30,'BA History'!AC:AC, 1)</f>
        <v>4</v>
      </c>
      <c r="AM30" s="2">
        <f>COUNTIFS('BA History'!$B:$B,$A30,'BA History'!AD:AD, 1)</f>
        <v>0</v>
      </c>
      <c r="AN30" s="2">
        <f>COUNTIFS('BA History'!$B:$B,$A$30,'BA History'!AE:AE, 1)</f>
        <v>2</v>
      </c>
      <c r="AO30" s="2">
        <f>COUNTIFS('BA History'!$B:$B,$A$30,'BA History'!AF:AF, 1)</f>
        <v>4</v>
      </c>
      <c r="AP30" s="2">
        <f>COUNTIFS('BA History'!$B:$B,$A$30,'BA History'!AG:AG, 1)</f>
        <v>4</v>
      </c>
      <c r="AQ30" s="2">
        <f>COUNTIFS('BA History'!$B:$B,$A$30,'BA History'!AH:AH, 1)</f>
        <v>6</v>
      </c>
      <c r="AR30" s="2">
        <f>COUNTIFS('BA History'!$B:$B,$A$30,'BA History'!AI:AI, 1)</f>
        <v>2</v>
      </c>
      <c r="AS30" s="2">
        <f>COUNTIFS('BA History'!$B:$B,$A30,'BA History'!AJ:AJ, 1)</f>
        <v>0</v>
      </c>
      <c r="AT30" s="21">
        <f>COUNTIFS('BA History'!$B:$B,$A$30,'BA History'!AK:AK, 1)</f>
        <v>0</v>
      </c>
    </row>
    <row r="31" spans="1:46" x14ac:dyDescent="0.25">
      <c r="A31" s="12" t="s">
        <v>47</v>
      </c>
      <c r="B31" s="2" t="s">
        <v>70</v>
      </c>
      <c r="C31" s="3" t="s">
        <v>70</v>
      </c>
      <c r="D31" s="2">
        <v>1</v>
      </c>
      <c r="E31" s="2"/>
      <c r="F31" s="2"/>
      <c r="G31" s="12">
        <f>SUMIFS('BA History'!C:C,'BA History'!B:B,A31)</f>
        <v>589</v>
      </c>
      <c r="H31" s="27">
        <f>AVERAGEIFS('BA History'!C:C,'BA History'!B:B,A31)</f>
        <v>15.918918918918919</v>
      </c>
      <c r="I31" s="27">
        <f t="array" ref="I31">MEDIAN(IF('BA History'!B:B=A31, 'BA History'!C:C))</f>
        <v>15</v>
      </c>
      <c r="J31" s="13">
        <f t="array" ref="J31">MAX(IF('BA History'!B:B=A31, 'BA History'!C:C))</f>
        <v>36</v>
      </c>
      <c r="K31" s="12">
        <f>COUNTIFS('BA History'!B:B,A31,'BA History'!D:D, 1)</f>
        <v>17</v>
      </c>
      <c r="L31" s="2">
        <f>COUNTIFS('BA History'!B:B,A31,'BA History'!D:D, 0)</f>
        <v>20</v>
      </c>
      <c r="M31" s="33">
        <f>LOOKUP(2, 1/('BA History'!$B:$B=A31), 'BA History'!$AO:$AO)</f>
        <v>0.45945945945945948</v>
      </c>
      <c r="N31" s="12">
        <f>SUMIFS('BA History'!F:F,'BA History'!B:B,A31)</f>
        <v>72</v>
      </c>
      <c r="O31" s="2">
        <f>SUMIFS('BA History'!E:E,'BA History'!B:B,A31)-N31</f>
        <v>71</v>
      </c>
      <c r="P31" s="33">
        <f>LOOKUP(2, 1/('BA History'!$B:$B=A31), 'BA History'!$AM:$AM)</f>
        <v>0.51621621621621627</v>
      </c>
      <c r="Q31" s="12">
        <f>SUMIFS('BA History'!H:H,'BA History'!B:B,A31)</f>
        <v>292</v>
      </c>
      <c r="R31" s="2">
        <f>SUMIFS('BA History'!G:G,'BA History'!B:B,A31)-Q31</f>
        <v>295</v>
      </c>
      <c r="S31" s="43">
        <f>LOOKUP(2, 1/('BA History'!$B:$B=A31), 'BA History'!$AN:$AN)</f>
        <v>0.50162162162162161</v>
      </c>
      <c r="T31" s="12">
        <f>COUNTIFS('BA History'!$B:$B,$A$31,'BA History'!K:K, 1)</f>
        <v>3</v>
      </c>
      <c r="U31" s="2">
        <f>COUNTIFS('BA History'!$B:$B,$A$31,'BA History'!L:L, 1)</f>
        <v>6</v>
      </c>
      <c r="V31" s="2">
        <f>COUNTIFS('BA History'!$B:$B,$A$31,'BA History'!M:M, 1)</f>
        <v>1</v>
      </c>
      <c r="W31" s="2">
        <f>COUNTIFS('BA History'!$B:$B,$A$31,'BA History'!N:N, 1)</f>
        <v>8</v>
      </c>
      <c r="X31" s="2">
        <f>COUNTIFS('BA History'!$B:$B,$A$31,'BA History'!O:O, 1)</f>
        <v>2</v>
      </c>
      <c r="Y31" s="2">
        <f>COUNTIFS('BA History'!$B:$B,$A$31,'BA History'!P:P, 1)</f>
        <v>0</v>
      </c>
      <c r="Z31" s="2">
        <f>COUNTIFS('BA History'!$B:$B,$A$31,'BA History'!Q:Q, 1)</f>
        <v>3</v>
      </c>
      <c r="AA31" s="2">
        <f>COUNTIFS('BA History'!$B:$B,$A$31,'BA History'!R:R, 1)</f>
        <v>1</v>
      </c>
      <c r="AB31" s="2">
        <f>COUNTIFS('BA History'!$B:$B,$A$31,'BA History'!S:S, 1)</f>
        <v>0</v>
      </c>
      <c r="AC31" s="2">
        <f>COUNTIFS('BA History'!$B:$B,$A$31,'BA History'!T:T, 1)</f>
        <v>0</v>
      </c>
      <c r="AD31" s="2">
        <f>COUNTIFS('BA History'!$B:$B,$A31,'BA History'!U:U, 1)</f>
        <v>0</v>
      </c>
      <c r="AE31" s="2">
        <f>COUNTIFS('BA History'!$B:$B,$A$31,'BA History'!V:V, 1)</f>
        <v>1</v>
      </c>
      <c r="AF31" s="2">
        <f>COUNTIFS('BA History'!$B:$B,$A$31,'BA History'!W:W, 1)</f>
        <v>3</v>
      </c>
      <c r="AG31" s="2">
        <f>COUNTIFS('BA History'!$B:$B,$A$31,'BA History'!X:X, 1)</f>
        <v>2</v>
      </c>
      <c r="AH31" s="2">
        <f>COUNTIFS('BA History'!$B:$B,$A$31,'BA History'!Y:Y, 1)</f>
        <v>1</v>
      </c>
      <c r="AI31" s="2">
        <f>COUNTIFS('BA History'!$B:$B,$A$31,'BA History'!Z:Z, 1)</f>
        <v>4</v>
      </c>
      <c r="AJ31" s="2">
        <f>COUNTIFS('BA History'!$B:$B,$A31,'BA History'!AA:AA, 1)</f>
        <v>0</v>
      </c>
      <c r="AK31" s="2">
        <f>COUNTIFS('BA History'!$B:$B,$A31,'BA History'!AB:AB, 1)</f>
        <v>0</v>
      </c>
      <c r="AL31" s="2">
        <f>COUNTIFS('BA History'!$B:$B,$A$31,'BA History'!AC:AC, 1)</f>
        <v>12</v>
      </c>
      <c r="AM31" s="2">
        <f>COUNTIFS('BA History'!$B:$B,$A31,'BA History'!AD:AD, 1)</f>
        <v>0</v>
      </c>
      <c r="AN31" s="2">
        <f>COUNTIFS('BA History'!$B:$B,$A$31,'BA History'!AE:AE, 1)</f>
        <v>1</v>
      </c>
      <c r="AO31" s="2">
        <f>COUNTIFS('BA History'!$B:$B,$A$31,'BA History'!AF:AF, 1)</f>
        <v>10</v>
      </c>
      <c r="AP31" s="2">
        <f>COUNTIFS('BA History'!$B:$B,$A$31,'BA History'!AG:AG, 1)</f>
        <v>4</v>
      </c>
      <c r="AQ31" s="2">
        <f>COUNTIFS('BA History'!$B:$B,$A$31,'BA History'!AH:AH, 1)</f>
        <v>2</v>
      </c>
      <c r="AR31" s="2">
        <f>COUNTIFS('BA History'!$B:$B,$A$31,'BA History'!AI:AI, 1)</f>
        <v>7</v>
      </c>
      <c r="AS31" s="2">
        <f>COUNTIFS('BA History'!$B:$B,$A31,'BA History'!AJ:AJ, 1)</f>
        <v>0</v>
      </c>
      <c r="AT31" s="21">
        <f>COUNTIFS('BA History'!$B:$B,$A$31,'BA History'!AK:AK, 1)</f>
        <v>1</v>
      </c>
    </row>
    <row r="32" spans="1:46" x14ac:dyDescent="0.25">
      <c r="A32" s="12" t="s">
        <v>45</v>
      </c>
      <c r="B32" s="2" t="s">
        <v>70</v>
      </c>
      <c r="C32" s="3" t="s">
        <v>70</v>
      </c>
      <c r="D32" s="2"/>
      <c r="E32" s="2"/>
      <c r="F32" s="2"/>
      <c r="G32" s="12">
        <f>SUMIFS('BA History'!C:C,'BA History'!B:B,A32)</f>
        <v>21</v>
      </c>
      <c r="H32" s="27">
        <f>AVERAGEIFS('BA History'!C:C,'BA History'!B:B,A32)</f>
        <v>10.5</v>
      </c>
      <c r="I32" s="27">
        <f t="array" ref="I32">MEDIAN(IF('BA History'!B:B=A32, 'BA History'!C:C))</f>
        <v>10.5</v>
      </c>
      <c r="J32" s="13">
        <f t="array" ref="J32">MAX(IF('BA History'!B:B=A32, 'BA History'!C:C))</f>
        <v>16</v>
      </c>
      <c r="K32" s="12">
        <f>COUNTIFS('BA History'!B:B,A32,'BA History'!D:D, 1)</f>
        <v>1</v>
      </c>
      <c r="L32" s="2">
        <f>COUNTIFS('BA History'!B:B,A32,'BA History'!D:D, 0)</f>
        <v>1</v>
      </c>
      <c r="M32" s="33">
        <f>LOOKUP(2, 1/('BA History'!$B:$B=A32), 'BA History'!$AO:$AO)</f>
        <v>0.5</v>
      </c>
      <c r="N32" s="12">
        <f>SUMIFS('BA History'!F:F,'BA History'!B:B,A32)</f>
        <v>2</v>
      </c>
      <c r="O32" s="2">
        <f>SUMIFS('BA History'!E:E,'BA History'!B:B,A32)-N32</f>
        <v>4</v>
      </c>
      <c r="P32" s="33">
        <f>LOOKUP(2, 1/('BA History'!$B:$B=A32), 'BA History'!$AM:$AM)</f>
        <v>0.33500000000000002</v>
      </c>
      <c r="Q32" s="12">
        <f>SUMIFS('BA History'!H:H,'BA History'!B:B,A32)</f>
        <v>10</v>
      </c>
      <c r="R32" s="2">
        <f>SUMIFS('BA History'!G:G,'BA History'!B:B,A32)-Q32</f>
        <v>16</v>
      </c>
      <c r="S32" s="43">
        <f>LOOKUP(2, 1/('BA History'!$B:$B=A32), 'BA History'!$AN:$AN)</f>
        <v>0.35499999999999998</v>
      </c>
      <c r="T32" s="12">
        <f>COUNTIFS('BA History'!$B:$B,$A$32,'BA History'!K:K, 1)</f>
        <v>0</v>
      </c>
      <c r="U32" s="2">
        <f>COUNTIFS('BA History'!$B:$B,$A$32,'BA History'!L:L, 1)</f>
        <v>0</v>
      </c>
      <c r="V32" s="2">
        <f>COUNTIFS('BA History'!$B:$B,$A$32,'BA History'!M:M, 1)</f>
        <v>0</v>
      </c>
      <c r="W32" s="2">
        <f>COUNTIFS('BA History'!$B:$B,$A$32,'BA History'!N:N, 1)</f>
        <v>0</v>
      </c>
      <c r="X32" s="2">
        <f>COUNTIFS('BA History'!$B:$B,$A$32,'BA History'!O:O, 1)</f>
        <v>0</v>
      </c>
      <c r="Y32" s="2">
        <f>COUNTIFS('BA History'!$B:$B,$A$32,'BA History'!P:P, 1)</f>
        <v>0</v>
      </c>
      <c r="Z32" s="2">
        <f>COUNTIFS('BA History'!$B:$B,$A$32,'BA History'!Q:Q, 1)</f>
        <v>0</v>
      </c>
      <c r="AA32" s="2">
        <f>COUNTIFS('BA History'!$B:$B,$A$32,'BA History'!R:R, 1)</f>
        <v>0</v>
      </c>
      <c r="AB32" s="2">
        <f>COUNTIFS('BA History'!$B:$B,$A$32,'BA History'!S:S, 1)</f>
        <v>0</v>
      </c>
      <c r="AC32" s="2">
        <f>COUNTIFS('BA History'!$B:$B,$A$32,'BA History'!T:T, 1)</f>
        <v>0</v>
      </c>
      <c r="AD32" s="2">
        <f>COUNTIFS('BA History'!$B:$B,$A32,'BA History'!U:U, 1)</f>
        <v>0</v>
      </c>
      <c r="AE32" s="2">
        <f>COUNTIFS('BA History'!$B:$B,$A$32,'BA History'!V:V, 1)</f>
        <v>0</v>
      </c>
      <c r="AF32" s="2">
        <f>COUNTIFS('BA History'!$B:$B,$A$32,'BA History'!W:W, 1)</f>
        <v>0</v>
      </c>
      <c r="AG32" s="2">
        <f>COUNTIFS('BA History'!$B:$B,$A$32,'BA History'!X:X, 1)</f>
        <v>0</v>
      </c>
      <c r="AH32" s="2">
        <f>COUNTIFS('BA History'!$B:$B,$A$32,'BA History'!Y:Y, 1)</f>
        <v>0</v>
      </c>
      <c r="AI32" s="2">
        <f>COUNTIFS('BA History'!$B:$B,$A$32,'BA History'!Z:Z, 1)</f>
        <v>1</v>
      </c>
      <c r="AJ32" s="2">
        <f>COUNTIFS('BA History'!$B:$B,$A32,'BA History'!AA:AA, 1)</f>
        <v>0</v>
      </c>
      <c r="AK32" s="2">
        <f>COUNTIFS('BA History'!$B:$B,$A32,'BA History'!AB:AB, 1)</f>
        <v>0</v>
      </c>
      <c r="AL32" s="2">
        <f>COUNTIFS('BA History'!$B:$B,$A$32,'BA History'!AC:AC, 1)</f>
        <v>0</v>
      </c>
      <c r="AM32" s="2">
        <f>COUNTIFS('BA History'!$B:$B,$A32,'BA History'!AD:AD, 1)</f>
        <v>0</v>
      </c>
      <c r="AN32" s="2">
        <f>COUNTIFS('BA History'!$B:$B,$A$32,'BA History'!AE:AE, 1)</f>
        <v>0</v>
      </c>
      <c r="AO32" s="2">
        <f>COUNTIFS('BA History'!$B:$B,$A$32,'BA History'!AF:AF, 1)</f>
        <v>0</v>
      </c>
      <c r="AP32" s="2">
        <f>COUNTIFS('BA History'!$B:$B,$A$32,'BA History'!AG:AG, 1)</f>
        <v>1</v>
      </c>
      <c r="AQ32" s="2">
        <f>COUNTIFS('BA History'!$B:$B,$A$32,'BA History'!AH:AH, 1)</f>
        <v>0</v>
      </c>
      <c r="AR32" s="2">
        <f>COUNTIFS('BA History'!$B:$B,$A$32,'BA History'!AI:AI, 1)</f>
        <v>0</v>
      </c>
      <c r="AS32" s="2">
        <f>COUNTIFS('BA History'!$B:$B,$A32,'BA History'!AJ:AJ, 1)</f>
        <v>0</v>
      </c>
      <c r="AT32" s="21">
        <f>COUNTIFS('BA History'!$B:$B,$A$32,'BA History'!AK:AK, 1)</f>
        <v>0</v>
      </c>
    </row>
    <row r="33" spans="1:46" x14ac:dyDescent="0.25">
      <c r="A33" s="12" t="s">
        <v>41</v>
      </c>
      <c r="B33" s="2" t="s">
        <v>70</v>
      </c>
      <c r="C33" s="3" t="s">
        <v>70</v>
      </c>
      <c r="D33" s="2"/>
      <c r="E33" s="2"/>
      <c r="F33" s="2"/>
      <c r="G33" s="12">
        <f>SUMIFS('BA History'!C:C,'BA History'!B:B,A33)</f>
        <v>103</v>
      </c>
      <c r="H33" s="27">
        <f>AVERAGEIFS('BA History'!C:C,'BA History'!B:B,A33)</f>
        <v>7.3571428571428568</v>
      </c>
      <c r="I33" s="27">
        <f t="array" ref="I33">MEDIAN(IF('BA History'!B:B=A33, 'BA History'!C:C))</f>
        <v>8</v>
      </c>
      <c r="J33" s="13">
        <f t="array" ref="J33">MAX(IF('BA History'!B:B=A33, 'BA History'!C:C))</f>
        <v>13</v>
      </c>
      <c r="K33" s="12">
        <f>COUNTIFS('BA History'!B:B,A33,'BA History'!D:D, 1)</f>
        <v>4</v>
      </c>
      <c r="L33" s="2">
        <f>COUNTIFS('BA History'!B:B,A33,'BA History'!D:D, 0)</f>
        <v>10</v>
      </c>
      <c r="M33" s="33">
        <f>LOOKUP(2, 1/('BA History'!$B:$B=A33), 'BA History'!$AO:$AO)</f>
        <v>0.2857142857142857</v>
      </c>
      <c r="N33" s="12">
        <f>SUMIFS('BA History'!F:F,'BA History'!B:B,A33)</f>
        <v>26</v>
      </c>
      <c r="O33" s="2">
        <f>SUMIFS('BA History'!E:E,'BA History'!B:B,A33)-N33</f>
        <v>34</v>
      </c>
      <c r="P33" s="33">
        <f>LOOKUP(2, 1/('BA History'!$B:$B=A33), 'BA History'!$AM:$AM)</f>
        <v>0.43571428571428578</v>
      </c>
      <c r="Q33" s="12">
        <f>SUMIFS('BA History'!H:H,'BA History'!B:B,A33)</f>
        <v>109</v>
      </c>
      <c r="R33" s="2">
        <f>SUMIFS('BA History'!G:G,'BA History'!B:B,A33)-Q33</f>
        <v>129</v>
      </c>
      <c r="S33" s="43">
        <f>LOOKUP(2, 1/('BA History'!$B:$B=A33), 'BA History'!$AN:$AN)</f>
        <v>0.46642857142857147</v>
      </c>
      <c r="T33" s="12">
        <f>COUNTIFS('BA History'!$B:$B,$A$33,'BA History'!K:K, 1)</f>
        <v>3</v>
      </c>
      <c r="U33" s="2">
        <f>COUNTIFS('BA History'!$B:$B,$A$33,'BA History'!L:L, 1)</f>
        <v>2</v>
      </c>
      <c r="V33" s="2">
        <f>COUNTIFS('BA History'!$B:$B,$A$33,'BA History'!M:M, 1)</f>
        <v>3</v>
      </c>
      <c r="W33" s="2">
        <f>COUNTIFS('BA History'!$B:$B,$A$33,'BA History'!N:N, 1)</f>
        <v>4</v>
      </c>
      <c r="X33" s="2">
        <f>COUNTIFS('BA History'!$B:$B,$A$33,'BA History'!O:O, 1)</f>
        <v>0</v>
      </c>
      <c r="Y33" s="2">
        <f>COUNTIFS('BA History'!$B:$B,$A$33,'BA History'!P:P, 1)</f>
        <v>1</v>
      </c>
      <c r="Z33" s="2">
        <f>COUNTIFS('BA History'!$B:$B,$A$33,'BA History'!Q:Q, 1)</f>
        <v>1</v>
      </c>
      <c r="AA33" s="2">
        <f>COUNTIFS('BA History'!$B:$B,$A$33,'BA History'!R:R, 1)</f>
        <v>0</v>
      </c>
      <c r="AB33" s="2">
        <f>COUNTIFS('BA History'!$B:$B,$A$33,'BA History'!S:S, 1)</f>
        <v>1</v>
      </c>
      <c r="AC33" s="2">
        <f>COUNTIFS('BA History'!$B:$B,$A$33,'BA History'!T:T, 1)</f>
        <v>0</v>
      </c>
      <c r="AD33" s="2">
        <f>COUNTIFS('BA History'!$B:$B,$A33,'BA History'!U:U, 1)</f>
        <v>0</v>
      </c>
      <c r="AE33" s="2">
        <f>COUNTIFS('BA History'!$B:$B,$A$33,'BA History'!V:V, 1)</f>
        <v>0</v>
      </c>
      <c r="AF33" s="2">
        <f>COUNTIFS('BA History'!$B:$B,$A$33,'BA History'!W:W, 1)</f>
        <v>0</v>
      </c>
      <c r="AG33" s="2">
        <f>COUNTIFS('BA History'!$B:$B,$A$33,'BA History'!X:X, 1)</f>
        <v>2</v>
      </c>
      <c r="AH33" s="2">
        <f>COUNTIFS('BA History'!$B:$B,$A$33,'BA History'!Y:Y, 1)</f>
        <v>0</v>
      </c>
      <c r="AI33" s="2">
        <f>COUNTIFS('BA History'!$B:$B,$A$33,'BA History'!Z:Z, 1)</f>
        <v>1</v>
      </c>
      <c r="AJ33" s="2">
        <f>COUNTIFS('BA History'!$B:$B,$A33,'BA History'!AA:AA, 1)</f>
        <v>0</v>
      </c>
      <c r="AK33" s="2">
        <f>COUNTIFS('BA History'!$B:$B,$A33,'BA History'!AB:AB, 1)</f>
        <v>0</v>
      </c>
      <c r="AL33" s="2">
        <f>COUNTIFS('BA History'!$B:$B,$A$33,'BA History'!AC:AC, 1)</f>
        <v>2</v>
      </c>
      <c r="AM33" s="2">
        <f>COUNTIFS('BA History'!$B:$B,$A33,'BA History'!AD:AD, 1)</f>
        <v>0</v>
      </c>
      <c r="AN33" s="2">
        <f>COUNTIFS('BA History'!$B:$B,$A$33,'BA History'!AE:AE, 1)</f>
        <v>0</v>
      </c>
      <c r="AO33" s="2">
        <f>COUNTIFS('BA History'!$B:$B,$A$33,'BA History'!AF:AF, 1)</f>
        <v>2</v>
      </c>
      <c r="AP33" s="2">
        <f>COUNTIFS('BA History'!$B:$B,$A$33,'BA History'!AG:AG, 1)</f>
        <v>0</v>
      </c>
      <c r="AQ33" s="2">
        <f>COUNTIFS('BA History'!$B:$B,$A$33,'BA History'!AH:AH, 1)</f>
        <v>2</v>
      </c>
      <c r="AR33" s="2">
        <f>COUNTIFS('BA History'!$B:$B,$A$33,'BA History'!AI:AI, 1)</f>
        <v>2</v>
      </c>
      <c r="AS33" s="2">
        <f>COUNTIFS('BA History'!$B:$B,$A33,'BA History'!AJ:AJ, 1)</f>
        <v>0</v>
      </c>
      <c r="AT33" s="21">
        <f>COUNTIFS('BA History'!$B:$B,$A$33,'BA History'!AK:AK, 1)</f>
        <v>0</v>
      </c>
    </row>
    <row r="34" spans="1:46" x14ac:dyDescent="0.25">
      <c r="A34" s="12" t="s">
        <v>3</v>
      </c>
      <c r="B34" s="1" t="s">
        <v>130</v>
      </c>
      <c r="C34" s="3" t="s">
        <v>70</v>
      </c>
      <c r="D34" s="1">
        <v>3</v>
      </c>
      <c r="E34" s="1"/>
      <c r="F34" s="1"/>
      <c r="G34" s="12">
        <f>SUMIFS('BA History'!C:C,'BA History'!B:B,A34)</f>
        <v>490</v>
      </c>
      <c r="H34" s="27">
        <f>AVERAGEIFS('BA History'!C:C,'BA History'!B:B,A34)</f>
        <v>17.5</v>
      </c>
      <c r="I34" s="27">
        <f t="array" ref="I34">MEDIAN(IF('BA History'!B:B=A34, 'BA History'!C:C))</f>
        <v>18</v>
      </c>
      <c r="J34" s="13">
        <f t="array" ref="J34">MAX(IF('BA History'!B:B=A34, 'BA History'!C:C))</f>
        <v>27</v>
      </c>
      <c r="K34" s="12">
        <f>COUNTIFS('BA History'!B:B,A34,'BA History'!D:D, 1)</f>
        <v>13</v>
      </c>
      <c r="L34" s="2">
        <f>COUNTIFS('BA History'!B:B,A34,'BA History'!D:D, 0)</f>
        <v>15</v>
      </c>
      <c r="M34" s="33">
        <f>LOOKUP(2, 1/('BA History'!$B:$B=A34), 'BA History'!$AO:$AO)</f>
        <v>0.4642857142857143</v>
      </c>
      <c r="N34" s="12">
        <f>SUMIFS('BA History'!F:F,'BA History'!B:B,A34)</f>
        <v>58</v>
      </c>
      <c r="O34" s="2">
        <f>SUMIFS('BA History'!E:E,'BA History'!B:B,A34)-N34</f>
        <v>59</v>
      </c>
      <c r="P34" s="33">
        <f>LOOKUP(2, 1/('BA History'!$B:$B=A34), 'BA History'!$AM:$AM)</f>
        <v>0.50178571428571428</v>
      </c>
      <c r="Q34" s="12">
        <f>SUMIFS('BA History'!H:H,'BA History'!B:B,A34)</f>
        <v>245</v>
      </c>
      <c r="R34" s="2">
        <f>SUMIFS('BA History'!G:G,'BA History'!B:B,A34)-Q34</f>
        <v>254</v>
      </c>
      <c r="S34" s="43">
        <f>LOOKUP(2, 1/('BA History'!$B:$B=A34), 'BA History'!$AN:$AN)</f>
        <v>0.49392857142857138</v>
      </c>
      <c r="T34" s="12">
        <f>COUNTIFS('BA History'!$B:$B,$A$34,'BA History'!K:K, 1)</f>
        <v>0</v>
      </c>
      <c r="U34" s="2">
        <f>COUNTIFS('BA History'!$B:$B,$A$34,'BA History'!L:L, 1)</f>
        <v>4</v>
      </c>
      <c r="V34" s="2">
        <f>COUNTIFS('BA History'!$B:$B,$A$34,'BA History'!M:M, 1)</f>
        <v>9</v>
      </c>
      <c r="W34" s="2">
        <f>COUNTIFS('BA History'!$B:$B,$A$34,'BA History'!N:N, 1)</f>
        <v>8</v>
      </c>
      <c r="X34" s="2">
        <f>COUNTIFS('BA History'!$B:$B,$A$34,'BA History'!O:O, 1)</f>
        <v>4</v>
      </c>
      <c r="Y34" s="2">
        <f>COUNTIFS('BA History'!$B:$B,$A$34,'BA History'!P:P, 1)</f>
        <v>2</v>
      </c>
      <c r="Z34" s="2">
        <f>COUNTIFS('BA History'!$B:$B,$A$34,'BA History'!Q:Q, 1)</f>
        <v>0</v>
      </c>
      <c r="AA34" s="2">
        <f>COUNTIFS('BA History'!$B:$B,$A$34,'BA History'!R:R, 1)</f>
        <v>1</v>
      </c>
      <c r="AB34" s="2">
        <f>COUNTIFS('BA History'!$B:$B,$A$34,'BA History'!S:S, 1)</f>
        <v>0</v>
      </c>
      <c r="AC34" s="2">
        <f>COUNTIFS('BA History'!$B:$B,$A$34,'BA History'!T:T, 1)</f>
        <v>0</v>
      </c>
      <c r="AD34" s="2">
        <f>COUNTIFS('BA History'!$B:$B,$A34,'BA History'!U:U, 1)</f>
        <v>0</v>
      </c>
      <c r="AE34" s="2">
        <f>COUNTIFS('BA History'!$B:$B,$A$34,'BA History'!V:V, 1)</f>
        <v>3</v>
      </c>
      <c r="AF34" s="2">
        <f>COUNTIFS('BA History'!$B:$B,$A$34,'BA History'!W:W, 1)</f>
        <v>1</v>
      </c>
      <c r="AG34" s="2">
        <f>COUNTIFS('BA History'!$B:$B,$A$34,'BA History'!X:X, 1)</f>
        <v>0</v>
      </c>
      <c r="AH34" s="2">
        <f>COUNTIFS('BA History'!$B:$B,$A$34,'BA History'!Y:Y, 1)</f>
        <v>0</v>
      </c>
      <c r="AI34" s="2">
        <f>COUNTIFS('BA History'!$B:$B,$A$34,'BA History'!Z:Z, 1)</f>
        <v>2</v>
      </c>
      <c r="AJ34" s="2">
        <f>COUNTIFS('BA History'!$B:$B,$A34,'BA History'!AA:AA, 1)</f>
        <v>0</v>
      </c>
      <c r="AK34" s="2">
        <f>COUNTIFS('BA History'!$B:$B,$A34,'BA History'!AB:AB, 1)</f>
        <v>1</v>
      </c>
      <c r="AL34" s="2">
        <f>COUNTIFS('BA History'!$B:$B,$A$34,'BA History'!AC:AC, 1)</f>
        <v>4</v>
      </c>
      <c r="AM34" s="2">
        <f>COUNTIFS('BA History'!$B:$B,$A34,'BA History'!AD:AD, 1)</f>
        <v>0</v>
      </c>
      <c r="AN34" s="2">
        <f>COUNTIFS('BA History'!$B:$B,$A$34,'BA History'!AE:AE, 1)</f>
        <v>0</v>
      </c>
      <c r="AO34" s="2">
        <f>COUNTIFS('BA History'!$B:$B,$A$34,'BA History'!AF:AF, 1)</f>
        <v>5</v>
      </c>
      <c r="AP34" s="2">
        <f>COUNTIFS('BA History'!$B:$B,$A$34,'BA History'!AG:AG, 1)</f>
        <v>4</v>
      </c>
      <c r="AQ34" s="2">
        <f>COUNTIFS('BA History'!$B:$B,$A$34,'BA History'!AH:AH, 1)</f>
        <v>5</v>
      </c>
      <c r="AR34" s="2">
        <f>COUNTIFS('BA History'!$B:$B,$A$34,'BA History'!AI:AI, 1)</f>
        <v>3</v>
      </c>
      <c r="AS34" s="2">
        <f>COUNTIFS('BA History'!$B:$B,$A34,'BA History'!AJ:AJ, 1)</f>
        <v>0</v>
      </c>
      <c r="AT34" s="21">
        <f>COUNTIFS('BA History'!$B:$B,$A$34,'BA History'!AK:AK, 1)</f>
        <v>1</v>
      </c>
    </row>
    <row r="35" spans="1:46" x14ac:dyDescent="0.25">
      <c r="A35" s="12" t="s">
        <v>120</v>
      </c>
      <c r="B35" s="1" t="s">
        <v>70</v>
      </c>
      <c r="C35" s="3" t="s">
        <v>70</v>
      </c>
      <c r="D35" s="1">
        <v>1</v>
      </c>
      <c r="E35" s="1"/>
      <c r="F35" s="1"/>
      <c r="G35" s="12">
        <f>SUMIFS('BA History'!C:C,'BA History'!B:B,A35)</f>
        <v>303</v>
      </c>
      <c r="H35" s="27">
        <f>AVERAGEIFS('BA History'!C:C,'BA History'!B:B,A35)</f>
        <v>9.7741935483870961</v>
      </c>
      <c r="I35" s="27">
        <f t="array" ref="I35">MEDIAN(IF('BA History'!B:B=A35, 'BA History'!C:C))</f>
        <v>9</v>
      </c>
      <c r="J35" s="13">
        <f t="array" ref="J35">MAX(IF('BA History'!B:B=A35, 'BA History'!C:C))</f>
        <v>25</v>
      </c>
      <c r="K35" s="12">
        <f>COUNTIFS('BA History'!B:B,A35,'BA History'!D:D, 1)</f>
        <v>8</v>
      </c>
      <c r="L35" s="2">
        <f>COUNTIFS('BA History'!B:B,A35,'BA History'!D:D, 0)</f>
        <v>23</v>
      </c>
      <c r="M35" s="33">
        <f>LOOKUP(2, 1/('BA History'!$B:$B=A35), 'BA History'!$AO:$AO)</f>
        <v>0.25806451612903225</v>
      </c>
      <c r="N35" s="12">
        <f>SUMIFS('BA History'!F:F,'BA History'!B:B,A35)</f>
        <v>41</v>
      </c>
      <c r="O35" s="2">
        <f>SUMIFS('BA History'!E:E,'BA History'!B:B,A35)-N35</f>
        <v>82</v>
      </c>
      <c r="P35" s="33">
        <f>LOOKUP(2, 1/('BA History'!$B:$B=A35), 'BA History'!$AM:$AM)</f>
        <v>0.30000000000000004</v>
      </c>
      <c r="Q35" s="12">
        <f>SUMIFS('BA History'!H:H,'BA History'!B:B,A35)</f>
        <v>214</v>
      </c>
      <c r="R35" s="2">
        <f>SUMIFS('BA History'!G:G,'BA History'!B:B,A35)-Q35</f>
        <v>289</v>
      </c>
      <c r="S35" s="43">
        <f>LOOKUP(2, 1/('BA History'!$B:$B=A35), 'BA History'!$AN:$AN)</f>
        <v>0.41548387096774203</v>
      </c>
      <c r="T35" s="12">
        <f>COUNTIFS('BA History'!$B:$B,$A$35,'BA History'!K:K, 1)</f>
        <v>5</v>
      </c>
      <c r="U35" s="2">
        <f>COUNTIFS('BA History'!$B:$B,$A$35,'BA History'!L:L, 1)</f>
        <v>2</v>
      </c>
      <c r="V35" s="2">
        <f>COUNTIFS('BA History'!$B:$B,$A$35,'BA History'!M:M, 1)</f>
        <v>1</v>
      </c>
      <c r="W35" s="2">
        <f>COUNTIFS('BA History'!$B:$B,$A$35,'BA History'!N:N, 1)</f>
        <v>6</v>
      </c>
      <c r="X35" s="2">
        <f>COUNTIFS('BA History'!$B:$B,$A$35,'BA History'!O:O, 1)</f>
        <v>1</v>
      </c>
      <c r="Y35" s="2">
        <f>COUNTIFS('BA History'!$B:$B,$A$35,'BA History'!P:P, 1)</f>
        <v>0</v>
      </c>
      <c r="Z35" s="2">
        <f>COUNTIFS('BA History'!$B:$B,$A$35,'BA History'!Q:Q, 1)</f>
        <v>0</v>
      </c>
      <c r="AA35" s="2">
        <f>COUNTIFS('BA History'!$B:$B,$A$35,'BA History'!R:R, 1)</f>
        <v>1</v>
      </c>
      <c r="AB35" s="2">
        <f>COUNTIFS('BA History'!$B:$B,$A$35,'BA History'!S:S, 1)</f>
        <v>2</v>
      </c>
      <c r="AC35" s="2">
        <f>COUNTIFS('BA History'!$B:$B,$A$35,'BA History'!T:T, 1)</f>
        <v>0</v>
      </c>
      <c r="AD35" s="2">
        <f>COUNTIFS('BA History'!$B:$B,$A35,'BA History'!U:U, 1)</f>
        <v>0</v>
      </c>
      <c r="AE35" s="2">
        <f>COUNTIFS('BA History'!$B:$B,$A$35,'BA History'!V:V, 1)</f>
        <v>1</v>
      </c>
      <c r="AF35" s="2">
        <f>COUNTIFS('BA History'!$B:$B,$A$35,'BA History'!W:W, 1)</f>
        <v>1</v>
      </c>
      <c r="AG35" s="2">
        <f>COUNTIFS('BA History'!$B:$B,$A$35,'BA History'!X:X, 1)</f>
        <v>1</v>
      </c>
      <c r="AH35" s="2">
        <f>COUNTIFS('BA History'!$B:$B,$A$35,'BA History'!Y:Y, 1)</f>
        <v>0</v>
      </c>
      <c r="AI35" s="2">
        <f>COUNTIFS('BA History'!$B:$B,$A$35,'BA History'!Z:Z, 1)</f>
        <v>1</v>
      </c>
      <c r="AJ35" s="2">
        <f>COUNTIFS('BA History'!$B:$B,$A35,'BA History'!AA:AA, 1)</f>
        <v>0</v>
      </c>
      <c r="AK35" s="2">
        <f>COUNTIFS('BA History'!$B:$B,$A35,'BA History'!AB:AB, 1)</f>
        <v>0</v>
      </c>
      <c r="AL35" s="2">
        <f>COUNTIFS('BA History'!$B:$B,$A$35,'BA History'!AC:AC, 1)</f>
        <v>2</v>
      </c>
      <c r="AM35" s="2">
        <f>COUNTIFS('BA History'!$B:$B,$A35,'BA History'!AD:AD, 1)</f>
        <v>0</v>
      </c>
      <c r="AN35" s="2">
        <f>COUNTIFS('BA History'!$B:$B,$A$35,'BA History'!AE:AE, 1)</f>
        <v>0</v>
      </c>
      <c r="AO35" s="2">
        <f>COUNTIFS('BA History'!$B:$B,$A$35,'BA History'!AF:AF, 1)</f>
        <v>8</v>
      </c>
      <c r="AP35" s="2">
        <f>COUNTIFS('BA History'!$B:$B,$A$35,'BA History'!AG:AG, 1)</f>
        <v>1</v>
      </c>
      <c r="AQ35" s="2">
        <f>COUNTIFS('BA History'!$B:$B,$A$35,'BA History'!AH:AH, 1)</f>
        <v>5</v>
      </c>
      <c r="AR35" s="2">
        <f>COUNTIFS('BA History'!$B:$B,$A$35,'BA History'!AI:AI, 1)</f>
        <v>3</v>
      </c>
      <c r="AS35" s="2">
        <f>COUNTIFS('BA History'!$B:$B,$A35,'BA History'!AJ:AJ, 1)</f>
        <v>0</v>
      </c>
      <c r="AT35" s="21">
        <f>COUNTIFS('BA History'!$B:$B,$A$35,'BA History'!AK:AK, 1)</f>
        <v>0</v>
      </c>
    </row>
    <row r="36" spans="1:46" x14ac:dyDescent="0.25">
      <c r="A36" s="12" t="s">
        <v>133</v>
      </c>
      <c r="B36" s="1" t="s">
        <v>70</v>
      </c>
      <c r="C36" s="3" t="s">
        <v>70</v>
      </c>
      <c r="D36" s="1">
        <v>1</v>
      </c>
      <c r="E36" s="1"/>
      <c r="F36" s="1"/>
      <c r="G36" s="12">
        <f>SUMIFS('BA History'!C:C,'BA History'!B:B,A36)</f>
        <v>480</v>
      </c>
      <c r="H36" s="27">
        <f>AVERAGEIFS('BA History'!C:C,'BA History'!B:B,A36)</f>
        <v>12.631578947368421</v>
      </c>
      <c r="I36" s="27">
        <f t="array" ref="I36">MEDIAN(IF('BA History'!B:B=A36, 'BA History'!C:C))</f>
        <v>11.5</v>
      </c>
      <c r="J36" s="13">
        <f t="array" ref="J36">MAX(IF('BA History'!B:B=A36, 'BA History'!C:C))</f>
        <v>29</v>
      </c>
      <c r="K36" s="12">
        <f>COUNTIFS('BA History'!B:B,A36,'BA History'!D:D, 1)</f>
        <v>21</v>
      </c>
      <c r="L36" s="2">
        <f>COUNTIFS('BA History'!B:B,A36,'BA History'!D:D, 0)</f>
        <v>17</v>
      </c>
      <c r="M36" s="33">
        <f>LOOKUP(2, 1/('BA History'!$B:$B=A36), 'BA History'!$AO:$AO)</f>
        <v>0.55263157894736847</v>
      </c>
      <c r="N36" s="12">
        <f>SUMIFS('BA History'!F:F,'BA History'!B:B,A36)</f>
        <v>78</v>
      </c>
      <c r="O36" s="2">
        <f>SUMIFS('BA History'!E:E,'BA History'!B:B,A36)-N36</f>
        <v>78</v>
      </c>
      <c r="P36" s="33">
        <f>LOOKUP(2, 1/('BA History'!$B:$B=A36), 'BA History'!$AM:$AM)</f>
        <v>0.48947368421052634</v>
      </c>
      <c r="Q36" s="12">
        <f>SUMIFS('BA History'!H:H,'BA History'!B:B,A36)</f>
        <v>325</v>
      </c>
      <c r="R36" s="2">
        <f>SUMIFS('BA History'!G:G,'BA History'!B:B,A36)-Q36</f>
        <v>335</v>
      </c>
      <c r="S36" s="43">
        <f>LOOKUP(2, 1/('BA History'!$B:$B=A36), 'BA History'!$AN:$AN)</f>
        <v>0.48815789473684223</v>
      </c>
      <c r="T36" s="12">
        <f>COUNTIFS('BA History'!$B:$B,$A$36,'BA History'!K:K, 1)</f>
        <v>2</v>
      </c>
      <c r="U36" s="2">
        <f>COUNTIFS('BA History'!$B:$B,$A$36,'BA History'!L:L, 1)</f>
        <v>3</v>
      </c>
      <c r="V36" s="2">
        <f>COUNTIFS('BA History'!$B:$B,$A$36,'BA History'!M:M, 1)</f>
        <v>10</v>
      </c>
      <c r="W36" s="2">
        <f>COUNTIFS('BA History'!$B:$B,$A$36,'BA History'!N:N, 1)</f>
        <v>11</v>
      </c>
      <c r="X36" s="2">
        <f>COUNTIFS('BA History'!$B:$B,$A$36,'BA History'!O:O, 1)</f>
        <v>0</v>
      </c>
      <c r="Y36" s="2">
        <f>COUNTIFS('BA History'!$B:$B,$A$36,'BA History'!P:P, 1)</f>
        <v>0</v>
      </c>
      <c r="Z36" s="2">
        <f>COUNTIFS('BA History'!$B:$B,$A$36,'BA History'!Q:Q, 1)</f>
        <v>1</v>
      </c>
      <c r="AA36" s="2">
        <f>COUNTIFS('BA History'!$B:$B,$A$36,'BA History'!R:R, 1)</f>
        <v>0</v>
      </c>
      <c r="AB36" s="2">
        <f>COUNTIFS('BA History'!$B:$B,$A$36,'BA History'!S:S, 1)</f>
        <v>1</v>
      </c>
      <c r="AC36" s="2">
        <f>COUNTIFS('BA History'!$B:$B,$A$36,'BA History'!T:T, 1)</f>
        <v>0</v>
      </c>
      <c r="AD36" s="2">
        <f>COUNTIFS('BA History'!$B:$B,$A36,'BA History'!U:U, 1)</f>
        <v>0</v>
      </c>
      <c r="AE36" s="2">
        <f>COUNTIFS('BA History'!$B:$B,$A$36,'BA History'!V:V, 1)</f>
        <v>1</v>
      </c>
      <c r="AF36" s="2">
        <f>COUNTIFS('BA History'!$B:$B,$A$36,'BA History'!W:W, 1)</f>
        <v>2</v>
      </c>
      <c r="AG36" s="2">
        <f>COUNTIFS('BA History'!$B:$B,$A$36,'BA History'!X:X, 1)</f>
        <v>2</v>
      </c>
      <c r="AH36" s="2">
        <f>COUNTIFS('BA History'!$B:$B,$A$36,'BA History'!Y:Y, 1)</f>
        <v>0</v>
      </c>
      <c r="AI36" s="2">
        <f>COUNTIFS('BA History'!$B:$B,$A$36,'BA History'!Z:Z, 1)</f>
        <v>5</v>
      </c>
      <c r="AJ36" s="2">
        <f>COUNTIFS('BA History'!$B:$B,$A36,'BA History'!AA:AA, 1)</f>
        <v>0</v>
      </c>
      <c r="AK36" s="2">
        <f>COUNTIFS('BA History'!$B:$B,$A36,'BA History'!AB:AB, 1)</f>
        <v>1</v>
      </c>
      <c r="AL36" s="2">
        <f>COUNTIFS('BA History'!$B:$B,$A$36,'BA History'!AC:AC, 1)</f>
        <v>9</v>
      </c>
      <c r="AM36" s="2">
        <f>COUNTIFS('BA History'!$B:$B,$A36,'BA History'!AD:AD, 1)</f>
        <v>0</v>
      </c>
      <c r="AN36" s="2">
        <f>COUNTIFS('BA History'!$B:$B,$A$36,'BA History'!AE:AE, 1)</f>
        <v>2</v>
      </c>
      <c r="AO36" s="2">
        <f>COUNTIFS('BA History'!$B:$B,$A$36,'BA History'!AF:AF, 1)</f>
        <v>10</v>
      </c>
      <c r="AP36" s="2">
        <f>COUNTIFS('BA History'!$B:$B,$A$36,'BA History'!AG:AG, 1)</f>
        <v>6</v>
      </c>
      <c r="AQ36" s="2">
        <f>COUNTIFS('BA History'!$B:$B,$A$36,'BA History'!AH:AH, 1)</f>
        <v>5</v>
      </c>
      <c r="AR36" s="2">
        <f>COUNTIFS('BA History'!$B:$B,$A$36,'BA History'!AI:AI, 1)</f>
        <v>6</v>
      </c>
      <c r="AS36" s="2">
        <f>COUNTIFS('BA History'!$B:$B,$A36,'BA History'!AJ:AJ, 1)</f>
        <v>0</v>
      </c>
      <c r="AT36" s="21">
        <f>COUNTIFS('BA History'!$B:$B,$A$36,'BA History'!AK:AK, 1)</f>
        <v>1</v>
      </c>
    </row>
    <row r="37" spans="1:46" x14ac:dyDescent="0.25">
      <c r="A37" s="12" t="s">
        <v>14</v>
      </c>
      <c r="B37" s="2" t="s">
        <v>70</v>
      </c>
      <c r="C37" s="3" t="s">
        <v>70</v>
      </c>
      <c r="D37" s="2"/>
      <c r="E37" s="2"/>
      <c r="F37" s="2"/>
      <c r="G37" s="12">
        <f>SUMIFS('BA History'!C:C,'BA History'!B:B,A37)</f>
        <v>91</v>
      </c>
      <c r="H37" s="27">
        <f>AVERAGEIFS('BA History'!C:C,'BA History'!B:B,A37)</f>
        <v>18.2</v>
      </c>
      <c r="I37" s="27">
        <f t="array" ref="I37">MEDIAN(IF('BA History'!B:B=A37, 'BA History'!C:C))</f>
        <v>18</v>
      </c>
      <c r="J37" s="13">
        <f t="array" ref="J37">MAX(IF('BA History'!B:B=A37, 'BA History'!C:C))</f>
        <v>29</v>
      </c>
      <c r="K37" s="12">
        <f>COUNTIFS('BA History'!B:B,A37,'BA History'!D:D, 1)</f>
        <v>1</v>
      </c>
      <c r="L37" s="2">
        <f>COUNTIFS('BA History'!B:B,A37,'BA History'!D:D, 0)</f>
        <v>4</v>
      </c>
      <c r="M37" s="33">
        <f>LOOKUP(2, 1/('BA History'!$B:$B=A37), 'BA History'!$AO:$AO)</f>
        <v>0.2</v>
      </c>
      <c r="N37" s="12">
        <f>SUMIFS('BA History'!F:F,'BA History'!B:B,A37)</f>
        <v>8</v>
      </c>
      <c r="O37" s="2">
        <f>SUMIFS('BA History'!E:E,'BA History'!B:B,A37)-N37</f>
        <v>13</v>
      </c>
      <c r="P37" s="33">
        <f>LOOKUP(2, 1/('BA History'!$B:$B=A37), 'BA History'!$AM:$AM)</f>
        <v>0.36</v>
      </c>
      <c r="Q37" s="12">
        <f>SUMIFS('BA History'!H:H,'BA History'!B:B,A37)</f>
        <v>37</v>
      </c>
      <c r="R37" s="2">
        <f>SUMIFS('BA History'!G:G,'BA History'!B:B,A37)-Q37</f>
        <v>47</v>
      </c>
      <c r="S37" s="43">
        <f>LOOKUP(2, 1/('BA History'!$B:$B=A37), 'BA History'!$AN:$AN)</f>
        <v>0.41</v>
      </c>
      <c r="T37" s="12">
        <f>COUNTIFS('BA History'!$B:$B,$A$37,'BA History'!K:K, 1)</f>
        <v>0</v>
      </c>
      <c r="U37" s="2">
        <f>COUNTIFS('BA History'!$B:$B,$A$37,'BA History'!L:L, 1)</f>
        <v>1</v>
      </c>
      <c r="V37" s="2">
        <f>COUNTIFS('BA History'!$B:$B,$A$37,'BA History'!M:M, 1)</f>
        <v>2</v>
      </c>
      <c r="W37" s="2">
        <f>COUNTIFS('BA History'!$B:$B,$A$37,'BA History'!N:N, 1)</f>
        <v>2</v>
      </c>
      <c r="X37" s="2">
        <f>COUNTIFS('BA History'!$B:$B,$A$37,'BA History'!O:O, 1)</f>
        <v>1</v>
      </c>
      <c r="Y37" s="2">
        <f>COUNTIFS('BA History'!$B:$B,$A$37,'BA History'!P:P, 1)</f>
        <v>0</v>
      </c>
      <c r="Z37" s="2">
        <f>COUNTIFS('BA History'!$B:$B,$A$37,'BA History'!Q:Q, 1)</f>
        <v>1</v>
      </c>
      <c r="AA37" s="2">
        <f>COUNTIFS('BA History'!$B:$B,$A$37,'BA History'!R:R, 1)</f>
        <v>0</v>
      </c>
      <c r="AB37" s="2">
        <f>COUNTIFS('BA History'!$B:$B,$A$37,'BA History'!S:S, 1)</f>
        <v>0</v>
      </c>
      <c r="AC37" s="2">
        <f>COUNTIFS('BA History'!$B:$B,$A$37,'BA History'!T:T, 1)</f>
        <v>0</v>
      </c>
      <c r="AD37" s="2">
        <f>COUNTIFS('BA History'!$B:$B,$A37,'BA History'!U:U, 1)</f>
        <v>0</v>
      </c>
      <c r="AE37" s="2">
        <f>COUNTIFS('BA History'!$B:$B,$A$37,'BA History'!V:V, 1)</f>
        <v>0</v>
      </c>
      <c r="AF37" s="2">
        <f>COUNTIFS('BA History'!$B:$B,$A$37,'BA History'!W:W, 1)</f>
        <v>0</v>
      </c>
      <c r="AG37" s="2">
        <f>COUNTIFS('BA History'!$B:$B,$A$37,'BA History'!X:X, 1)</f>
        <v>0</v>
      </c>
      <c r="AH37" s="2">
        <f>COUNTIFS('BA History'!$B:$B,$A$37,'BA History'!Y:Y, 1)</f>
        <v>0</v>
      </c>
      <c r="AI37" s="2">
        <f>COUNTIFS('BA History'!$B:$B,$A$37,'BA History'!Z:Z, 1)</f>
        <v>0</v>
      </c>
      <c r="AJ37" s="2">
        <f>COUNTIFS('BA History'!$B:$B,$A37,'BA History'!AA:AA, 1)</f>
        <v>0</v>
      </c>
      <c r="AK37" s="2">
        <f>COUNTIFS('BA History'!$B:$B,$A37,'BA History'!AB:AB, 1)</f>
        <v>0</v>
      </c>
      <c r="AL37" s="2">
        <f>COUNTIFS('BA History'!$B:$B,$A$37,'BA History'!AC:AC, 1)</f>
        <v>0</v>
      </c>
      <c r="AM37" s="2">
        <f>COUNTIFS('BA History'!$B:$B,$A37,'BA History'!AD:AD, 1)</f>
        <v>0</v>
      </c>
      <c r="AN37" s="2">
        <f>COUNTIFS('BA History'!$B:$B,$A$37,'BA History'!AE:AE, 1)</f>
        <v>0</v>
      </c>
      <c r="AO37" s="2">
        <f>COUNTIFS('BA History'!$B:$B,$A$37,'BA History'!AF:AF, 1)</f>
        <v>0</v>
      </c>
      <c r="AP37" s="2">
        <f>COUNTIFS('BA History'!$B:$B,$A$37,'BA History'!AG:AG, 1)</f>
        <v>0</v>
      </c>
      <c r="AQ37" s="2">
        <f>COUNTIFS('BA History'!$B:$B,$A$37,'BA History'!AH:AH, 1)</f>
        <v>0</v>
      </c>
      <c r="AR37" s="2">
        <f>COUNTIFS('BA History'!$B:$B,$A$37,'BA History'!AI:AI, 1)</f>
        <v>1</v>
      </c>
      <c r="AS37" s="2">
        <f>COUNTIFS('BA History'!$B:$B,$A37,'BA History'!AJ:AJ, 1)</f>
        <v>0</v>
      </c>
      <c r="AT37" s="21">
        <f>COUNTIFS('BA History'!$B:$B,$A$37,'BA History'!AK:AK, 1)</f>
        <v>0</v>
      </c>
    </row>
    <row r="38" spans="1:46" x14ac:dyDescent="0.25">
      <c r="A38" s="12" t="s">
        <v>114</v>
      </c>
      <c r="B38" s="2" t="s">
        <v>70</v>
      </c>
      <c r="C38" s="3" t="s">
        <v>70</v>
      </c>
      <c r="D38" s="2"/>
      <c r="E38" s="2"/>
      <c r="F38" s="2"/>
      <c r="G38" s="12">
        <f>SUMIFS('BA History'!C:C,'BA History'!B:B,A38)</f>
        <v>25</v>
      </c>
      <c r="H38" s="27">
        <f>AVERAGEIFS('BA History'!C:C,'BA History'!B:B,A38)</f>
        <v>8.3333333333333339</v>
      </c>
      <c r="I38" s="27">
        <f t="array" ref="I38">MEDIAN(IF('BA History'!B:B=A38, 'BA History'!C:C))</f>
        <v>8</v>
      </c>
      <c r="J38" s="13">
        <f t="array" ref="J38">MAX(IF('BA History'!B:B=A38, 'BA History'!C:C))</f>
        <v>9</v>
      </c>
      <c r="K38" s="12">
        <f>COUNTIFS('BA History'!B:B,A38,'BA History'!D:D, 1)</f>
        <v>0</v>
      </c>
      <c r="L38" s="2">
        <f>COUNTIFS('BA History'!B:B,A38,'BA History'!D:D, 0)</f>
        <v>3</v>
      </c>
      <c r="M38" s="33">
        <f>LOOKUP(2, 1/('BA History'!$B:$B=A38), 'BA History'!$AO:$AO)</f>
        <v>0</v>
      </c>
      <c r="N38" s="12">
        <f>SUMIFS('BA History'!F:F,'BA History'!B:B,A38)</f>
        <v>2</v>
      </c>
      <c r="O38" s="2">
        <f>SUMIFS('BA History'!E:E,'BA History'!B:B,A38)-N38</f>
        <v>9</v>
      </c>
      <c r="P38" s="33">
        <f>LOOKUP(2, 1/('BA History'!$B:$B=A38), 'BA History'!$AM:$AM)</f>
        <v>0.16666666666666666</v>
      </c>
      <c r="Q38" s="12">
        <f>SUMIFS('BA History'!H:H,'BA History'!B:B,A38)</f>
        <v>14</v>
      </c>
      <c r="R38" s="2">
        <f>SUMIFS('BA History'!G:G,'BA History'!B:B,A38)-Q38</f>
        <v>29</v>
      </c>
      <c r="S38" s="43">
        <f>LOOKUP(2, 1/('BA History'!$B:$B=A38), 'BA History'!$AN:$AN)</f>
        <v>0.32666666666666666</v>
      </c>
      <c r="T38" s="12">
        <f>COUNTIFS('BA History'!$B:$B,$A$38,'BA History'!K:K, 1)</f>
        <v>0</v>
      </c>
      <c r="U38" s="2">
        <f>COUNTIFS('BA History'!$B:$B,$A$38,'BA History'!L:L, 1)</f>
        <v>0</v>
      </c>
      <c r="V38" s="2">
        <f>COUNTIFS('BA History'!$B:$B,$A$38,'BA History'!M:M, 1)</f>
        <v>0</v>
      </c>
      <c r="W38" s="2">
        <f>COUNTIFS('BA History'!$B:$B,$A$38,'BA History'!N:N, 1)</f>
        <v>0</v>
      </c>
      <c r="X38" s="2">
        <f>COUNTIFS('BA History'!$B:$B,$A$38,'BA History'!O:O, 1)</f>
        <v>0</v>
      </c>
      <c r="Y38" s="2">
        <f>COUNTIFS('BA History'!$B:$B,$A$38,'BA History'!P:P, 1)</f>
        <v>0</v>
      </c>
      <c r="Z38" s="2">
        <f>COUNTIFS('BA History'!$B:$B,$A$38,'BA History'!Q:Q, 1)</f>
        <v>0</v>
      </c>
      <c r="AA38" s="2">
        <f>COUNTIFS('BA History'!$B:$B,$A$38,'BA History'!R:R, 1)</f>
        <v>0</v>
      </c>
      <c r="AB38" s="2">
        <f>COUNTIFS('BA History'!$B:$B,$A$38,'BA History'!S:S, 1)</f>
        <v>0</v>
      </c>
      <c r="AC38" s="2">
        <f>COUNTIFS('BA History'!$B:$B,$A$38,'BA History'!T:T, 1)</f>
        <v>0</v>
      </c>
      <c r="AD38" s="2">
        <f>COUNTIFS('BA History'!$B:$B,$A38,'BA History'!U:U, 1)</f>
        <v>0</v>
      </c>
      <c r="AE38" s="2">
        <f>COUNTIFS('BA History'!$B:$B,$A$38,'BA History'!V:V, 1)</f>
        <v>0</v>
      </c>
      <c r="AF38" s="2">
        <f>COUNTIFS('BA History'!$B:$B,$A$38,'BA History'!W:W, 1)</f>
        <v>0</v>
      </c>
      <c r="AG38" s="2">
        <f>COUNTIFS('BA History'!$B:$B,$A$38,'BA History'!X:X, 1)</f>
        <v>0</v>
      </c>
      <c r="AH38" s="2">
        <f>COUNTIFS('BA History'!$B:$B,$A$38,'BA History'!Y:Y, 1)</f>
        <v>0</v>
      </c>
      <c r="AI38" s="2">
        <f>COUNTIFS('BA History'!$B:$B,$A$38,'BA History'!Z:Z, 1)</f>
        <v>0</v>
      </c>
      <c r="AJ38" s="2">
        <f>COUNTIFS('BA History'!$B:$B,$A38,'BA History'!AA:AA, 1)</f>
        <v>0</v>
      </c>
      <c r="AK38" s="2">
        <f>COUNTIFS('BA History'!$B:$B,$A38,'BA History'!AB:AB, 1)</f>
        <v>0</v>
      </c>
      <c r="AL38" s="2">
        <f>COUNTIFS('BA History'!$B:$B,$A$38,'BA History'!AC:AC, 1)</f>
        <v>0</v>
      </c>
      <c r="AM38" s="2">
        <f>COUNTIFS('BA History'!$B:$B,$A38,'BA History'!AD:AD, 1)</f>
        <v>0</v>
      </c>
      <c r="AN38" s="2">
        <f>COUNTIFS('BA History'!$B:$B,$A$38,'BA History'!AE:AE, 1)</f>
        <v>0</v>
      </c>
      <c r="AO38" s="2">
        <f>COUNTIFS('BA History'!$B:$B,$A$38,'BA History'!AF:AF, 1)</f>
        <v>0</v>
      </c>
      <c r="AP38" s="2">
        <f>COUNTIFS('BA History'!$B:$B,$A$38,'BA History'!AG:AG, 1)</f>
        <v>0</v>
      </c>
      <c r="AQ38" s="2">
        <f>COUNTIFS('BA History'!$B:$B,$A$38,'BA History'!AH:AH, 1)</f>
        <v>2</v>
      </c>
      <c r="AR38" s="2">
        <f>COUNTIFS('BA History'!$B:$B,$A$38,'BA History'!AI:AI, 1)</f>
        <v>0</v>
      </c>
      <c r="AS38" s="2">
        <f>COUNTIFS('BA History'!$B:$B,$A38,'BA History'!AJ:AJ, 1)</f>
        <v>0</v>
      </c>
      <c r="AT38" s="21">
        <f>COUNTIFS('BA History'!$B:$B,$A$38,'BA History'!AK:AK, 1)</f>
        <v>0</v>
      </c>
    </row>
    <row r="39" spans="1:46" x14ac:dyDescent="0.25">
      <c r="A39" s="12" t="s">
        <v>72</v>
      </c>
      <c r="B39" s="2" t="s">
        <v>70</v>
      </c>
      <c r="C39" s="3" t="s">
        <v>70</v>
      </c>
      <c r="D39" s="2"/>
      <c r="E39" s="2"/>
      <c r="F39" s="2"/>
      <c r="G39" s="12">
        <f>SUMIFS('BA History'!C:C,'BA History'!B:B,A39)</f>
        <v>3</v>
      </c>
      <c r="H39" s="27">
        <f>AVERAGEIFS('BA History'!C:C,'BA History'!B:B,A39)</f>
        <v>3</v>
      </c>
      <c r="I39" s="27">
        <f t="array" ref="I39">MEDIAN(IF('BA History'!B:B=A39, 'BA History'!C:C))</f>
        <v>3</v>
      </c>
      <c r="J39" s="13">
        <f t="array" ref="J39">MAX(IF('BA History'!B:B=A39, 'BA History'!C:C))</f>
        <v>3</v>
      </c>
      <c r="K39" s="12">
        <f>COUNTIFS('BA History'!B:B,A39,'BA History'!D:D, 1)</f>
        <v>1</v>
      </c>
      <c r="L39" s="2">
        <f>COUNTIFS('BA History'!B:B,A39,'BA History'!D:D, 0)</f>
        <v>0</v>
      </c>
      <c r="M39" s="33">
        <f>LOOKUP(2, 1/('BA History'!$B:$B=A39), 'BA History'!$AO:$AO)</f>
        <v>1</v>
      </c>
      <c r="N39" s="12">
        <f>SUMIFS('BA History'!F:F,'BA History'!B:B,A39)</f>
        <v>3</v>
      </c>
      <c r="O39" s="2">
        <f>SUMIFS('BA History'!E:E,'BA History'!B:B,A39)-N39</f>
        <v>0</v>
      </c>
      <c r="P39" s="33">
        <f>LOOKUP(2, 1/('BA History'!$B:$B=A39), 'BA History'!$AM:$AM)</f>
        <v>1</v>
      </c>
      <c r="Q39" s="12">
        <f>SUMIFS('BA History'!H:H,'BA History'!B:B,A39)</f>
        <v>9</v>
      </c>
      <c r="R39" s="2">
        <f>SUMIFS('BA History'!G:G,'BA History'!B:B,A39)-Q39</f>
        <v>5</v>
      </c>
      <c r="S39" s="43">
        <f>LOOKUP(2, 1/('BA History'!$B:$B=A39), 'BA History'!$AN:$AN)</f>
        <v>0.64</v>
      </c>
      <c r="T39" s="12">
        <f>COUNTIFS('BA History'!$B:$B,$A$39,'BA History'!K:K, 1)</f>
        <v>0</v>
      </c>
      <c r="U39" s="2">
        <f>COUNTIFS('BA History'!$B:$B,$A$39,'BA History'!L:L, 1)</f>
        <v>0</v>
      </c>
      <c r="V39" s="2">
        <f>COUNTIFS('BA History'!$B:$B,$A$39,'BA History'!M:M, 1)</f>
        <v>0</v>
      </c>
      <c r="W39" s="2">
        <f>COUNTIFS('BA History'!$B:$B,$A$39,'BA History'!N:N, 1)</f>
        <v>0</v>
      </c>
      <c r="X39" s="2">
        <f>COUNTIFS('BA History'!$B:$B,$A$39,'BA History'!O:O, 1)</f>
        <v>0</v>
      </c>
      <c r="Y39" s="2">
        <f>COUNTIFS('BA History'!$B:$B,$A$39,'BA History'!P:P, 1)</f>
        <v>0</v>
      </c>
      <c r="Z39" s="2">
        <f>COUNTIFS('BA History'!$B:$B,$A$39,'BA History'!Q:Q, 1)</f>
        <v>0</v>
      </c>
      <c r="AA39" s="2">
        <f>COUNTIFS('BA History'!$B:$B,$A$39,'BA History'!R:R, 1)</f>
        <v>0</v>
      </c>
      <c r="AB39" s="2">
        <f>COUNTIFS('BA History'!$B:$B,$A$39,'BA History'!S:S, 1)</f>
        <v>0</v>
      </c>
      <c r="AC39" s="2">
        <f>COUNTIFS('BA History'!$B:$B,$A$39,'BA History'!T:T, 1)</f>
        <v>0</v>
      </c>
      <c r="AD39" s="2">
        <f>COUNTIFS('BA History'!$B:$B,$A39,'BA History'!U:U, 1)</f>
        <v>0</v>
      </c>
      <c r="AE39" s="2">
        <f>COUNTIFS('BA History'!$B:$B,$A$39,'BA History'!V:V, 1)</f>
        <v>0</v>
      </c>
      <c r="AF39" s="2">
        <f>COUNTIFS('BA History'!$B:$B,$A$39,'BA History'!W:W, 1)</f>
        <v>1</v>
      </c>
      <c r="AG39" s="2">
        <f>COUNTIFS('BA History'!$B:$B,$A$39,'BA History'!X:X, 1)</f>
        <v>0</v>
      </c>
      <c r="AH39" s="2">
        <f>COUNTIFS('BA History'!$B:$B,$A$39,'BA History'!Y:Y, 1)</f>
        <v>0</v>
      </c>
      <c r="AI39" s="2">
        <f>COUNTIFS('BA History'!$B:$B,$A$39,'BA History'!Z:Z, 1)</f>
        <v>0</v>
      </c>
      <c r="AJ39" s="2">
        <f>COUNTIFS('BA History'!$B:$B,$A39,'BA History'!AA:AA, 1)</f>
        <v>0</v>
      </c>
      <c r="AK39" s="2">
        <f>COUNTIFS('BA History'!$B:$B,$A39,'BA History'!AB:AB, 1)</f>
        <v>0</v>
      </c>
      <c r="AL39" s="2">
        <f>COUNTIFS('BA History'!$B:$B,$A$39,'BA History'!AC:AC, 1)</f>
        <v>0</v>
      </c>
      <c r="AM39" s="2">
        <f>COUNTIFS('BA History'!$B:$B,$A39,'BA History'!AD:AD, 1)</f>
        <v>0</v>
      </c>
      <c r="AN39" s="2">
        <f>COUNTIFS('BA History'!$B:$B,$A$39,'BA History'!AE:AE, 1)</f>
        <v>0</v>
      </c>
      <c r="AO39" s="2">
        <f>COUNTIFS('BA History'!$B:$B,$A$39,'BA History'!AF:AF, 1)</f>
        <v>1</v>
      </c>
      <c r="AP39" s="2">
        <f>COUNTIFS('BA History'!$B:$B,$A$39,'BA History'!AG:AG, 1)</f>
        <v>1</v>
      </c>
      <c r="AQ39" s="2">
        <f>COUNTIFS('BA History'!$B:$B,$A$39,'BA History'!AH:AH, 1)</f>
        <v>0</v>
      </c>
      <c r="AR39" s="2">
        <f>COUNTIFS('BA History'!$B:$B,$A$39,'BA History'!AI:AI, 1)</f>
        <v>0</v>
      </c>
      <c r="AS39" s="2">
        <f>COUNTIFS('BA History'!$B:$B,$A39,'BA History'!AJ:AJ, 1)</f>
        <v>0</v>
      </c>
      <c r="AT39" s="21">
        <f>COUNTIFS('BA History'!$B:$B,$A$39,'BA History'!AK:AK, 1)</f>
        <v>0</v>
      </c>
    </row>
    <row r="40" spans="1:46" x14ac:dyDescent="0.25">
      <c r="A40" s="12" t="s">
        <v>12</v>
      </c>
      <c r="B40" s="2" t="s">
        <v>70</v>
      </c>
      <c r="C40" s="3" t="s">
        <v>70</v>
      </c>
      <c r="D40" s="2">
        <v>4</v>
      </c>
      <c r="E40" s="2"/>
      <c r="F40" s="2"/>
      <c r="G40" s="12">
        <f>SUMIFS('BA History'!C:C,'BA History'!B:B,A40)</f>
        <v>781</v>
      </c>
      <c r="H40" s="27">
        <f>AVERAGEIFS('BA History'!C:C,'BA History'!B:B,A40)</f>
        <v>16.617021276595743</v>
      </c>
      <c r="I40" s="27">
        <f t="array" ref="I40">MEDIAN(IF('BA History'!B:B=A40, 'BA History'!C:C))</f>
        <v>16</v>
      </c>
      <c r="J40" s="13">
        <f t="array" ref="J40">MAX(IF('BA History'!B:B=A40, 'BA History'!C:C))</f>
        <v>38</v>
      </c>
      <c r="K40" s="12">
        <f>COUNTIFS('BA History'!B:B,A40,'BA History'!D:D, 1)</f>
        <v>18</v>
      </c>
      <c r="L40" s="2">
        <f>COUNTIFS('BA History'!B:B,A40,'BA History'!D:D, 0)</f>
        <v>29</v>
      </c>
      <c r="M40" s="33">
        <f>LOOKUP(2, 1/('BA History'!$B:$B=A40), 'BA History'!$AO:$AO)</f>
        <v>0.38297872340425532</v>
      </c>
      <c r="N40" s="12">
        <f>SUMIFS('BA History'!F:F,'BA History'!B:B,A40)</f>
        <v>84</v>
      </c>
      <c r="O40" s="2">
        <f>SUMIFS('BA History'!E:E,'BA History'!B:B,A40)-N40</f>
        <v>102</v>
      </c>
      <c r="P40" s="33">
        <f>LOOKUP(2, 1/('BA History'!$B:$B=A40), 'BA History'!$AM:$AM)</f>
        <v>0.44999999999999996</v>
      </c>
      <c r="Q40" s="12">
        <f>SUMIFS('BA History'!H:H,'BA History'!B:B,A40)</f>
        <v>378</v>
      </c>
      <c r="R40" s="2">
        <f>SUMIFS('BA History'!G:G,'BA History'!B:B,A40)-Q40</f>
        <v>410</v>
      </c>
      <c r="S40" s="43">
        <f>LOOKUP(2, 1/('BA History'!$B:$B=A40), 'BA History'!$AN:$AN)</f>
        <v>0.48340425531914893</v>
      </c>
      <c r="T40" s="12">
        <f>COUNTIFS('BA History'!$B:$B,$A$40,'BA History'!K:K, 1)</f>
        <v>10</v>
      </c>
      <c r="U40" s="2">
        <f>COUNTIFS('BA History'!$B:$B,$A$40,'BA History'!L:L, 1)</f>
        <v>3</v>
      </c>
      <c r="V40" s="2">
        <f>COUNTIFS('BA History'!$B:$B,$A$40,'BA History'!M:M, 1)</f>
        <v>9</v>
      </c>
      <c r="W40" s="2">
        <f>COUNTIFS('BA History'!$B:$B,$A$40,'BA History'!N:N, 1)</f>
        <v>6</v>
      </c>
      <c r="X40" s="2">
        <f>COUNTIFS('BA History'!$B:$B,$A$40,'BA History'!O:O, 1)</f>
        <v>4</v>
      </c>
      <c r="Y40" s="2">
        <f>COUNTIFS('BA History'!$B:$B,$A$40,'BA History'!P:P, 1)</f>
        <v>0</v>
      </c>
      <c r="Z40" s="2">
        <f>COUNTIFS('BA History'!$B:$B,$A$40,'BA History'!Q:Q, 1)</f>
        <v>2</v>
      </c>
      <c r="AA40" s="2">
        <f>COUNTIFS('BA History'!$B:$B,$A$40,'BA History'!R:R, 1)</f>
        <v>1</v>
      </c>
      <c r="AB40" s="2">
        <f>COUNTIFS('BA History'!$B:$B,$A$40,'BA History'!S:S, 1)</f>
        <v>1</v>
      </c>
      <c r="AC40" s="2">
        <f>COUNTIFS('BA History'!$B:$B,$A$40,'BA History'!T:T, 1)</f>
        <v>0</v>
      </c>
      <c r="AD40" s="2">
        <f>COUNTIFS('BA History'!$B:$B,$A40,'BA History'!U:U, 1)</f>
        <v>0</v>
      </c>
      <c r="AE40" s="2">
        <f>COUNTIFS('BA History'!$B:$B,$A$40,'BA History'!V:V, 1)</f>
        <v>2</v>
      </c>
      <c r="AF40" s="2">
        <f>COUNTIFS('BA History'!$B:$B,$A$40,'BA History'!W:W, 1)</f>
        <v>2</v>
      </c>
      <c r="AG40" s="2">
        <f>COUNTIFS('BA History'!$B:$B,$A$40,'BA History'!X:X, 1)</f>
        <v>1</v>
      </c>
      <c r="AH40" s="2">
        <f>COUNTIFS('BA History'!$B:$B,$A$40,'BA History'!Y:Y, 1)</f>
        <v>0</v>
      </c>
      <c r="AI40" s="2">
        <f>COUNTIFS('BA History'!$B:$B,$A$40,'BA History'!Z:Z, 1)</f>
        <v>6</v>
      </c>
      <c r="AJ40" s="2">
        <f>COUNTIFS('BA History'!$B:$B,$A40,'BA History'!AA:AA, 1)</f>
        <v>0</v>
      </c>
      <c r="AK40" s="2">
        <f>COUNTIFS('BA History'!$B:$B,$A40,'BA History'!AB:AB, 1)</f>
        <v>0</v>
      </c>
      <c r="AL40" s="2">
        <f>COUNTIFS('BA History'!$B:$B,$A$40,'BA History'!AC:AC, 1)</f>
        <v>7</v>
      </c>
      <c r="AM40" s="2">
        <f>COUNTIFS('BA History'!$B:$B,$A40,'BA History'!AD:AD, 1)</f>
        <v>0</v>
      </c>
      <c r="AN40" s="2">
        <f>COUNTIFS('BA History'!$B:$B,$A$40,'BA History'!AE:AE, 1)</f>
        <v>1</v>
      </c>
      <c r="AO40" s="2">
        <f>COUNTIFS('BA History'!$B:$B,$A$40,'BA History'!AF:AF, 1)</f>
        <v>11</v>
      </c>
      <c r="AP40" s="2">
        <f>COUNTIFS('BA History'!$B:$B,$A$40,'BA History'!AG:AG, 1)</f>
        <v>7</v>
      </c>
      <c r="AQ40" s="2">
        <f>COUNTIFS('BA History'!$B:$B,$A$40,'BA History'!AH:AH, 1)</f>
        <v>7</v>
      </c>
      <c r="AR40" s="2">
        <f>COUNTIFS('BA History'!$B:$B,$A$40,'BA History'!AI:AI, 1)</f>
        <v>3</v>
      </c>
      <c r="AS40" s="2">
        <f>COUNTIFS('BA History'!$B:$B,$A40,'BA History'!AJ:AJ, 1)</f>
        <v>0</v>
      </c>
      <c r="AT40" s="21">
        <f>COUNTIFS('BA History'!$B:$B,$A$40,'BA History'!AK:AK, 1)</f>
        <v>1</v>
      </c>
    </row>
    <row r="41" spans="1:46" x14ac:dyDescent="0.25">
      <c r="A41" s="12" t="s">
        <v>2</v>
      </c>
      <c r="B41" s="1" t="s">
        <v>130</v>
      </c>
      <c r="C41" s="3" t="s">
        <v>70</v>
      </c>
      <c r="D41" s="1">
        <v>6</v>
      </c>
      <c r="E41" s="1">
        <v>4</v>
      </c>
      <c r="F41" s="1"/>
      <c r="G41" s="12">
        <f>SUMIFS('BA History'!C:C,'BA History'!B:B,A41)</f>
        <v>1802</v>
      </c>
      <c r="H41" s="27">
        <f>AVERAGEIFS('BA History'!C:C,'BA History'!B:B,A41)</f>
        <v>24.351351351351351</v>
      </c>
      <c r="I41" s="27">
        <f t="array" ref="I41">MEDIAN(IF('BA History'!B:B=A41, 'BA History'!C:C))</f>
        <v>23.5</v>
      </c>
      <c r="J41" s="13">
        <f t="array" ref="J41">MAX(IF('BA History'!B:B=A41, 'BA History'!C:C))</f>
        <v>50</v>
      </c>
      <c r="K41" s="12">
        <f>COUNTIFS('BA History'!B:B,A41,'BA History'!D:D, 1)</f>
        <v>36</v>
      </c>
      <c r="L41" s="2">
        <f>COUNTIFS('BA History'!B:B,A41,'BA History'!D:D, 0)</f>
        <v>38</v>
      </c>
      <c r="M41" s="33">
        <f>LOOKUP(2, 1/('BA History'!$B:$B=A41), 'BA History'!$AO:$AO)</f>
        <v>0.48648648648648651</v>
      </c>
      <c r="N41" s="12">
        <f>SUMIFS('BA History'!F:F,'BA History'!B:B,A41)</f>
        <v>150</v>
      </c>
      <c r="O41" s="2">
        <f>SUMIFS('BA History'!E:E,'BA History'!B:B,A41)-N41</f>
        <v>149</v>
      </c>
      <c r="P41" s="33">
        <f>LOOKUP(2, 1/('BA History'!$B:$B=A41), 'BA History'!$AM:$AM)</f>
        <v>0.50378378378378375</v>
      </c>
      <c r="Q41" s="12">
        <f>SUMIFS('BA History'!H:H,'BA History'!B:B,A41)</f>
        <v>642</v>
      </c>
      <c r="R41" s="2">
        <f>SUMIFS('BA History'!G:G,'BA History'!B:B,A41)-Q41</f>
        <v>602</v>
      </c>
      <c r="S41" s="43">
        <f>LOOKUP(2, 1/('BA History'!$B:$B=A41), 'BA History'!$AN:$AN)</f>
        <v>0.52337837837837864</v>
      </c>
      <c r="T41" s="12">
        <f>COUNTIFS('BA History'!$B:$B,$A$41,'BA History'!K:K, 1)</f>
        <v>11</v>
      </c>
      <c r="U41" s="2">
        <f>COUNTIFS('BA History'!$B:$B,$A$41,'BA History'!L:L, 1)</f>
        <v>3</v>
      </c>
      <c r="V41" s="2">
        <f>COUNTIFS('BA History'!$B:$B,$A$41,'BA History'!M:M, 1)</f>
        <v>14</v>
      </c>
      <c r="W41" s="2">
        <f>COUNTIFS('BA History'!$B:$B,$A$41,'BA History'!N:N, 1)</f>
        <v>14</v>
      </c>
      <c r="X41" s="2">
        <f>COUNTIFS('BA History'!$B:$B,$A$41,'BA History'!O:O, 1)</f>
        <v>4</v>
      </c>
      <c r="Y41" s="2">
        <f>COUNTIFS('BA History'!$B:$B,$A$41,'BA History'!P:P, 1)</f>
        <v>1</v>
      </c>
      <c r="Z41" s="2">
        <f>COUNTIFS('BA History'!$B:$B,$A$41,'BA History'!Q:Q, 1)</f>
        <v>3</v>
      </c>
      <c r="AA41" s="2">
        <f>COUNTIFS('BA History'!$B:$B,$A$41,'BA History'!R:R, 1)</f>
        <v>5</v>
      </c>
      <c r="AB41" s="2">
        <f>COUNTIFS('BA History'!$B:$B,$A$41,'BA History'!S:S, 1)</f>
        <v>3</v>
      </c>
      <c r="AC41" s="2">
        <f>COUNTIFS('BA History'!$B:$B,$A$41,'BA History'!T:T, 1)</f>
        <v>0</v>
      </c>
      <c r="AD41" s="2">
        <f>COUNTIFS('BA History'!$B:$B,$A41,'BA History'!U:U, 1)</f>
        <v>0</v>
      </c>
      <c r="AE41" s="2">
        <f>COUNTIFS('BA History'!$B:$B,$A$41,'BA History'!V:V, 1)</f>
        <v>6</v>
      </c>
      <c r="AF41" s="2">
        <f>COUNTIFS('BA History'!$B:$B,$A$41,'BA History'!W:W, 1)</f>
        <v>6</v>
      </c>
      <c r="AG41" s="2">
        <f>COUNTIFS('BA History'!$B:$B,$A$41,'BA History'!X:X, 1)</f>
        <v>1</v>
      </c>
      <c r="AH41" s="2">
        <f>COUNTIFS('BA History'!$B:$B,$A$41,'BA History'!Y:Y, 1)</f>
        <v>1</v>
      </c>
      <c r="AI41" s="2">
        <f>COUNTIFS('BA History'!$B:$B,$A$41,'BA History'!Z:Z, 1)</f>
        <v>9</v>
      </c>
      <c r="AJ41" s="2">
        <f>COUNTIFS('BA History'!$B:$B,$A41,'BA History'!AA:AA, 1)</f>
        <v>0</v>
      </c>
      <c r="AK41" s="2">
        <f>COUNTIFS('BA History'!$B:$B,$A41,'BA History'!AB:AB, 1)</f>
        <v>1</v>
      </c>
      <c r="AL41" s="2">
        <f>COUNTIFS('BA History'!$B:$B,$A$41,'BA History'!AC:AC, 1)</f>
        <v>15</v>
      </c>
      <c r="AM41" s="2">
        <f>COUNTIFS('BA History'!$B:$B,$A41,'BA History'!AD:AD, 1)</f>
        <v>0</v>
      </c>
      <c r="AN41" s="2">
        <f>COUNTIFS('BA History'!$B:$B,$A$41,'BA History'!AE:AE, 1)</f>
        <v>2</v>
      </c>
      <c r="AO41" s="2">
        <f>COUNTIFS('BA History'!$B:$B,$A$41,'BA History'!AF:AF, 1)</f>
        <v>26</v>
      </c>
      <c r="AP41" s="2">
        <f>COUNTIFS('BA History'!$B:$B,$A$41,'BA History'!AG:AG, 1)</f>
        <v>7</v>
      </c>
      <c r="AQ41" s="2">
        <f>COUNTIFS('BA History'!$B:$B,$A$41,'BA History'!AH:AH, 1)</f>
        <v>12</v>
      </c>
      <c r="AR41" s="2">
        <f>COUNTIFS('BA History'!$B:$B,$A$41,'BA History'!AI:AI, 1)</f>
        <v>6</v>
      </c>
      <c r="AS41" s="2">
        <f>COUNTIFS('BA History'!$B:$B,$A41,'BA History'!AJ:AJ, 1)</f>
        <v>0</v>
      </c>
      <c r="AT41" s="21">
        <f>COUNTIFS('BA History'!$B:$B,$A$41,'BA History'!AK:AK, 1)</f>
        <v>0</v>
      </c>
    </row>
    <row r="42" spans="1:46" x14ac:dyDescent="0.25">
      <c r="A42" s="12" t="s">
        <v>48</v>
      </c>
      <c r="B42" s="2" t="s">
        <v>70</v>
      </c>
      <c r="C42" s="3" t="s">
        <v>70</v>
      </c>
      <c r="D42" s="2">
        <v>3</v>
      </c>
      <c r="E42" s="2">
        <v>1</v>
      </c>
      <c r="F42" s="2"/>
      <c r="G42" s="12">
        <f>SUMIFS('BA History'!C:C,'BA History'!B:B,A42)</f>
        <v>1843</v>
      </c>
      <c r="H42" s="27">
        <f>AVERAGEIFS('BA History'!C:C,'BA History'!B:B,A42)</f>
        <v>23.329113924050635</v>
      </c>
      <c r="I42" s="27">
        <f t="array" ref="I42">MEDIAN(IF('BA History'!B:B=A42, 'BA History'!C:C))</f>
        <v>23</v>
      </c>
      <c r="J42" s="13">
        <f t="array" ref="J42">MAX(IF('BA History'!B:B=A42, 'BA History'!C:C))</f>
        <v>47</v>
      </c>
      <c r="K42" s="12">
        <f>COUNTIFS('BA History'!B:B,A42,'BA History'!D:D, 1)</f>
        <v>42</v>
      </c>
      <c r="L42" s="2">
        <f>COUNTIFS('BA History'!B:B,A42,'BA History'!D:D, 0)</f>
        <v>37</v>
      </c>
      <c r="M42" s="33">
        <f>LOOKUP(2, 1/('BA History'!$B:$B=A42), 'BA History'!$AO:$AO)</f>
        <v>0.53164556962025311</v>
      </c>
      <c r="N42" s="12">
        <f>SUMIFS('BA History'!F:F,'BA History'!B:B,A42)</f>
        <v>167</v>
      </c>
      <c r="O42" s="2">
        <f>SUMIFS('BA History'!E:E,'BA History'!B:B,A42)-N42</f>
        <v>154</v>
      </c>
      <c r="P42" s="33">
        <f>LOOKUP(2, 1/('BA History'!$B:$B=A42), 'BA History'!$AM:$AM)</f>
        <v>0.51860759493670883</v>
      </c>
      <c r="Q42" s="12">
        <f>SUMIFS('BA History'!H:H,'BA History'!B:B,A42)</f>
        <v>678</v>
      </c>
      <c r="R42" s="2">
        <f>SUMIFS('BA History'!G:G,'BA History'!B:B,A42)-Q42</f>
        <v>656</v>
      </c>
      <c r="S42" s="43">
        <f>LOOKUP(2, 1/('BA History'!$B:$B=A42), 'BA History'!$AN:$AN)</f>
        <v>0.50810126582278481</v>
      </c>
      <c r="T42" s="12">
        <f>COUNTIFS('BA History'!$B:$B,$A$42,'BA History'!K:K, 1)</f>
        <v>9</v>
      </c>
      <c r="U42" s="2">
        <f>COUNTIFS('BA History'!$B:$B,$A$42,'BA History'!L:L, 1)</f>
        <v>12</v>
      </c>
      <c r="V42" s="2">
        <f>COUNTIFS('BA History'!$B:$B,$A$42,'BA History'!M:M, 1)</f>
        <v>14</v>
      </c>
      <c r="W42" s="2">
        <f>COUNTIFS('BA History'!$B:$B,$A$42,'BA History'!N:N, 1)</f>
        <v>11</v>
      </c>
      <c r="X42" s="2">
        <f>COUNTIFS('BA History'!$B:$B,$A$42,'BA History'!O:O, 1)</f>
        <v>4</v>
      </c>
      <c r="Y42" s="2">
        <f>COUNTIFS('BA History'!$B:$B,$A$42,'BA History'!P:P, 1)</f>
        <v>2</v>
      </c>
      <c r="Z42" s="2">
        <f>COUNTIFS('BA History'!$B:$B,$A$42,'BA History'!Q:Q, 1)</f>
        <v>4</v>
      </c>
      <c r="AA42" s="2">
        <f>COUNTIFS('BA History'!$B:$B,$A$42,'BA History'!R:R, 1)</f>
        <v>3</v>
      </c>
      <c r="AB42" s="2">
        <f>COUNTIFS('BA History'!$B:$B,$A$42,'BA History'!S:S, 1)</f>
        <v>1</v>
      </c>
      <c r="AC42" s="2">
        <f>COUNTIFS('BA History'!$B:$B,$A$42,'BA History'!T:T, 1)</f>
        <v>1</v>
      </c>
      <c r="AD42" s="2">
        <f>COUNTIFS('BA History'!$B:$B,$A42,'BA History'!U:U, 1)</f>
        <v>0</v>
      </c>
      <c r="AE42" s="2">
        <f>COUNTIFS('BA History'!$B:$B,$A$42,'BA History'!V:V, 1)</f>
        <v>5</v>
      </c>
      <c r="AF42" s="2">
        <f>COUNTIFS('BA History'!$B:$B,$A$42,'BA History'!W:W, 1)</f>
        <v>11</v>
      </c>
      <c r="AG42" s="2">
        <f>COUNTIFS('BA History'!$B:$B,$A$42,'BA History'!X:X, 1)</f>
        <v>2</v>
      </c>
      <c r="AH42" s="2">
        <f>COUNTIFS('BA History'!$B:$B,$A$42,'BA History'!Y:Y, 1)</f>
        <v>0</v>
      </c>
      <c r="AI42" s="2">
        <f>COUNTIFS('BA History'!$B:$B,$A$42,'BA History'!Z:Z, 1)</f>
        <v>11</v>
      </c>
      <c r="AJ42" s="2">
        <f>COUNTIFS('BA History'!$B:$B,$A42,'BA History'!AA:AA, 1)</f>
        <v>0</v>
      </c>
      <c r="AK42" s="2">
        <f>COUNTIFS('BA History'!$B:$B,$A42,'BA History'!AB:AB, 1)</f>
        <v>0</v>
      </c>
      <c r="AL42" s="2">
        <f>COUNTIFS('BA History'!$B:$B,$A$42,'BA History'!AC:AC, 1)</f>
        <v>17</v>
      </c>
      <c r="AM42" s="2">
        <f>COUNTIFS('BA History'!$B:$B,$A42,'BA History'!AD:AD, 1)</f>
        <v>0</v>
      </c>
      <c r="AN42" s="2">
        <f>COUNTIFS('BA History'!$B:$B,$A$42,'BA History'!AE:AE, 1)</f>
        <v>5</v>
      </c>
      <c r="AO42" s="2">
        <f>COUNTIFS('BA History'!$B:$B,$A$42,'BA History'!AF:AF, 1)</f>
        <v>18</v>
      </c>
      <c r="AP42" s="2">
        <f>COUNTIFS('BA History'!$B:$B,$A$42,'BA History'!AG:AG, 1)</f>
        <v>12</v>
      </c>
      <c r="AQ42" s="2">
        <f>COUNTIFS('BA History'!$B:$B,$A$42,'BA History'!AH:AH, 1)</f>
        <v>12</v>
      </c>
      <c r="AR42" s="2">
        <f>COUNTIFS('BA History'!$B:$B,$A$42,'BA History'!AI:AI, 1)</f>
        <v>10</v>
      </c>
      <c r="AS42" s="2">
        <f>COUNTIFS('BA History'!$B:$B,$A42,'BA History'!AJ:AJ, 1)</f>
        <v>0</v>
      </c>
      <c r="AT42" s="21">
        <f>COUNTIFS('BA History'!$B:$B,$A$42,'BA History'!AK:AK, 1)</f>
        <v>3</v>
      </c>
    </row>
    <row r="43" spans="1:46" x14ac:dyDescent="0.25">
      <c r="A43" s="12" t="s">
        <v>5</v>
      </c>
      <c r="B43" s="1" t="s">
        <v>130</v>
      </c>
      <c r="C43" s="3" t="s">
        <v>70</v>
      </c>
      <c r="D43" s="1">
        <v>1</v>
      </c>
      <c r="E43" s="1">
        <v>2</v>
      </c>
      <c r="F43" s="1"/>
      <c r="G43" s="12">
        <f>SUMIFS('BA History'!C:C,'BA History'!B:B,A43)</f>
        <v>1140</v>
      </c>
      <c r="H43" s="27">
        <f>AVERAGEIFS('BA History'!C:C,'BA History'!B:B,A43)</f>
        <v>19.655172413793103</v>
      </c>
      <c r="I43" s="27">
        <f t="array" ref="I43">MEDIAN(IF('BA History'!B:B=A43, 'BA History'!C:C))</f>
        <v>18.5</v>
      </c>
      <c r="J43" s="13">
        <f t="array" ref="J43">MAX(IF('BA History'!B:B=A43, 'BA History'!C:C))</f>
        <v>37</v>
      </c>
      <c r="K43" s="12">
        <f>COUNTIFS('BA History'!B:B,A43,'BA History'!D:D, 1)</f>
        <v>35</v>
      </c>
      <c r="L43" s="2">
        <f>COUNTIFS('BA History'!B:B,A43,'BA History'!D:D, 0)</f>
        <v>23</v>
      </c>
      <c r="M43" s="33">
        <f>LOOKUP(2, 1/('BA History'!$B:$B=A43), 'BA History'!$AO:$AO)</f>
        <v>0.60344827586206895</v>
      </c>
      <c r="N43" s="12">
        <f>SUMIFS('BA History'!F:F,'BA History'!B:B,A43)</f>
        <v>129</v>
      </c>
      <c r="O43" s="2">
        <f>SUMIFS('BA History'!E:E,'BA History'!B:B,A43)-N43</f>
        <v>106</v>
      </c>
      <c r="P43" s="33">
        <f>LOOKUP(2, 1/('BA History'!$B:$B=A43), 'BA History'!$AM:$AM)</f>
        <v>0.55206896551724127</v>
      </c>
      <c r="Q43" s="12">
        <f>SUMIFS('BA History'!H:H,'BA History'!B:B,A43)</f>
        <v>510</v>
      </c>
      <c r="R43" s="2">
        <f>SUMIFS('BA History'!G:G,'BA History'!B:B,A43)-Q43</f>
        <v>469</v>
      </c>
      <c r="S43" s="43">
        <f>LOOKUP(2, 1/('BA History'!$B:$B=A43), 'BA History'!$AN:$AN)</f>
        <v>0.52603448275862064</v>
      </c>
      <c r="T43" s="12">
        <f>COUNTIFS('BA History'!$B:$B,$A$43,'BA History'!K:K, 1)</f>
        <v>4</v>
      </c>
      <c r="U43" s="2">
        <f>COUNTIFS('BA History'!$B:$B,$A$43,'BA History'!L:L, 1)</f>
        <v>11</v>
      </c>
      <c r="V43" s="2">
        <f>COUNTIFS('BA History'!$B:$B,$A$43,'BA History'!M:M, 1)</f>
        <v>12</v>
      </c>
      <c r="W43" s="2">
        <f>COUNTIFS('BA History'!$B:$B,$A$43,'BA History'!N:N, 1)</f>
        <v>15</v>
      </c>
      <c r="X43" s="2">
        <f>COUNTIFS('BA History'!$B:$B,$A$43,'BA History'!O:O, 1)</f>
        <v>5</v>
      </c>
      <c r="Y43" s="2">
        <f>COUNTIFS('BA History'!$B:$B,$A$43,'BA History'!P:P, 1)</f>
        <v>0</v>
      </c>
      <c r="Z43" s="2">
        <f>COUNTIFS('BA History'!$B:$B,$A$43,'BA History'!Q:Q, 1)</f>
        <v>3</v>
      </c>
      <c r="AA43" s="2">
        <f>COUNTIFS('BA History'!$B:$B,$A$43,'BA History'!R:R, 1)</f>
        <v>0</v>
      </c>
      <c r="AB43" s="2">
        <f>COUNTIFS('BA History'!$B:$B,$A$43,'BA History'!S:S, 1)</f>
        <v>1</v>
      </c>
      <c r="AC43" s="2">
        <f>COUNTIFS('BA History'!$B:$B,$A$43,'BA History'!T:T, 1)</f>
        <v>0</v>
      </c>
      <c r="AD43" s="2">
        <f>COUNTIFS('BA History'!$B:$B,$A43,'BA History'!U:U, 1)</f>
        <v>0</v>
      </c>
      <c r="AE43" s="2">
        <f>COUNTIFS('BA History'!$B:$B,$A$43,'BA History'!V:V, 1)</f>
        <v>1</v>
      </c>
      <c r="AF43" s="2">
        <f>COUNTIFS('BA History'!$B:$B,$A$43,'BA History'!W:W, 1)</f>
        <v>6</v>
      </c>
      <c r="AG43" s="2">
        <f>COUNTIFS('BA History'!$B:$B,$A$43,'BA History'!X:X, 1)</f>
        <v>1</v>
      </c>
      <c r="AH43" s="2">
        <f>COUNTIFS('BA History'!$B:$B,$A$43,'BA History'!Y:Y, 1)</f>
        <v>1</v>
      </c>
      <c r="AI43" s="2">
        <f>COUNTIFS('BA History'!$B:$B,$A$43,'BA History'!Z:Z, 1)</f>
        <v>7</v>
      </c>
      <c r="AJ43" s="2">
        <f>COUNTIFS('BA History'!$B:$B,$A43,'BA History'!AA:AA, 1)</f>
        <v>0</v>
      </c>
      <c r="AK43" s="2">
        <f>COUNTIFS('BA History'!$B:$B,$A43,'BA History'!AB:AB, 1)</f>
        <v>0</v>
      </c>
      <c r="AL43" s="2">
        <f>COUNTIFS('BA History'!$B:$B,$A$43,'BA History'!AC:AC, 1)</f>
        <v>12</v>
      </c>
      <c r="AM43" s="2">
        <f>COUNTIFS('BA History'!$B:$B,$A43,'BA History'!AD:AD, 1)</f>
        <v>0</v>
      </c>
      <c r="AN43" s="2">
        <f>COUNTIFS('BA History'!$B:$B,$A$43,'BA History'!AE:AE, 1)</f>
        <v>6</v>
      </c>
      <c r="AO43" s="2">
        <f>COUNTIFS('BA History'!$B:$B,$A$43,'BA History'!AF:AF, 1)</f>
        <v>18</v>
      </c>
      <c r="AP43" s="2">
        <f>COUNTIFS('BA History'!$B:$B,$A$43,'BA History'!AG:AG, 1)</f>
        <v>10</v>
      </c>
      <c r="AQ43" s="2">
        <f>COUNTIFS('BA History'!$B:$B,$A$43,'BA History'!AH:AH, 1)</f>
        <v>10</v>
      </c>
      <c r="AR43" s="2">
        <f>COUNTIFS('BA History'!$B:$B,$A$43,'BA History'!AI:AI, 1)</f>
        <v>6</v>
      </c>
      <c r="AS43" s="2">
        <f>COUNTIFS('BA History'!$B:$B,$A43,'BA History'!AJ:AJ, 1)</f>
        <v>0</v>
      </c>
      <c r="AT43" s="21">
        <f>COUNTIFS('BA History'!$B:$B,$A$43,'BA History'!AK:AK, 1)</f>
        <v>0</v>
      </c>
    </row>
    <row r="44" spans="1:46" x14ac:dyDescent="0.25">
      <c r="A44" s="12" t="s">
        <v>32</v>
      </c>
      <c r="B44" s="2" t="s">
        <v>70</v>
      </c>
      <c r="C44" s="3" t="s">
        <v>70</v>
      </c>
      <c r="D44" s="2"/>
      <c r="E44" s="2"/>
      <c r="F44" s="2"/>
      <c r="G44" s="12">
        <f>SUMIFS('BA History'!C:C,'BA History'!B:B,A44)</f>
        <v>54</v>
      </c>
      <c r="H44" s="27">
        <f>AVERAGEIFS('BA History'!C:C,'BA History'!B:B,A44)</f>
        <v>6.75</v>
      </c>
      <c r="I44" s="27">
        <f t="array" ref="I44">MEDIAN(IF('BA History'!B:B=A44, 'BA History'!C:C))</f>
        <v>6</v>
      </c>
      <c r="J44" s="13">
        <f t="array" ref="J44">MAX(IF('BA History'!B:B=A44, 'BA History'!C:C))</f>
        <v>12</v>
      </c>
      <c r="K44" s="12">
        <f>COUNTIFS('BA History'!B:B,A44,'BA History'!D:D, 1)</f>
        <v>4</v>
      </c>
      <c r="L44" s="2">
        <f>COUNTIFS('BA History'!B:B,A44,'BA History'!D:D, 0)</f>
        <v>4</v>
      </c>
      <c r="M44" s="33">
        <f>LOOKUP(2, 1/('BA History'!$B:$B=A44), 'BA History'!$AO:$AO)</f>
        <v>0.5</v>
      </c>
      <c r="N44" s="12">
        <f>SUMIFS('BA History'!F:F,'BA History'!B:B,A44)</f>
        <v>16</v>
      </c>
      <c r="O44" s="2">
        <f>SUMIFS('BA History'!E:E,'BA History'!B:B,A44)-N44</f>
        <v>17</v>
      </c>
      <c r="P44" s="33">
        <f>LOOKUP(2, 1/('BA History'!$B:$B=A44), 'BA History'!$AM:$AM)</f>
        <v>0.45624999999999999</v>
      </c>
      <c r="Q44" s="12">
        <f>SUMIFS('BA History'!H:H,'BA History'!B:B,A44)</f>
        <v>64</v>
      </c>
      <c r="R44" s="2">
        <f>SUMIFS('BA History'!G:G,'BA History'!B:B,A44)-Q44</f>
        <v>67</v>
      </c>
      <c r="S44" s="43">
        <f>LOOKUP(2, 1/('BA History'!$B:$B=A44), 'BA History'!$AN:$AN)</f>
        <v>0.47500000000000003</v>
      </c>
      <c r="T44" s="12">
        <f>COUNTIFS('BA History'!$B:$B,$A$44,'BA History'!K:K, 1)</f>
        <v>1</v>
      </c>
      <c r="U44" s="2">
        <f>COUNTIFS('BA History'!$B:$B,$A$44,'BA History'!L:L, 1)</f>
        <v>2</v>
      </c>
      <c r="V44" s="2">
        <f>COUNTIFS('BA History'!$B:$B,$A$44,'BA History'!M:M, 1)</f>
        <v>1</v>
      </c>
      <c r="W44" s="2">
        <f>COUNTIFS('BA History'!$B:$B,$A$44,'BA History'!N:N, 1)</f>
        <v>2</v>
      </c>
      <c r="X44" s="2">
        <f>COUNTIFS('BA History'!$B:$B,$A$44,'BA History'!O:O, 1)</f>
        <v>2</v>
      </c>
      <c r="Y44" s="2">
        <f>COUNTIFS('BA History'!$B:$B,$A$44,'BA History'!P:P, 1)</f>
        <v>0</v>
      </c>
      <c r="Z44" s="2">
        <f>COUNTIFS('BA History'!$B:$B,$A$44,'BA History'!Q:Q, 1)</f>
        <v>0</v>
      </c>
      <c r="AA44" s="2">
        <f>COUNTIFS('BA History'!$B:$B,$A$44,'BA History'!R:R, 1)</f>
        <v>0</v>
      </c>
      <c r="AB44" s="2">
        <f>COUNTIFS('BA History'!$B:$B,$A$44,'BA History'!S:S, 1)</f>
        <v>0</v>
      </c>
      <c r="AC44" s="2">
        <f>COUNTIFS('BA History'!$B:$B,$A$44,'BA History'!T:T, 1)</f>
        <v>0</v>
      </c>
      <c r="AD44" s="2">
        <f>COUNTIFS('BA History'!$B:$B,$A44,'BA History'!U:U, 1)</f>
        <v>0</v>
      </c>
      <c r="AE44" s="2">
        <f>COUNTIFS('BA History'!$B:$B,$A$44,'BA History'!V:V, 1)</f>
        <v>1</v>
      </c>
      <c r="AF44" s="2">
        <f>COUNTIFS('BA History'!$B:$B,$A$44,'BA History'!W:W, 1)</f>
        <v>2</v>
      </c>
      <c r="AG44" s="2">
        <f>COUNTIFS('BA History'!$B:$B,$A$44,'BA History'!X:X, 1)</f>
        <v>0</v>
      </c>
      <c r="AH44" s="2">
        <f>COUNTIFS('BA History'!$B:$B,$A$44,'BA History'!Y:Y, 1)</f>
        <v>0</v>
      </c>
      <c r="AI44" s="2">
        <f>COUNTIFS('BA History'!$B:$B,$A$44,'BA History'!Z:Z, 1)</f>
        <v>2</v>
      </c>
      <c r="AJ44" s="2">
        <f>COUNTIFS('BA History'!$B:$B,$A44,'BA History'!AA:AA, 1)</f>
        <v>0</v>
      </c>
      <c r="AK44" s="2">
        <f>COUNTIFS('BA History'!$B:$B,$A44,'BA History'!AB:AB, 1)</f>
        <v>0</v>
      </c>
      <c r="AL44" s="2">
        <f>COUNTIFS('BA History'!$B:$B,$A$44,'BA History'!AC:AC, 1)</f>
        <v>0</v>
      </c>
      <c r="AM44" s="2">
        <f>COUNTIFS('BA History'!$B:$B,$A44,'BA History'!AD:AD, 1)</f>
        <v>0</v>
      </c>
      <c r="AN44" s="2">
        <f>COUNTIFS('BA History'!$B:$B,$A$44,'BA History'!AE:AE, 1)</f>
        <v>0</v>
      </c>
      <c r="AO44" s="2">
        <f>COUNTIFS('BA History'!$B:$B,$A$44,'BA History'!AF:AF, 1)</f>
        <v>1</v>
      </c>
      <c r="AP44" s="2">
        <f>COUNTIFS('BA History'!$B:$B,$A$44,'BA History'!AG:AG, 1)</f>
        <v>0</v>
      </c>
      <c r="AQ44" s="2">
        <f>COUNTIFS('BA History'!$B:$B,$A$44,'BA History'!AH:AH, 1)</f>
        <v>1</v>
      </c>
      <c r="AR44" s="2">
        <f>COUNTIFS('BA History'!$B:$B,$A$44,'BA History'!AI:AI, 1)</f>
        <v>1</v>
      </c>
      <c r="AS44" s="2">
        <f>COUNTIFS('BA History'!$B:$B,$A44,'BA History'!AJ:AJ, 1)</f>
        <v>0</v>
      </c>
      <c r="AT44" s="21">
        <f>COUNTIFS('BA History'!$B:$B,$A$44,'BA History'!AK:AK, 1)</f>
        <v>0</v>
      </c>
    </row>
    <row r="45" spans="1:46" x14ac:dyDescent="0.25">
      <c r="A45" s="12" t="s">
        <v>191</v>
      </c>
      <c r="B45" s="2" t="s">
        <v>70</v>
      </c>
      <c r="C45" s="3" t="s">
        <v>70</v>
      </c>
      <c r="D45" s="2"/>
      <c r="E45" s="2"/>
      <c r="F45" s="2"/>
      <c r="G45" s="12">
        <f>SUMIFS('BA History'!C:C,'BA History'!B:B,A45)</f>
        <v>22</v>
      </c>
      <c r="H45" s="27">
        <f>AVERAGEIFS('BA History'!C:C,'BA History'!B:B,A45)</f>
        <v>7.333333333333333</v>
      </c>
      <c r="I45" s="27">
        <f t="array" ref="I45">MEDIAN(IF('BA History'!B:B=A45, 'BA History'!C:C))</f>
        <v>7</v>
      </c>
      <c r="J45" s="13">
        <f t="array" ref="J45">MAX(IF('BA History'!B:B=A45, 'BA History'!C:C))</f>
        <v>10</v>
      </c>
      <c r="K45" s="12">
        <f>COUNTIFS('BA History'!B:B,A45,'BA History'!D:D, 1)</f>
        <v>2</v>
      </c>
      <c r="L45" s="2">
        <f>COUNTIFS('BA History'!B:B,A45,'BA History'!D:D, 0)</f>
        <v>1</v>
      </c>
      <c r="M45" s="33">
        <f>LOOKUP(2, 1/('BA History'!$B:$B=A45), 'BA History'!$AO:$AO)</f>
        <v>0.66666666666666663</v>
      </c>
      <c r="N45" s="12">
        <f>SUMIFS('BA History'!F:F,'BA History'!B:B,A45)</f>
        <v>7</v>
      </c>
      <c r="O45" s="2">
        <f>SUMIFS('BA History'!E:E,'BA History'!B:B,A45)-N45</f>
        <v>5</v>
      </c>
      <c r="P45" s="33">
        <f>LOOKUP(2, 1/('BA History'!$B:$B=A45), 'BA History'!$AM:$AM)</f>
        <v>0.6166666666666667</v>
      </c>
      <c r="Q45" s="12">
        <f>SUMIFS('BA History'!H:H,'BA History'!B:B,A45)</f>
        <v>29</v>
      </c>
      <c r="R45" s="2">
        <f>SUMIFS('BA History'!G:G,'BA History'!B:B,A45)-Q45</f>
        <v>28</v>
      </c>
      <c r="S45" s="43">
        <f>LOOKUP(2, 1/('BA History'!$B:$B=A45), 'BA History'!$AN:$AN)</f>
        <v>0.52</v>
      </c>
      <c r="T45" s="12">
        <f>COUNTIFS('BA History'!$B:$B,$A$45,'BA History'!K:K, 1)</f>
        <v>0</v>
      </c>
      <c r="U45" s="2">
        <f>COUNTIFS('BA History'!$B:$B,$A$45,'BA History'!L:L, 1)</f>
        <v>0</v>
      </c>
      <c r="V45" s="2">
        <f>COUNTIFS('BA History'!$B:$B,$A$45,'BA History'!M:M, 1)</f>
        <v>2</v>
      </c>
      <c r="W45" s="2">
        <f>COUNTIFS('BA History'!$B:$B,$A$45,'BA History'!N:N, 1)</f>
        <v>2</v>
      </c>
      <c r="X45" s="2">
        <f>COUNTIFS('BA History'!$B:$B,$A$45,'BA History'!O:O, 1)</f>
        <v>0</v>
      </c>
      <c r="Y45" s="2">
        <f>COUNTIFS('BA History'!$B:$B,$A$45,'BA History'!P:P, 1)</f>
        <v>0</v>
      </c>
      <c r="Z45" s="2">
        <f>COUNTIFS('BA History'!$B:$B,$A$45,'BA History'!Q:Q, 1)</f>
        <v>0</v>
      </c>
      <c r="AA45" s="2">
        <f>COUNTIFS('BA History'!$B:$B,$A$45,'BA History'!R:R, 1)</f>
        <v>0</v>
      </c>
      <c r="AB45" s="2">
        <f>COUNTIFS('BA History'!$B:$B,$A$45,'BA History'!S:S, 1)</f>
        <v>0</v>
      </c>
      <c r="AC45" s="2">
        <f>COUNTIFS('BA History'!$B:$B,$A$45,'BA History'!T:T, 1)</f>
        <v>0</v>
      </c>
      <c r="AD45" s="2">
        <f>COUNTIFS('BA History'!$B:$B,$A45,'BA History'!U:U, 1)</f>
        <v>0</v>
      </c>
      <c r="AE45" s="2">
        <f>COUNTIFS('BA History'!$B:$B,$A$45,'BA History'!V:V, 1)</f>
        <v>0</v>
      </c>
      <c r="AF45" s="2">
        <f>COUNTIFS('BA History'!$B:$B,$A$45,'BA History'!W:W, 1)</f>
        <v>0</v>
      </c>
      <c r="AG45" s="2">
        <f>COUNTIFS('BA History'!$B:$B,$A$45,'BA History'!X:X, 1)</f>
        <v>0</v>
      </c>
      <c r="AH45" s="2">
        <f>COUNTIFS('BA History'!$B:$B,$A$45,'BA History'!Y:Y, 1)</f>
        <v>0</v>
      </c>
      <c r="AI45" s="2">
        <f>COUNTIFS('BA History'!$B:$B,$A$45,'BA History'!Z:Z, 1)</f>
        <v>0</v>
      </c>
      <c r="AJ45" s="2">
        <f>COUNTIFS('BA History'!$B:$B,$A45,'BA History'!AA:AA, 1)</f>
        <v>0</v>
      </c>
      <c r="AK45" s="2">
        <f>COUNTIFS('BA History'!$B:$B,$A$45,'BA History'!AB:AB, 1)</f>
        <v>0</v>
      </c>
      <c r="AL45" s="2">
        <f>COUNTIFS('BA History'!$B:$B,$A$45,'BA History'!AC:AC, 1)</f>
        <v>0</v>
      </c>
      <c r="AM45" s="2">
        <f>COUNTIFS('BA History'!$B:$B,$A45,'BA History'!AD:AD, 1)</f>
        <v>0</v>
      </c>
      <c r="AN45" s="2">
        <f>COUNTIFS('BA History'!$B:$B,$A$45,'BA History'!AE:AE, 1)</f>
        <v>0</v>
      </c>
      <c r="AO45" s="2">
        <f>COUNTIFS('BA History'!$B:$B,$A$45,'BA History'!AF:AF, 1)</f>
        <v>1</v>
      </c>
      <c r="AP45" s="2">
        <f>COUNTIFS('BA History'!$B:$B,$A$45,'BA History'!AG:AG, 1)</f>
        <v>1</v>
      </c>
      <c r="AQ45" s="2">
        <f>COUNTIFS('BA History'!$B:$B,$A$45,'BA History'!AH:AH, 1)</f>
        <v>0</v>
      </c>
      <c r="AR45" s="2">
        <f>COUNTIFS('BA History'!$B:$B,$A$45,'BA History'!AI:AI, 1)</f>
        <v>1</v>
      </c>
      <c r="AS45" s="2">
        <f>COUNTIFS('BA History'!$B:$B,$A45,'BA History'!AJ:AJ, 1)</f>
        <v>0</v>
      </c>
      <c r="AT45" s="21">
        <f>COUNTIFS('BA History'!$B:$B,$A$45,'BA History'!AK:AK, 1)</f>
        <v>0</v>
      </c>
    </row>
    <row r="46" spans="1:46" x14ac:dyDescent="0.25">
      <c r="A46" s="12" t="s">
        <v>113</v>
      </c>
      <c r="B46" s="2" t="s">
        <v>70</v>
      </c>
      <c r="C46" s="3" t="s">
        <v>70</v>
      </c>
      <c r="D46" s="2">
        <v>9</v>
      </c>
      <c r="E46" s="2">
        <v>2</v>
      </c>
      <c r="F46" s="2"/>
      <c r="G46" s="12">
        <f>SUMIFS('BA History'!C:C,'BA History'!B:B,A46)</f>
        <v>1526</v>
      </c>
      <c r="H46" s="27">
        <f>AVERAGEIFS('BA History'!C:C,'BA History'!B:B,A46)</f>
        <v>21.492957746478872</v>
      </c>
      <c r="I46" s="27">
        <f t="array" ref="I46">MEDIAN(IF('BA History'!B:B=A46, 'BA History'!C:C))</f>
        <v>19</v>
      </c>
      <c r="J46" s="13">
        <f t="array" ref="J46">MAX(IF('BA History'!B:B=A46, 'BA History'!C:C))</f>
        <v>45</v>
      </c>
      <c r="K46" s="12">
        <f>COUNTIFS('BA History'!B:B,A46,'BA History'!D:D, 1)</f>
        <v>41</v>
      </c>
      <c r="L46" s="2">
        <f>COUNTIFS('BA History'!B:B,A46,'BA History'!D:D, 0)</f>
        <v>30</v>
      </c>
      <c r="M46" s="33">
        <f>LOOKUP(2, 1/('BA History'!$B:$B=A46), 'BA History'!$AO:$AO)</f>
        <v>0.57746478873239437</v>
      </c>
      <c r="N46" s="12">
        <f>SUMIFS('BA History'!F:F,'BA History'!B:B,A46)</f>
        <v>152</v>
      </c>
      <c r="O46" s="2">
        <f>SUMIFS('BA History'!E:E,'BA History'!B:B,A46)-N46</f>
        <v>136</v>
      </c>
      <c r="P46" s="33">
        <f>LOOKUP(2, 1/('BA History'!$B:$B=A46), 'BA History'!$AM:$AM)</f>
        <v>0.52605633802816898</v>
      </c>
      <c r="Q46" s="12">
        <f>SUMIFS('BA History'!H:H,'BA History'!B:B,A46)</f>
        <v>616</v>
      </c>
      <c r="R46" s="2">
        <f>SUMIFS('BA History'!G:G,'BA History'!B:B,A46)-Q46</f>
        <v>581</v>
      </c>
      <c r="S46" s="43">
        <f>LOOKUP(2, 1/('BA History'!$B:$B=A46), 'BA History'!$AN:$AN)</f>
        <v>0.51690140845070431</v>
      </c>
      <c r="T46" s="12">
        <f>COUNTIFS('BA History'!$B:$B,$A$46,'BA History'!K:K, 1)</f>
        <v>11</v>
      </c>
      <c r="U46" s="2">
        <f>COUNTIFS('BA History'!$B:$B,$A$46,'BA History'!L:L, 1)</f>
        <v>5</v>
      </c>
      <c r="V46" s="2">
        <f>COUNTIFS('BA History'!$B:$B,$A$46,'BA History'!M:M, 1)</f>
        <v>12</v>
      </c>
      <c r="W46" s="2">
        <f>COUNTIFS('BA History'!$B:$B,$A$46,'BA History'!N:N, 1)</f>
        <v>23</v>
      </c>
      <c r="X46" s="2">
        <f>COUNTIFS('BA History'!$B:$B,$A$46,'BA History'!O:O, 1)</f>
        <v>4</v>
      </c>
      <c r="Y46" s="2">
        <f>COUNTIFS('BA History'!$B:$B,$A$46,'BA History'!P:P, 1)</f>
        <v>1</v>
      </c>
      <c r="Z46" s="2">
        <f>COUNTIFS('BA History'!$B:$B,$A$46,'BA History'!Q:Q, 1)</f>
        <v>5</v>
      </c>
      <c r="AA46" s="2">
        <f>COUNTIFS('BA History'!$B:$B,$A$46,'BA History'!R:R, 1)</f>
        <v>3</v>
      </c>
      <c r="AB46" s="2">
        <f>COUNTIFS('BA History'!$B:$B,$A$46,'BA History'!S:S, 1)</f>
        <v>2</v>
      </c>
      <c r="AC46" s="2">
        <f>COUNTIFS('BA History'!$B:$B,$A$46,'BA History'!T:T, 1)</f>
        <v>0</v>
      </c>
      <c r="AD46" s="2">
        <f>COUNTIFS('BA History'!$B:$B,$A46,'BA History'!U:U, 1)</f>
        <v>0</v>
      </c>
      <c r="AE46" s="2">
        <f>COUNTIFS('BA History'!$B:$B,$A$46,'BA History'!V:V, 1)</f>
        <v>3</v>
      </c>
      <c r="AF46" s="2">
        <f>COUNTIFS('BA History'!$B:$B,$A$46,'BA History'!W:W, 1)</f>
        <v>5</v>
      </c>
      <c r="AG46" s="2">
        <f>COUNTIFS('BA History'!$B:$B,$A$46,'BA History'!X:X, 1)</f>
        <v>2</v>
      </c>
      <c r="AH46" s="2">
        <f>COUNTIFS('BA History'!$B:$B,$A$46,'BA History'!Y:Y, 1)</f>
        <v>0</v>
      </c>
      <c r="AI46" s="2">
        <f>COUNTIFS('BA History'!$B:$B,$A$46,'BA History'!Z:Z, 1)</f>
        <v>11</v>
      </c>
      <c r="AJ46" s="2">
        <f>COUNTIFS('BA History'!$B:$B,$A46,'BA History'!AA:AA, 1)</f>
        <v>0</v>
      </c>
      <c r="AK46" s="2">
        <f>COUNTIFS('BA History'!$B:$B,$A46,'BA History'!AB:AB, 1)</f>
        <v>0</v>
      </c>
      <c r="AL46" s="2">
        <f>COUNTIFS('BA History'!$B:$B,$A$46,'BA History'!AC:AC, 1)</f>
        <v>13</v>
      </c>
      <c r="AM46" s="2">
        <f>COUNTIFS('BA History'!$B:$B,$A46,'BA History'!AD:AD, 1)</f>
        <v>0</v>
      </c>
      <c r="AN46" s="2">
        <f>COUNTIFS('BA History'!$B:$B,$A$46,'BA History'!AE:AE, 1)</f>
        <v>2</v>
      </c>
      <c r="AO46" s="2">
        <f>COUNTIFS('BA History'!$B:$B,$A$46,'BA History'!AF:AF, 1)</f>
        <v>20</v>
      </c>
      <c r="AP46" s="2">
        <f>COUNTIFS('BA History'!$B:$B,$A$46,'BA History'!AG:AG, 1)</f>
        <v>5</v>
      </c>
      <c r="AQ46" s="2">
        <f>COUNTIFS('BA History'!$B:$B,$A$46,'BA History'!AH:AH, 1)</f>
        <v>14</v>
      </c>
      <c r="AR46" s="2">
        <f>COUNTIFS('BA History'!$B:$B,$A$46,'BA History'!AI:AI, 1)</f>
        <v>9</v>
      </c>
      <c r="AS46" s="2">
        <f>COUNTIFS('BA History'!$B:$B,$A46,'BA History'!AJ:AJ, 1)</f>
        <v>0</v>
      </c>
      <c r="AT46" s="21">
        <f>COUNTIFS('BA History'!$B:$B,$A$46,'BA History'!AK:AK, 1)</f>
        <v>2</v>
      </c>
    </row>
    <row r="47" spans="1:46" x14ac:dyDescent="0.25">
      <c r="A47" s="12" t="s">
        <v>245</v>
      </c>
      <c r="B47" s="2" t="s">
        <v>70</v>
      </c>
      <c r="C47" s="3" t="s">
        <v>70</v>
      </c>
      <c r="D47" s="2"/>
      <c r="E47" s="2"/>
      <c r="F47" s="2"/>
      <c r="G47" s="12">
        <f>SUMIFS('BA History'!C:C,'BA History'!B:B,A47)</f>
        <v>20</v>
      </c>
      <c r="H47" s="27">
        <f>AVERAGEIFS('BA History'!C:C,'BA History'!B:B,A47)</f>
        <v>20</v>
      </c>
      <c r="I47" s="27">
        <f t="array" ref="I47">MEDIAN(IF('BA History'!B:B=A47, 'BA History'!C:C))</f>
        <v>20</v>
      </c>
      <c r="J47" s="13">
        <f t="array" ref="J47">MAX(IF('BA History'!B:B=A47, 'BA History'!C:C))</f>
        <v>20</v>
      </c>
      <c r="K47" s="12">
        <f>COUNTIFS('BA History'!B:B,A47,'BA History'!D:D, 1)</f>
        <v>0</v>
      </c>
      <c r="L47" s="2">
        <f>COUNTIFS('BA History'!B:B,A47,'BA History'!D:D, 0)</f>
        <v>1</v>
      </c>
      <c r="M47" s="33">
        <f>LOOKUP(2, 1/('BA History'!$B:$B=A47), 'BA History'!$AO:$AO)</f>
        <v>0</v>
      </c>
      <c r="N47" s="12">
        <f>SUMIFS('BA History'!F:F,'BA History'!B:B,A47)</f>
        <v>1</v>
      </c>
      <c r="O47" s="2">
        <f>SUMIFS('BA History'!E:E,'BA History'!B:B,A47)-N47</f>
        <v>3</v>
      </c>
      <c r="P47" s="33">
        <f>LOOKUP(2, 1/('BA History'!$B:$B=A47), 'BA History'!$AM:$AM)</f>
        <v>0.25</v>
      </c>
      <c r="Q47" s="12">
        <f>SUMIFS('BA History'!H:H,'BA History'!B:B,A47)</f>
        <v>9</v>
      </c>
      <c r="R47" s="2">
        <f>SUMIFS('BA History'!G:G,'BA History'!B:B,A47)-Q47</f>
        <v>11</v>
      </c>
      <c r="S47" s="43">
        <f>LOOKUP(2, 1/('BA History'!$B:$B=A47), 'BA History'!$AN:$AN)</f>
        <v>0.45</v>
      </c>
      <c r="T47" s="12">
        <f>COUNTIFS('BA History'!$B:$B,$A$47,'BA History'!K:K, 1)</f>
        <v>0</v>
      </c>
      <c r="U47" s="2">
        <f>COUNTIFS('BA History'!$B:$B,$A$47,'BA History'!L:L, 1)</f>
        <v>0</v>
      </c>
      <c r="V47" s="2">
        <f>COUNTIFS('BA History'!$B:$B,$A$47,'BA History'!M:M, 1)</f>
        <v>0</v>
      </c>
      <c r="W47" s="2">
        <f>COUNTIFS('BA History'!$B:$B,$A$47,'BA History'!N:N, 1)</f>
        <v>0</v>
      </c>
      <c r="X47" s="2">
        <f>COUNTIFS('BA History'!$B:$B,$A$47,'BA History'!O:O, 1)</f>
        <v>0</v>
      </c>
      <c r="Y47" s="2">
        <f>COUNTIFS('BA History'!$B:$B,$A$47,'BA History'!P:P, 1)</f>
        <v>0</v>
      </c>
      <c r="Z47" s="2">
        <f>COUNTIFS('BA History'!$B:$B,$A$47,'BA History'!Q:Q, 1)</f>
        <v>0</v>
      </c>
      <c r="AA47" s="2">
        <f>COUNTIFS('BA History'!$B:$B,$A$47,'BA History'!R:R, 1)</f>
        <v>0</v>
      </c>
      <c r="AB47" s="2">
        <f>COUNTIFS('BA History'!$B:$B,$A$47,'BA History'!S:S, 1)</f>
        <v>0</v>
      </c>
      <c r="AC47" s="2">
        <f>COUNTIFS('BA History'!$B:$B,$A$47,'BA History'!T:T, 1)</f>
        <v>0</v>
      </c>
      <c r="AD47" s="2">
        <f>COUNTIFS('BA History'!$B:$B,$A$47,'BA History'!U:U, 1)</f>
        <v>0</v>
      </c>
      <c r="AE47" s="2">
        <f>COUNTIFS('BA History'!$B:$B,$A$47,'BA History'!V:V, 1)</f>
        <v>0</v>
      </c>
      <c r="AF47" s="2">
        <f>COUNTIFS('BA History'!$B:$B,$A$47,'BA History'!W:W, 1)</f>
        <v>1</v>
      </c>
      <c r="AG47" s="2">
        <f>COUNTIFS('BA History'!$B:$B,$A$47,'BA History'!X:X, 1)</f>
        <v>0</v>
      </c>
      <c r="AH47" s="2">
        <f>COUNTIFS('BA History'!$B:$B,$A$47,'BA History'!Y:Y, 1)</f>
        <v>0</v>
      </c>
      <c r="AI47" s="2">
        <f>COUNTIFS('BA History'!$B:$B,$A$47,'BA History'!Z:Z, 1)</f>
        <v>0</v>
      </c>
      <c r="AJ47" s="2">
        <f>COUNTIFS('BA History'!$B:$B,$A$47,'BA History'!AA:AA, 1)</f>
        <v>0</v>
      </c>
      <c r="AK47" s="2">
        <f>COUNTIFS('BA History'!$B:$B,$A$47,'BA History'!AB:AB, 1)</f>
        <v>0</v>
      </c>
      <c r="AL47" s="2">
        <f>COUNTIFS('BA History'!$B:$B,$A$47,'BA History'!AC:AC, 1)</f>
        <v>0</v>
      </c>
      <c r="AM47" s="2">
        <f>COUNTIFS('BA History'!$B:$B,$A$47,'BA History'!AD:AD, 1)</f>
        <v>0</v>
      </c>
      <c r="AN47" s="2">
        <f>COUNTIFS('BA History'!$B:$B,$A$47,'BA History'!AE:AE, 1)</f>
        <v>0</v>
      </c>
      <c r="AO47" s="2">
        <f>COUNTIFS('BA History'!$B:$B,$A$47,'BA History'!AF:AF, 1)</f>
        <v>0</v>
      </c>
      <c r="AP47" s="2">
        <f>COUNTIFS('BA History'!$B:$B,$A$47,'BA History'!AG:AG, 1)</f>
        <v>0</v>
      </c>
      <c r="AQ47" s="2">
        <f>COUNTIFS('BA History'!$B:$B,$A$47,'BA History'!AH:AH, 1)</f>
        <v>0</v>
      </c>
      <c r="AR47" s="2">
        <f>COUNTIFS('BA History'!$B:$B,$A$47,'BA History'!AI:AI, 1)</f>
        <v>0</v>
      </c>
      <c r="AS47" s="2">
        <f>COUNTIFS('BA History'!$B:$B,$A$47,'BA History'!AJ:AJ, 1)</f>
        <v>0</v>
      </c>
      <c r="AT47" s="21">
        <f>COUNTIFS('BA History'!$B:$B,$A$47,'BA History'!AK:AK, 1)</f>
        <v>0</v>
      </c>
    </row>
    <row r="48" spans="1:46" x14ac:dyDescent="0.25">
      <c r="A48" s="12" t="s">
        <v>34</v>
      </c>
      <c r="B48" s="2" t="s">
        <v>70</v>
      </c>
      <c r="C48" s="3" t="s">
        <v>70</v>
      </c>
      <c r="D48" s="2">
        <v>5</v>
      </c>
      <c r="E48" s="2">
        <v>3</v>
      </c>
      <c r="F48" s="2"/>
      <c r="G48" s="12">
        <f>SUMIFS('BA History'!C:C,'BA History'!B:B,A48)</f>
        <v>1971</v>
      </c>
      <c r="H48" s="27">
        <f>AVERAGEIFS('BA History'!C:C,'BA History'!B:B,A48)</f>
        <v>19.514851485148515</v>
      </c>
      <c r="I48" s="27">
        <f t="array" ref="I48">MEDIAN(IF('BA History'!B:B=A48, 'BA History'!C:C))</f>
        <v>18</v>
      </c>
      <c r="J48" s="13">
        <f t="array" ref="J48">MAX(IF('BA History'!B:B=A48, 'BA History'!C:C))</f>
        <v>47</v>
      </c>
      <c r="K48" s="12">
        <f>COUNTIFS('BA History'!B:B,A48,'BA History'!D:D, 1)</f>
        <v>41</v>
      </c>
      <c r="L48" s="2">
        <f>COUNTIFS('BA History'!B:B,A48,'BA History'!D:D, 0)</f>
        <v>60</v>
      </c>
      <c r="M48" s="33">
        <f>LOOKUP(2, 1/('BA History'!$B:$B=A48), 'BA History'!$AO:$AO)</f>
        <v>0.40594059405940597</v>
      </c>
      <c r="N48" s="12">
        <f>SUMIFS('BA History'!F:F,'BA History'!B:B,A48)</f>
        <v>197</v>
      </c>
      <c r="O48" s="2">
        <f>SUMIFS('BA History'!E:E,'BA History'!B:B,A48)-N48</f>
        <v>225</v>
      </c>
      <c r="P48" s="33">
        <f>LOOKUP(2, 1/('BA History'!$B:$B=A48), 'BA History'!$AM:$AM)</f>
        <v>0.46683168316831669</v>
      </c>
      <c r="Q48" s="12">
        <f>SUMIFS('BA History'!H:H,'BA History'!B:B,A48)</f>
        <v>838</v>
      </c>
      <c r="R48" s="2">
        <f>SUMIFS('BA History'!G:G,'BA History'!B:B,A48)-Q48</f>
        <v>892</v>
      </c>
      <c r="S48" s="43">
        <f>LOOKUP(2, 1/('BA History'!$B:$B=A48), 'BA History'!$AN:$AN)</f>
        <v>0.48188118811881209</v>
      </c>
      <c r="T48" s="12">
        <f>COUNTIFS('BA History'!$B:$B,$A$48,'BA History'!K:K, 1)</f>
        <v>8</v>
      </c>
      <c r="U48" s="2">
        <f>COUNTIFS('BA History'!$B:$B,$A$48,'BA History'!L:L, 1)</f>
        <v>13</v>
      </c>
      <c r="V48" s="2">
        <f>COUNTIFS('BA History'!$B:$B,$A$48,'BA History'!M:M, 1)</f>
        <v>20</v>
      </c>
      <c r="W48" s="2">
        <f>COUNTIFS('BA History'!$B:$B,$A$48,'BA History'!N:N, 1)</f>
        <v>22</v>
      </c>
      <c r="X48" s="2">
        <f>COUNTIFS('BA History'!$B:$B,$A$48,'BA History'!O:O, 1)</f>
        <v>6</v>
      </c>
      <c r="Y48" s="2">
        <f>COUNTIFS('BA History'!$B:$B,$A$48,'BA History'!P:P, 1)</f>
        <v>1</v>
      </c>
      <c r="Z48" s="2">
        <f>COUNTIFS('BA History'!$B:$B,$A$48,'BA History'!Q:Q, 1)</f>
        <v>5</v>
      </c>
      <c r="AA48" s="2">
        <f>COUNTIFS('BA History'!$B:$B,$A$48,'BA History'!R:R, 1)</f>
        <v>4</v>
      </c>
      <c r="AB48" s="2">
        <f>COUNTIFS('BA History'!$B:$B,$A$48,'BA History'!S:S, 1)</f>
        <v>3</v>
      </c>
      <c r="AC48" s="2">
        <f>COUNTIFS('BA History'!$B:$B,$A$48,'BA History'!T:T, 1)</f>
        <v>0</v>
      </c>
      <c r="AD48" s="2">
        <f>COUNTIFS('BA History'!$B:$B,$A48,'BA History'!U:U, 1)</f>
        <v>0</v>
      </c>
      <c r="AE48" s="2">
        <f>COUNTIFS('BA History'!$B:$B,$A$48,'BA History'!V:V, 1)</f>
        <v>7</v>
      </c>
      <c r="AF48" s="2">
        <f>COUNTIFS('BA History'!$B:$B,$A$48,'BA History'!W:W, 1)</f>
        <v>11</v>
      </c>
      <c r="AG48" s="2">
        <f>COUNTIFS('BA History'!$B:$B,$A$48,'BA History'!X:X, 1)</f>
        <v>3</v>
      </c>
      <c r="AH48" s="2">
        <f>COUNTIFS('BA History'!$B:$B,$A$48,'BA History'!Y:Y, 1)</f>
        <v>1</v>
      </c>
      <c r="AI48" s="2">
        <f>COUNTIFS('BA History'!$B:$B,$A$48,'BA History'!Z:Z, 1)</f>
        <v>10</v>
      </c>
      <c r="AJ48" s="2">
        <f>COUNTIFS('BA History'!$B:$B,$A48,'BA History'!AA:AA, 1)</f>
        <v>0</v>
      </c>
      <c r="AK48" s="2">
        <f>COUNTIFS('BA History'!$B:$B,$A48,'BA History'!AB:AB, 1)</f>
        <v>0</v>
      </c>
      <c r="AL48" s="2">
        <f>COUNTIFS('BA History'!$B:$B,$A$48,'BA History'!AC:AC, 1)</f>
        <v>17</v>
      </c>
      <c r="AM48" s="2">
        <f>COUNTIFS('BA History'!$B:$B,$A48,'BA History'!AD:AD, 1)</f>
        <v>0</v>
      </c>
      <c r="AN48" s="2">
        <f>COUNTIFS('BA History'!$B:$B,$A$48,'BA History'!AE:AE, 1)</f>
        <v>2</v>
      </c>
      <c r="AO48" s="2">
        <f>COUNTIFS('BA History'!$B:$B,$A$48,'BA History'!AF:AF, 1)</f>
        <v>11</v>
      </c>
      <c r="AP48" s="2">
        <f>COUNTIFS('BA History'!$B:$B,$A$48,'BA History'!AG:AG, 1)</f>
        <v>10</v>
      </c>
      <c r="AQ48" s="2">
        <f>COUNTIFS('BA History'!$B:$B,$A$48,'BA History'!AH:AH, 1)</f>
        <v>24</v>
      </c>
      <c r="AR48" s="2">
        <f>COUNTIFS('BA History'!$B:$B,$A$48,'BA History'!AI:AI, 1)</f>
        <v>18</v>
      </c>
      <c r="AS48" s="2">
        <f>COUNTIFS('BA History'!$B:$B,$A48,'BA History'!AJ:AJ, 1)</f>
        <v>0</v>
      </c>
      <c r="AT48" s="21">
        <f>COUNTIFS('BA History'!$B:$B,$A$48,'BA History'!AK:AK, 1)</f>
        <v>1</v>
      </c>
    </row>
    <row r="49" spans="1:46" x14ac:dyDescent="0.25">
      <c r="A49" s="12" t="s">
        <v>256</v>
      </c>
      <c r="B49" s="2" t="s">
        <v>70</v>
      </c>
      <c r="C49" s="3" t="s">
        <v>70</v>
      </c>
      <c r="D49" s="2"/>
      <c r="E49" s="2"/>
      <c r="F49" s="2"/>
      <c r="G49" s="12">
        <f>SUMIFS('BA History'!C:C,'BA History'!B:B,A49)</f>
        <v>12</v>
      </c>
      <c r="H49" s="27">
        <f>AVERAGEIFS('BA History'!C:C,'BA History'!B:B,A49)</f>
        <v>6</v>
      </c>
      <c r="I49" s="27">
        <f t="array" ref="I49">MEDIAN(IF('BA History'!B:B=A49, 'BA History'!C:C))</f>
        <v>6</v>
      </c>
      <c r="J49" s="13">
        <f t="array" ref="J49">MAX(IF('BA History'!B:B=A49, 'BA History'!C:C))</f>
        <v>11</v>
      </c>
      <c r="K49" s="12">
        <f>COUNTIFS('BA History'!B:B,A49,'BA History'!D:D, 1)</f>
        <v>1</v>
      </c>
      <c r="L49" s="2">
        <f>COUNTIFS('BA History'!B:B,A49,'BA History'!D:D, 0)</f>
        <v>1</v>
      </c>
      <c r="M49" s="33">
        <f>LOOKUP(2, 1/('BA History'!$B:$B=A49), 'BA History'!$AO:$AO)</f>
        <v>0.5</v>
      </c>
      <c r="N49" s="12">
        <f>SUMIFS('BA History'!F:F,'BA History'!B:B,A49)</f>
        <v>4</v>
      </c>
      <c r="O49" s="2">
        <f>SUMIFS('BA History'!E:E,'BA History'!B:B,A49)-N49</f>
        <v>3</v>
      </c>
      <c r="P49" s="33">
        <f>LOOKUP(2, 1/('BA History'!$B:$B=A49), 'BA History'!$AM:$AM)</f>
        <v>0.625</v>
      </c>
      <c r="Q49" s="12">
        <f>SUMIFS('BA History'!H:H,'BA History'!B:B,A49)</f>
        <v>15</v>
      </c>
      <c r="R49" s="2">
        <f>SUMIFS('BA History'!G:G,'BA History'!B:B,A49)-Q49</f>
        <v>13</v>
      </c>
      <c r="S49" s="43">
        <f>LOOKUP(2, 1/('BA History'!$B:$B=A49), 'BA History'!$AN:$AN)</f>
        <v>0.56499999999999995</v>
      </c>
      <c r="T49" s="12">
        <f>COUNTIFS('BA History'!$B:$B,$A$49,'BA History'!K:K, 1)</f>
        <v>1</v>
      </c>
      <c r="U49" s="12">
        <f>COUNTIFS('BA History'!$B:$B,$A$49,'BA History'!L:L, 1)</f>
        <v>1</v>
      </c>
      <c r="V49" s="12">
        <f>COUNTIFS('BA History'!$B:$B,$A$49,'BA History'!M:M, 1)</f>
        <v>0</v>
      </c>
      <c r="W49" s="12">
        <f>COUNTIFS('BA History'!$B:$B,$A$49,'BA History'!N:N, 1)</f>
        <v>1</v>
      </c>
      <c r="X49" s="12">
        <f>COUNTIFS('BA History'!$B:$B,$A$49,'BA History'!O:O, 1)</f>
        <v>1</v>
      </c>
      <c r="Y49" s="12">
        <f>COUNTIFS('BA History'!$B:$B,$A$49,'BA History'!P:P, 1)</f>
        <v>0</v>
      </c>
      <c r="Z49" s="12">
        <f>COUNTIFS('BA History'!$B:$B,$A$49,'BA History'!Q:Q, 1)</f>
        <v>0</v>
      </c>
      <c r="AA49" s="12">
        <f>COUNTIFS('BA History'!$B:$B,$A$49,'BA History'!R:R, 1)</f>
        <v>0</v>
      </c>
      <c r="AB49" s="12">
        <f>COUNTIFS('BA History'!$B:$B,$A$49,'BA History'!S:S, 1)</f>
        <v>0</v>
      </c>
      <c r="AC49" s="12">
        <f>COUNTIFS('BA History'!$B:$B,$A$49,'BA History'!T:T, 1)</f>
        <v>0</v>
      </c>
      <c r="AD49" s="12">
        <f>COUNTIFS('BA History'!$B:$B,$A$49,'BA History'!U:U, 1)</f>
        <v>0</v>
      </c>
      <c r="AE49" s="12">
        <f>COUNTIFS('BA History'!$B:$B,$A$49,'BA History'!V:V, 1)</f>
        <v>0</v>
      </c>
      <c r="AF49" s="12">
        <f>COUNTIFS('BA History'!$B:$B,$A$49,'BA History'!W:W, 1)</f>
        <v>0</v>
      </c>
      <c r="AG49" s="12">
        <f>COUNTIFS('BA History'!$B:$B,$A$49,'BA History'!X:X, 1)</f>
        <v>0</v>
      </c>
      <c r="AH49" s="12">
        <f>COUNTIFS('BA History'!$B:$B,$A$49,'BA History'!Y:Y, 1)</f>
        <v>0</v>
      </c>
      <c r="AI49" s="12">
        <f>COUNTIFS('BA History'!$B:$B,$A$49,'BA History'!Z:Z, 1)</f>
        <v>0</v>
      </c>
      <c r="AJ49" s="12">
        <f>COUNTIFS('BA History'!$B:$B,$A$49,'BA History'!AA:AA, 1)</f>
        <v>0</v>
      </c>
      <c r="AK49" s="12">
        <f>COUNTIFS('BA History'!$B:$B,$A$49,'BA History'!AB:AB, 1)</f>
        <v>0</v>
      </c>
      <c r="AL49" s="12">
        <f>COUNTIFS('BA History'!$B:$B,$A$49,'BA History'!AC:AC, 1)</f>
        <v>0</v>
      </c>
      <c r="AM49" s="12">
        <f>COUNTIFS('BA History'!$B:$B,$A$49,'BA History'!AD:AD, 1)</f>
        <v>0</v>
      </c>
      <c r="AN49" s="12">
        <f>COUNTIFS('BA History'!$B:$B,$A$49,'BA History'!AE:AE, 1)</f>
        <v>0</v>
      </c>
      <c r="AO49" s="12">
        <f>COUNTIFS('BA History'!$B:$B,$A$49,'BA History'!AF:AF, 1)</f>
        <v>0</v>
      </c>
      <c r="AP49" s="12">
        <f>COUNTIFS('BA History'!$B:$B,$A$49,'BA History'!AG:AG, 1)</f>
        <v>0</v>
      </c>
      <c r="AQ49" s="12">
        <f>COUNTIFS('BA History'!$B:$B,$A$49,'BA History'!AH:AH, 1)</f>
        <v>0</v>
      </c>
      <c r="AR49" s="12">
        <f>COUNTIFS('BA History'!$B:$B,$A$49,'BA History'!AI:AI, 1)</f>
        <v>0</v>
      </c>
      <c r="AS49" s="12">
        <f>COUNTIFS('BA History'!$B:$B,$A$49,'BA History'!AJ:AJ, 1)</f>
        <v>0</v>
      </c>
      <c r="AT49" s="12">
        <f>COUNTIFS('BA History'!$B:$B,$A$49,'BA History'!AK:AK, 1)</f>
        <v>0</v>
      </c>
    </row>
    <row r="50" spans="1:46" x14ac:dyDescent="0.25">
      <c r="A50" s="12" t="s">
        <v>138</v>
      </c>
      <c r="B50" s="2" t="s">
        <v>70</v>
      </c>
      <c r="C50" s="3" t="s">
        <v>70</v>
      </c>
      <c r="D50" s="2">
        <v>1</v>
      </c>
      <c r="E50" s="2"/>
      <c r="F50" s="2"/>
      <c r="G50" s="12">
        <f>SUMIFS('BA History'!C:C,'BA History'!B:B,A50)</f>
        <v>40</v>
      </c>
      <c r="H50" s="27">
        <f>AVERAGEIFS('BA History'!C:C,'BA History'!B:B,A50)</f>
        <v>10</v>
      </c>
      <c r="I50" s="27">
        <f t="array" ref="I50">MEDIAN(IF('BA History'!B:B=A50, 'BA History'!C:C))</f>
        <v>8</v>
      </c>
      <c r="J50" s="13">
        <f t="array" ref="J50">MAX(IF('BA History'!B:B=A50, 'BA History'!C:C))</f>
        <v>21</v>
      </c>
      <c r="K50" s="12">
        <f>COUNTIFS('BA History'!B:B,A50,'BA History'!D:D, 1)</f>
        <v>3</v>
      </c>
      <c r="L50" s="2">
        <f>COUNTIFS('BA History'!B:B,A50,'BA History'!D:D, 0)</f>
        <v>1</v>
      </c>
      <c r="M50" s="33">
        <f>LOOKUP(2, 1/('BA History'!$B:$B=A50), 'BA History'!$AO:$AO)</f>
        <v>0.75</v>
      </c>
      <c r="N50" s="12">
        <f>SUMIFS('BA History'!F:F,'BA History'!B:B,A50)</f>
        <v>9</v>
      </c>
      <c r="O50" s="2">
        <f>SUMIFS('BA History'!E:E,'BA History'!B:B,A50)-N50</f>
        <v>8</v>
      </c>
      <c r="P50" s="33">
        <f>LOOKUP(2, 1/('BA History'!$B:$B=A50), 'BA History'!$AM:$AM)</f>
        <v>0.48750000000000004</v>
      </c>
      <c r="Q50" s="12">
        <f>SUMIFS('BA History'!H:H,'BA History'!B:B,A50)</f>
        <v>38</v>
      </c>
      <c r="R50" s="2">
        <f>SUMIFS('BA History'!G:G,'BA History'!B:B,A50)-Q50</f>
        <v>35</v>
      </c>
      <c r="S50" s="43">
        <f>LOOKUP(2, 1/('BA History'!$B:$B=A50), 'BA History'!$AN:$AN)</f>
        <v>0.49249999999999999</v>
      </c>
      <c r="T50" s="12">
        <f>COUNTIFS('BA History'!$B:$B,$A$50,'BA History'!K:K, 1)</f>
        <v>1</v>
      </c>
      <c r="U50" s="2">
        <f>COUNTIFS('BA History'!$B:$B,$A$50,'BA History'!L:L, 1)</f>
        <v>0</v>
      </c>
      <c r="V50" s="2">
        <f>COUNTIFS('BA History'!$B:$B,$A$50,'BA History'!M:M, 1)</f>
        <v>1</v>
      </c>
      <c r="W50" s="2">
        <f>COUNTIFS('BA History'!$B:$B,$A$50,'BA History'!N:N, 1)</f>
        <v>1</v>
      </c>
      <c r="X50" s="2">
        <f>COUNTIFS('BA History'!$B:$B,$A$50,'BA History'!O:O, 1)</f>
        <v>0</v>
      </c>
      <c r="Y50" s="2">
        <f>COUNTIFS('BA History'!$B:$B,$A$50,'BA History'!P:P, 1)</f>
        <v>0</v>
      </c>
      <c r="Z50" s="2">
        <f>COUNTIFS('BA History'!$B:$B,$A$50,'BA History'!Q:Q, 1)</f>
        <v>0</v>
      </c>
      <c r="AA50" s="2">
        <f>COUNTIFS('BA History'!$B:$B,$A$50,'BA History'!R:R, 1)</f>
        <v>0</v>
      </c>
      <c r="AB50" s="2">
        <f>COUNTIFS('BA History'!$B:$B,$A$50,'BA History'!S:S, 1)</f>
        <v>0</v>
      </c>
      <c r="AC50" s="2">
        <f>COUNTIFS('BA History'!$B:$B,$A$50,'BA History'!T:T, 1)</f>
        <v>0</v>
      </c>
      <c r="AD50" s="2">
        <f>COUNTIFS('BA History'!$B:$B,$A50,'BA History'!U:U, 1)</f>
        <v>0</v>
      </c>
      <c r="AE50" s="2">
        <f>COUNTIFS('BA History'!$B:$B,$A$50,'BA History'!V:V, 1)</f>
        <v>0</v>
      </c>
      <c r="AF50" s="2">
        <f>COUNTIFS('BA History'!$B:$B,$A$50,'BA History'!W:W, 1)</f>
        <v>0</v>
      </c>
      <c r="AG50" s="2">
        <f>COUNTIFS('BA History'!$B:$B,$A$50,'BA History'!X:X, 1)</f>
        <v>0</v>
      </c>
      <c r="AH50" s="2">
        <f>COUNTIFS('BA History'!$B:$B,$A$50,'BA History'!Y:Y, 1)</f>
        <v>0</v>
      </c>
      <c r="AI50" s="2">
        <f>COUNTIFS('BA History'!$B:$B,$A$50,'BA History'!Z:Z, 1)</f>
        <v>1</v>
      </c>
      <c r="AJ50" s="2">
        <f>COUNTIFS('BA History'!$B:$B,$A50,'BA History'!AA:AA, 1)</f>
        <v>0</v>
      </c>
      <c r="AK50" s="2">
        <f>COUNTIFS('BA History'!$B:$B,$A50,'BA History'!AB:AB, 1)</f>
        <v>0</v>
      </c>
      <c r="AL50" s="2">
        <f>COUNTIFS('BA History'!$B:$B,$A$50,'BA History'!AC:AC, 1)</f>
        <v>2</v>
      </c>
      <c r="AM50" s="2">
        <f>COUNTIFS('BA History'!$B:$B,$A50,'BA History'!AD:AD, 1)</f>
        <v>0</v>
      </c>
      <c r="AN50" s="2">
        <f>COUNTIFS('BA History'!$B:$B,$A$50,'BA History'!AE:AE, 1)</f>
        <v>0</v>
      </c>
      <c r="AO50" s="2">
        <f>COUNTIFS('BA History'!$B:$B,$A$50,'BA History'!AF:AF, 1)</f>
        <v>1</v>
      </c>
      <c r="AP50" s="2">
        <f>COUNTIFS('BA History'!$B:$B,$A$50,'BA History'!AG:AG, 1)</f>
        <v>0</v>
      </c>
      <c r="AQ50" s="2">
        <f>COUNTIFS('BA History'!$B:$B,$A$50,'BA History'!AH:AH, 1)</f>
        <v>1</v>
      </c>
      <c r="AR50" s="2">
        <f>COUNTIFS('BA History'!$B:$B,$A$50,'BA History'!AI:AI, 1)</f>
        <v>1</v>
      </c>
      <c r="AS50" s="2">
        <f>COUNTIFS('BA History'!$B:$B,$A50,'BA History'!AJ:AJ, 1)</f>
        <v>0</v>
      </c>
      <c r="AT50" s="21">
        <f>COUNTIFS('BA History'!$B:$B,$A$50,'BA History'!AK:AK, 1)</f>
        <v>0</v>
      </c>
    </row>
    <row r="51" spans="1:46" x14ac:dyDescent="0.25">
      <c r="A51" s="12" t="s">
        <v>119</v>
      </c>
      <c r="B51" s="2" t="s">
        <v>54</v>
      </c>
      <c r="C51" s="3" t="s">
        <v>70</v>
      </c>
      <c r="D51" s="2">
        <v>4</v>
      </c>
      <c r="E51" s="2">
        <v>1</v>
      </c>
      <c r="F51" s="2"/>
      <c r="G51" s="12">
        <f>SUMIFS('BA History'!C:C,'BA History'!B:B,A51)</f>
        <v>1215</v>
      </c>
      <c r="H51" s="27">
        <f>AVERAGEIFS('BA History'!C:C,'BA History'!B:B,A51)</f>
        <v>15.986842105263158</v>
      </c>
      <c r="I51" s="27">
        <f t="array" ref="I51">MEDIAN(IF('BA History'!B:B=A51, 'BA History'!C:C))</f>
        <v>14.5</v>
      </c>
      <c r="J51" s="13">
        <f t="array" ref="J51">MAX(IF('BA History'!B:B=A51, 'BA History'!C:C))</f>
        <v>33</v>
      </c>
      <c r="K51" s="12">
        <f>COUNTIFS('BA History'!B:B,A51,'BA History'!D:D, 1)</f>
        <v>41</v>
      </c>
      <c r="L51" s="2">
        <f>COUNTIFS('BA History'!B:B,A51,'BA History'!D:D, 0)</f>
        <v>35</v>
      </c>
      <c r="M51" s="33">
        <f>LOOKUP(2, 1/('BA History'!$B:$B=A51), 'BA History'!$AO:$AO)</f>
        <v>0.53947368421052633</v>
      </c>
      <c r="N51" s="12">
        <f>SUMIFS('BA History'!F:F,'BA History'!B:B,A51)</f>
        <v>168</v>
      </c>
      <c r="O51" s="2">
        <f>SUMIFS('BA History'!E:E,'BA History'!B:B,A51)-N51</f>
        <v>145</v>
      </c>
      <c r="P51" s="33">
        <f>LOOKUP(2, 1/('BA History'!$B:$B=A51), 'BA History'!$AM:$AM)</f>
        <v>0.55592105263157898</v>
      </c>
      <c r="Q51" s="12">
        <f>SUMIFS('BA History'!H:H,'BA History'!B:B,A51)</f>
        <v>670</v>
      </c>
      <c r="R51" s="2">
        <f>SUMIFS('BA History'!G:G,'BA History'!B:B,A51)-Q51</f>
        <v>621</v>
      </c>
      <c r="S51" s="43">
        <f>LOOKUP(2, 1/('BA History'!$B:$B=A51), 'BA History'!$AN:$AN)</f>
        <v>0.53184210526315778</v>
      </c>
      <c r="T51" s="12">
        <f>COUNTIFS('BA History'!$B:$B,$A$51,'BA History'!K:K, 1)</f>
        <v>10</v>
      </c>
      <c r="U51" s="2">
        <f>COUNTIFS('BA History'!$B:$B,$A$51,'BA History'!L:L, 1)</f>
        <v>9</v>
      </c>
      <c r="V51" s="2">
        <f>COUNTIFS('BA History'!$B:$B,$A$51,'BA History'!M:M, 1)</f>
        <v>14</v>
      </c>
      <c r="W51" s="2">
        <f>COUNTIFS('BA History'!$B:$B,$A$51,'BA History'!N:N, 1)</f>
        <v>23</v>
      </c>
      <c r="X51" s="2">
        <f>COUNTIFS('BA History'!$B:$B,$A$51,'BA History'!O:O, 1)</f>
        <v>4</v>
      </c>
      <c r="Y51" s="2">
        <f>COUNTIFS('BA History'!$B:$B,$A$51,'BA History'!P:P, 1)</f>
        <v>2</v>
      </c>
      <c r="Z51" s="2">
        <f>COUNTIFS('BA History'!$B:$B,$A$51,'BA History'!Q:Q, 1)</f>
        <v>1</v>
      </c>
      <c r="AA51" s="2">
        <f>COUNTIFS('BA History'!$B:$B,$A$51,'BA History'!R:R, 1)</f>
        <v>3</v>
      </c>
      <c r="AB51" s="2">
        <f>COUNTIFS('BA History'!$B:$B,$A$51,'BA History'!S:S, 1)</f>
        <v>2</v>
      </c>
      <c r="AC51" s="2">
        <f>COUNTIFS('BA History'!$B:$B,$A$51,'BA History'!T:T, 1)</f>
        <v>0</v>
      </c>
      <c r="AD51" s="2">
        <f>COUNTIFS('BA History'!$B:$B,$A51,'BA History'!U:U, 1)</f>
        <v>0</v>
      </c>
      <c r="AE51" s="2">
        <f>COUNTIFS('BA History'!$B:$B,$A$51,'BA History'!V:V, 1)</f>
        <v>2</v>
      </c>
      <c r="AF51" s="2">
        <f>COUNTIFS('BA History'!$B:$B,$A$51,'BA History'!W:W, 1)</f>
        <v>5</v>
      </c>
      <c r="AG51" s="2">
        <f>COUNTIFS('BA History'!$B:$B,$A$51,'BA History'!X:X, 1)</f>
        <v>4</v>
      </c>
      <c r="AH51" s="2">
        <f>COUNTIFS('BA History'!$B:$B,$A$51,'BA History'!Y:Y, 1)</f>
        <v>0</v>
      </c>
      <c r="AI51" s="2">
        <f>COUNTIFS('BA History'!$B:$B,$A$51,'BA History'!Z:Z, 1)</f>
        <v>11</v>
      </c>
      <c r="AJ51" s="2">
        <f>COUNTIFS('BA History'!$B:$B,$A51,'BA History'!AA:AA, 1)</f>
        <v>0</v>
      </c>
      <c r="AK51" s="2">
        <f>COUNTIFS('BA History'!$B:$B,$A51,'BA History'!AB:AB, 1)</f>
        <v>0</v>
      </c>
      <c r="AL51" s="2">
        <f>COUNTIFS('BA History'!$B:$B,$A$51,'BA History'!AC:AC, 1)</f>
        <v>19</v>
      </c>
      <c r="AM51" s="2">
        <f>COUNTIFS('BA History'!$B:$B,$A51,'BA History'!AD:AD, 1)</f>
        <v>1</v>
      </c>
      <c r="AN51" s="2">
        <f>COUNTIFS('BA History'!$B:$B,$A$51,'BA History'!AE:AE, 1)</f>
        <v>0</v>
      </c>
      <c r="AO51" s="2">
        <f>COUNTIFS('BA History'!$B:$B,$A$51,'BA History'!AF:AF, 1)</f>
        <v>23</v>
      </c>
      <c r="AP51" s="2">
        <f>COUNTIFS('BA History'!$B:$B,$A$51,'BA History'!AG:AG, 1)</f>
        <v>3</v>
      </c>
      <c r="AQ51" s="2">
        <f>COUNTIFS('BA History'!$B:$B,$A$51,'BA History'!AH:AH, 1)</f>
        <v>18</v>
      </c>
      <c r="AR51" s="2">
        <f>COUNTIFS('BA History'!$B:$B,$A$51,'BA History'!AI:AI, 1)</f>
        <v>14</v>
      </c>
      <c r="AS51" s="2">
        <f>COUNTIFS('BA History'!$B:$B,$A51,'BA History'!AJ:AJ, 1)</f>
        <v>0</v>
      </c>
      <c r="AT51" s="21">
        <f>COUNTIFS('BA History'!$B:$B,$A$51,'BA History'!AK:AK, 1)</f>
        <v>0</v>
      </c>
    </row>
    <row r="52" spans="1:46" x14ac:dyDescent="0.25">
      <c r="A52" s="12" t="s">
        <v>15</v>
      </c>
      <c r="B52" s="2" t="s">
        <v>70</v>
      </c>
      <c r="C52" s="3" t="s">
        <v>70</v>
      </c>
      <c r="D52" s="2">
        <v>2</v>
      </c>
      <c r="E52" s="2">
        <v>1</v>
      </c>
      <c r="F52" s="2"/>
      <c r="G52" s="12">
        <f>SUMIFS('BA History'!C:C,'BA History'!B:B,A52)</f>
        <v>1053</v>
      </c>
      <c r="H52" s="27">
        <f>AVERAGEIFS('BA History'!C:C,'BA History'!B:B,A52)</f>
        <v>19.5</v>
      </c>
      <c r="I52" s="27">
        <f t="array" ref="I52">MEDIAN(IF('BA History'!B:B=A52, 'BA History'!C:C))</f>
        <v>19</v>
      </c>
      <c r="J52" s="13">
        <f t="array" ref="J52">MAX(IF('BA History'!B:B=A52, 'BA History'!C:C))</f>
        <v>32</v>
      </c>
      <c r="K52" s="12">
        <f>COUNTIFS('BA History'!B:B,A52,'BA History'!D:D, 1)</f>
        <v>30</v>
      </c>
      <c r="L52" s="2">
        <f>COUNTIFS('BA History'!B:B,A52,'BA History'!D:D, 0)</f>
        <v>24</v>
      </c>
      <c r="M52" s="33">
        <f>LOOKUP(2, 1/('BA History'!$B:$B=A52), 'BA History'!$AO:$AO)</f>
        <v>0.55555555555555558</v>
      </c>
      <c r="N52" s="12">
        <f>SUMIFS('BA History'!F:F,'BA History'!B:B,A52)</f>
        <v>114</v>
      </c>
      <c r="O52" s="2">
        <f>SUMIFS('BA History'!E:E,'BA History'!B:B,A52)-N52</f>
        <v>100</v>
      </c>
      <c r="P52" s="33">
        <f>LOOKUP(2, 1/('BA History'!$B:$B=A52), 'BA History'!$AM:$AM)</f>
        <v>0.53833333333333333</v>
      </c>
      <c r="Q52" s="12">
        <f>SUMIFS('BA History'!H:H,'BA History'!B:B,A52)</f>
        <v>450</v>
      </c>
      <c r="R52" s="2">
        <f>SUMIFS('BA History'!G:G,'BA History'!B:B,A52)-Q52</f>
        <v>435</v>
      </c>
      <c r="S52" s="43">
        <f>LOOKUP(2, 1/('BA History'!$B:$B=A52), 'BA History'!$AN:$AN)</f>
        <v>0.50481481481481483</v>
      </c>
      <c r="T52" s="12">
        <f>COUNTIFS('BA History'!$B:$B,$A$52,'BA History'!K:K, 1)</f>
        <v>7</v>
      </c>
      <c r="U52" s="2">
        <f>COUNTIFS('BA History'!$B:$B,$A$52,'BA History'!L:L, 1)</f>
        <v>5</v>
      </c>
      <c r="V52" s="2">
        <f>COUNTIFS('BA History'!$B:$B,$A$52,'BA History'!M:M, 1)</f>
        <v>10</v>
      </c>
      <c r="W52" s="2">
        <f>COUNTIFS('BA History'!$B:$B,$A$52,'BA History'!N:N, 1)</f>
        <v>15</v>
      </c>
      <c r="X52" s="2">
        <f>COUNTIFS('BA History'!$B:$B,$A$52,'BA History'!O:O, 1)</f>
        <v>2</v>
      </c>
      <c r="Y52" s="2">
        <f>COUNTIFS('BA History'!$B:$B,$A$52,'BA History'!P:P, 1)</f>
        <v>1</v>
      </c>
      <c r="Z52" s="2">
        <f>COUNTIFS('BA History'!$B:$B,$A$52,'BA History'!Q:Q, 1)</f>
        <v>3</v>
      </c>
      <c r="AA52" s="2">
        <f>COUNTIFS('BA History'!$B:$B,$A$52,'BA History'!R:R, 1)</f>
        <v>1</v>
      </c>
      <c r="AB52" s="2">
        <f>COUNTIFS('BA History'!$B:$B,$A$52,'BA History'!S:S, 1)</f>
        <v>0</v>
      </c>
      <c r="AC52" s="2">
        <f>COUNTIFS('BA History'!$B:$B,$A$52,'BA History'!T:T, 1)</f>
        <v>0</v>
      </c>
      <c r="AD52" s="2">
        <f>COUNTIFS('BA History'!$B:$B,$A52,'BA History'!U:U, 1)</f>
        <v>0</v>
      </c>
      <c r="AE52" s="2">
        <f>COUNTIFS('BA History'!$B:$B,$A$52,'BA History'!V:V, 1)</f>
        <v>3</v>
      </c>
      <c r="AF52" s="2">
        <f>COUNTIFS('BA History'!$B:$B,$A$52,'BA History'!W:W, 1)</f>
        <v>4</v>
      </c>
      <c r="AG52" s="2">
        <f>COUNTIFS('BA History'!$B:$B,$A$52,'BA History'!X:X, 1)</f>
        <v>0</v>
      </c>
      <c r="AH52" s="2">
        <f>COUNTIFS('BA History'!$B:$B,$A$52,'BA History'!Y:Y, 1)</f>
        <v>0</v>
      </c>
      <c r="AI52" s="2">
        <f>COUNTIFS('BA History'!$B:$B,$A$52,'BA History'!Z:Z, 1)</f>
        <v>3</v>
      </c>
      <c r="AJ52" s="2">
        <f>COUNTIFS('BA History'!$B:$B,$A52,'BA History'!AA:AA, 1)</f>
        <v>0</v>
      </c>
      <c r="AK52" s="2">
        <f>COUNTIFS('BA History'!$B:$B,$A52,'BA History'!AB:AB, 1)</f>
        <v>0</v>
      </c>
      <c r="AL52" s="2">
        <f>COUNTIFS('BA History'!$B:$B,$A$52,'BA History'!AC:AC, 1)</f>
        <v>13</v>
      </c>
      <c r="AM52" s="2">
        <f>COUNTIFS('BA History'!$B:$B,$A52,'BA History'!AD:AD, 1)</f>
        <v>0</v>
      </c>
      <c r="AN52" s="2">
        <f>COUNTIFS('BA History'!$B:$B,$A$52,'BA History'!AE:AE, 1)</f>
        <v>2</v>
      </c>
      <c r="AO52" s="2">
        <f>COUNTIFS('BA History'!$B:$B,$A$52,'BA History'!AF:AF, 1)</f>
        <v>14</v>
      </c>
      <c r="AP52" s="2">
        <f>COUNTIFS('BA History'!$B:$B,$A$52,'BA History'!AG:AG, 1)</f>
        <v>9</v>
      </c>
      <c r="AQ52" s="2">
        <f>COUNTIFS('BA History'!$B:$B,$A$52,'BA History'!AH:AH, 1)</f>
        <v>12</v>
      </c>
      <c r="AR52" s="2">
        <f>COUNTIFS('BA History'!$B:$B,$A$52,'BA History'!AI:AI, 1)</f>
        <v>7</v>
      </c>
      <c r="AS52" s="2">
        <f>COUNTIFS('BA History'!$B:$B,$A52,'BA History'!AJ:AJ, 1)</f>
        <v>0</v>
      </c>
      <c r="AT52" s="21">
        <f>COUNTIFS('BA History'!$B:$B,$A$52,'BA History'!AK:AK, 1)</f>
        <v>3</v>
      </c>
    </row>
    <row r="53" spans="1:46" ht="14.25" customHeight="1" x14ac:dyDescent="0.25">
      <c r="A53" s="14" t="s">
        <v>86</v>
      </c>
      <c r="B53" s="2" t="s">
        <v>70</v>
      </c>
      <c r="C53" s="3" t="s">
        <v>70</v>
      </c>
      <c r="D53" s="2"/>
      <c r="E53" s="2"/>
      <c r="F53" s="2"/>
      <c r="G53" s="12">
        <f>SUMIFS('BA History'!C:C,'BA History'!B:B,A53)</f>
        <v>12</v>
      </c>
      <c r="H53" s="27">
        <f>AVERAGEIFS('BA History'!C:C,'BA History'!B:B,A53)</f>
        <v>12</v>
      </c>
      <c r="I53" s="27">
        <f t="array" ref="I53">MEDIAN(IF('BA History'!B:B=A53, 'BA History'!C:C))</f>
        <v>12</v>
      </c>
      <c r="J53" s="13">
        <f t="array" ref="J53">MAX(IF('BA History'!B:B=A53, 'BA History'!C:C))</f>
        <v>12</v>
      </c>
      <c r="K53" s="12">
        <f>COUNTIFS('BA History'!B:B,A53,'BA History'!D:D, 1)</f>
        <v>1</v>
      </c>
      <c r="L53" s="2">
        <f>COUNTIFS('BA History'!B:B,A53,'BA History'!D:D, 0)</f>
        <v>0</v>
      </c>
      <c r="M53" s="33">
        <f>LOOKUP(2, 1/('BA History'!$B:$B=A53), 'BA History'!$AO:$AO)</f>
        <v>1</v>
      </c>
      <c r="N53" s="12">
        <f>SUMIFS('BA History'!F:F,'BA History'!B:B,A53)</f>
        <v>3</v>
      </c>
      <c r="O53" s="2">
        <f>SUMIFS('BA History'!E:E,'BA History'!B:B,A53)-N53</f>
        <v>2</v>
      </c>
      <c r="P53" s="33">
        <f>LOOKUP(2, 1/('BA History'!$B:$B=A53), 'BA History'!$AM:$AM)</f>
        <v>0.6</v>
      </c>
      <c r="Q53" s="12">
        <f>SUMIFS('BA History'!H:H,'BA History'!B:B,A53)</f>
        <v>9</v>
      </c>
      <c r="R53" s="2">
        <f>SUMIFS('BA History'!G:G,'BA History'!B:B,A53)-Q53</f>
        <v>10</v>
      </c>
      <c r="S53" s="43">
        <f>LOOKUP(2, 1/('BA History'!$B:$B=A53), 'BA History'!$AN:$AN)</f>
        <v>0.47</v>
      </c>
      <c r="T53" s="12">
        <f>COUNTIFS('BA History'!$B:$B,$A$53,'BA History'!K:K, 1)</f>
        <v>0</v>
      </c>
      <c r="U53" s="2">
        <f>COUNTIFS('BA History'!$B:$B,$A$53,'BA History'!L:L, 1)</f>
        <v>0</v>
      </c>
      <c r="V53" s="2">
        <f>COUNTIFS('BA History'!$B:$B,$A$53,'BA History'!M:M, 1)</f>
        <v>0</v>
      </c>
      <c r="W53" s="2">
        <f>COUNTIFS('BA History'!$B:$B,$A$53,'BA History'!N:N, 1)</f>
        <v>0</v>
      </c>
      <c r="X53" s="2">
        <f>COUNTIFS('BA History'!$B:$B,$A$53,'BA History'!O:O, 1)</f>
        <v>0</v>
      </c>
      <c r="Y53" s="2">
        <f>COUNTIFS('BA History'!$B:$B,$A$53,'BA History'!P:P, 1)</f>
        <v>0</v>
      </c>
      <c r="Z53" s="2">
        <f>COUNTIFS('BA History'!$B:$B,$A$53,'BA History'!Q:Q, 1)</f>
        <v>0</v>
      </c>
      <c r="AA53" s="2">
        <f>COUNTIFS('BA History'!$B:$B,$A$53,'BA History'!R:R, 1)</f>
        <v>0</v>
      </c>
      <c r="AB53" s="2">
        <f>COUNTIFS('BA History'!$B:$B,$A$53,'BA History'!S:S, 1)</f>
        <v>0</v>
      </c>
      <c r="AC53" s="2">
        <f>COUNTIFS('BA History'!$B:$B,$A$53,'BA History'!T:T, 1)</f>
        <v>0</v>
      </c>
      <c r="AD53" s="2">
        <f>COUNTIFS('BA History'!$B:$B,$A53,'BA History'!U:U, 1)</f>
        <v>0</v>
      </c>
      <c r="AE53" s="2">
        <f>COUNTIFS('BA History'!$B:$B,$A$53,'BA History'!V:V, 1)</f>
        <v>1</v>
      </c>
      <c r="AF53" s="2">
        <f>COUNTIFS('BA History'!$B:$B,$A$53,'BA History'!W:W, 1)</f>
        <v>0</v>
      </c>
      <c r="AG53" s="2">
        <f>COUNTIFS('BA History'!$B:$B,$A$53,'BA History'!X:X, 1)</f>
        <v>0</v>
      </c>
      <c r="AH53" s="2">
        <f>COUNTIFS('BA History'!$B:$B,$A$53,'BA History'!Y:Y, 1)</f>
        <v>0</v>
      </c>
      <c r="AI53" s="2">
        <f>COUNTIFS('BA History'!$B:$B,$A$53,'BA History'!Z:Z, 1)</f>
        <v>0</v>
      </c>
      <c r="AJ53" s="2">
        <f>COUNTIFS('BA History'!$B:$B,$A53,'BA History'!AA:AA, 1)</f>
        <v>0</v>
      </c>
      <c r="AK53" s="2">
        <f>COUNTIFS('BA History'!$B:$B,$A53,'BA History'!AB:AB, 1)</f>
        <v>0</v>
      </c>
      <c r="AL53" s="2">
        <f>COUNTIFS('BA History'!$B:$B,$A$53,'BA History'!AC:AC, 1)</f>
        <v>0</v>
      </c>
      <c r="AM53" s="2">
        <f>COUNTIFS('BA History'!$B:$B,$A53,'BA History'!AD:AD, 1)</f>
        <v>0</v>
      </c>
      <c r="AN53" s="2">
        <f>COUNTIFS('BA History'!$B:$B,$A$53,'BA History'!AE:AE, 1)</f>
        <v>0</v>
      </c>
      <c r="AO53" s="2">
        <f>COUNTIFS('BA History'!$B:$B,$A$53,'BA History'!AF:AF, 1)</f>
        <v>1</v>
      </c>
      <c r="AP53" s="2">
        <f>COUNTIFS('BA History'!$B:$B,$A$53,'BA History'!AG:AG, 1)</f>
        <v>1</v>
      </c>
      <c r="AQ53" s="2">
        <f>COUNTIFS('BA History'!$B:$B,$A$53,'BA History'!AH:AH, 1)</f>
        <v>0</v>
      </c>
      <c r="AR53" s="2">
        <f>COUNTIFS('BA History'!$B:$B,$A$53,'BA History'!AI:AI, 1)</f>
        <v>0</v>
      </c>
      <c r="AS53" s="2">
        <f>COUNTIFS('BA History'!$B:$B,$A53,'BA History'!AJ:AJ, 1)</f>
        <v>0</v>
      </c>
      <c r="AT53" s="21">
        <f>COUNTIFS('BA History'!$B:$B,$A$53,'BA History'!AK:AK, 1)</f>
        <v>0</v>
      </c>
    </row>
    <row r="54" spans="1:46" ht="14.25" customHeight="1" x14ac:dyDescent="0.25">
      <c r="A54" s="14" t="s">
        <v>251</v>
      </c>
      <c r="B54" s="2" t="s">
        <v>70</v>
      </c>
      <c r="C54" s="3" t="s">
        <v>70</v>
      </c>
      <c r="D54" s="2"/>
      <c r="E54" s="2"/>
      <c r="F54" s="2"/>
      <c r="G54" s="12">
        <f>SUMIFS('BA History'!C:C,'BA History'!B:B,A54)</f>
        <v>77</v>
      </c>
      <c r="H54" s="27">
        <f>AVERAGEIFS('BA History'!C:C,'BA History'!B:B,A54)</f>
        <v>7.7</v>
      </c>
      <c r="I54" s="27">
        <f t="array" ref="I54">MEDIAN(IF('BA History'!B:B=A54, 'BA History'!C:C))</f>
        <v>7</v>
      </c>
      <c r="J54" s="13">
        <f t="array" ref="J54">MAX(IF('BA History'!B:B=A54, 'BA History'!C:C))</f>
        <v>15</v>
      </c>
      <c r="K54" s="12">
        <f>COUNTIFS('BA History'!B:B,A54,'BA History'!D:D, 1)</f>
        <v>5</v>
      </c>
      <c r="L54" s="2">
        <f>COUNTIFS('BA History'!B:B,A54,'BA History'!D:D, 0)</f>
        <v>5</v>
      </c>
      <c r="M54" s="33">
        <f>LOOKUP(2, 1/('BA History'!$B:$B=A54), 'BA History'!$AO:$AO)</f>
        <v>0.5</v>
      </c>
      <c r="N54" s="12">
        <f>SUMIFS('BA History'!F:F,'BA History'!B:B,A54)</f>
        <v>20</v>
      </c>
      <c r="O54" s="2">
        <f>SUMIFS('BA History'!E:E,'BA History'!B:B,A54)-N54</f>
        <v>21</v>
      </c>
      <c r="P54" s="33">
        <f>LOOKUP(2, 1/('BA History'!$B:$B=A54), 'BA History'!$AM:$AM)</f>
        <v>0.48500000000000004</v>
      </c>
      <c r="Q54" s="12">
        <f>SUMIFS('BA History'!H:H,'BA History'!B:B,A54)</f>
        <v>85</v>
      </c>
      <c r="R54" s="2">
        <f>SUMIFS('BA History'!G:G,'BA History'!B:B,A54)-Q54</f>
        <v>82</v>
      </c>
      <c r="S54" s="43">
        <f>LOOKUP(2, 1/('BA History'!$B:$B=A54), 'BA History'!$AN:$AN)</f>
        <v>0.5109999999999999</v>
      </c>
      <c r="T54" s="12">
        <f>COUNTIFS('BA History'!$B:$B,$A$54,'BA History'!K:K, 1)</f>
        <v>1</v>
      </c>
      <c r="U54" s="2">
        <f>COUNTIFS('BA History'!$B:$B,$A$54,'BA History'!L:L, 1)</f>
        <v>3</v>
      </c>
      <c r="V54" s="2">
        <f>COUNTIFS('BA History'!$B:$B,$A$54,'BA History'!M:M, 1)</f>
        <v>2</v>
      </c>
      <c r="W54" s="2">
        <f>COUNTIFS('BA History'!$B:$B,$A$54,'BA History'!N:N, 1)</f>
        <v>4</v>
      </c>
      <c r="X54" s="2">
        <f>COUNTIFS('BA History'!$B:$B,$A$54,'BA History'!O:O, 1)</f>
        <v>2</v>
      </c>
      <c r="Y54" s="2">
        <f>COUNTIFS('BA History'!$B:$B,$A$54,'BA History'!P:P, 1)</f>
        <v>0</v>
      </c>
      <c r="Z54" s="2">
        <f>COUNTIFS('BA History'!$B:$B,$A$54,'BA History'!Q:Q, 1)</f>
        <v>0</v>
      </c>
      <c r="AA54" s="2">
        <f>COUNTIFS('BA History'!$B:$B,$A$54,'BA History'!R:R, 1)</f>
        <v>0</v>
      </c>
      <c r="AB54" s="2">
        <f>COUNTIFS('BA History'!$B:$B,$A$54,'BA History'!S:S, 1)</f>
        <v>0</v>
      </c>
      <c r="AC54" s="2">
        <f>COUNTIFS('BA History'!$B:$B,$A$54,'BA History'!T:T, 1)</f>
        <v>0</v>
      </c>
      <c r="AD54" s="2">
        <f>COUNTIFS('BA History'!$B:$B,$A$54,'BA History'!U:U, 1)</f>
        <v>0</v>
      </c>
      <c r="AE54" s="2">
        <f>COUNTIFS('BA History'!$B:$B,$A$54,'BA History'!V:V, 1)</f>
        <v>1</v>
      </c>
      <c r="AF54" s="2">
        <f>COUNTIFS('BA History'!$B:$B,$A$54,'BA History'!W:W, 1)</f>
        <v>0</v>
      </c>
      <c r="AG54" s="2">
        <f>COUNTIFS('BA History'!$B:$B,$A$54,'BA History'!X:X, 1)</f>
        <v>0</v>
      </c>
      <c r="AH54" s="2">
        <f>COUNTIFS('BA History'!$B:$B,$A$54,'BA History'!Y:Y, 1)</f>
        <v>0</v>
      </c>
      <c r="AI54" s="2">
        <f>COUNTIFS('BA History'!$B:$B,$A$54,'BA History'!Z:Z, 1)</f>
        <v>0</v>
      </c>
      <c r="AJ54" s="2">
        <f>COUNTIFS('BA History'!$B:$B,$A$54,'BA History'!AA:AA, 1)</f>
        <v>0</v>
      </c>
      <c r="AK54" s="2">
        <f>COUNTIFS('BA History'!$B:$B,$A$54,'BA History'!AB:AB, 1)</f>
        <v>0</v>
      </c>
      <c r="AL54" s="2">
        <f>COUNTIFS('BA History'!$B:$B,$A$54,'BA History'!AC:AC, 1)</f>
        <v>0</v>
      </c>
      <c r="AM54" s="2">
        <f>COUNTIFS('BA History'!$B:$B,$A$54,'BA History'!AD:AD, 1)</f>
        <v>0</v>
      </c>
      <c r="AN54" s="2">
        <f>COUNTIFS('BA History'!$B:$B,$A$54,'BA History'!AE:AE, 1)</f>
        <v>0</v>
      </c>
      <c r="AO54" s="2">
        <f>COUNTIFS('BA History'!$B:$B,$A$54,'BA History'!AF:AF, 1)</f>
        <v>2</v>
      </c>
      <c r="AP54" s="2">
        <f>COUNTIFS('BA History'!$B:$B,$A$54,'BA History'!AG:AG, 1)</f>
        <v>2</v>
      </c>
      <c r="AQ54" s="2">
        <f>COUNTIFS('BA History'!$B:$B,$A$54,'BA History'!AH:AH, 1)</f>
        <v>2</v>
      </c>
      <c r="AR54" s="2">
        <f>COUNTIFS('BA History'!$B:$B,$A$54,'BA History'!AI:AI, 1)</f>
        <v>1</v>
      </c>
      <c r="AS54" s="2">
        <f>COUNTIFS('BA History'!$B:$B,$A$54,'BA History'!AJ:AJ, 1)</f>
        <v>0</v>
      </c>
      <c r="AT54" s="21">
        <f>COUNTIFS('BA History'!$B:$B,$A$54,'BA History'!AK:AK, 1)</f>
        <v>0</v>
      </c>
    </row>
    <row r="55" spans="1:46" ht="14.25" customHeight="1" x14ac:dyDescent="0.25">
      <c r="A55" s="14" t="s">
        <v>239</v>
      </c>
      <c r="B55" s="2" t="s">
        <v>70</v>
      </c>
      <c r="C55" s="3" t="s">
        <v>70</v>
      </c>
      <c r="D55" s="2"/>
      <c r="E55" s="2"/>
      <c r="F55" s="2"/>
      <c r="G55" s="12">
        <f>SUMIFS('BA History'!C:C,'BA History'!B:B,A55)</f>
        <v>14</v>
      </c>
      <c r="H55" s="27">
        <f>AVERAGEIFS('BA History'!C:C,'BA History'!B:B,A55)</f>
        <v>7</v>
      </c>
      <c r="I55" s="27">
        <f t="array" ref="I55">MEDIAN(IF('BA History'!B:B=A55, 'BA History'!C:C))</f>
        <v>7</v>
      </c>
      <c r="J55" s="13">
        <f t="array" ref="J55">MAX(IF('BA History'!B:B=A55, 'BA History'!C:C))</f>
        <v>8</v>
      </c>
      <c r="K55" s="12">
        <f>COUNTIFS('BA History'!B:B,A55,'BA History'!D:D, 1)</f>
        <v>1</v>
      </c>
      <c r="L55" s="2">
        <f>COUNTIFS('BA History'!B:B,A55,'BA History'!D:D, 0)</f>
        <v>1</v>
      </c>
      <c r="M55" s="33">
        <f>LOOKUP(2, 1/('BA History'!$B:$B=A55), 'BA History'!$AO:$AO)</f>
        <v>0.5</v>
      </c>
      <c r="N55" s="12">
        <f>SUMIFS('BA History'!F:F,'BA History'!B:B,A55)</f>
        <v>3</v>
      </c>
      <c r="O55" s="2">
        <f>SUMIFS('BA History'!E:E,'BA History'!B:B,A55)-N55</f>
        <v>4</v>
      </c>
      <c r="P55" s="33">
        <f>LOOKUP(2, 1/('BA History'!$B:$B=A55), 'BA History'!$AM:$AM)</f>
        <v>0.375</v>
      </c>
      <c r="Q55" s="12">
        <f>SUMIFS('BA History'!H:H,'BA History'!B:B,A55)</f>
        <v>12</v>
      </c>
      <c r="R55" s="2">
        <f>SUMIFS('BA History'!G:G,'BA History'!B:B,A55)-Q55</f>
        <v>14</v>
      </c>
      <c r="S55" s="43">
        <f>LOOKUP(2, 1/('BA History'!$B:$B=A55), 'BA History'!$AN:$AN)</f>
        <v>0.44500000000000001</v>
      </c>
      <c r="T55" s="12">
        <f>COUNTIFS('BA History'!$B:$B,$A$55,'BA History'!K:K, 1)</f>
        <v>0</v>
      </c>
      <c r="U55" s="2">
        <f>COUNTIFS('BA History'!$B:$B,$A$55,'BA History'!L:L, 1)</f>
        <v>0</v>
      </c>
      <c r="V55" s="2">
        <f>COUNTIFS('BA History'!$B:$B,$A$55,'BA History'!M:M, 1)</f>
        <v>0</v>
      </c>
      <c r="W55" s="2">
        <f>COUNTIFS('BA History'!$B:$B,$A$55,'BA History'!N:N, 1)</f>
        <v>1</v>
      </c>
      <c r="X55" s="2">
        <f>COUNTIFS('BA History'!$B:$B,$A$55,'BA History'!O:O, 1)</f>
        <v>1</v>
      </c>
      <c r="Y55" s="2">
        <f>COUNTIFS('BA History'!$B:$B,$A$55,'BA History'!P:P, 1)</f>
        <v>0</v>
      </c>
      <c r="Z55" s="2">
        <f>COUNTIFS('BA History'!$B:$B,$A$55,'BA History'!Q:Q, 1)</f>
        <v>0</v>
      </c>
      <c r="AA55" s="2">
        <f>COUNTIFS('BA History'!$B:$B,$A$55,'BA History'!R:R, 1)</f>
        <v>0</v>
      </c>
      <c r="AB55" s="2">
        <f>COUNTIFS('BA History'!$B:$B,$A$55,'BA History'!S:S, 1)</f>
        <v>0</v>
      </c>
      <c r="AC55" s="2">
        <f>COUNTIFS('BA History'!$B:$B,$A$55,'BA History'!T:T, 1)</f>
        <v>0</v>
      </c>
      <c r="AD55" s="2">
        <f>COUNTIFS('BA History'!$B:$B,$A$55,'BA History'!U:U, 1)</f>
        <v>0</v>
      </c>
      <c r="AE55" s="2">
        <f>COUNTIFS('BA History'!$B:$B,$A$55,'BA History'!V:V, 1)</f>
        <v>0</v>
      </c>
      <c r="AF55" s="2">
        <f>COUNTIFS('BA History'!$B:$B,$A$55,'BA History'!W:W, 1)</f>
        <v>0</v>
      </c>
      <c r="AG55" s="2">
        <f>COUNTIFS('BA History'!$B:$B,$A$55,'BA History'!X:X, 1)</f>
        <v>0</v>
      </c>
      <c r="AH55" s="2">
        <f>COUNTIFS('BA History'!$B:$B,$A$55,'BA History'!Y:Y, 1)</f>
        <v>0</v>
      </c>
      <c r="AI55" s="2">
        <f>COUNTIFS('BA History'!$B:$B,$A$55,'BA History'!Z:Z, 1)</f>
        <v>1</v>
      </c>
      <c r="AJ55" s="2">
        <f>COUNTIFS('BA History'!$B:$B,$A$55,'BA History'!AA:AA, 1)</f>
        <v>0</v>
      </c>
      <c r="AK55" s="2">
        <f>COUNTIFS('BA History'!$B:$B,$A$55,'BA History'!AB:AB, 1)</f>
        <v>0</v>
      </c>
      <c r="AL55" s="2">
        <f>COUNTIFS('BA History'!$B:$B,$A$55,'BA History'!AC:AC, 1)</f>
        <v>0</v>
      </c>
      <c r="AM55" s="2">
        <f>COUNTIFS('BA History'!$B:$B,$A$55,'BA History'!AD:AD, 1)</f>
        <v>0</v>
      </c>
      <c r="AN55" s="2">
        <f>COUNTIFS('BA History'!$B:$B,$A$55,'BA History'!AE:AE, 1)</f>
        <v>0</v>
      </c>
      <c r="AO55" s="2">
        <f>COUNTIFS('BA History'!$B:$B,$A$55,'BA History'!AF:AF, 1)</f>
        <v>0</v>
      </c>
      <c r="AP55" s="2">
        <f>COUNTIFS('BA History'!$B:$B,$A$55,'BA History'!AG:AG, 1)</f>
        <v>0</v>
      </c>
      <c r="AQ55" s="2">
        <f>COUNTIFS('BA History'!$B:$B,$A$55,'BA History'!AH:AH, 1)</f>
        <v>0</v>
      </c>
      <c r="AR55" s="2">
        <f>COUNTIFS('BA History'!$B:$B,$A$55,'BA History'!AI:AI, 1)</f>
        <v>0</v>
      </c>
      <c r="AS55" s="2">
        <f>COUNTIFS('BA History'!$B:$B,$A$55,'BA History'!AJ:AJ, 1)</f>
        <v>0</v>
      </c>
      <c r="AT55" s="21">
        <f>COUNTIFS('BA History'!$B:$B,$A$55,'BA History'!AK:AK, 1)</f>
        <v>0</v>
      </c>
    </row>
    <row r="56" spans="1:46" ht="14.25" customHeight="1" x14ac:dyDescent="0.25">
      <c r="A56" s="14" t="s">
        <v>125</v>
      </c>
      <c r="B56" s="2" t="s">
        <v>70</v>
      </c>
      <c r="C56" s="3" t="s">
        <v>70</v>
      </c>
      <c r="D56" s="2"/>
      <c r="E56" s="2"/>
      <c r="F56" s="2"/>
      <c r="G56" s="12">
        <f>SUMIFS('BA History'!C:C,'BA History'!B:B,A56)</f>
        <v>386</v>
      </c>
      <c r="H56" s="27">
        <f>AVERAGEIFS('BA History'!C:C,'BA History'!B:B,A56)</f>
        <v>10.432432432432432</v>
      </c>
      <c r="I56" s="27">
        <f t="array" ref="I56">MEDIAN(IF('BA History'!B:B=A56, 'BA History'!C:C))</f>
        <v>11</v>
      </c>
      <c r="J56" s="13">
        <f t="array" ref="J56">MAX(IF('BA History'!B:B=A56, 'BA History'!C:C))</f>
        <v>25</v>
      </c>
      <c r="K56" s="12">
        <f>COUNTIFS('BA History'!B:B,A56,'BA History'!D:D, 1)</f>
        <v>15</v>
      </c>
      <c r="L56" s="2">
        <f>COUNTIFS('BA History'!B:B,A56,'BA History'!D:D, 0)</f>
        <v>22</v>
      </c>
      <c r="M56" s="33">
        <f>LOOKUP(2, 1/('BA History'!$B:$B=A56), 'BA History'!$AO:$AO)</f>
        <v>0.40540540540540543</v>
      </c>
      <c r="N56" s="12">
        <f>SUMIFS('BA History'!F:F,'BA History'!B:B,A56)</f>
        <v>65</v>
      </c>
      <c r="O56" s="2">
        <f>SUMIFS('BA History'!E:E,'BA History'!B:B,A56)-N56</f>
        <v>87</v>
      </c>
      <c r="P56" s="33">
        <f>LOOKUP(2, 1/('BA History'!$B:$B=A56), 'BA History'!$AM:$AM)</f>
        <v>0.39864864864864863</v>
      </c>
      <c r="Q56" s="12">
        <f>SUMIFS('BA History'!H:H,'BA History'!B:B,A56)</f>
        <v>284</v>
      </c>
      <c r="R56" s="2">
        <f>SUMIFS('BA History'!G:G,'BA History'!B:B,A56)-Q56</f>
        <v>338</v>
      </c>
      <c r="S56" s="43">
        <f>LOOKUP(2, 1/('BA History'!$B:$B=A56), 'BA History'!$AN:$AN)</f>
        <v>0.43837837837837845</v>
      </c>
      <c r="T56" s="12">
        <f>COUNTIFS('BA History'!$B:$B,$A$56,'BA History'!K:K, 1)</f>
        <v>3</v>
      </c>
      <c r="U56" s="2">
        <f>COUNTIFS('BA History'!$B:$B,$A$56,'BA History'!L:L, 1)</f>
        <v>4</v>
      </c>
      <c r="V56" s="2">
        <f>COUNTIFS('BA History'!$B:$B,$A$56,'BA History'!M:M, 1)</f>
        <v>7</v>
      </c>
      <c r="W56" s="2">
        <f>COUNTIFS('BA History'!$B:$B,$A$56,'BA History'!N:N, 1)</f>
        <v>7</v>
      </c>
      <c r="X56" s="2">
        <f>COUNTIFS('BA History'!$B:$B,$A$56,'BA History'!O:O, 1)</f>
        <v>3</v>
      </c>
      <c r="Y56" s="2">
        <f>COUNTIFS('BA History'!$B:$B,$A$56,'BA History'!P:P, 1)</f>
        <v>0</v>
      </c>
      <c r="Z56" s="2">
        <f>COUNTIFS('BA History'!$B:$B,$A$56,'BA History'!Q:Q, 1)</f>
        <v>2</v>
      </c>
      <c r="AA56" s="2">
        <f>COUNTIFS('BA History'!$B:$B,$A$56,'BA History'!R:R, 1)</f>
        <v>3</v>
      </c>
      <c r="AB56" s="2">
        <f>COUNTIFS('BA History'!$B:$B,$A$56,'BA History'!S:S, 1)</f>
        <v>1</v>
      </c>
      <c r="AC56" s="2">
        <f>COUNTIFS('BA History'!$B:$B,$A$56,'BA History'!T:T, 1)</f>
        <v>0</v>
      </c>
      <c r="AD56" s="2">
        <f>COUNTIFS('BA History'!$B:$B,$A$56,'BA History'!U:U, 1)</f>
        <v>0</v>
      </c>
      <c r="AE56" s="2">
        <f>COUNTIFS('BA History'!$B:$B,$A$56,'BA History'!V:V, 1)</f>
        <v>0</v>
      </c>
      <c r="AF56" s="2">
        <f>COUNTIFS('BA History'!$B:$B,$A$56,'BA History'!W:W, 1)</f>
        <v>2</v>
      </c>
      <c r="AG56" s="2">
        <f>COUNTIFS('BA History'!$B:$B,$A$56,'BA History'!X:X, 1)</f>
        <v>1</v>
      </c>
      <c r="AH56" s="2">
        <f>COUNTIFS('BA History'!$B:$B,$A$56,'BA History'!Y:Y, 1)</f>
        <v>0</v>
      </c>
      <c r="AI56" s="2">
        <f>COUNTIFS('BA History'!$B:$B,$A$56,'BA History'!Z:Z, 1)</f>
        <v>1</v>
      </c>
      <c r="AJ56" s="2">
        <f>COUNTIFS('BA History'!$B:$B,$A$56,'BA History'!AA:AA, 1)</f>
        <v>0</v>
      </c>
      <c r="AK56" s="2">
        <f>COUNTIFS('BA History'!$B:$B,$A$56,'BA History'!AB:AB, 1)</f>
        <v>0</v>
      </c>
      <c r="AL56" s="2">
        <f>COUNTIFS('BA History'!$B:$B,$A$56,'BA History'!AC:AC, 1)</f>
        <v>7</v>
      </c>
      <c r="AM56" s="2">
        <f>COUNTIFS('BA History'!$B:$B,$A$56,'BA History'!AD:AD, 1)</f>
        <v>0</v>
      </c>
      <c r="AN56" s="2">
        <f>COUNTIFS('BA History'!$B:$B,$A$56,'BA History'!AE:AE, 1)</f>
        <v>1</v>
      </c>
      <c r="AO56" s="2">
        <f>COUNTIFS('BA History'!$B:$B,$A$56,'BA History'!AF:AF, 1)</f>
        <v>12</v>
      </c>
      <c r="AP56" s="2">
        <f>COUNTIFS('BA History'!$B:$B,$A$56,'BA History'!AG:AG, 1)</f>
        <v>6</v>
      </c>
      <c r="AQ56" s="2">
        <f>COUNTIFS('BA History'!$B:$B,$A$56,'BA History'!AH:AH, 1)</f>
        <v>2</v>
      </c>
      <c r="AR56" s="2">
        <f>COUNTIFS('BA History'!$B:$B,$A$56,'BA History'!AI:AI, 1)</f>
        <v>3</v>
      </c>
      <c r="AS56" s="2">
        <f>COUNTIFS('BA History'!$B:$B,$A$56,'BA History'!AJ:AJ, 1)</f>
        <v>0</v>
      </c>
      <c r="AT56" s="21">
        <f>COUNTIFS('BA History'!$B:$B,$A$56,'BA History'!AK:AK, 1)</f>
        <v>0</v>
      </c>
    </row>
    <row r="57" spans="1:46" ht="14.25" customHeight="1" x14ac:dyDescent="0.25">
      <c r="A57" s="14" t="s">
        <v>115</v>
      </c>
      <c r="B57" s="2" t="s">
        <v>70</v>
      </c>
      <c r="C57" s="3" t="s">
        <v>70</v>
      </c>
      <c r="D57" s="2"/>
      <c r="E57" s="2"/>
      <c r="F57" s="2"/>
      <c r="G57" s="12">
        <f>SUMIFS('BA History'!C:C,'BA History'!B:B,A57)</f>
        <v>4</v>
      </c>
      <c r="H57" s="27">
        <f>AVERAGEIFS('BA History'!C:C,'BA History'!B:B,A57)</f>
        <v>4</v>
      </c>
      <c r="I57" s="27">
        <f t="array" ref="I57">MEDIAN(IF('BA History'!B:B=A57, 'BA History'!C:C))</f>
        <v>4</v>
      </c>
      <c r="J57" s="13">
        <f t="array" ref="J57">MAX(IF('BA History'!B:B=A57, 'BA History'!C:C))</f>
        <v>4</v>
      </c>
      <c r="K57" s="12">
        <f>COUNTIFS('BA History'!B:B,A57,'BA History'!D:D, 1)</f>
        <v>0</v>
      </c>
      <c r="L57" s="2">
        <f>COUNTIFS('BA History'!B:B,A57,'BA History'!D:D, 0)</f>
        <v>1</v>
      </c>
      <c r="M57" s="33">
        <f>LOOKUP(2, 1/('BA History'!$B:$B=A57), 'BA History'!$AO:$AO)</f>
        <v>0</v>
      </c>
      <c r="N57" s="12">
        <f>SUMIFS('BA History'!F:F,'BA History'!B:B,A57)</f>
        <v>1</v>
      </c>
      <c r="O57" s="2">
        <f>SUMIFS('BA History'!E:E,'BA History'!B:B,A57)-N57</f>
        <v>3</v>
      </c>
      <c r="P57" s="33">
        <f>LOOKUP(2, 1/('BA History'!$B:$B=A57), 'BA History'!$AM:$AM)</f>
        <v>0.25</v>
      </c>
      <c r="Q57" s="12">
        <f>SUMIFS('BA History'!H:H,'BA History'!B:B,A57)</f>
        <v>7</v>
      </c>
      <c r="R57" s="2">
        <f>SUMIFS('BA History'!G:G,'BA History'!B:B,A57)-Q57</f>
        <v>9</v>
      </c>
      <c r="S57" s="43">
        <f>LOOKUP(2, 1/('BA History'!$B:$B=A57), 'BA History'!$AN:$AN)</f>
        <v>0.44</v>
      </c>
      <c r="T57" s="12">
        <f>COUNTIFS('BA History'!$B:$B,$A$57,'BA History'!K:K, 1)</f>
        <v>0</v>
      </c>
      <c r="U57" s="2">
        <f>COUNTIFS('BA History'!$B:$B,$A$57,'BA History'!L:L, 1)</f>
        <v>0</v>
      </c>
      <c r="V57" s="2">
        <f>COUNTIFS('BA History'!$B:$B,$A$57,'BA History'!M:M, 1)</f>
        <v>0</v>
      </c>
      <c r="W57" s="2">
        <f>COUNTIFS('BA History'!$B:$B,$A$57,'BA History'!N:N, 1)</f>
        <v>0</v>
      </c>
      <c r="X57" s="2">
        <f>COUNTIFS('BA History'!$B:$B,$A$57,'BA History'!O:O, 1)</f>
        <v>0</v>
      </c>
      <c r="Y57" s="2">
        <f>COUNTIFS('BA History'!$B:$B,$A$57,'BA History'!P:P, 1)</f>
        <v>0</v>
      </c>
      <c r="Z57" s="2">
        <f>COUNTIFS('BA History'!$B:$B,$A$57,'BA History'!Q:Q, 1)</f>
        <v>0</v>
      </c>
      <c r="AA57" s="2">
        <f>COUNTIFS('BA History'!$B:$B,$A$57,'BA History'!R:R, 1)</f>
        <v>0</v>
      </c>
      <c r="AB57" s="2">
        <f>COUNTIFS('BA History'!$B:$B,$A$57,'BA History'!S:S, 1)</f>
        <v>0</v>
      </c>
      <c r="AC57" s="2">
        <f>COUNTIFS('BA History'!$B:$B,$A$57,'BA History'!T:T, 1)</f>
        <v>0</v>
      </c>
      <c r="AD57" s="2">
        <f>COUNTIFS('BA History'!$B:$B,$A57,'BA History'!U:U, 1)</f>
        <v>0</v>
      </c>
      <c r="AE57" s="2">
        <f>COUNTIFS('BA History'!$B:$B,$A$57,'BA History'!V:V, 1)</f>
        <v>0</v>
      </c>
      <c r="AF57" s="2">
        <f>COUNTIFS('BA History'!$B:$B,$A$57,'BA History'!W:W, 1)</f>
        <v>0</v>
      </c>
      <c r="AG57" s="2">
        <f>COUNTIFS('BA History'!$B:$B,$A$57,'BA History'!X:X, 1)</f>
        <v>0</v>
      </c>
      <c r="AH57" s="2">
        <f>COUNTIFS('BA History'!$B:$B,$A$57,'BA History'!Y:Y, 1)</f>
        <v>0</v>
      </c>
      <c r="AI57" s="2">
        <f>COUNTIFS('BA History'!$B:$B,$A$57,'BA History'!Z:Z, 1)</f>
        <v>1</v>
      </c>
      <c r="AJ57" s="2">
        <f>COUNTIFS('BA History'!$B:$B,$A57,'BA History'!AA:AA, 1)</f>
        <v>0</v>
      </c>
      <c r="AK57" s="2">
        <f>COUNTIFS('BA History'!$B:$B,$A57,'BA History'!AB:AB, 1)</f>
        <v>0</v>
      </c>
      <c r="AL57" s="2">
        <f>COUNTIFS('BA History'!$B:$B,$A$57,'BA History'!AC:AC, 1)</f>
        <v>0</v>
      </c>
      <c r="AM57" s="2">
        <f>COUNTIFS('BA History'!$B:$B,$A57,'BA History'!AD:AD, 1)</f>
        <v>0</v>
      </c>
      <c r="AN57" s="2">
        <f>COUNTIFS('BA History'!$B:$B,$A$57,'BA History'!AE:AE, 1)</f>
        <v>0</v>
      </c>
      <c r="AO57" s="2">
        <f>COUNTIFS('BA History'!$B:$B,$A$57,'BA History'!AF:AF, 1)</f>
        <v>0</v>
      </c>
      <c r="AP57" s="2">
        <f>COUNTIFS('BA History'!$B:$B,$A$57,'BA History'!AG:AG, 1)</f>
        <v>0</v>
      </c>
      <c r="AQ57" s="2">
        <f>COUNTIFS('BA History'!$B:$B,$A$57,'BA History'!AH:AH, 1)</f>
        <v>0</v>
      </c>
      <c r="AR57" s="2">
        <f>COUNTIFS('BA History'!$B:$B,$A$57,'BA History'!AI:AI, 1)</f>
        <v>0</v>
      </c>
      <c r="AS57" s="2">
        <f>COUNTIFS('BA History'!$B:$B,$A57,'BA History'!AJ:AJ, 1)</f>
        <v>0</v>
      </c>
      <c r="AT57" s="21">
        <f>COUNTIFS('BA History'!$B:$B,$A$57,'BA History'!AK:AK, 1)</f>
        <v>0</v>
      </c>
    </row>
    <row r="58" spans="1:46" ht="14.25" customHeight="1" x14ac:dyDescent="0.25">
      <c r="A58" s="14" t="s">
        <v>250</v>
      </c>
      <c r="B58" s="2" t="s">
        <v>70</v>
      </c>
      <c r="C58" s="3" t="s">
        <v>70</v>
      </c>
      <c r="D58" s="2"/>
      <c r="E58" s="2"/>
      <c r="F58" s="2"/>
      <c r="G58" s="12">
        <f>SUMIFS('BA History'!C:C,'BA History'!B:B,A58)</f>
        <v>39</v>
      </c>
      <c r="H58" s="27">
        <f>AVERAGEIFS('BA History'!C:C,'BA History'!B:B,A58)</f>
        <v>6.5</v>
      </c>
      <c r="I58" s="27">
        <f t="array" ref="I58">MEDIAN(IF('BA History'!B:B=A58, 'BA History'!C:C))</f>
        <v>5.5</v>
      </c>
      <c r="J58" s="13">
        <f t="array" ref="J58">MAX(IF('BA History'!B:B=A58, 'BA History'!C:C))</f>
        <v>13</v>
      </c>
      <c r="K58" s="12">
        <f>COUNTIFS('BA History'!B:B,A58,'BA History'!D:D, 1)</f>
        <v>2</v>
      </c>
      <c r="L58" s="2">
        <f>COUNTIFS('BA History'!B:B,A58,'BA History'!D:D, 0)</f>
        <v>4</v>
      </c>
      <c r="M58" s="33">
        <f>LOOKUP(2, 1/('BA History'!$B:$B=A58), 'BA History'!$AO:$AO)</f>
        <v>0.33333333333333331</v>
      </c>
      <c r="N58" s="12">
        <f>SUMIFS('BA History'!F:F,'BA History'!B:B,A58)</f>
        <v>11</v>
      </c>
      <c r="O58" s="2">
        <f>SUMIFS('BA History'!E:E,'BA History'!B:B,A58)-N58</f>
        <v>15</v>
      </c>
      <c r="P58" s="33">
        <f>LOOKUP(2, 1/('BA History'!$B:$B=A58), 'BA History'!$AM:$AM)</f>
        <v>0.41666666666666669</v>
      </c>
      <c r="Q58" s="12">
        <f>SUMIFS('BA History'!H:H,'BA History'!B:B,A58)</f>
        <v>47</v>
      </c>
      <c r="R58" s="2">
        <f>SUMIFS('BA History'!G:G,'BA History'!B:B,A58)-Q58</f>
        <v>56</v>
      </c>
      <c r="S58" s="43">
        <f>LOOKUP(2, 1/('BA History'!$B:$B=A58), 'BA History'!$AN:$AN)</f>
        <v>0.45166666666666666</v>
      </c>
      <c r="T58" s="12">
        <f>COUNTIFS('BA History'!$B:$B,$A$58,'BA History'!K:K, 1)</f>
        <v>1</v>
      </c>
      <c r="U58" s="12">
        <f>COUNTIFS('BA History'!$B:$B,$A$58,'BA History'!L:L, 1)</f>
        <v>0</v>
      </c>
      <c r="V58" s="12">
        <f>COUNTIFS('BA History'!$B:$B,$A$58,'BA History'!M:M, 1)</f>
        <v>3</v>
      </c>
      <c r="W58" s="12">
        <f>COUNTIFS('BA History'!$B:$B,$A$58,'BA History'!N:N, 1)</f>
        <v>1</v>
      </c>
      <c r="X58" s="12">
        <f>COUNTIFS('BA History'!$B:$B,$A$58,'BA History'!O:O, 1)</f>
        <v>0</v>
      </c>
      <c r="Y58" s="12">
        <f>COUNTIFS('BA History'!$B:$B,$A$58,'BA History'!P:P, 1)</f>
        <v>0</v>
      </c>
      <c r="Z58" s="12">
        <f>COUNTIFS('BA History'!$B:$B,$A$58,'BA History'!Q:Q, 1)</f>
        <v>0</v>
      </c>
      <c r="AA58" s="12">
        <f>COUNTIFS('BA History'!$B:$B,$A$58,'BA History'!R:R, 1)</f>
        <v>1</v>
      </c>
      <c r="AB58" s="12">
        <f>COUNTIFS('BA History'!$B:$B,$A$58,'BA History'!S:S, 1)</f>
        <v>0</v>
      </c>
      <c r="AC58" s="12">
        <f>COUNTIFS('BA History'!$B:$B,$A$58,'BA History'!T:T, 1)</f>
        <v>0</v>
      </c>
      <c r="AD58" s="12">
        <f>COUNTIFS('BA History'!$B:$B,$A$58,'BA History'!U:U, 1)</f>
        <v>0</v>
      </c>
      <c r="AE58" s="12">
        <f>COUNTIFS('BA History'!$B:$B,$A$58,'BA History'!V:V, 1)</f>
        <v>0</v>
      </c>
      <c r="AF58" s="12">
        <f>COUNTIFS('BA History'!$B:$B,$A$58,'BA History'!W:W, 1)</f>
        <v>0</v>
      </c>
      <c r="AG58" s="12">
        <f>COUNTIFS('BA History'!$B:$B,$A$58,'BA History'!X:X, 1)</f>
        <v>0</v>
      </c>
      <c r="AH58" s="12">
        <f>COUNTIFS('BA History'!$B:$B,$A$58,'BA History'!Y:Y, 1)</f>
        <v>0</v>
      </c>
      <c r="AI58" s="12">
        <f>COUNTIFS('BA History'!$B:$B,$A$58,'BA History'!Z:Z, 1)</f>
        <v>0</v>
      </c>
      <c r="AJ58" s="12">
        <f>COUNTIFS('BA History'!$B:$B,$A$58,'BA History'!AA:AA, 1)</f>
        <v>0</v>
      </c>
      <c r="AK58" s="12">
        <f>COUNTIFS('BA History'!$B:$B,$A$58,'BA History'!AB:AB, 1)</f>
        <v>0</v>
      </c>
      <c r="AL58" s="12">
        <f>COUNTIFS('BA History'!$B:$B,$A$58,'BA History'!AC:AC, 1)</f>
        <v>2</v>
      </c>
      <c r="AM58" s="12">
        <f>COUNTIFS('BA History'!$B:$B,$A$58,'BA History'!AD:AD, 1)</f>
        <v>0</v>
      </c>
      <c r="AN58" s="12">
        <f>COUNTIFS('BA History'!$B:$B,$A$58,'BA History'!AE:AE, 1)</f>
        <v>0</v>
      </c>
      <c r="AO58" s="12">
        <f>COUNTIFS('BA History'!$B:$B,$A$58,'BA History'!AF:AF, 1)</f>
        <v>1</v>
      </c>
      <c r="AP58" s="12">
        <f>COUNTIFS('BA History'!$B:$B,$A$58,'BA History'!AG:AG, 1)</f>
        <v>0</v>
      </c>
      <c r="AQ58" s="12">
        <f>COUNTIFS('BA History'!$B:$B,$A$58,'BA History'!AH:AH, 1)</f>
        <v>1</v>
      </c>
      <c r="AR58" s="12">
        <f>COUNTIFS('BA History'!$B:$B,$A$58,'BA History'!AI:AI, 1)</f>
        <v>1</v>
      </c>
      <c r="AS58" s="12">
        <f>COUNTIFS('BA History'!$B:$B,$A$58,'BA History'!AJ:AJ, 1)</f>
        <v>0</v>
      </c>
      <c r="AT58" s="12">
        <f>COUNTIFS('BA History'!$B:$B,$A$58,'BA History'!AK:AK, 1)</f>
        <v>0</v>
      </c>
    </row>
    <row r="59" spans="1:46" ht="14.25" customHeight="1" x14ac:dyDescent="0.25">
      <c r="A59" s="14" t="s">
        <v>242</v>
      </c>
      <c r="B59" s="2" t="s">
        <v>70</v>
      </c>
      <c r="C59" s="3" t="s">
        <v>70</v>
      </c>
      <c r="D59" s="2">
        <v>4</v>
      </c>
      <c r="E59" s="2">
        <v>2</v>
      </c>
      <c r="F59" s="2"/>
      <c r="G59" s="12">
        <f>SUMIFS('BA History'!C:C,'BA History'!B:B,A59)</f>
        <v>1122</v>
      </c>
      <c r="H59" s="27">
        <f>AVERAGEIFS('BA History'!C:C,'BA History'!B:B,A59)</f>
        <v>20.035714285714285</v>
      </c>
      <c r="I59" s="27">
        <f t="array" ref="I59">MEDIAN(IF('BA History'!B:B=A59, 'BA History'!C:C))</f>
        <v>19</v>
      </c>
      <c r="J59" s="13">
        <f t="array" ref="J59">MAX(IF('BA History'!B:B=A59, 'BA History'!C:C))</f>
        <v>49</v>
      </c>
      <c r="K59" s="12">
        <f>COUNTIFS('BA History'!B:B,A59,'BA History'!D:D, 1)</f>
        <v>30</v>
      </c>
      <c r="L59" s="2">
        <f>COUNTIFS('BA History'!B:B,A59,'BA History'!D:D, 0)</f>
        <v>26</v>
      </c>
      <c r="M59" s="33">
        <f>LOOKUP(2, 1/('BA History'!$B:$B=A59), 'BA History'!$AO:$AO)</f>
        <v>0.5357142857142857</v>
      </c>
      <c r="N59" s="12">
        <f>SUMIFS('BA History'!F:F,'BA History'!B:B,A59)</f>
        <v>118</v>
      </c>
      <c r="O59" s="2">
        <f>SUMIFS('BA History'!E:E,'BA History'!B:B,A59)-N59</f>
        <v>111</v>
      </c>
      <c r="P59" s="33">
        <f>LOOKUP(2, 1/('BA History'!$B:$B=A59), 'BA History'!$AM:$AM)</f>
        <v>0.5133928571428571</v>
      </c>
      <c r="Q59" s="12">
        <f>SUMIFS('BA History'!H:H,'BA History'!B:B,A59)</f>
        <v>475</v>
      </c>
      <c r="R59" s="2">
        <f>SUMIFS('BA History'!G:G,'BA History'!B:B,A59)-Q59</f>
        <v>459</v>
      </c>
      <c r="S59" s="43">
        <f>LOOKUP(2, 1/('BA History'!$B:$B=A59), 'BA History'!$AN:$AN)</f>
        <v>0.51107142857142862</v>
      </c>
      <c r="T59" s="12">
        <f>COUNTIFS('BA History'!$B:$B,$A$59,'BA History'!K:K, 1)</f>
        <v>6</v>
      </c>
      <c r="U59" s="2">
        <f>COUNTIFS('BA History'!$B:$B,$A$59,'BA History'!L:L, 1)</f>
        <v>3</v>
      </c>
      <c r="V59" s="2">
        <f>COUNTIFS('BA History'!$B:$B,$A$59,'BA History'!M:M, 1)</f>
        <v>10</v>
      </c>
      <c r="W59" s="2">
        <f>COUNTIFS('BA History'!$B:$B,$A$59,'BA History'!N:N, 1)</f>
        <v>18</v>
      </c>
      <c r="X59" s="2">
        <f>COUNTIFS('BA History'!$B:$B,$A$59,'BA History'!O:O, 1)</f>
        <v>3</v>
      </c>
      <c r="Y59" s="2">
        <f>COUNTIFS('BA History'!$B:$B,$A$59,'BA History'!P:P, 1)</f>
        <v>1</v>
      </c>
      <c r="Z59" s="2">
        <f>COUNTIFS('BA History'!$B:$B,$A$59,'BA History'!Q:Q, 1)</f>
        <v>4</v>
      </c>
      <c r="AA59" s="2">
        <f>COUNTIFS('BA History'!$B:$B,$A$59,'BA History'!R:R, 1)</f>
        <v>0</v>
      </c>
      <c r="AB59" s="2">
        <f>COUNTIFS('BA History'!$B:$B,$A$59,'BA History'!S:S, 1)</f>
        <v>1</v>
      </c>
      <c r="AC59" s="2">
        <f>COUNTIFS('BA History'!$B:$B,$A$59,'BA History'!T:T, 1)</f>
        <v>0</v>
      </c>
      <c r="AD59" s="2">
        <f>COUNTIFS('BA History'!$B:$B,$A$59,'BA History'!U:U, 1)</f>
        <v>0</v>
      </c>
      <c r="AE59" s="2">
        <f>COUNTIFS('BA History'!$B:$B,$A$59,'BA History'!V:V, 1)</f>
        <v>4</v>
      </c>
      <c r="AF59" s="2">
        <f>COUNTIFS('BA History'!$B:$B,$A$59,'BA History'!W:W, 1)</f>
        <v>5</v>
      </c>
      <c r="AG59" s="2">
        <f>COUNTIFS('BA History'!$B:$B,$A$59,'BA History'!X:X, 1)</f>
        <v>4</v>
      </c>
      <c r="AH59" s="2">
        <f>COUNTIFS('BA History'!$B:$B,$A$59,'BA History'!Y:Y, 1)</f>
        <v>0</v>
      </c>
      <c r="AI59" s="2">
        <f>COUNTIFS('BA History'!$B:$B,$A$59,'BA History'!Z:Z, 1)</f>
        <v>6</v>
      </c>
      <c r="AJ59" s="2">
        <f>COUNTIFS('BA History'!$B:$B,$A$59,'BA History'!AA:AA, 1)</f>
        <v>0</v>
      </c>
      <c r="AK59" s="2">
        <f>COUNTIFS('BA History'!$B:$B,$A$59,'BA History'!AB:AB, 1)</f>
        <v>1</v>
      </c>
      <c r="AL59" s="2">
        <f>COUNTIFS('BA History'!$B:$B,$A$59,'BA History'!AC:AC, 1)</f>
        <v>12</v>
      </c>
      <c r="AM59" s="2">
        <f>COUNTIFS('BA History'!$B:$B,$A$59,'BA History'!AD:AD, 1)</f>
        <v>0</v>
      </c>
      <c r="AN59" s="2">
        <f>COUNTIFS('BA History'!$B:$B,$A$59,'BA History'!AE:AE, 1)</f>
        <v>1</v>
      </c>
      <c r="AO59" s="2">
        <f>COUNTIFS('BA History'!$B:$B,$A$59,'BA History'!AF:AF, 1)</f>
        <v>16</v>
      </c>
      <c r="AP59" s="2">
        <f>COUNTIFS('BA History'!$B:$B,$A$59,'BA History'!AG:AG, 1)</f>
        <v>5</v>
      </c>
      <c r="AQ59" s="2">
        <f>COUNTIFS('BA History'!$B:$B,$A$59,'BA History'!AH:AH, 1)</f>
        <v>9</v>
      </c>
      <c r="AR59" s="2">
        <f>COUNTIFS('BA History'!$B:$B,$A$59,'BA History'!AI:AI, 1)</f>
        <v>9</v>
      </c>
      <c r="AS59" s="2">
        <f>COUNTIFS('BA History'!$B:$B,$A$59,'BA History'!AJ:AJ, 1)</f>
        <v>0</v>
      </c>
      <c r="AT59" s="21">
        <f>COUNTIFS('BA History'!$B:$B,$A$59,'BA History'!AK:AK, 1)</f>
        <v>0</v>
      </c>
    </row>
    <row r="60" spans="1:46" x14ac:dyDescent="0.25">
      <c r="A60" s="14" t="s">
        <v>94</v>
      </c>
      <c r="B60" s="2" t="s">
        <v>70</v>
      </c>
      <c r="C60" s="3" t="s">
        <v>70</v>
      </c>
      <c r="D60" s="2"/>
      <c r="E60" s="2"/>
      <c r="F60" s="2"/>
      <c r="G60" s="12">
        <f>SUMIFS('BA History'!C:C,'BA History'!B:B,A60)</f>
        <v>30</v>
      </c>
      <c r="H60" s="27">
        <f>AVERAGEIFS('BA History'!C:C,'BA History'!B:B,A60)</f>
        <v>15</v>
      </c>
      <c r="I60" s="27">
        <f t="array" ref="I60">MEDIAN(IF('BA History'!B:B=A60, 'BA History'!C:C))</f>
        <v>15</v>
      </c>
      <c r="J60" s="13">
        <f t="array" ref="J60">MAX(IF('BA History'!B:B=A60, 'BA History'!C:C))</f>
        <v>20</v>
      </c>
      <c r="K60" s="12">
        <f>COUNTIFS('BA History'!B:B,A60,'BA History'!D:D, 1)</f>
        <v>1</v>
      </c>
      <c r="L60" s="2">
        <f>COUNTIFS('BA History'!B:B,A60,'BA History'!D:D, 0)</f>
        <v>1</v>
      </c>
      <c r="M60" s="33">
        <f>LOOKUP(2, 1/('BA History'!$B:$B=A60), 'BA History'!$AO:$AO)</f>
        <v>0.5</v>
      </c>
      <c r="N60" s="12">
        <f>SUMIFS('BA History'!F:F,'BA History'!B:B,A60)</f>
        <v>4</v>
      </c>
      <c r="O60" s="2">
        <f>SUMIFS('BA History'!E:E,'BA History'!B:B,A60)-N60</f>
        <v>4</v>
      </c>
      <c r="P60" s="33">
        <f>LOOKUP(2, 1/('BA History'!$B:$B=A60), 'BA History'!$AM:$AM)</f>
        <v>0.5</v>
      </c>
      <c r="Q60" s="12">
        <f>SUMIFS('BA History'!H:H,'BA History'!B:B,A60)</f>
        <v>15</v>
      </c>
      <c r="R60" s="2">
        <f>SUMIFS('BA History'!G:G,'BA History'!B:B,A60)-Q60</f>
        <v>15</v>
      </c>
      <c r="S60" s="43">
        <f>LOOKUP(2, 1/('BA History'!$B:$B=A60), 'BA History'!$AN:$AN)</f>
        <v>0.51</v>
      </c>
      <c r="T60" s="12">
        <f>COUNTIFS('BA History'!$B:$B,$A$60,'BA History'!K:K, 1)</f>
        <v>0</v>
      </c>
      <c r="U60" s="2">
        <f>COUNTIFS('BA History'!$B:$B,$A$60,'BA History'!L:L, 1)</f>
        <v>0</v>
      </c>
      <c r="V60" s="2">
        <f>COUNTIFS('BA History'!$B:$B,$A$60,'BA History'!M:M, 1)</f>
        <v>0</v>
      </c>
      <c r="W60" s="2">
        <f>COUNTIFS('BA History'!$B:$B,$A$60,'BA History'!N:N, 1)</f>
        <v>0</v>
      </c>
      <c r="X60" s="2">
        <f>COUNTIFS('BA History'!$B:$B,$A$60,'BA History'!O:O, 1)</f>
        <v>0</v>
      </c>
      <c r="Y60" s="2">
        <f>COUNTIFS('BA History'!$B:$B,$A$60,'BA History'!P:P, 1)</f>
        <v>0</v>
      </c>
      <c r="Z60" s="2">
        <f>COUNTIFS('BA History'!$B:$B,$A$60,'BA History'!Q:Q, 1)</f>
        <v>0</v>
      </c>
      <c r="AA60" s="2">
        <f>COUNTIFS('BA History'!$B:$B,$A$60,'BA History'!R:R, 1)</f>
        <v>0</v>
      </c>
      <c r="AB60" s="2">
        <f>COUNTIFS('BA History'!$B:$B,$A$60,'BA History'!S:S, 1)</f>
        <v>0</v>
      </c>
      <c r="AC60" s="2">
        <f>COUNTIFS('BA History'!$B:$B,$A$60,'BA History'!T:T, 1)</f>
        <v>0</v>
      </c>
      <c r="AD60" s="2">
        <f>COUNTIFS('BA History'!$B:$B,$A60,'BA History'!U:U, 1)</f>
        <v>0</v>
      </c>
      <c r="AE60" s="2">
        <f>COUNTIFS('BA History'!$B:$B,$A$60,'BA History'!V:V, 1)</f>
        <v>0</v>
      </c>
      <c r="AF60" s="2">
        <f>COUNTIFS('BA History'!$B:$B,$A$60,'BA History'!W:W, 1)</f>
        <v>1</v>
      </c>
      <c r="AG60" s="2">
        <f>COUNTIFS('BA History'!$B:$B,$A$60,'BA History'!X:X, 1)</f>
        <v>0</v>
      </c>
      <c r="AH60" s="2">
        <f>COUNTIFS('BA History'!$B:$B,$A$60,'BA History'!Y:Y, 1)</f>
        <v>0</v>
      </c>
      <c r="AI60" s="2">
        <f>COUNTIFS('BA History'!$B:$B,$A$60,'BA History'!Z:Z, 1)</f>
        <v>0</v>
      </c>
      <c r="AJ60" s="2">
        <f>COUNTIFS('BA History'!$B:$B,$A60,'BA History'!AA:AA, 1)</f>
        <v>0</v>
      </c>
      <c r="AK60" s="2">
        <f>COUNTIFS('BA History'!$B:$B,$A60,'BA History'!AB:AB, 1)</f>
        <v>0</v>
      </c>
      <c r="AL60" s="2">
        <f>COUNTIFS('BA History'!$B:$B,$A$60,'BA History'!AC:AC, 1)</f>
        <v>1</v>
      </c>
      <c r="AM60" s="2">
        <f>COUNTIFS('BA History'!$B:$B,$A60,'BA History'!AD:AD, 1)</f>
        <v>0</v>
      </c>
      <c r="AN60" s="2">
        <f>COUNTIFS('BA History'!$B:$B,$A$60,'BA History'!AE:AE, 1)</f>
        <v>0</v>
      </c>
      <c r="AO60" s="2">
        <f>COUNTIFS('BA History'!$B:$B,$A$60,'BA History'!AF:AF, 1)</f>
        <v>0</v>
      </c>
      <c r="AP60" s="2">
        <f>COUNTIFS('BA History'!$B:$B,$A$60,'BA History'!AG:AG, 1)</f>
        <v>1</v>
      </c>
      <c r="AQ60" s="2">
        <f>COUNTIFS('BA History'!$B:$B,$A$60,'BA History'!AH:AH, 1)</f>
        <v>1</v>
      </c>
      <c r="AR60" s="2">
        <f>COUNTIFS('BA History'!$B:$B,$A$60,'BA History'!AI:AI, 1)</f>
        <v>0</v>
      </c>
      <c r="AS60" s="2">
        <f>COUNTIFS('BA History'!$B:$B,$A60,'BA History'!AJ:AJ, 1)</f>
        <v>0</v>
      </c>
      <c r="AT60" s="21">
        <f>COUNTIFS('BA History'!$B:$B,$A$60,'BA History'!AK:AK, 1)</f>
        <v>0</v>
      </c>
    </row>
    <row r="61" spans="1:46" x14ac:dyDescent="0.25">
      <c r="A61" s="14" t="s">
        <v>127</v>
      </c>
      <c r="B61" s="2" t="s">
        <v>70</v>
      </c>
      <c r="C61" s="3" t="s">
        <v>70</v>
      </c>
      <c r="D61" s="2">
        <v>1</v>
      </c>
      <c r="E61" s="2"/>
      <c r="F61" s="2"/>
      <c r="G61" s="12">
        <f>SUMIFS('BA History'!C:C,'BA History'!B:B,A61)</f>
        <v>140</v>
      </c>
      <c r="H61" s="27">
        <f>AVERAGEIFS('BA History'!C:C,'BA History'!B:B,A61)</f>
        <v>14</v>
      </c>
      <c r="I61" s="27">
        <f t="array" ref="I61">MEDIAN(IF('BA History'!B:B=A61, 'BA History'!C:C))</f>
        <v>11</v>
      </c>
      <c r="J61" s="13">
        <f t="array" ref="J61">MAX(IF('BA History'!B:B=A61, 'BA History'!C:C))</f>
        <v>31</v>
      </c>
      <c r="K61" s="12">
        <f>COUNTIFS('BA History'!B:B,A61,'BA History'!D:D, 1)</f>
        <v>4</v>
      </c>
      <c r="L61" s="2">
        <f>COUNTIFS('BA History'!B:B,A61,'BA History'!D:D, 0)</f>
        <v>6</v>
      </c>
      <c r="M61" s="33">
        <f>LOOKUP(2, 1/('BA History'!$B:$B=A61), 'BA History'!$AO:$AO)</f>
        <v>0.4</v>
      </c>
      <c r="N61" s="12">
        <f>SUMIFS('BA History'!F:F,'BA History'!B:B,A61)</f>
        <v>18</v>
      </c>
      <c r="O61" s="2">
        <f>SUMIFS('BA History'!E:E,'BA History'!B:B,A61)-N61</f>
        <v>21</v>
      </c>
      <c r="P61" s="33">
        <f>LOOKUP(2, 1/('BA History'!$B:$B=A61), 'BA History'!$AM:$AM)</f>
        <v>0.47499999999999998</v>
      </c>
      <c r="Q61" s="12">
        <f>SUMIFS('BA History'!H:H,'BA History'!B:B,A61)</f>
        <v>74</v>
      </c>
      <c r="R61" s="2">
        <f>SUMIFS('BA History'!G:G,'BA History'!B:B,A61)-Q61</f>
        <v>83</v>
      </c>
      <c r="S61" s="43">
        <f>LOOKUP(2, 1/('BA History'!$B:$B=A61), 'BA History'!$AN:$AN)</f>
        <v>0.48000000000000009</v>
      </c>
      <c r="T61" s="12">
        <f>COUNTIFS('BA History'!$B:$B,$A$61,'BA History'!K:K, 1)</f>
        <v>1</v>
      </c>
      <c r="U61" s="2">
        <f>COUNTIFS('BA History'!$B:$B,$A$61,'BA History'!L:L, 1)</f>
        <v>0</v>
      </c>
      <c r="V61" s="2">
        <f>COUNTIFS('BA History'!$B:$B,$A$61,'BA History'!M:M, 1)</f>
        <v>2</v>
      </c>
      <c r="W61" s="2">
        <f>COUNTIFS('BA History'!$B:$B,$A$61,'BA History'!N:N, 1)</f>
        <v>3</v>
      </c>
      <c r="X61" s="2">
        <f>COUNTIFS('BA History'!$B:$B,$A$61,'BA History'!O:O, 1)</f>
        <v>0</v>
      </c>
      <c r="Y61" s="2">
        <f>COUNTIFS('BA History'!$B:$B,$A$61,'BA History'!P:P, 1)</f>
        <v>0</v>
      </c>
      <c r="Z61" s="2">
        <f>COUNTIFS('BA History'!$B:$B,$A$61,'BA History'!Q:Q, 1)</f>
        <v>0</v>
      </c>
      <c r="AA61" s="2">
        <f>COUNTIFS('BA History'!$B:$B,$A$61,'BA History'!R:R, 1)</f>
        <v>0</v>
      </c>
      <c r="AB61" s="2">
        <f>COUNTIFS('BA History'!$B:$B,$A$61,'BA History'!S:S, 1)</f>
        <v>0</v>
      </c>
      <c r="AC61" s="2">
        <f>COUNTIFS('BA History'!$B:$B,$A$61,'BA History'!T:T, 1)</f>
        <v>0</v>
      </c>
      <c r="AD61" s="2">
        <f>COUNTIFS('BA History'!$B:$B,$A61,'BA History'!U:U, 1)</f>
        <v>0</v>
      </c>
      <c r="AE61" s="2">
        <f>COUNTIFS('BA History'!$B:$B,$A$61,'BA History'!V:V, 1)</f>
        <v>1</v>
      </c>
      <c r="AF61" s="2">
        <f>COUNTIFS('BA History'!$B:$B,$A$61,'BA History'!W:W, 1)</f>
        <v>0</v>
      </c>
      <c r="AG61" s="2">
        <f>COUNTIFS('BA History'!$B:$B,$A$61,'BA History'!X:X, 1)</f>
        <v>0</v>
      </c>
      <c r="AH61" s="2">
        <f>COUNTIFS('BA History'!$B:$B,$A$61,'BA History'!Y:Y, 1)</f>
        <v>0</v>
      </c>
      <c r="AI61" s="2">
        <f>COUNTIFS('BA History'!$B:$B,$A$61,'BA History'!Z:Z, 1)</f>
        <v>0</v>
      </c>
      <c r="AJ61" s="2">
        <f>COUNTIFS('BA History'!$B:$B,$A61,'BA History'!AA:AA, 1)</f>
        <v>0</v>
      </c>
      <c r="AK61" s="2">
        <f>COUNTIFS('BA History'!$B:$B,$A$61,'BA History'!AB:AB, 1)</f>
        <v>0</v>
      </c>
      <c r="AL61" s="2">
        <f>COUNTIFS('BA History'!$B:$B,$A$61,'BA History'!AC:AC, 1)</f>
        <v>1</v>
      </c>
      <c r="AM61" s="2">
        <f>COUNTIFS('BA History'!$B:$B,$A61,'BA History'!AD:AD, 1)</f>
        <v>0</v>
      </c>
      <c r="AN61" s="2">
        <f>COUNTIFS('BA History'!$B:$B,$A$61,'BA History'!AE:AE, 1)</f>
        <v>0</v>
      </c>
      <c r="AO61" s="2">
        <f>COUNTIFS('BA History'!$B:$B,$A$61,'BA History'!AF:AF, 1)</f>
        <v>5</v>
      </c>
      <c r="AP61" s="2">
        <f>COUNTIFS('BA History'!$B:$B,$A$61,'BA History'!AG:AG, 1)</f>
        <v>2</v>
      </c>
      <c r="AQ61" s="2">
        <f>COUNTIFS('BA History'!$B:$B,$A$61,'BA History'!AH:AH, 1)</f>
        <v>3</v>
      </c>
      <c r="AR61" s="2">
        <f>COUNTIFS('BA History'!$B:$B,$A$61,'BA History'!AI:AI, 1)</f>
        <v>0</v>
      </c>
      <c r="AS61" s="2">
        <f>COUNTIFS('BA History'!$B:$B,$A61,'BA History'!AJ:AJ, 1)</f>
        <v>0</v>
      </c>
      <c r="AT61" s="21">
        <f>COUNTIFS('BA History'!$B:$B,$A$61,'BA History'!AK:AK, 1)</f>
        <v>0</v>
      </c>
    </row>
    <row r="62" spans="1:46" x14ac:dyDescent="0.25">
      <c r="A62" s="12" t="s">
        <v>6</v>
      </c>
      <c r="B62" s="1" t="s">
        <v>130</v>
      </c>
      <c r="C62" s="3" t="s">
        <v>70</v>
      </c>
      <c r="D62" s="1">
        <v>17</v>
      </c>
      <c r="E62" s="1">
        <v>6</v>
      </c>
      <c r="F62" s="1">
        <v>1</v>
      </c>
      <c r="G62" s="12">
        <f>SUMIFS('BA History'!C:C,'BA History'!B:B,A62)</f>
        <v>3266</v>
      </c>
      <c r="H62" s="27">
        <f>AVERAGEIFS('BA History'!C:C,'BA History'!B:B,A62)</f>
        <v>24.931297709923665</v>
      </c>
      <c r="I62" s="27">
        <f t="array" ref="I62">MEDIAN(IF('BA History'!B:B=A62, 'BA History'!C:C))</f>
        <v>24</v>
      </c>
      <c r="J62" s="13">
        <f t="array" ref="J62">MAX(IF('BA History'!B:B=A62, 'BA History'!C:C))</f>
        <v>65</v>
      </c>
      <c r="K62" s="12">
        <f>COUNTIFS('BA History'!B:B,A62,'BA History'!D:D, 1)</f>
        <v>81</v>
      </c>
      <c r="L62" s="2">
        <f>COUNTIFS('BA History'!B:B,A62,'BA History'!D:D, 0)</f>
        <v>50</v>
      </c>
      <c r="M62" s="33">
        <f>LOOKUP(2, 1/('BA History'!$B:$B=A62), 'BA History'!$AO:$AO)</f>
        <v>0.61832061068702293</v>
      </c>
      <c r="N62" s="12">
        <f>SUMIFS('BA History'!F:F,'BA History'!B:B,A62)</f>
        <v>293</v>
      </c>
      <c r="O62" s="2">
        <f>SUMIFS('BA History'!E:E,'BA History'!B:B,A62)-N62</f>
        <v>238</v>
      </c>
      <c r="P62" s="33">
        <f>LOOKUP(2, 1/('BA History'!$B:$B=A62), 'BA History'!$AM:$AM)</f>
        <v>0.55519083969465644</v>
      </c>
      <c r="Q62" s="12">
        <f>SUMIFS('BA History'!H:H,'BA History'!B:B,A62)</f>
        <v>1151</v>
      </c>
      <c r="R62" s="2">
        <f>SUMIFS('BA History'!G:G,'BA History'!B:B,A62)-Q62</f>
        <v>1055</v>
      </c>
      <c r="S62" s="43">
        <f>LOOKUP(2, 1/('BA History'!$B:$B=A62), 'BA History'!$AN:$AN)</f>
        <v>0.52229007633587787</v>
      </c>
      <c r="T62" s="12">
        <f>COUNTIFS('BA History'!$B:$B,$A$62,'BA History'!K:K, 1)</f>
        <v>13</v>
      </c>
      <c r="U62" s="2">
        <f>COUNTIFS('BA History'!$B:$B,$A$62,'BA History'!L:L, 1)</f>
        <v>10</v>
      </c>
      <c r="V62" s="2">
        <f>COUNTIFS('BA History'!$B:$B,$A$62,'BA History'!M:M, 1)</f>
        <v>28</v>
      </c>
      <c r="W62" s="2">
        <f>COUNTIFS('BA History'!$B:$B,$A$62,'BA History'!N:N, 1)</f>
        <v>28</v>
      </c>
      <c r="X62" s="2">
        <f>COUNTIFS('BA History'!$B:$B,$A$62,'BA History'!O:O, 1)</f>
        <v>6</v>
      </c>
      <c r="Y62" s="2">
        <f>COUNTIFS('BA History'!$B:$B,$A$62,'BA History'!P:P, 1)</f>
        <v>2</v>
      </c>
      <c r="Z62" s="2">
        <f>COUNTIFS('BA History'!$B:$B,$A$62,'BA History'!Q:Q, 1)</f>
        <v>8</v>
      </c>
      <c r="AA62" s="2">
        <f>COUNTIFS('BA History'!$B:$B,$A$62,'BA History'!R:R, 1)</f>
        <v>8</v>
      </c>
      <c r="AB62" s="2">
        <f>COUNTIFS('BA History'!$B:$B,$A$62,'BA History'!S:S, 1)</f>
        <v>3</v>
      </c>
      <c r="AC62" s="2">
        <f>COUNTIFS('BA History'!$B:$B,$A$62,'BA History'!T:T, 1)</f>
        <v>0</v>
      </c>
      <c r="AD62" s="2">
        <f>COUNTIFS('BA History'!$B:$B,$A62,'BA History'!U:U, 1)</f>
        <v>0</v>
      </c>
      <c r="AE62" s="2">
        <f>COUNTIFS('BA History'!$B:$B,$A$62,'BA History'!V:V, 1)</f>
        <v>8</v>
      </c>
      <c r="AF62" s="2">
        <f>COUNTIFS('BA History'!$B:$B,$A$62,'BA History'!W:W, 1)</f>
        <v>15</v>
      </c>
      <c r="AG62" s="2">
        <f>COUNTIFS('BA History'!$B:$B,$A$62,'BA History'!X:X, 1)</f>
        <v>6</v>
      </c>
      <c r="AH62" s="2">
        <f>COUNTIFS('BA History'!$B:$B,$A$62,'BA History'!Y:Y, 1)</f>
        <v>2</v>
      </c>
      <c r="AI62" s="2">
        <f>COUNTIFS('BA History'!$B:$B,$A$62,'BA History'!Z:Z, 1)</f>
        <v>13</v>
      </c>
      <c r="AJ62" s="2">
        <f>COUNTIFS('BA History'!$B:$B,$A62,'BA History'!AA:AA, 1)</f>
        <v>0</v>
      </c>
      <c r="AK62" s="2">
        <f>COUNTIFS('BA History'!$B:$B,$A62,'BA History'!AB:AB, 1)</f>
        <v>2</v>
      </c>
      <c r="AL62" s="2">
        <f>COUNTIFS('BA History'!$B:$B,$A$62,'BA History'!AC:AC, 1)</f>
        <v>34</v>
      </c>
      <c r="AM62" s="2">
        <f>COUNTIFS('BA History'!$B:$B,$A62,'BA History'!AD:AD, 1)</f>
        <v>1</v>
      </c>
      <c r="AN62" s="2">
        <f>COUNTIFS('BA History'!$B:$B,$A$62,'BA History'!AE:AE, 1)</f>
        <v>2</v>
      </c>
      <c r="AO62" s="2">
        <f>COUNTIFS('BA History'!$B:$B,$A$62,'BA History'!AF:AF, 1)</f>
        <v>34</v>
      </c>
      <c r="AP62" s="2">
        <f>COUNTIFS('BA History'!$B:$B,$A$62,'BA History'!AG:AG, 1)</f>
        <v>20</v>
      </c>
      <c r="AQ62" s="2">
        <f>COUNTIFS('BA History'!$B:$B,$A$62,'BA History'!AH:AH, 1)</f>
        <v>24</v>
      </c>
      <c r="AR62" s="2">
        <f>COUNTIFS('BA History'!$B:$B,$A$62,'BA History'!AI:AI, 1)</f>
        <v>23</v>
      </c>
      <c r="AS62" s="2">
        <f>COUNTIFS('BA History'!$B:$B,$A62,'BA History'!AJ:AJ, 1)</f>
        <v>0</v>
      </c>
      <c r="AT62" s="21">
        <f>COUNTIFS('BA History'!$B:$B,$A$62,'BA History'!AK:AK, 1)</f>
        <v>3</v>
      </c>
    </row>
    <row r="63" spans="1:46" x14ac:dyDescent="0.25">
      <c r="A63" s="12" t="s">
        <v>16</v>
      </c>
      <c r="B63" s="2" t="s">
        <v>70</v>
      </c>
      <c r="C63" s="3" t="s">
        <v>70</v>
      </c>
      <c r="D63" s="2"/>
      <c r="E63" s="2"/>
      <c r="F63" s="2"/>
      <c r="G63" s="12">
        <f>SUMIFS('BA History'!C:C,'BA History'!B:B,A63)</f>
        <v>290</v>
      </c>
      <c r="H63" s="27">
        <f>AVERAGEIFS('BA History'!C:C,'BA History'!B:B,A63)</f>
        <v>18.125</v>
      </c>
      <c r="I63" s="27">
        <f t="array" ref="I63">MEDIAN(IF('BA History'!B:B=A63, 'BA History'!C:C))</f>
        <v>17.5</v>
      </c>
      <c r="J63" s="13">
        <f t="array" ref="J63">MAX(IF('BA History'!B:B=A63, 'BA History'!C:C))</f>
        <v>30</v>
      </c>
      <c r="K63" s="12">
        <f>COUNTIFS('BA History'!B:B,A63,'BA History'!D:D, 1)</f>
        <v>9</v>
      </c>
      <c r="L63" s="2">
        <f>COUNTIFS('BA History'!B:B,A63,'BA History'!D:D, 0)</f>
        <v>7</v>
      </c>
      <c r="M63" s="33">
        <f>LOOKUP(2, 1/('BA History'!$B:$B=A63), 'BA History'!$AO:$AO)</f>
        <v>0.5625</v>
      </c>
      <c r="N63" s="12">
        <f>SUMIFS('BA History'!F:F,'BA History'!B:B,A63)</f>
        <v>34</v>
      </c>
      <c r="O63" s="2">
        <f>SUMIFS('BA History'!E:E,'BA History'!B:B,A63)-N63</f>
        <v>26</v>
      </c>
      <c r="P63" s="33">
        <f>LOOKUP(2, 1/('BA History'!$B:$B=A63), 'BA History'!$AM:$AM)</f>
        <v>0.59375</v>
      </c>
      <c r="Q63" s="12">
        <f>SUMIFS('BA History'!H:H,'BA History'!B:B,A63)</f>
        <v>135</v>
      </c>
      <c r="R63" s="2">
        <f>SUMIFS('BA History'!G:G,'BA History'!B:B,A63)-Q63</f>
        <v>116</v>
      </c>
      <c r="S63" s="43">
        <f>LOOKUP(2, 1/('BA History'!$B:$B=A63), 'BA History'!$AN:$AN)</f>
        <v>0.55562499999999992</v>
      </c>
      <c r="T63" s="12">
        <f>COUNTIFS('BA History'!$B:$B,$A$63,'BA History'!K:K, 1)</f>
        <v>0</v>
      </c>
      <c r="U63" s="2">
        <f>COUNTIFS('BA History'!$B:$B,$A$63,'BA History'!L:L, 1)</f>
        <v>4</v>
      </c>
      <c r="V63" s="2">
        <f>COUNTIFS('BA History'!$B:$B,$A$63,'BA History'!M:M, 1)</f>
        <v>3</v>
      </c>
      <c r="W63" s="2">
        <f>COUNTIFS('BA History'!$B:$B,$A$63,'BA History'!N:N, 1)</f>
        <v>5</v>
      </c>
      <c r="X63" s="2">
        <f>COUNTIFS('BA History'!$B:$B,$A$63,'BA History'!O:O, 1)</f>
        <v>0</v>
      </c>
      <c r="Y63" s="2">
        <f>COUNTIFS('BA History'!$B:$B,$A$63,'BA History'!P:P, 1)</f>
        <v>0</v>
      </c>
      <c r="Z63" s="2">
        <f>COUNTIFS('BA History'!$B:$B,$A$63,'BA History'!Q:Q, 1)</f>
        <v>3</v>
      </c>
      <c r="AA63" s="2">
        <f>COUNTIFS('BA History'!$B:$B,$A$63,'BA History'!R:R, 1)</f>
        <v>1</v>
      </c>
      <c r="AB63" s="2">
        <f>COUNTIFS('BA History'!$B:$B,$A$63,'BA History'!S:S, 1)</f>
        <v>0</v>
      </c>
      <c r="AC63" s="2">
        <f>COUNTIFS('BA History'!$B:$B,$A$63,'BA History'!T:T, 1)</f>
        <v>0</v>
      </c>
      <c r="AD63" s="2">
        <f>COUNTIFS('BA History'!$B:$B,$A63,'BA History'!U:U, 1)</f>
        <v>0</v>
      </c>
      <c r="AE63" s="2">
        <f>COUNTIFS('BA History'!$B:$B,$A$63,'BA History'!V:V, 1)</f>
        <v>0</v>
      </c>
      <c r="AF63" s="2">
        <f>COUNTIFS('BA History'!$B:$B,$A$63,'BA History'!W:W, 1)</f>
        <v>2</v>
      </c>
      <c r="AG63" s="2">
        <f>COUNTIFS('BA History'!$B:$B,$A$63,'BA History'!X:X, 1)</f>
        <v>1</v>
      </c>
      <c r="AH63" s="2">
        <f>COUNTIFS('BA History'!$B:$B,$A$63,'BA History'!Y:Y, 1)</f>
        <v>1</v>
      </c>
      <c r="AI63" s="2">
        <f>COUNTIFS('BA History'!$B:$B,$A$63,'BA History'!Z:Z, 1)</f>
        <v>1</v>
      </c>
      <c r="AJ63" s="2">
        <f>COUNTIFS('BA History'!$B:$B,$A63,'BA History'!AA:AA, 1)</f>
        <v>0</v>
      </c>
      <c r="AK63" s="2">
        <f>COUNTIFS('BA History'!$B:$B,$A63,'BA History'!AB:AB, 1)</f>
        <v>0</v>
      </c>
      <c r="AL63" s="2">
        <f>COUNTIFS('BA History'!$B:$B,$A$63,'BA History'!AC:AC, 1)</f>
        <v>5</v>
      </c>
      <c r="AM63" s="2">
        <f>COUNTIFS('BA History'!$B:$B,$A63,'BA History'!AD:AD, 1)</f>
        <v>0</v>
      </c>
      <c r="AN63" s="2">
        <f>COUNTIFS('BA History'!$B:$B,$A$63,'BA History'!AE:AE, 1)</f>
        <v>2</v>
      </c>
      <c r="AO63" s="2">
        <f>COUNTIFS('BA History'!$B:$B,$A$63,'BA History'!AF:AF, 1)</f>
        <v>3</v>
      </c>
      <c r="AP63" s="2">
        <f>COUNTIFS('BA History'!$B:$B,$A$63,'BA History'!AG:AG, 1)</f>
        <v>0</v>
      </c>
      <c r="AQ63" s="2">
        <f>COUNTIFS('BA History'!$B:$B,$A$63,'BA History'!AH:AH, 1)</f>
        <v>3</v>
      </c>
      <c r="AR63" s="2">
        <f>COUNTIFS('BA History'!$B:$B,$A$63,'BA History'!AI:AI, 1)</f>
        <v>0</v>
      </c>
      <c r="AS63" s="2">
        <f>COUNTIFS('BA History'!$B:$B,$A63,'BA History'!AJ:AJ, 1)</f>
        <v>0</v>
      </c>
      <c r="AT63" s="21">
        <f>COUNTIFS('BA History'!$B:$B,$A$63,'BA History'!AK:AK, 1)</f>
        <v>0</v>
      </c>
    </row>
    <row r="64" spans="1:46" x14ac:dyDescent="0.25">
      <c r="A64" s="12" t="s">
        <v>149</v>
      </c>
      <c r="B64" s="2" t="s">
        <v>70</v>
      </c>
      <c r="C64" s="3" t="s">
        <v>70</v>
      </c>
      <c r="D64" s="2">
        <v>1</v>
      </c>
      <c r="E64" s="2"/>
      <c r="F64" s="2"/>
      <c r="G64" s="12">
        <f>SUMIFS('BA History'!C:C,'BA History'!B:B,A64)</f>
        <v>26</v>
      </c>
      <c r="H64" s="27">
        <f>AVERAGEIFS('BA History'!C:C,'BA History'!B:B,A64)</f>
        <v>13</v>
      </c>
      <c r="I64" s="27">
        <f t="array" ref="I64">MEDIAN(IF('BA History'!B:B=A64, 'BA History'!C:C))</f>
        <v>13</v>
      </c>
      <c r="J64" s="13">
        <f t="array" ref="J64">MAX(IF('BA History'!B:B=A64, 'BA History'!C:C))</f>
        <v>16</v>
      </c>
      <c r="K64" s="12">
        <f>COUNTIFS('BA History'!B:B,A64,'BA History'!D:D, 1)</f>
        <v>0</v>
      </c>
      <c r="L64" s="2">
        <f>COUNTIFS('BA History'!B:B,A64,'BA History'!D:D, 0)</f>
        <v>2</v>
      </c>
      <c r="M64" s="33">
        <f>LOOKUP(2, 1/('BA History'!$B:$B=A64), 'BA History'!$AO:$AO)</f>
        <v>0</v>
      </c>
      <c r="N64" s="12">
        <f>SUMIFS('BA History'!F:F,'BA History'!B:B,A64)</f>
        <v>3</v>
      </c>
      <c r="O64" s="2">
        <f>SUMIFS('BA History'!E:E,'BA History'!B:B,A64)-N64</f>
        <v>6</v>
      </c>
      <c r="P64" s="33">
        <f>LOOKUP(2, 1/('BA History'!$B:$B=A64), 'BA History'!$AM:$AM)</f>
        <v>0.32500000000000001</v>
      </c>
      <c r="Q64" s="12">
        <f>SUMIFS('BA History'!H:H,'BA History'!B:B,A64)</f>
        <v>19</v>
      </c>
      <c r="R64" s="2">
        <f>SUMIFS('BA History'!G:G,'BA History'!B:B,A64)-Q64</f>
        <v>22</v>
      </c>
      <c r="S64" s="43">
        <f>LOOKUP(2, 1/('BA History'!$B:$B=A64), 'BA History'!$AN:$AN)</f>
        <v>0.46499999999999997</v>
      </c>
      <c r="T64" s="12">
        <f>COUNTIFS('BA History'!$B:$B,$A$64,'BA History'!K:K, 1)</f>
        <v>0</v>
      </c>
      <c r="U64" s="2">
        <f>COUNTIFS('BA History'!$B:$B,$A$64,'BA History'!L:L, 1)</f>
        <v>0</v>
      </c>
      <c r="V64" s="2">
        <f>COUNTIFS('BA History'!$B:$B,$A$64,'BA History'!M:M, 1)</f>
        <v>0</v>
      </c>
      <c r="W64" s="2">
        <f>COUNTIFS('BA History'!$B:$B,$A$64,'BA History'!N:N, 1)</f>
        <v>1</v>
      </c>
      <c r="X64" s="2">
        <f>COUNTIFS('BA History'!$B:$B,$A$64,'BA History'!O:O, 1)</f>
        <v>0</v>
      </c>
      <c r="Y64" s="2">
        <f>COUNTIFS('BA History'!$B:$B,$A$64,'BA History'!P:P, 1)</f>
        <v>0</v>
      </c>
      <c r="Z64" s="2">
        <f>COUNTIFS('BA History'!$B:$B,$A$64,'BA History'!Q:Q, 1)</f>
        <v>0</v>
      </c>
      <c r="AA64" s="2">
        <f>COUNTIFS('BA History'!$B:$B,$A$64,'BA History'!R:R, 1)</f>
        <v>0</v>
      </c>
      <c r="AB64" s="2">
        <f>COUNTIFS('BA History'!$B:$B,$A$64,'BA History'!S:S, 1)</f>
        <v>0</v>
      </c>
      <c r="AC64" s="2">
        <f>COUNTIFS('BA History'!$B:$B,$A$64,'BA History'!T:T, 1)</f>
        <v>0</v>
      </c>
      <c r="AD64" s="2">
        <f>COUNTIFS('BA History'!$B:$B,$A64,'BA History'!U:U, 1)</f>
        <v>0</v>
      </c>
      <c r="AE64" s="2">
        <f>COUNTIFS('BA History'!$B:$B,$A$64,'BA History'!V:V, 1)</f>
        <v>0</v>
      </c>
      <c r="AF64" s="2">
        <f>COUNTIFS('BA History'!$B:$B,$A$64,'BA History'!W:W, 1)</f>
        <v>1</v>
      </c>
      <c r="AG64" s="2">
        <f>COUNTIFS('BA History'!$B:$B,$A$64,'BA History'!X:X, 1)</f>
        <v>0</v>
      </c>
      <c r="AH64" s="2">
        <f>COUNTIFS('BA History'!$B:$B,$A$64,'BA History'!Y:Y, 1)</f>
        <v>0</v>
      </c>
      <c r="AI64" s="2">
        <f>COUNTIFS('BA History'!$B:$B,$A$64,'BA History'!Z:Z, 1)</f>
        <v>0</v>
      </c>
      <c r="AJ64" s="2">
        <f>COUNTIFS('BA History'!$B:$B,$A64,'BA History'!AA:AA, 1)</f>
        <v>0</v>
      </c>
      <c r="AK64" s="2">
        <f>COUNTIFS('BA History'!$B:$B,$A64,'BA History'!AB:AB, 1)</f>
        <v>0</v>
      </c>
      <c r="AL64" s="2">
        <f>COUNTIFS('BA History'!$B:$B,$A$64,'BA History'!AC:AC, 1)</f>
        <v>0</v>
      </c>
      <c r="AM64" s="2">
        <f>COUNTIFS('BA History'!$B:$B,$A64,'BA History'!AD:AD, 1)</f>
        <v>0</v>
      </c>
      <c r="AN64" s="2">
        <f>COUNTIFS('BA History'!$B:$B,$A$64,'BA History'!AE:AE, 1)</f>
        <v>0</v>
      </c>
      <c r="AO64" s="2">
        <f>COUNTIFS('BA History'!$B:$B,$A$64,'BA History'!AF:AF, 1)</f>
        <v>0</v>
      </c>
      <c r="AP64" s="2">
        <f>COUNTIFS('BA History'!$B:$B,$A$64,'BA History'!AG:AG, 1)</f>
        <v>1</v>
      </c>
      <c r="AQ64" s="2">
        <f>COUNTIFS('BA History'!$B:$B,$A$64,'BA History'!AH:AH, 1)</f>
        <v>0</v>
      </c>
      <c r="AR64" s="2">
        <f>COUNTIFS('BA History'!$B:$B,$A$64,'BA History'!AI:AI, 1)</f>
        <v>0</v>
      </c>
      <c r="AS64" s="2">
        <f>COUNTIFS('BA History'!$B:$B,$A64,'BA History'!AJ:AJ, 1)</f>
        <v>0</v>
      </c>
      <c r="AT64" s="21">
        <f>COUNTIFS('BA History'!$B:$B,$A$64,'BA History'!AK:AK, 1)</f>
        <v>0</v>
      </c>
    </row>
    <row r="65" spans="1:46" x14ac:dyDescent="0.25">
      <c r="A65" s="12" t="s">
        <v>90</v>
      </c>
      <c r="B65" s="2" t="s">
        <v>70</v>
      </c>
      <c r="C65" s="3" t="s">
        <v>70</v>
      </c>
      <c r="D65" s="2">
        <v>10</v>
      </c>
      <c r="E65" s="2">
        <v>5</v>
      </c>
      <c r="F65" s="2">
        <v>1</v>
      </c>
      <c r="G65" s="12">
        <f>SUMIFS('BA History'!C:C,'BA History'!B:B,A65)</f>
        <v>1517</v>
      </c>
      <c r="H65" s="27">
        <f>AVERAGEIFS('BA History'!C:C,'BA History'!B:B,A65)</f>
        <v>19.7012987012987</v>
      </c>
      <c r="I65" s="27">
        <f t="array" ref="I65">MEDIAN(IF('BA History'!B:B=A65, 'BA History'!C:C))</f>
        <v>18</v>
      </c>
      <c r="J65" s="13">
        <f t="array" ref="J65">MAX(IF('BA History'!B:B=A65, 'BA History'!C:C))</f>
        <v>37</v>
      </c>
      <c r="K65" s="12">
        <f>COUNTIFS('BA History'!B:B,A65,'BA History'!D:D, 1)</f>
        <v>43</v>
      </c>
      <c r="L65" s="2">
        <f>COUNTIFS('BA History'!B:B,A65,'BA History'!D:D, 0)</f>
        <v>34</v>
      </c>
      <c r="M65" s="33">
        <f>LOOKUP(2, 1/('BA History'!$B:$B=A65), 'BA History'!$AO:$AO)</f>
        <v>0.55844155844155841</v>
      </c>
      <c r="N65" s="12">
        <f>SUMIFS('BA History'!F:F,'BA History'!B:B,A65)</f>
        <v>168</v>
      </c>
      <c r="O65" s="2">
        <f>SUMIFS('BA History'!E:E,'BA History'!B:B,A65)-N65</f>
        <v>148</v>
      </c>
      <c r="P65" s="33">
        <f>LOOKUP(2, 1/('BA History'!$B:$B=A65), 'BA History'!$AM:$AM)</f>
        <v>0.5357142857142857</v>
      </c>
      <c r="Q65" s="12">
        <f>SUMIFS('BA History'!H:H,'BA History'!B:B,A65)</f>
        <v>658</v>
      </c>
      <c r="R65" s="2">
        <f>SUMIFS('BA History'!G:G,'BA History'!B:B,A65)-Q65</f>
        <v>635</v>
      </c>
      <c r="S65" s="43">
        <f>LOOKUP(2, 1/('BA History'!$B:$B=A65), 'BA History'!$AN:$AN)</f>
        <v>0.51103896103896129</v>
      </c>
      <c r="T65" s="12">
        <f>COUNTIFS('BA History'!$B:$B,$A$65,'BA History'!K:K, 1)</f>
        <v>9</v>
      </c>
      <c r="U65" s="2">
        <f>COUNTIFS('BA History'!$B:$B,$A$65,'BA History'!L:L, 1)</f>
        <v>8</v>
      </c>
      <c r="V65" s="2">
        <f>COUNTIFS('BA History'!$B:$B,$A$65,'BA History'!M:M, 1)</f>
        <v>19</v>
      </c>
      <c r="W65" s="2">
        <f>COUNTIFS('BA History'!$B:$B,$A$65,'BA History'!N:N, 1)</f>
        <v>21</v>
      </c>
      <c r="X65" s="2">
        <f>COUNTIFS('BA History'!$B:$B,$A$65,'BA History'!O:O, 1)</f>
        <v>6</v>
      </c>
      <c r="Y65" s="2">
        <f>COUNTIFS('BA History'!$B:$B,$A$65,'BA History'!P:P, 1)</f>
        <v>2</v>
      </c>
      <c r="Z65" s="2">
        <f>COUNTIFS('BA History'!$B:$B,$A$65,'BA History'!Q:Q, 1)</f>
        <v>5</v>
      </c>
      <c r="AA65" s="2">
        <f>COUNTIFS('BA History'!$B:$B,$A$65,'BA History'!R:R, 1)</f>
        <v>5</v>
      </c>
      <c r="AB65" s="2">
        <f>COUNTIFS('BA History'!$B:$B,$A$65,'BA History'!S:S, 1)</f>
        <v>3</v>
      </c>
      <c r="AC65" s="2">
        <f>COUNTIFS('BA History'!$B:$B,$A$65,'BA History'!T:T, 1)</f>
        <v>0</v>
      </c>
      <c r="AD65" s="2">
        <f>COUNTIFS('BA History'!$B:$B,$A65,'BA History'!U:U, 1)</f>
        <v>0</v>
      </c>
      <c r="AE65" s="2">
        <f>COUNTIFS('BA History'!$B:$B,$A$65,'BA History'!V:V, 1)</f>
        <v>2</v>
      </c>
      <c r="AF65" s="2">
        <f>COUNTIFS('BA History'!$B:$B,$A$65,'BA History'!W:W, 1)</f>
        <v>8</v>
      </c>
      <c r="AG65" s="2">
        <f>COUNTIFS('BA History'!$B:$B,$A$65,'BA History'!X:X, 1)</f>
        <v>0</v>
      </c>
      <c r="AH65" s="2">
        <f>COUNTIFS('BA History'!$B:$B,$A$65,'BA History'!Y:Y, 1)</f>
        <v>0</v>
      </c>
      <c r="AI65" s="2">
        <f>COUNTIFS('BA History'!$B:$B,$A$65,'BA History'!Z:Z, 1)</f>
        <v>12</v>
      </c>
      <c r="AJ65" s="2">
        <f>COUNTIFS('BA History'!$B:$B,$A65,'BA History'!AA:AA, 1)</f>
        <v>0</v>
      </c>
      <c r="AK65" s="2">
        <f>COUNTIFS('BA History'!$B:$B,$A65,'BA History'!AB:AB, 1)</f>
        <v>0</v>
      </c>
      <c r="AL65" s="2">
        <f>COUNTIFS('BA History'!$B:$B,$A$65,'BA History'!AC:AC, 1)</f>
        <v>15</v>
      </c>
      <c r="AM65" s="2">
        <f>COUNTIFS('BA History'!$B:$B,$A65,'BA History'!AD:AD, 1)</f>
        <v>0</v>
      </c>
      <c r="AN65" s="2">
        <f>COUNTIFS('BA History'!$B:$B,$A$65,'BA History'!AE:AE, 1)</f>
        <v>2</v>
      </c>
      <c r="AO65" s="2">
        <f>COUNTIFS('BA History'!$B:$B,$A$65,'BA History'!AF:AF, 1)</f>
        <v>19</v>
      </c>
      <c r="AP65" s="2">
        <f>COUNTIFS('BA History'!$B:$B,$A$65,'BA History'!AG:AG, 1)</f>
        <v>11</v>
      </c>
      <c r="AQ65" s="2">
        <f>COUNTIFS('BA History'!$B:$B,$A$65,'BA History'!AH:AH, 1)</f>
        <v>11</v>
      </c>
      <c r="AR65" s="2">
        <f>COUNTIFS('BA History'!$B:$B,$A$65,'BA History'!AI:AI, 1)</f>
        <v>10</v>
      </c>
      <c r="AS65" s="2">
        <f>COUNTIFS('BA History'!$B:$B,$A65,'BA History'!AJ:AJ, 1)</f>
        <v>0</v>
      </c>
      <c r="AT65" s="21">
        <f>COUNTIFS('BA History'!$B:$B,$A$65,'BA History'!AK:AK, 1)</f>
        <v>0</v>
      </c>
    </row>
    <row r="66" spans="1:46" x14ac:dyDescent="0.25">
      <c r="A66" s="12" t="s">
        <v>13</v>
      </c>
      <c r="B66" s="2" t="s">
        <v>70</v>
      </c>
      <c r="C66" s="3" t="s">
        <v>70</v>
      </c>
      <c r="D66" s="2">
        <v>1</v>
      </c>
      <c r="E66" s="2"/>
      <c r="F66" s="2"/>
      <c r="G66" s="12">
        <f>SUMIFS('BA History'!C:C,'BA History'!B:B,A66)</f>
        <v>548</v>
      </c>
      <c r="H66" s="27">
        <f>AVERAGEIFS('BA History'!C:C,'BA History'!B:B,A66)</f>
        <v>15.657142857142857</v>
      </c>
      <c r="I66" s="27">
        <f t="array" ref="I66">MEDIAN(IF('BA History'!B:B=A66, 'BA History'!C:C))</f>
        <v>14</v>
      </c>
      <c r="J66" s="13">
        <f t="array" ref="J66">MAX(IF('BA History'!B:B=A66, 'BA History'!C:C))</f>
        <v>30</v>
      </c>
      <c r="K66" s="12">
        <f>COUNTIFS('BA History'!B:B,A66,'BA History'!D:D, 1)</f>
        <v>18</v>
      </c>
      <c r="L66" s="2">
        <f>COUNTIFS('BA History'!B:B,A66,'BA History'!D:D, 0)</f>
        <v>17</v>
      </c>
      <c r="M66" s="33">
        <f>LOOKUP(2, 1/('BA History'!$B:$B=A66), 'BA History'!$AO:$AO)</f>
        <v>0.51428571428571423</v>
      </c>
      <c r="N66" s="12">
        <f>SUMIFS('BA History'!F:F,'BA History'!B:B,A66)</f>
        <v>70</v>
      </c>
      <c r="O66" s="2">
        <f>SUMIFS('BA History'!E:E,'BA History'!B:B,A66)-N66</f>
        <v>71</v>
      </c>
      <c r="P66" s="33">
        <f>LOOKUP(2, 1/('BA History'!$B:$B=A66), 'BA History'!$AM:$AM)</f>
        <v>0.502</v>
      </c>
      <c r="Q66" s="12">
        <f>SUMIFS('BA History'!H:H,'BA History'!B:B,A66)</f>
        <v>291</v>
      </c>
      <c r="R66" s="2">
        <f>SUMIFS('BA History'!G:G,'BA History'!B:B,A66)-Q66</f>
        <v>284</v>
      </c>
      <c r="S66" s="43">
        <f>LOOKUP(2, 1/('BA History'!$B:$B=A66), 'BA History'!$AN:$AN)</f>
        <v>0.50771428571428556</v>
      </c>
      <c r="T66" s="12">
        <f>COUNTIFS('BA History'!$B:$B,$A$66,'BA History'!K:K, 1)</f>
        <v>5</v>
      </c>
      <c r="U66" s="2">
        <f>COUNTIFS('BA History'!$B:$B,$A$66,'BA History'!L:L, 1)</f>
        <v>4</v>
      </c>
      <c r="V66" s="2">
        <f>COUNTIFS('BA History'!$B:$B,$A$66,'BA History'!M:M, 1)</f>
        <v>4</v>
      </c>
      <c r="W66" s="2">
        <f>COUNTIFS('BA History'!$B:$B,$A$66,'BA History'!N:N, 1)</f>
        <v>7</v>
      </c>
      <c r="X66" s="2">
        <f>COUNTIFS('BA History'!$B:$B,$A$66,'BA History'!O:O, 1)</f>
        <v>3</v>
      </c>
      <c r="Y66" s="2">
        <f>COUNTIFS('BA History'!$B:$B,$A$66,'BA History'!P:P, 1)</f>
        <v>0</v>
      </c>
      <c r="Z66" s="2">
        <f>COUNTIFS('BA History'!$B:$B,$A$66,'BA History'!Q:Q, 1)</f>
        <v>4</v>
      </c>
      <c r="AA66" s="2">
        <f>COUNTIFS('BA History'!$B:$B,$A$66,'BA History'!R:R, 1)</f>
        <v>2</v>
      </c>
      <c r="AB66" s="2">
        <f>COUNTIFS('BA History'!$B:$B,$A$66,'BA History'!S:S, 1)</f>
        <v>0</v>
      </c>
      <c r="AC66" s="2">
        <f>COUNTIFS('BA History'!$B:$B,$A$66,'BA History'!T:T, 1)</f>
        <v>1</v>
      </c>
      <c r="AD66" s="2">
        <f>COUNTIFS('BA History'!$B:$B,$A66,'BA History'!U:U, 1)</f>
        <v>0</v>
      </c>
      <c r="AE66" s="2">
        <f>COUNTIFS('BA History'!$B:$B,$A$66,'BA History'!V:V, 1)</f>
        <v>1</v>
      </c>
      <c r="AF66" s="2">
        <f>COUNTIFS('BA History'!$B:$B,$A$66,'BA History'!W:W, 1)</f>
        <v>2</v>
      </c>
      <c r="AG66" s="2">
        <f>COUNTIFS('BA History'!$B:$B,$A$66,'BA History'!X:X, 1)</f>
        <v>2</v>
      </c>
      <c r="AH66" s="2">
        <f>COUNTIFS('BA History'!$B:$B,$A$66,'BA History'!Y:Y, 1)</f>
        <v>1</v>
      </c>
      <c r="AI66" s="2">
        <f>COUNTIFS('BA History'!$B:$B,$A$66,'BA History'!Z:Z, 1)</f>
        <v>7</v>
      </c>
      <c r="AJ66" s="2">
        <f>COUNTIFS('BA History'!$B:$B,$A66,'BA History'!AA:AA, 1)</f>
        <v>0</v>
      </c>
      <c r="AK66" s="2">
        <f>COUNTIFS('BA History'!$B:$B,$A66,'BA History'!AB:AB, 1)</f>
        <v>0</v>
      </c>
      <c r="AL66" s="2">
        <f>COUNTIFS('BA History'!$B:$B,$A$66,'BA History'!AC:AC, 1)</f>
        <v>9</v>
      </c>
      <c r="AM66" s="2">
        <f>COUNTIFS('BA History'!$B:$B,$A66,'BA History'!AD:AD, 1)</f>
        <v>0</v>
      </c>
      <c r="AN66" s="2">
        <f>COUNTIFS('BA History'!$B:$B,$A$66,'BA History'!AE:AE, 1)</f>
        <v>1</v>
      </c>
      <c r="AO66" s="2">
        <f>COUNTIFS('BA History'!$B:$B,$A$66,'BA History'!AF:AF, 1)</f>
        <v>11</v>
      </c>
      <c r="AP66" s="2">
        <f>COUNTIFS('BA History'!$B:$B,$A$66,'BA History'!AG:AG, 1)</f>
        <v>4</v>
      </c>
      <c r="AQ66" s="2">
        <f>COUNTIFS('BA History'!$B:$B,$A$66,'BA History'!AH:AH, 1)</f>
        <v>1</v>
      </c>
      <c r="AR66" s="2">
        <f>COUNTIFS('BA History'!$B:$B,$A$66,'BA History'!AI:AI, 1)</f>
        <v>1</v>
      </c>
      <c r="AS66" s="2">
        <f>COUNTIFS('BA History'!$B:$B,$A66,'BA History'!AJ:AJ, 1)</f>
        <v>0</v>
      </c>
      <c r="AT66" s="21">
        <f>COUNTIFS('BA History'!$B:$B,$A$66,'BA History'!AK:AK, 1)</f>
        <v>0</v>
      </c>
    </row>
    <row r="67" spans="1:46" x14ac:dyDescent="0.25">
      <c r="A67" s="12" t="s">
        <v>64</v>
      </c>
      <c r="B67" s="2" t="s">
        <v>70</v>
      </c>
      <c r="C67" s="3" t="s">
        <v>70</v>
      </c>
      <c r="D67" s="2"/>
      <c r="E67" s="2"/>
      <c r="F67" s="2"/>
      <c r="G67" s="12">
        <f>SUMIFS('BA History'!C:C,'BA History'!B:B,A67)</f>
        <v>113</v>
      </c>
      <c r="H67" s="27">
        <f>AVERAGEIFS('BA History'!C:C,'BA History'!B:B,A67)</f>
        <v>11.3</v>
      </c>
      <c r="I67" s="27">
        <f t="array" ref="I67">MEDIAN(IF('BA History'!B:B=A67, 'BA History'!C:C))</f>
        <v>11</v>
      </c>
      <c r="J67" s="13">
        <f t="array" ref="J67">MAX(IF('BA History'!B:B=A67, 'BA History'!C:C))</f>
        <v>19</v>
      </c>
      <c r="K67" s="12">
        <f>COUNTIFS('BA History'!B:B,A67,'BA History'!D:D, 1)</f>
        <v>5</v>
      </c>
      <c r="L67" s="2">
        <f>COUNTIFS('BA History'!B:B,A67,'BA History'!D:D, 0)</f>
        <v>5</v>
      </c>
      <c r="M67" s="33">
        <f>LOOKUP(2, 1/('BA History'!$B:$B=A67), 'BA History'!$AO:$AO)</f>
        <v>0.5</v>
      </c>
      <c r="N67" s="12">
        <f>SUMIFS('BA History'!F:F,'BA History'!B:B,A67)</f>
        <v>18</v>
      </c>
      <c r="O67" s="2">
        <f>SUMIFS('BA History'!E:E,'BA History'!B:B,A67)-N67</f>
        <v>22</v>
      </c>
      <c r="P67" s="33">
        <f>LOOKUP(2, 1/('BA History'!$B:$B=A67), 'BA History'!$AM:$AM)</f>
        <v>0.43000000000000005</v>
      </c>
      <c r="Q67" s="12">
        <f>SUMIFS('BA History'!H:H,'BA History'!B:B,A67)</f>
        <v>81</v>
      </c>
      <c r="R67" s="2">
        <f>SUMIFS('BA History'!G:G,'BA History'!B:B,A67)-Q67</f>
        <v>87</v>
      </c>
      <c r="S67" s="43">
        <f>LOOKUP(2, 1/('BA History'!$B:$B=A67), 'BA History'!$AN:$AN)</f>
        <v>0.47899999999999998</v>
      </c>
      <c r="T67" s="12">
        <f>COUNTIFS('BA History'!$B:$B,$A$67,'BA History'!K:K, 1)</f>
        <v>2</v>
      </c>
      <c r="U67" s="2">
        <f>COUNTIFS('BA History'!$B:$B,$A$67,'BA History'!L:L, 1)</f>
        <v>1</v>
      </c>
      <c r="V67" s="2">
        <f>COUNTIFS('BA History'!$B:$B,$A$67,'BA History'!M:M, 1)</f>
        <v>2</v>
      </c>
      <c r="W67" s="2">
        <f>COUNTIFS('BA History'!$B:$B,$A$67,'BA History'!N:N, 1)</f>
        <v>4</v>
      </c>
      <c r="X67" s="2">
        <f>COUNTIFS('BA History'!$B:$B,$A$67,'BA History'!O:O, 1)</f>
        <v>0</v>
      </c>
      <c r="Y67" s="2">
        <f>COUNTIFS('BA History'!$B:$B,$A$67,'BA History'!P:P, 1)</f>
        <v>0</v>
      </c>
      <c r="Z67" s="2">
        <f>COUNTIFS('BA History'!$B:$B,$A$67,'BA History'!Q:Q, 1)</f>
        <v>0</v>
      </c>
      <c r="AA67" s="2">
        <f>COUNTIFS('BA History'!$B:$B,$A$67,'BA History'!R:R, 1)</f>
        <v>1</v>
      </c>
      <c r="AB67" s="2">
        <f>COUNTIFS('BA History'!$B:$B,$A$67,'BA History'!S:S, 1)</f>
        <v>0</v>
      </c>
      <c r="AC67" s="2">
        <f>COUNTIFS('BA History'!$B:$B,$A$67,'BA History'!T:T, 1)</f>
        <v>0</v>
      </c>
      <c r="AD67" s="2">
        <f>COUNTIFS('BA History'!$B:$B,$A67,'BA History'!U:U, 1)</f>
        <v>0</v>
      </c>
      <c r="AE67" s="2">
        <f>COUNTIFS('BA History'!$B:$B,$A$67,'BA History'!V:V, 1)</f>
        <v>0</v>
      </c>
      <c r="AF67" s="2">
        <f>COUNTIFS('BA History'!$B:$B,$A$67,'BA History'!W:W, 1)</f>
        <v>1</v>
      </c>
      <c r="AG67" s="2">
        <f>COUNTIFS('BA History'!$B:$B,$A$67,'BA History'!X:X, 1)</f>
        <v>1</v>
      </c>
      <c r="AH67" s="2">
        <f>COUNTIFS('BA History'!$B:$B,$A$67,'BA History'!Y:Y, 1)</f>
        <v>0</v>
      </c>
      <c r="AI67" s="2">
        <f>COUNTIFS('BA History'!$B:$B,$A$67,'BA History'!Z:Z, 1)</f>
        <v>1</v>
      </c>
      <c r="AJ67" s="2">
        <f>COUNTIFS('BA History'!$B:$B,$A67,'BA History'!AA:AA, 1)</f>
        <v>0</v>
      </c>
      <c r="AK67" s="2">
        <f>COUNTIFS('BA History'!$B:$B,$A67,'BA History'!AB:AB, 1)</f>
        <v>0</v>
      </c>
      <c r="AL67" s="2">
        <f>COUNTIFS('BA History'!$B:$B,$A$67,'BA History'!AC:AC, 1)</f>
        <v>0</v>
      </c>
      <c r="AM67" s="2">
        <f>COUNTIFS('BA History'!$B:$B,$A67,'BA History'!AD:AD, 1)</f>
        <v>0</v>
      </c>
      <c r="AN67" s="2">
        <f>COUNTIFS('BA History'!$B:$B,$A$67,'BA History'!AE:AE, 1)</f>
        <v>0</v>
      </c>
      <c r="AO67" s="2">
        <f>COUNTIFS('BA History'!$B:$B,$A$67,'BA History'!AF:AF, 1)</f>
        <v>0</v>
      </c>
      <c r="AP67" s="2">
        <f>COUNTIFS('BA History'!$B:$B,$A$67,'BA History'!AG:AG, 1)</f>
        <v>0</v>
      </c>
      <c r="AQ67" s="2">
        <f>COUNTIFS('BA History'!$B:$B,$A$67,'BA History'!AH:AH, 1)</f>
        <v>3</v>
      </c>
      <c r="AR67" s="2">
        <f>COUNTIFS('BA History'!$B:$B,$A$67,'BA History'!AI:AI, 1)</f>
        <v>2</v>
      </c>
      <c r="AS67" s="2">
        <f>COUNTIFS('BA History'!$B:$B,$A67,'BA History'!AJ:AJ, 1)</f>
        <v>0</v>
      </c>
      <c r="AT67" s="21">
        <f>COUNTIFS('BA History'!$B:$B,$A$67,'BA History'!AK:AK, 1)</f>
        <v>0</v>
      </c>
    </row>
    <row r="68" spans="1:46" x14ac:dyDescent="0.25">
      <c r="A68" s="12" t="s">
        <v>4</v>
      </c>
      <c r="B68" s="1" t="s">
        <v>130</v>
      </c>
      <c r="C68" s="3" t="s">
        <v>70</v>
      </c>
      <c r="D68" s="1">
        <v>2</v>
      </c>
      <c r="E68" s="1">
        <v>3</v>
      </c>
      <c r="F68" s="1"/>
      <c r="G68" s="12">
        <f>SUMIFS('BA History'!C:C,'BA History'!B:B,A68)</f>
        <v>1443</v>
      </c>
      <c r="H68" s="27">
        <f>AVERAGEIFS('BA History'!C:C,'BA History'!B:B,A68)</f>
        <v>24.05</v>
      </c>
      <c r="I68" s="27">
        <f t="array" ref="I68">MEDIAN(IF('BA History'!B:B=A68, 'BA History'!C:C))</f>
        <v>25</v>
      </c>
      <c r="J68" s="13">
        <f t="array" ref="J68">MAX(IF('BA History'!B:B=A68, 'BA History'!C:C))</f>
        <v>43</v>
      </c>
      <c r="K68" s="12">
        <f>COUNTIFS('BA History'!B:B,A68,'BA History'!D:D, 1)</f>
        <v>25</v>
      </c>
      <c r="L68" s="2">
        <f>COUNTIFS('BA History'!B:B,A68,'BA History'!D:D, 0)</f>
        <v>35</v>
      </c>
      <c r="M68" s="33">
        <f>LOOKUP(2, 1/('BA History'!$B:$B=A68), 'BA History'!$AO:$AO)</f>
        <v>0.41666666666666669</v>
      </c>
      <c r="N68" s="12">
        <f>SUMIFS('BA History'!F:F,'BA History'!B:B,A68)</f>
        <v>114</v>
      </c>
      <c r="O68" s="2">
        <f>SUMIFS('BA History'!E:E,'BA History'!B:B,A68)-N68</f>
        <v>132</v>
      </c>
      <c r="P68" s="33">
        <f>LOOKUP(2, 1/('BA History'!$B:$B=A68), 'BA History'!$AM:$AM)</f>
        <v>0.46333333333333332</v>
      </c>
      <c r="Q68" s="12">
        <f>SUMIFS('BA History'!H:H,'BA History'!B:B,A68)</f>
        <v>490</v>
      </c>
      <c r="R68" s="2">
        <f>SUMIFS('BA History'!G:G,'BA History'!B:B,A68)-Q68</f>
        <v>532</v>
      </c>
      <c r="S68" s="43">
        <f>LOOKUP(2, 1/('BA History'!$B:$B=A68), 'BA History'!$AN:$AN)</f>
        <v>0.47666666666666652</v>
      </c>
      <c r="T68" s="12">
        <f>COUNTIFS('BA History'!$B:$B,$A$68,'BA History'!K:K, 1)</f>
        <v>9</v>
      </c>
      <c r="U68" s="2">
        <f>COUNTIFS('BA History'!$B:$B,$A$68,'BA History'!L:L, 1)</f>
        <v>10</v>
      </c>
      <c r="V68" s="2">
        <f>COUNTIFS('BA History'!$B:$B,$A$68,'BA History'!M:M, 1)</f>
        <v>11</v>
      </c>
      <c r="W68" s="2">
        <f>COUNTIFS('BA History'!$B:$B,$A$68,'BA History'!N:N, 1)</f>
        <v>14</v>
      </c>
      <c r="X68" s="2">
        <f>COUNTIFS('BA History'!$B:$B,$A$68,'BA History'!O:O, 1)</f>
        <v>3</v>
      </c>
      <c r="Y68" s="2">
        <f>COUNTIFS('BA History'!$B:$B,$A$68,'BA History'!P:P, 1)</f>
        <v>0</v>
      </c>
      <c r="Z68" s="2">
        <f>COUNTIFS('BA History'!$B:$B,$A$68,'BA History'!Q:Q, 1)</f>
        <v>3</v>
      </c>
      <c r="AA68" s="2">
        <f>COUNTIFS('BA History'!$B:$B,$A$68,'BA History'!R:R, 1)</f>
        <v>0</v>
      </c>
      <c r="AB68" s="2">
        <f>COUNTIFS('BA History'!$B:$B,$A$68,'BA History'!S:S, 1)</f>
        <v>0</v>
      </c>
      <c r="AC68" s="2">
        <f>COUNTIFS('BA History'!$B:$B,$A$68,'BA History'!T:T, 1)</f>
        <v>0</v>
      </c>
      <c r="AD68" s="2">
        <f>COUNTIFS('BA History'!$B:$B,$A68,'BA History'!U:U, 1)</f>
        <v>0</v>
      </c>
      <c r="AE68" s="2">
        <f>COUNTIFS('BA History'!$B:$B,$A$68,'BA History'!V:V, 1)</f>
        <v>4</v>
      </c>
      <c r="AF68" s="2">
        <f>COUNTIFS('BA History'!$B:$B,$A$68,'BA History'!W:W, 1)</f>
        <v>5</v>
      </c>
      <c r="AG68" s="2">
        <f>COUNTIFS('BA History'!$B:$B,$A$68,'BA History'!X:X, 1)</f>
        <v>3</v>
      </c>
      <c r="AH68" s="2">
        <f>COUNTIFS('BA History'!$B:$B,$A$68,'BA History'!Y:Y, 1)</f>
        <v>0</v>
      </c>
      <c r="AI68" s="2">
        <f>COUNTIFS('BA History'!$B:$B,$A$68,'BA History'!Z:Z, 1)</f>
        <v>12</v>
      </c>
      <c r="AJ68" s="2">
        <f>COUNTIFS('BA History'!$B:$B,$A68,'BA History'!AA:AA, 1)</f>
        <v>0</v>
      </c>
      <c r="AK68" s="2">
        <f>COUNTIFS('BA History'!$B:$B,$A68,'BA History'!AB:AB, 1)</f>
        <v>1</v>
      </c>
      <c r="AL68" s="2">
        <f>COUNTIFS('BA History'!$B:$B,$A$68,'BA History'!AC:AC, 1)</f>
        <v>7</v>
      </c>
      <c r="AM68" s="2">
        <f>COUNTIFS('BA History'!$B:$B,$A68,'BA History'!AD:AD, 1)</f>
        <v>0</v>
      </c>
      <c r="AN68" s="2">
        <f>COUNTIFS('BA History'!$B:$B,$A$68,'BA History'!AE:AE, 1)</f>
        <v>2</v>
      </c>
      <c r="AO68" s="2">
        <f>COUNTIFS('BA History'!$B:$B,$A$68,'BA History'!AF:AF, 1)</f>
        <v>12</v>
      </c>
      <c r="AP68" s="2">
        <f>COUNTIFS('BA History'!$B:$B,$A$68,'BA History'!AG:AG, 1)</f>
        <v>9</v>
      </c>
      <c r="AQ68" s="2">
        <f>COUNTIFS('BA History'!$B:$B,$A$68,'BA History'!AH:AH, 1)</f>
        <v>7</v>
      </c>
      <c r="AR68" s="2">
        <f>COUNTIFS('BA History'!$B:$B,$A$68,'BA History'!AI:AI, 1)</f>
        <v>1</v>
      </c>
      <c r="AS68" s="2">
        <f>COUNTIFS('BA History'!$B:$B,$A68,'BA History'!AJ:AJ, 1)</f>
        <v>0</v>
      </c>
      <c r="AT68" s="21">
        <f>COUNTIFS('BA History'!$B:$B,$A$68,'BA History'!AK:AK, 1)</f>
        <v>1</v>
      </c>
    </row>
    <row r="69" spans="1:46" x14ac:dyDescent="0.25">
      <c r="A69" s="14" t="s">
        <v>88</v>
      </c>
      <c r="B69" s="2" t="s">
        <v>70</v>
      </c>
      <c r="C69" s="3" t="s">
        <v>70</v>
      </c>
      <c r="D69" s="2">
        <v>1</v>
      </c>
      <c r="E69" s="2">
        <v>1</v>
      </c>
      <c r="F69" s="2"/>
      <c r="G69" s="12">
        <f>SUMIFS('BA History'!C:C,'BA History'!B:B,A69)</f>
        <v>1138</v>
      </c>
      <c r="H69" s="27">
        <f>AVERAGEIFS('BA History'!C:C,'BA History'!B:B,A69)</f>
        <v>16.735294117647058</v>
      </c>
      <c r="I69" s="27">
        <f t="array" ref="I69">MEDIAN(IF('BA History'!B:B=A69, 'BA History'!C:C))</f>
        <v>16</v>
      </c>
      <c r="J69" s="13">
        <f t="array" ref="J69">MAX(IF('BA History'!B:B=A69, 'BA History'!C:C))</f>
        <v>35</v>
      </c>
      <c r="K69" s="12">
        <f>COUNTIFS('BA History'!B:B,A69,'BA History'!D:D, 1)</f>
        <v>34</v>
      </c>
      <c r="L69" s="2">
        <f>COUNTIFS('BA History'!B:B,A69,'BA History'!D:D, 0)</f>
        <v>34</v>
      </c>
      <c r="M69" s="33">
        <f>LOOKUP(2, 1/('BA History'!$B:$B=A69), 'BA History'!$AO:$AO)</f>
        <v>0.5</v>
      </c>
      <c r="N69" s="12">
        <f>SUMIFS('BA History'!F:F,'BA History'!B:B,A69)</f>
        <v>136</v>
      </c>
      <c r="O69" s="2">
        <f>SUMIFS('BA History'!E:E,'BA History'!B:B,A69)-N69</f>
        <v>141</v>
      </c>
      <c r="P69" s="33">
        <f>LOOKUP(2, 1/('BA History'!$B:$B=A69), 'BA History'!$AM:$AM)</f>
        <v>0.48308823529411765</v>
      </c>
      <c r="Q69" s="12">
        <f>SUMIFS('BA History'!H:H,'BA History'!B:B,A69)</f>
        <v>569</v>
      </c>
      <c r="R69" s="2">
        <f>SUMIFS('BA History'!G:G,'BA History'!B:B,A69)-Q69</f>
        <v>568</v>
      </c>
      <c r="S69" s="43">
        <f>LOOKUP(2, 1/('BA History'!$B:$B=A69), 'BA History'!$AN:$AN)</f>
        <v>0.49544117647058822</v>
      </c>
      <c r="T69" s="12">
        <f>COUNTIFS('BA History'!$B:$B,$A$69,'BA History'!K:K, 1)</f>
        <v>6</v>
      </c>
      <c r="U69" s="2">
        <f>COUNTIFS('BA History'!$B:$B,$A$69,'BA History'!L:L, 1)</f>
        <v>4</v>
      </c>
      <c r="V69" s="2">
        <f>COUNTIFS('BA History'!$B:$B,$A$69,'BA History'!M:M, 1)</f>
        <v>17</v>
      </c>
      <c r="W69" s="2">
        <f>COUNTIFS('BA History'!$B:$B,$A$69,'BA History'!N:N, 1)</f>
        <v>15</v>
      </c>
      <c r="X69" s="2">
        <f>COUNTIFS('BA History'!$B:$B,$A$69,'BA History'!O:O, 1)</f>
        <v>6</v>
      </c>
      <c r="Y69" s="2">
        <f>COUNTIFS('BA History'!$B:$B,$A$69,'BA History'!P:P, 1)</f>
        <v>1</v>
      </c>
      <c r="Z69" s="2">
        <f>COUNTIFS('BA History'!$B:$B,$A$69,'BA History'!Q:Q, 1)</f>
        <v>3</v>
      </c>
      <c r="AA69" s="2">
        <f>COUNTIFS('BA History'!$B:$B,$A$69,'BA History'!R:R, 1)</f>
        <v>2</v>
      </c>
      <c r="AB69" s="2">
        <f>COUNTIFS('BA History'!$B:$B,$A$69,'BA History'!S:S, 1)</f>
        <v>1</v>
      </c>
      <c r="AC69" s="2">
        <f>COUNTIFS('BA History'!$B:$B,$A$69,'BA History'!T:T, 1)</f>
        <v>0</v>
      </c>
      <c r="AD69" s="2">
        <f>COUNTIFS('BA History'!$B:$B,$A69,'BA History'!U:U, 1)</f>
        <v>0</v>
      </c>
      <c r="AE69" s="2">
        <f>COUNTIFS('BA History'!$B:$B,$A$69,'BA History'!V:V, 1)</f>
        <v>3</v>
      </c>
      <c r="AF69" s="2">
        <f>COUNTIFS('BA History'!$B:$B,$A$69,'BA History'!W:W, 1)</f>
        <v>4</v>
      </c>
      <c r="AG69" s="2">
        <f>COUNTIFS('BA History'!$B:$B,$A$69,'BA History'!X:X, 1)</f>
        <v>3</v>
      </c>
      <c r="AH69" s="2">
        <f>COUNTIFS('BA History'!$B:$B,$A$69,'BA History'!Y:Y, 1)</f>
        <v>0</v>
      </c>
      <c r="AI69" s="2">
        <f>COUNTIFS('BA History'!$B:$B,$A$69,'BA History'!Z:Z, 1)</f>
        <v>8</v>
      </c>
      <c r="AJ69" s="2">
        <f>COUNTIFS('BA History'!$B:$B,$A69,'BA History'!AA:AA, 1)</f>
        <v>0</v>
      </c>
      <c r="AK69" s="2">
        <f>COUNTIFS('BA History'!$B:$B,$A69,'BA History'!AB:AB, 1)</f>
        <v>1</v>
      </c>
      <c r="AL69" s="2">
        <f>COUNTIFS('BA History'!$B:$B,$A$69,'BA History'!AC:AC, 1)</f>
        <v>15</v>
      </c>
      <c r="AM69" s="2">
        <f>COUNTIFS('BA History'!$B:$B,$A69,'BA History'!AD:AD, 1)</f>
        <v>0</v>
      </c>
      <c r="AN69" s="2">
        <f>COUNTIFS('BA History'!$B:$B,$A$69,'BA History'!AE:AE, 1)</f>
        <v>1</v>
      </c>
      <c r="AO69" s="2">
        <f>COUNTIFS('BA History'!$B:$B,$A$69,'BA History'!AF:AF, 1)</f>
        <v>13</v>
      </c>
      <c r="AP69" s="2">
        <f>COUNTIFS('BA History'!$B:$B,$A$69,'BA History'!AG:AG, 1)</f>
        <v>7</v>
      </c>
      <c r="AQ69" s="2">
        <f>COUNTIFS('BA History'!$B:$B,$A$69,'BA History'!AH:AH, 1)</f>
        <v>13</v>
      </c>
      <c r="AR69" s="2">
        <f>COUNTIFS('BA History'!$B:$B,$A$69,'BA History'!AI:AI, 1)</f>
        <v>12</v>
      </c>
      <c r="AS69" s="2">
        <f>COUNTIFS('BA History'!$B:$B,$A69,'BA History'!AJ:AJ, 1)</f>
        <v>0</v>
      </c>
      <c r="AT69" s="21">
        <f>COUNTIFS('BA History'!$B:$B,$A$69,'BA History'!AK:AK, 1)</f>
        <v>1</v>
      </c>
    </row>
    <row r="70" spans="1:46" x14ac:dyDescent="0.25">
      <c r="A70" s="12" t="s">
        <v>76</v>
      </c>
      <c r="B70" s="2" t="s">
        <v>70</v>
      </c>
      <c r="C70" s="3" t="s">
        <v>70</v>
      </c>
      <c r="D70" s="2"/>
      <c r="E70" s="2"/>
      <c r="F70" s="2"/>
      <c r="G70" s="12">
        <f>SUMIFS('BA History'!C:C,'BA History'!B:B,A70)</f>
        <v>18</v>
      </c>
      <c r="H70" s="27">
        <f>AVERAGEIFS('BA History'!C:C,'BA History'!B:B,A70)</f>
        <v>18</v>
      </c>
      <c r="I70" s="27">
        <f t="array" ref="I70">MEDIAN(IF('BA History'!B:B=A70, 'BA History'!C:C))</f>
        <v>18</v>
      </c>
      <c r="J70" s="13">
        <f t="array" ref="J70">MAX(IF('BA History'!B:B=A70, 'BA History'!C:C))</f>
        <v>18</v>
      </c>
      <c r="K70" s="12">
        <f>COUNTIFS('BA History'!B:B,A70,'BA History'!D:D, 1)</f>
        <v>1</v>
      </c>
      <c r="L70" s="2">
        <f>COUNTIFS('BA History'!B:B,A70,'BA History'!D:D, 0)</f>
        <v>0</v>
      </c>
      <c r="M70" s="33">
        <f>LOOKUP(2, 1/('BA History'!$B:$B=A70), 'BA History'!$AO:$AO)</f>
        <v>1</v>
      </c>
      <c r="N70" s="12">
        <f>SUMIFS('BA History'!F:F,'BA History'!B:B,A70)</f>
        <v>3</v>
      </c>
      <c r="O70" s="2">
        <f>SUMIFS('BA History'!E:E,'BA History'!B:B,A70)-N70</f>
        <v>2</v>
      </c>
      <c r="P70" s="33">
        <f>LOOKUP(2, 1/('BA History'!$B:$B=A70), 'BA History'!$AM:$AM)</f>
        <v>0.6</v>
      </c>
      <c r="Q70" s="12">
        <f>SUMIFS('BA History'!H:H,'BA History'!B:B,A70)</f>
        <v>11</v>
      </c>
      <c r="R70" s="2">
        <f>SUMIFS('BA History'!G:G,'BA History'!B:B,A70)-Q70</f>
        <v>10</v>
      </c>
      <c r="S70" s="43">
        <f>LOOKUP(2, 1/('BA History'!$B:$B=A70), 'BA History'!$AN:$AN)</f>
        <v>0.52</v>
      </c>
      <c r="T70" s="12">
        <f>COUNTIFS('BA History'!$B:$B,$A$70,'BA History'!K:K, 1)</f>
        <v>0</v>
      </c>
      <c r="U70" s="2">
        <f>COUNTIFS('BA History'!$B:$B,$A$70,'BA History'!L:L, 1)</f>
        <v>0</v>
      </c>
      <c r="V70" s="2">
        <f>COUNTIFS('BA History'!$B:$B,$A$70,'BA History'!M:M, 1)</f>
        <v>0</v>
      </c>
      <c r="W70" s="2">
        <f>COUNTIFS('BA History'!$B:$B,$A$70,'BA History'!N:N, 1)</f>
        <v>0</v>
      </c>
      <c r="X70" s="2">
        <f>COUNTIFS('BA History'!$B:$B,$A$70,'BA History'!O:O, 1)</f>
        <v>0</v>
      </c>
      <c r="Y70" s="2">
        <f>COUNTIFS('BA History'!$B:$B,$A$70,'BA History'!P:P, 1)</f>
        <v>0</v>
      </c>
      <c r="Z70" s="2">
        <f>COUNTIFS('BA History'!$B:$B,$A$70,'BA History'!Q:Q, 1)</f>
        <v>0</v>
      </c>
      <c r="AA70" s="2">
        <f>COUNTIFS('BA History'!$B:$B,$A$70,'BA History'!R:R, 1)</f>
        <v>0</v>
      </c>
      <c r="AB70" s="2">
        <f>COUNTIFS('BA History'!$B:$B,$A$70,'BA History'!S:S, 1)</f>
        <v>0</v>
      </c>
      <c r="AC70" s="2">
        <f>COUNTIFS('BA History'!$B:$B,$A$70,'BA History'!T:T, 1)</f>
        <v>0</v>
      </c>
      <c r="AD70" s="2">
        <f>COUNTIFS('BA History'!$B:$B,$A70,'BA History'!U:U, 1)</f>
        <v>0</v>
      </c>
      <c r="AE70" s="2">
        <f>COUNTIFS('BA History'!$B:$B,$A$70,'BA History'!V:V, 1)</f>
        <v>0</v>
      </c>
      <c r="AF70" s="2">
        <f>COUNTIFS('BA History'!$B:$B,$A$70,'BA History'!W:W, 1)</f>
        <v>0</v>
      </c>
      <c r="AG70" s="2">
        <f>COUNTIFS('BA History'!$B:$B,$A$70,'BA History'!X:X, 1)</f>
        <v>1</v>
      </c>
      <c r="AH70" s="2">
        <f>COUNTIFS('BA History'!$B:$B,$A$70,'BA History'!Y:Y, 1)</f>
        <v>1</v>
      </c>
      <c r="AI70" s="2">
        <f>COUNTIFS('BA History'!$B:$B,$A$70,'BA History'!Z:Z, 1)</f>
        <v>0</v>
      </c>
      <c r="AJ70" s="2">
        <f>COUNTIFS('BA History'!$B:$B,$A70,'BA History'!AA:AA, 1)</f>
        <v>0</v>
      </c>
      <c r="AK70" s="2">
        <f>COUNTIFS('BA History'!$B:$B,$A70,'BA History'!AB:AB, 1)</f>
        <v>0</v>
      </c>
      <c r="AL70" s="2">
        <f>COUNTIFS('BA History'!$B:$B,$A$70,'BA History'!AC:AC, 1)</f>
        <v>1</v>
      </c>
      <c r="AM70" s="2">
        <f>COUNTIFS('BA History'!$B:$B,$A70,'BA History'!AD:AD, 1)</f>
        <v>0</v>
      </c>
      <c r="AN70" s="2">
        <f>COUNTIFS('BA History'!$B:$B,$A$70,'BA History'!AE:AE, 1)</f>
        <v>0</v>
      </c>
      <c r="AO70" s="2">
        <f>COUNTIFS('BA History'!$B:$B,$A$70,'BA History'!AF:AF, 1)</f>
        <v>0</v>
      </c>
      <c r="AP70" s="2">
        <f>COUNTIFS('BA History'!$B:$B,$A$70,'BA History'!AG:AG, 1)</f>
        <v>0</v>
      </c>
      <c r="AQ70" s="2">
        <f>COUNTIFS('BA History'!$B:$B,$A$70,'BA History'!AH:AH, 1)</f>
        <v>0</v>
      </c>
      <c r="AR70" s="2">
        <f>COUNTIFS('BA History'!$B:$B,$A$70,'BA History'!AI:AI, 1)</f>
        <v>0</v>
      </c>
      <c r="AS70" s="2">
        <f>COUNTIFS('BA History'!$B:$B,$A70,'BA History'!AJ:AJ, 1)</f>
        <v>0</v>
      </c>
      <c r="AT70" s="21">
        <f>COUNTIFS('BA History'!$B:$B,$A$70,'BA History'!AK:AK, 1)</f>
        <v>0</v>
      </c>
    </row>
    <row r="71" spans="1:46" x14ac:dyDescent="0.25">
      <c r="A71" s="12" t="s">
        <v>49</v>
      </c>
      <c r="B71" s="2" t="s">
        <v>70</v>
      </c>
      <c r="C71" s="3" t="s">
        <v>70</v>
      </c>
      <c r="D71" s="2"/>
      <c r="E71" s="2"/>
      <c r="F71" s="2"/>
      <c r="G71" s="12">
        <f>SUMIFS('BA History'!C:C,'BA History'!B:B,A71)</f>
        <v>2</v>
      </c>
      <c r="H71" s="27">
        <f>AVERAGEIFS('BA History'!C:C,'BA History'!B:B,A71)</f>
        <v>2</v>
      </c>
      <c r="I71" s="27">
        <f t="array" ref="I71">MEDIAN(IF('BA History'!B:B=A71, 'BA History'!C:C))</f>
        <v>2</v>
      </c>
      <c r="J71" s="13">
        <f t="array" ref="J71">MAX(IF('BA History'!B:B=A71, 'BA History'!C:C))</f>
        <v>2</v>
      </c>
      <c r="K71" s="12">
        <f>COUNTIFS('BA History'!B:B,A71,'BA History'!D:D, 1)</f>
        <v>0</v>
      </c>
      <c r="L71" s="2">
        <f>COUNTIFS('BA History'!B:B,A71,'BA History'!D:D, 0)</f>
        <v>1</v>
      </c>
      <c r="M71" s="33">
        <f>LOOKUP(2, 1/('BA History'!$B:$B=A71), 'BA History'!$AO:$AO)</f>
        <v>0</v>
      </c>
      <c r="N71" s="12">
        <f>SUMIFS('BA History'!F:F,'BA History'!B:B,A71)</f>
        <v>0</v>
      </c>
      <c r="O71" s="2">
        <f>SUMIFS('BA History'!E:E,'BA History'!B:B,A71)-N71</f>
        <v>3</v>
      </c>
      <c r="P71" s="33">
        <f>LOOKUP(2, 1/('BA History'!$B:$B=A71), 'BA History'!$AM:$AM)</f>
        <v>0</v>
      </c>
      <c r="Q71" s="12">
        <f>SUMIFS('BA History'!H:H,'BA History'!B:B,A71)</f>
        <v>4</v>
      </c>
      <c r="R71" s="2">
        <v>9</v>
      </c>
      <c r="S71" s="43">
        <f>LOOKUP(2, 1/('BA History'!$B:$B=A71), 'BA History'!$AN:$AN)</f>
        <v>0.31</v>
      </c>
      <c r="T71" s="12">
        <f>COUNTIFS('BA History'!$B:$B,$A$71,'BA History'!K:K, 1)</f>
        <v>0</v>
      </c>
      <c r="U71" s="2">
        <f>COUNTIFS('BA History'!$B:$B,$A$71,'BA History'!L:L, 1)</f>
        <v>0</v>
      </c>
      <c r="V71" s="2">
        <f>COUNTIFS('BA History'!$B:$B,$A$71,'BA History'!M:M, 1)</f>
        <v>0</v>
      </c>
      <c r="W71" s="2">
        <f>COUNTIFS('BA History'!$B:$B,$A$71,'BA History'!N:N, 1)</f>
        <v>0</v>
      </c>
      <c r="X71" s="2">
        <f>COUNTIFS('BA History'!$B:$B,$A$71,'BA History'!O:O, 1)</f>
        <v>0</v>
      </c>
      <c r="Y71" s="2">
        <f>COUNTIFS('BA History'!$B:$B,$A$71,'BA History'!P:P, 1)</f>
        <v>0</v>
      </c>
      <c r="Z71" s="2">
        <f>COUNTIFS('BA History'!$B:$B,$A$71,'BA History'!Q:Q, 1)</f>
        <v>0</v>
      </c>
      <c r="AA71" s="2">
        <f>COUNTIFS('BA History'!$B:$B,$A$71,'BA History'!R:R, 1)</f>
        <v>0</v>
      </c>
      <c r="AB71" s="2">
        <f>COUNTIFS('BA History'!$B:$B,$A$71,'BA History'!S:S, 1)</f>
        <v>0</v>
      </c>
      <c r="AC71" s="2">
        <f>COUNTIFS('BA History'!$B:$B,$A$71,'BA History'!T:T, 1)</f>
        <v>0</v>
      </c>
      <c r="AD71" s="2">
        <f>COUNTIFS('BA History'!$B:$B,$A71,'BA History'!U:U, 1)</f>
        <v>0</v>
      </c>
      <c r="AE71" s="2">
        <f>COUNTIFS('BA History'!$B:$B,$A$71,'BA History'!V:V, 1)</f>
        <v>0</v>
      </c>
      <c r="AF71" s="2">
        <f>COUNTIFS('BA History'!$B:$B,$A$71,'BA History'!W:W, 1)</f>
        <v>0</v>
      </c>
      <c r="AG71" s="2">
        <f>COUNTIFS('BA History'!$B:$B,$A$71,'BA History'!X:X, 1)</f>
        <v>0</v>
      </c>
      <c r="AH71" s="2">
        <f>COUNTIFS('BA History'!$B:$B,$A$71,'BA History'!Y:Y, 1)</f>
        <v>0</v>
      </c>
      <c r="AI71" s="2">
        <f>COUNTIFS('BA History'!$B:$B,$A$71,'BA History'!Z:Z, 1)</f>
        <v>0</v>
      </c>
      <c r="AJ71" s="2">
        <f>COUNTIFS('BA History'!$B:$B,$A71,'BA History'!AA:AA, 1)</f>
        <v>0</v>
      </c>
      <c r="AK71" s="2">
        <f>COUNTIFS('BA History'!$B:$B,$A71,'BA History'!AB:AB, 1)</f>
        <v>0</v>
      </c>
      <c r="AL71" s="2">
        <f>COUNTIFS('BA History'!$B:$B,$A$71,'BA History'!AC:AC, 1)</f>
        <v>0</v>
      </c>
      <c r="AM71" s="2">
        <f>COUNTIFS('BA History'!$B:$B,$A71,'BA History'!AD:AD, 1)</f>
        <v>0</v>
      </c>
      <c r="AN71" s="2">
        <f>COUNTIFS('BA History'!$B:$B,$A$71,'BA History'!AE:AE, 1)</f>
        <v>0</v>
      </c>
      <c r="AO71" s="2">
        <f>COUNTIFS('BA History'!$B:$B,$A$71,'BA History'!AF:AF, 1)</f>
        <v>0</v>
      </c>
      <c r="AP71" s="2">
        <f>COUNTIFS('BA History'!$B:$B,$A$71,'BA History'!AG:AG, 1)</f>
        <v>0</v>
      </c>
      <c r="AQ71" s="2">
        <f>COUNTIFS('BA History'!$B:$B,$A$71,'BA History'!AH:AH, 1)</f>
        <v>0</v>
      </c>
      <c r="AR71" s="2">
        <f>COUNTIFS('BA History'!$B:$B,$A$71,'BA History'!AI:AI, 1)</f>
        <v>0</v>
      </c>
      <c r="AS71" s="2">
        <f>COUNTIFS('BA History'!$B:$B,$A71,'BA History'!AJ:AJ, 1)</f>
        <v>0</v>
      </c>
      <c r="AT71" s="21">
        <f>COUNTIFS('BA History'!$B:$B,$A$71,'BA History'!AK:AK, 1)</f>
        <v>0</v>
      </c>
    </row>
    <row r="72" spans="1:46" ht="15.75" thickBot="1" x14ac:dyDescent="0.3">
      <c r="A72" s="15" t="s">
        <v>247</v>
      </c>
      <c r="B72" s="22" t="s">
        <v>70</v>
      </c>
      <c r="C72" s="35" t="s">
        <v>70</v>
      </c>
      <c r="D72" s="22"/>
      <c r="E72" s="22"/>
      <c r="F72" s="22"/>
      <c r="G72" s="15">
        <f>SUMIFS('BA History'!C:C,'BA History'!B:B,A72)</f>
        <v>3</v>
      </c>
      <c r="H72" s="28">
        <f>AVERAGEIFS('BA History'!C:C,'BA History'!B:B,A72)</f>
        <v>3</v>
      </c>
      <c r="I72" s="28">
        <f t="array" ref="I72">MEDIAN(IF('BA History'!B:B=A72, 'BA History'!C:C))</f>
        <v>3</v>
      </c>
      <c r="J72" s="17">
        <f t="array" ref="J72">MAX(IF('BA History'!B:B=A72, 'BA History'!C:C))</f>
        <v>3</v>
      </c>
      <c r="K72" s="15">
        <f>COUNTIFS('BA History'!B:B,A72,'BA History'!D:D, 1)</f>
        <v>1</v>
      </c>
      <c r="L72" s="22">
        <f>COUNTIFS('BA History'!B:B,A72,'BA History'!D:D, 0)</f>
        <v>0</v>
      </c>
      <c r="M72" s="34">
        <f>LOOKUP(2, 1/('BA History'!$B:$B=A72), 'BA History'!$AO:$AO)</f>
        <v>1</v>
      </c>
      <c r="N72" s="15">
        <f>SUMIFS('BA History'!F:F,'BA History'!B:B,A72)</f>
        <v>3</v>
      </c>
      <c r="O72" s="22">
        <f>SUMIFS('BA History'!E:E,'BA History'!B:B,A72)-N72</f>
        <v>2</v>
      </c>
      <c r="P72" s="34">
        <f>LOOKUP(2, 1/('BA History'!$B:$B=A72), 'BA History'!$AM:$AM)</f>
        <v>0.6</v>
      </c>
      <c r="Q72" s="15">
        <f>SUMIFS('BA History'!H:H,'BA History'!B:B,A72)</f>
        <v>12</v>
      </c>
      <c r="R72" s="22">
        <v>10</v>
      </c>
      <c r="S72" s="61">
        <f>LOOKUP(2, 1/('BA History'!$B:$B=A72), 'BA History'!$AN:$AN)</f>
        <v>0.6</v>
      </c>
      <c r="T72" s="15">
        <f>COUNTIFS('BA History'!$B:$B,$A$72,'BA History'!K:K, 1)</f>
        <v>0</v>
      </c>
      <c r="U72" s="22">
        <f>COUNTIFS('BA History'!$B:$B,$A$72,'BA History'!L:L, 1)</f>
        <v>0</v>
      </c>
      <c r="V72" s="22">
        <f>COUNTIFS('BA History'!$B:$B,$A$72,'BA History'!M:M, 1)</f>
        <v>0</v>
      </c>
      <c r="W72" s="22">
        <f>COUNTIFS('BA History'!$B:$B,$A$72,'BA History'!N:N, 1)</f>
        <v>0</v>
      </c>
      <c r="X72" s="22">
        <f>COUNTIFS('BA History'!$B:$B,$A$72,'BA History'!O:O, 1)</f>
        <v>0</v>
      </c>
      <c r="Y72" s="22">
        <f>COUNTIFS('BA History'!$B:$B,$A$72,'BA History'!P:P, 1)</f>
        <v>0</v>
      </c>
      <c r="Z72" s="22">
        <f>COUNTIFS('BA History'!$B:$B,$A$72,'BA History'!Q:Q, 1)</f>
        <v>0</v>
      </c>
      <c r="AA72" s="22">
        <f>COUNTIFS('BA History'!$B:$B,$A$72,'BA History'!R:R, 1)</f>
        <v>1</v>
      </c>
      <c r="AB72" s="22">
        <f>COUNTIFS('BA History'!$B:$B,$A$72,'BA History'!S:S, 1)</f>
        <v>0</v>
      </c>
      <c r="AC72" s="22">
        <f>COUNTIFS('BA History'!$B:$B,$A$72,'BA History'!T:T, 1)</f>
        <v>0</v>
      </c>
      <c r="AD72" s="22">
        <f>COUNTIFS('BA History'!$B:$B,$A$72,'BA History'!U:U, 1)</f>
        <v>0</v>
      </c>
      <c r="AE72" s="22">
        <f>COUNTIFS('BA History'!$B:$B,$A$72,'BA History'!V:V, 1)</f>
        <v>0</v>
      </c>
      <c r="AF72" s="22">
        <f>COUNTIFS('BA History'!$B:$B,$A$72,'BA History'!W:W, 1)</f>
        <v>0</v>
      </c>
      <c r="AG72" s="22">
        <f>COUNTIFS('BA History'!$B:$B,$A$72,'BA History'!X:X, 1)</f>
        <v>0</v>
      </c>
      <c r="AH72" s="22">
        <f>COUNTIFS('BA History'!$B:$B,$A$72,'BA History'!Y:Y, 1)</f>
        <v>0</v>
      </c>
      <c r="AI72" s="22">
        <f>COUNTIFS('BA History'!$B:$B,$A$72,'BA History'!Z:Z, 1)</f>
        <v>0</v>
      </c>
      <c r="AJ72" s="22">
        <f>COUNTIFS('BA History'!$B:$B,$A$72,'BA History'!AA:AA, 1)</f>
        <v>0</v>
      </c>
      <c r="AK72" s="22">
        <f>COUNTIFS('BA History'!$B:$B,$A$72,'BA History'!AB:AB, 1)</f>
        <v>0</v>
      </c>
      <c r="AL72" s="22">
        <f>COUNTIFS('BA History'!$B:$B,$A$72,'BA History'!AC:AC, 1)</f>
        <v>1</v>
      </c>
      <c r="AM72" s="22">
        <f>COUNTIFS('BA History'!$B:$B,$A$72,'BA History'!AD:AD, 1)</f>
        <v>0</v>
      </c>
      <c r="AN72" s="22">
        <f>COUNTIFS('BA History'!$B:$B,$A$72,'BA History'!AE:AE, 1)</f>
        <v>0</v>
      </c>
      <c r="AO72" s="22">
        <f>COUNTIFS('BA History'!$B:$B,$A$72,'BA History'!AF:AF, 1)</f>
        <v>1</v>
      </c>
      <c r="AP72" s="22">
        <f>COUNTIFS('BA History'!$B:$B,$A$72,'BA History'!AG:AG, 1)</f>
        <v>0</v>
      </c>
      <c r="AQ72" s="22">
        <f>COUNTIFS('BA History'!$B:$B,$A$72,'BA History'!AH:AH, 1)</f>
        <v>0</v>
      </c>
      <c r="AR72" s="22">
        <f>COUNTIFS('BA History'!$B:$B,$A$72,'BA History'!AI:AI, 1)</f>
        <v>0</v>
      </c>
      <c r="AS72" s="22">
        <f>COUNTIFS('BA History'!$B:$B,$A$72,'BA History'!AJ:AJ, 1)</f>
        <v>0</v>
      </c>
      <c r="AT72" s="23">
        <f>COUNTIFS('BA History'!$B:$B,$A$72,'BA History'!AK:AK, 1)</f>
        <v>0</v>
      </c>
    </row>
  </sheetData>
  <autoFilter ref="A1:AT71" xr:uid="{DA548192-1F03-46EA-8AB8-115EB9A7CE5D}">
    <sortState xmlns:xlrd2="http://schemas.microsoft.com/office/spreadsheetml/2017/richdata2" ref="A2:AT71">
      <sortCondition ref="A1:A71"/>
    </sortState>
  </autoFilter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E10D-1157-4164-84BC-1BB5367BF023}">
  <sheetPr codeName="Sheet1"/>
  <dimension ref="A1:AO2161"/>
  <sheetViews>
    <sheetView workbookViewId="0">
      <pane xSplit="2" ySplit="1" topLeftCell="C2117" activePane="bottomRight" state="frozen"/>
      <selection pane="topRight" activeCell="C1" sqref="C1"/>
      <selection pane="bottomLeft" activeCell="A2" sqref="A2"/>
      <selection pane="bottomRight" activeCell="AK2161" sqref="A2150:AK2161"/>
    </sheetView>
  </sheetViews>
  <sheetFormatPr defaultRowHeight="15" x14ac:dyDescent="0.25"/>
  <cols>
    <col min="1" max="1" width="10.7109375" bestFit="1" customWidth="1"/>
    <col min="2" max="2" width="13.85546875" bestFit="1" customWidth="1"/>
    <col min="3" max="3" width="10.7109375" bestFit="1" customWidth="1"/>
    <col min="4" max="4" width="12.42578125" customWidth="1"/>
    <col min="5" max="5" width="11.140625" bestFit="1" customWidth="1"/>
    <col min="6" max="6" width="10.28515625" bestFit="1" customWidth="1"/>
    <col min="38" max="38" width="14.140625" bestFit="1" customWidth="1"/>
    <col min="39" max="39" width="10.85546875" customWidth="1"/>
    <col min="40" max="40" width="9" customWidth="1"/>
    <col min="41" max="41" width="13.28515625" bestFit="1" customWidth="1"/>
  </cols>
  <sheetData>
    <row r="1" spans="1:41" ht="45.75" thickBot="1" x14ac:dyDescent="0.3">
      <c r="A1" s="37" t="s">
        <v>99</v>
      </c>
      <c r="B1" s="37" t="s">
        <v>0</v>
      </c>
      <c r="C1" s="37" t="s">
        <v>7</v>
      </c>
      <c r="D1" s="41" t="s">
        <v>100</v>
      </c>
      <c r="E1" s="37" t="s">
        <v>101</v>
      </c>
      <c r="F1" s="37" t="s">
        <v>102</v>
      </c>
      <c r="G1" s="37" t="s">
        <v>103</v>
      </c>
      <c r="H1" s="37" t="s">
        <v>104</v>
      </c>
      <c r="I1" s="37" t="s">
        <v>95</v>
      </c>
      <c r="J1" s="37" t="s">
        <v>96</v>
      </c>
      <c r="K1" s="29" t="s">
        <v>75</v>
      </c>
      <c r="L1" s="30" t="s">
        <v>35</v>
      </c>
      <c r="M1" s="30" t="s">
        <v>63</v>
      </c>
      <c r="N1" s="31" t="s">
        <v>57</v>
      </c>
      <c r="O1" s="31" t="s">
        <v>93</v>
      </c>
      <c r="P1" s="30" t="s">
        <v>89</v>
      </c>
      <c r="Q1" s="31" t="s">
        <v>26</v>
      </c>
      <c r="R1" s="30" t="s">
        <v>87</v>
      </c>
      <c r="S1" s="30" t="s">
        <v>116</v>
      </c>
      <c r="T1" s="31" t="s">
        <v>56</v>
      </c>
      <c r="U1" s="31" t="s">
        <v>234</v>
      </c>
      <c r="V1" s="30" t="s">
        <v>67</v>
      </c>
      <c r="W1" s="30" t="s">
        <v>73</v>
      </c>
      <c r="X1" s="31" t="s">
        <v>77</v>
      </c>
      <c r="Y1" s="30" t="s">
        <v>74</v>
      </c>
      <c r="Z1" s="31" t="s">
        <v>61</v>
      </c>
      <c r="AA1" s="31" t="s">
        <v>51</v>
      </c>
      <c r="AB1" s="31" t="s">
        <v>186</v>
      </c>
      <c r="AC1" s="31" t="s">
        <v>50</v>
      </c>
      <c r="AD1" s="31" t="s">
        <v>235</v>
      </c>
      <c r="AE1" s="30" t="s">
        <v>85</v>
      </c>
      <c r="AF1" s="30" t="s">
        <v>60</v>
      </c>
      <c r="AG1" s="30" t="s">
        <v>66</v>
      </c>
      <c r="AH1" s="31" t="s">
        <v>62</v>
      </c>
      <c r="AI1" s="32" t="s">
        <v>78</v>
      </c>
      <c r="AJ1" s="56" t="s">
        <v>236</v>
      </c>
      <c r="AK1" s="30" t="s">
        <v>108</v>
      </c>
      <c r="AL1" s="37" t="s">
        <v>107</v>
      </c>
      <c r="AM1" s="37" t="s">
        <v>105</v>
      </c>
      <c r="AN1" s="37" t="s">
        <v>106</v>
      </c>
      <c r="AO1" s="37" t="s">
        <v>109</v>
      </c>
    </row>
    <row r="2" spans="1:41" x14ac:dyDescent="0.25">
      <c r="A2" s="39">
        <v>46009</v>
      </c>
      <c r="B2" t="s">
        <v>44</v>
      </c>
      <c r="C2">
        <v>25</v>
      </c>
      <c r="D2">
        <v>1</v>
      </c>
      <c r="E2">
        <v>5</v>
      </c>
      <c r="F2">
        <v>3</v>
      </c>
      <c r="G2">
        <v>21</v>
      </c>
      <c r="H2">
        <v>14</v>
      </c>
      <c r="I2">
        <v>0.6</v>
      </c>
      <c r="J2">
        <v>0.67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s="40">
        <f>AVERAGEIFS($C$2:C2, $B$2:B2, B2)</f>
        <v>25</v>
      </c>
      <c r="AM2" s="40">
        <f>AVERAGEIFS($I$2:I2, $B$2:B2, B2)</f>
        <v>0.6</v>
      </c>
      <c r="AN2" s="40">
        <f>AVERAGEIFS($J$2:J2, $B$2:B2, B2)</f>
        <v>0.67</v>
      </c>
      <c r="AO2" s="40">
        <f>AVERAGEIFS($D$2:D2, $B$2:B2, B2)</f>
        <v>1</v>
      </c>
    </row>
    <row r="3" spans="1:41" x14ac:dyDescent="0.25">
      <c r="A3" s="39">
        <v>46009</v>
      </c>
      <c r="B3" t="s">
        <v>48</v>
      </c>
      <c r="C3">
        <v>25</v>
      </c>
      <c r="D3">
        <v>1</v>
      </c>
      <c r="E3">
        <v>5</v>
      </c>
      <c r="F3">
        <v>3</v>
      </c>
      <c r="G3">
        <v>21</v>
      </c>
      <c r="H3">
        <v>14</v>
      </c>
      <c r="I3">
        <v>0.6</v>
      </c>
      <c r="J3">
        <v>0.67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s="40">
        <f>AVERAGEIFS($C$2:C3, $B$2:B3, B3)</f>
        <v>25</v>
      </c>
      <c r="AM3" s="40">
        <f>AVERAGEIFS($I$2:I3, $B$2:B3, B3)</f>
        <v>0.6</v>
      </c>
      <c r="AN3" s="40">
        <f>AVERAGEIFS($J$2:J3, $B$2:B3, B3)</f>
        <v>0.67</v>
      </c>
      <c r="AO3" s="40">
        <f>AVERAGEIFS($D$2:D3, $B$2:B3, B3)</f>
        <v>1</v>
      </c>
    </row>
    <row r="4" spans="1:41" x14ac:dyDescent="0.25">
      <c r="A4" s="39">
        <v>46009</v>
      </c>
      <c r="B4" t="s">
        <v>13</v>
      </c>
      <c r="C4">
        <v>24</v>
      </c>
      <c r="D4">
        <v>1</v>
      </c>
      <c r="E4">
        <v>5</v>
      </c>
      <c r="F4">
        <v>3</v>
      </c>
      <c r="G4">
        <v>21</v>
      </c>
      <c r="H4">
        <v>14</v>
      </c>
      <c r="I4">
        <v>0.6</v>
      </c>
      <c r="J4">
        <v>0.67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s="40">
        <f>AVERAGEIFS($C$2:C4, $B$2:B4, B4)</f>
        <v>24</v>
      </c>
      <c r="AM4" s="40">
        <f>AVERAGEIFS($I$2:I4, $B$2:B4, B4)</f>
        <v>0.6</v>
      </c>
      <c r="AN4" s="40">
        <f>AVERAGEIFS($J$2:J4, $B$2:B4, B4)</f>
        <v>0.67</v>
      </c>
      <c r="AO4" s="40">
        <f>AVERAGEIFS($D$2:D4, $B$2:B4, B4)</f>
        <v>1</v>
      </c>
    </row>
    <row r="5" spans="1:41" x14ac:dyDescent="0.25">
      <c r="A5" s="39">
        <v>46009</v>
      </c>
      <c r="B5" t="s">
        <v>22</v>
      </c>
      <c r="C5">
        <v>16</v>
      </c>
      <c r="D5">
        <v>1</v>
      </c>
      <c r="E5">
        <v>5</v>
      </c>
      <c r="F5">
        <v>3</v>
      </c>
      <c r="G5">
        <v>21</v>
      </c>
      <c r="H5">
        <v>14</v>
      </c>
      <c r="I5">
        <v>0.6</v>
      </c>
      <c r="J5">
        <v>0.67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s="40">
        <f>AVERAGEIFS($C$2:C5, $B$2:B5, B5)</f>
        <v>16</v>
      </c>
      <c r="AM5" s="40">
        <f>AVERAGEIFS($I$2:I5, $B$2:B5, B5)</f>
        <v>0.6</v>
      </c>
      <c r="AN5" s="40">
        <f>AVERAGEIFS($J$2:J5, $B$2:B5, B5)</f>
        <v>0.67</v>
      </c>
      <c r="AO5" s="40">
        <f>AVERAGEIFS($D$2:D5, $B$2:B5, B5)</f>
        <v>1</v>
      </c>
    </row>
    <row r="6" spans="1:41" x14ac:dyDescent="0.25">
      <c r="A6" s="39">
        <v>46009</v>
      </c>
      <c r="B6" t="s">
        <v>17</v>
      </c>
      <c r="C6">
        <v>11</v>
      </c>
      <c r="D6">
        <v>1</v>
      </c>
      <c r="E6">
        <v>5</v>
      </c>
      <c r="F6">
        <v>3</v>
      </c>
      <c r="G6">
        <v>21</v>
      </c>
      <c r="H6">
        <v>14</v>
      </c>
      <c r="I6">
        <v>0.6</v>
      </c>
      <c r="J6">
        <v>0.67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s="40">
        <f>AVERAGEIFS($C$2:C6, $B$2:B6, B6)</f>
        <v>11</v>
      </c>
      <c r="AM6" s="40">
        <f>AVERAGEIFS($I$2:I6, $B$2:B6, B6)</f>
        <v>0.6</v>
      </c>
      <c r="AN6" s="40">
        <f>AVERAGEIFS($J$2:J6, $B$2:B6, B6)</f>
        <v>0.67</v>
      </c>
      <c r="AO6" s="40">
        <f>AVERAGEIFS($D$2:D6, $B$2:B6, B6)</f>
        <v>1</v>
      </c>
    </row>
    <row r="7" spans="1:41" x14ac:dyDescent="0.25">
      <c r="A7" s="39">
        <v>46009</v>
      </c>
      <c r="B7" t="s">
        <v>29</v>
      </c>
      <c r="C7">
        <v>7</v>
      </c>
      <c r="D7">
        <v>1</v>
      </c>
      <c r="E7">
        <v>5</v>
      </c>
      <c r="F7">
        <v>3</v>
      </c>
      <c r="G7">
        <v>21</v>
      </c>
      <c r="H7">
        <v>14</v>
      </c>
      <c r="I7">
        <v>0.6</v>
      </c>
      <c r="J7">
        <v>0.67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s="40">
        <f>AVERAGEIFS($C$2:C7, $B$2:B7, B7)</f>
        <v>7</v>
      </c>
      <c r="AM7" s="40">
        <f>AVERAGEIFS($I$2:I7, $B$2:B7, B7)</f>
        <v>0.6</v>
      </c>
      <c r="AN7" s="40">
        <f>AVERAGEIFS($J$2:J7, $B$2:B7, B7)</f>
        <v>0.67</v>
      </c>
      <c r="AO7" s="40">
        <f>AVERAGEIFS($D$2:D7, $B$2:B7, B7)</f>
        <v>1</v>
      </c>
    </row>
    <row r="8" spans="1:41" x14ac:dyDescent="0.25">
      <c r="A8" s="39">
        <v>46009</v>
      </c>
      <c r="B8" t="s">
        <v>47</v>
      </c>
      <c r="C8">
        <v>36</v>
      </c>
      <c r="D8">
        <v>0</v>
      </c>
      <c r="E8">
        <v>5</v>
      </c>
      <c r="F8">
        <v>2</v>
      </c>
      <c r="G8">
        <v>21</v>
      </c>
      <c r="H8">
        <v>7</v>
      </c>
      <c r="I8">
        <v>0.4</v>
      </c>
      <c r="J8">
        <v>0.33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s="40">
        <f>AVERAGEIFS($C$2:C8, $B$2:B8, B8)</f>
        <v>36</v>
      </c>
      <c r="AM8" s="40">
        <f>AVERAGEIFS($I$2:I8, $B$2:B8, B8)</f>
        <v>0.4</v>
      </c>
      <c r="AN8" s="40">
        <f>AVERAGEIFS($J$2:J8, $B$2:B8, B8)</f>
        <v>0.33</v>
      </c>
      <c r="AO8" s="40">
        <f>AVERAGEIFS($D$2:D8, $B$2:B8, B8)</f>
        <v>0</v>
      </c>
    </row>
    <row r="9" spans="1:41" x14ac:dyDescent="0.25">
      <c r="A9" s="39">
        <v>46009</v>
      </c>
      <c r="B9" t="s">
        <v>15</v>
      </c>
      <c r="C9">
        <v>28</v>
      </c>
      <c r="D9">
        <v>0</v>
      </c>
      <c r="E9">
        <v>5</v>
      </c>
      <c r="F9">
        <v>2</v>
      </c>
      <c r="G9">
        <v>21</v>
      </c>
      <c r="H9">
        <v>7</v>
      </c>
      <c r="I9">
        <v>0.4</v>
      </c>
      <c r="J9">
        <v>0.33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s="40">
        <f>AVERAGEIFS($C$2:C9, $B$2:B9, B9)</f>
        <v>28</v>
      </c>
      <c r="AM9" s="40">
        <f>AVERAGEIFS($I$2:I9, $B$2:B9, B9)</f>
        <v>0.4</v>
      </c>
      <c r="AN9" s="40">
        <f>AVERAGEIFS($J$2:J9, $B$2:B9, B9)</f>
        <v>0.33</v>
      </c>
      <c r="AO9" s="40">
        <f>AVERAGEIFS($D$2:D9, $B$2:B9, B9)</f>
        <v>0</v>
      </c>
    </row>
    <row r="10" spans="1:41" x14ac:dyDescent="0.25">
      <c r="A10" s="39">
        <v>46009</v>
      </c>
      <c r="B10" t="s">
        <v>40</v>
      </c>
      <c r="C10">
        <v>17</v>
      </c>
      <c r="D10">
        <v>0</v>
      </c>
      <c r="E10">
        <v>5</v>
      </c>
      <c r="F10">
        <v>2</v>
      </c>
      <c r="G10">
        <v>21</v>
      </c>
      <c r="H10">
        <v>7</v>
      </c>
      <c r="I10">
        <v>0.4</v>
      </c>
      <c r="J10">
        <v>0.33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s="40">
        <f>AVERAGEIFS($C$2:C10, $B$2:B10, B10)</f>
        <v>17</v>
      </c>
      <c r="AM10" s="40">
        <f>AVERAGEIFS($I$2:I10, $B$2:B10, B10)</f>
        <v>0.4</v>
      </c>
      <c r="AN10" s="40">
        <f>AVERAGEIFS($J$2:J10, $B$2:B10, B10)</f>
        <v>0.33</v>
      </c>
      <c r="AO10" s="40">
        <f>AVERAGEIFS($D$2:D10, $B$2:B10, B10)</f>
        <v>0</v>
      </c>
    </row>
    <row r="11" spans="1:41" x14ac:dyDescent="0.25">
      <c r="A11" s="39">
        <v>46009</v>
      </c>
      <c r="B11" t="s">
        <v>12</v>
      </c>
      <c r="C11">
        <v>12</v>
      </c>
      <c r="D11">
        <v>0</v>
      </c>
      <c r="E11">
        <v>5</v>
      </c>
      <c r="F11">
        <v>2</v>
      </c>
      <c r="G11">
        <v>21</v>
      </c>
      <c r="H11">
        <v>7</v>
      </c>
      <c r="I11">
        <v>0.4</v>
      </c>
      <c r="J11">
        <v>0.33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s="40">
        <f>AVERAGEIFS($C$2:C11, $B$2:B11, B11)</f>
        <v>12</v>
      </c>
      <c r="AM11" s="40">
        <f>AVERAGEIFS($I$2:I11, $B$2:B11, B11)</f>
        <v>0.4</v>
      </c>
      <c r="AN11" s="40">
        <f>AVERAGEIFS($J$2:J11, $B$2:B11, B11)</f>
        <v>0.33</v>
      </c>
      <c r="AO11" s="40">
        <f>AVERAGEIFS($D$2:D11, $B$2:B11, B11)</f>
        <v>0</v>
      </c>
    </row>
    <row r="12" spans="1:41" x14ac:dyDescent="0.25">
      <c r="A12" s="39">
        <v>46009</v>
      </c>
      <c r="B12" t="s">
        <v>21</v>
      </c>
      <c r="C12">
        <v>9</v>
      </c>
      <c r="D12">
        <v>0</v>
      </c>
      <c r="E12">
        <v>5</v>
      </c>
      <c r="F12">
        <v>2</v>
      </c>
      <c r="G12">
        <v>21</v>
      </c>
      <c r="H12">
        <v>7</v>
      </c>
      <c r="I12">
        <v>0.4</v>
      </c>
      <c r="J12">
        <v>0.33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s="40">
        <f>AVERAGEIFS($C$2:C12, $B$2:B12, B12)</f>
        <v>9</v>
      </c>
      <c r="AM12" s="40">
        <f>AVERAGEIFS($I$2:I12, $B$2:B12, B12)</f>
        <v>0.4</v>
      </c>
      <c r="AN12" s="40">
        <f>AVERAGEIFS($J$2:J12, $B$2:B12, B12)</f>
        <v>0.33</v>
      </c>
      <c r="AO12" s="40">
        <f>AVERAGEIFS($D$2:D12, $B$2:B12, B12)</f>
        <v>0</v>
      </c>
    </row>
    <row r="13" spans="1:41" x14ac:dyDescent="0.25">
      <c r="A13" s="39">
        <v>46009</v>
      </c>
      <c r="B13" t="s">
        <v>110</v>
      </c>
      <c r="C13">
        <v>3</v>
      </c>
      <c r="D13">
        <v>0</v>
      </c>
      <c r="E13">
        <v>5</v>
      </c>
      <c r="F13">
        <v>2</v>
      </c>
      <c r="G13">
        <v>21</v>
      </c>
      <c r="H13">
        <v>7</v>
      </c>
      <c r="I13">
        <v>0.4</v>
      </c>
      <c r="J13">
        <v>0.33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s="40">
        <f>AVERAGEIFS($C$2:C13, $B$2:B13, B13)</f>
        <v>3</v>
      </c>
      <c r="AM13" s="40">
        <f>AVERAGEIFS($I$2:I13, $B$2:B13, B13)</f>
        <v>0.4</v>
      </c>
      <c r="AN13" s="40">
        <f>AVERAGEIFS($J$2:J13, $B$2:B13, B13)</f>
        <v>0.33</v>
      </c>
      <c r="AO13" s="40">
        <f>AVERAGEIFS($D$2:D13, $B$2:B13, B13)</f>
        <v>0</v>
      </c>
    </row>
    <row r="14" spans="1:41" x14ac:dyDescent="0.25">
      <c r="A14" s="39">
        <v>46027</v>
      </c>
      <c r="B14" t="s">
        <v>17</v>
      </c>
      <c r="C14">
        <v>8</v>
      </c>
      <c r="D14">
        <v>1</v>
      </c>
      <c r="E14">
        <v>5</v>
      </c>
      <c r="F14">
        <v>3</v>
      </c>
      <c r="G14">
        <v>21</v>
      </c>
      <c r="H14">
        <v>10</v>
      </c>
      <c r="I14">
        <v>0.6</v>
      </c>
      <c r="J14">
        <v>0.48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 s="40">
        <f>AVERAGEIFS($C$2:C14, $B$2:B14, B14)</f>
        <v>9.5</v>
      </c>
      <c r="AM14" s="40">
        <f>AVERAGEIFS($I$2:I14, $B$2:B14, B14)</f>
        <v>0.6</v>
      </c>
      <c r="AN14" s="40">
        <f>AVERAGEIFS($J$2:J14, $B$2:B14, B14)</f>
        <v>0.57499999999999996</v>
      </c>
      <c r="AO14" s="40">
        <f>AVERAGEIFS($D$2:D14, $B$2:B14, B14)</f>
        <v>1</v>
      </c>
    </row>
    <row r="15" spans="1:41" x14ac:dyDescent="0.25">
      <c r="A15" s="39">
        <v>46027</v>
      </c>
      <c r="B15" t="s">
        <v>44</v>
      </c>
      <c r="C15">
        <v>30</v>
      </c>
      <c r="D15">
        <v>1</v>
      </c>
      <c r="E15">
        <v>5</v>
      </c>
      <c r="F15">
        <v>3</v>
      </c>
      <c r="G15">
        <v>21</v>
      </c>
      <c r="H15">
        <v>10</v>
      </c>
      <c r="I15">
        <v>0.6</v>
      </c>
      <c r="J15">
        <v>0.48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 s="40">
        <f>AVERAGEIFS($C$2:C15, $B$2:B15, B15)</f>
        <v>27.5</v>
      </c>
      <c r="AM15" s="40">
        <f>AVERAGEIFS($I$2:I15, $B$2:B15, B15)</f>
        <v>0.6</v>
      </c>
      <c r="AN15" s="40">
        <f>AVERAGEIFS($J$2:J15, $B$2:B15, B15)</f>
        <v>0.57499999999999996</v>
      </c>
      <c r="AO15" s="40">
        <f>AVERAGEIFS($D$2:D15, $B$2:B15, B15)</f>
        <v>1</v>
      </c>
    </row>
    <row r="16" spans="1:41" x14ac:dyDescent="0.25">
      <c r="A16" s="39">
        <v>46027</v>
      </c>
      <c r="B16" t="s">
        <v>3</v>
      </c>
      <c r="C16">
        <v>24</v>
      </c>
      <c r="D16">
        <v>1</v>
      </c>
      <c r="E16">
        <v>5</v>
      </c>
      <c r="F16">
        <v>3</v>
      </c>
      <c r="G16">
        <v>21</v>
      </c>
      <c r="H16">
        <v>10</v>
      </c>
      <c r="I16">
        <v>0.6</v>
      </c>
      <c r="J16">
        <v>0.48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 s="40">
        <f>AVERAGEIFS($C$2:C16, $B$2:B16, B16)</f>
        <v>24</v>
      </c>
      <c r="AM16" s="40">
        <f>AVERAGEIFS($I$2:I16, $B$2:B16, B16)</f>
        <v>0.6</v>
      </c>
      <c r="AN16" s="40">
        <f>AVERAGEIFS($J$2:J16, $B$2:B16, B16)</f>
        <v>0.48</v>
      </c>
      <c r="AO16" s="40">
        <f>AVERAGEIFS($D$2:D16, $B$2:B16, B16)</f>
        <v>1</v>
      </c>
    </row>
    <row r="17" spans="1:41" x14ac:dyDescent="0.25">
      <c r="A17" s="39">
        <v>46027</v>
      </c>
      <c r="B17" t="s">
        <v>64</v>
      </c>
      <c r="C17">
        <v>13</v>
      </c>
      <c r="D17">
        <v>1</v>
      </c>
      <c r="E17">
        <v>5</v>
      </c>
      <c r="F17">
        <v>3</v>
      </c>
      <c r="G17">
        <v>21</v>
      </c>
      <c r="H17">
        <v>10</v>
      </c>
      <c r="I17">
        <v>0.6</v>
      </c>
      <c r="J17">
        <v>0.48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 s="40">
        <f>AVERAGEIFS($C$2:C17, $B$2:B17, B17)</f>
        <v>13</v>
      </c>
      <c r="AM17" s="40">
        <f>AVERAGEIFS($I$2:I17, $B$2:B17, B17)</f>
        <v>0.6</v>
      </c>
      <c r="AN17" s="40">
        <f>AVERAGEIFS($J$2:J17, $B$2:B17, B17)</f>
        <v>0.48</v>
      </c>
      <c r="AO17" s="40">
        <f>AVERAGEIFS($D$2:D17, $B$2:B17, B17)</f>
        <v>1</v>
      </c>
    </row>
    <row r="18" spans="1:41" x14ac:dyDescent="0.25">
      <c r="A18" s="39">
        <v>46027</v>
      </c>
      <c r="B18" t="s">
        <v>12</v>
      </c>
      <c r="C18">
        <v>5</v>
      </c>
      <c r="D18">
        <v>1</v>
      </c>
      <c r="E18">
        <v>5</v>
      </c>
      <c r="F18">
        <v>3</v>
      </c>
      <c r="G18">
        <v>21</v>
      </c>
      <c r="H18">
        <v>10</v>
      </c>
      <c r="I18">
        <v>0.6</v>
      </c>
      <c r="J18">
        <v>0.48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 s="40">
        <f>AVERAGEIFS($C$2:C18, $B$2:B18, B18)</f>
        <v>8.5</v>
      </c>
      <c r="AM18" s="40">
        <f>AVERAGEIFS($I$2:I18, $B$2:B18, B18)</f>
        <v>0.5</v>
      </c>
      <c r="AN18" s="40">
        <f>AVERAGEIFS($J$2:J18, $B$2:B18, B18)</f>
        <v>0.40500000000000003</v>
      </c>
      <c r="AO18" s="40">
        <f>AVERAGEIFS($D$2:D18, $B$2:B18, B18)</f>
        <v>0.5</v>
      </c>
    </row>
    <row r="19" spans="1:41" x14ac:dyDescent="0.25">
      <c r="A19" s="39">
        <v>46027</v>
      </c>
      <c r="B19" t="s">
        <v>65</v>
      </c>
      <c r="C19">
        <v>6</v>
      </c>
      <c r="D19">
        <v>1</v>
      </c>
      <c r="E19">
        <v>5</v>
      </c>
      <c r="F19">
        <v>3</v>
      </c>
      <c r="G19">
        <v>21</v>
      </c>
      <c r="H19">
        <v>10</v>
      </c>
      <c r="I19">
        <v>0.6</v>
      </c>
      <c r="J19">
        <v>0.48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 s="40">
        <f>AVERAGEIFS($C$2:C19, $B$2:B19, B19)</f>
        <v>6</v>
      </c>
      <c r="AM19" s="40">
        <f>AVERAGEIFS($I$2:I19, $B$2:B19, B19)</f>
        <v>0.6</v>
      </c>
      <c r="AN19" s="40">
        <f>AVERAGEIFS($J$2:J19, $B$2:B19, B19)</f>
        <v>0.48</v>
      </c>
      <c r="AO19" s="40">
        <f>AVERAGEIFS($D$2:D19, $B$2:B19, B19)</f>
        <v>1</v>
      </c>
    </row>
    <row r="20" spans="1:41" x14ac:dyDescent="0.25">
      <c r="A20" s="39">
        <v>46027</v>
      </c>
      <c r="B20" t="s">
        <v>1</v>
      </c>
      <c r="C20">
        <v>32</v>
      </c>
      <c r="D20">
        <v>1</v>
      </c>
      <c r="E20">
        <v>5</v>
      </c>
      <c r="F20">
        <v>3</v>
      </c>
      <c r="G20">
        <v>21</v>
      </c>
      <c r="H20">
        <v>10</v>
      </c>
      <c r="I20">
        <v>0.6</v>
      </c>
      <c r="J20">
        <v>0.48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 s="40">
        <f>AVERAGEIFS($C$2:C20, $B$2:B20, B20)</f>
        <v>32</v>
      </c>
      <c r="AM20" s="40">
        <f>AVERAGEIFS($I$2:I20, $B$2:B20, B20)</f>
        <v>0.6</v>
      </c>
      <c r="AN20" s="40">
        <f>AVERAGEIFS($J$2:J20, $B$2:B20, B20)</f>
        <v>0.48</v>
      </c>
      <c r="AO20" s="40">
        <f>AVERAGEIFS($D$2:D20, $B$2:B20, B20)</f>
        <v>1</v>
      </c>
    </row>
    <row r="21" spans="1:41" x14ac:dyDescent="0.25">
      <c r="A21" s="39">
        <v>46027</v>
      </c>
      <c r="B21" t="s">
        <v>6</v>
      </c>
      <c r="C21">
        <v>15</v>
      </c>
      <c r="D21">
        <v>1</v>
      </c>
      <c r="E21">
        <v>5</v>
      </c>
      <c r="F21">
        <v>3</v>
      </c>
      <c r="G21">
        <v>21</v>
      </c>
      <c r="H21">
        <v>10</v>
      </c>
      <c r="I21">
        <v>0.6</v>
      </c>
      <c r="J21">
        <v>0.48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 s="40">
        <f>AVERAGEIFS($C$2:C21, $B$2:B21, B21)</f>
        <v>15</v>
      </c>
      <c r="AM21" s="40">
        <f>AVERAGEIFS($I$2:I21, $B$2:B21, B21)</f>
        <v>0.6</v>
      </c>
      <c r="AN21" s="40">
        <f>AVERAGEIFS($J$2:J21, $B$2:B21, B21)</f>
        <v>0.48</v>
      </c>
      <c r="AO21" s="40">
        <f>AVERAGEIFS($D$2:D21, $B$2:B21, B21)</f>
        <v>1</v>
      </c>
    </row>
    <row r="22" spans="1:41" x14ac:dyDescent="0.25">
      <c r="A22" s="39">
        <v>46027</v>
      </c>
      <c r="B22" t="s">
        <v>48</v>
      </c>
      <c r="C22">
        <v>37</v>
      </c>
      <c r="D22">
        <v>0</v>
      </c>
      <c r="E22">
        <v>5</v>
      </c>
      <c r="F22">
        <v>2</v>
      </c>
      <c r="G22">
        <v>21</v>
      </c>
      <c r="H22">
        <v>11</v>
      </c>
      <c r="I22">
        <v>0.4</v>
      </c>
      <c r="J22">
        <v>0.52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 s="40">
        <f>AVERAGEIFS($C$2:C22, $B$2:B22, B22)</f>
        <v>31</v>
      </c>
      <c r="AM22" s="40">
        <f>AVERAGEIFS($I$2:I22, $B$2:B22, B22)</f>
        <v>0.5</v>
      </c>
      <c r="AN22" s="40">
        <f>AVERAGEIFS($J$2:J22, $B$2:B22, B22)</f>
        <v>0.59499999999999997</v>
      </c>
      <c r="AO22" s="40">
        <f>AVERAGEIFS($D$2:D22, $B$2:B22, B22)</f>
        <v>0.5</v>
      </c>
    </row>
    <row r="23" spans="1:41" x14ac:dyDescent="0.25">
      <c r="A23" s="39">
        <v>46027</v>
      </c>
      <c r="B23" t="s">
        <v>13</v>
      </c>
      <c r="C23">
        <v>10</v>
      </c>
      <c r="D23">
        <v>0</v>
      </c>
      <c r="E23">
        <v>5</v>
      </c>
      <c r="F23">
        <v>2</v>
      </c>
      <c r="G23">
        <v>21</v>
      </c>
      <c r="H23">
        <v>11</v>
      </c>
      <c r="I23">
        <v>0.4</v>
      </c>
      <c r="J23">
        <v>0.52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 s="40">
        <f>AVERAGEIFS($C$2:C23, $B$2:B23, B23)</f>
        <v>17</v>
      </c>
      <c r="AM23" s="40">
        <f>AVERAGEIFS($I$2:I23, $B$2:B23, B23)</f>
        <v>0.5</v>
      </c>
      <c r="AN23" s="40">
        <f>AVERAGEIFS($J$2:J23, $B$2:B23, B23)</f>
        <v>0.59499999999999997</v>
      </c>
      <c r="AO23" s="40">
        <f>AVERAGEIFS($D$2:D23, $B$2:B23, B23)</f>
        <v>0.5</v>
      </c>
    </row>
    <row r="24" spans="1:41" x14ac:dyDescent="0.25">
      <c r="A24" s="39">
        <v>46027</v>
      </c>
      <c r="B24" t="s">
        <v>40</v>
      </c>
      <c r="C24">
        <v>26</v>
      </c>
      <c r="D24">
        <v>0</v>
      </c>
      <c r="E24">
        <v>5</v>
      </c>
      <c r="F24">
        <v>2</v>
      </c>
      <c r="G24">
        <v>21</v>
      </c>
      <c r="H24">
        <v>11</v>
      </c>
      <c r="I24">
        <v>0.4</v>
      </c>
      <c r="J24">
        <v>0.52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 s="40">
        <f>AVERAGEIFS($C$2:C24, $B$2:B24, B24)</f>
        <v>21.5</v>
      </c>
      <c r="AM24" s="40">
        <f>AVERAGEIFS($I$2:I24, $B$2:B24, B24)</f>
        <v>0.4</v>
      </c>
      <c r="AN24" s="40">
        <f>AVERAGEIFS($J$2:J24, $B$2:B24, B24)</f>
        <v>0.42500000000000004</v>
      </c>
      <c r="AO24" s="40">
        <f>AVERAGEIFS($D$2:D24, $B$2:B24, B24)</f>
        <v>0</v>
      </c>
    </row>
    <row r="25" spans="1:41" x14ac:dyDescent="0.25">
      <c r="A25" s="39">
        <v>46027</v>
      </c>
      <c r="B25" t="s">
        <v>21</v>
      </c>
      <c r="C25">
        <v>20</v>
      </c>
      <c r="D25">
        <v>0</v>
      </c>
      <c r="E25">
        <v>5</v>
      </c>
      <c r="F25">
        <v>2</v>
      </c>
      <c r="G25">
        <v>21</v>
      </c>
      <c r="H25">
        <v>11</v>
      </c>
      <c r="I25">
        <v>0.4</v>
      </c>
      <c r="J25">
        <v>0.52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 s="40">
        <f>AVERAGEIFS($C$2:C25, $B$2:B25, B25)</f>
        <v>14.5</v>
      </c>
      <c r="AM25" s="40">
        <f>AVERAGEIFS($I$2:I25, $B$2:B25, B25)</f>
        <v>0.4</v>
      </c>
      <c r="AN25" s="40">
        <f>AVERAGEIFS($J$2:J25, $B$2:B25, B25)</f>
        <v>0.42500000000000004</v>
      </c>
      <c r="AO25" s="40">
        <f>AVERAGEIFS($D$2:D25, $B$2:B25, B25)</f>
        <v>0</v>
      </c>
    </row>
    <row r="26" spans="1:41" x14ac:dyDescent="0.25">
      <c r="A26" s="39">
        <v>46027</v>
      </c>
      <c r="B26" t="s">
        <v>29</v>
      </c>
      <c r="C26">
        <v>16</v>
      </c>
      <c r="D26">
        <v>0</v>
      </c>
      <c r="E26">
        <v>5</v>
      </c>
      <c r="F26">
        <v>2</v>
      </c>
      <c r="G26">
        <v>21</v>
      </c>
      <c r="H26">
        <v>11</v>
      </c>
      <c r="I26">
        <v>0.4</v>
      </c>
      <c r="J26">
        <v>0.52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 s="40">
        <f>AVERAGEIFS($C$2:C26, $B$2:B26, B26)</f>
        <v>11.5</v>
      </c>
      <c r="AM26" s="40">
        <f>AVERAGEIFS($I$2:I26, $B$2:B26, B26)</f>
        <v>0.5</v>
      </c>
      <c r="AN26" s="40">
        <f>AVERAGEIFS($J$2:J26, $B$2:B26, B26)</f>
        <v>0.59499999999999997</v>
      </c>
      <c r="AO26" s="40">
        <f>AVERAGEIFS($D$2:D26, $B$2:B26, B26)</f>
        <v>0.5</v>
      </c>
    </row>
    <row r="27" spans="1:41" x14ac:dyDescent="0.25">
      <c r="A27" s="39">
        <v>46027</v>
      </c>
      <c r="B27" t="s">
        <v>47</v>
      </c>
      <c r="C27">
        <v>17</v>
      </c>
      <c r="D27">
        <v>0</v>
      </c>
      <c r="E27">
        <v>5</v>
      </c>
      <c r="F27">
        <v>2</v>
      </c>
      <c r="G27">
        <v>21</v>
      </c>
      <c r="H27">
        <v>11</v>
      </c>
      <c r="I27">
        <v>0.4</v>
      </c>
      <c r="J27">
        <v>0.52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 s="40">
        <f>AVERAGEIFS($C$2:C27, $B$2:B27, B27)</f>
        <v>26.5</v>
      </c>
      <c r="AM27" s="40">
        <f>AVERAGEIFS($I$2:I27, $B$2:B27, B27)</f>
        <v>0.4</v>
      </c>
      <c r="AN27" s="40">
        <f>AVERAGEIFS($J$2:J27, $B$2:B27, B27)</f>
        <v>0.42500000000000004</v>
      </c>
      <c r="AO27" s="40">
        <f>AVERAGEIFS($D$2:D27, $B$2:B27, B27)</f>
        <v>0</v>
      </c>
    </row>
    <row r="28" spans="1:41" x14ac:dyDescent="0.25">
      <c r="A28" s="39">
        <v>46027</v>
      </c>
      <c r="B28" t="s">
        <v>15</v>
      </c>
      <c r="C28">
        <v>29</v>
      </c>
      <c r="D28">
        <v>0</v>
      </c>
      <c r="E28">
        <v>5</v>
      </c>
      <c r="F28">
        <v>2</v>
      </c>
      <c r="G28">
        <v>21</v>
      </c>
      <c r="H28">
        <v>11</v>
      </c>
      <c r="I28">
        <v>0.4</v>
      </c>
      <c r="J28">
        <v>0.52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 s="40">
        <f>AVERAGEIFS($C$2:C28, $B$2:B28, B28)</f>
        <v>28.5</v>
      </c>
      <c r="AM28" s="40">
        <f>AVERAGEIFS($I$2:I28, $B$2:B28, B28)</f>
        <v>0.4</v>
      </c>
      <c r="AN28" s="40">
        <f>AVERAGEIFS($J$2:J28, $B$2:B28, B28)</f>
        <v>0.42500000000000004</v>
      </c>
      <c r="AO28" s="40">
        <f>AVERAGEIFS($D$2:D28, $B$2:B28, B28)</f>
        <v>0</v>
      </c>
    </row>
    <row r="29" spans="1:41" x14ac:dyDescent="0.25">
      <c r="A29" s="39">
        <v>46028</v>
      </c>
      <c r="B29" t="s">
        <v>48</v>
      </c>
      <c r="C29">
        <v>24</v>
      </c>
      <c r="D29">
        <v>1</v>
      </c>
      <c r="E29">
        <v>4</v>
      </c>
      <c r="F29">
        <v>3</v>
      </c>
      <c r="G29">
        <v>15</v>
      </c>
      <c r="H29">
        <v>9</v>
      </c>
      <c r="I29">
        <v>0.75</v>
      </c>
      <c r="J29">
        <v>0.6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 s="40">
        <f>AVERAGEIFS($C$2:C29, $B$2:B29, B29)</f>
        <v>28.666666666666668</v>
      </c>
      <c r="AM29" s="40">
        <f>AVERAGEIFS($I$2:I29, $B$2:B29, B29)</f>
        <v>0.58333333333333337</v>
      </c>
      <c r="AN29" s="40">
        <f>AVERAGEIFS($J$2:J29, $B$2:B29, B29)</f>
        <v>0.59666666666666668</v>
      </c>
      <c r="AO29" s="40">
        <f>AVERAGEIFS($D$2:D29, $B$2:B29, B29)</f>
        <v>0.66666666666666663</v>
      </c>
    </row>
    <row r="30" spans="1:41" x14ac:dyDescent="0.25">
      <c r="A30" s="39">
        <v>46028</v>
      </c>
      <c r="B30" t="s">
        <v>5</v>
      </c>
      <c r="C30">
        <v>23</v>
      </c>
      <c r="D30">
        <v>1</v>
      </c>
      <c r="E30">
        <v>4</v>
      </c>
      <c r="F30">
        <v>3</v>
      </c>
      <c r="G30">
        <v>15</v>
      </c>
      <c r="H30">
        <v>9</v>
      </c>
      <c r="I30">
        <v>0.75</v>
      </c>
      <c r="J30">
        <v>0.6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0</v>
      </c>
      <c r="AI30">
        <v>0</v>
      </c>
      <c r="AJ30">
        <v>0</v>
      </c>
      <c r="AK30">
        <v>0</v>
      </c>
      <c r="AL30" s="40">
        <f>AVERAGEIFS($C$2:C30, $B$2:B30, B30)</f>
        <v>23</v>
      </c>
      <c r="AM30" s="40">
        <f>AVERAGEIFS($I$2:I30, $B$2:B30, B30)</f>
        <v>0.75</v>
      </c>
      <c r="AN30" s="40">
        <f>AVERAGEIFS($J$2:J30, $B$2:B30, B30)</f>
        <v>0.6</v>
      </c>
      <c r="AO30" s="40">
        <f>AVERAGEIFS($D$2:D30, $B$2:B30, B30)</f>
        <v>1</v>
      </c>
    </row>
    <row r="31" spans="1:41" x14ac:dyDescent="0.25">
      <c r="A31" s="39">
        <v>46028</v>
      </c>
      <c r="B31" t="s">
        <v>3</v>
      </c>
      <c r="C31">
        <v>21</v>
      </c>
      <c r="D31">
        <v>1</v>
      </c>
      <c r="E31">
        <v>4</v>
      </c>
      <c r="F31">
        <v>3</v>
      </c>
      <c r="G31">
        <v>15</v>
      </c>
      <c r="H31">
        <v>9</v>
      </c>
      <c r="I31">
        <v>0.75</v>
      </c>
      <c r="J31">
        <v>0.6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0</v>
      </c>
      <c r="AI31">
        <v>0</v>
      </c>
      <c r="AJ31">
        <v>0</v>
      </c>
      <c r="AK31">
        <v>0</v>
      </c>
      <c r="AL31" s="40">
        <f>AVERAGEIFS($C$2:C31, $B$2:B31, B31)</f>
        <v>22.5</v>
      </c>
      <c r="AM31" s="40">
        <f>AVERAGEIFS($I$2:I31, $B$2:B31, B31)</f>
        <v>0.67500000000000004</v>
      </c>
      <c r="AN31" s="40">
        <f>AVERAGEIFS($J$2:J31, $B$2:B31, B31)</f>
        <v>0.54</v>
      </c>
      <c r="AO31" s="40">
        <f>AVERAGEIFS($D$2:D31, $B$2:B31, B31)</f>
        <v>1</v>
      </c>
    </row>
    <row r="32" spans="1:41" x14ac:dyDescent="0.25">
      <c r="A32" s="39">
        <v>46028</v>
      </c>
      <c r="B32" t="s">
        <v>6</v>
      </c>
      <c r="C32">
        <v>21</v>
      </c>
      <c r="D32">
        <v>1</v>
      </c>
      <c r="E32">
        <v>4</v>
      </c>
      <c r="F32">
        <v>3</v>
      </c>
      <c r="G32">
        <v>15</v>
      </c>
      <c r="H32">
        <v>9</v>
      </c>
      <c r="I32">
        <v>0.75</v>
      </c>
      <c r="J32">
        <v>0.6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 s="40">
        <f>AVERAGEIFS($C$2:C32, $B$2:B32, B32)</f>
        <v>18</v>
      </c>
      <c r="AM32" s="40">
        <f>AVERAGEIFS($I$2:I32, $B$2:B32, B32)</f>
        <v>0.67500000000000004</v>
      </c>
      <c r="AN32" s="40">
        <f>AVERAGEIFS($J$2:J32, $B$2:B32, B32)</f>
        <v>0.54</v>
      </c>
      <c r="AO32" s="40">
        <f>AVERAGEIFS($D$2:D32, $B$2:B32, B32)</f>
        <v>1</v>
      </c>
    </row>
    <row r="33" spans="1:41" x14ac:dyDescent="0.25">
      <c r="A33" s="39">
        <v>46028</v>
      </c>
      <c r="B33" t="s">
        <v>29</v>
      </c>
      <c r="C33">
        <v>14</v>
      </c>
      <c r="D33">
        <v>1</v>
      </c>
      <c r="E33">
        <v>4</v>
      </c>
      <c r="F33">
        <v>3</v>
      </c>
      <c r="G33">
        <v>15</v>
      </c>
      <c r="H33">
        <v>9</v>
      </c>
      <c r="I33">
        <v>0.75</v>
      </c>
      <c r="J33">
        <v>0.6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 s="40">
        <f>AVERAGEIFS($C$2:C33, $B$2:B33, B33)</f>
        <v>12.333333333333334</v>
      </c>
      <c r="AM33" s="40">
        <f>AVERAGEIFS($I$2:I33, $B$2:B33, B33)</f>
        <v>0.58333333333333337</v>
      </c>
      <c r="AN33" s="40">
        <f>AVERAGEIFS($J$2:J33, $B$2:B33, B33)</f>
        <v>0.59666666666666668</v>
      </c>
      <c r="AO33" s="40">
        <f>AVERAGEIFS($D$2:D33, $B$2:B33, B33)</f>
        <v>0.66666666666666663</v>
      </c>
    </row>
    <row r="34" spans="1:41" x14ac:dyDescent="0.25">
      <c r="A34" s="39">
        <v>46028</v>
      </c>
      <c r="B34" t="s">
        <v>39</v>
      </c>
      <c r="C34">
        <v>11</v>
      </c>
      <c r="D34">
        <v>1</v>
      </c>
      <c r="E34">
        <v>4</v>
      </c>
      <c r="F34">
        <v>3</v>
      </c>
      <c r="G34">
        <v>15</v>
      </c>
      <c r="H34">
        <v>9</v>
      </c>
      <c r="I34">
        <v>0.75</v>
      </c>
      <c r="J34">
        <v>0.6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0</v>
      </c>
      <c r="AI34">
        <v>0</v>
      </c>
      <c r="AJ34">
        <v>0</v>
      </c>
      <c r="AK34">
        <v>0</v>
      </c>
      <c r="AL34" s="40">
        <f>AVERAGEIFS($C$2:C34, $B$2:B34, B34)</f>
        <v>11</v>
      </c>
      <c r="AM34" s="40">
        <f>AVERAGEIFS($I$2:I34, $B$2:B34, B34)</f>
        <v>0.75</v>
      </c>
      <c r="AN34" s="40">
        <f>AVERAGEIFS($J$2:J34, $B$2:B34, B34)</f>
        <v>0.6</v>
      </c>
      <c r="AO34" s="40">
        <f>AVERAGEIFS($D$2:D34, $B$2:B34, B34)</f>
        <v>1</v>
      </c>
    </row>
    <row r="35" spans="1:41" x14ac:dyDescent="0.25">
      <c r="A35" s="39">
        <v>46028</v>
      </c>
      <c r="B35" t="s">
        <v>13</v>
      </c>
      <c r="C35">
        <v>27</v>
      </c>
      <c r="D35">
        <v>0</v>
      </c>
      <c r="E35">
        <v>4</v>
      </c>
      <c r="F35">
        <v>1</v>
      </c>
      <c r="G35">
        <v>15</v>
      </c>
      <c r="H35">
        <v>6</v>
      </c>
      <c r="I35">
        <v>0.25</v>
      </c>
      <c r="J35">
        <v>0.4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s="40">
        <f>AVERAGEIFS($C$2:C35, $B$2:B35, B35)</f>
        <v>20.333333333333332</v>
      </c>
      <c r="AM35" s="40">
        <f>AVERAGEIFS($I$2:I35, $B$2:B35, B35)</f>
        <v>0.41666666666666669</v>
      </c>
      <c r="AN35" s="40">
        <f>AVERAGEIFS($J$2:J35, $B$2:B35, B35)</f>
        <v>0.52999999999999992</v>
      </c>
      <c r="AO35" s="40">
        <f>AVERAGEIFS($D$2:D35, $B$2:B35, B35)</f>
        <v>0.33333333333333331</v>
      </c>
    </row>
    <row r="36" spans="1:41" x14ac:dyDescent="0.25">
      <c r="A36" s="39">
        <v>46028</v>
      </c>
      <c r="B36" t="s">
        <v>44</v>
      </c>
      <c r="C36">
        <v>21</v>
      </c>
      <c r="D36">
        <v>0</v>
      </c>
      <c r="E36">
        <v>4</v>
      </c>
      <c r="F36">
        <v>1</v>
      </c>
      <c r="G36">
        <v>15</v>
      </c>
      <c r="H36">
        <v>6</v>
      </c>
      <c r="I36">
        <v>0.25</v>
      </c>
      <c r="J36">
        <v>0.4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s="40">
        <f>AVERAGEIFS($C$2:C36, $B$2:B36, B36)</f>
        <v>25.333333333333332</v>
      </c>
      <c r="AM36" s="40">
        <f>AVERAGEIFS($I$2:I36, $B$2:B36, B36)</f>
        <v>0.48333333333333334</v>
      </c>
      <c r="AN36" s="40">
        <f>AVERAGEIFS($J$2:J36, $B$2:B36, B36)</f>
        <v>0.51666666666666661</v>
      </c>
      <c r="AO36" s="40">
        <f>AVERAGEIFS($D$2:D36, $B$2:B36, B36)</f>
        <v>0.66666666666666663</v>
      </c>
    </row>
    <row r="37" spans="1:41" x14ac:dyDescent="0.25">
      <c r="A37" s="39">
        <v>46028</v>
      </c>
      <c r="B37" t="s">
        <v>40</v>
      </c>
      <c r="C37">
        <v>19</v>
      </c>
      <c r="D37">
        <v>0</v>
      </c>
      <c r="E37">
        <v>4</v>
      </c>
      <c r="F37">
        <v>1</v>
      </c>
      <c r="G37">
        <v>15</v>
      </c>
      <c r="H37">
        <v>6</v>
      </c>
      <c r="I37">
        <v>0.25</v>
      </c>
      <c r="J37">
        <v>0.4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s="40">
        <f>AVERAGEIFS($C$2:C37, $B$2:B37, B37)</f>
        <v>20.666666666666668</v>
      </c>
      <c r="AM37" s="40">
        <f>AVERAGEIFS($I$2:I37, $B$2:B37, B37)</f>
        <v>0.35000000000000003</v>
      </c>
      <c r="AN37" s="40">
        <f>AVERAGEIFS($J$2:J37, $B$2:B37, B37)</f>
        <v>0.41666666666666669</v>
      </c>
      <c r="AO37" s="40">
        <f>AVERAGEIFS($D$2:D37, $B$2:B37, B37)</f>
        <v>0</v>
      </c>
    </row>
    <row r="38" spans="1:41" x14ac:dyDescent="0.25">
      <c r="A38" s="39">
        <v>46028</v>
      </c>
      <c r="B38" t="s">
        <v>22</v>
      </c>
      <c r="C38">
        <v>11</v>
      </c>
      <c r="D38">
        <v>0</v>
      </c>
      <c r="E38">
        <v>4</v>
      </c>
      <c r="F38">
        <v>1</v>
      </c>
      <c r="G38">
        <v>15</v>
      </c>
      <c r="H38">
        <v>6</v>
      </c>
      <c r="I38">
        <v>0.25</v>
      </c>
      <c r="J38">
        <v>0.4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s="40">
        <f>AVERAGEIFS($C$2:C38, $B$2:B38, B38)</f>
        <v>13.5</v>
      </c>
      <c r="AM38" s="40">
        <f>AVERAGEIFS($I$2:I38, $B$2:B38, B38)</f>
        <v>0.42499999999999999</v>
      </c>
      <c r="AN38" s="40">
        <f>AVERAGEIFS($J$2:J38, $B$2:B38, B38)</f>
        <v>0.53500000000000003</v>
      </c>
      <c r="AO38" s="40">
        <f>AVERAGEIFS($D$2:D38, $B$2:B38, B38)</f>
        <v>0.5</v>
      </c>
    </row>
    <row r="39" spans="1:41" x14ac:dyDescent="0.25">
      <c r="A39" s="39">
        <v>46028</v>
      </c>
      <c r="B39" t="s">
        <v>68</v>
      </c>
      <c r="C39">
        <v>9</v>
      </c>
      <c r="D39">
        <v>0</v>
      </c>
      <c r="E39">
        <v>4</v>
      </c>
      <c r="F39">
        <v>1</v>
      </c>
      <c r="G39">
        <v>15</v>
      </c>
      <c r="H39">
        <v>6</v>
      </c>
      <c r="I39">
        <v>0.25</v>
      </c>
      <c r="J39">
        <v>0.4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s="40">
        <f>AVERAGEIFS($C$2:C39, $B$2:B39, B39)</f>
        <v>9</v>
      </c>
      <c r="AM39" s="40">
        <f>AVERAGEIFS($I$2:I39, $B$2:B39, B39)</f>
        <v>0.25</v>
      </c>
      <c r="AN39" s="40">
        <f>AVERAGEIFS($J$2:J39, $B$2:B39, B39)</f>
        <v>0.4</v>
      </c>
      <c r="AO39" s="40">
        <f>AVERAGEIFS($D$2:D39, $B$2:B39, B39)</f>
        <v>0</v>
      </c>
    </row>
    <row r="40" spans="1:41" ht="14.25" customHeight="1" x14ac:dyDescent="0.25">
      <c r="A40" s="39">
        <v>46028</v>
      </c>
      <c r="B40" t="s">
        <v>15</v>
      </c>
      <c r="C40">
        <v>12</v>
      </c>
      <c r="D40">
        <v>0</v>
      </c>
      <c r="E40">
        <v>4</v>
      </c>
      <c r="F40">
        <v>1</v>
      </c>
      <c r="G40">
        <v>15</v>
      </c>
      <c r="H40">
        <v>6</v>
      </c>
      <c r="I40">
        <v>0.25</v>
      </c>
      <c r="J40">
        <v>0.4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s="40">
        <f>AVERAGEIFS($C$2:C40, $B$2:B40, B40)</f>
        <v>23</v>
      </c>
      <c r="AM40" s="40">
        <f>AVERAGEIFS($I$2:I40, $B$2:B40, B40)</f>
        <v>0.35000000000000003</v>
      </c>
      <c r="AN40" s="40">
        <f>AVERAGEIFS($J$2:J40, $B$2:B40, B40)</f>
        <v>0.41666666666666669</v>
      </c>
      <c r="AO40" s="40">
        <f>AVERAGEIFS($D$2:D40, $B$2:B40, B40)</f>
        <v>0</v>
      </c>
    </row>
    <row r="41" spans="1:41" x14ac:dyDescent="0.25">
      <c r="A41" s="39">
        <v>46034</v>
      </c>
      <c r="B41" t="s">
        <v>16</v>
      </c>
      <c r="C41">
        <v>24</v>
      </c>
      <c r="D41">
        <v>1</v>
      </c>
      <c r="E41">
        <v>3</v>
      </c>
      <c r="F41">
        <v>3</v>
      </c>
      <c r="G41">
        <v>13</v>
      </c>
      <c r="H41">
        <v>9</v>
      </c>
      <c r="I41">
        <v>1</v>
      </c>
      <c r="J41">
        <v>0.69</v>
      </c>
      <c r="K41">
        <v>0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 s="40">
        <f>AVERAGEIFS($C$2:C41, $B$2:B41, B41)</f>
        <v>24</v>
      </c>
      <c r="AM41" s="40">
        <f>AVERAGEIFS($I$2:I41, $B$2:B41, B41)</f>
        <v>1</v>
      </c>
      <c r="AN41" s="40">
        <f>AVERAGEIFS($J$2:J41, $B$2:B41, B41)</f>
        <v>0.69</v>
      </c>
      <c r="AO41" s="40">
        <f>AVERAGEIFS($D$2:D41, $B$2:B41, B41)</f>
        <v>1</v>
      </c>
    </row>
    <row r="42" spans="1:41" x14ac:dyDescent="0.25">
      <c r="A42" s="39">
        <v>46034</v>
      </c>
      <c r="B42" t="s">
        <v>5</v>
      </c>
      <c r="C42">
        <v>23</v>
      </c>
      <c r="D42">
        <v>1</v>
      </c>
      <c r="E42">
        <v>3</v>
      </c>
      <c r="F42">
        <v>3</v>
      </c>
      <c r="G42">
        <v>13</v>
      </c>
      <c r="H42">
        <v>9</v>
      </c>
      <c r="I42">
        <v>1</v>
      </c>
      <c r="J42">
        <v>0.69</v>
      </c>
      <c r="K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 s="40">
        <f>AVERAGEIFS($C$2:C42, $B$2:B42, B42)</f>
        <v>23</v>
      </c>
      <c r="AM42" s="40">
        <f>AVERAGEIFS($I$2:I42, $B$2:B42, B42)</f>
        <v>0.875</v>
      </c>
      <c r="AN42" s="40">
        <f>AVERAGEIFS($J$2:J42, $B$2:B42, B42)</f>
        <v>0.64500000000000002</v>
      </c>
      <c r="AO42" s="40">
        <f>AVERAGEIFS($D$2:D42, $B$2:B42, B42)</f>
        <v>1</v>
      </c>
    </row>
    <row r="43" spans="1:41" x14ac:dyDescent="0.25">
      <c r="A43" s="39">
        <v>46034</v>
      </c>
      <c r="B43" t="s">
        <v>47</v>
      </c>
      <c r="C43">
        <v>18</v>
      </c>
      <c r="D43">
        <v>1</v>
      </c>
      <c r="E43">
        <v>3</v>
      </c>
      <c r="F43">
        <v>3</v>
      </c>
      <c r="G43">
        <v>13</v>
      </c>
      <c r="H43">
        <v>9</v>
      </c>
      <c r="I43">
        <v>1</v>
      </c>
      <c r="J43">
        <v>0.69</v>
      </c>
      <c r="K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 s="40">
        <f>AVERAGEIFS($C$2:C43, $B$2:B43, B43)</f>
        <v>23.666666666666668</v>
      </c>
      <c r="AM43" s="40">
        <f>AVERAGEIFS($I$2:I43, $B$2:B43, B43)</f>
        <v>0.6</v>
      </c>
      <c r="AN43" s="40">
        <f>AVERAGEIFS($J$2:J43, $B$2:B43, B43)</f>
        <v>0.51333333333333331</v>
      </c>
      <c r="AO43" s="40">
        <f>AVERAGEIFS($D$2:D43, $B$2:B43, B43)</f>
        <v>0.33333333333333331</v>
      </c>
    </row>
    <row r="44" spans="1:41" x14ac:dyDescent="0.25">
      <c r="A44" s="39">
        <v>46034</v>
      </c>
      <c r="B44" t="s">
        <v>44</v>
      </c>
      <c r="C44">
        <v>16</v>
      </c>
      <c r="D44">
        <v>1</v>
      </c>
      <c r="E44">
        <v>3</v>
      </c>
      <c r="F44">
        <v>3</v>
      </c>
      <c r="G44">
        <v>13</v>
      </c>
      <c r="H44">
        <v>9</v>
      </c>
      <c r="I44">
        <v>1</v>
      </c>
      <c r="J44">
        <v>0.69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 s="40">
        <f>AVERAGEIFS($C$2:C44, $B$2:B44, B44)</f>
        <v>23</v>
      </c>
      <c r="AM44" s="40">
        <f>AVERAGEIFS($I$2:I44, $B$2:B44, B44)</f>
        <v>0.61250000000000004</v>
      </c>
      <c r="AN44" s="40">
        <f>AVERAGEIFS($J$2:J44, $B$2:B44, B44)</f>
        <v>0.55999999999999994</v>
      </c>
      <c r="AO44" s="40">
        <f>AVERAGEIFS($D$2:D44, $B$2:B44, B44)</f>
        <v>0.75</v>
      </c>
    </row>
    <row r="45" spans="1:41" x14ac:dyDescent="0.25">
      <c r="A45" s="39">
        <v>46034</v>
      </c>
      <c r="B45" t="s">
        <v>64</v>
      </c>
      <c r="C45">
        <v>12</v>
      </c>
      <c r="D45">
        <v>1</v>
      </c>
      <c r="E45">
        <v>3</v>
      </c>
      <c r="F45">
        <v>3</v>
      </c>
      <c r="G45">
        <v>13</v>
      </c>
      <c r="H45">
        <v>9</v>
      </c>
      <c r="I45">
        <v>1</v>
      </c>
      <c r="J45">
        <v>0.69</v>
      </c>
      <c r="K45">
        <v>0</v>
      </c>
      <c r="L45">
        <v>1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 s="40">
        <f>AVERAGEIFS($C$2:C45, $B$2:B45, B45)</f>
        <v>12.5</v>
      </c>
      <c r="AM45" s="40">
        <f>AVERAGEIFS($I$2:I45, $B$2:B45, B45)</f>
        <v>0.8</v>
      </c>
      <c r="AN45" s="40">
        <f>AVERAGEIFS($J$2:J45, $B$2:B45, B45)</f>
        <v>0.58499999999999996</v>
      </c>
      <c r="AO45" s="40">
        <f>AVERAGEIFS($D$2:D45, $B$2:B45, B45)</f>
        <v>1</v>
      </c>
    </row>
    <row r="46" spans="1:41" x14ac:dyDescent="0.25">
      <c r="A46" s="39">
        <v>46034</v>
      </c>
      <c r="B46" t="s">
        <v>17</v>
      </c>
      <c r="C46">
        <v>8</v>
      </c>
      <c r="D46">
        <v>1</v>
      </c>
      <c r="E46">
        <v>3</v>
      </c>
      <c r="F46">
        <v>3</v>
      </c>
      <c r="G46">
        <v>13</v>
      </c>
      <c r="H46">
        <v>9</v>
      </c>
      <c r="I46">
        <v>1</v>
      </c>
      <c r="J46">
        <v>0.69</v>
      </c>
      <c r="K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 s="40">
        <f>AVERAGEIFS($C$2:C46, $B$2:B46, B46)</f>
        <v>9</v>
      </c>
      <c r="AM46" s="40">
        <f>AVERAGEIFS($I$2:I46, $B$2:B46, B46)</f>
        <v>0.73333333333333339</v>
      </c>
      <c r="AN46" s="40">
        <f>AVERAGEIFS($J$2:J46, $B$2:B46, B46)</f>
        <v>0.61333333333333329</v>
      </c>
      <c r="AO46" s="40">
        <f>AVERAGEIFS($D$2:D46, $B$2:B46, B46)</f>
        <v>1</v>
      </c>
    </row>
    <row r="47" spans="1:41" x14ac:dyDescent="0.25">
      <c r="A47" s="39">
        <v>46034</v>
      </c>
      <c r="B47" t="s">
        <v>48</v>
      </c>
      <c r="C47">
        <v>25</v>
      </c>
      <c r="D47">
        <v>0</v>
      </c>
      <c r="E47">
        <v>3</v>
      </c>
      <c r="F47">
        <v>0</v>
      </c>
      <c r="G47">
        <v>13</v>
      </c>
      <c r="H47">
        <v>4</v>
      </c>
      <c r="I47">
        <v>0</v>
      </c>
      <c r="J47">
        <v>0.31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s="40">
        <f>AVERAGEIFS($C$2:C47, $B$2:B47, B47)</f>
        <v>27.75</v>
      </c>
      <c r="AM47" s="40">
        <f>AVERAGEIFS($I$2:I47, $B$2:B47, B47)</f>
        <v>0.4375</v>
      </c>
      <c r="AN47" s="40">
        <f>AVERAGEIFS($J$2:J47, $B$2:B47, B47)</f>
        <v>0.52500000000000002</v>
      </c>
      <c r="AO47" s="40">
        <f>AVERAGEIFS($D$2:D47, $B$2:B47, B47)</f>
        <v>0.5</v>
      </c>
    </row>
    <row r="48" spans="1:41" x14ac:dyDescent="0.25">
      <c r="A48" s="39">
        <v>46034</v>
      </c>
      <c r="B48" t="s">
        <v>15</v>
      </c>
      <c r="C48">
        <v>19</v>
      </c>
      <c r="D48">
        <v>0</v>
      </c>
      <c r="E48">
        <v>3</v>
      </c>
      <c r="F48">
        <v>0</v>
      </c>
      <c r="G48">
        <v>13</v>
      </c>
      <c r="H48">
        <v>4</v>
      </c>
      <c r="I48">
        <v>0</v>
      </c>
      <c r="J48">
        <v>0.31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 s="40">
        <f>AVERAGEIFS($C$2:C48, $B$2:B48, B48)</f>
        <v>22</v>
      </c>
      <c r="AM48" s="40">
        <f>AVERAGEIFS($I$2:I48, $B$2:B48, B48)</f>
        <v>0.26250000000000001</v>
      </c>
      <c r="AN48" s="40">
        <f>AVERAGEIFS($J$2:J48, $B$2:B48, B48)</f>
        <v>0.39</v>
      </c>
      <c r="AO48" s="40">
        <f>AVERAGEIFS($D$2:D48, $B$2:B48, B48)</f>
        <v>0</v>
      </c>
    </row>
    <row r="49" spans="1:41" x14ac:dyDescent="0.25">
      <c r="A49" s="39">
        <v>46034</v>
      </c>
      <c r="B49" t="s">
        <v>6</v>
      </c>
      <c r="C49">
        <v>17</v>
      </c>
      <c r="D49">
        <v>0</v>
      </c>
      <c r="E49">
        <v>3</v>
      </c>
      <c r="F49">
        <v>0</v>
      </c>
      <c r="G49">
        <v>13</v>
      </c>
      <c r="H49">
        <v>4</v>
      </c>
      <c r="I49">
        <v>0</v>
      </c>
      <c r="J49">
        <v>0.31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 s="40">
        <f>AVERAGEIFS($C$2:C49, $B$2:B49, B49)</f>
        <v>17.666666666666668</v>
      </c>
      <c r="AM49" s="40">
        <f>AVERAGEIFS($I$2:I49, $B$2:B49, B49)</f>
        <v>0.45</v>
      </c>
      <c r="AN49" s="40">
        <f>AVERAGEIFS($J$2:J49, $B$2:B49, B49)</f>
        <v>0.46333333333333337</v>
      </c>
      <c r="AO49" s="40">
        <f>AVERAGEIFS($D$2:D49, $B$2:B49, B49)</f>
        <v>0.66666666666666663</v>
      </c>
    </row>
    <row r="50" spans="1:41" x14ac:dyDescent="0.25">
      <c r="A50" s="39">
        <v>46034</v>
      </c>
      <c r="B50" t="s">
        <v>29</v>
      </c>
      <c r="C50">
        <v>10</v>
      </c>
      <c r="D50">
        <v>0</v>
      </c>
      <c r="E50">
        <v>3</v>
      </c>
      <c r="F50">
        <v>0</v>
      </c>
      <c r="G50">
        <v>13</v>
      </c>
      <c r="H50">
        <v>4</v>
      </c>
      <c r="I50">
        <v>0</v>
      </c>
      <c r="J50">
        <v>0.31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s="40">
        <f>AVERAGEIFS($C$2:C50, $B$2:B50, B50)</f>
        <v>11.75</v>
      </c>
      <c r="AM50" s="40">
        <f>AVERAGEIFS($I$2:I50, $B$2:B50, B50)</f>
        <v>0.4375</v>
      </c>
      <c r="AN50" s="40">
        <f>AVERAGEIFS($J$2:J50, $B$2:B50, B50)</f>
        <v>0.52500000000000002</v>
      </c>
      <c r="AO50" s="40">
        <f>AVERAGEIFS($D$2:D50, $B$2:B50, B50)</f>
        <v>0.5</v>
      </c>
    </row>
    <row r="51" spans="1:41" x14ac:dyDescent="0.25">
      <c r="A51" s="39">
        <v>46034</v>
      </c>
      <c r="B51" t="s">
        <v>71</v>
      </c>
      <c r="C51">
        <v>3</v>
      </c>
      <c r="D51">
        <v>0</v>
      </c>
      <c r="E51">
        <v>3</v>
      </c>
      <c r="F51">
        <v>0</v>
      </c>
      <c r="G51">
        <v>13</v>
      </c>
      <c r="H51">
        <v>4</v>
      </c>
      <c r="I51">
        <v>0</v>
      </c>
      <c r="J51">
        <v>0.31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 s="40">
        <f>AVERAGEIFS($C$2:C51, $B$2:B51, B51)</f>
        <v>3</v>
      </c>
      <c r="AM51" s="40">
        <f>AVERAGEIFS($I$2:I51, $B$2:B51, B51)</f>
        <v>0</v>
      </c>
      <c r="AN51" s="40">
        <f>AVERAGEIFS($J$2:J51, $B$2:B51, B51)</f>
        <v>0.31</v>
      </c>
      <c r="AO51" s="40">
        <f>AVERAGEIFS($D$2:D51, $B$2:B51, B51)</f>
        <v>0</v>
      </c>
    </row>
    <row r="52" spans="1:41" x14ac:dyDescent="0.25">
      <c r="A52" s="39">
        <v>46034</v>
      </c>
      <c r="B52" t="s">
        <v>49</v>
      </c>
      <c r="C52">
        <v>2</v>
      </c>
      <c r="D52">
        <v>0</v>
      </c>
      <c r="E52">
        <v>3</v>
      </c>
      <c r="F52">
        <v>0</v>
      </c>
      <c r="G52">
        <v>13</v>
      </c>
      <c r="H52">
        <v>4</v>
      </c>
      <c r="I52">
        <v>0</v>
      </c>
      <c r="J52">
        <v>0.31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 s="40">
        <f>AVERAGEIFS($C$2:C52, $B$2:B52, B52)</f>
        <v>2</v>
      </c>
      <c r="AM52" s="40">
        <f>AVERAGEIFS($I$2:I52, $B$2:B52, B52)</f>
        <v>0</v>
      </c>
      <c r="AN52" s="40">
        <f>AVERAGEIFS($J$2:J52, $B$2:B52, B52)</f>
        <v>0.31</v>
      </c>
      <c r="AO52" s="40">
        <f>AVERAGEIFS($D$2:D52, $B$2:B52, B52)</f>
        <v>0</v>
      </c>
    </row>
    <row r="53" spans="1:41" x14ac:dyDescent="0.25">
      <c r="A53" s="39">
        <v>46036</v>
      </c>
      <c r="B53" t="s">
        <v>6</v>
      </c>
      <c r="C53">
        <v>35</v>
      </c>
      <c r="D53">
        <v>1</v>
      </c>
      <c r="E53">
        <v>3</v>
      </c>
      <c r="F53">
        <v>3</v>
      </c>
      <c r="G53">
        <v>14</v>
      </c>
      <c r="H53">
        <v>9</v>
      </c>
      <c r="I53">
        <v>1</v>
      </c>
      <c r="J53">
        <v>0.64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0</v>
      </c>
      <c r="AI53">
        <v>0</v>
      </c>
      <c r="AJ53">
        <v>0</v>
      </c>
      <c r="AK53">
        <v>0</v>
      </c>
      <c r="AL53" s="40">
        <f>AVERAGEIFS($C$2:C53, $B$2:B53, B53)</f>
        <v>22</v>
      </c>
      <c r="AM53" s="40">
        <f>AVERAGEIFS($I$2:I53, $B$2:B53, B53)</f>
        <v>0.58750000000000002</v>
      </c>
      <c r="AN53" s="40">
        <f>AVERAGEIFS($J$2:J53, $B$2:B53, B53)</f>
        <v>0.50750000000000006</v>
      </c>
      <c r="AO53" s="40">
        <f>AVERAGEIFS($D$2:D53, $B$2:B53, B53)</f>
        <v>0.75</v>
      </c>
    </row>
    <row r="54" spans="1:41" x14ac:dyDescent="0.25">
      <c r="A54" s="39">
        <v>46036</v>
      </c>
      <c r="B54" t="s">
        <v>48</v>
      </c>
      <c r="C54">
        <v>24</v>
      </c>
      <c r="D54">
        <v>1</v>
      </c>
      <c r="E54">
        <v>3</v>
      </c>
      <c r="F54">
        <v>3</v>
      </c>
      <c r="G54">
        <v>14</v>
      </c>
      <c r="H54">
        <v>9</v>
      </c>
      <c r="I54">
        <v>1</v>
      </c>
      <c r="J54">
        <v>0.64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0</v>
      </c>
      <c r="AL54" s="40">
        <f>AVERAGEIFS($C$2:C54, $B$2:B54, B54)</f>
        <v>27</v>
      </c>
      <c r="AM54" s="40">
        <f>AVERAGEIFS($I$2:I54, $B$2:B54, B54)</f>
        <v>0.55000000000000004</v>
      </c>
      <c r="AN54" s="40">
        <f>AVERAGEIFS($J$2:J54, $B$2:B54, B54)</f>
        <v>0.54800000000000004</v>
      </c>
      <c r="AO54" s="40">
        <f>AVERAGEIFS($D$2:D54, $B$2:B54, B54)</f>
        <v>0.6</v>
      </c>
    </row>
    <row r="55" spans="1:41" x14ac:dyDescent="0.25">
      <c r="A55" s="39">
        <v>46036</v>
      </c>
      <c r="B55" t="s">
        <v>5</v>
      </c>
      <c r="C55">
        <v>23</v>
      </c>
      <c r="D55">
        <v>1</v>
      </c>
      <c r="E55">
        <v>3</v>
      </c>
      <c r="F55">
        <v>3</v>
      </c>
      <c r="G55">
        <v>14</v>
      </c>
      <c r="H55">
        <v>9</v>
      </c>
      <c r="I55">
        <v>1</v>
      </c>
      <c r="J55">
        <v>0.64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0</v>
      </c>
      <c r="AI55">
        <v>0</v>
      </c>
      <c r="AJ55">
        <v>0</v>
      </c>
      <c r="AK55">
        <v>0</v>
      </c>
      <c r="AL55" s="40">
        <f>AVERAGEIFS($C$2:C55, $B$2:B55, B55)</f>
        <v>23</v>
      </c>
      <c r="AM55" s="40">
        <f>AVERAGEIFS($I$2:I55, $B$2:B55, B55)</f>
        <v>0.91666666666666663</v>
      </c>
      <c r="AN55" s="40">
        <f>AVERAGEIFS($J$2:J55, $B$2:B55, B55)</f>
        <v>0.64333333333333342</v>
      </c>
      <c r="AO55" s="40">
        <f>AVERAGEIFS($D$2:D55, $B$2:B55, B55)</f>
        <v>1</v>
      </c>
    </row>
    <row r="56" spans="1:41" x14ac:dyDescent="0.25">
      <c r="A56" s="39">
        <v>46036</v>
      </c>
      <c r="B56" t="s">
        <v>47</v>
      </c>
      <c r="C56">
        <v>22</v>
      </c>
      <c r="D56">
        <v>1</v>
      </c>
      <c r="E56">
        <v>3</v>
      </c>
      <c r="F56">
        <v>3</v>
      </c>
      <c r="G56">
        <v>14</v>
      </c>
      <c r="H56">
        <v>9</v>
      </c>
      <c r="I56">
        <v>1</v>
      </c>
      <c r="J56">
        <v>0.64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0</v>
      </c>
      <c r="AI56">
        <v>0</v>
      </c>
      <c r="AJ56">
        <v>0</v>
      </c>
      <c r="AK56">
        <v>0</v>
      </c>
      <c r="AL56" s="40">
        <f>AVERAGEIFS($C$2:C56, $B$2:B56, B56)</f>
        <v>23.25</v>
      </c>
      <c r="AM56" s="40">
        <f>AVERAGEIFS($I$2:I56, $B$2:B56, B56)</f>
        <v>0.7</v>
      </c>
      <c r="AN56" s="40">
        <f>AVERAGEIFS($J$2:J56, $B$2:B56, B56)</f>
        <v>0.54500000000000004</v>
      </c>
      <c r="AO56" s="40">
        <f>AVERAGEIFS($D$2:D56, $B$2:B56, B56)</f>
        <v>0.5</v>
      </c>
    </row>
    <row r="57" spans="1:41" x14ac:dyDescent="0.25">
      <c r="A57" s="39">
        <v>46036</v>
      </c>
      <c r="B57" t="s">
        <v>31</v>
      </c>
      <c r="C57">
        <v>12</v>
      </c>
      <c r="D57">
        <v>1</v>
      </c>
      <c r="E57">
        <v>3</v>
      </c>
      <c r="F57">
        <v>3</v>
      </c>
      <c r="G57">
        <v>14</v>
      </c>
      <c r="H57">
        <v>9</v>
      </c>
      <c r="I57">
        <v>1</v>
      </c>
      <c r="J57">
        <v>0.64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0</v>
      </c>
      <c r="AI57">
        <v>0</v>
      </c>
      <c r="AJ57">
        <v>0</v>
      </c>
      <c r="AK57">
        <v>0</v>
      </c>
      <c r="AL57" s="40">
        <f>AVERAGEIFS($C$2:C57, $B$2:B57, B57)</f>
        <v>12</v>
      </c>
      <c r="AM57" s="40">
        <f>AVERAGEIFS($I$2:I57, $B$2:B57, B57)</f>
        <v>1</v>
      </c>
      <c r="AN57" s="40">
        <f>AVERAGEIFS($J$2:J57, $B$2:B57, B57)</f>
        <v>0.64</v>
      </c>
      <c r="AO57" s="40">
        <f>AVERAGEIFS($D$2:D57, $B$2:B57, B57)</f>
        <v>1</v>
      </c>
    </row>
    <row r="58" spans="1:41" x14ac:dyDescent="0.25">
      <c r="A58" s="39">
        <v>46036</v>
      </c>
      <c r="B58" t="s">
        <v>72</v>
      </c>
      <c r="C58">
        <v>3</v>
      </c>
      <c r="D58">
        <v>1</v>
      </c>
      <c r="E58">
        <v>3</v>
      </c>
      <c r="F58">
        <v>3</v>
      </c>
      <c r="G58">
        <v>14</v>
      </c>
      <c r="H58">
        <v>9</v>
      </c>
      <c r="I58">
        <v>1</v>
      </c>
      <c r="J58">
        <v>0.64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0</v>
      </c>
      <c r="AJ58">
        <v>0</v>
      </c>
      <c r="AK58">
        <v>0</v>
      </c>
      <c r="AL58" s="40">
        <f>AVERAGEIFS($C$2:C58, $B$2:B58, B58)</f>
        <v>3</v>
      </c>
      <c r="AM58" s="40">
        <f>AVERAGEIFS($I$2:I58, $B$2:B58, B58)</f>
        <v>1</v>
      </c>
      <c r="AN58" s="40">
        <f>AVERAGEIFS($J$2:J58, $B$2:B58, B58)</f>
        <v>0.64</v>
      </c>
      <c r="AO58" s="40">
        <f>AVERAGEIFS($D$2:D58, $B$2:B58, B58)</f>
        <v>1</v>
      </c>
    </row>
    <row r="59" spans="1:41" x14ac:dyDescent="0.25">
      <c r="A59" s="39">
        <v>46036</v>
      </c>
      <c r="B59" t="s">
        <v>1</v>
      </c>
      <c r="C59">
        <v>25</v>
      </c>
      <c r="D59">
        <v>0</v>
      </c>
      <c r="E59">
        <v>3</v>
      </c>
      <c r="F59">
        <v>0</v>
      </c>
      <c r="G59">
        <v>14</v>
      </c>
      <c r="H59">
        <v>5</v>
      </c>
      <c r="I59">
        <v>0</v>
      </c>
      <c r="J59">
        <v>0.36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s="40">
        <f>AVERAGEIFS($C$2:C59, $B$2:B59, B59)</f>
        <v>28.5</v>
      </c>
      <c r="AM59" s="40">
        <f>AVERAGEIFS($I$2:I59, $B$2:B59, B59)</f>
        <v>0.3</v>
      </c>
      <c r="AN59" s="40">
        <f>AVERAGEIFS($J$2:J59, $B$2:B59, B59)</f>
        <v>0.42</v>
      </c>
      <c r="AO59" s="40">
        <f>AVERAGEIFS($D$2:D59, $B$2:B59, B59)</f>
        <v>0.5</v>
      </c>
    </row>
    <row r="60" spans="1:41" x14ac:dyDescent="0.25">
      <c r="A60" s="39">
        <v>46036</v>
      </c>
      <c r="B60" t="s">
        <v>22</v>
      </c>
      <c r="C60">
        <v>19</v>
      </c>
      <c r="D60">
        <v>0</v>
      </c>
      <c r="E60">
        <v>3</v>
      </c>
      <c r="F60">
        <v>0</v>
      </c>
      <c r="G60">
        <v>14</v>
      </c>
      <c r="H60">
        <v>5</v>
      </c>
      <c r="I60">
        <v>0</v>
      </c>
      <c r="J60">
        <v>0.36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s="40">
        <f>AVERAGEIFS($C$2:C60, $B$2:B60, B60)</f>
        <v>15.333333333333334</v>
      </c>
      <c r="AM60" s="40">
        <f>AVERAGEIFS($I$2:I60, $B$2:B60, B60)</f>
        <v>0.28333333333333333</v>
      </c>
      <c r="AN60" s="40">
        <f>AVERAGEIFS($J$2:J60, $B$2:B60, B60)</f>
        <v>0.47666666666666674</v>
      </c>
      <c r="AO60" s="40">
        <f>AVERAGEIFS($D$2:D60, $B$2:B60, B60)</f>
        <v>0.33333333333333331</v>
      </c>
    </row>
    <row r="61" spans="1:41" x14ac:dyDescent="0.25">
      <c r="A61" s="39">
        <v>46036</v>
      </c>
      <c r="B61" t="s">
        <v>29</v>
      </c>
      <c r="C61">
        <v>17</v>
      </c>
      <c r="D61">
        <v>0</v>
      </c>
      <c r="E61">
        <v>3</v>
      </c>
      <c r="F61">
        <v>0</v>
      </c>
      <c r="G61">
        <v>14</v>
      </c>
      <c r="H61">
        <v>5</v>
      </c>
      <c r="I61">
        <v>0</v>
      </c>
      <c r="J61">
        <v>0.36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s="40">
        <f>AVERAGEIFS($C$2:C61, $B$2:B61, B61)</f>
        <v>12.8</v>
      </c>
      <c r="AM61" s="40">
        <f>AVERAGEIFS($I$2:I61, $B$2:B61, B61)</f>
        <v>0.35</v>
      </c>
      <c r="AN61" s="40">
        <f>AVERAGEIFS($J$2:J61, $B$2:B61, B61)</f>
        <v>0.49199999999999999</v>
      </c>
      <c r="AO61" s="40">
        <f>AVERAGEIFS($D$2:D61, $B$2:B61, B61)</f>
        <v>0.4</v>
      </c>
    </row>
    <row r="62" spans="1:41" x14ac:dyDescent="0.25">
      <c r="A62" s="39">
        <v>46036</v>
      </c>
      <c r="B62" t="s">
        <v>44</v>
      </c>
      <c r="C62">
        <v>16</v>
      </c>
      <c r="D62">
        <v>0</v>
      </c>
      <c r="E62">
        <v>3</v>
      </c>
      <c r="F62">
        <v>0</v>
      </c>
      <c r="G62">
        <v>14</v>
      </c>
      <c r="H62">
        <v>5</v>
      </c>
      <c r="I62">
        <v>0</v>
      </c>
      <c r="J62">
        <v>0.36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s="40">
        <f>AVERAGEIFS($C$2:C62, $B$2:B62, B62)</f>
        <v>21.6</v>
      </c>
      <c r="AM62" s="40">
        <f>AVERAGEIFS($I$2:I62, $B$2:B62, B62)</f>
        <v>0.49000000000000005</v>
      </c>
      <c r="AN62" s="40">
        <f>AVERAGEIFS($J$2:J62, $B$2:B62, B62)</f>
        <v>0.51999999999999991</v>
      </c>
      <c r="AO62" s="40">
        <f>AVERAGEIFS($D$2:D62, $B$2:B62, B62)</f>
        <v>0.6</v>
      </c>
    </row>
    <row r="63" spans="1:41" x14ac:dyDescent="0.25">
      <c r="A63" s="39">
        <v>46036</v>
      </c>
      <c r="B63" t="s">
        <v>2</v>
      </c>
      <c r="C63">
        <v>15</v>
      </c>
      <c r="D63">
        <v>0</v>
      </c>
      <c r="E63">
        <v>3</v>
      </c>
      <c r="F63">
        <v>0</v>
      </c>
      <c r="G63">
        <v>14</v>
      </c>
      <c r="H63">
        <v>5</v>
      </c>
      <c r="I63">
        <v>0</v>
      </c>
      <c r="J63">
        <v>0.36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 s="40">
        <f>AVERAGEIFS($C$2:C63, $B$2:B63, B63)</f>
        <v>15</v>
      </c>
      <c r="AM63" s="40">
        <f>AVERAGEIFS($I$2:I63, $B$2:B63, B63)</f>
        <v>0</v>
      </c>
      <c r="AN63" s="40">
        <f>AVERAGEIFS($J$2:J63, $B$2:B63, B63)</f>
        <v>0.36</v>
      </c>
      <c r="AO63" s="40">
        <f>AVERAGEIFS($D$2:D63, $B$2:B63, B63)</f>
        <v>0</v>
      </c>
    </row>
    <row r="64" spans="1:41" x14ac:dyDescent="0.25">
      <c r="A64" s="39">
        <v>46036</v>
      </c>
      <c r="B64" t="s">
        <v>3</v>
      </c>
      <c r="C64">
        <v>7</v>
      </c>
      <c r="D64">
        <v>0</v>
      </c>
      <c r="E64">
        <v>3</v>
      </c>
      <c r="F64">
        <v>0</v>
      </c>
      <c r="G64">
        <v>14</v>
      </c>
      <c r="H64">
        <v>5</v>
      </c>
      <c r="I64">
        <v>0</v>
      </c>
      <c r="J64">
        <v>0.36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s="40">
        <f>AVERAGEIFS($C$2:C64, $B$2:B64, B64)</f>
        <v>17.333333333333332</v>
      </c>
      <c r="AM64" s="40">
        <f>AVERAGEIFS($I$2:I64, $B$2:B64, B64)</f>
        <v>0.45</v>
      </c>
      <c r="AN64" s="40">
        <f>AVERAGEIFS($J$2:J64, $B$2:B64, B64)</f>
        <v>0.48</v>
      </c>
      <c r="AO64" s="40">
        <f>AVERAGEIFS($D$2:D64, $B$2:B64, B64)</f>
        <v>0.66666666666666663</v>
      </c>
    </row>
    <row r="65" spans="1:41" x14ac:dyDescent="0.25">
      <c r="A65" s="39">
        <v>46052</v>
      </c>
      <c r="B65" t="s">
        <v>2</v>
      </c>
      <c r="C65">
        <v>22</v>
      </c>
      <c r="D65">
        <v>1</v>
      </c>
      <c r="E65">
        <v>3</v>
      </c>
      <c r="F65">
        <v>3</v>
      </c>
      <c r="G65">
        <v>11</v>
      </c>
      <c r="H65">
        <v>9</v>
      </c>
      <c r="I65">
        <v>1</v>
      </c>
      <c r="J65">
        <v>0.82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 s="40">
        <f>AVERAGEIFS($C$2:C65, $B$2:B65, B65)</f>
        <v>18.5</v>
      </c>
      <c r="AM65" s="40">
        <f>AVERAGEIFS($I$2:I65, $B$2:B65, B65)</f>
        <v>0.5</v>
      </c>
      <c r="AN65" s="40">
        <f>AVERAGEIFS($J$2:J65, $B$2:B65, B65)</f>
        <v>0.59</v>
      </c>
      <c r="AO65" s="40">
        <f>AVERAGEIFS($D$2:D65, $B$2:B65, B65)</f>
        <v>0.5</v>
      </c>
    </row>
    <row r="66" spans="1:41" x14ac:dyDescent="0.25">
      <c r="A66" s="39">
        <v>46052</v>
      </c>
      <c r="B66" t="s">
        <v>6</v>
      </c>
      <c r="C66">
        <v>19</v>
      </c>
      <c r="D66">
        <v>1</v>
      </c>
      <c r="E66">
        <v>3</v>
      </c>
      <c r="F66">
        <v>3</v>
      </c>
      <c r="G66">
        <v>11</v>
      </c>
      <c r="H66">
        <v>9</v>
      </c>
      <c r="I66">
        <v>1</v>
      </c>
      <c r="J66">
        <v>0.82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 s="40">
        <f>AVERAGEIFS($C$2:C66, $B$2:B66, B66)</f>
        <v>21.4</v>
      </c>
      <c r="AM66" s="40">
        <f>AVERAGEIFS($I$2:I66, $B$2:B66, B66)</f>
        <v>0.67</v>
      </c>
      <c r="AN66" s="40">
        <f>AVERAGEIFS($J$2:J66, $B$2:B66, B66)</f>
        <v>0.57000000000000006</v>
      </c>
      <c r="AO66" s="40">
        <f>AVERAGEIFS($D$2:D66, $B$2:B66, B66)</f>
        <v>0.8</v>
      </c>
    </row>
    <row r="67" spans="1:41" x14ac:dyDescent="0.25">
      <c r="A67" s="39">
        <v>46052</v>
      </c>
      <c r="B67" t="s">
        <v>17</v>
      </c>
      <c r="C67">
        <v>11</v>
      </c>
      <c r="D67">
        <v>1</v>
      </c>
      <c r="E67">
        <v>3</v>
      </c>
      <c r="F67">
        <v>3</v>
      </c>
      <c r="G67">
        <v>11</v>
      </c>
      <c r="H67">
        <v>9</v>
      </c>
      <c r="I67">
        <v>1</v>
      </c>
      <c r="J67">
        <v>0.82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 s="40">
        <f>AVERAGEIFS($C$2:C67, $B$2:B67, B67)</f>
        <v>9.5</v>
      </c>
      <c r="AM67" s="40">
        <f>AVERAGEIFS($I$2:I67, $B$2:B67, B67)</f>
        <v>0.8</v>
      </c>
      <c r="AN67" s="40">
        <f>AVERAGEIFS($J$2:J67, $B$2:B67, B67)</f>
        <v>0.66499999999999992</v>
      </c>
      <c r="AO67" s="40">
        <f>AVERAGEIFS($D$2:D67, $B$2:B67, B67)</f>
        <v>1</v>
      </c>
    </row>
    <row r="68" spans="1:41" x14ac:dyDescent="0.25">
      <c r="A68" s="39">
        <v>46052</v>
      </c>
      <c r="B68" t="s">
        <v>44</v>
      </c>
      <c r="C68">
        <v>11</v>
      </c>
      <c r="D68">
        <v>1</v>
      </c>
      <c r="E68">
        <v>3</v>
      </c>
      <c r="F68">
        <v>3</v>
      </c>
      <c r="G68">
        <v>11</v>
      </c>
      <c r="H68">
        <v>9</v>
      </c>
      <c r="I68">
        <v>1</v>
      </c>
      <c r="J68">
        <v>0.82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 s="40">
        <f>AVERAGEIFS($C$2:C68, $B$2:B68, B68)</f>
        <v>19.833333333333332</v>
      </c>
      <c r="AM68" s="40">
        <f>AVERAGEIFS($I$2:I68, $B$2:B68, B68)</f>
        <v>0.57500000000000007</v>
      </c>
      <c r="AN68" s="40">
        <f>AVERAGEIFS($J$2:J68, $B$2:B68, B68)</f>
        <v>0.56999999999999995</v>
      </c>
      <c r="AO68" s="40">
        <f>AVERAGEIFS($D$2:D68, $B$2:B68, B68)</f>
        <v>0.66666666666666663</v>
      </c>
    </row>
    <row r="69" spans="1:41" x14ac:dyDescent="0.25">
      <c r="A69" s="39">
        <v>46052</v>
      </c>
      <c r="B69" t="s">
        <v>22</v>
      </c>
      <c r="C69">
        <v>7</v>
      </c>
      <c r="D69">
        <v>1</v>
      </c>
      <c r="E69">
        <v>3</v>
      </c>
      <c r="F69">
        <v>3</v>
      </c>
      <c r="G69">
        <v>11</v>
      </c>
      <c r="H69">
        <v>9</v>
      </c>
      <c r="I69">
        <v>1</v>
      </c>
      <c r="J69">
        <v>0.82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 s="40">
        <f>AVERAGEIFS($C$2:C69, $B$2:B69, B69)</f>
        <v>13.25</v>
      </c>
      <c r="AM69" s="40">
        <f>AVERAGEIFS($I$2:I69, $B$2:B69, B69)</f>
        <v>0.46250000000000002</v>
      </c>
      <c r="AN69" s="40">
        <f>AVERAGEIFS($J$2:J69, $B$2:B69, B69)</f>
        <v>0.5625</v>
      </c>
      <c r="AO69" s="40">
        <f>AVERAGEIFS($D$2:D69, $B$2:B69, B69)</f>
        <v>0.5</v>
      </c>
    </row>
    <row r="70" spans="1:41" x14ac:dyDescent="0.25">
      <c r="A70" s="39">
        <v>46052</v>
      </c>
      <c r="B70" t="s">
        <v>29</v>
      </c>
      <c r="C70">
        <v>6</v>
      </c>
      <c r="D70">
        <v>1</v>
      </c>
      <c r="E70">
        <v>3</v>
      </c>
      <c r="F70">
        <v>3</v>
      </c>
      <c r="G70">
        <v>11</v>
      </c>
      <c r="H70">
        <v>9</v>
      </c>
      <c r="I70">
        <v>1</v>
      </c>
      <c r="J70">
        <v>0.82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 s="40">
        <f>AVERAGEIFS($C$2:C70, $B$2:B70, B70)</f>
        <v>11.666666666666666</v>
      </c>
      <c r="AM70" s="40">
        <f>AVERAGEIFS($I$2:I70, $B$2:B70, B70)</f>
        <v>0.45833333333333331</v>
      </c>
      <c r="AN70" s="40">
        <f>AVERAGEIFS($J$2:J70, $B$2:B70, B70)</f>
        <v>0.54666666666666663</v>
      </c>
      <c r="AO70" s="40">
        <f>AVERAGEIFS($D$2:D70, $B$2:B70, B70)</f>
        <v>0.5</v>
      </c>
    </row>
    <row r="71" spans="1:41" x14ac:dyDescent="0.25">
      <c r="A71" s="39">
        <v>46052</v>
      </c>
      <c r="B71" t="s">
        <v>15</v>
      </c>
      <c r="C71">
        <v>20</v>
      </c>
      <c r="D71">
        <v>0</v>
      </c>
      <c r="E71">
        <v>3</v>
      </c>
      <c r="F71">
        <v>0</v>
      </c>
      <c r="G71">
        <v>11</v>
      </c>
      <c r="H71">
        <v>2</v>
      </c>
      <c r="I71">
        <v>0</v>
      </c>
      <c r="J71">
        <v>0.18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s="40">
        <f>AVERAGEIFS($C$2:C71, $B$2:B71, B71)</f>
        <v>21.6</v>
      </c>
      <c r="AM71" s="40">
        <f>AVERAGEIFS($I$2:I71, $B$2:B71, B71)</f>
        <v>0.21000000000000002</v>
      </c>
      <c r="AN71" s="40">
        <f>AVERAGEIFS($J$2:J71, $B$2:B71, B71)</f>
        <v>0.34799999999999998</v>
      </c>
      <c r="AO71" s="40">
        <f>AVERAGEIFS($D$2:D71, $B$2:B71, B71)</f>
        <v>0</v>
      </c>
    </row>
    <row r="72" spans="1:41" x14ac:dyDescent="0.25">
      <c r="A72" s="39">
        <v>46052</v>
      </c>
      <c r="B72" t="s">
        <v>48</v>
      </c>
      <c r="C72">
        <v>17</v>
      </c>
      <c r="D72">
        <v>0</v>
      </c>
      <c r="E72">
        <v>3</v>
      </c>
      <c r="F72">
        <v>0</v>
      </c>
      <c r="G72">
        <v>11</v>
      </c>
      <c r="H72">
        <v>2</v>
      </c>
      <c r="I72">
        <v>0</v>
      </c>
      <c r="J72">
        <v>0.18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s="40">
        <f>AVERAGEIFS($C$2:C72, $B$2:B72, B72)</f>
        <v>25.333333333333332</v>
      </c>
      <c r="AM72" s="40">
        <f>AVERAGEIFS($I$2:I72, $B$2:B72, B72)</f>
        <v>0.45833333333333331</v>
      </c>
      <c r="AN72" s="40">
        <f>AVERAGEIFS($J$2:J72, $B$2:B72, B72)</f>
        <v>0.48666666666666675</v>
      </c>
      <c r="AO72" s="40">
        <f>AVERAGEIFS($D$2:D72, $B$2:B72, B72)</f>
        <v>0.5</v>
      </c>
    </row>
    <row r="73" spans="1:41" x14ac:dyDescent="0.25">
      <c r="A73" s="39">
        <v>46052</v>
      </c>
      <c r="B73" t="s">
        <v>13</v>
      </c>
      <c r="C73">
        <v>9</v>
      </c>
      <c r="D73">
        <v>0</v>
      </c>
      <c r="E73">
        <v>3</v>
      </c>
      <c r="F73">
        <v>0</v>
      </c>
      <c r="G73">
        <v>11</v>
      </c>
      <c r="H73">
        <v>2</v>
      </c>
      <c r="I73">
        <v>0</v>
      </c>
      <c r="J73">
        <v>0.18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s="40">
        <f>AVERAGEIFS($C$2:C73, $B$2:B73, B73)</f>
        <v>17.5</v>
      </c>
      <c r="AM73" s="40">
        <f>AVERAGEIFS($I$2:I73, $B$2:B73, B73)</f>
        <v>0.3125</v>
      </c>
      <c r="AN73" s="40">
        <f>AVERAGEIFS($J$2:J73, $B$2:B73, B73)</f>
        <v>0.44249999999999995</v>
      </c>
      <c r="AO73" s="40">
        <f>AVERAGEIFS($D$2:D73, $B$2:B73, B73)</f>
        <v>0.25</v>
      </c>
    </row>
    <row r="74" spans="1:41" x14ac:dyDescent="0.25">
      <c r="A74" s="39">
        <v>46052</v>
      </c>
      <c r="B74" t="s">
        <v>5</v>
      </c>
      <c r="C74">
        <v>6</v>
      </c>
      <c r="D74">
        <v>0</v>
      </c>
      <c r="E74">
        <v>3</v>
      </c>
      <c r="F74">
        <v>0</v>
      </c>
      <c r="G74">
        <v>11</v>
      </c>
      <c r="H74">
        <v>2</v>
      </c>
      <c r="I74">
        <v>0</v>
      </c>
      <c r="J74">
        <v>0.18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s="40">
        <f>AVERAGEIFS($C$2:C74, $B$2:B74, B74)</f>
        <v>18.75</v>
      </c>
      <c r="AM74" s="40">
        <f>AVERAGEIFS($I$2:I74, $B$2:B74, B74)</f>
        <v>0.6875</v>
      </c>
      <c r="AN74" s="40">
        <f>AVERAGEIFS($J$2:J74, $B$2:B74, B74)</f>
        <v>0.52750000000000008</v>
      </c>
      <c r="AO74" s="40">
        <f>AVERAGEIFS($D$2:D74, $B$2:B74, B74)</f>
        <v>0.75</v>
      </c>
    </row>
    <row r="75" spans="1:41" x14ac:dyDescent="0.25">
      <c r="A75" s="39">
        <v>46052</v>
      </c>
      <c r="B75" t="s">
        <v>45</v>
      </c>
      <c r="C75">
        <v>5</v>
      </c>
      <c r="D75">
        <v>0</v>
      </c>
      <c r="E75">
        <v>3</v>
      </c>
      <c r="F75">
        <v>0</v>
      </c>
      <c r="G75">
        <v>11</v>
      </c>
      <c r="H75">
        <v>2</v>
      </c>
      <c r="I75">
        <v>0</v>
      </c>
      <c r="J75">
        <v>0.18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 s="40">
        <f>AVERAGEIFS($C$2:C75, $B$2:B75, B75)</f>
        <v>5</v>
      </c>
      <c r="AM75" s="40">
        <f>AVERAGEIFS($I$2:I75, $B$2:B75, B75)</f>
        <v>0</v>
      </c>
      <c r="AN75" s="40">
        <f>AVERAGEIFS($J$2:J75, $B$2:B75, B75)</f>
        <v>0.18</v>
      </c>
      <c r="AO75" s="40">
        <f>AVERAGEIFS($D$2:D75, $B$2:B75, B75)</f>
        <v>0</v>
      </c>
    </row>
    <row r="76" spans="1:41" x14ac:dyDescent="0.25">
      <c r="A76" s="39">
        <v>46052</v>
      </c>
      <c r="B76" t="s">
        <v>32</v>
      </c>
      <c r="C76">
        <v>2</v>
      </c>
      <c r="D76">
        <v>0</v>
      </c>
      <c r="E76">
        <v>3</v>
      </c>
      <c r="F76">
        <v>0</v>
      </c>
      <c r="G76">
        <v>11</v>
      </c>
      <c r="H76">
        <v>2</v>
      </c>
      <c r="I76">
        <v>0</v>
      </c>
      <c r="J76">
        <v>0.18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s="40">
        <f>AVERAGEIFS($C$2:C76, $B$2:B76, B76)</f>
        <v>2</v>
      </c>
      <c r="AM76" s="40">
        <f>AVERAGEIFS($I$2:I76, $B$2:B76, B76)</f>
        <v>0</v>
      </c>
      <c r="AN76" s="40">
        <f>AVERAGEIFS($J$2:J76, $B$2:B76, B76)</f>
        <v>0.18</v>
      </c>
      <c r="AO76" s="40">
        <f>AVERAGEIFS($D$2:D76, $B$2:B76, B76)</f>
        <v>0</v>
      </c>
    </row>
    <row r="77" spans="1:41" x14ac:dyDescent="0.25">
      <c r="A77" s="39">
        <v>46053</v>
      </c>
      <c r="B77" t="s">
        <v>48</v>
      </c>
      <c r="C77">
        <v>31</v>
      </c>
      <c r="D77">
        <v>1</v>
      </c>
      <c r="E77">
        <v>3</v>
      </c>
      <c r="F77">
        <v>2</v>
      </c>
      <c r="G77">
        <v>15</v>
      </c>
      <c r="H77">
        <v>8</v>
      </c>
      <c r="I77">
        <v>0.67</v>
      </c>
      <c r="J77">
        <v>0.53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 s="40">
        <f>AVERAGEIFS($C$2:C77, $B$2:B77, B77)</f>
        <v>26.142857142857142</v>
      </c>
      <c r="AM77" s="40">
        <f>AVERAGEIFS($I$2:I77, $B$2:B77, B77)</f>
        <v>0.48857142857142855</v>
      </c>
      <c r="AN77" s="40">
        <f>AVERAGEIFS($J$2:J77, $B$2:B77, B77)</f>
        <v>0.49285714285714288</v>
      </c>
      <c r="AO77" s="40">
        <f>AVERAGEIFS($D$2:D77, $B$2:B77, B77)</f>
        <v>0.5714285714285714</v>
      </c>
    </row>
    <row r="78" spans="1:41" x14ac:dyDescent="0.25">
      <c r="A78" s="39">
        <v>46053</v>
      </c>
      <c r="B78" t="s">
        <v>15</v>
      </c>
      <c r="C78">
        <v>24</v>
      </c>
      <c r="D78">
        <v>1</v>
      </c>
      <c r="E78">
        <v>3</v>
      </c>
      <c r="F78">
        <v>2</v>
      </c>
      <c r="G78">
        <v>15</v>
      </c>
      <c r="H78">
        <v>8</v>
      </c>
      <c r="I78">
        <v>0.67</v>
      </c>
      <c r="J78">
        <v>0.53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 s="40">
        <f>AVERAGEIFS($C$2:C78, $B$2:B78, B78)</f>
        <v>22</v>
      </c>
      <c r="AM78" s="40">
        <f>AVERAGEIFS($I$2:I78, $B$2:B78, B78)</f>
        <v>0.28666666666666668</v>
      </c>
      <c r="AN78" s="40">
        <f>AVERAGEIFS($J$2:J78, $B$2:B78, B78)</f>
        <v>0.37833333333333335</v>
      </c>
      <c r="AO78" s="40">
        <f>AVERAGEIFS($D$2:D78, $B$2:B78, B78)</f>
        <v>0.16666666666666666</v>
      </c>
    </row>
    <row r="79" spans="1:41" x14ac:dyDescent="0.25">
      <c r="A79" s="39">
        <v>46053</v>
      </c>
      <c r="B79" t="s">
        <v>13</v>
      </c>
      <c r="C79">
        <v>23</v>
      </c>
      <c r="D79">
        <v>1</v>
      </c>
      <c r="E79">
        <v>3</v>
      </c>
      <c r="F79">
        <v>2</v>
      </c>
      <c r="G79">
        <v>15</v>
      </c>
      <c r="H79">
        <v>8</v>
      </c>
      <c r="I79">
        <v>0.67</v>
      </c>
      <c r="J79">
        <v>0.53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 s="40">
        <f>AVERAGEIFS($C$2:C79, $B$2:B79, B79)</f>
        <v>18.600000000000001</v>
      </c>
      <c r="AM79" s="40">
        <f>AVERAGEIFS($I$2:I79, $B$2:B79, B79)</f>
        <v>0.38400000000000001</v>
      </c>
      <c r="AN79" s="40">
        <f>AVERAGEIFS($J$2:J79, $B$2:B79, B79)</f>
        <v>0.45999999999999996</v>
      </c>
      <c r="AO79" s="40">
        <f>AVERAGEIFS($D$2:D79, $B$2:B79, B79)</f>
        <v>0.4</v>
      </c>
    </row>
    <row r="80" spans="1:41" x14ac:dyDescent="0.25">
      <c r="A80" s="39">
        <v>46053</v>
      </c>
      <c r="B80" t="s">
        <v>5</v>
      </c>
      <c r="C80">
        <v>22</v>
      </c>
      <c r="D80">
        <v>1</v>
      </c>
      <c r="E80">
        <v>3</v>
      </c>
      <c r="F80">
        <v>2</v>
      </c>
      <c r="G80">
        <v>15</v>
      </c>
      <c r="H80">
        <v>8</v>
      </c>
      <c r="I80">
        <v>0.67</v>
      </c>
      <c r="J80">
        <v>0.53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 s="40">
        <f>AVERAGEIFS($C$2:C80, $B$2:B80, B80)</f>
        <v>19.399999999999999</v>
      </c>
      <c r="AM80" s="40">
        <f>AVERAGEIFS($I$2:I80, $B$2:B80, B80)</f>
        <v>0.68399999999999994</v>
      </c>
      <c r="AN80" s="40">
        <f>AVERAGEIFS($J$2:J80, $B$2:B80, B80)</f>
        <v>0.52800000000000014</v>
      </c>
      <c r="AO80" s="40">
        <f>AVERAGEIFS($D$2:D80, $B$2:B80, B80)</f>
        <v>0.8</v>
      </c>
    </row>
    <row r="81" spans="1:41" x14ac:dyDescent="0.25">
      <c r="A81" s="39">
        <v>46053</v>
      </c>
      <c r="B81" t="s">
        <v>45</v>
      </c>
      <c r="C81">
        <v>16</v>
      </c>
      <c r="D81">
        <v>1</v>
      </c>
      <c r="E81">
        <v>3</v>
      </c>
      <c r="F81">
        <v>2</v>
      </c>
      <c r="G81">
        <v>15</v>
      </c>
      <c r="H81">
        <v>8</v>
      </c>
      <c r="I81">
        <v>0.67</v>
      </c>
      <c r="J81">
        <v>0.53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 s="40">
        <f>AVERAGEIFS($C$2:C81, $B$2:B81, B81)</f>
        <v>10.5</v>
      </c>
      <c r="AM81" s="40">
        <f>AVERAGEIFS($I$2:I81, $B$2:B81, B81)</f>
        <v>0.33500000000000002</v>
      </c>
      <c r="AN81" s="40">
        <f>AVERAGEIFS($J$2:J81, $B$2:B81, B81)</f>
        <v>0.35499999999999998</v>
      </c>
      <c r="AO81" s="40">
        <f>AVERAGEIFS($D$2:D81, $B$2:B81, B81)</f>
        <v>0.5</v>
      </c>
    </row>
    <row r="82" spans="1:41" x14ac:dyDescent="0.25">
      <c r="A82" s="39">
        <v>46053</v>
      </c>
      <c r="B82" t="s">
        <v>39</v>
      </c>
      <c r="C82">
        <v>3</v>
      </c>
      <c r="D82">
        <v>1</v>
      </c>
      <c r="E82">
        <v>3</v>
      </c>
      <c r="F82">
        <v>2</v>
      </c>
      <c r="G82">
        <v>15</v>
      </c>
      <c r="H82">
        <v>8</v>
      </c>
      <c r="I82">
        <v>0.67</v>
      </c>
      <c r="J82">
        <v>0.53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 s="40">
        <f>AVERAGEIFS($C$2:C82, $B$2:B82, B82)</f>
        <v>7</v>
      </c>
      <c r="AM82" s="40">
        <f>AVERAGEIFS($I$2:I82, $B$2:B82, B82)</f>
        <v>0.71</v>
      </c>
      <c r="AN82" s="40">
        <f>AVERAGEIFS($J$2:J82, $B$2:B82, B82)</f>
        <v>0.56499999999999995</v>
      </c>
      <c r="AO82" s="40">
        <f>AVERAGEIFS($D$2:D82, $B$2:B82, B82)</f>
        <v>1</v>
      </c>
    </row>
    <row r="83" spans="1:41" x14ac:dyDescent="0.25">
      <c r="A83" s="39">
        <v>46053</v>
      </c>
      <c r="B83" t="s">
        <v>2</v>
      </c>
      <c r="C83">
        <v>27</v>
      </c>
      <c r="D83">
        <v>0</v>
      </c>
      <c r="E83">
        <v>3</v>
      </c>
      <c r="F83">
        <v>1</v>
      </c>
      <c r="G83">
        <v>15</v>
      </c>
      <c r="H83">
        <v>7</v>
      </c>
      <c r="I83">
        <v>0.33</v>
      </c>
      <c r="J83">
        <v>0.47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s="40">
        <f>AVERAGEIFS($C$2:C83, $B$2:B83, B83)</f>
        <v>21.333333333333332</v>
      </c>
      <c r="AM83" s="40">
        <f>AVERAGEIFS($I$2:I83, $B$2:B83, B83)</f>
        <v>0.44333333333333336</v>
      </c>
      <c r="AN83" s="40">
        <f>AVERAGEIFS($J$2:J83, $B$2:B83, B83)</f>
        <v>0.54999999999999993</v>
      </c>
      <c r="AO83" s="40">
        <f>AVERAGEIFS($D$2:D83, $B$2:B83, B83)</f>
        <v>0.33333333333333331</v>
      </c>
    </row>
    <row r="84" spans="1:41" x14ac:dyDescent="0.25">
      <c r="A84" s="39">
        <v>46053</v>
      </c>
      <c r="B84" t="s">
        <v>22</v>
      </c>
      <c r="C84">
        <v>25</v>
      </c>
      <c r="D84">
        <v>0</v>
      </c>
      <c r="E84">
        <v>3</v>
      </c>
      <c r="F84">
        <v>1</v>
      </c>
      <c r="G84">
        <v>15</v>
      </c>
      <c r="H84">
        <v>7</v>
      </c>
      <c r="I84">
        <v>0.33</v>
      </c>
      <c r="J84">
        <v>0.47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s="40">
        <f>AVERAGEIFS($C$2:C84, $B$2:B84, B84)</f>
        <v>15.6</v>
      </c>
      <c r="AM84" s="40">
        <f>AVERAGEIFS($I$2:I84, $B$2:B84, B84)</f>
        <v>0.43600000000000005</v>
      </c>
      <c r="AN84" s="40">
        <f>AVERAGEIFS($J$2:J84, $B$2:B84, B84)</f>
        <v>0.54399999999999993</v>
      </c>
      <c r="AO84" s="40">
        <f>AVERAGEIFS($D$2:D84, $B$2:B84, B84)</f>
        <v>0.4</v>
      </c>
    </row>
    <row r="85" spans="1:41" x14ac:dyDescent="0.25">
      <c r="A85" s="39">
        <v>46053</v>
      </c>
      <c r="B85" t="s">
        <v>6</v>
      </c>
      <c r="C85">
        <v>22</v>
      </c>
      <c r="D85">
        <v>0</v>
      </c>
      <c r="E85">
        <v>3</v>
      </c>
      <c r="F85">
        <v>1</v>
      </c>
      <c r="G85">
        <v>15</v>
      </c>
      <c r="H85">
        <v>7</v>
      </c>
      <c r="I85">
        <v>0.33</v>
      </c>
      <c r="J85">
        <v>0.47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s="40">
        <f>AVERAGEIFS($C$2:C85, $B$2:B85, B85)</f>
        <v>21.5</v>
      </c>
      <c r="AM85" s="40">
        <f>AVERAGEIFS($I$2:I85, $B$2:B85, B85)</f>
        <v>0.6133333333333334</v>
      </c>
      <c r="AN85" s="40">
        <f>AVERAGEIFS($J$2:J85, $B$2:B85, B85)</f>
        <v>0.55333333333333334</v>
      </c>
      <c r="AO85" s="40">
        <f>AVERAGEIFS($D$2:D85, $B$2:B85, B85)</f>
        <v>0.66666666666666663</v>
      </c>
    </row>
    <row r="86" spans="1:41" x14ac:dyDescent="0.25">
      <c r="A86" s="39">
        <v>46053</v>
      </c>
      <c r="B86" t="s">
        <v>44</v>
      </c>
      <c r="C86">
        <v>16</v>
      </c>
      <c r="D86">
        <v>0</v>
      </c>
      <c r="E86">
        <v>3</v>
      </c>
      <c r="F86">
        <v>1</v>
      </c>
      <c r="G86">
        <v>15</v>
      </c>
      <c r="H86">
        <v>7</v>
      </c>
      <c r="I86">
        <v>0.33</v>
      </c>
      <c r="J86">
        <v>0.47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s="40">
        <f>AVERAGEIFS($C$2:C86, $B$2:B86, B86)</f>
        <v>19.285714285714285</v>
      </c>
      <c r="AM86" s="40">
        <f>AVERAGEIFS($I$2:I86, $B$2:B86, B86)</f>
        <v>0.54</v>
      </c>
      <c r="AN86" s="40">
        <f>AVERAGEIFS($J$2:J86, $B$2:B86, B86)</f>
        <v>0.55571428571428572</v>
      </c>
      <c r="AO86" s="40">
        <f>AVERAGEIFS($D$2:D86, $B$2:B86, B86)</f>
        <v>0.5714285714285714</v>
      </c>
    </row>
    <row r="87" spans="1:41" x14ac:dyDescent="0.25">
      <c r="A87" s="39">
        <v>46053</v>
      </c>
      <c r="B87" t="s">
        <v>29</v>
      </c>
      <c r="C87">
        <v>14</v>
      </c>
      <c r="D87">
        <v>0</v>
      </c>
      <c r="E87">
        <v>3</v>
      </c>
      <c r="F87">
        <v>1</v>
      </c>
      <c r="G87">
        <v>15</v>
      </c>
      <c r="H87">
        <v>7</v>
      </c>
      <c r="I87">
        <v>0.33</v>
      </c>
      <c r="J87">
        <v>0.47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s="40">
        <f>AVERAGEIFS($C$2:C87, $B$2:B87, B87)</f>
        <v>12</v>
      </c>
      <c r="AM87" s="40">
        <f>AVERAGEIFS($I$2:I87, $B$2:B87, B87)</f>
        <v>0.44</v>
      </c>
      <c r="AN87" s="40">
        <f>AVERAGEIFS($J$2:J87, $B$2:B87, B87)</f>
        <v>0.5357142857142857</v>
      </c>
      <c r="AO87" s="40">
        <f>AVERAGEIFS($D$2:D87, $B$2:B87, B87)</f>
        <v>0.42857142857142855</v>
      </c>
    </row>
    <row r="88" spans="1:41" x14ac:dyDescent="0.25">
      <c r="A88" s="39">
        <v>46053</v>
      </c>
      <c r="B88" t="s">
        <v>17</v>
      </c>
      <c r="C88">
        <v>8</v>
      </c>
      <c r="D88">
        <v>0</v>
      </c>
      <c r="E88">
        <v>3</v>
      </c>
      <c r="F88">
        <v>1</v>
      </c>
      <c r="G88">
        <v>15</v>
      </c>
      <c r="H88">
        <v>7</v>
      </c>
      <c r="I88">
        <v>0.33</v>
      </c>
      <c r="J88">
        <v>0.47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s="40">
        <f>AVERAGEIFS($C$2:C88, $B$2:B88, B88)</f>
        <v>9.1999999999999993</v>
      </c>
      <c r="AM88" s="40">
        <f>AVERAGEIFS($I$2:I88, $B$2:B88, B88)</f>
        <v>0.70600000000000007</v>
      </c>
      <c r="AN88" s="40">
        <f>AVERAGEIFS($J$2:J88, $B$2:B88, B88)</f>
        <v>0.626</v>
      </c>
      <c r="AO88" s="40">
        <f>AVERAGEIFS($D$2:D88, $B$2:B88, B88)</f>
        <v>0.8</v>
      </c>
    </row>
    <row r="89" spans="1:41" x14ac:dyDescent="0.25">
      <c r="A89" s="39">
        <v>46056</v>
      </c>
      <c r="B89" t="s">
        <v>1</v>
      </c>
      <c r="C89">
        <v>23</v>
      </c>
      <c r="D89">
        <v>1</v>
      </c>
      <c r="E89">
        <v>4</v>
      </c>
      <c r="F89">
        <v>3</v>
      </c>
      <c r="G89">
        <v>15</v>
      </c>
      <c r="H89">
        <v>9</v>
      </c>
      <c r="I89">
        <v>0.75</v>
      </c>
      <c r="J89">
        <v>0.6</v>
      </c>
      <c r="K89">
        <v>1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s="40">
        <f>AVERAGEIFS($C$2:C89, $B$2:B89, B89)</f>
        <v>26.666666666666668</v>
      </c>
      <c r="AM89" s="40">
        <f>AVERAGEIFS($I$2:I89, $B$2:B89, B89)</f>
        <v>0.45</v>
      </c>
      <c r="AN89" s="40">
        <f>AVERAGEIFS($J$2:J89, $B$2:B89, B89)</f>
        <v>0.48</v>
      </c>
      <c r="AO89" s="40">
        <f>AVERAGEIFS($D$2:D89, $B$2:B89, B89)</f>
        <v>0.66666666666666663</v>
      </c>
    </row>
    <row r="90" spans="1:41" x14ac:dyDescent="0.25">
      <c r="A90" s="39">
        <v>46056</v>
      </c>
      <c r="B90" t="s">
        <v>44</v>
      </c>
      <c r="C90">
        <v>22</v>
      </c>
      <c r="D90">
        <v>1</v>
      </c>
      <c r="E90">
        <v>4</v>
      </c>
      <c r="F90">
        <v>3</v>
      </c>
      <c r="G90">
        <v>15</v>
      </c>
      <c r="H90">
        <v>9</v>
      </c>
      <c r="I90">
        <v>0.75</v>
      </c>
      <c r="J90">
        <v>0.6</v>
      </c>
      <c r="K90">
        <v>1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s="40">
        <f>AVERAGEIFS($C$2:C90, $B$2:B90, B90)</f>
        <v>19.625</v>
      </c>
      <c r="AM90" s="40">
        <f>AVERAGEIFS($I$2:I90, $B$2:B90, B90)</f>
        <v>0.56625000000000003</v>
      </c>
      <c r="AN90" s="40">
        <f>AVERAGEIFS($J$2:J90, $B$2:B90, B90)</f>
        <v>0.56124999999999992</v>
      </c>
      <c r="AO90" s="40">
        <f>AVERAGEIFS($D$2:D90, $B$2:B90, B90)</f>
        <v>0.625</v>
      </c>
    </row>
    <row r="91" spans="1:41" x14ac:dyDescent="0.25">
      <c r="A91" s="39">
        <v>46056</v>
      </c>
      <c r="B91" t="s">
        <v>31</v>
      </c>
      <c r="C91">
        <v>19</v>
      </c>
      <c r="D91">
        <v>1</v>
      </c>
      <c r="E91">
        <v>4</v>
      </c>
      <c r="F91">
        <v>3</v>
      </c>
      <c r="G91">
        <v>15</v>
      </c>
      <c r="H91">
        <v>9</v>
      </c>
      <c r="I91">
        <v>0.75</v>
      </c>
      <c r="J91">
        <v>0.6</v>
      </c>
      <c r="K91">
        <v>1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 s="40">
        <f>AVERAGEIFS($C$2:C91, $B$2:B91, B91)</f>
        <v>15.5</v>
      </c>
      <c r="AM91" s="40">
        <f>AVERAGEIFS($I$2:I91, $B$2:B91, B91)</f>
        <v>0.875</v>
      </c>
      <c r="AN91" s="40">
        <f>AVERAGEIFS($J$2:J91, $B$2:B91, B91)</f>
        <v>0.62</v>
      </c>
      <c r="AO91" s="40">
        <f>AVERAGEIFS($D$2:D91, $B$2:B91, B91)</f>
        <v>1</v>
      </c>
    </row>
    <row r="92" spans="1:41" x14ac:dyDescent="0.25">
      <c r="A92" s="39">
        <v>46056</v>
      </c>
      <c r="B92" t="s">
        <v>15</v>
      </c>
      <c r="C92">
        <v>15</v>
      </c>
      <c r="D92">
        <v>1</v>
      </c>
      <c r="E92">
        <v>4</v>
      </c>
      <c r="F92">
        <v>3</v>
      </c>
      <c r="G92">
        <v>15</v>
      </c>
      <c r="H92">
        <v>9</v>
      </c>
      <c r="I92">
        <v>0.75</v>
      </c>
      <c r="J92">
        <v>0.6</v>
      </c>
      <c r="K92">
        <v>1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s="40">
        <f>AVERAGEIFS($C$2:C92, $B$2:B92, B92)</f>
        <v>21</v>
      </c>
      <c r="AM92" s="40">
        <f>AVERAGEIFS($I$2:I92, $B$2:B92, B92)</f>
        <v>0.35285714285714287</v>
      </c>
      <c r="AN92" s="40">
        <f>AVERAGEIFS($J$2:J92, $B$2:B92, B92)</f>
        <v>0.41000000000000003</v>
      </c>
      <c r="AO92" s="40">
        <f>AVERAGEIFS($D$2:D92, $B$2:B92, B92)</f>
        <v>0.2857142857142857</v>
      </c>
    </row>
    <row r="93" spans="1:41" x14ac:dyDescent="0.25">
      <c r="A93" s="39">
        <v>46056</v>
      </c>
      <c r="B93" t="s">
        <v>48</v>
      </c>
      <c r="C93">
        <v>14</v>
      </c>
      <c r="D93">
        <v>1</v>
      </c>
      <c r="E93">
        <v>4</v>
      </c>
      <c r="F93">
        <v>3</v>
      </c>
      <c r="G93">
        <v>15</v>
      </c>
      <c r="H93">
        <v>9</v>
      </c>
      <c r="I93">
        <v>0.75</v>
      </c>
      <c r="J93">
        <v>0.6</v>
      </c>
      <c r="K93">
        <v>1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 s="40">
        <f>AVERAGEIFS($C$2:C93, $B$2:B93, B93)</f>
        <v>24.625</v>
      </c>
      <c r="AM93" s="40">
        <f>AVERAGEIFS($I$2:I93, $B$2:B93, B93)</f>
        <v>0.52124999999999999</v>
      </c>
      <c r="AN93" s="40">
        <f>AVERAGEIFS($J$2:J93, $B$2:B93, B93)</f>
        <v>0.50624999999999998</v>
      </c>
      <c r="AO93" s="40">
        <f>AVERAGEIFS($D$2:D93, $B$2:B93, B93)</f>
        <v>0.625</v>
      </c>
    </row>
    <row r="94" spans="1:41" x14ac:dyDescent="0.25">
      <c r="A94" s="39">
        <v>46056</v>
      </c>
      <c r="B94" t="s">
        <v>32</v>
      </c>
      <c r="C94">
        <v>3</v>
      </c>
      <c r="D94">
        <v>1</v>
      </c>
      <c r="E94">
        <v>4</v>
      </c>
      <c r="F94">
        <v>3</v>
      </c>
      <c r="G94">
        <v>15</v>
      </c>
      <c r="H94">
        <v>9</v>
      </c>
      <c r="I94">
        <v>0.75</v>
      </c>
      <c r="J94">
        <v>0.6</v>
      </c>
      <c r="K94">
        <v>1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 s="40">
        <f>AVERAGEIFS($C$2:C94, $B$2:B94, B94)</f>
        <v>2.5</v>
      </c>
      <c r="AM94" s="40">
        <f>AVERAGEIFS($I$2:I94, $B$2:B94, B94)</f>
        <v>0.375</v>
      </c>
      <c r="AN94" s="40">
        <f>AVERAGEIFS($J$2:J94, $B$2:B94, B94)</f>
        <v>0.39</v>
      </c>
      <c r="AO94" s="40">
        <f>AVERAGEIFS($D$2:D94, $B$2:B94, B94)</f>
        <v>0.5</v>
      </c>
    </row>
    <row r="95" spans="1:41" x14ac:dyDescent="0.25">
      <c r="A95" s="39">
        <v>46056</v>
      </c>
      <c r="B95" t="s">
        <v>2</v>
      </c>
      <c r="C95">
        <v>25</v>
      </c>
      <c r="D95">
        <v>0</v>
      </c>
      <c r="E95">
        <v>4</v>
      </c>
      <c r="F95">
        <v>1</v>
      </c>
      <c r="G95">
        <v>15</v>
      </c>
      <c r="H95">
        <v>6</v>
      </c>
      <c r="I95">
        <v>0.25</v>
      </c>
      <c r="J95">
        <v>0.4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 s="40">
        <f>AVERAGEIFS($C$2:C95, $B$2:B95, B95)</f>
        <v>22.25</v>
      </c>
      <c r="AM95" s="40">
        <f>AVERAGEIFS($I$2:I95, $B$2:B95, B95)</f>
        <v>0.39500000000000002</v>
      </c>
      <c r="AN95" s="40">
        <f>AVERAGEIFS($J$2:J95, $B$2:B95, B95)</f>
        <v>0.51249999999999996</v>
      </c>
      <c r="AO95" s="40">
        <f>AVERAGEIFS($D$2:D95, $B$2:B95, B95)</f>
        <v>0.25</v>
      </c>
    </row>
    <row r="96" spans="1:41" x14ac:dyDescent="0.25">
      <c r="A96" s="39">
        <v>46056</v>
      </c>
      <c r="B96" t="s">
        <v>40</v>
      </c>
      <c r="C96">
        <v>18</v>
      </c>
      <c r="D96">
        <v>0</v>
      </c>
      <c r="E96">
        <v>4</v>
      </c>
      <c r="F96">
        <v>1</v>
      </c>
      <c r="G96">
        <v>15</v>
      </c>
      <c r="H96">
        <v>6</v>
      </c>
      <c r="I96">
        <v>0.25</v>
      </c>
      <c r="J96">
        <v>0.4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 s="40">
        <f>AVERAGEIFS($C$2:C96, $B$2:B96, B96)</f>
        <v>20</v>
      </c>
      <c r="AM96" s="40">
        <f>AVERAGEIFS($I$2:I96, $B$2:B96, B96)</f>
        <v>0.32500000000000001</v>
      </c>
      <c r="AN96" s="40">
        <f>AVERAGEIFS($J$2:J96, $B$2:B96, B96)</f>
        <v>0.41249999999999998</v>
      </c>
      <c r="AO96" s="40">
        <f>AVERAGEIFS($D$2:D96, $B$2:B96, B96)</f>
        <v>0</v>
      </c>
    </row>
    <row r="97" spans="1:41" x14ac:dyDescent="0.25">
      <c r="A97" s="39">
        <v>46056</v>
      </c>
      <c r="B97" t="s">
        <v>47</v>
      </c>
      <c r="C97">
        <v>18</v>
      </c>
      <c r="D97">
        <v>0</v>
      </c>
      <c r="E97">
        <v>4</v>
      </c>
      <c r="F97">
        <v>1</v>
      </c>
      <c r="G97">
        <v>15</v>
      </c>
      <c r="H97">
        <v>6</v>
      </c>
      <c r="I97">
        <v>0.25</v>
      </c>
      <c r="J97">
        <v>0.4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 s="40">
        <f>AVERAGEIFS($C$2:C97, $B$2:B97, B97)</f>
        <v>22.2</v>
      </c>
      <c r="AM97" s="40">
        <f>AVERAGEIFS($I$2:I97, $B$2:B97, B97)</f>
        <v>0.61</v>
      </c>
      <c r="AN97" s="40">
        <f>AVERAGEIFS($J$2:J97, $B$2:B97, B97)</f>
        <v>0.51600000000000001</v>
      </c>
      <c r="AO97" s="40">
        <f>AVERAGEIFS($D$2:D97, $B$2:B97, B97)</f>
        <v>0.4</v>
      </c>
    </row>
    <row r="98" spans="1:41" x14ac:dyDescent="0.25">
      <c r="A98" s="39">
        <v>46056</v>
      </c>
      <c r="B98" t="s">
        <v>13</v>
      </c>
      <c r="C98">
        <v>13</v>
      </c>
      <c r="D98">
        <v>0</v>
      </c>
      <c r="E98">
        <v>4</v>
      </c>
      <c r="F98">
        <v>1</v>
      </c>
      <c r="G98">
        <v>15</v>
      </c>
      <c r="H98">
        <v>6</v>
      </c>
      <c r="I98">
        <v>0.25</v>
      </c>
      <c r="J98">
        <v>0.4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 s="40">
        <f>AVERAGEIFS($C$2:C98, $B$2:B98, B98)</f>
        <v>17.666666666666668</v>
      </c>
      <c r="AM98" s="40">
        <f>AVERAGEIFS($I$2:I98, $B$2:B98, B98)</f>
        <v>0.36166666666666664</v>
      </c>
      <c r="AN98" s="40">
        <f>AVERAGEIFS($J$2:J98, $B$2:B98, B98)</f>
        <v>0.44999999999999996</v>
      </c>
      <c r="AO98" s="40">
        <f>AVERAGEIFS($D$2:D98, $B$2:B98, B98)</f>
        <v>0.33333333333333331</v>
      </c>
    </row>
    <row r="99" spans="1:41" x14ac:dyDescent="0.25">
      <c r="A99" s="39">
        <v>46056</v>
      </c>
      <c r="B99" t="s">
        <v>46</v>
      </c>
      <c r="C99">
        <v>12</v>
      </c>
      <c r="D99">
        <v>0</v>
      </c>
      <c r="E99">
        <v>4</v>
      </c>
      <c r="F99">
        <v>1</v>
      </c>
      <c r="G99">
        <v>15</v>
      </c>
      <c r="H99">
        <v>6</v>
      </c>
      <c r="I99">
        <v>0.25</v>
      </c>
      <c r="J99">
        <v>0.4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 s="40">
        <f>AVERAGEIFS($C$2:C99, $B$2:B99, B99)</f>
        <v>12</v>
      </c>
      <c r="AM99" s="40">
        <f>AVERAGEIFS($I$2:I99, $B$2:B99, B99)</f>
        <v>0.25</v>
      </c>
      <c r="AN99" s="40">
        <f>AVERAGEIFS($J$2:J99, $B$2:B99, B99)</f>
        <v>0.4</v>
      </c>
      <c r="AO99" s="40">
        <f>AVERAGEIFS($D$2:D99, $B$2:B99, B99)</f>
        <v>0</v>
      </c>
    </row>
    <row r="100" spans="1:41" x14ac:dyDescent="0.25">
      <c r="A100" s="39">
        <v>46056</v>
      </c>
      <c r="B100" t="s">
        <v>17</v>
      </c>
      <c r="C100">
        <v>9</v>
      </c>
      <c r="D100">
        <v>0</v>
      </c>
      <c r="E100">
        <v>4</v>
      </c>
      <c r="F100">
        <v>1</v>
      </c>
      <c r="G100">
        <v>15</v>
      </c>
      <c r="H100">
        <v>6</v>
      </c>
      <c r="I100">
        <v>0.25</v>
      </c>
      <c r="J100">
        <v>0.4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 s="40">
        <f>AVERAGEIFS($C$2:C100, $B$2:B100, B100)</f>
        <v>9.1666666666666661</v>
      </c>
      <c r="AM100" s="40">
        <f>AVERAGEIFS($I$2:I100, $B$2:B100, B100)</f>
        <v>0.63</v>
      </c>
      <c r="AN100" s="40">
        <f>AVERAGEIFS($J$2:J100, $B$2:B100, B100)</f>
        <v>0.58833333333333326</v>
      </c>
      <c r="AO100" s="40">
        <f>AVERAGEIFS($D$2:D100, $B$2:B100, B100)</f>
        <v>0.66666666666666663</v>
      </c>
    </row>
    <row r="101" spans="1:41" x14ac:dyDescent="0.25">
      <c r="A101" s="39">
        <v>46057</v>
      </c>
      <c r="B101" t="s">
        <v>40</v>
      </c>
      <c r="C101">
        <v>22</v>
      </c>
      <c r="D101">
        <v>1</v>
      </c>
      <c r="E101">
        <v>5</v>
      </c>
      <c r="F101">
        <v>3</v>
      </c>
      <c r="G101">
        <v>21</v>
      </c>
      <c r="H101">
        <v>11</v>
      </c>
      <c r="I101">
        <v>0.6</v>
      </c>
      <c r="J101">
        <v>0.52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 s="40">
        <f>AVERAGEIFS($C$2:C101, $B$2:B101, B101)</f>
        <v>20.399999999999999</v>
      </c>
      <c r="AM101" s="40">
        <f>AVERAGEIFS($I$2:I101, $B$2:B101, B101)</f>
        <v>0.38</v>
      </c>
      <c r="AN101" s="40">
        <f>AVERAGEIFS($J$2:J101, $B$2:B101, B101)</f>
        <v>0.434</v>
      </c>
      <c r="AO101" s="40">
        <f>AVERAGEIFS($D$2:D101, $B$2:B101, B101)</f>
        <v>0.2</v>
      </c>
    </row>
    <row r="102" spans="1:41" x14ac:dyDescent="0.25">
      <c r="A102" s="39">
        <v>46057</v>
      </c>
      <c r="B102" t="s">
        <v>76</v>
      </c>
      <c r="C102">
        <v>18</v>
      </c>
      <c r="D102">
        <v>1</v>
      </c>
      <c r="E102">
        <v>5</v>
      </c>
      <c r="F102">
        <v>3</v>
      </c>
      <c r="G102">
        <v>21</v>
      </c>
      <c r="H102">
        <v>11</v>
      </c>
      <c r="I102">
        <v>0.6</v>
      </c>
      <c r="J102">
        <v>0.52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s="40">
        <f>AVERAGEIFS($C$2:C102, $B$2:B102, B102)</f>
        <v>18</v>
      </c>
      <c r="AM102" s="40">
        <f>AVERAGEIFS($I$2:I102, $B$2:B102, B102)</f>
        <v>0.6</v>
      </c>
      <c r="AN102" s="40">
        <f>AVERAGEIFS($J$2:J102, $B$2:B102, B102)</f>
        <v>0.52</v>
      </c>
      <c r="AO102" s="40">
        <f>AVERAGEIFS($D$2:D102, $B$2:B102, B102)</f>
        <v>1</v>
      </c>
    </row>
    <row r="103" spans="1:41" x14ac:dyDescent="0.25">
      <c r="A103" s="39">
        <v>46057</v>
      </c>
      <c r="B103" t="s">
        <v>16</v>
      </c>
      <c r="C103">
        <v>14</v>
      </c>
      <c r="D103">
        <v>1</v>
      </c>
      <c r="E103">
        <v>5</v>
      </c>
      <c r="F103">
        <v>3</v>
      </c>
      <c r="G103">
        <v>21</v>
      </c>
      <c r="H103">
        <v>11</v>
      </c>
      <c r="I103">
        <v>0.6</v>
      </c>
      <c r="J103">
        <v>0.52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 s="40">
        <f>AVERAGEIFS($C$2:C103, $B$2:B103, B103)</f>
        <v>19</v>
      </c>
      <c r="AM103" s="40">
        <f>AVERAGEIFS($I$2:I103, $B$2:B103, B103)</f>
        <v>0.8</v>
      </c>
      <c r="AN103" s="40">
        <f>AVERAGEIFS($J$2:J103, $B$2:B103, B103)</f>
        <v>0.60499999999999998</v>
      </c>
      <c r="AO103" s="40">
        <f>AVERAGEIFS($D$2:D103, $B$2:B103, B103)</f>
        <v>1</v>
      </c>
    </row>
    <row r="104" spans="1:41" x14ac:dyDescent="0.25">
      <c r="A104" s="39">
        <v>46057</v>
      </c>
      <c r="B104" t="s">
        <v>13</v>
      </c>
      <c r="C104">
        <v>13</v>
      </c>
      <c r="D104">
        <v>1</v>
      </c>
      <c r="E104">
        <v>5</v>
      </c>
      <c r="F104">
        <v>3</v>
      </c>
      <c r="G104">
        <v>21</v>
      </c>
      <c r="H104">
        <v>11</v>
      </c>
      <c r="I104">
        <v>0.6</v>
      </c>
      <c r="J104">
        <v>0.52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 s="40">
        <f>AVERAGEIFS($C$2:C104, $B$2:B104, B104)</f>
        <v>17</v>
      </c>
      <c r="AM104" s="40">
        <f>AVERAGEIFS($I$2:I104, $B$2:B104, B104)</f>
        <v>0.39571428571428574</v>
      </c>
      <c r="AN104" s="40">
        <f>AVERAGEIFS($J$2:J104, $B$2:B104, B104)</f>
        <v>0.45999999999999996</v>
      </c>
      <c r="AO104" s="40">
        <f>AVERAGEIFS($D$2:D104, $B$2:B104, B104)</f>
        <v>0.42857142857142855</v>
      </c>
    </row>
    <row r="105" spans="1:41" x14ac:dyDescent="0.25">
      <c r="A105" s="39">
        <v>46057</v>
      </c>
      <c r="B105" t="s">
        <v>47</v>
      </c>
      <c r="C105">
        <v>12</v>
      </c>
      <c r="D105">
        <v>1</v>
      </c>
      <c r="E105">
        <v>5</v>
      </c>
      <c r="F105">
        <v>3</v>
      </c>
      <c r="G105">
        <v>21</v>
      </c>
      <c r="H105">
        <v>11</v>
      </c>
      <c r="I105">
        <v>0.6</v>
      </c>
      <c r="J105">
        <v>0.52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s="40">
        <f>AVERAGEIFS($C$2:C105, $B$2:B105, B105)</f>
        <v>20.5</v>
      </c>
      <c r="AM105" s="40">
        <f>AVERAGEIFS($I$2:I105, $B$2:B105, B105)</f>
        <v>0.60833333333333328</v>
      </c>
      <c r="AN105" s="40">
        <f>AVERAGEIFS($J$2:J105, $B$2:B105, B105)</f>
        <v>0.51666666666666672</v>
      </c>
      <c r="AO105" s="40">
        <f>AVERAGEIFS($D$2:D105, $B$2:B105, B105)</f>
        <v>0.5</v>
      </c>
    </row>
    <row r="106" spans="1:41" x14ac:dyDescent="0.25">
      <c r="A106" s="39">
        <v>46057</v>
      </c>
      <c r="B106" t="s">
        <v>48</v>
      </c>
      <c r="C106">
        <v>25</v>
      </c>
      <c r="D106">
        <v>0</v>
      </c>
      <c r="E106">
        <v>5</v>
      </c>
      <c r="F106">
        <v>2</v>
      </c>
      <c r="G106">
        <v>21</v>
      </c>
      <c r="H106">
        <v>10</v>
      </c>
      <c r="I106">
        <v>0.4</v>
      </c>
      <c r="J106">
        <v>0.48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1</v>
      </c>
      <c r="AJ106">
        <v>0</v>
      </c>
      <c r="AK106">
        <v>0</v>
      </c>
      <c r="AL106" s="40">
        <f>AVERAGEIFS($C$2:C106, $B$2:B106, B106)</f>
        <v>24.666666666666668</v>
      </c>
      <c r="AM106" s="40">
        <f>AVERAGEIFS($I$2:I106, $B$2:B106, B106)</f>
        <v>0.50777777777777777</v>
      </c>
      <c r="AN106" s="40">
        <f>AVERAGEIFS($J$2:J106, $B$2:B106, B106)</f>
        <v>0.5033333333333333</v>
      </c>
      <c r="AO106" s="40">
        <f>AVERAGEIFS($D$2:D106, $B$2:B106, B106)</f>
        <v>0.55555555555555558</v>
      </c>
    </row>
    <row r="107" spans="1:41" x14ac:dyDescent="0.25">
      <c r="A107" s="39">
        <v>46057</v>
      </c>
      <c r="B107" t="s">
        <v>15</v>
      </c>
      <c r="C107">
        <v>20</v>
      </c>
      <c r="D107">
        <v>0</v>
      </c>
      <c r="E107">
        <v>5</v>
      </c>
      <c r="F107">
        <v>2</v>
      </c>
      <c r="G107">
        <v>21</v>
      </c>
      <c r="H107">
        <v>10</v>
      </c>
      <c r="I107">
        <v>0.4</v>
      </c>
      <c r="J107">
        <v>0.48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1</v>
      </c>
      <c r="AJ107">
        <v>0</v>
      </c>
      <c r="AK107">
        <v>0</v>
      </c>
      <c r="AL107" s="40">
        <f>AVERAGEIFS($C$2:C107, $B$2:B107, B107)</f>
        <v>20.875</v>
      </c>
      <c r="AM107" s="40">
        <f>AVERAGEIFS($I$2:I107, $B$2:B107, B107)</f>
        <v>0.35875000000000001</v>
      </c>
      <c r="AN107" s="40">
        <f>AVERAGEIFS($J$2:J107, $B$2:B107, B107)</f>
        <v>0.41875000000000001</v>
      </c>
      <c r="AO107" s="40">
        <f>AVERAGEIFS($D$2:D107, $B$2:B107, B107)</f>
        <v>0.25</v>
      </c>
    </row>
    <row r="108" spans="1:41" x14ac:dyDescent="0.25">
      <c r="A108" s="39">
        <v>46057</v>
      </c>
      <c r="B108" t="s">
        <v>44</v>
      </c>
      <c r="C108">
        <v>13</v>
      </c>
      <c r="D108">
        <v>0</v>
      </c>
      <c r="E108">
        <v>5</v>
      </c>
      <c r="F108">
        <v>2</v>
      </c>
      <c r="G108">
        <v>21</v>
      </c>
      <c r="H108">
        <v>10</v>
      </c>
      <c r="I108">
        <v>0.4</v>
      </c>
      <c r="J108">
        <v>0.48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1</v>
      </c>
      <c r="AJ108">
        <v>0</v>
      </c>
      <c r="AK108">
        <v>0</v>
      </c>
      <c r="AL108" s="40">
        <f>AVERAGEIFS($C$2:C108, $B$2:B108, B108)</f>
        <v>18.888888888888889</v>
      </c>
      <c r="AM108" s="40">
        <f>AVERAGEIFS($I$2:I108, $B$2:B108, B108)</f>
        <v>0.54777777777777781</v>
      </c>
      <c r="AN108" s="40">
        <f>AVERAGEIFS($J$2:J108, $B$2:B108, B108)</f>
        <v>0.55222222222222206</v>
      </c>
      <c r="AO108" s="40">
        <f>AVERAGEIFS($D$2:D108, $B$2:B108, B108)</f>
        <v>0.55555555555555558</v>
      </c>
    </row>
    <row r="109" spans="1:41" x14ac:dyDescent="0.25">
      <c r="A109" s="39">
        <v>46057</v>
      </c>
      <c r="B109" t="s">
        <v>17</v>
      </c>
      <c r="C109">
        <v>10</v>
      </c>
      <c r="D109">
        <v>0</v>
      </c>
      <c r="E109">
        <v>5</v>
      </c>
      <c r="F109">
        <v>2</v>
      </c>
      <c r="G109">
        <v>21</v>
      </c>
      <c r="H109">
        <v>10</v>
      </c>
      <c r="I109">
        <v>0.4</v>
      </c>
      <c r="J109">
        <v>0.48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1</v>
      </c>
      <c r="AJ109">
        <v>0</v>
      </c>
      <c r="AK109">
        <v>0</v>
      </c>
      <c r="AL109" s="40">
        <f>AVERAGEIFS($C$2:C109, $B$2:B109, B109)</f>
        <v>9.2857142857142865</v>
      </c>
      <c r="AM109" s="40">
        <f>AVERAGEIFS($I$2:I109, $B$2:B109, B109)</f>
        <v>0.5971428571428572</v>
      </c>
      <c r="AN109" s="40">
        <f>AVERAGEIFS($J$2:J109, $B$2:B109, B109)</f>
        <v>0.57285714285714284</v>
      </c>
      <c r="AO109" s="40">
        <f>AVERAGEIFS($D$2:D109, $B$2:B109, B109)</f>
        <v>0.5714285714285714</v>
      </c>
    </row>
    <row r="110" spans="1:41" x14ac:dyDescent="0.25">
      <c r="A110" s="39">
        <v>46057</v>
      </c>
      <c r="B110" t="s">
        <v>31</v>
      </c>
      <c r="C110">
        <v>9</v>
      </c>
      <c r="D110">
        <v>0</v>
      </c>
      <c r="E110">
        <v>5</v>
      </c>
      <c r="F110">
        <v>2</v>
      </c>
      <c r="G110">
        <v>21</v>
      </c>
      <c r="H110">
        <v>10</v>
      </c>
      <c r="I110">
        <v>0.4</v>
      </c>
      <c r="J110">
        <v>0.48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1</v>
      </c>
      <c r="AJ110">
        <v>0</v>
      </c>
      <c r="AK110">
        <v>0</v>
      </c>
      <c r="AL110" s="40">
        <f>AVERAGEIFS($C$2:C110, $B$2:B110, B110)</f>
        <v>13.333333333333334</v>
      </c>
      <c r="AM110" s="40">
        <f>AVERAGEIFS($I$2:I110, $B$2:B110, B110)</f>
        <v>0.71666666666666667</v>
      </c>
      <c r="AN110" s="40">
        <f>AVERAGEIFS($J$2:J110, $B$2:B110, B110)</f>
        <v>0.57333333333333336</v>
      </c>
      <c r="AO110" s="40">
        <f>AVERAGEIFS($D$2:D110, $B$2:B110, B110)</f>
        <v>0.66666666666666663</v>
      </c>
    </row>
    <row r="111" spans="1:41" x14ac:dyDescent="0.25">
      <c r="A111" s="39">
        <v>46058</v>
      </c>
      <c r="B111" t="s">
        <v>6</v>
      </c>
      <c r="C111">
        <v>25</v>
      </c>
      <c r="D111">
        <v>1</v>
      </c>
      <c r="E111">
        <v>3</v>
      </c>
      <c r="F111">
        <v>3</v>
      </c>
      <c r="G111">
        <v>14</v>
      </c>
      <c r="H111">
        <v>8</v>
      </c>
      <c r="I111">
        <v>1</v>
      </c>
      <c r="J111">
        <v>0.56999999999999995</v>
      </c>
      <c r="K111">
        <v>1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 s="40">
        <f>AVERAGEIFS($C$2:C111, $B$2:B111, B111)</f>
        <v>22</v>
      </c>
      <c r="AM111" s="40">
        <f>AVERAGEIFS($I$2:I111, $B$2:B111, B111)</f>
        <v>0.66857142857142848</v>
      </c>
      <c r="AN111" s="40">
        <f>AVERAGEIFS($J$2:J111, $B$2:B111, B111)</f>
        <v>0.55571428571428572</v>
      </c>
      <c r="AO111" s="40">
        <f>AVERAGEIFS($D$2:D111, $B$2:B111, B111)</f>
        <v>0.7142857142857143</v>
      </c>
    </row>
    <row r="112" spans="1:41" x14ac:dyDescent="0.25">
      <c r="A112" s="39">
        <v>46058</v>
      </c>
      <c r="B112" t="s">
        <v>48</v>
      </c>
      <c r="C112">
        <v>17</v>
      </c>
      <c r="D112">
        <v>1</v>
      </c>
      <c r="E112">
        <v>3</v>
      </c>
      <c r="F112">
        <v>3</v>
      </c>
      <c r="G112">
        <v>14</v>
      </c>
      <c r="H112">
        <v>8</v>
      </c>
      <c r="I112">
        <v>1</v>
      </c>
      <c r="J112">
        <v>0.56999999999999995</v>
      </c>
      <c r="K112">
        <v>1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 s="40">
        <f>AVERAGEIFS($C$2:C112, $B$2:B112, B112)</f>
        <v>23.9</v>
      </c>
      <c r="AM112" s="40">
        <f>AVERAGEIFS($I$2:I112, $B$2:B112, B112)</f>
        <v>0.55700000000000005</v>
      </c>
      <c r="AN112" s="40">
        <f>AVERAGEIFS($J$2:J112, $B$2:B112, B112)</f>
        <v>0.51</v>
      </c>
      <c r="AO112" s="40">
        <f>AVERAGEIFS($D$2:D112, $B$2:B112, B112)</f>
        <v>0.6</v>
      </c>
    </row>
    <row r="113" spans="1:41" x14ac:dyDescent="0.25">
      <c r="A113" s="39">
        <v>46058</v>
      </c>
      <c r="B113" t="s">
        <v>40</v>
      </c>
      <c r="C113">
        <v>16</v>
      </c>
      <c r="D113">
        <v>1</v>
      </c>
      <c r="E113">
        <v>3</v>
      </c>
      <c r="F113">
        <v>3</v>
      </c>
      <c r="G113">
        <v>14</v>
      </c>
      <c r="H113">
        <v>8</v>
      </c>
      <c r="I113">
        <v>1</v>
      </c>
      <c r="J113">
        <v>0.56999999999999995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 s="40">
        <f>AVERAGEIFS($C$2:C113, $B$2:B113, B113)</f>
        <v>19.666666666666668</v>
      </c>
      <c r="AM113" s="40">
        <f>AVERAGEIFS($I$2:I113, $B$2:B113, B113)</f>
        <v>0.48333333333333334</v>
      </c>
      <c r="AN113" s="40">
        <f>AVERAGEIFS($J$2:J113, $B$2:B113, B113)</f>
        <v>0.45666666666666661</v>
      </c>
      <c r="AO113" s="40">
        <f>AVERAGEIFS($D$2:D113, $B$2:B113, B113)</f>
        <v>0.33333333333333331</v>
      </c>
    </row>
    <row r="114" spans="1:41" x14ac:dyDescent="0.25">
      <c r="A114" s="39">
        <v>46058</v>
      </c>
      <c r="B114" t="s">
        <v>15</v>
      </c>
      <c r="C114">
        <v>13</v>
      </c>
      <c r="D114">
        <v>1</v>
      </c>
      <c r="E114">
        <v>3</v>
      </c>
      <c r="F114">
        <v>3</v>
      </c>
      <c r="G114">
        <v>14</v>
      </c>
      <c r="H114">
        <v>8</v>
      </c>
      <c r="I114">
        <v>1</v>
      </c>
      <c r="J114">
        <v>0.56999999999999995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 s="40">
        <f>AVERAGEIFS($C$2:C114, $B$2:B114, B114)</f>
        <v>20</v>
      </c>
      <c r="AM114" s="40">
        <f>AVERAGEIFS($I$2:I114, $B$2:B114, B114)</f>
        <v>0.43</v>
      </c>
      <c r="AN114" s="40">
        <f>AVERAGEIFS($J$2:J114, $B$2:B114, B114)</f>
        <v>0.43555555555555553</v>
      </c>
      <c r="AO114" s="40">
        <f>AVERAGEIFS($D$2:D114, $B$2:B114, B114)</f>
        <v>0.33333333333333331</v>
      </c>
    </row>
    <row r="115" spans="1:41" x14ac:dyDescent="0.25">
      <c r="A115" s="39">
        <v>46058</v>
      </c>
      <c r="B115" t="s">
        <v>29</v>
      </c>
      <c r="C115">
        <v>8</v>
      </c>
      <c r="D115">
        <v>1</v>
      </c>
      <c r="E115">
        <v>3</v>
      </c>
      <c r="F115">
        <v>3</v>
      </c>
      <c r="G115">
        <v>14</v>
      </c>
      <c r="H115">
        <v>8</v>
      </c>
      <c r="I115">
        <v>1</v>
      </c>
      <c r="J115">
        <v>0.56999999999999995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 s="40">
        <f>AVERAGEIFS($C$2:C115, $B$2:B115, B115)</f>
        <v>11.5</v>
      </c>
      <c r="AM115" s="40">
        <f>AVERAGEIFS($I$2:I115, $B$2:B115, B115)</f>
        <v>0.51</v>
      </c>
      <c r="AN115" s="40">
        <f>AVERAGEIFS($J$2:J115, $B$2:B115, B115)</f>
        <v>0.54</v>
      </c>
      <c r="AO115" s="40">
        <f>AVERAGEIFS($D$2:D115, $B$2:B115, B115)</f>
        <v>0.5</v>
      </c>
    </row>
    <row r="116" spans="1:41" x14ac:dyDescent="0.25">
      <c r="A116" s="39">
        <v>46058</v>
      </c>
      <c r="B116" t="s">
        <v>2</v>
      </c>
      <c r="C116">
        <v>19</v>
      </c>
      <c r="D116">
        <v>0</v>
      </c>
      <c r="E116">
        <v>3</v>
      </c>
      <c r="F116">
        <v>0</v>
      </c>
      <c r="G116">
        <v>14</v>
      </c>
      <c r="H116">
        <v>6</v>
      </c>
      <c r="I116">
        <v>0</v>
      </c>
      <c r="J116">
        <v>0.43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 s="40">
        <f>AVERAGEIFS($C$2:C116, $B$2:B116, B116)</f>
        <v>21.6</v>
      </c>
      <c r="AM116" s="40">
        <f>AVERAGEIFS($I$2:I116, $B$2:B116, B116)</f>
        <v>0.316</v>
      </c>
      <c r="AN116" s="40">
        <f>AVERAGEIFS($J$2:J116, $B$2:B116, B116)</f>
        <v>0.496</v>
      </c>
      <c r="AO116" s="40">
        <f>AVERAGEIFS($D$2:D116, $B$2:B116, B116)</f>
        <v>0.2</v>
      </c>
    </row>
    <row r="117" spans="1:41" x14ac:dyDescent="0.25">
      <c r="A117" s="39">
        <v>46058</v>
      </c>
      <c r="B117" t="s">
        <v>38</v>
      </c>
      <c r="C117">
        <v>17</v>
      </c>
      <c r="D117">
        <v>0</v>
      </c>
      <c r="E117">
        <v>3</v>
      </c>
      <c r="F117">
        <v>0</v>
      </c>
      <c r="G117">
        <v>14</v>
      </c>
      <c r="H117">
        <v>6</v>
      </c>
      <c r="I117">
        <v>0</v>
      </c>
      <c r="J117">
        <v>0.43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s="40">
        <f>AVERAGEIFS($C$2:C117, $B$2:B117, B117)</f>
        <v>17</v>
      </c>
      <c r="AM117" s="40">
        <f>AVERAGEIFS($I$2:I117, $B$2:B117, B117)</f>
        <v>0</v>
      </c>
      <c r="AN117" s="40">
        <f>AVERAGEIFS($J$2:J117, $B$2:B117, B117)</f>
        <v>0.43</v>
      </c>
      <c r="AO117" s="40">
        <f>AVERAGEIFS($D$2:D117, $B$2:B117, B117)</f>
        <v>0</v>
      </c>
    </row>
    <row r="118" spans="1:41" x14ac:dyDescent="0.25">
      <c r="A118" s="39">
        <v>46058</v>
      </c>
      <c r="B118" t="s">
        <v>5</v>
      </c>
      <c r="C118">
        <v>15</v>
      </c>
      <c r="D118">
        <v>0</v>
      </c>
      <c r="E118">
        <v>3</v>
      </c>
      <c r="F118">
        <v>0</v>
      </c>
      <c r="G118">
        <v>14</v>
      </c>
      <c r="H118">
        <v>6</v>
      </c>
      <c r="I118">
        <v>0</v>
      </c>
      <c r="J118">
        <v>0.43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s="40">
        <f>AVERAGEIFS($C$2:C118, $B$2:B118, B118)</f>
        <v>18.666666666666668</v>
      </c>
      <c r="AM118" s="40">
        <f>AVERAGEIFS($I$2:I118, $B$2:B118, B118)</f>
        <v>0.56999999999999995</v>
      </c>
      <c r="AN118" s="40">
        <f>AVERAGEIFS($J$2:J118, $B$2:B118, B118)</f>
        <v>0.51166666666666683</v>
      </c>
      <c r="AO118" s="40">
        <f>AVERAGEIFS($D$2:D118, $B$2:B118, B118)</f>
        <v>0.66666666666666663</v>
      </c>
    </row>
    <row r="119" spans="1:41" x14ac:dyDescent="0.25">
      <c r="A119" s="39">
        <v>46058</v>
      </c>
      <c r="B119" t="s">
        <v>17</v>
      </c>
      <c r="C119">
        <v>7</v>
      </c>
      <c r="D119">
        <v>0</v>
      </c>
      <c r="E119">
        <v>3</v>
      </c>
      <c r="F119">
        <v>0</v>
      </c>
      <c r="G119">
        <v>14</v>
      </c>
      <c r="H119">
        <v>6</v>
      </c>
      <c r="I119">
        <v>0</v>
      </c>
      <c r="J119">
        <v>0.43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s="40">
        <f>AVERAGEIFS($C$2:C119, $B$2:B119, B119)</f>
        <v>9</v>
      </c>
      <c r="AM119" s="40">
        <f>AVERAGEIFS($I$2:I119, $B$2:B119, B119)</f>
        <v>0.52250000000000008</v>
      </c>
      <c r="AN119" s="40">
        <f>AVERAGEIFS($J$2:J119, $B$2:B119, B119)</f>
        <v>0.55499999999999994</v>
      </c>
      <c r="AO119" s="40">
        <f>AVERAGEIFS($D$2:D119, $B$2:B119, B119)</f>
        <v>0.5</v>
      </c>
    </row>
    <row r="120" spans="1:41" x14ac:dyDescent="0.25">
      <c r="A120" s="39">
        <v>46058</v>
      </c>
      <c r="B120" t="s">
        <v>44</v>
      </c>
      <c r="C120">
        <v>7</v>
      </c>
      <c r="D120">
        <v>0</v>
      </c>
      <c r="E120">
        <v>3</v>
      </c>
      <c r="F120">
        <v>0</v>
      </c>
      <c r="G120">
        <v>14</v>
      </c>
      <c r="H120">
        <v>6</v>
      </c>
      <c r="I120">
        <v>0</v>
      </c>
      <c r="J120">
        <v>0.43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s="40">
        <f>AVERAGEIFS($C$2:C120, $B$2:B120, B120)</f>
        <v>17.7</v>
      </c>
      <c r="AM120" s="40">
        <f>AVERAGEIFS($I$2:I120, $B$2:B120, B120)</f>
        <v>0.49300000000000005</v>
      </c>
      <c r="AN120" s="40">
        <f>AVERAGEIFS($J$2:J120, $B$2:B120, B120)</f>
        <v>0.53999999999999981</v>
      </c>
      <c r="AO120" s="40">
        <f>AVERAGEIFS($D$2:D120, $B$2:B120, B120)</f>
        <v>0.5</v>
      </c>
    </row>
    <row r="121" spans="1:41" x14ac:dyDescent="0.25">
      <c r="A121" s="39">
        <v>46061</v>
      </c>
      <c r="B121" t="s">
        <v>36</v>
      </c>
      <c r="C121">
        <v>17</v>
      </c>
      <c r="D121">
        <v>1</v>
      </c>
      <c r="E121">
        <v>5</v>
      </c>
      <c r="F121">
        <v>3</v>
      </c>
      <c r="G121">
        <v>24</v>
      </c>
      <c r="H121">
        <v>13</v>
      </c>
      <c r="I121">
        <v>0.6</v>
      </c>
      <c r="J121">
        <v>0.54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 s="40">
        <f>AVERAGEIFS($C$2:C121, $B$2:B121, B121)</f>
        <v>17</v>
      </c>
      <c r="AM121" s="40">
        <f>AVERAGEIFS($I$2:I121, $B$2:B121, B121)</f>
        <v>0.6</v>
      </c>
      <c r="AN121" s="40">
        <f>AVERAGEIFS($J$2:J121, $B$2:B121, B121)</f>
        <v>0.54</v>
      </c>
      <c r="AO121" s="40">
        <f>AVERAGEIFS($D$2:D121, $B$2:B121, B121)</f>
        <v>1</v>
      </c>
    </row>
    <row r="122" spans="1:41" x14ac:dyDescent="0.25">
      <c r="A122" s="39">
        <v>46061</v>
      </c>
      <c r="B122" t="s">
        <v>34</v>
      </c>
      <c r="C122">
        <v>17</v>
      </c>
      <c r="D122">
        <v>1</v>
      </c>
      <c r="E122">
        <v>5</v>
      </c>
      <c r="F122">
        <v>3</v>
      </c>
      <c r="G122">
        <v>24</v>
      </c>
      <c r="H122">
        <v>13</v>
      </c>
      <c r="I122">
        <v>0.6</v>
      </c>
      <c r="J122">
        <v>0.54</v>
      </c>
      <c r="K122">
        <v>0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 s="40">
        <f>AVERAGEIFS($C$2:C122, $B$2:B122, B122)</f>
        <v>17</v>
      </c>
      <c r="AM122" s="40">
        <f>AVERAGEIFS($I$2:I122, $B$2:B122, B122)</f>
        <v>0.6</v>
      </c>
      <c r="AN122" s="40">
        <f>AVERAGEIFS($J$2:J122, $B$2:B122, B122)</f>
        <v>0.54</v>
      </c>
      <c r="AO122" s="40">
        <f>AVERAGEIFS($D$2:D122, $B$2:B122, B122)</f>
        <v>1</v>
      </c>
    </row>
    <row r="123" spans="1:41" x14ac:dyDescent="0.25">
      <c r="A123" s="39">
        <v>46061</v>
      </c>
      <c r="B123" t="s">
        <v>5</v>
      </c>
      <c r="C123">
        <v>36</v>
      </c>
      <c r="D123">
        <v>1</v>
      </c>
      <c r="E123">
        <v>5</v>
      </c>
      <c r="F123">
        <v>3</v>
      </c>
      <c r="G123">
        <v>24</v>
      </c>
      <c r="H123">
        <v>13</v>
      </c>
      <c r="I123">
        <v>0.6</v>
      </c>
      <c r="J123">
        <v>0.54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 s="40">
        <f>AVERAGEIFS($C$2:C123, $B$2:B123, B123)</f>
        <v>21.142857142857142</v>
      </c>
      <c r="AM123" s="40">
        <f>AVERAGEIFS($I$2:I123, $B$2:B123, B123)</f>
        <v>0.57428571428571418</v>
      </c>
      <c r="AN123" s="40">
        <f>AVERAGEIFS($J$2:J123, $B$2:B123, B123)</f>
        <v>0.51571428571428579</v>
      </c>
      <c r="AO123" s="40">
        <f>AVERAGEIFS($D$2:D123, $B$2:B123, B123)</f>
        <v>0.7142857142857143</v>
      </c>
    </row>
    <row r="124" spans="1:41" x14ac:dyDescent="0.25">
      <c r="A124" s="39">
        <v>46061</v>
      </c>
      <c r="B124" t="s">
        <v>48</v>
      </c>
      <c r="C124">
        <v>27</v>
      </c>
      <c r="D124">
        <v>1</v>
      </c>
      <c r="E124">
        <v>5</v>
      </c>
      <c r="F124">
        <v>3</v>
      </c>
      <c r="G124">
        <v>24</v>
      </c>
      <c r="H124">
        <v>13</v>
      </c>
      <c r="I124">
        <v>0.6</v>
      </c>
      <c r="J124">
        <v>0.54</v>
      </c>
      <c r="K124">
        <v>0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 s="40">
        <f>AVERAGEIFS($C$2:C124, $B$2:B124, B124)</f>
        <v>24.181818181818183</v>
      </c>
      <c r="AM124" s="40">
        <f>AVERAGEIFS($I$2:I124, $B$2:B124, B124)</f>
        <v>0.56090909090909091</v>
      </c>
      <c r="AN124" s="40">
        <f>AVERAGEIFS($J$2:J124, $B$2:B124, B124)</f>
        <v>0.5127272727272727</v>
      </c>
      <c r="AO124" s="40">
        <f>AVERAGEIFS($D$2:D124, $B$2:B124, B124)</f>
        <v>0.63636363636363635</v>
      </c>
    </row>
    <row r="125" spans="1:41" x14ac:dyDescent="0.25">
      <c r="A125" s="39">
        <v>46061</v>
      </c>
      <c r="B125" t="s">
        <v>3</v>
      </c>
      <c r="C125">
        <v>14</v>
      </c>
      <c r="D125">
        <v>1</v>
      </c>
      <c r="E125">
        <v>5</v>
      </c>
      <c r="F125">
        <v>3</v>
      </c>
      <c r="G125">
        <v>24</v>
      </c>
      <c r="H125">
        <v>13</v>
      </c>
      <c r="I125">
        <v>0.6</v>
      </c>
      <c r="J125">
        <v>0.54</v>
      </c>
      <c r="K125">
        <v>0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 s="40">
        <f>AVERAGEIFS($C$2:C125, $B$2:B125, B125)</f>
        <v>16.5</v>
      </c>
      <c r="AM125" s="40">
        <f>AVERAGEIFS($I$2:I125, $B$2:B125, B125)</f>
        <v>0.48750000000000004</v>
      </c>
      <c r="AN125" s="40">
        <f>AVERAGEIFS($J$2:J125, $B$2:B125, B125)</f>
        <v>0.495</v>
      </c>
      <c r="AO125" s="40">
        <f>AVERAGEIFS($D$2:D125, $B$2:B125, B125)</f>
        <v>0.75</v>
      </c>
    </row>
    <row r="126" spans="1:41" x14ac:dyDescent="0.25">
      <c r="A126" s="39">
        <v>46061</v>
      </c>
      <c r="B126" t="s">
        <v>44</v>
      </c>
      <c r="C126">
        <v>21</v>
      </c>
      <c r="D126">
        <v>0</v>
      </c>
      <c r="E126">
        <v>5</v>
      </c>
      <c r="F126">
        <v>2</v>
      </c>
      <c r="G126">
        <v>24</v>
      </c>
      <c r="H126">
        <v>11</v>
      </c>
      <c r="I126">
        <v>0.4</v>
      </c>
      <c r="J126">
        <v>0.46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 s="40">
        <f>AVERAGEIFS($C$2:C126, $B$2:B126, B126)</f>
        <v>18</v>
      </c>
      <c r="AM126" s="40">
        <f>AVERAGEIFS($I$2:I126, $B$2:B126, B126)</f>
        <v>0.48454545454545461</v>
      </c>
      <c r="AN126" s="40">
        <f>AVERAGEIFS($J$2:J126, $B$2:B126, B126)</f>
        <v>0.5327272727272726</v>
      </c>
      <c r="AO126" s="40">
        <f>AVERAGEIFS($D$2:D126, $B$2:B126, B126)</f>
        <v>0.45454545454545453</v>
      </c>
    </row>
    <row r="127" spans="1:41" x14ac:dyDescent="0.25">
      <c r="A127" s="39">
        <v>46061</v>
      </c>
      <c r="B127" t="s">
        <v>6</v>
      </c>
      <c r="C127">
        <v>19</v>
      </c>
      <c r="D127">
        <v>0</v>
      </c>
      <c r="E127">
        <v>5</v>
      </c>
      <c r="F127">
        <v>2</v>
      </c>
      <c r="G127">
        <v>24</v>
      </c>
      <c r="H127">
        <v>11</v>
      </c>
      <c r="I127">
        <v>0.4</v>
      </c>
      <c r="J127">
        <v>0.46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 s="40">
        <f>AVERAGEIFS($C$2:C127, $B$2:B127, B127)</f>
        <v>21.625</v>
      </c>
      <c r="AM127" s="40">
        <f>AVERAGEIFS($I$2:I127, $B$2:B127, B127)</f>
        <v>0.63500000000000001</v>
      </c>
      <c r="AN127" s="40">
        <f>AVERAGEIFS($J$2:J127, $B$2:B127, B127)</f>
        <v>0.54375000000000007</v>
      </c>
      <c r="AO127" s="40">
        <f>AVERAGEIFS($D$2:D127, $B$2:B127, B127)</f>
        <v>0.625</v>
      </c>
    </row>
    <row r="128" spans="1:41" x14ac:dyDescent="0.25">
      <c r="A128" s="39">
        <v>46061</v>
      </c>
      <c r="B128" t="s">
        <v>46</v>
      </c>
      <c r="C128">
        <v>19</v>
      </c>
      <c r="D128">
        <v>0</v>
      </c>
      <c r="E128">
        <v>5</v>
      </c>
      <c r="F128">
        <v>2</v>
      </c>
      <c r="G128">
        <v>24</v>
      </c>
      <c r="H128">
        <v>11</v>
      </c>
      <c r="I128">
        <v>0.4</v>
      </c>
      <c r="J128">
        <v>0.46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 s="40">
        <f>AVERAGEIFS($C$2:C128, $B$2:B128, B128)</f>
        <v>15.5</v>
      </c>
      <c r="AM128" s="40">
        <f>AVERAGEIFS($I$2:I128, $B$2:B128, B128)</f>
        <v>0.32500000000000001</v>
      </c>
      <c r="AN128" s="40">
        <f>AVERAGEIFS($J$2:J128, $B$2:B128, B128)</f>
        <v>0.43000000000000005</v>
      </c>
      <c r="AO128" s="40">
        <f>AVERAGEIFS($D$2:D128, $B$2:B128, B128)</f>
        <v>0</v>
      </c>
    </row>
    <row r="129" spans="1:41" x14ac:dyDescent="0.25">
      <c r="A129" s="39">
        <v>46061</v>
      </c>
      <c r="B129" t="s">
        <v>40</v>
      </c>
      <c r="C129">
        <v>13</v>
      </c>
      <c r="D129">
        <v>0</v>
      </c>
      <c r="E129">
        <v>5</v>
      </c>
      <c r="F129">
        <v>2</v>
      </c>
      <c r="G129">
        <v>24</v>
      </c>
      <c r="H129">
        <v>11</v>
      </c>
      <c r="I129">
        <v>0.4</v>
      </c>
      <c r="J129">
        <v>0.46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 s="40">
        <f>AVERAGEIFS($C$2:C129, $B$2:B129, B129)</f>
        <v>18.714285714285715</v>
      </c>
      <c r="AM129" s="40">
        <f>AVERAGEIFS($I$2:I129, $B$2:B129, B129)</f>
        <v>0.47142857142857142</v>
      </c>
      <c r="AN129" s="40">
        <f>AVERAGEIFS($J$2:J129, $B$2:B129, B129)</f>
        <v>0.45714285714285713</v>
      </c>
      <c r="AO129" s="40">
        <f>AVERAGEIFS($D$2:D129, $B$2:B129, B129)</f>
        <v>0.2857142857142857</v>
      </c>
    </row>
    <row r="130" spans="1:41" x14ac:dyDescent="0.25">
      <c r="A130" s="39">
        <v>46061</v>
      </c>
      <c r="B130" t="s">
        <v>4</v>
      </c>
      <c r="C130">
        <v>27</v>
      </c>
      <c r="D130">
        <v>0</v>
      </c>
      <c r="E130">
        <v>5</v>
      </c>
      <c r="F130">
        <v>2</v>
      </c>
      <c r="G130">
        <v>24</v>
      </c>
      <c r="H130">
        <v>11</v>
      </c>
      <c r="I130">
        <v>0.4</v>
      </c>
      <c r="J130">
        <v>0.46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 s="40">
        <f>AVERAGEIFS($C$2:C130, $B$2:B130, B130)</f>
        <v>27</v>
      </c>
      <c r="AM130" s="40">
        <f>AVERAGEIFS($I$2:I130, $B$2:B130, B130)</f>
        <v>0.4</v>
      </c>
      <c r="AN130" s="40">
        <f>AVERAGEIFS($J$2:J130, $B$2:B130, B130)</f>
        <v>0.46</v>
      </c>
      <c r="AO130" s="40">
        <f>AVERAGEIFS($D$2:D130, $B$2:B130, B130)</f>
        <v>0</v>
      </c>
    </row>
    <row r="131" spans="1:41" x14ac:dyDescent="0.25">
      <c r="A131" s="39">
        <v>46063</v>
      </c>
      <c r="B131" t="s">
        <v>2</v>
      </c>
      <c r="C131">
        <v>19</v>
      </c>
      <c r="D131">
        <v>1</v>
      </c>
      <c r="E131">
        <v>4</v>
      </c>
      <c r="F131">
        <v>3</v>
      </c>
      <c r="G131">
        <v>14</v>
      </c>
      <c r="H131">
        <v>11</v>
      </c>
      <c r="I131">
        <v>0.75</v>
      </c>
      <c r="J131">
        <v>0.79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 s="40">
        <f>AVERAGEIFS($C$2:C131, $B$2:B131, B131)</f>
        <v>21.166666666666668</v>
      </c>
      <c r="AM131" s="40">
        <f>AVERAGEIFS($I$2:I131, $B$2:B131, B131)</f>
        <v>0.38833333333333336</v>
      </c>
      <c r="AN131" s="40">
        <f>AVERAGEIFS($J$2:J131, $B$2:B131, B131)</f>
        <v>0.54500000000000004</v>
      </c>
      <c r="AO131" s="40">
        <f>AVERAGEIFS($D$2:D131, $B$2:B131, B131)</f>
        <v>0.33333333333333331</v>
      </c>
    </row>
    <row r="132" spans="1:41" x14ac:dyDescent="0.25">
      <c r="A132" s="39">
        <v>46063</v>
      </c>
      <c r="B132" t="s">
        <v>40</v>
      </c>
      <c r="C132">
        <v>17</v>
      </c>
      <c r="D132">
        <v>1</v>
      </c>
      <c r="E132">
        <v>4</v>
      </c>
      <c r="F132">
        <v>3</v>
      </c>
      <c r="G132">
        <v>14</v>
      </c>
      <c r="H132">
        <v>11</v>
      </c>
      <c r="I132">
        <v>0.75</v>
      </c>
      <c r="J132">
        <v>0.79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 s="40">
        <f>AVERAGEIFS($C$2:C132, $B$2:B132, B132)</f>
        <v>18.5</v>
      </c>
      <c r="AM132" s="40">
        <f>AVERAGEIFS($I$2:I132, $B$2:B132, B132)</f>
        <v>0.50624999999999998</v>
      </c>
      <c r="AN132" s="40">
        <f>AVERAGEIFS($J$2:J132, $B$2:B132, B132)</f>
        <v>0.49874999999999997</v>
      </c>
      <c r="AO132" s="40">
        <f>AVERAGEIFS($D$2:D132, $B$2:B132, B132)</f>
        <v>0.375</v>
      </c>
    </row>
    <row r="133" spans="1:41" x14ac:dyDescent="0.25">
      <c r="A133" s="39">
        <v>46063</v>
      </c>
      <c r="B133" t="s">
        <v>15</v>
      </c>
      <c r="C133">
        <v>13</v>
      </c>
      <c r="D133">
        <v>1</v>
      </c>
      <c r="E133">
        <v>4</v>
      </c>
      <c r="F133">
        <v>3</v>
      </c>
      <c r="G133">
        <v>14</v>
      </c>
      <c r="H133">
        <v>11</v>
      </c>
      <c r="I133">
        <v>0.75</v>
      </c>
      <c r="J133">
        <v>0.79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 s="40">
        <f>AVERAGEIFS($C$2:C133, $B$2:B133, B133)</f>
        <v>19.3</v>
      </c>
      <c r="AM133" s="40">
        <f>AVERAGEIFS($I$2:I133, $B$2:B133, B133)</f>
        <v>0.46200000000000002</v>
      </c>
      <c r="AN133" s="40">
        <f>AVERAGEIFS($J$2:J133, $B$2:B133, B133)</f>
        <v>0.47099999999999997</v>
      </c>
      <c r="AO133" s="40">
        <f>AVERAGEIFS($D$2:D133, $B$2:B133, B133)</f>
        <v>0.4</v>
      </c>
    </row>
    <row r="134" spans="1:41" x14ac:dyDescent="0.25">
      <c r="A134" s="39">
        <v>46063</v>
      </c>
      <c r="B134" t="s">
        <v>6</v>
      </c>
      <c r="C134">
        <v>12</v>
      </c>
      <c r="D134">
        <v>1</v>
      </c>
      <c r="E134">
        <v>4</v>
      </c>
      <c r="F134">
        <v>3</v>
      </c>
      <c r="G134">
        <v>14</v>
      </c>
      <c r="H134">
        <v>11</v>
      </c>
      <c r="I134">
        <v>0.75</v>
      </c>
      <c r="J134">
        <v>0.79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 s="40">
        <f>AVERAGEIFS($C$2:C134, $B$2:B134, B134)</f>
        <v>20.555555555555557</v>
      </c>
      <c r="AM134" s="40">
        <f>AVERAGEIFS($I$2:I134, $B$2:B134, B134)</f>
        <v>0.64777777777777779</v>
      </c>
      <c r="AN134" s="40">
        <f>AVERAGEIFS($J$2:J134, $B$2:B134, B134)</f>
        <v>0.57111111111111112</v>
      </c>
      <c r="AO134" s="40">
        <f>AVERAGEIFS($D$2:D134, $B$2:B134, B134)</f>
        <v>0.66666666666666663</v>
      </c>
    </row>
    <row r="135" spans="1:41" x14ac:dyDescent="0.25">
      <c r="A135" s="39">
        <v>46063</v>
      </c>
      <c r="B135" t="s">
        <v>19</v>
      </c>
      <c r="C135">
        <v>10</v>
      </c>
      <c r="D135">
        <v>1</v>
      </c>
      <c r="E135">
        <v>4</v>
      </c>
      <c r="F135">
        <v>3</v>
      </c>
      <c r="G135">
        <v>14</v>
      </c>
      <c r="H135">
        <v>11</v>
      </c>
      <c r="I135">
        <v>0.75</v>
      </c>
      <c r="J135">
        <v>0.79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 s="40">
        <f>AVERAGEIFS($C$2:C135, $B$2:B135, B135)</f>
        <v>10</v>
      </c>
      <c r="AM135" s="40">
        <f>AVERAGEIFS($I$2:I135, $B$2:B135, B135)</f>
        <v>0.75</v>
      </c>
      <c r="AN135" s="40">
        <f>AVERAGEIFS($J$2:J135, $B$2:B135, B135)</f>
        <v>0.79</v>
      </c>
      <c r="AO135" s="40">
        <f>AVERAGEIFS($D$2:D135, $B$2:B135, B135)</f>
        <v>1</v>
      </c>
    </row>
    <row r="136" spans="1:41" x14ac:dyDescent="0.25">
      <c r="A136" s="39">
        <v>46063</v>
      </c>
      <c r="B136" t="s">
        <v>17</v>
      </c>
      <c r="C136">
        <v>3</v>
      </c>
      <c r="D136">
        <v>1</v>
      </c>
      <c r="E136">
        <v>4</v>
      </c>
      <c r="F136">
        <v>3</v>
      </c>
      <c r="G136">
        <v>14</v>
      </c>
      <c r="H136">
        <v>11</v>
      </c>
      <c r="I136">
        <v>0.75</v>
      </c>
      <c r="J136">
        <v>0.79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 s="40">
        <f>AVERAGEIFS($C$2:C136, $B$2:B136, B136)</f>
        <v>8.3333333333333339</v>
      </c>
      <c r="AM136" s="40">
        <f>AVERAGEIFS($I$2:I136, $B$2:B136, B136)</f>
        <v>0.54777777777777781</v>
      </c>
      <c r="AN136" s="40">
        <f>AVERAGEIFS($J$2:J136, $B$2:B136, B136)</f>
        <v>0.58111111111111102</v>
      </c>
      <c r="AO136" s="40">
        <f>AVERAGEIFS($D$2:D136, $B$2:B136, B136)</f>
        <v>0.55555555555555558</v>
      </c>
    </row>
    <row r="137" spans="1:41" x14ac:dyDescent="0.25">
      <c r="A137" s="39">
        <v>46063</v>
      </c>
      <c r="B137" t="s">
        <v>48</v>
      </c>
      <c r="C137">
        <v>19</v>
      </c>
      <c r="D137">
        <v>0</v>
      </c>
      <c r="E137">
        <v>4</v>
      </c>
      <c r="F137">
        <v>1</v>
      </c>
      <c r="G137">
        <v>14</v>
      </c>
      <c r="H137">
        <v>3</v>
      </c>
      <c r="I137">
        <v>0.25</v>
      </c>
      <c r="J137">
        <v>0.21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s="40">
        <f>AVERAGEIFS($C$2:C137, $B$2:B137, B137)</f>
        <v>23.75</v>
      </c>
      <c r="AM137" s="40">
        <f>AVERAGEIFS($I$2:I137, $B$2:B137, B137)</f>
        <v>0.53500000000000003</v>
      </c>
      <c r="AN137" s="40">
        <f>AVERAGEIFS($J$2:J137, $B$2:B137, B137)</f>
        <v>0.48749999999999999</v>
      </c>
      <c r="AO137" s="40">
        <f>AVERAGEIFS($D$2:D137, $B$2:B137, B137)</f>
        <v>0.58333333333333337</v>
      </c>
    </row>
    <row r="138" spans="1:41" x14ac:dyDescent="0.25">
      <c r="A138" s="39">
        <v>46063</v>
      </c>
      <c r="B138" t="s">
        <v>4</v>
      </c>
      <c r="C138">
        <v>12</v>
      </c>
      <c r="D138">
        <v>0</v>
      </c>
      <c r="E138">
        <v>4</v>
      </c>
      <c r="F138">
        <v>1</v>
      </c>
      <c r="G138">
        <v>14</v>
      </c>
      <c r="H138">
        <v>3</v>
      </c>
      <c r="I138">
        <v>0.25</v>
      </c>
      <c r="J138">
        <v>0.21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 s="40">
        <f>AVERAGEIFS($C$2:C138, $B$2:B138, B138)</f>
        <v>19.5</v>
      </c>
      <c r="AM138" s="40">
        <f>AVERAGEIFS($I$2:I138, $B$2:B138, B138)</f>
        <v>0.32500000000000001</v>
      </c>
      <c r="AN138" s="40">
        <f>AVERAGEIFS($J$2:J138, $B$2:B138, B138)</f>
        <v>0.33500000000000002</v>
      </c>
      <c r="AO138" s="40">
        <f>AVERAGEIFS($D$2:D138, $B$2:B138, B138)</f>
        <v>0</v>
      </c>
    </row>
    <row r="139" spans="1:41" x14ac:dyDescent="0.25">
      <c r="A139" s="39">
        <v>46063</v>
      </c>
      <c r="B139" t="s">
        <v>29</v>
      </c>
      <c r="C139">
        <v>11</v>
      </c>
      <c r="D139">
        <v>0</v>
      </c>
      <c r="E139">
        <v>4</v>
      </c>
      <c r="F139">
        <v>1</v>
      </c>
      <c r="G139">
        <v>14</v>
      </c>
      <c r="H139">
        <v>3</v>
      </c>
      <c r="I139">
        <v>0.25</v>
      </c>
      <c r="J139">
        <v>0.21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 s="40">
        <f>AVERAGEIFS($C$2:C139, $B$2:B139, B139)</f>
        <v>11.444444444444445</v>
      </c>
      <c r="AM139" s="40">
        <f>AVERAGEIFS($I$2:I139, $B$2:B139, B139)</f>
        <v>0.4811111111111111</v>
      </c>
      <c r="AN139" s="40">
        <f>AVERAGEIFS($J$2:J139, $B$2:B139, B139)</f>
        <v>0.50333333333333341</v>
      </c>
      <c r="AO139" s="40">
        <f>AVERAGEIFS($D$2:D139, $B$2:B139, B139)</f>
        <v>0.44444444444444442</v>
      </c>
    </row>
    <row r="140" spans="1:41" x14ac:dyDescent="0.25">
      <c r="A140" s="39">
        <v>46063</v>
      </c>
      <c r="B140" t="s">
        <v>36</v>
      </c>
      <c r="C140">
        <v>11</v>
      </c>
      <c r="D140">
        <v>0</v>
      </c>
      <c r="E140">
        <v>4</v>
      </c>
      <c r="F140">
        <v>1</v>
      </c>
      <c r="G140">
        <v>14</v>
      </c>
      <c r="H140">
        <v>3</v>
      </c>
      <c r="I140">
        <v>0.25</v>
      </c>
      <c r="J140">
        <v>0.21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s="40">
        <f>AVERAGEIFS($C$2:C140, $B$2:B140, B140)</f>
        <v>14</v>
      </c>
      <c r="AM140" s="40">
        <f>AVERAGEIFS($I$2:I140, $B$2:B140, B140)</f>
        <v>0.42499999999999999</v>
      </c>
      <c r="AN140" s="40">
        <f>AVERAGEIFS($J$2:J140, $B$2:B140, B140)</f>
        <v>0.375</v>
      </c>
      <c r="AO140" s="40">
        <f>AVERAGEIFS($D$2:D140, $B$2:B140, B140)</f>
        <v>0.5</v>
      </c>
    </row>
    <row r="141" spans="1:41" x14ac:dyDescent="0.25">
      <c r="A141" s="39">
        <v>46063</v>
      </c>
      <c r="B141" t="s">
        <v>46</v>
      </c>
      <c r="C141">
        <v>5</v>
      </c>
      <c r="D141">
        <v>0</v>
      </c>
      <c r="E141">
        <v>4</v>
      </c>
      <c r="F141">
        <v>1</v>
      </c>
      <c r="G141">
        <v>14</v>
      </c>
      <c r="H141">
        <v>3</v>
      </c>
      <c r="I141">
        <v>0.25</v>
      </c>
      <c r="J141">
        <v>0.21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 s="40">
        <f>AVERAGEIFS($C$2:C141, $B$2:B141, B141)</f>
        <v>12</v>
      </c>
      <c r="AM141" s="40">
        <f>AVERAGEIFS($I$2:I141, $B$2:B141, B141)</f>
        <v>0.3</v>
      </c>
      <c r="AN141" s="40">
        <f>AVERAGEIFS($J$2:J141, $B$2:B141, B141)</f>
        <v>0.35666666666666669</v>
      </c>
      <c r="AO141" s="40">
        <f>AVERAGEIFS($D$2:D141, $B$2:B141, B141)</f>
        <v>0</v>
      </c>
    </row>
    <row r="142" spans="1:41" x14ac:dyDescent="0.25">
      <c r="A142" s="39">
        <v>46063</v>
      </c>
      <c r="B142" t="s">
        <v>34</v>
      </c>
      <c r="C142">
        <v>5</v>
      </c>
      <c r="D142">
        <v>0</v>
      </c>
      <c r="E142">
        <v>4</v>
      </c>
      <c r="F142">
        <v>1</v>
      </c>
      <c r="G142">
        <v>14</v>
      </c>
      <c r="H142">
        <v>3</v>
      </c>
      <c r="I142">
        <v>0.25</v>
      </c>
      <c r="J142">
        <v>0.21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 s="40">
        <f>AVERAGEIFS($C$2:C142, $B$2:B142, B142)</f>
        <v>11</v>
      </c>
      <c r="AM142" s="40">
        <f>AVERAGEIFS($I$2:I142, $B$2:B142, B142)</f>
        <v>0.42499999999999999</v>
      </c>
      <c r="AN142" s="40">
        <f>AVERAGEIFS($J$2:J142, $B$2:B142, B142)</f>
        <v>0.375</v>
      </c>
      <c r="AO142" s="40">
        <f>AVERAGEIFS($D$2:D142, $B$2:B142, B142)</f>
        <v>0.5</v>
      </c>
    </row>
    <row r="143" spans="1:41" x14ac:dyDescent="0.25">
      <c r="A143" s="39">
        <v>46064</v>
      </c>
      <c r="B143" t="s">
        <v>44</v>
      </c>
      <c r="C143">
        <v>29</v>
      </c>
      <c r="D143">
        <v>1</v>
      </c>
      <c r="E143">
        <v>4</v>
      </c>
      <c r="F143">
        <v>3</v>
      </c>
      <c r="G143">
        <v>14</v>
      </c>
      <c r="H143">
        <v>9</v>
      </c>
      <c r="I143">
        <v>0.75</v>
      </c>
      <c r="J143">
        <v>0.64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 s="40">
        <f>AVERAGEIFS($C$2:C143, $B$2:B143, B143)</f>
        <v>18.916666666666668</v>
      </c>
      <c r="AM143" s="40">
        <f>AVERAGEIFS($I$2:I143, $B$2:B143, B143)</f>
        <v>0.50666666666666671</v>
      </c>
      <c r="AN143" s="40">
        <f>AVERAGEIFS($J$2:J143, $B$2:B143, B143)</f>
        <v>0.54166666666666652</v>
      </c>
      <c r="AO143" s="40">
        <f>AVERAGEIFS($D$2:D143, $B$2:B143, B143)</f>
        <v>0.5</v>
      </c>
    </row>
    <row r="144" spans="1:41" x14ac:dyDescent="0.25">
      <c r="A144" s="39">
        <v>46064</v>
      </c>
      <c r="B144" t="s">
        <v>6</v>
      </c>
      <c r="C144">
        <v>23</v>
      </c>
      <c r="D144">
        <v>1</v>
      </c>
      <c r="E144">
        <v>4</v>
      </c>
      <c r="F144">
        <v>3</v>
      </c>
      <c r="G144">
        <v>14</v>
      </c>
      <c r="H144">
        <v>9</v>
      </c>
      <c r="I144">
        <v>0.75</v>
      </c>
      <c r="J144">
        <v>0.64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 s="40">
        <f>AVERAGEIFS($C$2:C144, $B$2:B144, B144)</f>
        <v>20.8</v>
      </c>
      <c r="AM144" s="40">
        <f>AVERAGEIFS($I$2:I144, $B$2:B144, B144)</f>
        <v>0.65800000000000003</v>
      </c>
      <c r="AN144" s="40">
        <f>AVERAGEIFS($J$2:J144, $B$2:B144, B144)</f>
        <v>0.57800000000000007</v>
      </c>
      <c r="AO144" s="40">
        <f>AVERAGEIFS($D$2:D144, $B$2:B144, B144)</f>
        <v>0.7</v>
      </c>
    </row>
    <row r="145" spans="1:41" x14ac:dyDescent="0.25">
      <c r="A145" s="39">
        <v>46064</v>
      </c>
      <c r="B145" t="s">
        <v>2</v>
      </c>
      <c r="C145">
        <v>20</v>
      </c>
      <c r="D145">
        <v>1</v>
      </c>
      <c r="E145">
        <v>4</v>
      </c>
      <c r="F145">
        <v>3</v>
      </c>
      <c r="G145">
        <v>14</v>
      </c>
      <c r="H145">
        <v>9</v>
      </c>
      <c r="I145">
        <v>0.75</v>
      </c>
      <c r="J145">
        <v>0.64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 s="40">
        <f>AVERAGEIFS($C$2:C145, $B$2:B145, B145)</f>
        <v>21</v>
      </c>
      <c r="AM145" s="40">
        <f>AVERAGEIFS($I$2:I145, $B$2:B145, B145)</f>
        <v>0.44</v>
      </c>
      <c r="AN145" s="40">
        <f>AVERAGEIFS($J$2:J145, $B$2:B145, B145)</f>
        <v>0.55857142857142861</v>
      </c>
      <c r="AO145" s="40">
        <f>AVERAGEIFS($D$2:D145, $B$2:B145, B145)</f>
        <v>0.42857142857142855</v>
      </c>
    </row>
    <row r="146" spans="1:41" x14ac:dyDescent="0.25">
      <c r="A146" s="39">
        <v>46064</v>
      </c>
      <c r="B146" t="s">
        <v>19</v>
      </c>
      <c r="C146">
        <v>12</v>
      </c>
      <c r="D146">
        <v>1</v>
      </c>
      <c r="E146">
        <v>4</v>
      </c>
      <c r="F146">
        <v>3</v>
      </c>
      <c r="G146">
        <v>14</v>
      </c>
      <c r="H146">
        <v>9</v>
      </c>
      <c r="I146">
        <v>0.75</v>
      </c>
      <c r="J146">
        <v>0.64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 s="40">
        <f>AVERAGEIFS($C$2:C146, $B$2:B146, B146)</f>
        <v>11</v>
      </c>
      <c r="AM146" s="40">
        <f>AVERAGEIFS($I$2:I146, $B$2:B146, B146)</f>
        <v>0.75</v>
      </c>
      <c r="AN146" s="40">
        <f>AVERAGEIFS($J$2:J146, $B$2:B146, B146)</f>
        <v>0.71500000000000008</v>
      </c>
      <c r="AO146" s="40">
        <f>AVERAGEIFS($D$2:D146, $B$2:B146, B146)</f>
        <v>1</v>
      </c>
    </row>
    <row r="147" spans="1:41" x14ac:dyDescent="0.25">
      <c r="A147" s="39">
        <v>46064</v>
      </c>
      <c r="B147" t="s">
        <v>36</v>
      </c>
      <c r="C147">
        <v>6</v>
      </c>
      <c r="D147">
        <v>1</v>
      </c>
      <c r="E147">
        <v>4</v>
      </c>
      <c r="F147">
        <v>3</v>
      </c>
      <c r="G147">
        <v>14</v>
      </c>
      <c r="H147">
        <v>9</v>
      </c>
      <c r="I147">
        <v>0.75</v>
      </c>
      <c r="J147">
        <v>0.64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s="40">
        <f>AVERAGEIFS($C$2:C147, $B$2:B147, B147)</f>
        <v>11.333333333333334</v>
      </c>
      <c r="AM147" s="40">
        <f>AVERAGEIFS($I$2:I147, $B$2:B147, B147)</f>
        <v>0.53333333333333333</v>
      </c>
      <c r="AN147" s="40">
        <f>AVERAGEIFS($J$2:J147, $B$2:B147, B147)</f>
        <v>0.46333333333333337</v>
      </c>
      <c r="AO147" s="40">
        <f>AVERAGEIFS($D$2:D147, $B$2:B147, B147)</f>
        <v>0.66666666666666663</v>
      </c>
    </row>
    <row r="148" spans="1:41" x14ac:dyDescent="0.25">
      <c r="A148" s="39">
        <v>46064</v>
      </c>
      <c r="B148" t="s">
        <v>17</v>
      </c>
      <c r="C148">
        <v>5</v>
      </c>
      <c r="D148">
        <v>1</v>
      </c>
      <c r="E148">
        <v>4</v>
      </c>
      <c r="F148">
        <v>3</v>
      </c>
      <c r="G148">
        <v>14</v>
      </c>
      <c r="H148">
        <v>9</v>
      </c>
      <c r="I148">
        <v>0.75</v>
      </c>
      <c r="J148">
        <v>0.64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 s="40">
        <f>AVERAGEIFS($C$2:C148, $B$2:B148, B148)</f>
        <v>8</v>
      </c>
      <c r="AM148" s="40">
        <f>AVERAGEIFS($I$2:I148, $B$2:B148, B148)</f>
        <v>0.56800000000000006</v>
      </c>
      <c r="AN148" s="40">
        <f>AVERAGEIFS($J$2:J148, $B$2:B148, B148)</f>
        <v>0.58699999999999997</v>
      </c>
      <c r="AO148" s="40">
        <f>AVERAGEIFS($D$2:D148, $B$2:B148, B148)</f>
        <v>0.6</v>
      </c>
    </row>
    <row r="149" spans="1:41" x14ac:dyDescent="0.25">
      <c r="A149" s="39">
        <v>46064</v>
      </c>
      <c r="B149" t="s">
        <v>48</v>
      </c>
      <c r="C149">
        <v>32</v>
      </c>
      <c r="D149">
        <v>0</v>
      </c>
      <c r="E149">
        <v>4</v>
      </c>
      <c r="F149">
        <v>1</v>
      </c>
      <c r="G149">
        <v>14</v>
      </c>
      <c r="H149">
        <v>5</v>
      </c>
      <c r="I149">
        <v>0.25</v>
      </c>
      <c r="J149">
        <v>0.36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 s="40">
        <f>AVERAGEIFS($C$2:C149, $B$2:B149, B149)</f>
        <v>24.384615384615383</v>
      </c>
      <c r="AM149" s="40">
        <f>AVERAGEIFS($I$2:I149, $B$2:B149, B149)</f>
        <v>0.5130769230769231</v>
      </c>
      <c r="AN149" s="40">
        <f>AVERAGEIFS($J$2:J149, $B$2:B149, B149)</f>
        <v>0.47769230769230769</v>
      </c>
      <c r="AO149" s="40">
        <f>AVERAGEIFS($D$2:D149, $B$2:B149, B149)</f>
        <v>0.53846153846153844</v>
      </c>
    </row>
    <row r="150" spans="1:41" x14ac:dyDescent="0.25">
      <c r="A150" s="39">
        <v>46064</v>
      </c>
      <c r="B150" t="s">
        <v>15</v>
      </c>
      <c r="C150">
        <v>18</v>
      </c>
      <c r="D150">
        <v>0</v>
      </c>
      <c r="E150">
        <v>4</v>
      </c>
      <c r="F150">
        <v>1</v>
      </c>
      <c r="G150">
        <v>14</v>
      </c>
      <c r="H150">
        <v>5</v>
      </c>
      <c r="I150">
        <v>0.25</v>
      </c>
      <c r="J150">
        <v>0.36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 s="40">
        <f>AVERAGEIFS($C$2:C150, $B$2:B150, B150)</f>
        <v>19.181818181818183</v>
      </c>
      <c r="AM150" s="40">
        <f>AVERAGEIFS($I$2:I150, $B$2:B150, B150)</f>
        <v>0.44272727272727275</v>
      </c>
      <c r="AN150" s="40">
        <f>AVERAGEIFS($J$2:J150, $B$2:B150, B150)</f>
        <v>0.46090909090909093</v>
      </c>
      <c r="AO150" s="40">
        <f>AVERAGEIFS($D$2:D150, $B$2:B150, B150)</f>
        <v>0.36363636363636365</v>
      </c>
    </row>
    <row r="151" spans="1:41" x14ac:dyDescent="0.25">
      <c r="A151" s="39">
        <v>46064</v>
      </c>
      <c r="B151" t="s">
        <v>40</v>
      </c>
      <c r="C151">
        <v>17</v>
      </c>
      <c r="D151">
        <v>0</v>
      </c>
      <c r="E151">
        <v>4</v>
      </c>
      <c r="F151">
        <v>1</v>
      </c>
      <c r="G151">
        <v>14</v>
      </c>
      <c r="H151">
        <v>5</v>
      </c>
      <c r="I151">
        <v>0.25</v>
      </c>
      <c r="J151">
        <v>0.36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s="40">
        <f>AVERAGEIFS($C$2:C151, $B$2:B151, B151)</f>
        <v>18.333333333333332</v>
      </c>
      <c r="AM151" s="40">
        <f>AVERAGEIFS($I$2:I151, $B$2:B151, B151)</f>
        <v>0.47777777777777775</v>
      </c>
      <c r="AN151" s="40">
        <f>AVERAGEIFS($J$2:J151, $B$2:B151, B151)</f>
        <v>0.48333333333333328</v>
      </c>
      <c r="AO151" s="40">
        <f>AVERAGEIFS($D$2:D151, $B$2:B151, B151)</f>
        <v>0.33333333333333331</v>
      </c>
    </row>
    <row r="152" spans="1:41" x14ac:dyDescent="0.25">
      <c r="A152" s="39">
        <v>46064</v>
      </c>
      <c r="B152" t="s">
        <v>46</v>
      </c>
      <c r="C152">
        <v>14</v>
      </c>
      <c r="D152">
        <v>0</v>
      </c>
      <c r="E152">
        <v>4</v>
      </c>
      <c r="F152">
        <v>1</v>
      </c>
      <c r="G152">
        <v>14</v>
      </c>
      <c r="H152">
        <v>5</v>
      </c>
      <c r="I152">
        <v>0.25</v>
      </c>
      <c r="J152">
        <v>0.36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 s="40">
        <f>AVERAGEIFS($C$2:C152, $B$2:B152, B152)</f>
        <v>12.5</v>
      </c>
      <c r="AM152" s="40">
        <f>AVERAGEIFS($I$2:I152, $B$2:B152, B152)</f>
        <v>0.28749999999999998</v>
      </c>
      <c r="AN152" s="40">
        <f>AVERAGEIFS($J$2:J152, $B$2:B152, B152)</f>
        <v>0.35750000000000004</v>
      </c>
      <c r="AO152" s="40">
        <f>AVERAGEIFS($D$2:D152, $B$2:B152, B152)</f>
        <v>0</v>
      </c>
    </row>
    <row r="153" spans="1:41" x14ac:dyDescent="0.25">
      <c r="A153" s="39">
        <v>46064</v>
      </c>
      <c r="B153" t="s">
        <v>22</v>
      </c>
      <c r="C153">
        <v>12</v>
      </c>
      <c r="D153">
        <v>0</v>
      </c>
      <c r="E153">
        <v>4</v>
      </c>
      <c r="F153">
        <v>1</v>
      </c>
      <c r="G153">
        <v>14</v>
      </c>
      <c r="H153">
        <v>5</v>
      </c>
      <c r="I153">
        <v>0.25</v>
      </c>
      <c r="J153">
        <v>0.36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 s="40">
        <f>AVERAGEIFS($C$2:C153, $B$2:B153, B153)</f>
        <v>15</v>
      </c>
      <c r="AM153" s="40">
        <f>AVERAGEIFS($I$2:I153, $B$2:B153, B153)</f>
        <v>0.40500000000000003</v>
      </c>
      <c r="AN153" s="40">
        <f>AVERAGEIFS($J$2:J153, $B$2:B153, B153)</f>
        <v>0.51333333333333331</v>
      </c>
      <c r="AO153" s="40">
        <f>AVERAGEIFS($D$2:D153, $B$2:B153, B153)</f>
        <v>0.33333333333333331</v>
      </c>
    </row>
    <row r="154" spans="1:41" x14ac:dyDescent="0.25">
      <c r="A154" s="39">
        <v>46064</v>
      </c>
      <c r="B154" t="s">
        <v>34</v>
      </c>
      <c r="C154">
        <v>2</v>
      </c>
      <c r="D154">
        <v>0</v>
      </c>
      <c r="E154">
        <v>4</v>
      </c>
      <c r="F154">
        <v>1</v>
      </c>
      <c r="G154">
        <v>14</v>
      </c>
      <c r="H154">
        <v>5</v>
      </c>
      <c r="I154">
        <v>0.25</v>
      </c>
      <c r="J154">
        <v>0.36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s="40">
        <f>AVERAGEIFS($C$2:C154, $B$2:B154, B154)</f>
        <v>8</v>
      </c>
      <c r="AM154" s="40">
        <f>AVERAGEIFS($I$2:I154, $B$2:B154, B154)</f>
        <v>0.3666666666666667</v>
      </c>
      <c r="AN154" s="40">
        <f>AVERAGEIFS($J$2:J154, $B$2:B154, B154)</f>
        <v>0.36999999999999994</v>
      </c>
      <c r="AO154" s="40">
        <f>AVERAGEIFS($D$2:D154, $B$2:B154, B154)</f>
        <v>0.33333333333333331</v>
      </c>
    </row>
    <row r="155" spans="1:41" x14ac:dyDescent="0.25">
      <c r="A155" s="39">
        <v>46065</v>
      </c>
      <c r="B155" t="s">
        <v>2</v>
      </c>
      <c r="C155">
        <v>26</v>
      </c>
      <c r="D155">
        <v>1</v>
      </c>
      <c r="E155">
        <v>3</v>
      </c>
      <c r="F155">
        <v>3</v>
      </c>
      <c r="G155">
        <v>15</v>
      </c>
      <c r="H155">
        <v>9</v>
      </c>
      <c r="I155">
        <v>1</v>
      </c>
      <c r="J155">
        <v>0.6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1</v>
      </c>
      <c r="AG155">
        <v>1</v>
      </c>
      <c r="AH155">
        <v>0</v>
      </c>
      <c r="AI155">
        <v>0</v>
      </c>
      <c r="AJ155">
        <v>0</v>
      </c>
      <c r="AK155">
        <v>0</v>
      </c>
      <c r="AL155" s="40">
        <f>AVERAGEIFS($C$2:C155, $B$2:B155, B155)</f>
        <v>21.625</v>
      </c>
      <c r="AM155" s="40">
        <f>AVERAGEIFS($I$2:I155, $B$2:B155, B155)</f>
        <v>0.51</v>
      </c>
      <c r="AN155" s="40">
        <f>AVERAGEIFS($J$2:J155, $B$2:B155, B155)</f>
        <v>0.56374999999999997</v>
      </c>
      <c r="AO155" s="40">
        <f>AVERAGEIFS($D$2:D155, $B$2:B155, B155)</f>
        <v>0.5</v>
      </c>
    </row>
    <row r="156" spans="1:41" x14ac:dyDescent="0.25">
      <c r="A156" s="39">
        <v>46065</v>
      </c>
      <c r="B156" t="s">
        <v>44</v>
      </c>
      <c r="C156">
        <v>23</v>
      </c>
      <c r="D156">
        <v>1</v>
      </c>
      <c r="E156">
        <v>3</v>
      </c>
      <c r="F156">
        <v>3</v>
      </c>
      <c r="G156">
        <v>15</v>
      </c>
      <c r="H156">
        <v>9</v>
      </c>
      <c r="I156">
        <v>1</v>
      </c>
      <c r="J156">
        <v>0.6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1</v>
      </c>
      <c r="AG156">
        <v>1</v>
      </c>
      <c r="AH156">
        <v>0</v>
      </c>
      <c r="AI156">
        <v>0</v>
      </c>
      <c r="AJ156">
        <v>0</v>
      </c>
      <c r="AK156">
        <v>0</v>
      </c>
      <c r="AL156" s="40">
        <f>AVERAGEIFS($C$2:C156, $B$2:B156, B156)</f>
        <v>19.23076923076923</v>
      </c>
      <c r="AM156" s="40">
        <f>AVERAGEIFS($I$2:I156, $B$2:B156, B156)</f>
        <v>0.54461538461538472</v>
      </c>
      <c r="AN156" s="40">
        <f>AVERAGEIFS($J$2:J156, $B$2:B156, B156)</f>
        <v>0.54615384615384599</v>
      </c>
      <c r="AO156" s="40">
        <f>AVERAGEIFS($D$2:D156, $B$2:B156, B156)</f>
        <v>0.53846153846153844</v>
      </c>
    </row>
    <row r="157" spans="1:41" x14ac:dyDescent="0.25">
      <c r="A157" s="39">
        <v>46065</v>
      </c>
      <c r="B157" t="s">
        <v>6</v>
      </c>
      <c r="C157">
        <v>21</v>
      </c>
      <c r="D157">
        <v>1</v>
      </c>
      <c r="E157">
        <v>3</v>
      </c>
      <c r="F157">
        <v>3</v>
      </c>
      <c r="G157">
        <v>15</v>
      </c>
      <c r="H157">
        <v>9</v>
      </c>
      <c r="I157">
        <v>1</v>
      </c>
      <c r="J157">
        <v>0.6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1</v>
      </c>
      <c r="AG157">
        <v>1</v>
      </c>
      <c r="AH157">
        <v>0</v>
      </c>
      <c r="AI157">
        <v>0</v>
      </c>
      <c r="AJ157">
        <v>0</v>
      </c>
      <c r="AK157">
        <v>0</v>
      </c>
      <c r="AL157" s="40">
        <f>AVERAGEIFS($C$2:C157, $B$2:B157, B157)</f>
        <v>20.818181818181817</v>
      </c>
      <c r="AM157" s="40">
        <f>AVERAGEIFS($I$2:I157, $B$2:B157, B157)</f>
        <v>0.68909090909090909</v>
      </c>
      <c r="AN157" s="40">
        <f>AVERAGEIFS($J$2:J157, $B$2:B157, B157)</f>
        <v>0.57999999999999996</v>
      </c>
      <c r="AO157" s="40">
        <f>AVERAGEIFS($D$2:D157, $B$2:B157, B157)</f>
        <v>0.72727272727272729</v>
      </c>
    </row>
    <row r="158" spans="1:41" x14ac:dyDescent="0.25">
      <c r="A158" s="39">
        <v>46065</v>
      </c>
      <c r="B158" t="s">
        <v>15</v>
      </c>
      <c r="C158">
        <v>15</v>
      </c>
      <c r="D158">
        <v>1</v>
      </c>
      <c r="E158">
        <v>3</v>
      </c>
      <c r="F158">
        <v>3</v>
      </c>
      <c r="G158">
        <v>15</v>
      </c>
      <c r="H158">
        <v>9</v>
      </c>
      <c r="I158">
        <v>1</v>
      </c>
      <c r="J158">
        <v>0.6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1</v>
      </c>
      <c r="AG158">
        <v>1</v>
      </c>
      <c r="AH158">
        <v>0</v>
      </c>
      <c r="AI158">
        <v>0</v>
      </c>
      <c r="AJ158">
        <v>0</v>
      </c>
      <c r="AK158">
        <v>0</v>
      </c>
      <c r="AL158" s="40">
        <f>AVERAGEIFS($C$2:C158, $B$2:B158, B158)</f>
        <v>18.833333333333332</v>
      </c>
      <c r="AM158" s="40">
        <f>AVERAGEIFS($I$2:I158, $B$2:B158, B158)</f>
        <v>0.48916666666666669</v>
      </c>
      <c r="AN158" s="40">
        <f>AVERAGEIFS($J$2:J158, $B$2:B158, B158)</f>
        <v>0.47249999999999998</v>
      </c>
      <c r="AO158" s="40">
        <f>AVERAGEIFS($D$2:D158, $B$2:B158, B158)</f>
        <v>0.41666666666666669</v>
      </c>
    </row>
    <row r="159" spans="1:41" x14ac:dyDescent="0.25">
      <c r="A159" s="39">
        <v>46065</v>
      </c>
      <c r="B159" t="s">
        <v>22</v>
      </c>
      <c r="C159">
        <v>15</v>
      </c>
      <c r="D159">
        <v>1</v>
      </c>
      <c r="E159">
        <v>3</v>
      </c>
      <c r="F159">
        <v>3</v>
      </c>
      <c r="G159">
        <v>15</v>
      </c>
      <c r="H159">
        <v>9</v>
      </c>
      <c r="I159">
        <v>1</v>
      </c>
      <c r="J159">
        <v>0.6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1</v>
      </c>
      <c r="AG159">
        <v>1</v>
      </c>
      <c r="AH159">
        <v>0</v>
      </c>
      <c r="AI159">
        <v>0</v>
      </c>
      <c r="AJ159">
        <v>0</v>
      </c>
      <c r="AK159">
        <v>0</v>
      </c>
      <c r="AL159" s="40">
        <f>AVERAGEIFS($C$2:C159, $B$2:B159, B159)</f>
        <v>15</v>
      </c>
      <c r="AM159" s="40">
        <f>AVERAGEIFS($I$2:I159, $B$2:B159, B159)</f>
        <v>0.49000000000000005</v>
      </c>
      <c r="AN159" s="40">
        <f>AVERAGEIFS($J$2:J159, $B$2:B159, B159)</f>
        <v>0.52571428571428569</v>
      </c>
      <c r="AO159" s="40">
        <f>AVERAGEIFS($D$2:D159, $B$2:B159, B159)</f>
        <v>0.42857142857142855</v>
      </c>
    </row>
    <row r="160" spans="1:41" x14ac:dyDescent="0.25">
      <c r="A160" s="39">
        <v>46065</v>
      </c>
      <c r="B160" t="s">
        <v>17</v>
      </c>
      <c r="C160">
        <v>10</v>
      </c>
      <c r="D160">
        <v>1</v>
      </c>
      <c r="E160">
        <v>3</v>
      </c>
      <c r="F160">
        <v>3</v>
      </c>
      <c r="G160">
        <v>15</v>
      </c>
      <c r="H160">
        <v>9</v>
      </c>
      <c r="I160">
        <v>1</v>
      </c>
      <c r="J160">
        <v>0.6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1</v>
      </c>
      <c r="AG160">
        <v>1</v>
      </c>
      <c r="AH160">
        <v>0</v>
      </c>
      <c r="AI160">
        <v>0</v>
      </c>
      <c r="AJ160">
        <v>0</v>
      </c>
      <c r="AK160">
        <v>0</v>
      </c>
      <c r="AL160" s="40">
        <f>AVERAGEIFS($C$2:C160, $B$2:B160, B160)</f>
        <v>8.1818181818181817</v>
      </c>
      <c r="AM160" s="40">
        <f>AVERAGEIFS($I$2:I160, $B$2:B160, B160)</f>
        <v>0.6072727272727273</v>
      </c>
      <c r="AN160" s="40">
        <f>AVERAGEIFS($J$2:J160, $B$2:B160, B160)</f>
        <v>0.58818181818181803</v>
      </c>
      <c r="AO160" s="40">
        <f>AVERAGEIFS($D$2:D160, $B$2:B160, B160)</f>
        <v>0.63636363636363635</v>
      </c>
    </row>
    <row r="161" spans="1:41" x14ac:dyDescent="0.25">
      <c r="A161" s="39">
        <v>46065</v>
      </c>
      <c r="B161" t="s">
        <v>34</v>
      </c>
      <c r="C161">
        <v>22</v>
      </c>
      <c r="D161">
        <v>0</v>
      </c>
      <c r="E161">
        <v>3</v>
      </c>
      <c r="F161">
        <v>0</v>
      </c>
      <c r="G161">
        <v>15</v>
      </c>
      <c r="H161">
        <v>6</v>
      </c>
      <c r="I161">
        <v>0</v>
      </c>
      <c r="J161">
        <v>0.4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 s="40">
        <f>AVERAGEIFS($C$2:C161, $B$2:B161, B161)</f>
        <v>11.5</v>
      </c>
      <c r="AM161" s="40">
        <f>AVERAGEIFS($I$2:I161, $B$2:B161, B161)</f>
        <v>0.27500000000000002</v>
      </c>
      <c r="AN161" s="40">
        <f>AVERAGEIFS($J$2:J161, $B$2:B161, B161)</f>
        <v>0.37749999999999995</v>
      </c>
      <c r="AO161" s="40">
        <f>AVERAGEIFS($D$2:D161, $B$2:B161, B161)</f>
        <v>0.25</v>
      </c>
    </row>
    <row r="162" spans="1:41" x14ac:dyDescent="0.25">
      <c r="A162" s="39">
        <v>46065</v>
      </c>
      <c r="B162" t="s">
        <v>4</v>
      </c>
      <c r="C162">
        <v>17</v>
      </c>
      <c r="D162">
        <v>0</v>
      </c>
      <c r="E162">
        <v>3</v>
      </c>
      <c r="F162">
        <v>0</v>
      </c>
      <c r="G162">
        <v>15</v>
      </c>
      <c r="H162">
        <v>6</v>
      </c>
      <c r="I162">
        <v>0</v>
      </c>
      <c r="J162">
        <v>0.4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s="40">
        <f>AVERAGEIFS($C$2:C162, $B$2:B162, B162)</f>
        <v>18.666666666666668</v>
      </c>
      <c r="AM162" s="40">
        <f>AVERAGEIFS($I$2:I162, $B$2:B162, B162)</f>
        <v>0.21666666666666667</v>
      </c>
      <c r="AN162" s="40">
        <f>AVERAGEIFS($J$2:J162, $B$2:B162, B162)</f>
        <v>0.35666666666666669</v>
      </c>
      <c r="AO162" s="40">
        <f>AVERAGEIFS($D$2:D162, $B$2:B162, B162)</f>
        <v>0</v>
      </c>
    </row>
    <row r="163" spans="1:41" x14ac:dyDescent="0.25">
      <c r="A163" s="39">
        <v>46065</v>
      </c>
      <c r="B163" t="s">
        <v>36</v>
      </c>
      <c r="C163">
        <v>16</v>
      </c>
      <c r="D163">
        <v>0</v>
      </c>
      <c r="E163">
        <v>3</v>
      </c>
      <c r="F163">
        <v>0</v>
      </c>
      <c r="G163">
        <v>15</v>
      </c>
      <c r="H163">
        <v>6</v>
      </c>
      <c r="I163">
        <v>0</v>
      </c>
      <c r="J163">
        <v>0.4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 s="40">
        <f>AVERAGEIFS($C$2:C163, $B$2:B163, B163)</f>
        <v>12.5</v>
      </c>
      <c r="AM163" s="40">
        <f>AVERAGEIFS($I$2:I163, $B$2:B163, B163)</f>
        <v>0.4</v>
      </c>
      <c r="AN163" s="40">
        <f>AVERAGEIFS($J$2:J163, $B$2:B163, B163)</f>
        <v>0.44750000000000001</v>
      </c>
      <c r="AO163" s="40">
        <f>AVERAGEIFS($D$2:D163, $B$2:B163, B163)</f>
        <v>0.5</v>
      </c>
    </row>
    <row r="164" spans="1:41" x14ac:dyDescent="0.25">
      <c r="A164" s="39">
        <v>46065</v>
      </c>
      <c r="B164" t="s">
        <v>1</v>
      </c>
      <c r="C164">
        <v>16</v>
      </c>
      <c r="D164">
        <v>0</v>
      </c>
      <c r="E164">
        <v>3</v>
      </c>
      <c r="F164">
        <v>0</v>
      </c>
      <c r="G164">
        <v>15</v>
      </c>
      <c r="H164">
        <v>6</v>
      </c>
      <c r="I164">
        <v>0</v>
      </c>
      <c r="J164">
        <v>0.4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s="40">
        <f>AVERAGEIFS($C$2:C164, $B$2:B164, B164)</f>
        <v>24</v>
      </c>
      <c r="AM164" s="40">
        <f>AVERAGEIFS($I$2:I164, $B$2:B164, B164)</f>
        <v>0.33750000000000002</v>
      </c>
      <c r="AN164" s="40">
        <f>AVERAGEIFS($J$2:J164, $B$2:B164, B164)</f>
        <v>0.45999999999999996</v>
      </c>
      <c r="AO164" s="40">
        <f>AVERAGEIFS($D$2:D164, $B$2:B164, B164)</f>
        <v>0.5</v>
      </c>
    </row>
    <row r="165" spans="1:41" x14ac:dyDescent="0.25">
      <c r="A165" s="39">
        <v>46065</v>
      </c>
      <c r="B165" t="s">
        <v>29</v>
      </c>
      <c r="C165">
        <v>11</v>
      </c>
      <c r="D165">
        <v>0</v>
      </c>
      <c r="E165">
        <v>3</v>
      </c>
      <c r="F165">
        <v>0</v>
      </c>
      <c r="G165">
        <v>15</v>
      </c>
      <c r="H165">
        <v>6</v>
      </c>
      <c r="I165">
        <v>0</v>
      </c>
      <c r="J165">
        <v>0.4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 s="40">
        <f>AVERAGEIFS($C$2:C165, $B$2:B165, B165)</f>
        <v>11.4</v>
      </c>
      <c r="AM165" s="40">
        <f>AVERAGEIFS($I$2:I165, $B$2:B165, B165)</f>
        <v>0.433</v>
      </c>
      <c r="AN165" s="40">
        <f>AVERAGEIFS($J$2:J165, $B$2:B165, B165)</f>
        <v>0.49300000000000005</v>
      </c>
      <c r="AO165" s="40">
        <f>AVERAGEIFS($D$2:D165, $B$2:B165, B165)</f>
        <v>0.4</v>
      </c>
    </row>
    <row r="166" spans="1:41" x14ac:dyDescent="0.25">
      <c r="A166" s="39">
        <v>46065</v>
      </c>
      <c r="B166" t="s">
        <v>47</v>
      </c>
      <c r="C166">
        <v>11</v>
      </c>
      <c r="D166">
        <v>0</v>
      </c>
      <c r="E166">
        <v>3</v>
      </c>
      <c r="F166">
        <v>0</v>
      </c>
      <c r="G166">
        <v>15</v>
      </c>
      <c r="H166">
        <v>6</v>
      </c>
      <c r="I166">
        <v>0</v>
      </c>
      <c r="J166">
        <v>0.4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 s="40">
        <f>AVERAGEIFS($C$2:C166, $B$2:B166, B166)</f>
        <v>19.142857142857142</v>
      </c>
      <c r="AM166" s="40">
        <f>AVERAGEIFS($I$2:I166, $B$2:B166, B166)</f>
        <v>0.52142857142857146</v>
      </c>
      <c r="AN166" s="40">
        <f>AVERAGEIFS($J$2:J166, $B$2:B166, B166)</f>
        <v>0.5</v>
      </c>
      <c r="AO166" s="40">
        <f>AVERAGEIFS($D$2:D166, $B$2:B166, B166)</f>
        <v>0.42857142857142855</v>
      </c>
    </row>
    <row r="167" spans="1:41" x14ac:dyDescent="0.25">
      <c r="A167" s="39">
        <v>46066</v>
      </c>
      <c r="B167" t="s">
        <v>1</v>
      </c>
      <c r="C167">
        <v>27</v>
      </c>
      <c r="D167">
        <v>1</v>
      </c>
      <c r="E167">
        <v>5</v>
      </c>
      <c r="F167">
        <v>3</v>
      </c>
      <c r="G167">
        <v>22</v>
      </c>
      <c r="H167">
        <v>11</v>
      </c>
      <c r="I167">
        <v>0.6</v>
      </c>
      <c r="J167">
        <v>0.5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s="40">
        <f>AVERAGEIFS($C$2:C167, $B$2:B167, B167)</f>
        <v>24.6</v>
      </c>
      <c r="AM167" s="40">
        <f>AVERAGEIFS($I$2:I167, $B$2:B167, B167)</f>
        <v>0.39</v>
      </c>
      <c r="AN167" s="40">
        <f>AVERAGEIFS($J$2:J167, $B$2:B167, B167)</f>
        <v>0.46799999999999997</v>
      </c>
      <c r="AO167" s="40">
        <f>AVERAGEIFS($D$2:D167, $B$2:B167, B167)</f>
        <v>0.6</v>
      </c>
    </row>
    <row r="168" spans="1:41" x14ac:dyDescent="0.25">
      <c r="A168" s="39">
        <v>46066</v>
      </c>
      <c r="B168" t="s">
        <v>6</v>
      </c>
      <c r="C168">
        <v>25</v>
      </c>
      <c r="D168">
        <v>1</v>
      </c>
      <c r="E168">
        <v>5</v>
      </c>
      <c r="F168">
        <v>3</v>
      </c>
      <c r="G168">
        <v>22</v>
      </c>
      <c r="H168">
        <v>11</v>
      </c>
      <c r="I168">
        <v>0.6</v>
      </c>
      <c r="J168">
        <v>0.5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s="40">
        <f>AVERAGEIFS($C$2:C168, $B$2:B168, B168)</f>
        <v>21.166666666666668</v>
      </c>
      <c r="AM168" s="40">
        <f>AVERAGEIFS($I$2:I168, $B$2:B168, B168)</f>
        <v>0.68166666666666664</v>
      </c>
      <c r="AN168" s="40">
        <f>AVERAGEIFS($J$2:J168, $B$2:B168, B168)</f>
        <v>0.57333333333333336</v>
      </c>
      <c r="AO168" s="40">
        <f>AVERAGEIFS($D$2:D168, $B$2:B168, B168)</f>
        <v>0.75</v>
      </c>
    </row>
    <row r="169" spans="1:41" x14ac:dyDescent="0.25">
      <c r="A169" s="39">
        <v>46066</v>
      </c>
      <c r="B169" t="s">
        <v>13</v>
      </c>
      <c r="C169">
        <v>21</v>
      </c>
      <c r="D169">
        <v>1</v>
      </c>
      <c r="E169">
        <v>5</v>
      </c>
      <c r="F169">
        <v>3</v>
      </c>
      <c r="G169">
        <v>22</v>
      </c>
      <c r="H169">
        <v>11</v>
      </c>
      <c r="I169">
        <v>0.6</v>
      </c>
      <c r="J169">
        <v>0.5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s="40">
        <f>AVERAGEIFS($C$2:C169, $B$2:B169, B169)</f>
        <v>17.5</v>
      </c>
      <c r="AM169" s="40">
        <f>AVERAGEIFS($I$2:I169, $B$2:B169, B169)</f>
        <v>0.42125000000000001</v>
      </c>
      <c r="AN169" s="40">
        <f>AVERAGEIFS($J$2:J169, $B$2:B169, B169)</f>
        <v>0.46499999999999997</v>
      </c>
      <c r="AO169" s="40">
        <f>AVERAGEIFS($D$2:D169, $B$2:B169, B169)</f>
        <v>0.5</v>
      </c>
    </row>
    <row r="170" spans="1:41" x14ac:dyDescent="0.25">
      <c r="A170" s="39">
        <v>46066</v>
      </c>
      <c r="B170" t="s">
        <v>44</v>
      </c>
      <c r="C170">
        <v>20</v>
      </c>
      <c r="D170">
        <v>1</v>
      </c>
      <c r="E170">
        <v>5</v>
      </c>
      <c r="F170">
        <v>3</v>
      </c>
      <c r="G170">
        <v>22</v>
      </c>
      <c r="H170">
        <v>11</v>
      </c>
      <c r="I170">
        <v>0.6</v>
      </c>
      <c r="J170">
        <v>0.5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s="40">
        <f>AVERAGEIFS($C$2:C170, $B$2:B170, B170)</f>
        <v>19.285714285714285</v>
      </c>
      <c r="AM170" s="40">
        <f>AVERAGEIFS($I$2:I170, $B$2:B170, B170)</f>
        <v>0.5485714285714286</v>
      </c>
      <c r="AN170" s="40">
        <f>AVERAGEIFS($J$2:J170, $B$2:B170, B170)</f>
        <v>0.5428571428571427</v>
      </c>
      <c r="AO170" s="40">
        <f>AVERAGEIFS($D$2:D170, $B$2:B170, B170)</f>
        <v>0.5714285714285714</v>
      </c>
    </row>
    <row r="171" spans="1:41" x14ac:dyDescent="0.25">
      <c r="A171" s="39">
        <v>46066</v>
      </c>
      <c r="B171" t="s">
        <v>38</v>
      </c>
      <c r="C171">
        <v>15</v>
      </c>
      <c r="D171">
        <v>1</v>
      </c>
      <c r="E171">
        <v>5</v>
      </c>
      <c r="F171">
        <v>3</v>
      </c>
      <c r="G171">
        <v>22</v>
      </c>
      <c r="H171">
        <v>11</v>
      </c>
      <c r="I171">
        <v>0.6</v>
      </c>
      <c r="J171">
        <v>0.5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 s="40">
        <f>AVERAGEIFS($C$2:C171, $B$2:B171, B171)</f>
        <v>16</v>
      </c>
      <c r="AM171" s="40">
        <f>AVERAGEIFS($I$2:I171, $B$2:B171, B171)</f>
        <v>0.3</v>
      </c>
      <c r="AN171" s="40">
        <f>AVERAGEIFS($J$2:J171, $B$2:B171, B171)</f>
        <v>0.46499999999999997</v>
      </c>
      <c r="AO171" s="40">
        <f>AVERAGEIFS($D$2:D171, $B$2:B171, B171)</f>
        <v>0.5</v>
      </c>
    </row>
    <row r="172" spans="1:41" x14ac:dyDescent="0.25">
      <c r="A172" s="39">
        <v>46066</v>
      </c>
      <c r="B172" t="s">
        <v>36</v>
      </c>
      <c r="C172">
        <v>13</v>
      </c>
      <c r="D172">
        <v>1</v>
      </c>
      <c r="E172">
        <v>5</v>
      </c>
      <c r="F172">
        <v>3</v>
      </c>
      <c r="G172">
        <v>22</v>
      </c>
      <c r="H172">
        <v>11</v>
      </c>
      <c r="I172">
        <v>0.6</v>
      </c>
      <c r="J172">
        <v>0.5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 s="40">
        <f>AVERAGEIFS($C$2:C172, $B$2:B172, B172)</f>
        <v>12.6</v>
      </c>
      <c r="AM172" s="40">
        <f>AVERAGEIFS($I$2:I172, $B$2:B172, B172)</f>
        <v>0.44000000000000006</v>
      </c>
      <c r="AN172" s="40">
        <f>AVERAGEIFS($J$2:J172, $B$2:B172, B172)</f>
        <v>0.45800000000000002</v>
      </c>
      <c r="AO172" s="40">
        <f>AVERAGEIFS($D$2:D172, $B$2:B172, B172)</f>
        <v>0.6</v>
      </c>
    </row>
    <row r="173" spans="1:41" x14ac:dyDescent="0.25">
      <c r="A173" s="39">
        <v>46066</v>
      </c>
      <c r="B173" t="s">
        <v>15</v>
      </c>
      <c r="C173">
        <v>32</v>
      </c>
      <c r="D173">
        <v>0</v>
      </c>
      <c r="E173">
        <v>5</v>
      </c>
      <c r="F173">
        <v>2</v>
      </c>
      <c r="G173">
        <v>22</v>
      </c>
      <c r="H173">
        <v>11</v>
      </c>
      <c r="I173">
        <v>0.4</v>
      </c>
      <c r="J173">
        <v>0.5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 s="40">
        <f>AVERAGEIFS($C$2:C173, $B$2:B173, B173)</f>
        <v>19.846153846153847</v>
      </c>
      <c r="AM173" s="40">
        <f>AVERAGEIFS($I$2:I173, $B$2:B173, B173)</f>
        <v>0.48230769230769233</v>
      </c>
      <c r="AN173" s="40">
        <f>AVERAGEIFS($J$2:J173, $B$2:B173, B173)</f>
        <v>0.47461538461538461</v>
      </c>
      <c r="AO173" s="40">
        <f>AVERAGEIFS($D$2:D173, $B$2:B173, B173)</f>
        <v>0.38461538461538464</v>
      </c>
    </row>
    <row r="174" spans="1:41" x14ac:dyDescent="0.25">
      <c r="A174" s="39">
        <v>46066</v>
      </c>
      <c r="B174" t="s">
        <v>40</v>
      </c>
      <c r="C174">
        <v>27</v>
      </c>
      <c r="D174">
        <v>0</v>
      </c>
      <c r="E174">
        <v>5</v>
      </c>
      <c r="F174">
        <v>2</v>
      </c>
      <c r="G174">
        <v>22</v>
      </c>
      <c r="H174">
        <v>11</v>
      </c>
      <c r="I174">
        <v>0.4</v>
      </c>
      <c r="J174">
        <v>0.5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 s="40">
        <f>AVERAGEIFS($C$2:C174, $B$2:B174, B174)</f>
        <v>19.2</v>
      </c>
      <c r="AM174" s="40">
        <f>AVERAGEIFS($I$2:I174, $B$2:B174, B174)</f>
        <v>0.47000000000000003</v>
      </c>
      <c r="AN174" s="40">
        <f>AVERAGEIFS($J$2:J174, $B$2:B174, B174)</f>
        <v>0.48499999999999999</v>
      </c>
      <c r="AO174" s="40">
        <f>AVERAGEIFS($D$2:D174, $B$2:B174, B174)</f>
        <v>0.3</v>
      </c>
    </row>
    <row r="175" spans="1:41" x14ac:dyDescent="0.25">
      <c r="A175" s="39">
        <v>46066</v>
      </c>
      <c r="B175" t="s">
        <v>2</v>
      </c>
      <c r="C175">
        <v>25</v>
      </c>
      <c r="D175">
        <v>0</v>
      </c>
      <c r="E175">
        <v>5</v>
      </c>
      <c r="F175">
        <v>2</v>
      </c>
      <c r="G175">
        <v>22</v>
      </c>
      <c r="H175">
        <v>11</v>
      </c>
      <c r="I175">
        <v>0.4</v>
      </c>
      <c r="J175">
        <v>0.5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 s="40">
        <f>AVERAGEIFS($C$2:C175, $B$2:B175, B175)</f>
        <v>22</v>
      </c>
      <c r="AM175" s="40">
        <f>AVERAGEIFS($I$2:I175, $B$2:B175, B175)</f>
        <v>0.49777777777777782</v>
      </c>
      <c r="AN175" s="40">
        <f>AVERAGEIFS($J$2:J175, $B$2:B175, B175)</f>
        <v>0.55666666666666664</v>
      </c>
      <c r="AO175" s="40">
        <f>AVERAGEIFS($D$2:D175, $B$2:B175, B175)</f>
        <v>0.44444444444444442</v>
      </c>
    </row>
    <row r="176" spans="1:41" x14ac:dyDescent="0.25">
      <c r="A176" s="39">
        <v>46066</v>
      </c>
      <c r="B176" t="s">
        <v>34</v>
      </c>
      <c r="C176">
        <v>18</v>
      </c>
      <c r="D176">
        <v>0</v>
      </c>
      <c r="E176">
        <v>5</v>
      </c>
      <c r="F176">
        <v>2</v>
      </c>
      <c r="G176">
        <v>22</v>
      </c>
      <c r="H176">
        <v>11</v>
      </c>
      <c r="I176">
        <v>0.4</v>
      </c>
      <c r="J176">
        <v>0.5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 s="40">
        <f>AVERAGEIFS($C$2:C176, $B$2:B176, B176)</f>
        <v>12.8</v>
      </c>
      <c r="AM176" s="40">
        <f>AVERAGEIFS($I$2:I176, $B$2:B176, B176)</f>
        <v>0.3</v>
      </c>
      <c r="AN176" s="40">
        <f>AVERAGEIFS($J$2:J176, $B$2:B176, B176)</f>
        <v>0.40199999999999997</v>
      </c>
      <c r="AO176" s="40">
        <f>AVERAGEIFS($D$2:D176, $B$2:B176, B176)</f>
        <v>0.2</v>
      </c>
    </row>
    <row r="177" spans="1:41" x14ac:dyDescent="0.25">
      <c r="A177" s="39">
        <v>46066</v>
      </c>
      <c r="B177" t="s">
        <v>84</v>
      </c>
      <c r="C177">
        <v>9</v>
      </c>
      <c r="D177">
        <v>0</v>
      </c>
      <c r="E177">
        <v>5</v>
      </c>
      <c r="F177">
        <v>2</v>
      </c>
      <c r="G177">
        <v>22</v>
      </c>
      <c r="H177">
        <v>11</v>
      </c>
      <c r="I177">
        <v>0.4</v>
      </c>
      <c r="J177">
        <v>0.5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 s="40">
        <f>AVERAGEIFS($C$2:C177, $B$2:B177, B177)</f>
        <v>9</v>
      </c>
      <c r="AM177" s="40">
        <f>AVERAGEIFS($I$2:I177, $B$2:B177, B177)</f>
        <v>0.4</v>
      </c>
      <c r="AN177" s="40">
        <f>AVERAGEIFS($J$2:J177, $B$2:B177, B177)</f>
        <v>0.5</v>
      </c>
      <c r="AO177" s="40">
        <f>AVERAGEIFS($D$2:D177, $B$2:B177, B177)</f>
        <v>0</v>
      </c>
    </row>
    <row r="178" spans="1:41" x14ac:dyDescent="0.25">
      <c r="A178" s="39">
        <v>46066</v>
      </c>
      <c r="B178" t="s">
        <v>29</v>
      </c>
      <c r="C178">
        <v>6</v>
      </c>
      <c r="D178">
        <v>0</v>
      </c>
      <c r="E178">
        <v>5</v>
      </c>
      <c r="F178">
        <v>2</v>
      </c>
      <c r="G178">
        <v>22</v>
      </c>
      <c r="H178">
        <v>11</v>
      </c>
      <c r="I178">
        <v>0.4</v>
      </c>
      <c r="J178">
        <v>0.5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 s="40">
        <f>AVERAGEIFS($C$2:C178, $B$2:B178, B178)</f>
        <v>10.909090909090908</v>
      </c>
      <c r="AM178" s="40">
        <f>AVERAGEIFS($I$2:I178, $B$2:B178, B178)</f>
        <v>0.43000000000000005</v>
      </c>
      <c r="AN178" s="40">
        <f>AVERAGEIFS($J$2:J178, $B$2:B178, B178)</f>
        <v>0.49363636363636371</v>
      </c>
      <c r="AO178" s="40">
        <f>AVERAGEIFS($D$2:D178, $B$2:B178, B178)</f>
        <v>0.36363636363636365</v>
      </c>
    </row>
    <row r="179" spans="1:41" x14ac:dyDescent="0.25">
      <c r="A179" s="39">
        <v>46068</v>
      </c>
      <c r="B179" t="s">
        <v>2</v>
      </c>
      <c r="C179">
        <v>34</v>
      </c>
      <c r="D179">
        <v>1</v>
      </c>
      <c r="E179">
        <v>5</v>
      </c>
      <c r="F179">
        <v>3</v>
      </c>
      <c r="G179">
        <v>19</v>
      </c>
      <c r="H179">
        <v>9</v>
      </c>
      <c r="I179">
        <v>0.6</v>
      </c>
      <c r="J179">
        <v>0.47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 s="40">
        <f>AVERAGEIFS($C$2:C179, $B$2:B179, B179)</f>
        <v>23.2</v>
      </c>
      <c r="AM179" s="40">
        <f>AVERAGEIFS($I$2:I179, $B$2:B179, B179)</f>
        <v>0.50800000000000001</v>
      </c>
      <c r="AN179" s="40">
        <f>AVERAGEIFS($J$2:J179, $B$2:B179, B179)</f>
        <v>0.54799999999999993</v>
      </c>
      <c r="AO179" s="40">
        <f>AVERAGEIFS($D$2:D179, $B$2:B179, B179)</f>
        <v>0.5</v>
      </c>
    </row>
    <row r="180" spans="1:41" x14ac:dyDescent="0.25">
      <c r="A180" s="39">
        <v>46068</v>
      </c>
      <c r="B180" t="s">
        <v>13</v>
      </c>
      <c r="C180">
        <v>25</v>
      </c>
      <c r="D180">
        <v>1</v>
      </c>
      <c r="E180">
        <v>5</v>
      </c>
      <c r="F180">
        <v>3</v>
      </c>
      <c r="G180">
        <v>19</v>
      </c>
      <c r="H180">
        <v>9</v>
      </c>
      <c r="I180">
        <v>0.6</v>
      </c>
      <c r="J180">
        <v>0.47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1</v>
      </c>
      <c r="AH180">
        <v>0</v>
      </c>
      <c r="AI180">
        <v>0</v>
      </c>
      <c r="AJ180">
        <v>0</v>
      </c>
      <c r="AK180">
        <v>0</v>
      </c>
      <c r="AL180" s="40">
        <f>AVERAGEIFS($C$2:C180, $B$2:B180, B180)</f>
        <v>18.333333333333332</v>
      </c>
      <c r="AM180" s="40">
        <f>AVERAGEIFS($I$2:I180, $B$2:B180, B180)</f>
        <v>0.44111111111111112</v>
      </c>
      <c r="AN180" s="40">
        <f>AVERAGEIFS($J$2:J180, $B$2:B180, B180)</f>
        <v>0.4655555555555555</v>
      </c>
      <c r="AO180" s="40">
        <f>AVERAGEIFS($D$2:D180, $B$2:B180, B180)</f>
        <v>0.55555555555555558</v>
      </c>
    </row>
    <row r="181" spans="1:41" x14ac:dyDescent="0.25">
      <c r="A181" s="39">
        <v>46068</v>
      </c>
      <c r="B181" t="s">
        <v>46</v>
      </c>
      <c r="C181">
        <v>18</v>
      </c>
      <c r="D181">
        <v>1</v>
      </c>
      <c r="E181">
        <v>5</v>
      </c>
      <c r="F181">
        <v>3</v>
      </c>
      <c r="G181">
        <v>19</v>
      </c>
      <c r="H181">
        <v>9</v>
      </c>
      <c r="I181">
        <v>0.6</v>
      </c>
      <c r="J181">
        <v>0.47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1</v>
      </c>
      <c r="AH181">
        <v>0</v>
      </c>
      <c r="AI181">
        <v>0</v>
      </c>
      <c r="AJ181">
        <v>0</v>
      </c>
      <c r="AK181">
        <v>0</v>
      </c>
      <c r="AL181" s="40">
        <f>AVERAGEIFS($C$2:C181, $B$2:B181, B181)</f>
        <v>13.6</v>
      </c>
      <c r="AM181" s="40">
        <f>AVERAGEIFS($I$2:I181, $B$2:B181, B181)</f>
        <v>0.35</v>
      </c>
      <c r="AN181" s="40">
        <f>AVERAGEIFS($J$2:J181, $B$2:B181, B181)</f>
        <v>0.38</v>
      </c>
      <c r="AO181" s="40">
        <f>AVERAGEIFS($D$2:D181, $B$2:B181, B181)</f>
        <v>0.2</v>
      </c>
    </row>
    <row r="182" spans="1:41" x14ac:dyDescent="0.25">
      <c r="A182" s="39">
        <v>46068</v>
      </c>
      <c r="B182" t="s">
        <v>21</v>
      </c>
      <c r="C182">
        <v>15</v>
      </c>
      <c r="D182">
        <v>1</v>
      </c>
      <c r="E182">
        <v>5</v>
      </c>
      <c r="F182">
        <v>3</v>
      </c>
      <c r="G182">
        <v>19</v>
      </c>
      <c r="H182">
        <v>9</v>
      </c>
      <c r="I182">
        <v>0.6</v>
      </c>
      <c r="J182">
        <v>0.47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1</v>
      </c>
      <c r="AH182">
        <v>0</v>
      </c>
      <c r="AI182">
        <v>0</v>
      </c>
      <c r="AJ182">
        <v>0</v>
      </c>
      <c r="AK182">
        <v>0</v>
      </c>
      <c r="AL182" s="40">
        <f>AVERAGEIFS($C$2:C182, $B$2:B182, B182)</f>
        <v>14.666666666666666</v>
      </c>
      <c r="AM182" s="40">
        <f>AVERAGEIFS($I$2:I182, $B$2:B182, B182)</f>
        <v>0.46666666666666662</v>
      </c>
      <c r="AN182" s="40">
        <f>AVERAGEIFS($J$2:J182, $B$2:B182, B182)</f>
        <v>0.44</v>
      </c>
      <c r="AO182" s="40">
        <f>AVERAGEIFS($D$2:D182, $B$2:B182, B182)</f>
        <v>0.33333333333333331</v>
      </c>
    </row>
    <row r="183" spans="1:41" x14ac:dyDescent="0.25">
      <c r="A183" s="39">
        <v>46068</v>
      </c>
      <c r="B183" t="s">
        <v>86</v>
      </c>
      <c r="C183">
        <v>12</v>
      </c>
      <c r="D183">
        <v>1</v>
      </c>
      <c r="E183">
        <v>5</v>
      </c>
      <c r="F183">
        <v>3</v>
      </c>
      <c r="G183">
        <v>19</v>
      </c>
      <c r="H183">
        <v>9</v>
      </c>
      <c r="I183">
        <v>0.6</v>
      </c>
      <c r="J183">
        <v>0.47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1</v>
      </c>
      <c r="AH183">
        <v>0</v>
      </c>
      <c r="AI183">
        <v>0</v>
      </c>
      <c r="AJ183">
        <v>0</v>
      </c>
      <c r="AK183">
        <v>0</v>
      </c>
      <c r="AL183" s="40">
        <f>AVERAGEIFS($C$2:C183, $B$2:B183, B183)</f>
        <v>12</v>
      </c>
      <c r="AM183" s="40">
        <f>AVERAGEIFS($I$2:I183, $B$2:B183, B183)</f>
        <v>0.6</v>
      </c>
      <c r="AN183" s="40">
        <f>AVERAGEIFS($J$2:J183, $B$2:B183, B183)</f>
        <v>0.47</v>
      </c>
      <c r="AO183" s="40">
        <f>AVERAGEIFS($D$2:D183, $B$2:B183, B183)</f>
        <v>1</v>
      </c>
    </row>
    <row r="184" spans="1:41" x14ac:dyDescent="0.25">
      <c r="A184" s="39">
        <v>46068</v>
      </c>
      <c r="B184" t="s">
        <v>17</v>
      </c>
      <c r="C184">
        <v>7</v>
      </c>
      <c r="D184">
        <v>1</v>
      </c>
      <c r="E184">
        <v>5</v>
      </c>
      <c r="F184">
        <v>3</v>
      </c>
      <c r="G184">
        <v>19</v>
      </c>
      <c r="H184">
        <v>9</v>
      </c>
      <c r="I184">
        <v>0.6</v>
      </c>
      <c r="J184">
        <v>0.47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1</v>
      </c>
      <c r="AH184">
        <v>0</v>
      </c>
      <c r="AI184">
        <v>0</v>
      </c>
      <c r="AJ184">
        <v>0</v>
      </c>
      <c r="AK184">
        <v>0</v>
      </c>
      <c r="AL184" s="40">
        <f>AVERAGEIFS($C$2:C184, $B$2:B184, B184)</f>
        <v>8.0833333333333339</v>
      </c>
      <c r="AM184" s="40">
        <f>AVERAGEIFS($I$2:I184, $B$2:B184, B184)</f>
        <v>0.60666666666666669</v>
      </c>
      <c r="AN184" s="40">
        <f>AVERAGEIFS($J$2:J184, $B$2:B184, B184)</f>
        <v>0.57833333333333325</v>
      </c>
      <c r="AO184" s="40">
        <f>AVERAGEIFS($D$2:D184, $B$2:B184, B184)</f>
        <v>0.66666666666666663</v>
      </c>
    </row>
    <row r="185" spans="1:41" x14ac:dyDescent="0.25">
      <c r="A185" s="39">
        <v>46068</v>
      </c>
      <c r="B185" t="s">
        <v>6</v>
      </c>
      <c r="C185">
        <v>25</v>
      </c>
      <c r="D185">
        <v>0</v>
      </c>
      <c r="E185">
        <v>5</v>
      </c>
      <c r="F185">
        <v>2</v>
      </c>
      <c r="G185">
        <v>19</v>
      </c>
      <c r="H185">
        <v>10</v>
      </c>
      <c r="I185">
        <v>0.4</v>
      </c>
      <c r="J185">
        <v>0.53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 s="40">
        <f>AVERAGEIFS($C$2:C185, $B$2:B185, B185)</f>
        <v>21.46153846153846</v>
      </c>
      <c r="AM185" s="40">
        <f>AVERAGEIFS($I$2:I185, $B$2:B185, B185)</f>
        <v>0.66</v>
      </c>
      <c r="AN185" s="40">
        <f>AVERAGEIFS($J$2:J185, $B$2:B185, B185)</f>
        <v>0.57000000000000006</v>
      </c>
      <c r="AO185" s="40">
        <f>AVERAGEIFS($D$2:D185, $B$2:B185, B185)</f>
        <v>0.69230769230769229</v>
      </c>
    </row>
    <row r="186" spans="1:41" x14ac:dyDescent="0.25">
      <c r="A186" s="39">
        <v>46068</v>
      </c>
      <c r="B186" t="s">
        <v>15</v>
      </c>
      <c r="C186">
        <v>24</v>
      </c>
      <c r="D186">
        <v>0</v>
      </c>
      <c r="E186">
        <v>5</v>
      </c>
      <c r="F186">
        <v>2</v>
      </c>
      <c r="G186">
        <v>19</v>
      </c>
      <c r="H186">
        <v>10</v>
      </c>
      <c r="I186">
        <v>0.4</v>
      </c>
      <c r="J186">
        <v>0.53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s="40">
        <f>AVERAGEIFS($C$2:C186, $B$2:B186, B186)</f>
        <v>20.142857142857142</v>
      </c>
      <c r="AM186" s="40">
        <f>AVERAGEIFS($I$2:I186, $B$2:B186, B186)</f>
        <v>0.47642857142857148</v>
      </c>
      <c r="AN186" s="40">
        <f>AVERAGEIFS($J$2:J186, $B$2:B186, B186)</f>
        <v>0.47857142857142859</v>
      </c>
      <c r="AO186" s="40">
        <f>AVERAGEIFS($D$2:D186, $B$2:B186, B186)</f>
        <v>0.35714285714285715</v>
      </c>
    </row>
    <row r="187" spans="1:41" x14ac:dyDescent="0.25">
      <c r="A187" s="39">
        <v>46068</v>
      </c>
      <c r="B187" t="s">
        <v>34</v>
      </c>
      <c r="C187">
        <v>23</v>
      </c>
      <c r="D187">
        <v>0</v>
      </c>
      <c r="E187">
        <v>5</v>
      </c>
      <c r="F187">
        <v>2</v>
      </c>
      <c r="G187">
        <v>19</v>
      </c>
      <c r="H187">
        <v>10</v>
      </c>
      <c r="I187">
        <v>0.4</v>
      </c>
      <c r="J187">
        <v>0.53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 s="40">
        <f>AVERAGEIFS($C$2:C187, $B$2:B187, B187)</f>
        <v>14.5</v>
      </c>
      <c r="AM187" s="40">
        <f>AVERAGEIFS($I$2:I187, $B$2:B187, B187)</f>
        <v>0.31666666666666665</v>
      </c>
      <c r="AN187" s="40">
        <f>AVERAGEIFS($J$2:J187, $B$2:B187, B187)</f>
        <v>0.42333333333333334</v>
      </c>
      <c r="AO187" s="40">
        <f>AVERAGEIFS($D$2:D187, $B$2:B187, B187)</f>
        <v>0.16666666666666666</v>
      </c>
    </row>
    <row r="188" spans="1:41" x14ac:dyDescent="0.25">
      <c r="A188" s="39">
        <v>46068</v>
      </c>
      <c r="B188" t="s">
        <v>38</v>
      </c>
      <c r="C188">
        <v>14</v>
      </c>
      <c r="D188">
        <v>0</v>
      </c>
      <c r="E188">
        <v>5</v>
      </c>
      <c r="F188">
        <v>2</v>
      </c>
      <c r="G188">
        <v>19</v>
      </c>
      <c r="H188">
        <v>10</v>
      </c>
      <c r="I188">
        <v>0.4</v>
      </c>
      <c r="J188">
        <v>0.53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s="40">
        <f>AVERAGEIFS($C$2:C188, $B$2:B188, B188)</f>
        <v>15.333333333333334</v>
      </c>
      <c r="AM188" s="40">
        <f>AVERAGEIFS($I$2:I188, $B$2:B188, B188)</f>
        <v>0.33333333333333331</v>
      </c>
      <c r="AN188" s="40">
        <f>AVERAGEIFS($J$2:J188, $B$2:B188, B188)</f>
        <v>0.48666666666666664</v>
      </c>
      <c r="AO188" s="40">
        <f>AVERAGEIFS($D$2:D188, $B$2:B188, B188)</f>
        <v>0.33333333333333331</v>
      </c>
    </row>
    <row r="189" spans="1:41" x14ac:dyDescent="0.25">
      <c r="A189" s="39">
        <v>46068</v>
      </c>
      <c r="B189" t="s">
        <v>31</v>
      </c>
      <c r="C189">
        <v>16</v>
      </c>
      <c r="D189">
        <v>0</v>
      </c>
      <c r="E189">
        <v>5</v>
      </c>
      <c r="F189">
        <v>2</v>
      </c>
      <c r="G189">
        <v>19</v>
      </c>
      <c r="H189">
        <v>10</v>
      </c>
      <c r="I189">
        <v>0.4</v>
      </c>
      <c r="J189">
        <v>0.53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s="40">
        <f>AVERAGEIFS($C$2:C189, $B$2:B189, B189)</f>
        <v>14</v>
      </c>
      <c r="AM189" s="40">
        <f>AVERAGEIFS($I$2:I189, $B$2:B189, B189)</f>
        <v>0.63749999999999996</v>
      </c>
      <c r="AN189" s="40">
        <f>AVERAGEIFS($J$2:J189, $B$2:B189, B189)</f>
        <v>0.5625</v>
      </c>
      <c r="AO189" s="40">
        <f>AVERAGEIFS($D$2:D189, $B$2:B189, B189)</f>
        <v>0.5</v>
      </c>
    </row>
    <row r="190" spans="1:41" x14ac:dyDescent="0.25">
      <c r="A190" s="39">
        <v>46068</v>
      </c>
      <c r="B190" t="s">
        <v>29</v>
      </c>
      <c r="C190">
        <v>7</v>
      </c>
      <c r="D190">
        <v>0</v>
      </c>
      <c r="E190">
        <v>5</v>
      </c>
      <c r="F190">
        <v>2</v>
      </c>
      <c r="G190">
        <v>19</v>
      </c>
      <c r="H190">
        <v>10</v>
      </c>
      <c r="I190">
        <v>0.4</v>
      </c>
      <c r="J190">
        <v>0.53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s="40">
        <f>AVERAGEIFS($C$2:C190, $B$2:B190, B190)</f>
        <v>10.583333333333334</v>
      </c>
      <c r="AM190" s="40">
        <f>AVERAGEIFS($I$2:I190, $B$2:B190, B190)</f>
        <v>0.42750000000000005</v>
      </c>
      <c r="AN190" s="40">
        <f>AVERAGEIFS($J$2:J190, $B$2:B190, B190)</f>
        <v>0.49666666666666676</v>
      </c>
      <c r="AO190" s="40">
        <f>AVERAGEIFS($D$2:D190, $B$2:B190, B190)</f>
        <v>0.33333333333333331</v>
      </c>
    </row>
    <row r="191" spans="1:41" x14ac:dyDescent="0.25">
      <c r="A191" s="39">
        <v>46073</v>
      </c>
      <c r="B191" t="s">
        <v>44</v>
      </c>
      <c r="C191">
        <v>31</v>
      </c>
      <c r="D191">
        <v>1</v>
      </c>
      <c r="E191">
        <v>5</v>
      </c>
      <c r="F191">
        <v>3</v>
      </c>
      <c r="G191">
        <v>23</v>
      </c>
      <c r="H191">
        <v>13</v>
      </c>
      <c r="I191">
        <v>0.6</v>
      </c>
      <c r="J191">
        <v>0.56999999999999995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 s="40">
        <f>AVERAGEIFS($C$2:C191, $B$2:B191, B191)</f>
        <v>20.066666666666666</v>
      </c>
      <c r="AM191" s="40">
        <f>AVERAGEIFS($I$2:I191, $B$2:B191, B191)</f>
        <v>0.55200000000000005</v>
      </c>
      <c r="AN191" s="40">
        <f>AVERAGEIFS($J$2:J191, $B$2:B191, B191)</f>
        <v>0.54466666666666652</v>
      </c>
      <c r="AO191" s="40">
        <f>AVERAGEIFS($D$2:D191, $B$2:B191, B191)</f>
        <v>0.6</v>
      </c>
    </row>
    <row r="192" spans="1:41" x14ac:dyDescent="0.25">
      <c r="A192" s="39">
        <v>46073</v>
      </c>
      <c r="B192" t="s">
        <v>6</v>
      </c>
      <c r="C192">
        <v>31</v>
      </c>
      <c r="D192">
        <v>1</v>
      </c>
      <c r="E192">
        <v>5</v>
      </c>
      <c r="F192">
        <v>3</v>
      </c>
      <c r="G192">
        <v>23</v>
      </c>
      <c r="H192">
        <v>13</v>
      </c>
      <c r="I192">
        <v>0.6</v>
      </c>
      <c r="J192">
        <v>0.56999999999999995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 s="40">
        <f>AVERAGEIFS($C$2:C192, $B$2:B192, B192)</f>
        <v>22.142857142857142</v>
      </c>
      <c r="AM192" s="40">
        <f>AVERAGEIFS($I$2:I192, $B$2:B192, B192)</f>
        <v>0.65571428571428569</v>
      </c>
      <c r="AN192" s="40">
        <f>AVERAGEIFS($J$2:J192, $B$2:B192, B192)</f>
        <v>0.57000000000000006</v>
      </c>
      <c r="AO192" s="40">
        <f>AVERAGEIFS($D$2:D192, $B$2:B192, B192)</f>
        <v>0.7142857142857143</v>
      </c>
    </row>
    <row r="193" spans="1:41" x14ac:dyDescent="0.25">
      <c r="A193" s="39">
        <v>46073</v>
      </c>
      <c r="B193" t="s">
        <v>34</v>
      </c>
      <c r="C193">
        <v>23</v>
      </c>
      <c r="D193">
        <v>1</v>
      </c>
      <c r="E193">
        <v>5</v>
      </c>
      <c r="F193">
        <v>3</v>
      </c>
      <c r="G193">
        <v>23</v>
      </c>
      <c r="H193">
        <v>13</v>
      </c>
      <c r="I193">
        <v>0.6</v>
      </c>
      <c r="J193">
        <v>0.56999999999999995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 s="40">
        <f>AVERAGEIFS($C$2:C193, $B$2:B193, B193)</f>
        <v>15.714285714285714</v>
      </c>
      <c r="AM193" s="40">
        <f>AVERAGEIFS($I$2:I193, $B$2:B193, B193)</f>
        <v>0.35714285714285715</v>
      </c>
      <c r="AN193" s="40">
        <f>AVERAGEIFS($J$2:J193, $B$2:B193, B193)</f>
        <v>0.44428571428571428</v>
      </c>
      <c r="AO193" s="40">
        <f>AVERAGEIFS($D$2:D193, $B$2:B193, B193)</f>
        <v>0.2857142857142857</v>
      </c>
    </row>
    <row r="194" spans="1:41" x14ac:dyDescent="0.25">
      <c r="A194" s="39">
        <v>46073</v>
      </c>
      <c r="B194" t="s">
        <v>1</v>
      </c>
      <c r="C194">
        <v>34</v>
      </c>
      <c r="D194">
        <v>1</v>
      </c>
      <c r="E194">
        <v>5</v>
      </c>
      <c r="F194">
        <v>3</v>
      </c>
      <c r="G194">
        <v>23</v>
      </c>
      <c r="H194">
        <v>13</v>
      </c>
      <c r="I194">
        <v>0.6</v>
      </c>
      <c r="J194">
        <v>0.56999999999999995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 s="40">
        <f>AVERAGEIFS($C$2:C194, $B$2:B194, B194)</f>
        <v>26.166666666666668</v>
      </c>
      <c r="AM194" s="40">
        <f>AVERAGEIFS($I$2:I194, $B$2:B194, B194)</f>
        <v>0.42500000000000004</v>
      </c>
      <c r="AN194" s="40">
        <f>AVERAGEIFS($J$2:J194, $B$2:B194, B194)</f>
        <v>0.48499999999999993</v>
      </c>
      <c r="AO194" s="40">
        <f>AVERAGEIFS($D$2:D194, $B$2:B194, B194)</f>
        <v>0.66666666666666663</v>
      </c>
    </row>
    <row r="195" spans="1:41" x14ac:dyDescent="0.25">
      <c r="A195" s="39">
        <v>46073</v>
      </c>
      <c r="B195" t="s">
        <v>29</v>
      </c>
      <c r="C195">
        <v>20</v>
      </c>
      <c r="D195">
        <v>1</v>
      </c>
      <c r="E195">
        <v>5</v>
      </c>
      <c r="F195">
        <v>3</v>
      </c>
      <c r="G195">
        <v>23</v>
      </c>
      <c r="H195">
        <v>13</v>
      </c>
      <c r="I195">
        <v>0.6</v>
      </c>
      <c r="J195">
        <v>0.56999999999999995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 s="40">
        <f>AVERAGEIFS($C$2:C195, $B$2:B195, B195)</f>
        <v>11.307692307692308</v>
      </c>
      <c r="AM195" s="40">
        <f>AVERAGEIFS($I$2:I195, $B$2:B195, B195)</f>
        <v>0.4407692307692308</v>
      </c>
      <c r="AN195" s="40">
        <f>AVERAGEIFS($J$2:J195, $B$2:B195, B195)</f>
        <v>0.50230769230769234</v>
      </c>
      <c r="AO195" s="40">
        <f>AVERAGEIFS($D$2:D195, $B$2:B195, B195)</f>
        <v>0.38461538461538464</v>
      </c>
    </row>
    <row r="196" spans="1:41" x14ac:dyDescent="0.25">
      <c r="A196" s="39">
        <v>46073</v>
      </c>
      <c r="B196" t="s">
        <v>36</v>
      </c>
      <c r="C196">
        <v>31</v>
      </c>
      <c r="D196">
        <v>1</v>
      </c>
      <c r="E196">
        <v>5</v>
      </c>
      <c r="F196">
        <v>3</v>
      </c>
      <c r="G196">
        <v>23</v>
      </c>
      <c r="H196">
        <v>13</v>
      </c>
      <c r="I196">
        <v>0.6</v>
      </c>
      <c r="J196">
        <v>0.56999999999999995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 s="40">
        <f>AVERAGEIFS($C$2:C196, $B$2:B196, B196)</f>
        <v>15.666666666666666</v>
      </c>
      <c r="AM196" s="40">
        <f>AVERAGEIFS($I$2:I196, $B$2:B196, B196)</f>
        <v>0.46666666666666673</v>
      </c>
      <c r="AN196" s="40">
        <f>AVERAGEIFS($J$2:J196, $B$2:B196, B196)</f>
        <v>0.47666666666666663</v>
      </c>
      <c r="AO196" s="40">
        <f>AVERAGEIFS($D$2:D196, $B$2:B196, B196)</f>
        <v>0.66666666666666663</v>
      </c>
    </row>
    <row r="197" spans="1:41" x14ac:dyDescent="0.25">
      <c r="A197" s="39">
        <v>46073</v>
      </c>
      <c r="B197" t="s">
        <v>88</v>
      </c>
      <c r="C197">
        <v>9</v>
      </c>
      <c r="D197">
        <v>1</v>
      </c>
      <c r="E197">
        <v>5</v>
      </c>
      <c r="F197">
        <v>3</v>
      </c>
      <c r="G197">
        <v>23</v>
      </c>
      <c r="H197">
        <v>13</v>
      </c>
      <c r="I197">
        <v>0.6</v>
      </c>
      <c r="J197">
        <v>0.56999999999999995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 s="40">
        <f>AVERAGEIFS($C$2:C197, $B$2:B197, B197)</f>
        <v>9</v>
      </c>
      <c r="AM197" s="40">
        <f>AVERAGEIFS($I$2:I197, $B$2:B197, B197)</f>
        <v>0.6</v>
      </c>
      <c r="AN197" s="40">
        <f>AVERAGEIFS($J$2:J197, $B$2:B197, B197)</f>
        <v>0.56999999999999995</v>
      </c>
      <c r="AO197" s="40">
        <f>AVERAGEIFS($D$2:D197, $B$2:B197, B197)</f>
        <v>1</v>
      </c>
    </row>
    <row r="198" spans="1:41" x14ac:dyDescent="0.25">
      <c r="A198" s="39">
        <v>46073</v>
      </c>
      <c r="B198" t="s">
        <v>32</v>
      </c>
      <c r="C198">
        <v>3</v>
      </c>
      <c r="D198">
        <v>0</v>
      </c>
      <c r="E198">
        <v>5</v>
      </c>
      <c r="F198">
        <v>2</v>
      </c>
      <c r="G198">
        <v>23</v>
      </c>
      <c r="H198">
        <v>10</v>
      </c>
      <c r="I198">
        <v>0.4</v>
      </c>
      <c r="J198">
        <v>0.43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 s="40">
        <f>AVERAGEIFS($C$2:C198, $B$2:B198, B198)</f>
        <v>2.6666666666666665</v>
      </c>
      <c r="AM198" s="40">
        <f>AVERAGEIFS($I$2:I198, $B$2:B198, B198)</f>
        <v>0.3833333333333333</v>
      </c>
      <c r="AN198" s="40">
        <f>AVERAGEIFS($J$2:J198, $B$2:B198, B198)</f>
        <v>0.40333333333333332</v>
      </c>
      <c r="AO198" s="40">
        <f>AVERAGEIFS($D$2:D198, $B$2:B198, B198)</f>
        <v>0.33333333333333331</v>
      </c>
    </row>
    <row r="199" spans="1:41" x14ac:dyDescent="0.25">
      <c r="A199" s="39">
        <v>46073</v>
      </c>
      <c r="B199" t="s">
        <v>48</v>
      </c>
      <c r="C199">
        <v>30</v>
      </c>
      <c r="D199">
        <v>0</v>
      </c>
      <c r="E199">
        <v>5</v>
      </c>
      <c r="F199">
        <v>2</v>
      </c>
      <c r="G199">
        <v>23</v>
      </c>
      <c r="H199">
        <v>10</v>
      </c>
      <c r="I199">
        <v>0.4</v>
      </c>
      <c r="J199">
        <v>0.43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s="40">
        <f>AVERAGEIFS($C$2:C199, $B$2:B199, B199)</f>
        <v>24.785714285714285</v>
      </c>
      <c r="AM199" s="40">
        <f>AVERAGEIFS($I$2:I199, $B$2:B199, B199)</f>
        <v>0.505</v>
      </c>
      <c r="AN199" s="40">
        <f>AVERAGEIFS($J$2:J199, $B$2:B199, B199)</f>
        <v>0.47428571428571425</v>
      </c>
      <c r="AO199" s="40">
        <f>AVERAGEIFS($D$2:D199, $B$2:B199, B199)</f>
        <v>0.5</v>
      </c>
    </row>
    <row r="200" spans="1:41" x14ac:dyDescent="0.25">
      <c r="A200" s="39">
        <v>46073</v>
      </c>
      <c r="B200" t="s">
        <v>2</v>
      </c>
      <c r="C200">
        <v>35</v>
      </c>
      <c r="D200">
        <v>0</v>
      </c>
      <c r="E200">
        <v>5</v>
      </c>
      <c r="F200">
        <v>2</v>
      </c>
      <c r="G200">
        <v>23</v>
      </c>
      <c r="H200">
        <v>10</v>
      </c>
      <c r="I200">
        <v>0.4</v>
      </c>
      <c r="J200">
        <v>0.43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s="40">
        <f>AVERAGEIFS($C$2:C200, $B$2:B200, B200)</f>
        <v>24.272727272727273</v>
      </c>
      <c r="AM200" s="40">
        <f>AVERAGEIFS($I$2:I200, $B$2:B200, B200)</f>
        <v>0.49818181818181823</v>
      </c>
      <c r="AN200" s="40">
        <f>AVERAGEIFS($J$2:J200, $B$2:B200, B200)</f>
        <v>0.53727272727272724</v>
      </c>
      <c r="AO200" s="40">
        <f>AVERAGEIFS($D$2:D200, $B$2:B200, B200)</f>
        <v>0.45454545454545453</v>
      </c>
    </row>
    <row r="201" spans="1:41" x14ac:dyDescent="0.25">
      <c r="A201" s="39">
        <v>46073</v>
      </c>
      <c r="B201" t="s">
        <v>4</v>
      </c>
      <c r="C201">
        <v>32</v>
      </c>
      <c r="D201">
        <v>0</v>
      </c>
      <c r="E201">
        <v>5</v>
      </c>
      <c r="F201">
        <v>2</v>
      </c>
      <c r="G201">
        <v>23</v>
      </c>
      <c r="H201">
        <v>10</v>
      </c>
      <c r="I201">
        <v>0.4</v>
      </c>
      <c r="J201">
        <v>0.43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s="40">
        <f>AVERAGEIFS($C$2:C201, $B$2:B201, B201)</f>
        <v>22</v>
      </c>
      <c r="AM201" s="40">
        <f>AVERAGEIFS($I$2:I201, $B$2:B201, B201)</f>
        <v>0.26250000000000001</v>
      </c>
      <c r="AN201" s="40">
        <f>AVERAGEIFS($J$2:J201, $B$2:B201, B201)</f>
        <v>0.375</v>
      </c>
      <c r="AO201" s="40">
        <f>AVERAGEIFS($D$2:D201, $B$2:B201, B201)</f>
        <v>0</v>
      </c>
    </row>
    <row r="202" spans="1:41" x14ac:dyDescent="0.25">
      <c r="A202" s="39">
        <v>46073</v>
      </c>
      <c r="B202" t="s">
        <v>31</v>
      </c>
      <c r="C202">
        <v>12</v>
      </c>
      <c r="D202">
        <v>0</v>
      </c>
      <c r="E202">
        <v>5</v>
      </c>
      <c r="F202">
        <v>2</v>
      </c>
      <c r="G202">
        <v>23</v>
      </c>
      <c r="H202">
        <v>10</v>
      </c>
      <c r="I202">
        <v>0.4</v>
      </c>
      <c r="J202">
        <v>0.43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 s="40">
        <f>AVERAGEIFS($C$2:C202, $B$2:B202, B202)</f>
        <v>13.6</v>
      </c>
      <c r="AM202" s="40">
        <f>AVERAGEIFS($I$2:I202, $B$2:B202, B202)</f>
        <v>0.59</v>
      </c>
      <c r="AN202" s="40">
        <f>AVERAGEIFS($J$2:J202, $B$2:B202, B202)</f>
        <v>0.53600000000000003</v>
      </c>
      <c r="AO202" s="40">
        <f>AVERAGEIFS($D$2:D202, $B$2:B202, B202)</f>
        <v>0.4</v>
      </c>
    </row>
    <row r="203" spans="1:41" x14ac:dyDescent="0.25">
      <c r="A203" s="39">
        <v>46073</v>
      </c>
      <c r="B203" t="s">
        <v>22</v>
      </c>
      <c r="C203">
        <v>18</v>
      </c>
      <c r="D203">
        <v>0</v>
      </c>
      <c r="E203">
        <v>5</v>
      </c>
      <c r="F203">
        <v>2</v>
      </c>
      <c r="G203">
        <v>23</v>
      </c>
      <c r="H203">
        <v>10</v>
      </c>
      <c r="I203">
        <v>0.4</v>
      </c>
      <c r="J203">
        <v>0.43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s="40">
        <f>AVERAGEIFS($C$2:C203, $B$2:B203, B203)</f>
        <v>15.375</v>
      </c>
      <c r="AM203" s="40">
        <f>AVERAGEIFS($I$2:I203, $B$2:B203, B203)</f>
        <v>0.47875000000000001</v>
      </c>
      <c r="AN203" s="40">
        <f>AVERAGEIFS($J$2:J203, $B$2:B203, B203)</f>
        <v>0.51374999999999993</v>
      </c>
      <c r="AO203" s="40">
        <f>AVERAGEIFS($D$2:D203, $B$2:B203, B203)</f>
        <v>0.375</v>
      </c>
    </row>
    <row r="204" spans="1:41" x14ac:dyDescent="0.25">
      <c r="A204" s="39">
        <v>46073</v>
      </c>
      <c r="B204" t="s">
        <v>90</v>
      </c>
      <c r="C204">
        <v>18</v>
      </c>
      <c r="D204">
        <v>0</v>
      </c>
      <c r="E204">
        <v>5</v>
      </c>
      <c r="F204">
        <v>2</v>
      </c>
      <c r="G204">
        <v>23</v>
      </c>
      <c r="H204">
        <v>10</v>
      </c>
      <c r="I204">
        <v>0.4</v>
      </c>
      <c r="J204">
        <v>0.43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s="40">
        <f>AVERAGEIFS($C$2:C204, $B$2:B204, B204)</f>
        <v>18</v>
      </c>
      <c r="AM204" s="40">
        <f>AVERAGEIFS($I$2:I204, $B$2:B204, B204)</f>
        <v>0.4</v>
      </c>
      <c r="AN204" s="40">
        <f>AVERAGEIFS($J$2:J204, $B$2:B204, B204)</f>
        <v>0.43</v>
      </c>
      <c r="AO204" s="40">
        <f>AVERAGEIFS($D$2:D204, $B$2:B204, B204)</f>
        <v>0</v>
      </c>
    </row>
    <row r="205" spans="1:41" x14ac:dyDescent="0.25">
      <c r="A205" s="39">
        <v>46076</v>
      </c>
      <c r="B205" t="s">
        <v>36</v>
      </c>
      <c r="C205">
        <v>10</v>
      </c>
      <c r="D205">
        <v>1</v>
      </c>
      <c r="E205">
        <v>4</v>
      </c>
      <c r="F205">
        <v>3</v>
      </c>
      <c r="G205">
        <v>18</v>
      </c>
      <c r="H205">
        <v>11</v>
      </c>
      <c r="I205">
        <v>0.75</v>
      </c>
      <c r="J205">
        <v>0.61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 s="40">
        <f>AVERAGEIFS($C$2:C205, $B$2:B205, B205)</f>
        <v>14.857142857142858</v>
      </c>
      <c r="AM205" s="40">
        <f>AVERAGEIFS($I$2:I205, $B$2:B205, B205)</f>
        <v>0.50714285714285723</v>
      </c>
      <c r="AN205" s="40">
        <f>AVERAGEIFS($J$2:J205, $B$2:B205, B205)</f>
        <v>0.49571428571428566</v>
      </c>
      <c r="AO205" s="40">
        <f>AVERAGEIFS($D$2:D205, $B$2:B205, B205)</f>
        <v>0.7142857142857143</v>
      </c>
    </row>
    <row r="206" spans="1:41" x14ac:dyDescent="0.25">
      <c r="A206" s="39">
        <v>46076</v>
      </c>
      <c r="B206" t="s">
        <v>48</v>
      </c>
      <c r="C206">
        <v>21</v>
      </c>
      <c r="D206">
        <v>1</v>
      </c>
      <c r="E206">
        <v>4</v>
      </c>
      <c r="F206">
        <v>3</v>
      </c>
      <c r="G206">
        <v>18</v>
      </c>
      <c r="H206">
        <v>11</v>
      </c>
      <c r="I206">
        <v>0.75</v>
      </c>
      <c r="J206">
        <v>0.61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 s="40">
        <f>AVERAGEIFS($C$2:C206, $B$2:B206, B206)</f>
        <v>24.533333333333335</v>
      </c>
      <c r="AM206" s="40">
        <f>AVERAGEIFS($I$2:I206, $B$2:B206, B206)</f>
        <v>0.52133333333333332</v>
      </c>
      <c r="AN206" s="40">
        <f>AVERAGEIFS($J$2:J206, $B$2:B206, B206)</f>
        <v>0.48333333333333334</v>
      </c>
      <c r="AO206" s="40">
        <f>AVERAGEIFS($D$2:D206, $B$2:B206, B206)</f>
        <v>0.53333333333333333</v>
      </c>
    </row>
    <row r="207" spans="1:41" x14ac:dyDescent="0.25">
      <c r="A207" s="39">
        <v>46076</v>
      </c>
      <c r="B207" t="s">
        <v>6</v>
      </c>
      <c r="C207">
        <v>21</v>
      </c>
      <c r="D207">
        <v>1</v>
      </c>
      <c r="E207">
        <v>4</v>
      </c>
      <c r="F207">
        <v>3</v>
      </c>
      <c r="G207">
        <v>18</v>
      </c>
      <c r="H207">
        <v>11</v>
      </c>
      <c r="I207">
        <v>0.75</v>
      </c>
      <c r="J207">
        <v>0.61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 s="40">
        <f>AVERAGEIFS($C$2:C207, $B$2:B207, B207)</f>
        <v>22.066666666666666</v>
      </c>
      <c r="AM207" s="40">
        <f>AVERAGEIFS($I$2:I207, $B$2:B207, B207)</f>
        <v>0.66200000000000003</v>
      </c>
      <c r="AN207" s="40">
        <f>AVERAGEIFS($J$2:J207, $B$2:B207, B207)</f>
        <v>0.57266666666666666</v>
      </c>
      <c r="AO207" s="40">
        <f>AVERAGEIFS($D$2:D207, $B$2:B207, B207)</f>
        <v>0.73333333333333328</v>
      </c>
    </row>
    <row r="208" spans="1:41" x14ac:dyDescent="0.25">
      <c r="A208" s="39">
        <v>46076</v>
      </c>
      <c r="B208" t="s">
        <v>31</v>
      </c>
      <c r="C208">
        <v>13</v>
      </c>
      <c r="D208">
        <v>1</v>
      </c>
      <c r="E208">
        <v>4</v>
      </c>
      <c r="F208">
        <v>3</v>
      </c>
      <c r="G208">
        <v>18</v>
      </c>
      <c r="H208">
        <v>11</v>
      </c>
      <c r="I208">
        <v>0.75</v>
      </c>
      <c r="J208">
        <v>0.61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 s="40">
        <f>AVERAGEIFS($C$2:C208, $B$2:B208, B208)</f>
        <v>13.5</v>
      </c>
      <c r="AM208" s="40">
        <f>AVERAGEIFS($I$2:I208, $B$2:B208, B208)</f>
        <v>0.61666666666666659</v>
      </c>
      <c r="AN208" s="40">
        <f>AVERAGEIFS($J$2:J208, $B$2:B208, B208)</f>
        <v>0.54833333333333334</v>
      </c>
      <c r="AO208" s="40">
        <f>AVERAGEIFS($D$2:D208, $B$2:B208, B208)</f>
        <v>0.5</v>
      </c>
    </row>
    <row r="209" spans="1:41" x14ac:dyDescent="0.25">
      <c r="A209" s="39">
        <v>46076</v>
      </c>
      <c r="B209" t="s">
        <v>88</v>
      </c>
      <c r="C209">
        <v>16</v>
      </c>
      <c r="D209">
        <v>1</v>
      </c>
      <c r="E209">
        <v>4</v>
      </c>
      <c r="F209">
        <v>3</v>
      </c>
      <c r="G209">
        <v>18</v>
      </c>
      <c r="H209">
        <v>11</v>
      </c>
      <c r="I209">
        <v>0.75</v>
      </c>
      <c r="J209">
        <v>0.61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 s="40">
        <f>AVERAGEIFS($C$2:C209, $B$2:B209, B209)</f>
        <v>12.5</v>
      </c>
      <c r="AM209" s="40">
        <f>AVERAGEIFS($I$2:I209, $B$2:B209, B209)</f>
        <v>0.67500000000000004</v>
      </c>
      <c r="AN209" s="40">
        <f>AVERAGEIFS($J$2:J209, $B$2:B209, B209)</f>
        <v>0.59</v>
      </c>
      <c r="AO209" s="40">
        <f>AVERAGEIFS($D$2:D209, $B$2:B209, B209)</f>
        <v>1</v>
      </c>
    </row>
    <row r="210" spans="1:41" x14ac:dyDescent="0.25">
      <c r="A210" s="39">
        <v>46076</v>
      </c>
      <c r="B210" t="s">
        <v>34</v>
      </c>
      <c r="C210">
        <v>18</v>
      </c>
      <c r="D210">
        <v>0</v>
      </c>
      <c r="E210">
        <v>4</v>
      </c>
      <c r="F210">
        <v>1</v>
      </c>
      <c r="G210">
        <v>18</v>
      </c>
      <c r="H210">
        <v>7</v>
      </c>
      <c r="I210">
        <v>0.25</v>
      </c>
      <c r="J210">
        <v>0.39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s="40">
        <f>AVERAGEIFS($C$2:C210, $B$2:B210, B210)</f>
        <v>16</v>
      </c>
      <c r="AM210" s="40">
        <f>AVERAGEIFS($I$2:I210, $B$2:B210, B210)</f>
        <v>0.34375</v>
      </c>
      <c r="AN210" s="40">
        <f>AVERAGEIFS($J$2:J210, $B$2:B210, B210)</f>
        <v>0.4375</v>
      </c>
      <c r="AO210" s="40">
        <f>AVERAGEIFS($D$2:D210, $B$2:B210, B210)</f>
        <v>0.25</v>
      </c>
    </row>
    <row r="211" spans="1:41" x14ac:dyDescent="0.25">
      <c r="A211" s="39">
        <v>46076</v>
      </c>
      <c r="B211" t="s">
        <v>2</v>
      </c>
      <c r="C211">
        <v>22</v>
      </c>
      <c r="D211">
        <v>0</v>
      </c>
      <c r="E211">
        <v>4</v>
      </c>
      <c r="F211">
        <v>1</v>
      </c>
      <c r="G211">
        <v>18</v>
      </c>
      <c r="H211">
        <v>7</v>
      </c>
      <c r="I211">
        <v>0.25</v>
      </c>
      <c r="J211">
        <v>0.39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 s="40">
        <f>AVERAGEIFS($C$2:C211, $B$2:B211, B211)</f>
        <v>24.083333333333332</v>
      </c>
      <c r="AM211" s="40">
        <f>AVERAGEIFS($I$2:I211, $B$2:B211, B211)</f>
        <v>0.47750000000000004</v>
      </c>
      <c r="AN211" s="40">
        <f>AVERAGEIFS($J$2:J211, $B$2:B211, B211)</f>
        <v>0.52499999999999991</v>
      </c>
      <c r="AO211" s="40">
        <f>AVERAGEIFS($D$2:D211, $B$2:B211, B211)</f>
        <v>0.41666666666666669</v>
      </c>
    </row>
    <row r="212" spans="1:41" x14ac:dyDescent="0.25">
      <c r="A212" s="39">
        <v>46076</v>
      </c>
      <c r="B212" t="s">
        <v>44</v>
      </c>
      <c r="C212">
        <v>22</v>
      </c>
      <c r="D212">
        <v>0</v>
      </c>
      <c r="E212">
        <v>4</v>
      </c>
      <c r="F212">
        <v>1</v>
      </c>
      <c r="G212">
        <v>18</v>
      </c>
      <c r="H212">
        <v>7</v>
      </c>
      <c r="I212">
        <v>0.25</v>
      </c>
      <c r="J212">
        <v>0.39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s="40">
        <f>AVERAGEIFS($C$2:C212, $B$2:B212, B212)</f>
        <v>20.1875</v>
      </c>
      <c r="AM212" s="40">
        <f>AVERAGEIFS($I$2:I212, $B$2:B212, B212)</f>
        <v>0.53312500000000007</v>
      </c>
      <c r="AN212" s="40">
        <f>AVERAGEIFS($J$2:J212, $B$2:B212, B212)</f>
        <v>0.53499999999999992</v>
      </c>
      <c r="AO212" s="40">
        <f>AVERAGEIFS($D$2:D212, $B$2:B212, B212)</f>
        <v>0.5625</v>
      </c>
    </row>
    <row r="213" spans="1:41" x14ac:dyDescent="0.25">
      <c r="A213" s="39">
        <v>46076</v>
      </c>
      <c r="B213" t="s">
        <v>3</v>
      </c>
      <c r="C213">
        <v>18</v>
      </c>
      <c r="D213">
        <v>0</v>
      </c>
      <c r="E213">
        <v>4</v>
      </c>
      <c r="F213">
        <v>1</v>
      </c>
      <c r="G213">
        <v>18</v>
      </c>
      <c r="H213">
        <v>7</v>
      </c>
      <c r="I213">
        <v>0.25</v>
      </c>
      <c r="J213">
        <v>0.39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 s="40">
        <f>AVERAGEIFS($C$2:C213, $B$2:B213, B213)</f>
        <v>16.8</v>
      </c>
      <c r="AM213" s="40">
        <f>AVERAGEIFS($I$2:I213, $B$2:B213, B213)</f>
        <v>0.44000000000000006</v>
      </c>
      <c r="AN213" s="40">
        <f>AVERAGEIFS($J$2:J213, $B$2:B213, B213)</f>
        <v>0.47400000000000003</v>
      </c>
      <c r="AO213" s="40">
        <f>AVERAGEIFS($D$2:D213, $B$2:B213, B213)</f>
        <v>0.6</v>
      </c>
    </row>
    <row r="214" spans="1:41" x14ac:dyDescent="0.25">
      <c r="A214" s="39">
        <v>46076</v>
      </c>
      <c r="B214" t="s">
        <v>19</v>
      </c>
      <c r="C214">
        <v>2</v>
      </c>
      <c r="D214">
        <v>0</v>
      </c>
      <c r="E214">
        <v>4</v>
      </c>
      <c r="F214">
        <v>1</v>
      </c>
      <c r="G214">
        <v>18</v>
      </c>
      <c r="H214">
        <v>7</v>
      </c>
      <c r="I214">
        <v>0.25</v>
      </c>
      <c r="J214">
        <v>0.39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s="40">
        <f>AVERAGEIFS($C$2:C214, $B$2:B214, B214)</f>
        <v>8</v>
      </c>
      <c r="AM214" s="40">
        <f>AVERAGEIFS($I$2:I214, $B$2:B214, B214)</f>
        <v>0.58333333333333337</v>
      </c>
      <c r="AN214" s="40">
        <f>AVERAGEIFS($J$2:J214, $B$2:B214, B214)</f>
        <v>0.6066666666666668</v>
      </c>
      <c r="AO214" s="40">
        <f>AVERAGEIFS($D$2:D214, $B$2:B214, B214)</f>
        <v>0.66666666666666663</v>
      </c>
    </row>
    <row r="215" spans="1:41" x14ac:dyDescent="0.25">
      <c r="A215" s="39">
        <v>46077</v>
      </c>
      <c r="B215" t="s">
        <v>15</v>
      </c>
      <c r="C215">
        <v>29</v>
      </c>
      <c r="D215">
        <v>1</v>
      </c>
      <c r="E215">
        <v>5</v>
      </c>
      <c r="F215">
        <v>3</v>
      </c>
      <c r="G215">
        <v>21</v>
      </c>
      <c r="H215">
        <v>11</v>
      </c>
      <c r="I215">
        <v>0.6</v>
      </c>
      <c r="J215">
        <v>0.52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1</v>
      </c>
      <c r="AI215">
        <v>0</v>
      </c>
      <c r="AJ215">
        <v>0</v>
      </c>
      <c r="AK215">
        <v>0</v>
      </c>
      <c r="AL215" s="40">
        <f>AVERAGEIFS($C$2:C215, $B$2:B215, B215)</f>
        <v>20.733333333333334</v>
      </c>
      <c r="AM215" s="40">
        <f>AVERAGEIFS($I$2:I215, $B$2:B215, B215)</f>
        <v>0.48466666666666669</v>
      </c>
      <c r="AN215" s="40">
        <f>AVERAGEIFS($J$2:J215, $B$2:B215, B215)</f>
        <v>0.48133333333333339</v>
      </c>
      <c r="AO215" s="40">
        <f>AVERAGEIFS($D$2:D215, $B$2:B215, B215)</f>
        <v>0.4</v>
      </c>
    </row>
    <row r="216" spans="1:41" x14ac:dyDescent="0.25">
      <c r="A216" s="39">
        <v>46077</v>
      </c>
      <c r="B216" t="s">
        <v>90</v>
      </c>
      <c r="C216">
        <v>28</v>
      </c>
      <c r="D216">
        <v>1</v>
      </c>
      <c r="E216">
        <v>5</v>
      </c>
      <c r="F216">
        <v>3</v>
      </c>
      <c r="G216">
        <v>21</v>
      </c>
      <c r="H216">
        <v>11</v>
      </c>
      <c r="I216">
        <v>0.6</v>
      </c>
      <c r="J216">
        <v>0.52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1</v>
      </c>
      <c r="AI216">
        <v>0</v>
      </c>
      <c r="AJ216">
        <v>0</v>
      </c>
      <c r="AK216">
        <v>0</v>
      </c>
      <c r="AL216" s="40">
        <f>AVERAGEIFS($C$2:C216, $B$2:B216, B216)</f>
        <v>23</v>
      </c>
      <c r="AM216" s="40">
        <f>AVERAGEIFS($I$2:I216, $B$2:B216, B216)</f>
        <v>0.5</v>
      </c>
      <c r="AN216" s="40">
        <f>AVERAGEIFS($J$2:J216, $B$2:B216, B216)</f>
        <v>0.47499999999999998</v>
      </c>
      <c r="AO216" s="40">
        <f>AVERAGEIFS($D$2:D216, $B$2:B216, B216)</f>
        <v>0.5</v>
      </c>
    </row>
    <row r="217" spans="1:41" x14ac:dyDescent="0.25">
      <c r="A217" s="39">
        <v>46077</v>
      </c>
      <c r="B217" t="s">
        <v>48</v>
      </c>
      <c r="C217">
        <v>25</v>
      </c>
      <c r="D217">
        <v>1</v>
      </c>
      <c r="E217">
        <v>5</v>
      </c>
      <c r="F217">
        <v>3</v>
      </c>
      <c r="G217">
        <v>21</v>
      </c>
      <c r="H217">
        <v>11</v>
      </c>
      <c r="I217">
        <v>0.6</v>
      </c>
      <c r="J217">
        <v>0.52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1</v>
      </c>
      <c r="AI217">
        <v>0</v>
      </c>
      <c r="AJ217">
        <v>0</v>
      </c>
      <c r="AK217">
        <v>0</v>
      </c>
      <c r="AL217" s="40">
        <f>AVERAGEIFS($C$2:C217, $B$2:B217, B217)</f>
        <v>24.5625</v>
      </c>
      <c r="AM217" s="40">
        <f>AVERAGEIFS($I$2:I217, $B$2:B217, B217)</f>
        <v>0.52625</v>
      </c>
      <c r="AN217" s="40">
        <f>AVERAGEIFS($J$2:J217, $B$2:B217, B217)</f>
        <v>0.48562499999999997</v>
      </c>
      <c r="AO217" s="40">
        <f>AVERAGEIFS($D$2:D217, $B$2:B217, B217)</f>
        <v>0.5625</v>
      </c>
    </row>
    <row r="218" spans="1:41" x14ac:dyDescent="0.25">
      <c r="A218" s="39">
        <v>46077</v>
      </c>
      <c r="B218" t="s">
        <v>6</v>
      </c>
      <c r="C218">
        <v>24</v>
      </c>
      <c r="D218">
        <v>1</v>
      </c>
      <c r="E218">
        <v>5</v>
      </c>
      <c r="F218">
        <v>3</v>
      </c>
      <c r="G218">
        <v>21</v>
      </c>
      <c r="H218">
        <v>11</v>
      </c>
      <c r="I218">
        <v>0.6</v>
      </c>
      <c r="J218">
        <v>0.52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1</v>
      </c>
      <c r="AI218">
        <v>0</v>
      </c>
      <c r="AJ218">
        <v>0</v>
      </c>
      <c r="AK218">
        <v>0</v>
      </c>
      <c r="AL218" s="40">
        <f>AVERAGEIFS($C$2:C218, $B$2:B218, B218)</f>
        <v>22.1875</v>
      </c>
      <c r="AM218" s="40">
        <f>AVERAGEIFS($I$2:I218, $B$2:B218, B218)</f>
        <v>0.65812499999999996</v>
      </c>
      <c r="AN218" s="40">
        <f>AVERAGEIFS($J$2:J218, $B$2:B218, B218)</f>
        <v>0.56937499999999996</v>
      </c>
      <c r="AO218" s="40">
        <f>AVERAGEIFS($D$2:D218, $B$2:B218, B218)</f>
        <v>0.75</v>
      </c>
    </row>
    <row r="219" spans="1:41" x14ac:dyDescent="0.25">
      <c r="A219" s="39">
        <v>46077</v>
      </c>
      <c r="B219" t="s">
        <v>44</v>
      </c>
      <c r="C219">
        <v>22</v>
      </c>
      <c r="D219">
        <v>1</v>
      </c>
      <c r="E219">
        <v>5</v>
      </c>
      <c r="F219">
        <v>3</v>
      </c>
      <c r="G219">
        <v>21</v>
      </c>
      <c r="H219">
        <v>11</v>
      </c>
      <c r="I219">
        <v>0.6</v>
      </c>
      <c r="J219">
        <v>0.52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1</v>
      </c>
      <c r="AI219">
        <v>0</v>
      </c>
      <c r="AJ219">
        <v>0</v>
      </c>
      <c r="AK219">
        <v>0</v>
      </c>
      <c r="AL219" s="40">
        <f>AVERAGEIFS($C$2:C219, $B$2:B219, B219)</f>
        <v>20.294117647058822</v>
      </c>
      <c r="AM219" s="40">
        <f>AVERAGEIFS($I$2:I219, $B$2:B219, B219)</f>
        <v>0.53705882352941181</v>
      </c>
      <c r="AN219" s="40">
        <f>AVERAGEIFS($J$2:J219, $B$2:B219, B219)</f>
        <v>0.53411764705882347</v>
      </c>
      <c r="AO219" s="40">
        <f>AVERAGEIFS($D$2:D219, $B$2:B219, B219)</f>
        <v>0.58823529411764708</v>
      </c>
    </row>
    <row r="220" spans="1:41" x14ac:dyDescent="0.25">
      <c r="A220" s="39">
        <v>46077</v>
      </c>
      <c r="B220" t="s">
        <v>22</v>
      </c>
      <c r="C220">
        <v>22</v>
      </c>
      <c r="D220">
        <v>1</v>
      </c>
      <c r="E220">
        <v>5</v>
      </c>
      <c r="F220">
        <v>3</v>
      </c>
      <c r="G220">
        <v>21</v>
      </c>
      <c r="H220">
        <v>11</v>
      </c>
      <c r="I220">
        <v>0.6</v>
      </c>
      <c r="J220">
        <v>0.52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1</v>
      </c>
      <c r="AI220">
        <v>0</v>
      </c>
      <c r="AJ220">
        <v>0</v>
      </c>
      <c r="AK220">
        <v>0</v>
      </c>
      <c r="AL220" s="40">
        <f>AVERAGEIFS($C$2:C220, $B$2:B220, B220)</f>
        <v>16.111111111111111</v>
      </c>
      <c r="AM220" s="40">
        <f>AVERAGEIFS($I$2:I220, $B$2:B220, B220)</f>
        <v>0.49222222222222217</v>
      </c>
      <c r="AN220" s="40">
        <f>AVERAGEIFS($J$2:J220, $B$2:B220, B220)</f>
        <v>0.51444444444444437</v>
      </c>
      <c r="AO220" s="40">
        <f>AVERAGEIFS($D$2:D220, $B$2:B220, B220)</f>
        <v>0.44444444444444442</v>
      </c>
    </row>
    <row r="221" spans="1:41" x14ac:dyDescent="0.25">
      <c r="A221" s="39">
        <v>46077</v>
      </c>
      <c r="B221" t="s">
        <v>34</v>
      </c>
      <c r="C221">
        <v>18</v>
      </c>
      <c r="D221">
        <v>1</v>
      </c>
      <c r="E221">
        <v>5</v>
      </c>
      <c r="F221">
        <v>3</v>
      </c>
      <c r="G221">
        <v>21</v>
      </c>
      <c r="H221">
        <v>11</v>
      </c>
      <c r="I221">
        <v>0.6</v>
      </c>
      <c r="J221">
        <v>0.52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1</v>
      </c>
      <c r="AI221">
        <v>0</v>
      </c>
      <c r="AJ221">
        <v>0</v>
      </c>
      <c r="AK221">
        <v>0</v>
      </c>
      <c r="AL221" s="40">
        <f>AVERAGEIFS($C$2:C221, $B$2:B221, B221)</f>
        <v>16.222222222222221</v>
      </c>
      <c r="AM221" s="40">
        <f>AVERAGEIFS($I$2:I221, $B$2:B221, B221)</f>
        <v>0.37222222222222223</v>
      </c>
      <c r="AN221" s="40">
        <f>AVERAGEIFS($J$2:J221, $B$2:B221, B221)</f>
        <v>0.4466666666666666</v>
      </c>
      <c r="AO221" s="40">
        <f>AVERAGEIFS($D$2:D221, $B$2:B221, B221)</f>
        <v>0.33333333333333331</v>
      </c>
    </row>
    <row r="222" spans="1:41" x14ac:dyDescent="0.25">
      <c r="A222" s="39">
        <v>46077</v>
      </c>
      <c r="B222" t="s">
        <v>32</v>
      </c>
      <c r="C222">
        <v>4</v>
      </c>
      <c r="D222">
        <v>1</v>
      </c>
      <c r="E222">
        <v>5</v>
      </c>
      <c r="F222">
        <v>3</v>
      </c>
      <c r="G222">
        <v>21</v>
      </c>
      <c r="H222">
        <v>11</v>
      </c>
      <c r="I222">
        <v>0.6</v>
      </c>
      <c r="J222">
        <v>0.52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1</v>
      </c>
      <c r="AI222">
        <v>0</v>
      </c>
      <c r="AJ222">
        <v>0</v>
      </c>
      <c r="AK222">
        <v>0</v>
      </c>
      <c r="AL222" s="40">
        <f>AVERAGEIFS($C$2:C222, $B$2:B222, B222)</f>
        <v>3</v>
      </c>
      <c r="AM222" s="40">
        <f>AVERAGEIFS($I$2:I222, $B$2:B222, B222)</f>
        <v>0.4375</v>
      </c>
      <c r="AN222" s="40">
        <f>AVERAGEIFS($J$2:J222, $B$2:B222, B222)</f>
        <v>0.4325</v>
      </c>
      <c r="AO222" s="40">
        <f>AVERAGEIFS($D$2:D222, $B$2:B222, B222)</f>
        <v>0.5</v>
      </c>
    </row>
    <row r="223" spans="1:41" x14ac:dyDescent="0.25">
      <c r="A223" s="39">
        <v>46077</v>
      </c>
      <c r="B223" t="s">
        <v>4</v>
      </c>
      <c r="C223">
        <v>41</v>
      </c>
      <c r="D223">
        <v>0</v>
      </c>
      <c r="E223">
        <v>5</v>
      </c>
      <c r="F223">
        <v>2</v>
      </c>
      <c r="G223">
        <v>21</v>
      </c>
      <c r="H223">
        <v>10</v>
      </c>
      <c r="I223">
        <v>0.4</v>
      </c>
      <c r="J223">
        <v>0.48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 s="40">
        <f>AVERAGEIFS($C$2:C223, $B$2:B223, B223)</f>
        <v>25.8</v>
      </c>
      <c r="AM223" s="40">
        <f>AVERAGEIFS($I$2:I223, $B$2:B223, B223)</f>
        <v>0.29000000000000004</v>
      </c>
      <c r="AN223" s="40">
        <f>AVERAGEIFS($J$2:J223, $B$2:B223, B223)</f>
        <v>0.39600000000000002</v>
      </c>
      <c r="AO223" s="40">
        <f>AVERAGEIFS($D$2:D223, $B$2:B223, B223)</f>
        <v>0</v>
      </c>
    </row>
    <row r="224" spans="1:41" x14ac:dyDescent="0.25">
      <c r="A224" s="39">
        <v>46077</v>
      </c>
      <c r="B224" t="s">
        <v>1</v>
      </c>
      <c r="C224">
        <v>38</v>
      </c>
      <c r="D224">
        <v>0</v>
      </c>
      <c r="E224">
        <v>5</v>
      </c>
      <c r="F224">
        <v>2</v>
      </c>
      <c r="G224">
        <v>21</v>
      </c>
      <c r="H224">
        <v>10</v>
      </c>
      <c r="I224">
        <v>0.4</v>
      </c>
      <c r="J224">
        <v>0.48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 s="40">
        <f>AVERAGEIFS($C$2:C224, $B$2:B224, B224)</f>
        <v>27.857142857142858</v>
      </c>
      <c r="AM224" s="40">
        <f>AVERAGEIFS($I$2:I224, $B$2:B224, B224)</f>
        <v>0.42142857142857143</v>
      </c>
      <c r="AN224" s="40">
        <f>AVERAGEIFS($J$2:J224, $B$2:B224, B224)</f>
        <v>0.48428571428571426</v>
      </c>
      <c r="AO224" s="40">
        <f>AVERAGEIFS($D$2:D224, $B$2:B224, B224)</f>
        <v>0.5714285714285714</v>
      </c>
    </row>
    <row r="225" spans="1:41" x14ac:dyDescent="0.25">
      <c r="A225" s="39">
        <v>46077</v>
      </c>
      <c r="B225" t="s">
        <v>3</v>
      </c>
      <c r="C225">
        <v>27</v>
      </c>
      <c r="D225">
        <v>0</v>
      </c>
      <c r="E225">
        <v>5</v>
      </c>
      <c r="F225">
        <v>2</v>
      </c>
      <c r="G225">
        <v>21</v>
      </c>
      <c r="H225">
        <v>10</v>
      </c>
      <c r="I225">
        <v>0.4</v>
      </c>
      <c r="J225">
        <v>0.48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 s="40">
        <f>AVERAGEIFS($C$2:C225, $B$2:B225, B225)</f>
        <v>18.5</v>
      </c>
      <c r="AM225" s="40">
        <f>AVERAGEIFS($I$2:I225, $B$2:B225, B225)</f>
        <v>0.43333333333333335</v>
      </c>
      <c r="AN225" s="40">
        <f>AVERAGEIFS($J$2:J225, $B$2:B225, B225)</f>
        <v>0.47500000000000003</v>
      </c>
      <c r="AO225" s="40">
        <f>AVERAGEIFS($D$2:D225, $B$2:B225, B225)</f>
        <v>0.5</v>
      </c>
    </row>
    <row r="226" spans="1:41" x14ac:dyDescent="0.25">
      <c r="A226" s="39">
        <v>46077</v>
      </c>
      <c r="B226" t="s">
        <v>31</v>
      </c>
      <c r="C226">
        <v>14</v>
      </c>
      <c r="D226">
        <v>0</v>
      </c>
      <c r="E226">
        <v>5</v>
      </c>
      <c r="F226">
        <v>2</v>
      </c>
      <c r="G226">
        <v>21</v>
      </c>
      <c r="H226">
        <v>10</v>
      </c>
      <c r="I226">
        <v>0.4</v>
      </c>
      <c r="J226">
        <v>0.48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 s="40">
        <f>AVERAGEIFS($C$2:C226, $B$2:B226, B226)</f>
        <v>13.571428571428571</v>
      </c>
      <c r="AM226" s="40">
        <f>AVERAGEIFS($I$2:I226, $B$2:B226, B226)</f>
        <v>0.58571428571428563</v>
      </c>
      <c r="AN226" s="40">
        <f>AVERAGEIFS($J$2:J226, $B$2:B226, B226)</f>
        <v>0.53857142857142859</v>
      </c>
      <c r="AO226" s="40">
        <f>AVERAGEIFS($D$2:D226, $B$2:B226, B226)</f>
        <v>0.42857142857142855</v>
      </c>
    </row>
    <row r="227" spans="1:41" x14ac:dyDescent="0.25">
      <c r="A227" s="39">
        <v>46077</v>
      </c>
      <c r="B227" t="s">
        <v>88</v>
      </c>
      <c r="C227">
        <v>14</v>
      </c>
      <c r="D227">
        <v>0</v>
      </c>
      <c r="E227">
        <v>5</v>
      </c>
      <c r="F227">
        <v>2</v>
      </c>
      <c r="G227">
        <v>21</v>
      </c>
      <c r="H227">
        <v>10</v>
      </c>
      <c r="I227">
        <v>0.4</v>
      </c>
      <c r="J227">
        <v>0.48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 s="40">
        <f>AVERAGEIFS($C$2:C227, $B$2:B227, B227)</f>
        <v>13</v>
      </c>
      <c r="AM227" s="40">
        <f>AVERAGEIFS($I$2:I227, $B$2:B227, B227)</f>
        <v>0.58333333333333337</v>
      </c>
      <c r="AN227" s="40">
        <f>AVERAGEIFS($J$2:J227, $B$2:B227, B227)</f>
        <v>0.55333333333333334</v>
      </c>
      <c r="AO227" s="40">
        <f>AVERAGEIFS($D$2:D227, $B$2:B227, B227)</f>
        <v>0.66666666666666663</v>
      </c>
    </row>
    <row r="228" spans="1:41" x14ac:dyDescent="0.25">
      <c r="A228" s="39">
        <v>46077</v>
      </c>
      <c r="B228" t="s">
        <v>12</v>
      </c>
      <c r="C228">
        <v>11</v>
      </c>
      <c r="D228">
        <v>0</v>
      </c>
      <c r="E228">
        <v>5</v>
      </c>
      <c r="F228">
        <v>2</v>
      </c>
      <c r="G228">
        <v>21</v>
      </c>
      <c r="H228">
        <v>10</v>
      </c>
      <c r="I228">
        <v>0.4</v>
      </c>
      <c r="J228">
        <v>0.48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 s="40">
        <f>AVERAGEIFS($C$2:C228, $B$2:B228, B228)</f>
        <v>9.3333333333333339</v>
      </c>
      <c r="AM228" s="40">
        <f>AVERAGEIFS($I$2:I228, $B$2:B228, B228)</f>
        <v>0.46666666666666662</v>
      </c>
      <c r="AN228" s="40">
        <f>AVERAGEIFS($J$2:J228, $B$2:B228, B228)</f>
        <v>0.43</v>
      </c>
      <c r="AO228" s="40">
        <f>AVERAGEIFS($D$2:D228, $B$2:B228, B228)</f>
        <v>0.33333333333333331</v>
      </c>
    </row>
    <row r="229" spans="1:41" x14ac:dyDescent="0.25">
      <c r="A229" s="39">
        <v>46077</v>
      </c>
      <c r="B229" t="s">
        <v>13</v>
      </c>
      <c r="C229">
        <v>10</v>
      </c>
      <c r="D229">
        <v>0</v>
      </c>
      <c r="E229">
        <v>5</v>
      </c>
      <c r="F229">
        <v>2</v>
      </c>
      <c r="G229">
        <v>21</v>
      </c>
      <c r="H229">
        <v>10</v>
      </c>
      <c r="I229">
        <v>0.4</v>
      </c>
      <c r="J229">
        <v>0.48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 s="40">
        <f>AVERAGEIFS($C$2:C229, $B$2:B229, B229)</f>
        <v>17.5</v>
      </c>
      <c r="AM229" s="40">
        <f>AVERAGEIFS($I$2:I229, $B$2:B229, B229)</f>
        <v>0.437</v>
      </c>
      <c r="AN229" s="40">
        <f>AVERAGEIFS($J$2:J229, $B$2:B229, B229)</f>
        <v>0.46699999999999997</v>
      </c>
      <c r="AO229" s="40">
        <f>AVERAGEIFS($D$2:D229, $B$2:B229, B229)</f>
        <v>0.5</v>
      </c>
    </row>
    <row r="230" spans="1:41" x14ac:dyDescent="0.25">
      <c r="A230" s="39">
        <v>46077</v>
      </c>
      <c r="B230" t="s">
        <v>29</v>
      </c>
      <c r="C230">
        <v>9</v>
      </c>
      <c r="D230">
        <v>0</v>
      </c>
      <c r="E230">
        <v>5</v>
      </c>
      <c r="F230">
        <v>2</v>
      </c>
      <c r="G230">
        <v>21</v>
      </c>
      <c r="H230">
        <v>10</v>
      </c>
      <c r="I230">
        <v>0.4</v>
      </c>
      <c r="J230">
        <v>0.48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 s="40">
        <f>AVERAGEIFS($C$2:C230, $B$2:B230, B230)</f>
        <v>11.142857142857142</v>
      </c>
      <c r="AM230" s="40">
        <f>AVERAGEIFS($I$2:I230, $B$2:B230, B230)</f>
        <v>0.43785714285714289</v>
      </c>
      <c r="AN230" s="40">
        <f>AVERAGEIFS($J$2:J230, $B$2:B230, B230)</f>
        <v>0.50071428571428578</v>
      </c>
      <c r="AO230" s="40">
        <f>AVERAGEIFS($D$2:D230, $B$2:B230, B230)</f>
        <v>0.35714285714285715</v>
      </c>
    </row>
    <row r="231" spans="1:41" x14ac:dyDescent="0.25">
      <c r="A231" s="39">
        <v>46078</v>
      </c>
      <c r="B231" t="s">
        <v>44</v>
      </c>
      <c r="C231">
        <v>20</v>
      </c>
      <c r="D231">
        <v>0</v>
      </c>
      <c r="E231">
        <v>5</v>
      </c>
      <c r="F231">
        <v>2</v>
      </c>
      <c r="G231">
        <v>25</v>
      </c>
      <c r="H231">
        <v>12</v>
      </c>
      <c r="I231">
        <v>0.4</v>
      </c>
      <c r="J231">
        <v>0.48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s="40">
        <f>AVERAGEIFS($C$2:C231, $B$2:B231, B231)</f>
        <v>20.277777777777779</v>
      </c>
      <c r="AM231" s="40">
        <f>AVERAGEIFS($I$2:I231, $B$2:B231, B231)</f>
        <v>0.5294444444444445</v>
      </c>
      <c r="AN231" s="40">
        <f>AVERAGEIFS($J$2:J231, $B$2:B231, B231)</f>
        <v>0.53111111111111109</v>
      </c>
      <c r="AO231" s="40">
        <f>AVERAGEIFS($D$2:D231, $B$2:B231, B231)</f>
        <v>0.55555555555555558</v>
      </c>
    </row>
    <row r="232" spans="1:41" x14ac:dyDescent="0.25">
      <c r="A232" s="39">
        <v>46078</v>
      </c>
      <c r="B232" t="s">
        <v>48</v>
      </c>
      <c r="C232">
        <v>20</v>
      </c>
      <c r="D232">
        <v>0</v>
      </c>
      <c r="E232">
        <v>5</v>
      </c>
      <c r="F232">
        <v>2</v>
      </c>
      <c r="G232">
        <v>25</v>
      </c>
      <c r="H232">
        <v>12</v>
      </c>
      <c r="I232">
        <v>0.4</v>
      </c>
      <c r="J232">
        <v>0.48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s="40">
        <f>AVERAGEIFS($C$2:C232, $B$2:B232, B232)</f>
        <v>24.294117647058822</v>
      </c>
      <c r="AM232" s="40">
        <f>AVERAGEIFS($I$2:I232, $B$2:B232, B232)</f>
        <v>0.51882352941176468</v>
      </c>
      <c r="AN232" s="40">
        <f>AVERAGEIFS($J$2:J232, $B$2:B232, B232)</f>
        <v>0.48529411764705882</v>
      </c>
      <c r="AO232" s="40">
        <f>AVERAGEIFS($D$2:D232, $B$2:B232, B232)</f>
        <v>0.52941176470588236</v>
      </c>
    </row>
    <row r="233" spans="1:41" x14ac:dyDescent="0.25">
      <c r="A233" s="39">
        <v>46078</v>
      </c>
      <c r="B233" t="s">
        <v>3</v>
      </c>
      <c r="C233">
        <v>22</v>
      </c>
      <c r="D233">
        <v>0</v>
      </c>
      <c r="E233">
        <v>5</v>
      </c>
      <c r="F233">
        <v>2</v>
      </c>
      <c r="G233">
        <v>25</v>
      </c>
      <c r="H233">
        <v>12</v>
      </c>
      <c r="I233">
        <v>0.4</v>
      </c>
      <c r="J233">
        <v>0.48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s="40">
        <f>AVERAGEIFS($C$2:C233, $B$2:B233, B233)</f>
        <v>19</v>
      </c>
      <c r="AM233" s="40">
        <f>AVERAGEIFS($I$2:I233, $B$2:B233, B233)</f>
        <v>0.42857142857142855</v>
      </c>
      <c r="AN233" s="40">
        <f>AVERAGEIFS($J$2:J233, $B$2:B233, B233)</f>
        <v>0.4757142857142857</v>
      </c>
      <c r="AO233" s="40">
        <f>AVERAGEIFS($D$2:D233, $B$2:B233, B233)</f>
        <v>0.42857142857142855</v>
      </c>
    </row>
    <row r="234" spans="1:41" x14ac:dyDescent="0.25">
      <c r="A234" s="39">
        <v>46078</v>
      </c>
      <c r="B234" t="s">
        <v>88</v>
      </c>
      <c r="C234">
        <v>16</v>
      </c>
      <c r="D234">
        <v>0</v>
      </c>
      <c r="E234">
        <v>5</v>
      </c>
      <c r="F234">
        <v>2</v>
      </c>
      <c r="G234">
        <v>25</v>
      </c>
      <c r="H234">
        <v>12</v>
      </c>
      <c r="I234">
        <v>0.4</v>
      </c>
      <c r="J234">
        <v>0.48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 s="40">
        <f>AVERAGEIFS($C$2:C234, $B$2:B234, B234)</f>
        <v>13.75</v>
      </c>
      <c r="AM234" s="40">
        <f>AVERAGEIFS($I$2:I234, $B$2:B234, B234)</f>
        <v>0.53749999999999998</v>
      </c>
      <c r="AN234" s="40">
        <f>AVERAGEIFS($J$2:J234, $B$2:B234, B234)</f>
        <v>0.53499999999999992</v>
      </c>
      <c r="AO234" s="40">
        <f>AVERAGEIFS($D$2:D234, $B$2:B234, B234)</f>
        <v>0.5</v>
      </c>
    </row>
    <row r="235" spans="1:41" x14ac:dyDescent="0.25">
      <c r="A235" s="39">
        <v>46078</v>
      </c>
      <c r="B235" t="s">
        <v>39</v>
      </c>
      <c r="C235">
        <v>7</v>
      </c>
      <c r="D235">
        <v>0</v>
      </c>
      <c r="E235">
        <v>5</v>
      </c>
      <c r="F235">
        <v>2</v>
      </c>
      <c r="G235">
        <v>25</v>
      </c>
      <c r="H235">
        <v>12</v>
      </c>
      <c r="I235">
        <v>0.4</v>
      </c>
      <c r="J235">
        <v>0.48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 s="40">
        <f>AVERAGEIFS($C$2:C235, $B$2:B235, B235)</f>
        <v>7</v>
      </c>
      <c r="AM235" s="40">
        <f>AVERAGEIFS($I$2:I235, $B$2:B235, B235)</f>
        <v>0.60666666666666658</v>
      </c>
      <c r="AN235" s="40">
        <f>AVERAGEIFS($J$2:J235, $B$2:B235, B235)</f>
        <v>0.53666666666666663</v>
      </c>
      <c r="AO235" s="40">
        <f>AVERAGEIFS($D$2:D235, $B$2:B235, B235)</f>
        <v>0.66666666666666663</v>
      </c>
    </row>
    <row r="236" spans="1:41" x14ac:dyDescent="0.25">
      <c r="A236" s="39">
        <v>46078</v>
      </c>
      <c r="B236" t="s">
        <v>6</v>
      </c>
      <c r="C236">
        <v>20</v>
      </c>
      <c r="D236">
        <v>1</v>
      </c>
      <c r="E236">
        <v>5</v>
      </c>
      <c r="F236">
        <v>3</v>
      </c>
      <c r="G236">
        <v>25</v>
      </c>
      <c r="H236">
        <v>13</v>
      </c>
      <c r="I236">
        <v>0.6</v>
      </c>
      <c r="J236">
        <v>0.52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 s="40">
        <f>AVERAGEIFS($C$2:C236, $B$2:B236, B236)</f>
        <v>22.058823529411764</v>
      </c>
      <c r="AM236" s="40">
        <f>AVERAGEIFS($I$2:I236, $B$2:B236, B236)</f>
        <v>0.65470588235294114</v>
      </c>
      <c r="AN236" s="40">
        <f>AVERAGEIFS($J$2:J236, $B$2:B236, B236)</f>
        <v>0.56647058823529406</v>
      </c>
      <c r="AO236" s="40">
        <f>AVERAGEIFS($D$2:D236, $B$2:B236, B236)</f>
        <v>0.76470588235294112</v>
      </c>
    </row>
    <row r="237" spans="1:41" x14ac:dyDescent="0.25">
      <c r="A237" s="39">
        <v>46078</v>
      </c>
      <c r="B237" t="s">
        <v>40</v>
      </c>
      <c r="C237">
        <v>26</v>
      </c>
      <c r="D237">
        <v>1</v>
      </c>
      <c r="E237">
        <v>5</v>
      </c>
      <c r="F237">
        <v>3</v>
      </c>
      <c r="G237">
        <v>25</v>
      </c>
      <c r="H237">
        <v>13</v>
      </c>
      <c r="I237">
        <v>0.6</v>
      </c>
      <c r="J237">
        <v>0.52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 s="40">
        <f>AVERAGEIFS($C$2:C237, $B$2:B237, B237)</f>
        <v>19.818181818181817</v>
      </c>
      <c r="AM237" s="40">
        <f>AVERAGEIFS($I$2:I237, $B$2:B237, B237)</f>
        <v>0.48181818181818181</v>
      </c>
      <c r="AN237" s="40">
        <f>AVERAGEIFS($J$2:J237, $B$2:B237, B237)</f>
        <v>0.48818181818181811</v>
      </c>
      <c r="AO237" s="40">
        <f>AVERAGEIFS($D$2:D237, $B$2:B237, B237)</f>
        <v>0.36363636363636365</v>
      </c>
    </row>
    <row r="238" spans="1:41" x14ac:dyDescent="0.25">
      <c r="A238" s="39">
        <v>46078</v>
      </c>
      <c r="B238" t="s">
        <v>64</v>
      </c>
      <c r="C238">
        <v>8</v>
      </c>
      <c r="D238">
        <v>1</v>
      </c>
      <c r="E238">
        <v>5</v>
      </c>
      <c r="F238">
        <v>3</v>
      </c>
      <c r="G238">
        <v>25</v>
      </c>
      <c r="H238">
        <v>13</v>
      </c>
      <c r="I238">
        <v>0.6</v>
      </c>
      <c r="J238">
        <v>0.52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 s="40">
        <f>AVERAGEIFS($C$2:C238, $B$2:B238, B238)</f>
        <v>11</v>
      </c>
      <c r="AM238" s="40">
        <f>AVERAGEIFS($I$2:I238, $B$2:B238, B238)</f>
        <v>0.73333333333333339</v>
      </c>
      <c r="AN238" s="40">
        <f>AVERAGEIFS($J$2:J238, $B$2:B238, B238)</f>
        <v>0.56333333333333335</v>
      </c>
      <c r="AO238" s="40">
        <f>AVERAGEIFS($D$2:D238, $B$2:B238, B238)</f>
        <v>1</v>
      </c>
    </row>
    <row r="239" spans="1:41" x14ac:dyDescent="0.25">
      <c r="A239" s="39">
        <v>46078</v>
      </c>
      <c r="B239" t="s">
        <v>34</v>
      </c>
      <c r="C239">
        <v>24</v>
      </c>
      <c r="D239">
        <v>1</v>
      </c>
      <c r="E239">
        <v>5</v>
      </c>
      <c r="F239">
        <v>3</v>
      </c>
      <c r="G239">
        <v>25</v>
      </c>
      <c r="H239">
        <v>13</v>
      </c>
      <c r="I239">
        <v>0.6</v>
      </c>
      <c r="J239">
        <v>0.52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 s="40">
        <f>AVERAGEIFS($C$2:C239, $B$2:B239, B239)</f>
        <v>17</v>
      </c>
      <c r="AM239" s="40">
        <f>AVERAGEIFS($I$2:I239, $B$2:B239, B239)</f>
        <v>0.39500000000000002</v>
      </c>
      <c r="AN239" s="40">
        <f>AVERAGEIFS($J$2:J239, $B$2:B239, B239)</f>
        <v>0.4539999999999999</v>
      </c>
      <c r="AO239" s="40">
        <f>AVERAGEIFS($D$2:D239, $B$2:B239, B239)</f>
        <v>0.4</v>
      </c>
    </row>
    <row r="240" spans="1:41" x14ac:dyDescent="0.25">
      <c r="A240" s="39">
        <v>46078</v>
      </c>
      <c r="B240" t="s">
        <v>29</v>
      </c>
      <c r="C240">
        <v>16</v>
      </c>
      <c r="D240">
        <v>1</v>
      </c>
      <c r="E240">
        <v>5</v>
      </c>
      <c r="F240">
        <v>3</v>
      </c>
      <c r="G240">
        <v>25</v>
      </c>
      <c r="H240">
        <v>13</v>
      </c>
      <c r="I240">
        <v>0.6</v>
      </c>
      <c r="J240">
        <v>0.52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 s="40">
        <f>AVERAGEIFS($C$2:C240, $B$2:B240, B240)</f>
        <v>11.466666666666667</v>
      </c>
      <c r="AM240" s="40">
        <f>AVERAGEIFS($I$2:I240, $B$2:B240, B240)</f>
        <v>0.44866666666666671</v>
      </c>
      <c r="AN240" s="40">
        <f>AVERAGEIFS($J$2:J240, $B$2:B240, B240)</f>
        <v>0.50200000000000011</v>
      </c>
      <c r="AO240" s="40">
        <f>AVERAGEIFS($D$2:D240, $B$2:B240, B240)</f>
        <v>0.4</v>
      </c>
    </row>
    <row r="241" spans="1:41" x14ac:dyDescent="0.25">
      <c r="A241" s="39">
        <v>46079</v>
      </c>
      <c r="B241" t="s">
        <v>4</v>
      </c>
      <c r="C241">
        <v>29</v>
      </c>
      <c r="D241">
        <v>1</v>
      </c>
      <c r="E241">
        <v>4</v>
      </c>
      <c r="F241">
        <v>3</v>
      </c>
      <c r="G241">
        <v>19</v>
      </c>
      <c r="H241">
        <v>11</v>
      </c>
      <c r="I241">
        <v>0.75</v>
      </c>
      <c r="J241">
        <v>0.57999999999999996</v>
      </c>
      <c r="K241">
        <v>0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 s="40">
        <f>AVERAGEIFS($C$2:C241, $B$2:B241, B241)</f>
        <v>26.333333333333332</v>
      </c>
      <c r="AM241" s="40">
        <f>AVERAGEIFS($I$2:I241, $B$2:B241, B241)</f>
        <v>0.3666666666666667</v>
      </c>
      <c r="AN241" s="40">
        <f>AVERAGEIFS($J$2:J241, $B$2:B241, B241)</f>
        <v>0.42666666666666669</v>
      </c>
      <c r="AO241" s="40">
        <f>AVERAGEIFS($D$2:D241, $B$2:B241, B241)</f>
        <v>0.16666666666666666</v>
      </c>
    </row>
    <row r="242" spans="1:41" x14ac:dyDescent="0.25">
      <c r="A242" s="39">
        <v>46079</v>
      </c>
      <c r="B242" t="s">
        <v>2</v>
      </c>
      <c r="C242">
        <v>33</v>
      </c>
      <c r="D242">
        <v>1</v>
      </c>
      <c r="E242">
        <v>4</v>
      </c>
      <c r="F242">
        <v>3</v>
      </c>
      <c r="G242">
        <v>19</v>
      </c>
      <c r="H242">
        <v>11</v>
      </c>
      <c r="I242">
        <v>0.75</v>
      </c>
      <c r="J242">
        <v>0.57999999999999996</v>
      </c>
      <c r="K242">
        <v>0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 s="40">
        <f>AVERAGEIFS($C$2:C242, $B$2:B242, B242)</f>
        <v>24.76923076923077</v>
      </c>
      <c r="AM242" s="40">
        <f>AVERAGEIFS($I$2:I242, $B$2:B242, B242)</f>
        <v>0.49846153846153851</v>
      </c>
      <c r="AN242" s="40">
        <f>AVERAGEIFS($J$2:J242, $B$2:B242, B242)</f>
        <v>0.52923076923076917</v>
      </c>
      <c r="AO242" s="40">
        <f>AVERAGEIFS($D$2:D242, $B$2:B242, B242)</f>
        <v>0.46153846153846156</v>
      </c>
    </row>
    <row r="243" spans="1:41" x14ac:dyDescent="0.25">
      <c r="A243" s="39">
        <v>46079</v>
      </c>
      <c r="B243" t="s">
        <v>34</v>
      </c>
      <c r="C243">
        <v>29</v>
      </c>
      <c r="D243">
        <v>1</v>
      </c>
      <c r="E243">
        <v>4</v>
      </c>
      <c r="F243">
        <v>3</v>
      </c>
      <c r="G243">
        <v>19</v>
      </c>
      <c r="H243">
        <v>11</v>
      </c>
      <c r="I243">
        <v>0.75</v>
      </c>
      <c r="J243">
        <v>0.57999999999999996</v>
      </c>
      <c r="K243">
        <v>0</v>
      </c>
      <c r="L243">
        <v>0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 s="40">
        <f>AVERAGEIFS($C$2:C243, $B$2:B243, B243)</f>
        <v>18.09090909090909</v>
      </c>
      <c r="AM243" s="40">
        <f>AVERAGEIFS($I$2:I243, $B$2:B243, B243)</f>
        <v>0.4272727272727273</v>
      </c>
      <c r="AN243" s="40">
        <f>AVERAGEIFS($J$2:J243, $B$2:B243, B243)</f>
        <v>0.4654545454545454</v>
      </c>
      <c r="AO243" s="40">
        <f>AVERAGEIFS($D$2:D243, $B$2:B243, B243)</f>
        <v>0.45454545454545453</v>
      </c>
    </row>
    <row r="244" spans="1:41" x14ac:dyDescent="0.25">
      <c r="A244" s="39">
        <v>46079</v>
      </c>
      <c r="B244" t="s">
        <v>38</v>
      </c>
      <c r="C244">
        <v>31</v>
      </c>
      <c r="D244">
        <v>1</v>
      </c>
      <c r="E244">
        <v>4</v>
      </c>
      <c r="F244">
        <v>3</v>
      </c>
      <c r="G244">
        <v>19</v>
      </c>
      <c r="H244">
        <v>11</v>
      </c>
      <c r="I244">
        <v>0.75</v>
      </c>
      <c r="J244">
        <v>0.57999999999999996</v>
      </c>
      <c r="K244">
        <v>0</v>
      </c>
      <c r="L244">
        <v>0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 s="40">
        <f>AVERAGEIFS($C$2:C244, $B$2:B244, B244)</f>
        <v>19.25</v>
      </c>
      <c r="AM244" s="40">
        <f>AVERAGEIFS($I$2:I244, $B$2:B244, B244)</f>
        <v>0.4375</v>
      </c>
      <c r="AN244" s="40">
        <f>AVERAGEIFS($J$2:J244, $B$2:B244, B244)</f>
        <v>0.51</v>
      </c>
      <c r="AO244" s="40">
        <f>AVERAGEIFS($D$2:D244, $B$2:B244, B244)</f>
        <v>0.5</v>
      </c>
    </row>
    <row r="245" spans="1:41" x14ac:dyDescent="0.25">
      <c r="A245" s="39">
        <v>46079</v>
      </c>
      <c r="B245" t="s">
        <v>88</v>
      </c>
      <c r="C245">
        <v>24</v>
      </c>
      <c r="D245">
        <v>1</v>
      </c>
      <c r="E245">
        <v>4</v>
      </c>
      <c r="F245">
        <v>3</v>
      </c>
      <c r="G245">
        <v>19</v>
      </c>
      <c r="H245">
        <v>11</v>
      </c>
      <c r="I245">
        <v>0.75</v>
      </c>
      <c r="J245">
        <v>0.57999999999999996</v>
      </c>
      <c r="K245">
        <v>0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s="40">
        <f>AVERAGEIFS($C$2:C245, $B$2:B245, B245)</f>
        <v>15.8</v>
      </c>
      <c r="AM245" s="40">
        <f>AVERAGEIFS($I$2:I245, $B$2:B245, B245)</f>
        <v>0.57999999999999996</v>
      </c>
      <c r="AN245" s="40">
        <f>AVERAGEIFS($J$2:J245, $B$2:B245, B245)</f>
        <v>0.54399999999999993</v>
      </c>
      <c r="AO245" s="40">
        <f>AVERAGEIFS($D$2:D245, $B$2:B245, B245)</f>
        <v>0.6</v>
      </c>
    </row>
    <row r="246" spans="1:41" x14ac:dyDescent="0.25">
      <c r="A246" s="39">
        <v>46079</v>
      </c>
      <c r="B246" t="s">
        <v>21</v>
      </c>
      <c r="C246">
        <v>17</v>
      </c>
      <c r="D246">
        <v>1</v>
      </c>
      <c r="E246">
        <v>4</v>
      </c>
      <c r="F246">
        <v>3</v>
      </c>
      <c r="G246">
        <v>19</v>
      </c>
      <c r="H246">
        <v>11</v>
      </c>
      <c r="I246">
        <v>0.75</v>
      </c>
      <c r="J246">
        <v>0.57999999999999996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 s="40">
        <f>AVERAGEIFS($C$2:C246, $B$2:B246, B246)</f>
        <v>15.25</v>
      </c>
      <c r="AM246" s="40">
        <f>AVERAGEIFS($I$2:I246, $B$2:B246, B246)</f>
        <v>0.53749999999999998</v>
      </c>
      <c r="AN246" s="40">
        <f>AVERAGEIFS($J$2:J246, $B$2:B246, B246)</f>
        <v>0.47499999999999998</v>
      </c>
      <c r="AO246" s="40">
        <f>AVERAGEIFS($D$2:D246, $B$2:B246, B246)</f>
        <v>0.5</v>
      </c>
    </row>
    <row r="247" spans="1:41" x14ac:dyDescent="0.25">
      <c r="A247" s="39">
        <v>46079</v>
      </c>
      <c r="B247" t="s">
        <v>39</v>
      </c>
      <c r="C247">
        <v>13</v>
      </c>
      <c r="D247">
        <v>1</v>
      </c>
      <c r="E247">
        <v>4</v>
      </c>
      <c r="F247">
        <v>3</v>
      </c>
      <c r="G247">
        <v>19</v>
      </c>
      <c r="H247">
        <v>11</v>
      </c>
      <c r="I247">
        <v>0.75</v>
      </c>
      <c r="J247">
        <v>0.57999999999999996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 s="40">
        <f>AVERAGEIFS($C$2:C247, $B$2:B247, B247)</f>
        <v>8.5</v>
      </c>
      <c r="AM247" s="40">
        <f>AVERAGEIFS($I$2:I247, $B$2:B247, B247)</f>
        <v>0.64249999999999996</v>
      </c>
      <c r="AN247" s="40">
        <f>AVERAGEIFS($J$2:J247, $B$2:B247, B247)</f>
        <v>0.54749999999999999</v>
      </c>
      <c r="AO247" s="40">
        <f>AVERAGEIFS($D$2:D247, $B$2:B247, B247)</f>
        <v>0.75</v>
      </c>
    </row>
    <row r="248" spans="1:41" x14ac:dyDescent="0.25">
      <c r="A248" s="39">
        <v>46079</v>
      </c>
      <c r="B248" t="s">
        <v>90</v>
      </c>
      <c r="C248">
        <v>18</v>
      </c>
      <c r="D248">
        <v>1</v>
      </c>
      <c r="E248">
        <v>4</v>
      </c>
      <c r="F248">
        <v>3</v>
      </c>
      <c r="G248">
        <v>19</v>
      </c>
      <c r="H248">
        <v>11</v>
      </c>
      <c r="I248">
        <v>0.75</v>
      </c>
      <c r="J248">
        <v>0.57999999999999996</v>
      </c>
      <c r="K248">
        <v>0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 s="40">
        <f>AVERAGEIFS($C$2:C248, $B$2:B248, B248)</f>
        <v>21.333333333333332</v>
      </c>
      <c r="AM248" s="40">
        <f>AVERAGEIFS($I$2:I248, $B$2:B248, B248)</f>
        <v>0.58333333333333337</v>
      </c>
      <c r="AN248" s="40">
        <f>AVERAGEIFS($J$2:J248, $B$2:B248, B248)</f>
        <v>0.5099999999999999</v>
      </c>
      <c r="AO248" s="40">
        <f>AVERAGEIFS($D$2:D248, $B$2:B248, B248)</f>
        <v>0.66666666666666663</v>
      </c>
    </row>
    <row r="249" spans="1:41" x14ac:dyDescent="0.25">
      <c r="A249" s="39">
        <v>46079</v>
      </c>
      <c r="B249" t="s">
        <v>1</v>
      </c>
      <c r="C249">
        <v>44</v>
      </c>
      <c r="D249">
        <v>0</v>
      </c>
      <c r="E249">
        <v>4</v>
      </c>
      <c r="F249">
        <v>1</v>
      </c>
      <c r="G249">
        <v>19</v>
      </c>
      <c r="H249">
        <v>8</v>
      </c>
      <c r="I249">
        <v>0.25</v>
      </c>
      <c r="J249">
        <v>0.42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 s="40">
        <f>AVERAGEIFS($C$2:C249, $B$2:B249, B249)</f>
        <v>29.875</v>
      </c>
      <c r="AM249" s="40">
        <f>AVERAGEIFS($I$2:I249, $B$2:B249, B249)</f>
        <v>0.4</v>
      </c>
      <c r="AN249" s="40">
        <f>AVERAGEIFS($J$2:J249, $B$2:B249, B249)</f>
        <v>0.47624999999999995</v>
      </c>
      <c r="AO249" s="40">
        <f>AVERAGEIFS($D$2:D249, $B$2:B249, B249)</f>
        <v>0.5</v>
      </c>
    </row>
    <row r="250" spans="1:41" x14ac:dyDescent="0.25">
      <c r="A250" s="39">
        <v>46079</v>
      </c>
      <c r="B250" t="s">
        <v>48</v>
      </c>
      <c r="C250">
        <v>36</v>
      </c>
      <c r="D250">
        <v>0</v>
      </c>
      <c r="E250">
        <v>4</v>
      </c>
      <c r="F250">
        <v>1</v>
      </c>
      <c r="G250">
        <v>19</v>
      </c>
      <c r="H250">
        <v>8</v>
      </c>
      <c r="I250">
        <v>0.25</v>
      </c>
      <c r="J250">
        <v>0.42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 s="40">
        <f>AVERAGEIFS($C$2:C250, $B$2:B250, B250)</f>
        <v>24.944444444444443</v>
      </c>
      <c r="AM250" s="40">
        <f>AVERAGEIFS($I$2:I250, $B$2:B250, B250)</f>
        <v>0.50388888888888894</v>
      </c>
      <c r="AN250" s="40">
        <f>AVERAGEIFS($J$2:J250, $B$2:B250, B250)</f>
        <v>0.48166666666666669</v>
      </c>
      <c r="AO250" s="40">
        <f>AVERAGEIFS($D$2:D250, $B$2:B250, B250)</f>
        <v>0.5</v>
      </c>
    </row>
    <row r="251" spans="1:41" x14ac:dyDescent="0.25">
      <c r="A251" s="39">
        <v>46079</v>
      </c>
      <c r="B251" t="s">
        <v>44</v>
      </c>
      <c r="C251">
        <v>28</v>
      </c>
      <c r="D251">
        <v>0</v>
      </c>
      <c r="E251">
        <v>4</v>
      </c>
      <c r="F251">
        <v>1</v>
      </c>
      <c r="G251">
        <v>19</v>
      </c>
      <c r="H251">
        <v>8</v>
      </c>
      <c r="I251">
        <v>0.25</v>
      </c>
      <c r="J251">
        <v>0.42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 s="40">
        <f>AVERAGEIFS($C$2:C251, $B$2:B251, B251)</f>
        <v>20.684210526315791</v>
      </c>
      <c r="AM251" s="40">
        <f>AVERAGEIFS($I$2:I251, $B$2:B251, B251)</f>
        <v>0.51473684210526327</v>
      </c>
      <c r="AN251" s="40">
        <f>AVERAGEIFS($J$2:J251, $B$2:B251, B251)</f>
        <v>0.52526315789473677</v>
      </c>
      <c r="AO251" s="40">
        <f>AVERAGEIFS($D$2:D251, $B$2:B251, B251)</f>
        <v>0.52631578947368418</v>
      </c>
    </row>
    <row r="252" spans="1:41" x14ac:dyDescent="0.25">
      <c r="A252" s="39">
        <v>46079</v>
      </c>
      <c r="B252" t="s">
        <v>22</v>
      </c>
      <c r="C252">
        <v>21</v>
      </c>
      <c r="D252">
        <v>0</v>
      </c>
      <c r="E252">
        <v>4</v>
      </c>
      <c r="F252">
        <v>1</v>
      </c>
      <c r="G252">
        <v>19</v>
      </c>
      <c r="H252">
        <v>8</v>
      </c>
      <c r="I252">
        <v>0.25</v>
      </c>
      <c r="J252">
        <v>0.42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s="40">
        <f>AVERAGEIFS($C$2:C252, $B$2:B252, B252)</f>
        <v>16.600000000000001</v>
      </c>
      <c r="AM252" s="40">
        <f>AVERAGEIFS($I$2:I252, $B$2:B252, B252)</f>
        <v>0.46799999999999997</v>
      </c>
      <c r="AN252" s="40">
        <f>AVERAGEIFS($J$2:J252, $B$2:B252, B252)</f>
        <v>0.50499999999999989</v>
      </c>
      <c r="AO252" s="40">
        <f>AVERAGEIFS($D$2:D252, $B$2:B252, B252)</f>
        <v>0.4</v>
      </c>
    </row>
    <row r="253" spans="1:41" x14ac:dyDescent="0.25">
      <c r="A253" s="39">
        <v>46079</v>
      </c>
      <c r="B253" t="s">
        <v>91</v>
      </c>
      <c r="C253">
        <v>6</v>
      </c>
      <c r="D253">
        <v>0</v>
      </c>
      <c r="E253">
        <v>4</v>
      </c>
      <c r="F253">
        <v>1</v>
      </c>
      <c r="G253">
        <v>19</v>
      </c>
      <c r="H253">
        <v>8</v>
      </c>
      <c r="I253">
        <v>0.25</v>
      </c>
      <c r="J253">
        <v>0.42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 s="40">
        <f>AVERAGEIFS($C$2:C253, $B$2:B253, B253)</f>
        <v>6</v>
      </c>
      <c r="AM253" s="40">
        <f>AVERAGEIFS($I$2:I253, $B$2:B253, B253)</f>
        <v>0.25</v>
      </c>
      <c r="AN253" s="40">
        <f>AVERAGEIFS($J$2:J253, $B$2:B253, B253)</f>
        <v>0.42</v>
      </c>
      <c r="AO253" s="40">
        <f>AVERAGEIFS($D$2:D253, $B$2:B253, B253)</f>
        <v>0</v>
      </c>
    </row>
    <row r="254" spans="1:41" x14ac:dyDescent="0.25">
      <c r="A254" s="39">
        <v>46079</v>
      </c>
      <c r="B254" t="s">
        <v>29</v>
      </c>
      <c r="C254">
        <v>12</v>
      </c>
      <c r="D254">
        <v>0</v>
      </c>
      <c r="E254">
        <v>4</v>
      </c>
      <c r="F254">
        <v>1</v>
      </c>
      <c r="G254">
        <v>19</v>
      </c>
      <c r="H254">
        <v>8</v>
      </c>
      <c r="I254">
        <v>0.25</v>
      </c>
      <c r="J254">
        <v>0.42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 s="40">
        <f>AVERAGEIFS($C$2:C254, $B$2:B254, B254)</f>
        <v>11.5</v>
      </c>
      <c r="AM254" s="40">
        <f>AVERAGEIFS($I$2:I254, $B$2:B254, B254)</f>
        <v>0.43625000000000003</v>
      </c>
      <c r="AN254" s="40">
        <f>AVERAGEIFS($J$2:J254, $B$2:B254, B254)</f>
        <v>0.49687500000000007</v>
      </c>
      <c r="AO254" s="40">
        <f>AVERAGEIFS($D$2:D254, $B$2:B254, B254)</f>
        <v>0.375</v>
      </c>
    </row>
    <row r="255" spans="1:41" x14ac:dyDescent="0.25">
      <c r="A255" s="39">
        <v>46079</v>
      </c>
      <c r="B255" t="s">
        <v>92</v>
      </c>
      <c r="C255">
        <v>14</v>
      </c>
      <c r="D255">
        <v>0</v>
      </c>
      <c r="E255">
        <v>4</v>
      </c>
      <c r="F255">
        <v>1</v>
      </c>
      <c r="G255">
        <v>19</v>
      </c>
      <c r="H255">
        <v>8</v>
      </c>
      <c r="I255">
        <v>0.25</v>
      </c>
      <c r="J255">
        <v>0.42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 s="40">
        <f>AVERAGEIFS($C$2:C255, $B$2:B255, B255)</f>
        <v>14</v>
      </c>
      <c r="AM255" s="40">
        <f>AVERAGEIFS($I$2:I255, $B$2:B255, B255)</f>
        <v>0.25</v>
      </c>
      <c r="AN255" s="40">
        <f>AVERAGEIFS($J$2:J255, $B$2:B255, B255)</f>
        <v>0.42</v>
      </c>
      <c r="AO255" s="40">
        <f>AVERAGEIFS($D$2:D255, $B$2:B255, B255)</f>
        <v>0</v>
      </c>
    </row>
    <row r="256" spans="1:41" x14ac:dyDescent="0.25">
      <c r="A256" s="39">
        <v>46079</v>
      </c>
      <c r="B256" t="s">
        <v>40</v>
      </c>
      <c r="C256">
        <v>24</v>
      </c>
      <c r="D256">
        <v>0</v>
      </c>
      <c r="E256">
        <v>4</v>
      </c>
      <c r="F256">
        <v>1</v>
      </c>
      <c r="G256">
        <v>19</v>
      </c>
      <c r="H256">
        <v>8</v>
      </c>
      <c r="I256">
        <v>0.25</v>
      </c>
      <c r="J256">
        <v>0.42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 s="40">
        <f>AVERAGEIFS($C$2:C256, $B$2:B256, B256)</f>
        <v>20.166666666666668</v>
      </c>
      <c r="AM256" s="40">
        <f>AVERAGEIFS($I$2:I256, $B$2:B256, B256)</f>
        <v>0.46249999999999997</v>
      </c>
      <c r="AN256" s="40">
        <f>AVERAGEIFS($J$2:J256, $B$2:B256, B256)</f>
        <v>0.48249999999999993</v>
      </c>
      <c r="AO256" s="40">
        <f>AVERAGEIFS($D$2:D256, $B$2:B256, B256)</f>
        <v>0.33333333333333331</v>
      </c>
    </row>
    <row r="257" spans="1:41" x14ac:dyDescent="0.25">
      <c r="A257" s="39">
        <v>46080</v>
      </c>
      <c r="B257" t="s">
        <v>4</v>
      </c>
      <c r="C257">
        <v>39</v>
      </c>
      <c r="D257">
        <v>1</v>
      </c>
      <c r="E257">
        <v>5</v>
      </c>
      <c r="F257">
        <v>3</v>
      </c>
      <c r="G257">
        <v>19</v>
      </c>
      <c r="H257">
        <v>11</v>
      </c>
      <c r="I257">
        <v>0.6</v>
      </c>
      <c r="J257">
        <v>0.57999999999999996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 s="40">
        <f>AVERAGEIFS($C$2:C257, $B$2:B257, B257)</f>
        <v>28.142857142857142</v>
      </c>
      <c r="AM257" s="40">
        <f>AVERAGEIFS($I$2:I257, $B$2:B257, B257)</f>
        <v>0.4</v>
      </c>
      <c r="AN257" s="40">
        <f>AVERAGEIFS($J$2:J257, $B$2:B257, B257)</f>
        <v>0.44857142857142857</v>
      </c>
      <c r="AO257" s="40">
        <f>AVERAGEIFS($D$2:D257, $B$2:B257, B257)</f>
        <v>0.2857142857142857</v>
      </c>
    </row>
    <row r="258" spans="1:41" x14ac:dyDescent="0.25">
      <c r="A258" s="39">
        <v>46080</v>
      </c>
      <c r="B258" t="s">
        <v>48</v>
      </c>
      <c r="C258">
        <v>34</v>
      </c>
      <c r="D258">
        <v>1</v>
      </c>
      <c r="E258">
        <v>5</v>
      </c>
      <c r="F258">
        <v>3</v>
      </c>
      <c r="G258">
        <v>19</v>
      </c>
      <c r="H258">
        <v>11</v>
      </c>
      <c r="I258">
        <v>0.6</v>
      </c>
      <c r="J258">
        <v>0.57999999999999996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 s="40">
        <f>AVERAGEIFS($C$2:C258, $B$2:B258, B258)</f>
        <v>25.421052631578949</v>
      </c>
      <c r="AM258" s="40">
        <f>AVERAGEIFS($I$2:I258, $B$2:B258, B258)</f>
        <v>0.50894736842105259</v>
      </c>
      <c r="AN258" s="40">
        <f>AVERAGEIFS($J$2:J258, $B$2:B258, B258)</f>
        <v>0.48684210526315791</v>
      </c>
      <c r="AO258" s="40">
        <f>AVERAGEIFS($D$2:D258, $B$2:B258, B258)</f>
        <v>0.52631578947368418</v>
      </c>
    </row>
    <row r="259" spans="1:41" x14ac:dyDescent="0.25">
      <c r="A259" s="39">
        <v>46080</v>
      </c>
      <c r="B259" t="s">
        <v>17</v>
      </c>
      <c r="C259">
        <v>6</v>
      </c>
      <c r="D259">
        <v>1</v>
      </c>
      <c r="E259">
        <v>5</v>
      </c>
      <c r="F259">
        <v>3</v>
      </c>
      <c r="G259">
        <v>19</v>
      </c>
      <c r="H259">
        <v>11</v>
      </c>
      <c r="I259">
        <v>0.6</v>
      </c>
      <c r="J259">
        <v>0.57999999999999996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 s="40">
        <f>AVERAGEIFS($C$2:C259, $B$2:B259, B259)</f>
        <v>7.9230769230769234</v>
      </c>
      <c r="AM259" s="40">
        <f>AVERAGEIFS($I$2:I259, $B$2:B259, B259)</f>
        <v>0.60615384615384615</v>
      </c>
      <c r="AN259" s="40">
        <f>AVERAGEIFS($J$2:J259, $B$2:B259, B259)</f>
        <v>0.57846153846153836</v>
      </c>
      <c r="AO259" s="40">
        <f>AVERAGEIFS($D$2:D259, $B$2:B259, B259)</f>
        <v>0.69230769230769229</v>
      </c>
    </row>
    <row r="260" spans="1:41" x14ac:dyDescent="0.25">
      <c r="A260" s="39">
        <v>46080</v>
      </c>
      <c r="B260" t="s">
        <v>90</v>
      </c>
      <c r="C260">
        <v>23</v>
      </c>
      <c r="D260">
        <v>1</v>
      </c>
      <c r="E260">
        <v>5</v>
      </c>
      <c r="F260">
        <v>3</v>
      </c>
      <c r="G260">
        <v>19</v>
      </c>
      <c r="H260">
        <v>11</v>
      </c>
      <c r="I260">
        <v>0.6</v>
      </c>
      <c r="J260">
        <v>0.57999999999999996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 s="40">
        <f>AVERAGEIFS($C$2:C260, $B$2:B260, B260)</f>
        <v>21.75</v>
      </c>
      <c r="AM260" s="40">
        <f>AVERAGEIFS($I$2:I260, $B$2:B260, B260)</f>
        <v>0.58750000000000002</v>
      </c>
      <c r="AN260" s="40">
        <f>AVERAGEIFS($J$2:J260, $B$2:B260, B260)</f>
        <v>0.52749999999999997</v>
      </c>
      <c r="AO260" s="40">
        <f>AVERAGEIFS($D$2:D260, $B$2:B260, B260)</f>
        <v>0.75</v>
      </c>
    </row>
    <row r="261" spans="1:41" x14ac:dyDescent="0.25">
      <c r="A261" s="39">
        <v>46080</v>
      </c>
      <c r="B261" t="s">
        <v>92</v>
      </c>
      <c r="C261">
        <v>9</v>
      </c>
      <c r="D261">
        <v>1</v>
      </c>
      <c r="E261">
        <v>5</v>
      </c>
      <c r="F261">
        <v>3</v>
      </c>
      <c r="G261">
        <v>19</v>
      </c>
      <c r="H261">
        <v>11</v>
      </c>
      <c r="I261">
        <v>0.6</v>
      </c>
      <c r="J261">
        <v>0.57999999999999996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 s="40">
        <f>AVERAGEIFS($C$2:C261, $B$2:B261, B261)</f>
        <v>11.5</v>
      </c>
      <c r="AM261" s="40">
        <f>AVERAGEIFS($I$2:I261, $B$2:B261, B261)</f>
        <v>0.42499999999999999</v>
      </c>
      <c r="AN261" s="40">
        <f>AVERAGEIFS($J$2:J261, $B$2:B261, B261)</f>
        <v>0.5</v>
      </c>
      <c r="AO261" s="40">
        <f>AVERAGEIFS($D$2:D261, $B$2:B261, B261)</f>
        <v>0.5</v>
      </c>
    </row>
    <row r="262" spans="1:41" x14ac:dyDescent="0.25">
      <c r="A262" s="39">
        <v>46080</v>
      </c>
      <c r="B262" t="s">
        <v>15</v>
      </c>
      <c r="C262">
        <v>28</v>
      </c>
      <c r="D262">
        <v>1</v>
      </c>
      <c r="E262">
        <v>5</v>
      </c>
      <c r="F262">
        <v>3</v>
      </c>
      <c r="G262">
        <v>19</v>
      </c>
      <c r="H262">
        <v>11</v>
      </c>
      <c r="I262">
        <v>0.6</v>
      </c>
      <c r="J262">
        <v>0.57999999999999996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 s="40">
        <f>AVERAGEIFS($C$2:C262, $B$2:B262, B262)</f>
        <v>21.1875</v>
      </c>
      <c r="AM262" s="40">
        <f>AVERAGEIFS($I$2:I262, $B$2:B262, B262)</f>
        <v>0.49187500000000001</v>
      </c>
      <c r="AN262" s="40">
        <f>AVERAGEIFS($J$2:J262, $B$2:B262, B262)</f>
        <v>0.48750000000000004</v>
      </c>
      <c r="AO262" s="40">
        <f>AVERAGEIFS($D$2:D262, $B$2:B262, B262)</f>
        <v>0.4375</v>
      </c>
    </row>
    <row r="263" spans="1:41" x14ac:dyDescent="0.25">
      <c r="A263" s="39">
        <v>46080</v>
      </c>
      <c r="B263" t="s">
        <v>29</v>
      </c>
      <c r="C263">
        <v>20</v>
      </c>
      <c r="D263">
        <v>0</v>
      </c>
      <c r="E263">
        <v>5</v>
      </c>
      <c r="F263">
        <v>2</v>
      </c>
      <c r="G263">
        <v>19</v>
      </c>
      <c r="H263">
        <v>8</v>
      </c>
      <c r="I263">
        <v>0.4</v>
      </c>
      <c r="J263">
        <v>0.42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 s="40">
        <f>AVERAGEIFS($C$2:C263, $B$2:B263, B263)</f>
        <v>12</v>
      </c>
      <c r="AM263" s="40">
        <f>AVERAGEIFS($I$2:I263, $B$2:B263, B263)</f>
        <v>0.43411764705882355</v>
      </c>
      <c r="AN263" s="40">
        <f>AVERAGEIFS($J$2:J263, $B$2:B263, B263)</f>
        <v>0.49235294117647066</v>
      </c>
      <c r="AO263" s="40">
        <f>AVERAGEIFS($D$2:D263, $B$2:B263, B263)</f>
        <v>0.35294117647058826</v>
      </c>
    </row>
    <row r="264" spans="1:41" x14ac:dyDescent="0.25">
      <c r="A264" s="39">
        <v>46080</v>
      </c>
      <c r="B264" t="s">
        <v>6</v>
      </c>
      <c r="C264">
        <v>37</v>
      </c>
      <c r="D264">
        <v>0</v>
      </c>
      <c r="E264">
        <v>5</v>
      </c>
      <c r="F264">
        <v>2</v>
      </c>
      <c r="G264">
        <v>19</v>
      </c>
      <c r="H264">
        <v>8</v>
      </c>
      <c r="I264">
        <v>0.4</v>
      </c>
      <c r="J264">
        <v>0.42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 s="40">
        <f>AVERAGEIFS($C$2:C264, $B$2:B264, B264)</f>
        <v>22.888888888888889</v>
      </c>
      <c r="AM264" s="40">
        <f>AVERAGEIFS($I$2:I264, $B$2:B264, B264)</f>
        <v>0.64055555555555554</v>
      </c>
      <c r="AN264" s="40">
        <f>AVERAGEIFS($J$2:J264, $B$2:B264, B264)</f>
        <v>0.55833333333333324</v>
      </c>
      <c r="AO264" s="40">
        <f>AVERAGEIFS($D$2:D264, $B$2:B264, B264)</f>
        <v>0.72222222222222221</v>
      </c>
    </row>
    <row r="265" spans="1:41" x14ac:dyDescent="0.25">
      <c r="A265" s="39">
        <v>46080</v>
      </c>
      <c r="B265" t="s">
        <v>2</v>
      </c>
      <c r="C265">
        <v>24</v>
      </c>
      <c r="D265">
        <v>0</v>
      </c>
      <c r="E265">
        <v>5</v>
      </c>
      <c r="F265">
        <v>2</v>
      </c>
      <c r="G265">
        <v>19</v>
      </c>
      <c r="H265">
        <v>8</v>
      </c>
      <c r="I265">
        <v>0.4</v>
      </c>
      <c r="J265">
        <v>0.42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 s="40">
        <f>AVERAGEIFS($C$2:C265, $B$2:B265, B265)</f>
        <v>24.714285714285715</v>
      </c>
      <c r="AM265" s="40">
        <f>AVERAGEIFS($I$2:I265, $B$2:B265, B265)</f>
        <v>0.49142857142857149</v>
      </c>
      <c r="AN265" s="40">
        <f>AVERAGEIFS($J$2:J265, $B$2:B265, B265)</f>
        <v>0.52142857142857135</v>
      </c>
      <c r="AO265" s="40">
        <f>AVERAGEIFS($D$2:D265, $B$2:B265, B265)</f>
        <v>0.42857142857142855</v>
      </c>
    </row>
    <row r="266" spans="1:41" x14ac:dyDescent="0.25">
      <c r="A266" s="39">
        <v>46080</v>
      </c>
      <c r="B266" t="s">
        <v>3</v>
      </c>
      <c r="C266">
        <v>24</v>
      </c>
      <c r="D266">
        <v>0</v>
      </c>
      <c r="E266">
        <v>5</v>
      </c>
      <c r="F266">
        <v>2</v>
      </c>
      <c r="G266">
        <v>19</v>
      </c>
      <c r="H266">
        <v>8</v>
      </c>
      <c r="I266">
        <v>0.4</v>
      </c>
      <c r="J266">
        <v>0.42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 s="40">
        <f>AVERAGEIFS($C$2:C266, $B$2:B266, B266)</f>
        <v>19.625</v>
      </c>
      <c r="AM266" s="40">
        <f>AVERAGEIFS($I$2:I266, $B$2:B266, B266)</f>
        <v>0.42499999999999999</v>
      </c>
      <c r="AN266" s="40">
        <f>AVERAGEIFS($J$2:J266, $B$2:B266, B266)</f>
        <v>0.46875</v>
      </c>
      <c r="AO266" s="40">
        <f>AVERAGEIFS($D$2:D266, $B$2:B266, B266)</f>
        <v>0.375</v>
      </c>
    </row>
    <row r="267" spans="1:41" x14ac:dyDescent="0.25">
      <c r="A267" s="39">
        <v>46080</v>
      </c>
      <c r="B267" t="s">
        <v>110</v>
      </c>
      <c r="C267">
        <v>8</v>
      </c>
      <c r="D267">
        <v>0</v>
      </c>
      <c r="E267">
        <v>5</v>
      </c>
      <c r="F267">
        <v>2</v>
      </c>
      <c r="G267">
        <v>19</v>
      </c>
      <c r="H267">
        <v>8</v>
      </c>
      <c r="I267">
        <v>0.4</v>
      </c>
      <c r="J267">
        <v>0.42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 s="40">
        <f>AVERAGEIFS($C$2:C267, $B$2:B267, B267)</f>
        <v>5.5</v>
      </c>
      <c r="AM267" s="40">
        <f>AVERAGEIFS($I$2:I267, $B$2:B267, B267)</f>
        <v>0.4</v>
      </c>
      <c r="AN267" s="40">
        <f>AVERAGEIFS($J$2:J267, $B$2:B267, B267)</f>
        <v>0.375</v>
      </c>
      <c r="AO267" s="40">
        <f>AVERAGEIFS($D$2:D267, $B$2:B267, B267)</f>
        <v>0</v>
      </c>
    </row>
    <row r="268" spans="1:41" x14ac:dyDescent="0.25">
      <c r="A268" s="39">
        <v>46080</v>
      </c>
      <c r="B268" t="s">
        <v>34</v>
      </c>
      <c r="C268">
        <v>24</v>
      </c>
      <c r="D268">
        <v>0</v>
      </c>
      <c r="E268">
        <v>5</v>
      </c>
      <c r="F268">
        <v>2</v>
      </c>
      <c r="G268">
        <v>19</v>
      </c>
      <c r="H268">
        <v>8</v>
      </c>
      <c r="I268">
        <v>0.4</v>
      </c>
      <c r="J268">
        <v>0.42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 s="40">
        <f>AVERAGEIFS($C$2:C268, $B$2:B268, B268)</f>
        <v>18.583333333333332</v>
      </c>
      <c r="AM268" s="40">
        <f>AVERAGEIFS($I$2:I268, $B$2:B268, B268)</f>
        <v>0.42500000000000004</v>
      </c>
      <c r="AN268" s="40">
        <f>AVERAGEIFS($J$2:J268, $B$2:B268, B268)</f>
        <v>0.46166666666666661</v>
      </c>
      <c r="AO268" s="40">
        <f>AVERAGEIFS($D$2:D268, $B$2:B268, B268)</f>
        <v>0.41666666666666669</v>
      </c>
    </row>
    <row r="269" spans="1:41" x14ac:dyDescent="0.25">
      <c r="A269" s="39">
        <v>46081</v>
      </c>
      <c r="B269" t="s">
        <v>4</v>
      </c>
      <c r="C269">
        <v>17</v>
      </c>
      <c r="D269">
        <v>0</v>
      </c>
      <c r="E269">
        <v>4</v>
      </c>
      <c r="F269">
        <v>1</v>
      </c>
      <c r="G269">
        <v>14</v>
      </c>
      <c r="H269">
        <v>5</v>
      </c>
      <c r="I269">
        <v>0.25</v>
      </c>
      <c r="J269">
        <v>0.36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 s="40">
        <f>AVERAGEIFS($C$2:C269, $B$2:B269, B269)</f>
        <v>26.75</v>
      </c>
      <c r="AM269" s="40">
        <f>AVERAGEIFS($I$2:I269, $B$2:B269, B269)</f>
        <v>0.38125000000000003</v>
      </c>
      <c r="AN269" s="40">
        <f>AVERAGEIFS($J$2:J269, $B$2:B269, B269)</f>
        <v>0.4375</v>
      </c>
      <c r="AO269" s="40">
        <f>AVERAGEIFS($D$2:D269, $B$2:B269, B269)</f>
        <v>0.25</v>
      </c>
    </row>
    <row r="270" spans="1:41" x14ac:dyDescent="0.25">
      <c r="A270" s="39">
        <v>46081</v>
      </c>
      <c r="B270" t="s">
        <v>48</v>
      </c>
      <c r="C270">
        <v>14</v>
      </c>
      <c r="D270">
        <v>0</v>
      </c>
      <c r="E270">
        <v>4</v>
      </c>
      <c r="F270">
        <v>1</v>
      </c>
      <c r="G270">
        <v>14</v>
      </c>
      <c r="H270">
        <v>5</v>
      </c>
      <c r="I270">
        <v>0.25</v>
      </c>
      <c r="J270">
        <v>0.36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 s="40">
        <f>AVERAGEIFS($C$2:C270, $B$2:B270, B270)</f>
        <v>24.85</v>
      </c>
      <c r="AM270" s="40">
        <f>AVERAGEIFS($I$2:I270, $B$2:B270, B270)</f>
        <v>0.496</v>
      </c>
      <c r="AN270" s="40">
        <f>AVERAGEIFS($J$2:J270, $B$2:B270, B270)</f>
        <v>0.48049999999999998</v>
      </c>
      <c r="AO270" s="40">
        <f>AVERAGEIFS($D$2:D270, $B$2:B270, B270)</f>
        <v>0.5</v>
      </c>
    </row>
    <row r="271" spans="1:41" x14ac:dyDescent="0.25">
      <c r="A271" s="39">
        <v>46081</v>
      </c>
      <c r="B271" t="s">
        <v>36</v>
      </c>
      <c r="C271">
        <v>16</v>
      </c>
      <c r="D271">
        <v>0</v>
      </c>
      <c r="E271">
        <v>4</v>
      </c>
      <c r="F271">
        <v>1</v>
      </c>
      <c r="G271">
        <v>14</v>
      </c>
      <c r="H271">
        <v>5</v>
      </c>
      <c r="I271">
        <v>0.25</v>
      </c>
      <c r="J271">
        <v>0.36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 s="40">
        <f>AVERAGEIFS($C$2:C271, $B$2:B271, B271)</f>
        <v>15</v>
      </c>
      <c r="AM271" s="40">
        <f>AVERAGEIFS($I$2:I271, $B$2:B271, B271)</f>
        <v>0.47500000000000003</v>
      </c>
      <c r="AN271" s="40">
        <f>AVERAGEIFS($J$2:J271, $B$2:B271, B271)</f>
        <v>0.47874999999999995</v>
      </c>
      <c r="AO271" s="40">
        <f>AVERAGEIFS($D$2:D271, $B$2:B271, B271)</f>
        <v>0.625</v>
      </c>
    </row>
    <row r="272" spans="1:41" x14ac:dyDescent="0.25">
      <c r="A272" s="39">
        <v>46081</v>
      </c>
      <c r="B272" t="s">
        <v>65</v>
      </c>
      <c r="C272">
        <v>13</v>
      </c>
      <c r="D272">
        <v>0</v>
      </c>
      <c r="E272">
        <v>4</v>
      </c>
      <c r="F272">
        <v>1</v>
      </c>
      <c r="G272">
        <v>14</v>
      </c>
      <c r="H272">
        <v>5</v>
      </c>
      <c r="I272">
        <v>0.25</v>
      </c>
      <c r="J272">
        <v>0.36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 s="40">
        <f>AVERAGEIFS($C$2:C272, $B$2:B272, B272)</f>
        <v>9.5</v>
      </c>
      <c r="AM272" s="40">
        <f>AVERAGEIFS($I$2:I272, $B$2:B272, B272)</f>
        <v>0.42499999999999999</v>
      </c>
      <c r="AN272" s="40">
        <f>AVERAGEIFS($J$2:J272, $B$2:B272, B272)</f>
        <v>0.42</v>
      </c>
      <c r="AO272" s="40">
        <f>AVERAGEIFS($D$2:D272, $B$2:B272, B272)</f>
        <v>0.5</v>
      </c>
    </row>
    <row r="273" spans="1:41" x14ac:dyDescent="0.25">
      <c r="A273" s="39">
        <v>46081</v>
      </c>
      <c r="B273" t="s">
        <v>92</v>
      </c>
      <c r="C273">
        <v>8</v>
      </c>
      <c r="D273">
        <v>0</v>
      </c>
      <c r="E273">
        <v>4</v>
      </c>
      <c r="F273">
        <v>1</v>
      </c>
      <c r="G273">
        <v>14</v>
      </c>
      <c r="H273">
        <v>5</v>
      </c>
      <c r="I273">
        <v>0.25</v>
      </c>
      <c r="J273">
        <v>0.36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 s="40">
        <f>AVERAGEIFS($C$2:C273, $B$2:B273, B273)</f>
        <v>10.333333333333334</v>
      </c>
      <c r="AM273" s="40">
        <f>AVERAGEIFS($I$2:I273, $B$2:B273, B273)</f>
        <v>0.3666666666666667</v>
      </c>
      <c r="AN273" s="40">
        <f>AVERAGEIFS($J$2:J273, $B$2:B273, B273)</f>
        <v>0.45333333333333331</v>
      </c>
      <c r="AO273" s="40">
        <f>AVERAGEIFS($D$2:D273, $B$2:B273, B273)</f>
        <v>0.33333333333333331</v>
      </c>
    </row>
    <row r="274" spans="1:41" x14ac:dyDescent="0.25">
      <c r="A274" s="39">
        <v>46081</v>
      </c>
      <c r="B274" t="s">
        <v>110</v>
      </c>
      <c r="C274">
        <v>3</v>
      </c>
      <c r="D274">
        <v>0</v>
      </c>
      <c r="E274">
        <v>4</v>
      </c>
      <c r="F274">
        <v>1</v>
      </c>
      <c r="G274">
        <v>14</v>
      </c>
      <c r="H274">
        <v>5</v>
      </c>
      <c r="I274">
        <v>0.25</v>
      </c>
      <c r="J274">
        <v>0.36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 s="40">
        <f>AVERAGEIFS($C$2:C274, $B$2:B274, B274)</f>
        <v>4.666666666666667</v>
      </c>
      <c r="AM274" s="40">
        <f>AVERAGEIFS($I$2:I274, $B$2:B274, B274)</f>
        <v>0.35000000000000003</v>
      </c>
      <c r="AN274" s="40">
        <f>AVERAGEIFS($J$2:J274, $B$2:B274, B274)</f>
        <v>0.36999999999999994</v>
      </c>
      <c r="AO274" s="40">
        <f>AVERAGEIFS($D$2:D274, $B$2:B274, B274)</f>
        <v>0</v>
      </c>
    </row>
    <row r="275" spans="1:41" x14ac:dyDescent="0.25">
      <c r="A275" s="39">
        <v>46081</v>
      </c>
      <c r="B275" t="s">
        <v>29</v>
      </c>
      <c r="C275">
        <v>13</v>
      </c>
      <c r="D275">
        <v>1</v>
      </c>
      <c r="E275">
        <v>4</v>
      </c>
      <c r="F275">
        <v>3</v>
      </c>
      <c r="G275">
        <v>14</v>
      </c>
      <c r="H275">
        <v>9</v>
      </c>
      <c r="I275">
        <v>0.75</v>
      </c>
      <c r="J275">
        <v>0.64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 s="40">
        <f>AVERAGEIFS($C$2:C275, $B$2:B275, B275)</f>
        <v>12.055555555555555</v>
      </c>
      <c r="AM275" s="40">
        <f>AVERAGEIFS($I$2:I275, $B$2:B275, B275)</f>
        <v>0.45166666666666672</v>
      </c>
      <c r="AN275" s="40">
        <f>AVERAGEIFS($J$2:J275, $B$2:B275, B275)</f>
        <v>0.50055555555555564</v>
      </c>
      <c r="AO275" s="40">
        <f>AVERAGEIFS($D$2:D275, $B$2:B275, B275)</f>
        <v>0.3888888888888889</v>
      </c>
    </row>
    <row r="276" spans="1:41" x14ac:dyDescent="0.25">
      <c r="A276" s="39">
        <v>46081</v>
      </c>
      <c r="B276" t="s">
        <v>38</v>
      </c>
      <c r="C276">
        <v>12</v>
      </c>
      <c r="D276">
        <v>1</v>
      </c>
      <c r="E276">
        <v>4</v>
      </c>
      <c r="F276">
        <v>3</v>
      </c>
      <c r="G276">
        <v>14</v>
      </c>
      <c r="H276">
        <v>9</v>
      </c>
      <c r="I276">
        <v>0.75</v>
      </c>
      <c r="J276">
        <v>0.64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 s="40">
        <f>AVERAGEIFS($C$2:C276, $B$2:B276, B276)</f>
        <v>17.8</v>
      </c>
      <c r="AM276" s="40">
        <f>AVERAGEIFS($I$2:I276, $B$2:B276, B276)</f>
        <v>0.5</v>
      </c>
      <c r="AN276" s="40">
        <f>AVERAGEIFS($J$2:J276, $B$2:B276, B276)</f>
        <v>0.53600000000000003</v>
      </c>
      <c r="AO276" s="40">
        <f>AVERAGEIFS($D$2:D276, $B$2:B276, B276)</f>
        <v>0.6</v>
      </c>
    </row>
    <row r="277" spans="1:41" x14ac:dyDescent="0.25">
      <c r="A277" s="39">
        <v>46081</v>
      </c>
      <c r="B277" t="s">
        <v>2</v>
      </c>
      <c r="C277">
        <v>23</v>
      </c>
      <c r="D277">
        <v>1</v>
      </c>
      <c r="E277">
        <v>4</v>
      </c>
      <c r="F277">
        <v>3</v>
      </c>
      <c r="G277">
        <v>14</v>
      </c>
      <c r="H277">
        <v>9</v>
      </c>
      <c r="I277">
        <v>0.75</v>
      </c>
      <c r="J277">
        <v>0.64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 s="40">
        <f>AVERAGEIFS($C$2:C277, $B$2:B277, B277)</f>
        <v>24.6</v>
      </c>
      <c r="AM277" s="40">
        <f>AVERAGEIFS($I$2:I277, $B$2:B277, B277)</f>
        <v>0.50866666666666671</v>
      </c>
      <c r="AN277" s="40">
        <f>AVERAGEIFS($J$2:J277, $B$2:B277, B277)</f>
        <v>0.52933333333333321</v>
      </c>
      <c r="AO277" s="40">
        <f>AVERAGEIFS($D$2:D277, $B$2:B277, B277)</f>
        <v>0.46666666666666667</v>
      </c>
    </row>
    <row r="278" spans="1:41" x14ac:dyDescent="0.25">
      <c r="A278" s="39">
        <v>46081</v>
      </c>
      <c r="B278" t="s">
        <v>34</v>
      </c>
      <c r="C278">
        <v>7</v>
      </c>
      <c r="D278">
        <v>1</v>
      </c>
      <c r="E278">
        <v>4</v>
      </c>
      <c r="F278">
        <v>3</v>
      </c>
      <c r="G278">
        <v>14</v>
      </c>
      <c r="H278">
        <v>9</v>
      </c>
      <c r="I278">
        <v>0.75</v>
      </c>
      <c r="J278">
        <v>0.64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 s="40">
        <f>AVERAGEIFS($C$2:C278, $B$2:B278, B278)</f>
        <v>17.692307692307693</v>
      </c>
      <c r="AM278" s="40">
        <f>AVERAGEIFS($I$2:I278, $B$2:B278, B278)</f>
        <v>0.45000000000000007</v>
      </c>
      <c r="AN278" s="40">
        <f>AVERAGEIFS($J$2:J278, $B$2:B278, B278)</f>
        <v>0.47538461538461529</v>
      </c>
      <c r="AO278" s="40">
        <f>AVERAGEIFS($D$2:D278, $B$2:B278, B278)</f>
        <v>0.46153846153846156</v>
      </c>
    </row>
    <row r="279" spans="1:41" x14ac:dyDescent="0.25">
      <c r="A279" s="39">
        <v>46081</v>
      </c>
      <c r="B279" t="s">
        <v>6</v>
      </c>
      <c r="C279">
        <v>23</v>
      </c>
      <c r="D279">
        <v>1</v>
      </c>
      <c r="E279">
        <v>4</v>
      </c>
      <c r="F279">
        <v>3</v>
      </c>
      <c r="G279">
        <v>14</v>
      </c>
      <c r="H279">
        <v>9</v>
      </c>
      <c r="I279">
        <v>0.75</v>
      </c>
      <c r="J279">
        <v>0.64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 s="40">
        <f>AVERAGEIFS($C$2:C279, $B$2:B279, B279)</f>
        <v>22.894736842105264</v>
      </c>
      <c r="AM279" s="40">
        <f>AVERAGEIFS($I$2:I279, $B$2:B279, B279)</f>
        <v>0.64631578947368418</v>
      </c>
      <c r="AN279" s="40">
        <f>AVERAGEIFS($J$2:J279, $B$2:B279, B279)</f>
        <v>0.56263157894736837</v>
      </c>
      <c r="AO279" s="40">
        <f>AVERAGEIFS($D$2:D279, $B$2:B279, B279)</f>
        <v>0.73684210526315785</v>
      </c>
    </row>
    <row r="280" spans="1:41" x14ac:dyDescent="0.25">
      <c r="A280" s="39">
        <v>46081</v>
      </c>
      <c r="B280" t="s">
        <v>94</v>
      </c>
      <c r="C280">
        <v>10</v>
      </c>
      <c r="D280">
        <v>1</v>
      </c>
      <c r="E280">
        <v>4</v>
      </c>
      <c r="F280">
        <v>3</v>
      </c>
      <c r="G280">
        <v>14</v>
      </c>
      <c r="H280">
        <v>9</v>
      </c>
      <c r="I280">
        <v>0.75</v>
      </c>
      <c r="J280">
        <v>0.64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 s="40">
        <f>AVERAGEIFS($C$2:C280, $B$2:B280, B280)</f>
        <v>10</v>
      </c>
      <c r="AM280" s="40">
        <f>AVERAGEIFS($I$2:I280, $B$2:B280, B280)</f>
        <v>0.75</v>
      </c>
      <c r="AN280" s="40">
        <f>AVERAGEIFS($J$2:J280, $B$2:B280, B280)</f>
        <v>0.64</v>
      </c>
      <c r="AO280" s="40">
        <f>AVERAGEIFS($D$2:D280, $B$2:B280, B280)</f>
        <v>1</v>
      </c>
    </row>
    <row r="281" spans="1:41" x14ac:dyDescent="0.25">
      <c r="A281" s="39">
        <v>46082</v>
      </c>
      <c r="B281" t="s">
        <v>36</v>
      </c>
      <c r="C281">
        <v>23</v>
      </c>
      <c r="D281">
        <v>0</v>
      </c>
      <c r="E281">
        <v>5</v>
      </c>
      <c r="F281">
        <v>2</v>
      </c>
      <c r="G281">
        <v>18</v>
      </c>
      <c r="H281">
        <v>7</v>
      </c>
      <c r="I281">
        <v>0.4</v>
      </c>
      <c r="J281">
        <v>0.39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 s="40">
        <f>AVERAGEIFS($C$2:C281, $B$2:B281, B281)</f>
        <v>15.888888888888889</v>
      </c>
      <c r="AM281" s="40">
        <f>AVERAGEIFS($I$2:I281, $B$2:B281, B281)</f>
        <v>0.46666666666666667</v>
      </c>
      <c r="AN281" s="40">
        <f>AVERAGEIFS($J$2:J281, $B$2:B281, B281)</f>
        <v>0.46888888888888886</v>
      </c>
      <c r="AO281" s="40">
        <f>AVERAGEIFS($D$2:D281, $B$2:B281, B281)</f>
        <v>0.55555555555555558</v>
      </c>
    </row>
    <row r="282" spans="1:41" x14ac:dyDescent="0.25">
      <c r="A282" s="39">
        <v>46082</v>
      </c>
      <c r="B282" t="s">
        <v>4</v>
      </c>
      <c r="C282">
        <v>24</v>
      </c>
      <c r="D282">
        <v>0</v>
      </c>
      <c r="E282">
        <v>5</v>
      </c>
      <c r="F282">
        <v>2</v>
      </c>
      <c r="G282">
        <v>18</v>
      </c>
      <c r="H282">
        <v>7</v>
      </c>
      <c r="I282">
        <v>0.4</v>
      </c>
      <c r="J282">
        <v>0.39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 s="40">
        <f>AVERAGEIFS($C$2:C282, $B$2:B282, B282)</f>
        <v>26.444444444444443</v>
      </c>
      <c r="AM282" s="40">
        <f>AVERAGEIFS($I$2:I282, $B$2:B282, B282)</f>
        <v>0.38333333333333336</v>
      </c>
      <c r="AN282" s="40">
        <f>AVERAGEIFS($J$2:J282, $B$2:B282, B282)</f>
        <v>0.43222222222222223</v>
      </c>
      <c r="AO282" s="40">
        <f>AVERAGEIFS($D$2:D282, $B$2:B282, B282)</f>
        <v>0.22222222222222221</v>
      </c>
    </row>
    <row r="283" spans="1:41" x14ac:dyDescent="0.25">
      <c r="A283" s="39">
        <v>46082</v>
      </c>
      <c r="B283" t="s">
        <v>48</v>
      </c>
      <c r="C283">
        <v>28</v>
      </c>
      <c r="D283">
        <v>0</v>
      </c>
      <c r="E283">
        <v>5</v>
      </c>
      <c r="F283">
        <v>2</v>
      </c>
      <c r="G283">
        <v>18</v>
      </c>
      <c r="H283">
        <v>7</v>
      </c>
      <c r="I283">
        <v>0.4</v>
      </c>
      <c r="J283">
        <v>0.39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 s="40">
        <f>AVERAGEIFS($C$2:C283, $B$2:B283, B283)</f>
        <v>25</v>
      </c>
      <c r="AM283" s="40">
        <f>AVERAGEIFS($I$2:I283, $B$2:B283, B283)</f>
        <v>0.49142857142857144</v>
      </c>
      <c r="AN283" s="40">
        <f>AVERAGEIFS($J$2:J283, $B$2:B283, B283)</f>
        <v>0.47619047619047616</v>
      </c>
      <c r="AO283" s="40">
        <f>AVERAGEIFS($D$2:D283, $B$2:B283, B283)</f>
        <v>0.47619047619047616</v>
      </c>
    </row>
    <row r="284" spans="1:41" x14ac:dyDescent="0.25">
      <c r="A284" s="39">
        <v>46082</v>
      </c>
      <c r="B284" t="s">
        <v>34</v>
      </c>
      <c r="C284">
        <v>20</v>
      </c>
      <c r="D284">
        <v>0</v>
      </c>
      <c r="E284">
        <v>5</v>
      </c>
      <c r="F284">
        <v>2</v>
      </c>
      <c r="G284">
        <v>18</v>
      </c>
      <c r="H284">
        <v>7</v>
      </c>
      <c r="I284">
        <v>0.4</v>
      </c>
      <c r="J284">
        <v>0.39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 s="40">
        <f>AVERAGEIFS($C$2:C284, $B$2:B284, B284)</f>
        <v>17.857142857142858</v>
      </c>
      <c r="AM284" s="40">
        <f>AVERAGEIFS($I$2:I284, $B$2:B284, B284)</f>
        <v>0.44642857142857151</v>
      </c>
      <c r="AN284" s="40">
        <f>AVERAGEIFS($J$2:J284, $B$2:B284, B284)</f>
        <v>0.46928571428571419</v>
      </c>
      <c r="AO284" s="40">
        <f>AVERAGEIFS($D$2:D284, $B$2:B284, B284)</f>
        <v>0.42857142857142855</v>
      </c>
    </row>
    <row r="285" spans="1:41" x14ac:dyDescent="0.25">
      <c r="A285" s="39">
        <v>46082</v>
      </c>
      <c r="B285" t="s">
        <v>92</v>
      </c>
      <c r="C285">
        <v>13</v>
      </c>
      <c r="D285">
        <v>0</v>
      </c>
      <c r="E285">
        <v>5</v>
      </c>
      <c r="F285">
        <v>2</v>
      </c>
      <c r="G285">
        <v>18</v>
      </c>
      <c r="H285">
        <v>7</v>
      </c>
      <c r="I285">
        <v>0.4</v>
      </c>
      <c r="J285">
        <v>0.39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 s="40">
        <f>AVERAGEIFS($C$2:C285, $B$2:B285, B285)</f>
        <v>11</v>
      </c>
      <c r="AM285" s="40">
        <f>AVERAGEIFS($I$2:I285, $B$2:B285, B285)</f>
        <v>0.375</v>
      </c>
      <c r="AN285" s="40">
        <f>AVERAGEIFS($J$2:J285, $B$2:B285, B285)</f>
        <v>0.4375</v>
      </c>
      <c r="AO285" s="40">
        <f>AVERAGEIFS($D$2:D285, $B$2:B285, B285)</f>
        <v>0.25</v>
      </c>
    </row>
    <row r="286" spans="1:41" x14ac:dyDescent="0.25">
      <c r="A286" s="39">
        <v>46082</v>
      </c>
      <c r="B286" t="s">
        <v>90</v>
      </c>
      <c r="C286">
        <v>13</v>
      </c>
      <c r="D286">
        <v>0</v>
      </c>
      <c r="E286">
        <v>5</v>
      </c>
      <c r="F286">
        <v>2</v>
      </c>
      <c r="G286">
        <v>18</v>
      </c>
      <c r="H286">
        <v>7</v>
      </c>
      <c r="I286">
        <v>0.4</v>
      </c>
      <c r="J286">
        <v>0.39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 s="40">
        <f>AVERAGEIFS($C$2:C286, $B$2:B286, B286)</f>
        <v>20</v>
      </c>
      <c r="AM286" s="40">
        <f>AVERAGEIFS($I$2:I286, $B$2:B286, B286)</f>
        <v>0.55000000000000004</v>
      </c>
      <c r="AN286" s="40">
        <f>AVERAGEIFS($J$2:J286, $B$2:B286, B286)</f>
        <v>0.5</v>
      </c>
      <c r="AO286" s="40">
        <f>AVERAGEIFS($D$2:D286, $B$2:B286, B286)</f>
        <v>0.6</v>
      </c>
    </row>
    <row r="287" spans="1:41" x14ac:dyDescent="0.25">
      <c r="A287" s="39">
        <v>46082</v>
      </c>
      <c r="B287" t="s">
        <v>6</v>
      </c>
      <c r="C287">
        <v>36</v>
      </c>
      <c r="D287">
        <v>1</v>
      </c>
      <c r="E287">
        <v>5</v>
      </c>
      <c r="F287">
        <v>3</v>
      </c>
      <c r="G287">
        <v>18</v>
      </c>
      <c r="H287">
        <v>11</v>
      </c>
      <c r="I287">
        <v>0.6</v>
      </c>
      <c r="J287">
        <v>0.61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 s="40">
        <f>AVERAGEIFS($C$2:C287, $B$2:B287, B287)</f>
        <v>23.55</v>
      </c>
      <c r="AM287" s="40">
        <f>AVERAGEIFS($I$2:I287, $B$2:B287, B287)</f>
        <v>0.64399999999999991</v>
      </c>
      <c r="AN287" s="40">
        <f>AVERAGEIFS($J$2:J287, $B$2:B287, B287)</f>
        <v>0.56499999999999995</v>
      </c>
      <c r="AO287" s="40">
        <f>AVERAGEIFS($D$2:D287, $B$2:B287, B287)</f>
        <v>0.75</v>
      </c>
    </row>
    <row r="288" spans="1:41" x14ac:dyDescent="0.25">
      <c r="A288" s="39">
        <v>46082</v>
      </c>
      <c r="B288" t="s">
        <v>2</v>
      </c>
      <c r="C288">
        <v>24</v>
      </c>
      <c r="D288">
        <v>1</v>
      </c>
      <c r="E288">
        <v>5</v>
      </c>
      <c r="F288">
        <v>3</v>
      </c>
      <c r="G288">
        <v>18</v>
      </c>
      <c r="H288">
        <v>11</v>
      </c>
      <c r="I288">
        <v>0.6</v>
      </c>
      <c r="J288">
        <v>0.61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 s="40">
        <f>AVERAGEIFS($C$2:C288, $B$2:B288, B288)</f>
        <v>24.5625</v>
      </c>
      <c r="AM288" s="40">
        <f>AVERAGEIFS($I$2:I288, $B$2:B288, B288)</f>
        <v>0.51437500000000003</v>
      </c>
      <c r="AN288" s="40">
        <f>AVERAGEIFS($J$2:J288, $B$2:B288, B288)</f>
        <v>0.53437499999999993</v>
      </c>
      <c r="AO288" s="40">
        <f>AVERAGEIFS($D$2:D288, $B$2:B288, B288)</f>
        <v>0.5</v>
      </c>
    </row>
    <row r="289" spans="1:41" x14ac:dyDescent="0.25">
      <c r="A289" s="39">
        <v>46082</v>
      </c>
      <c r="B289" t="s">
        <v>38</v>
      </c>
      <c r="C289">
        <v>22</v>
      </c>
      <c r="D289">
        <v>1</v>
      </c>
      <c r="E289">
        <v>5</v>
      </c>
      <c r="F289">
        <v>3</v>
      </c>
      <c r="G289">
        <v>18</v>
      </c>
      <c r="H289">
        <v>11</v>
      </c>
      <c r="I289">
        <v>0.6</v>
      </c>
      <c r="J289">
        <v>0.61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 s="40">
        <f>AVERAGEIFS($C$2:C289, $B$2:B289, B289)</f>
        <v>18.5</v>
      </c>
      <c r="AM289" s="40">
        <f>AVERAGEIFS($I$2:I289, $B$2:B289, B289)</f>
        <v>0.51666666666666672</v>
      </c>
      <c r="AN289" s="40">
        <f>AVERAGEIFS($J$2:J289, $B$2:B289, B289)</f>
        <v>0.54833333333333334</v>
      </c>
      <c r="AO289" s="40">
        <f>AVERAGEIFS($D$2:D289, $B$2:B289, B289)</f>
        <v>0.66666666666666663</v>
      </c>
    </row>
    <row r="290" spans="1:41" x14ac:dyDescent="0.25">
      <c r="A290" s="39">
        <v>46082</v>
      </c>
      <c r="B290" t="s">
        <v>40</v>
      </c>
      <c r="C290">
        <v>18</v>
      </c>
      <c r="D290">
        <v>1</v>
      </c>
      <c r="E290">
        <v>5</v>
      </c>
      <c r="F290">
        <v>3</v>
      </c>
      <c r="G290">
        <v>18</v>
      </c>
      <c r="H290">
        <v>11</v>
      </c>
      <c r="I290">
        <v>0.6</v>
      </c>
      <c r="J290">
        <v>0.61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 s="40">
        <f>AVERAGEIFS($C$2:C290, $B$2:B290, B290)</f>
        <v>20</v>
      </c>
      <c r="AM290" s="40">
        <f>AVERAGEIFS($I$2:I290, $B$2:B290, B290)</f>
        <v>0.47307692307692306</v>
      </c>
      <c r="AN290" s="40">
        <f>AVERAGEIFS($J$2:J290, $B$2:B290, B290)</f>
        <v>0.49230769230769228</v>
      </c>
      <c r="AO290" s="40">
        <f>AVERAGEIFS($D$2:D290, $B$2:B290, B290)</f>
        <v>0.38461538461538464</v>
      </c>
    </row>
    <row r="291" spans="1:41" x14ac:dyDescent="0.25">
      <c r="A291" s="39">
        <v>46082</v>
      </c>
      <c r="B291" t="s">
        <v>110</v>
      </c>
      <c r="C291">
        <v>7</v>
      </c>
      <c r="D291">
        <v>1</v>
      </c>
      <c r="E291">
        <v>5</v>
      </c>
      <c r="F291">
        <v>3</v>
      </c>
      <c r="G291">
        <v>18</v>
      </c>
      <c r="H291">
        <v>11</v>
      </c>
      <c r="I291">
        <v>0.6</v>
      </c>
      <c r="J291">
        <v>0.61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 s="40">
        <f>AVERAGEIFS($C$2:C291, $B$2:B291, B291)</f>
        <v>5.25</v>
      </c>
      <c r="AM291" s="40">
        <f>AVERAGEIFS($I$2:I291, $B$2:B291, B291)</f>
        <v>0.41249999999999998</v>
      </c>
      <c r="AN291" s="40">
        <f>AVERAGEIFS($J$2:J291, $B$2:B291, B291)</f>
        <v>0.42999999999999994</v>
      </c>
      <c r="AO291" s="40">
        <f>AVERAGEIFS($D$2:D291, $B$2:B291, B291)</f>
        <v>0.25</v>
      </c>
    </row>
    <row r="292" spans="1:41" x14ac:dyDescent="0.25">
      <c r="A292" s="39">
        <v>46082</v>
      </c>
      <c r="B292" t="s">
        <v>64</v>
      </c>
      <c r="C292">
        <v>11</v>
      </c>
      <c r="D292">
        <v>1</v>
      </c>
      <c r="E292">
        <v>5</v>
      </c>
      <c r="F292">
        <v>3</v>
      </c>
      <c r="G292">
        <v>18</v>
      </c>
      <c r="H292">
        <v>11</v>
      </c>
      <c r="I292">
        <v>0.6</v>
      </c>
      <c r="J292">
        <v>0.61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 s="40">
        <f>AVERAGEIFS($C$2:C292, $B$2:B292, B292)</f>
        <v>11</v>
      </c>
      <c r="AM292" s="40">
        <f>AVERAGEIFS($I$2:I292, $B$2:B292, B292)</f>
        <v>0.70000000000000007</v>
      </c>
      <c r="AN292" s="40">
        <f>AVERAGEIFS($J$2:J292, $B$2:B292, B292)</f>
        <v>0.57499999999999996</v>
      </c>
      <c r="AO292" s="40">
        <f>AVERAGEIFS($D$2:D292, $B$2:B292, B292)</f>
        <v>1</v>
      </c>
    </row>
    <row r="293" spans="1:41" x14ac:dyDescent="0.25">
      <c r="A293" s="39">
        <v>46083</v>
      </c>
      <c r="B293" t="s">
        <v>15</v>
      </c>
      <c r="C293">
        <v>25</v>
      </c>
      <c r="D293">
        <v>0</v>
      </c>
      <c r="E293">
        <v>5</v>
      </c>
      <c r="F293">
        <v>2</v>
      </c>
      <c r="G293">
        <v>20</v>
      </c>
      <c r="H293">
        <v>8</v>
      </c>
      <c r="I293">
        <v>0.4</v>
      </c>
      <c r="J293">
        <v>0.4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 s="40">
        <f>AVERAGEIFS($C$2:C293, $B$2:B293, B293)</f>
        <v>21.411764705882351</v>
      </c>
      <c r="AM293" s="40">
        <f>AVERAGEIFS($I$2:I293, $B$2:B293, B293)</f>
        <v>0.4864705882352941</v>
      </c>
      <c r="AN293" s="40">
        <f>AVERAGEIFS($J$2:J293, $B$2:B293, B293)</f>
        <v>0.48235294117647065</v>
      </c>
      <c r="AO293" s="40">
        <f>AVERAGEIFS($D$2:D293, $B$2:B293, B293)</f>
        <v>0.41176470588235292</v>
      </c>
    </row>
    <row r="294" spans="1:41" x14ac:dyDescent="0.25">
      <c r="A294" s="39">
        <v>46083</v>
      </c>
      <c r="B294" t="s">
        <v>48</v>
      </c>
      <c r="C294">
        <v>24</v>
      </c>
      <c r="D294">
        <v>0</v>
      </c>
      <c r="E294">
        <v>5</v>
      </c>
      <c r="F294">
        <v>2</v>
      </c>
      <c r="G294">
        <v>20</v>
      </c>
      <c r="H294">
        <v>8</v>
      </c>
      <c r="I294">
        <v>0.4</v>
      </c>
      <c r="J294">
        <v>0.4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 s="40">
        <f>AVERAGEIFS($C$2:C294, $B$2:B294, B294)</f>
        <v>24.954545454545453</v>
      </c>
      <c r="AM294" s="40">
        <f>AVERAGEIFS($I$2:I294, $B$2:B294, B294)</f>
        <v>0.4872727272727273</v>
      </c>
      <c r="AN294" s="40">
        <f>AVERAGEIFS($J$2:J294, $B$2:B294, B294)</f>
        <v>0.47272727272727272</v>
      </c>
      <c r="AO294" s="40">
        <f>AVERAGEIFS($D$2:D294, $B$2:B294, B294)</f>
        <v>0.45454545454545453</v>
      </c>
    </row>
    <row r="295" spans="1:41" x14ac:dyDescent="0.25">
      <c r="A295" s="39">
        <v>46083</v>
      </c>
      <c r="B295" t="s">
        <v>92</v>
      </c>
      <c r="C295">
        <v>23</v>
      </c>
      <c r="D295">
        <v>0</v>
      </c>
      <c r="E295">
        <v>5</v>
      </c>
      <c r="F295">
        <v>2</v>
      </c>
      <c r="G295">
        <v>20</v>
      </c>
      <c r="H295">
        <v>8</v>
      </c>
      <c r="I295">
        <v>0.4</v>
      </c>
      <c r="J295">
        <v>0.4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 s="40">
        <f>AVERAGEIFS($C$2:C295, $B$2:B295, B295)</f>
        <v>13.4</v>
      </c>
      <c r="AM295" s="40">
        <f>AVERAGEIFS($I$2:I295, $B$2:B295, B295)</f>
        <v>0.38</v>
      </c>
      <c r="AN295" s="40">
        <f>AVERAGEIFS($J$2:J295, $B$2:B295, B295)</f>
        <v>0.43</v>
      </c>
      <c r="AO295" s="40">
        <f>AVERAGEIFS($D$2:D295, $B$2:B295, B295)</f>
        <v>0.2</v>
      </c>
    </row>
    <row r="296" spans="1:41" x14ac:dyDescent="0.25">
      <c r="A296" s="39">
        <v>46083</v>
      </c>
      <c r="B296" t="s">
        <v>88</v>
      </c>
      <c r="C296">
        <v>16</v>
      </c>
      <c r="D296">
        <v>0</v>
      </c>
      <c r="E296">
        <v>5</v>
      </c>
      <c r="F296">
        <v>2</v>
      </c>
      <c r="G296">
        <v>20</v>
      </c>
      <c r="H296">
        <v>8</v>
      </c>
      <c r="I296">
        <v>0.4</v>
      </c>
      <c r="J296">
        <v>0.4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 s="40">
        <f>AVERAGEIFS($C$2:C296, $B$2:B296, B296)</f>
        <v>15.833333333333334</v>
      </c>
      <c r="AM296" s="40">
        <f>AVERAGEIFS($I$2:I296, $B$2:B296, B296)</f>
        <v>0.54999999999999993</v>
      </c>
      <c r="AN296" s="40">
        <f>AVERAGEIFS($J$2:J296, $B$2:B296, B296)</f>
        <v>0.51999999999999991</v>
      </c>
      <c r="AO296" s="40">
        <f>AVERAGEIFS($D$2:D296, $B$2:B296, B296)</f>
        <v>0.5</v>
      </c>
    </row>
    <row r="297" spans="1:41" x14ac:dyDescent="0.25">
      <c r="A297" s="39">
        <v>46083</v>
      </c>
      <c r="B297" t="s">
        <v>46</v>
      </c>
      <c r="C297">
        <v>16</v>
      </c>
      <c r="D297">
        <v>0</v>
      </c>
      <c r="E297">
        <v>5</v>
      </c>
      <c r="F297">
        <v>2</v>
      </c>
      <c r="G297">
        <v>20</v>
      </c>
      <c r="H297">
        <v>8</v>
      </c>
      <c r="I297">
        <v>0.4</v>
      </c>
      <c r="J297">
        <v>0.4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 s="40">
        <f>AVERAGEIFS($C$2:C297, $B$2:B297, B297)</f>
        <v>14</v>
      </c>
      <c r="AM297" s="40">
        <f>AVERAGEIFS($I$2:I297, $B$2:B297, B297)</f>
        <v>0.35833333333333334</v>
      </c>
      <c r="AN297" s="40">
        <f>AVERAGEIFS($J$2:J297, $B$2:B297, B297)</f>
        <v>0.38333333333333336</v>
      </c>
      <c r="AO297" s="40">
        <f>AVERAGEIFS($D$2:D297, $B$2:B297, B297)</f>
        <v>0.16666666666666666</v>
      </c>
    </row>
    <row r="298" spans="1:41" x14ac:dyDescent="0.25">
      <c r="A298" s="39">
        <v>46083</v>
      </c>
      <c r="B298" t="s">
        <v>34</v>
      </c>
      <c r="C298">
        <v>15</v>
      </c>
      <c r="D298">
        <v>0</v>
      </c>
      <c r="E298">
        <v>5</v>
      </c>
      <c r="F298">
        <v>2</v>
      </c>
      <c r="G298">
        <v>20</v>
      </c>
      <c r="H298">
        <v>8</v>
      </c>
      <c r="I298">
        <v>0.4</v>
      </c>
      <c r="J298">
        <v>0.4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 s="40">
        <f>AVERAGEIFS($C$2:C298, $B$2:B298, B298)</f>
        <v>17.666666666666668</v>
      </c>
      <c r="AM298" s="40">
        <f>AVERAGEIFS($I$2:I298, $B$2:B298, B298)</f>
        <v>0.44333333333333341</v>
      </c>
      <c r="AN298" s="40">
        <f>AVERAGEIFS($J$2:J298, $B$2:B298, B298)</f>
        <v>0.46466666666666662</v>
      </c>
      <c r="AO298" s="40">
        <f>AVERAGEIFS($D$2:D298, $B$2:B298, B298)</f>
        <v>0.4</v>
      </c>
    </row>
    <row r="299" spans="1:41" x14ac:dyDescent="0.25">
      <c r="A299" s="39">
        <v>46083</v>
      </c>
      <c r="B299" t="s">
        <v>29</v>
      </c>
      <c r="C299">
        <v>8</v>
      </c>
      <c r="D299">
        <v>0</v>
      </c>
      <c r="E299">
        <v>5</v>
      </c>
      <c r="F299">
        <v>2</v>
      </c>
      <c r="G299">
        <v>20</v>
      </c>
      <c r="H299">
        <v>8</v>
      </c>
      <c r="I299">
        <v>0.4</v>
      </c>
      <c r="J299">
        <v>0.4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 s="40">
        <f>AVERAGEIFS($C$2:C299, $B$2:B299, B299)</f>
        <v>11.842105263157896</v>
      </c>
      <c r="AM299" s="40">
        <f>AVERAGEIFS($I$2:I299, $B$2:B299, B299)</f>
        <v>0.44894736842105271</v>
      </c>
      <c r="AN299" s="40">
        <f>AVERAGEIFS($J$2:J299, $B$2:B299, B299)</f>
        <v>0.49526315789473696</v>
      </c>
      <c r="AO299" s="40">
        <f>AVERAGEIFS($D$2:D299, $B$2:B299, B299)</f>
        <v>0.36842105263157893</v>
      </c>
    </row>
    <row r="300" spans="1:41" x14ac:dyDescent="0.25">
      <c r="A300" s="39">
        <v>46084</v>
      </c>
      <c r="B300" t="s">
        <v>44</v>
      </c>
      <c r="C300">
        <v>10</v>
      </c>
      <c r="D300">
        <v>0</v>
      </c>
      <c r="E300">
        <v>4</v>
      </c>
      <c r="F300">
        <v>1</v>
      </c>
      <c r="G300">
        <v>14</v>
      </c>
      <c r="H300">
        <v>4</v>
      </c>
      <c r="I300">
        <v>0.25</v>
      </c>
      <c r="J300">
        <v>0.28999999999999998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 s="40">
        <f>AVERAGEIFS($C$2:C300, $B$2:B300, B300)</f>
        <v>20.149999999999999</v>
      </c>
      <c r="AM300" s="40">
        <f>AVERAGEIFS($I$2:I300, $B$2:B300, B300)</f>
        <v>0.50150000000000006</v>
      </c>
      <c r="AN300" s="40">
        <f>AVERAGEIFS($J$2:J300, $B$2:B300, B300)</f>
        <v>0.51349999999999985</v>
      </c>
      <c r="AO300" s="40">
        <f>AVERAGEIFS($D$2:D300, $B$2:B300, B300)</f>
        <v>0.5</v>
      </c>
    </row>
    <row r="301" spans="1:41" x14ac:dyDescent="0.25">
      <c r="A301" s="39">
        <v>46084</v>
      </c>
      <c r="B301" t="s">
        <v>2</v>
      </c>
      <c r="C301">
        <v>18</v>
      </c>
      <c r="D301">
        <v>0</v>
      </c>
      <c r="E301">
        <v>4</v>
      </c>
      <c r="F301">
        <v>1</v>
      </c>
      <c r="G301">
        <v>14</v>
      </c>
      <c r="H301">
        <v>4</v>
      </c>
      <c r="I301">
        <v>0.25</v>
      </c>
      <c r="J301">
        <v>0.28999999999999998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 s="40">
        <f>AVERAGEIFS($C$2:C301, $B$2:B301, B301)</f>
        <v>24.176470588235293</v>
      </c>
      <c r="AM301" s="40">
        <f>AVERAGEIFS($I$2:I301, $B$2:B301, B301)</f>
        <v>0.49882352941176472</v>
      </c>
      <c r="AN301" s="40">
        <f>AVERAGEIFS($J$2:J301, $B$2:B301, B301)</f>
        <v>0.51999999999999991</v>
      </c>
      <c r="AO301" s="40">
        <f>AVERAGEIFS($D$2:D301, $B$2:B301, B301)</f>
        <v>0.47058823529411764</v>
      </c>
    </row>
    <row r="302" spans="1:41" x14ac:dyDescent="0.25">
      <c r="A302" s="39">
        <v>46084</v>
      </c>
      <c r="B302" t="s">
        <v>1</v>
      </c>
      <c r="C302">
        <v>23</v>
      </c>
      <c r="D302">
        <v>0</v>
      </c>
      <c r="E302">
        <v>4</v>
      </c>
      <c r="F302">
        <v>1</v>
      </c>
      <c r="G302">
        <v>14</v>
      </c>
      <c r="H302">
        <v>4</v>
      </c>
      <c r="I302">
        <v>0.25</v>
      </c>
      <c r="J302">
        <v>0.28999999999999998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 s="40">
        <f>AVERAGEIFS($C$2:C302, $B$2:B302, B302)</f>
        <v>29.111111111111111</v>
      </c>
      <c r="AM302" s="40">
        <f>AVERAGEIFS($I$2:I302, $B$2:B302, B302)</f>
        <v>0.38333333333333336</v>
      </c>
      <c r="AN302" s="40">
        <f>AVERAGEIFS($J$2:J302, $B$2:B302, B302)</f>
        <v>0.45555555555555549</v>
      </c>
      <c r="AO302" s="40">
        <f>AVERAGEIFS($D$2:D302, $B$2:B302, B302)</f>
        <v>0.44444444444444442</v>
      </c>
    </row>
    <row r="303" spans="1:41" x14ac:dyDescent="0.25">
      <c r="A303" s="39">
        <v>46084</v>
      </c>
      <c r="B303" t="s">
        <v>47</v>
      </c>
      <c r="C303">
        <v>17</v>
      </c>
      <c r="D303">
        <v>0</v>
      </c>
      <c r="E303">
        <v>4</v>
      </c>
      <c r="F303">
        <v>1</v>
      </c>
      <c r="G303">
        <v>14</v>
      </c>
      <c r="H303">
        <v>4</v>
      </c>
      <c r="I303">
        <v>0.25</v>
      </c>
      <c r="J303">
        <v>0.28999999999999998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 s="40">
        <f>AVERAGEIFS($C$2:C303, $B$2:B303, B303)</f>
        <v>18.875</v>
      </c>
      <c r="AM303" s="40">
        <f>AVERAGEIFS($I$2:I303, $B$2:B303, B303)</f>
        <v>0.48749999999999999</v>
      </c>
      <c r="AN303" s="40">
        <f>AVERAGEIFS($J$2:J303, $B$2:B303, B303)</f>
        <v>0.47375</v>
      </c>
      <c r="AO303" s="40">
        <f>AVERAGEIFS($D$2:D303, $B$2:B303, B303)</f>
        <v>0.375</v>
      </c>
    </row>
    <row r="304" spans="1:41" x14ac:dyDescent="0.25">
      <c r="A304" s="39">
        <v>46084</v>
      </c>
      <c r="B304" t="s">
        <v>38</v>
      </c>
      <c r="C304">
        <v>11</v>
      </c>
      <c r="D304">
        <v>0</v>
      </c>
      <c r="E304">
        <v>4</v>
      </c>
      <c r="F304">
        <v>1</v>
      </c>
      <c r="G304">
        <v>14</v>
      </c>
      <c r="H304">
        <v>4</v>
      </c>
      <c r="I304">
        <v>0.25</v>
      </c>
      <c r="J304">
        <v>0.28999999999999998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 s="40">
        <f>AVERAGEIFS($C$2:C304, $B$2:B304, B304)</f>
        <v>17.428571428571427</v>
      </c>
      <c r="AM304" s="40">
        <f>AVERAGEIFS($I$2:I304, $B$2:B304, B304)</f>
        <v>0.47857142857142859</v>
      </c>
      <c r="AN304" s="40">
        <f>AVERAGEIFS($J$2:J304, $B$2:B304, B304)</f>
        <v>0.51142857142857145</v>
      </c>
      <c r="AO304" s="40">
        <f>AVERAGEIFS($D$2:D304, $B$2:B304, B304)</f>
        <v>0.5714285714285714</v>
      </c>
    </row>
    <row r="305" spans="1:41" x14ac:dyDescent="0.25">
      <c r="A305" s="39">
        <v>46084</v>
      </c>
      <c r="B305" t="s">
        <v>21</v>
      </c>
      <c r="C305">
        <v>10</v>
      </c>
      <c r="D305">
        <v>0</v>
      </c>
      <c r="E305">
        <v>4</v>
      </c>
      <c r="F305">
        <v>1</v>
      </c>
      <c r="G305">
        <v>14</v>
      </c>
      <c r="H305">
        <v>4</v>
      </c>
      <c r="I305">
        <v>0.25</v>
      </c>
      <c r="J305">
        <v>0.28999999999999998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 s="40">
        <f>AVERAGEIFS($C$2:C305, $B$2:B305, B305)</f>
        <v>14.2</v>
      </c>
      <c r="AM305" s="40">
        <f>AVERAGEIFS($I$2:I305, $B$2:B305, B305)</f>
        <v>0.48</v>
      </c>
      <c r="AN305" s="40">
        <f>AVERAGEIFS($J$2:J305, $B$2:B305, B305)</f>
        <v>0.438</v>
      </c>
      <c r="AO305" s="40">
        <f>AVERAGEIFS($D$2:D305, $B$2:B305, B305)</f>
        <v>0.4</v>
      </c>
    </row>
    <row r="306" spans="1:41" x14ac:dyDescent="0.25">
      <c r="A306" s="39">
        <v>46084</v>
      </c>
      <c r="B306" t="s">
        <v>6</v>
      </c>
      <c r="C306">
        <v>16</v>
      </c>
      <c r="D306">
        <v>1</v>
      </c>
      <c r="E306">
        <v>4</v>
      </c>
      <c r="F306">
        <v>3</v>
      </c>
      <c r="G306">
        <v>14</v>
      </c>
      <c r="H306">
        <v>10</v>
      </c>
      <c r="I306">
        <v>0.75</v>
      </c>
      <c r="J306">
        <v>0.71</v>
      </c>
      <c r="K306">
        <v>0</v>
      </c>
      <c r="L306">
        <v>1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 s="40">
        <f>AVERAGEIFS($C$2:C306, $B$2:B306, B306)</f>
        <v>23.19047619047619</v>
      </c>
      <c r="AM306" s="40">
        <f>AVERAGEIFS($I$2:I306, $B$2:B306, B306)</f>
        <v>0.64904761904761898</v>
      </c>
      <c r="AN306" s="40">
        <f>AVERAGEIFS($J$2:J306, $B$2:B306, B306)</f>
        <v>0.5719047619047618</v>
      </c>
      <c r="AO306" s="40">
        <f>AVERAGEIFS($D$2:D306, $B$2:B306, B306)</f>
        <v>0.76190476190476186</v>
      </c>
    </row>
    <row r="307" spans="1:41" x14ac:dyDescent="0.25">
      <c r="A307" s="39">
        <v>46084</v>
      </c>
      <c r="B307" t="s">
        <v>4</v>
      </c>
      <c r="C307">
        <v>18</v>
      </c>
      <c r="D307">
        <v>1</v>
      </c>
      <c r="E307">
        <v>4</v>
      </c>
      <c r="F307">
        <v>3</v>
      </c>
      <c r="G307">
        <v>14</v>
      </c>
      <c r="H307">
        <v>10</v>
      </c>
      <c r="I307">
        <v>0.75</v>
      </c>
      <c r="J307">
        <v>0.71</v>
      </c>
      <c r="K307">
        <v>0</v>
      </c>
      <c r="L307">
        <v>1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 s="40">
        <f>AVERAGEIFS($C$2:C307, $B$2:B307, B307)</f>
        <v>25.6</v>
      </c>
      <c r="AM307" s="40">
        <f>AVERAGEIFS($I$2:I307, $B$2:B307, B307)</f>
        <v>0.42000000000000004</v>
      </c>
      <c r="AN307" s="40">
        <f>AVERAGEIFS($J$2:J307, $B$2:B307, B307)</f>
        <v>0.45999999999999996</v>
      </c>
      <c r="AO307" s="40">
        <f>AVERAGEIFS($D$2:D307, $B$2:B307, B307)</f>
        <v>0.3</v>
      </c>
    </row>
    <row r="308" spans="1:41" x14ac:dyDescent="0.25">
      <c r="A308" s="39">
        <v>46084</v>
      </c>
      <c r="B308" t="s">
        <v>46</v>
      </c>
      <c r="C308">
        <v>13</v>
      </c>
      <c r="D308">
        <v>1</v>
      </c>
      <c r="E308">
        <v>4</v>
      </c>
      <c r="F308">
        <v>3</v>
      </c>
      <c r="G308">
        <v>14</v>
      </c>
      <c r="H308">
        <v>10</v>
      </c>
      <c r="I308">
        <v>0.75</v>
      </c>
      <c r="J308">
        <v>0.71</v>
      </c>
      <c r="K308">
        <v>0</v>
      </c>
      <c r="L308">
        <v>1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 s="40">
        <f>AVERAGEIFS($C$2:C308, $B$2:B308, B308)</f>
        <v>13.857142857142858</v>
      </c>
      <c r="AM308" s="40">
        <f>AVERAGEIFS($I$2:I308, $B$2:B308, B308)</f>
        <v>0.41428571428571426</v>
      </c>
      <c r="AN308" s="40">
        <f>AVERAGEIFS($J$2:J308, $B$2:B308, B308)</f>
        <v>0.43000000000000005</v>
      </c>
      <c r="AO308" s="40">
        <f>AVERAGEIFS($D$2:D308, $B$2:B308, B308)</f>
        <v>0.2857142857142857</v>
      </c>
    </row>
    <row r="309" spans="1:41" x14ac:dyDescent="0.25">
      <c r="A309" s="39">
        <v>46084</v>
      </c>
      <c r="B309" t="s">
        <v>34</v>
      </c>
      <c r="C309">
        <v>18</v>
      </c>
      <c r="D309">
        <v>1</v>
      </c>
      <c r="E309">
        <v>4</v>
      </c>
      <c r="F309">
        <v>3</v>
      </c>
      <c r="G309">
        <v>14</v>
      </c>
      <c r="H309">
        <v>10</v>
      </c>
      <c r="I309">
        <v>0.75</v>
      </c>
      <c r="J309">
        <v>0.71</v>
      </c>
      <c r="K309">
        <v>0</v>
      </c>
      <c r="L309">
        <v>1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 s="40">
        <f>AVERAGEIFS($C$2:C309, $B$2:B309, B309)</f>
        <v>17.6875</v>
      </c>
      <c r="AM309" s="40">
        <f>AVERAGEIFS($I$2:I309, $B$2:B309, B309)</f>
        <v>0.46250000000000008</v>
      </c>
      <c r="AN309" s="40">
        <f>AVERAGEIFS($J$2:J309, $B$2:B309, B309)</f>
        <v>0.47999999999999993</v>
      </c>
      <c r="AO309" s="40">
        <f>AVERAGEIFS($D$2:D309, $B$2:B309, B309)</f>
        <v>0.4375</v>
      </c>
    </row>
    <row r="310" spans="1:41" x14ac:dyDescent="0.25">
      <c r="A310" s="39">
        <v>46084</v>
      </c>
      <c r="B310" t="s">
        <v>36</v>
      </c>
      <c r="C310">
        <v>28</v>
      </c>
      <c r="D310">
        <v>1</v>
      </c>
      <c r="E310">
        <v>4</v>
      </c>
      <c r="F310">
        <v>3</v>
      </c>
      <c r="G310">
        <v>14</v>
      </c>
      <c r="H310">
        <v>10</v>
      </c>
      <c r="I310">
        <v>0.75</v>
      </c>
      <c r="J310">
        <v>0.71</v>
      </c>
      <c r="K310">
        <v>0</v>
      </c>
      <c r="L310">
        <v>1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 s="40">
        <f>AVERAGEIFS($C$2:C310, $B$2:B310, B310)</f>
        <v>17.100000000000001</v>
      </c>
      <c r="AM310" s="40">
        <f>AVERAGEIFS($I$2:I310, $B$2:B310, B310)</f>
        <v>0.495</v>
      </c>
      <c r="AN310" s="40">
        <f>AVERAGEIFS($J$2:J310, $B$2:B310, B310)</f>
        <v>0.49299999999999999</v>
      </c>
      <c r="AO310" s="40">
        <f>AVERAGEIFS($D$2:D310, $B$2:B310, B310)</f>
        <v>0.6</v>
      </c>
    </row>
    <row r="311" spans="1:41" x14ac:dyDescent="0.25">
      <c r="A311" s="39">
        <v>46084</v>
      </c>
      <c r="B311" t="s">
        <v>22</v>
      </c>
      <c r="C311">
        <v>21</v>
      </c>
      <c r="D311">
        <v>1</v>
      </c>
      <c r="E311">
        <v>4</v>
      </c>
      <c r="F311">
        <v>3</v>
      </c>
      <c r="G311">
        <v>14</v>
      </c>
      <c r="H311">
        <v>10</v>
      </c>
      <c r="I311">
        <v>0.75</v>
      </c>
      <c r="J311">
        <v>0.71</v>
      </c>
      <c r="K311">
        <v>0</v>
      </c>
      <c r="L311">
        <v>1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 s="40">
        <f>AVERAGEIFS($C$2:C311, $B$2:B311, B311)</f>
        <v>17</v>
      </c>
      <c r="AM311" s="40">
        <f>AVERAGEIFS($I$2:I311, $B$2:B311, B311)</f>
        <v>0.4936363636363636</v>
      </c>
      <c r="AN311" s="40">
        <f>AVERAGEIFS($J$2:J311, $B$2:B311, B311)</f>
        <v>0.52363636363636357</v>
      </c>
      <c r="AO311" s="40">
        <f>AVERAGEIFS($D$2:D311, $B$2:B311, B311)</f>
        <v>0.45454545454545453</v>
      </c>
    </row>
    <row r="312" spans="1:41" x14ac:dyDescent="0.25">
      <c r="A312" s="39">
        <v>46085</v>
      </c>
      <c r="B312" t="s">
        <v>38</v>
      </c>
      <c r="C312">
        <v>21</v>
      </c>
      <c r="D312">
        <v>1</v>
      </c>
      <c r="E312">
        <v>3</v>
      </c>
      <c r="F312">
        <v>3</v>
      </c>
      <c r="G312">
        <v>10</v>
      </c>
      <c r="H312">
        <v>9</v>
      </c>
      <c r="I312">
        <v>1</v>
      </c>
      <c r="J312">
        <v>0.9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 s="40">
        <f>AVERAGEIFS($C$2:C312, $B$2:B312, B312)</f>
        <v>17.875</v>
      </c>
      <c r="AM312" s="40">
        <f>AVERAGEIFS($I$2:I312, $B$2:B312, B312)</f>
        <v>0.54374999999999996</v>
      </c>
      <c r="AN312" s="40">
        <f>AVERAGEIFS($J$2:J312, $B$2:B312, B312)</f>
        <v>0.56000000000000005</v>
      </c>
      <c r="AO312" s="40">
        <f>AVERAGEIFS($D$2:D312, $B$2:B312, B312)</f>
        <v>0.625</v>
      </c>
    </row>
    <row r="313" spans="1:41" x14ac:dyDescent="0.25">
      <c r="A313" s="39">
        <v>46085</v>
      </c>
      <c r="B313" t="s">
        <v>6</v>
      </c>
      <c r="C313">
        <v>19</v>
      </c>
      <c r="D313">
        <v>1</v>
      </c>
      <c r="E313">
        <v>3</v>
      </c>
      <c r="F313">
        <v>3</v>
      </c>
      <c r="G313">
        <v>10</v>
      </c>
      <c r="H313">
        <v>9</v>
      </c>
      <c r="I313">
        <v>1</v>
      </c>
      <c r="J313">
        <v>0.9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 s="40">
        <f>AVERAGEIFS($C$2:C313, $B$2:B313, B313)</f>
        <v>23</v>
      </c>
      <c r="AM313" s="40">
        <f>AVERAGEIFS($I$2:I313, $B$2:B313, B313)</f>
        <v>0.66499999999999992</v>
      </c>
      <c r="AN313" s="40">
        <f>AVERAGEIFS($J$2:J313, $B$2:B313, B313)</f>
        <v>0.58681818181818179</v>
      </c>
      <c r="AO313" s="40">
        <f>AVERAGEIFS($D$2:D313, $B$2:B313, B313)</f>
        <v>0.77272727272727271</v>
      </c>
    </row>
    <row r="314" spans="1:41" x14ac:dyDescent="0.25">
      <c r="A314" s="39">
        <v>46085</v>
      </c>
      <c r="B314" t="s">
        <v>13</v>
      </c>
      <c r="C314">
        <v>11</v>
      </c>
      <c r="D314">
        <v>1</v>
      </c>
      <c r="E314">
        <v>3</v>
      </c>
      <c r="F314">
        <v>3</v>
      </c>
      <c r="G314">
        <v>10</v>
      </c>
      <c r="H314">
        <v>9</v>
      </c>
      <c r="I314">
        <v>1</v>
      </c>
      <c r="J314">
        <v>0.9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 s="40">
        <f>AVERAGEIFS($C$2:C314, $B$2:B314, B314)</f>
        <v>16.90909090909091</v>
      </c>
      <c r="AM314" s="40">
        <f>AVERAGEIFS($I$2:I314, $B$2:B314, B314)</f>
        <v>0.48818181818181822</v>
      </c>
      <c r="AN314" s="40">
        <f>AVERAGEIFS($J$2:J314, $B$2:B314, B314)</f>
        <v>0.50636363636363635</v>
      </c>
      <c r="AO314" s="40">
        <f>AVERAGEIFS($D$2:D314, $B$2:B314, B314)</f>
        <v>0.54545454545454541</v>
      </c>
    </row>
    <row r="315" spans="1:41" x14ac:dyDescent="0.25">
      <c r="A315" s="39">
        <v>46085</v>
      </c>
      <c r="B315" t="s">
        <v>19</v>
      </c>
      <c r="C315">
        <v>10</v>
      </c>
      <c r="D315">
        <v>1</v>
      </c>
      <c r="E315">
        <v>3</v>
      </c>
      <c r="F315">
        <v>3</v>
      </c>
      <c r="G315">
        <v>10</v>
      </c>
      <c r="H315">
        <v>9</v>
      </c>
      <c r="I315">
        <v>1</v>
      </c>
      <c r="J315">
        <v>0.9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 s="40">
        <f>AVERAGEIFS($C$2:C315, $B$2:B315, B315)</f>
        <v>8.5</v>
      </c>
      <c r="AM315" s="40">
        <f>AVERAGEIFS($I$2:I315, $B$2:B315, B315)</f>
        <v>0.6875</v>
      </c>
      <c r="AN315" s="40">
        <f>AVERAGEIFS($J$2:J315, $B$2:B315, B315)</f>
        <v>0.68</v>
      </c>
      <c r="AO315" s="40">
        <f>AVERAGEIFS($D$2:D315, $B$2:B315, B315)</f>
        <v>0.75</v>
      </c>
    </row>
    <row r="316" spans="1:41" x14ac:dyDescent="0.25">
      <c r="A316" s="39">
        <v>46085</v>
      </c>
      <c r="B316" t="s">
        <v>44</v>
      </c>
      <c r="C316">
        <v>10</v>
      </c>
      <c r="D316">
        <v>1</v>
      </c>
      <c r="E316">
        <v>3</v>
      </c>
      <c r="F316">
        <v>3</v>
      </c>
      <c r="G316">
        <v>10</v>
      </c>
      <c r="H316">
        <v>9</v>
      </c>
      <c r="I316">
        <v>1</v>
      </c>
      <c r="J316">
        <v>0.9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 s="40">
        <f>AVERAGEIFS($C$2:C316, $B$2:B316, B316)</f>
        <v>19.666666666666668</v>
      </c>
      <c r="AM316" s="40">
        <f>AVERAGEIFS($I$2:I316, $B$2:B316, B316)</f>
        <v>0.52523809523809528</v>
      </c>
      <c r="AN316" s="40">
        <f>AVERAGEIFS($J$2:J316, $B$2:B316, B316)</f>
        <v>0.53190476190476177</v>
      </c>
      <c r="AO316" s="40">
        <f>AVERAGEIFS($D$2:D316, $B$2:B316, B316)</f>
        <v>0.52380952380952384</v>
      </c>
    </row>
    <row r="317" spans="1:41" x14ac:dyDescent="0.25">
      <c r="A317" s="39">
        <v>46085</v>
      </c>
      <c r="B317" t="s">
        <v>47</v>
      </c>
      <c r="C317">
        <v>10</v>
      </c>
      <c r="D317">
        <v>1</v>
      </c>
      <c r="E317">
        <v>3</v>
      </c>
      <c r="F317">
        <v>3</v>
      </c>
      <c r="G317">
        <v>10</v>
      </c>
      <c r="H317">
        <v>9</v>
      </c>
      <c r="I317">
        <v>1</v>
      </c>
      <c r="J317">
        <v>0.9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 s="40">
        <f>AVERAGEIFS($C$2:C317, $B$2:B317, B317)</f>
        <v>17.888888888888889</v>
      </c>
      <c r="AM317" s="40">
        <f>AVERAGEIFS($I$2:I317, $B$2:B317, B317)</f>
        <v>0.54444444444444451</v>
      </c>
      <c r="AN317" s="40">
        <f>AVERAGEIFS($J$2:J317, $B$2:B317, B317)</f>
        <v>0.52111111111111119</v>
      </c>
      <c r="AO317" s="40">
        <f>AVERAGEIFS($D$2:D317, $B$2:B317, B317)</f>
        <v>0.44444444444444442</v>
      </c>
    </row>
    <row r="318" spans="1:41" x14ac:dyDescent="0.25">
      <c r="A318" s="39">
        <v>46085</v>
      </c>
      <c r="B318" t="s">
        <v>12</v>
      </c>
      <c r="C318">
        <v>6</v>
      </c>
      <c r="D318">
        <v>1</v>
      </c>
      <c r="E318">
        <v>3</v>
      </c>
      <c r="F318">
        <v>3</v>
      </c>
      <c r="G318">
        <v>10</v>
      </c>
      <c r="H318">
        <v>9</v>
      </c>
      <c r="I318">
        <v>1</v>
      </c>
      <c r="J318">
        <v>0.9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 s="40">
        <f>AVERAGEIFS($C$2:C318, $B$2:B318, B318)</f>
        <v>8.5</v>
      </c>
      <c r="AM318" s="40">
        <f>AVERAGEIFS($I$2:I318, $B$2:B318, B318)</f>
        <v>0.6</v>
      </c>
      <c r="AN318" s="40">
        <f>AVERAGEIFS($J$2:J318, $B$2:B318, B318)</f>
        <v>0.54749999999999999</v>
      </c>
      <c r="AO318" s="40">
        <f>AVERAGEIFS($D$2:D318, $B$2:B318, B318)</f>
        <v>0.5</v>
      </c>
    </row>
    <row r="319" spans="1:41" x14ac:dyDescent="0.25">
      <c r="A319" s="39">
        <v>46085</v>
      </c>
      <c r="B319" t="s">
        <v>15</v>
      </c>
      <c r="C319">
        <v>15</v>
      </c>
      <c r="D319">
        <v>0</v>
      </c>
      <c r="E319">
        <v>3</v>
      </c>
      <c r="F319">
        <v>0</v>
      </c>
      <c r="G319">
        <v>10</v>
      </c>
      <c r="H319">
        <v>1</v>
      </c>
      <c r="I319">
        <v>0</v>
      </c>
      <c r="J319">
        <v>0.1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 s="40">
        <f>AVERAGEIFS($C$2:C319, $B$2:B319, B319)</f>
        <v>21.055555555555557</v>
      </c>
      <c r="AM319" s="40">
        <f>AVERAGEIFS($I$2:I319, $B$2:B319, B319)</f>
        <v>0.45944444444444443</v>
      </c>
      <c r="AN319" s="40">
        <f>AVERAGEIFS($J$2:J319, $B$2:B319, B319)</f>
        <v>0.46111111111111114</v>
      </c>
      <c r="AO319" s="40">
        <f>AVERAGEIFS($D$2:D319, $B$2:B319, B319)</f>
        <v>0.3888888888888889</v>
      </c>
    </row>
    <row r="320" spans="1:41" x14ac:dyDescent="0.25">
      <c r="A320" s="39">
        <v>46085</v>
      </c>
      <c r="B320" t="s">
        <v>1</v>
      </c>
      <c r="C320">
        <v>13</v>
      </c>
      <c r="D320">
        <v>0</v>
      </c>
      <c r="E320">
        <v>3</v>
      </c>
      <c r="F320">
        <v>0</v>
      </c>
      <c r="G320">
        <v>10</v>
      </c>
      <c r="H320">
        <v>1</v>
      </c>
      <c r="I320">
        <v>0</v>
      </c>
      <c r="J320">
        <v>0.1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s="40">
        <f>AVERAGEIFS($C$2:C320, $B$2:B320, B320)</f>
        <v>27.5</v>
      </c>
      <c r="AM320" s="40">
        <f>AVERAGEIFS($I$2:I320, $B$2:B320, B320)</f>
        <v>0.34500000000000003</v>
      </c>
      <c r="AN320" s="40">
        <f>AVERAGEIFS($J$2:J320, $B$2:B320, B320)</f>
        <v>0.41999999999999993</v>
      </c>
      <c r="AO320" s="40">
        <f>AVERAGEIFS($D$2:D320, $B$2:B320, B320)</f>
        <v>0.4</v>
      </c>
    </row>
    <row r="321" spans="1:41" x14ac:dyDescent="0.25">
      <c r="A321" s="39">
        <v>46085</v>
      </c>
      <c r="B321" t="s">
        <v>22</v>
      </c>
      <c r="C321">
        <v>10</v>
      </c>
      <c r="D321">
        <v>0</v>
      </c>
      <c r="E321">
        <v>3</v>
      </c>
      <c r="F321">
        <v>0</v>
      </c>
      <c r="G321">
        <v>10</v>
      </c>
      <c r="H321">
        <v>1</v>
      </c>
      <c r="I321">
        <v>0</v>
      </c>
      <c r="J321">
        <v>0.1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s="40">
        <f>AVERAGEIFS($C$2:C321, $B$2:B321, B321)</f>
        <v>16.416666666666668</v>
      </c>
      <c r="AM321" s="40">
        <f>AVERAGEIFS($I$2:I321, $B$2:B321, B321)</f>
        <v>0.45249999999999996</v>
      </c>
      <c r="AN321" s="40">
        <f>AVERAGEIFS($J$2:J321, $B$2:B321, B321)</f>
        <v>0.48833333333333323</v>
      </c>
      <c r="AO321" s="40">
        <f>AVERAGEIFS($D$2:D321, $B$2:B321, B321)</f>
        <v>0.41666666666666669</v>
      </c>
    </row>
    <row r="322" spans="1:41" x14ac:dyDescent="0.25">
      <c r="A322" s="39">
        <v>46085</v>
      </c>
      <c r="B322" t="s">
        <v>34</v>
      </c>
      <c r="C322">
        <v>9</v>
      </c>
      <c r="D322">
        <v>0</v>
      </c>
      <c r="E322">
        <v>3</v>
      </c>
      <c r="F322">
        <v>0</v>
      </c>
      <c r="G322">
        <v>10</v>
      </c>
      <c r="H322">
        <v>1</v>
      </c>
      <c r="I322">
        <v>0</v>
      </c>
      <c r="J322">
        <v>0.1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 s="40">
        <f>AVERAGEIFS($C$2:C322, $B$2:B322, B322)</f>
        <v>17.176470588235293</v>
      </c>
      <c r="AM322" s="40">
        <f>AVERAGEIFS($I$2:I322, $B$2:B322, B322)</f>
        <v>0.43529411764705889</v>
      </c>
      <c r="AN322" s="40">
        <f>AVERAGEIFS($J$2:J322, $B$2:B322, B322)</f>
        <v>0.4576470588235293</v>
      </c>
      <c r="AO322" s="40">
        <f>AVERAGEIFS($D$2:D322, $B$2:B322, B322)</f>
        <v>0.41176470588235292</v>
      </c>
    </row>
    <row r="323" spans="1:41" x14ac:dyDescent="0.25">
      <c r="A323" s="39">
        <v>46085</v>
      </c>
      <c r="B323" t="s">
        <v>29</v>
      </c>
      <c r="C323">
        <v>8</v>
      </c>
      <c r="D323">
        <v>0</v>
      </c>
      <c r="E323">
        <v>3</v>
      </c>
      <c r="F323">
        <v>0</v>
      </c>
      <c r="G323">
        <v>10</v>
      </c>
      <c r="H323">
        <v>1</v>
      </c>
      <c r="I323">
        <v>0</v>
      </c>
      <c r="J323">
        <v>0.1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 s="40">
        <f>AVERAGEIFS($C$2:C323, $B$2:B323, B323)</f>
        <v>11.65</v>
      </c>
      <c r="AM323" s="40">
        <f>AVERAGEIFS($I$2:I323, $B$2:B323, B323)</f>
        <v>0.42650000000000005</v>
      </c>
      <c r="AN323" s="40">
        <f>AVERAGEIFS($J$2:J323, $B$2:B323, B323)</f>
        <v>0.47550000000000009</v>
      </c>
      <c r="AO323" s="40">
        <f>AVERAGEIFS($D$2:D323, $B$2:B323, B323)</f>
        <v>0.35</v>
      </c>
    </row>
    <row r="324" spans="1:41" x14ac:dyDescent="0.25">
      <c r="A324" s="39">
        <v>46085</v>
      </c>
      <c r="B324" t="s">
        <v>36</v>
      </c>
      <c r="C324">
        <v>6</v>
      </c>
      <c r="D324">
        <v>0</v>
      </c>
      <c r="E324">
        <v>3</v>
      </c>
      <c r="F324">
        <v>0</v>
      </c>
      <c r="G324">
        <v>10</v>
      </c>
      <c r="H324">
        <v>1</v>
      </c>
      <c r="I324">
        <v>0</v>
      </c>
      <c r="J324">
        <v>0.1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 s="40">
        <f>AVERAGEIFS($C$2:C324, $B$2:B324, B324)</f>
        <v>16.09090909090909</v>
      </c>
      <c r="AM324" s="40">
        <f>AVERAGEIFS($I$2:I324, $B$2:B324, B324)</f>
        <v>0.45</v>
      </c>
      <c r="AN324" s="40">
        <f>AVERAGEIFS($J$2:J324, $B$2:B324, B324)</f>
        <v>0.45727272727272722</v>
      </c>
      <c r="AO324" s="40">
        <f>AVERAGEIFS($D$2:D324, $B$2:B324, B324)</f>
        <v>0.54545454545454541</v>
      </c>
    </row>
    <row r="325" spans="1:41" x14ac:dyDescent="0.25">
      <c r="A325" s="39">
        <v>46085</v>
      </c>
      <c r="B325" t="s">
        <v>14</v>
      </c>
      <c r="C325">
        <v>4</v>
      </c>
      <c r="D325">
        <v>0</v>
      </c>
      <c r="E325">
        <v>3</v>
      </c>
      <c r="F325">
        <v>0</v>
      </c>
      <c r="G325">
        <v>10</v>
      </c>
      <c r="H325">
        <v>1</v>
      </c>
      <c r="I325">
        <v>0</v>
      </c>
      <c r="J325">
        <v>0.1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 s="40">
        <f>AVERAGEIFS($C$2:C325, $B$2:B325, B325)</f>
        <v>4</v>
      </c>
      <c r="AM325" s="40">
        <f>AVERAGEIFS($I$2:I325, $B$2:B325, B325)</f>
        <v>0</v>
      </c>
      <c r="AN325" s="40">
        <f>AVERAGEIFS($J$2:J325, $B$2:B325, B325)</f>
        <v>0.1</v>
      </c>
      <c r="AO325" s="40">
        <f>AVERAGEIFS($D$2:D325, $B$2:B325, B325)</f>
        <v>0</v>
      </c>
    </row>
    <row r="326" spans="1:41" x14ac:dyDescent="0.25">
      <c r="A326" s="39">
        <v>46086</v>
      </c>
      <c r="B326" t="s">
        <v>6</v>
      </c>
      <c r="C326">
        <v>21</v>
      </c>
      <c r="D326">
        <v>1</v>
      </c>
      <c r="E326">
        <v>4</v>
      </c>
      <c r="F326">
        <v>3</v>
      </c>
      <c r="G326">
        <v>15</v>
      </c>
      <c r="H326">
        <v>9</v>
      </c>
      <c r="I326">
        <v>0.75</v>
      </c>
      <c r="J326">
        <v>0.6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 s="40">
        <f>AVERAGEIFS($C$2:C326, $B$2:B326, B326)</f>
        <v>22.913043478260871</v>
      </c>
      <c r="AM326" s="40">
        <f>AVERAGEIFS($I$2:I326, $B$2:B326, B326)</f>
        <v>0.66869565217391302</v>
      </c>
      <c r="AN326" s="40">
        <f>AVERAGEIFS($J$2:J326, $B$2:B326, B326)</f>
        <v>0.58739130434782605</v>
      </c>
      <c r="AO326" s="40">
        <f>AVERAGEIFS($D$2:D326, $B$2:B326, B326)</f>
        <v>0.78260869565217395</v>
      </c>
    </row>
    <row r="327" spans="1:41" x14ac:dyDescent="0.25">
      <c r="A327" s="39">
        <v>46086</v>
      </c>
      <c r="B327" t="s">
        <v>44</v>
      </c>
      <c r="C327">
        <v>20</v>
      </c>
      <c r="D327">
        <v>1</v>
      </c>
      <c r="E327">
        <v>4</v>
      </c>
      <c r="F327">
        <v>3</v>
      </c>
      <c r="G327">
        <v>15</v>
      </c>
      <c r="H327">
        <v>9</v>
      </c>
      <c r="I327">
        <v>0.75</v>
      </c>
      <c r="J327">
        <v>0.6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 s="40">
        <f>AVERAGEIFS($C$2:C327, $B$2:B327, B327)</f>
        <v>19.681818181818183</v>
      </c>
      <c r="AM327" s="40">
        <f>AVERAGEIFS($I$2:I327, $B$2:B327, B327)</f>
        <v>0.53545454545454552</v>
      </c>
      <c r="AN327" s="40">
        <f>AVERAGEIFS($J$2:J327, $B$2:B327, B327)</f>
        <v>0.53499999999999992</v>
      </c>
      <c r="AO327" s="40">
        <f>AVERAGEIFS($D$2:D327, $B$2:B327, B327)</f>
        <v>0.54545454545454541</v>
      </c>
    </row>
    <row r="328" spans="1:41" x14ac:dyDescent="0.25">
      <c r="A328" s="39">
        <v>46086</v>
      </c>
      <c r="B328" t="s">
        <v>34</v>
      </c>
      <c r="C328">
        <v>19</v>
      </c>
      <c r="D328">
        <v>1</v>
      </c>
      <c r="E328">
        <v>4</v>
      </c>
      <c r="F328">
        <v>3</v>
      </c>
      <c r="G328">
        <v>15</v>
      </c>
      <c r="H328">
        <v>9</v>
      </c>
      <c r="I328">
        <v>0.75</v>
      </c>
      <c r="J328">
        <v>0.6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 s="40">
        <f>AVERAGEIFS($C$2:C328, $B$2:B328, B328)</f>
        <v>17.277777777777779</v>
      </c>
      <c r="AM328" s="40">
        <f>AVERAGEIFS($I$2:I328, $B$2:B328, B328)</f>
        <v>0.45277777777777789</v>
      </c>
      <c r="AN328" s="40">
        <f>AVERAGEIFS($J$2:J328, $B$2:B328, B328)</f>
        <v>0.4655555555555555</v>
      </c>
      <c r="AO328" s="40">
        <f>AVERAGEIFS($D$2:D328, $B$2:B328, B328)</f>
        <v>0.44444444444444442</v>
      </c>
    </row>
    <row r="329" spans="1:41" x14ac:dyDescent="0.25">
      <c r="A329" s="39">
        <v>46086</v>
      </c>
      <c r="B329" t="s">
        <v>64</v>
      </c>
      <c r="C329">
        <v>19</v>
      </c>
      <c r="D329">
        <v>1</v>
      </c>
      <c r="E329">
        <v>4</v>
      </c>
      <c r="F329">
        <v>3</v>
      </c>
      <c r="G329">
        <v>15</v>
      </c>
      <c r="H329">
        <v>9</v>
      </c>
      <c r="I329">
        <v>0.75</v>
      </c>
      <c r="J329">
        <v>0.6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 s="40">
        <f>AVERAGEIFS($C$2:C329, $B$2:B329, B329)</f>
        <v>12.6</v>
      </c>
      <c r="AM329" s="40">
        <f>AVERAGEIFS($I$2:I329, $B$2:B329, B329)</f>
        <v>0.71000000000000008</v>
      </c>
      <c r="AN329" s="40">
        <f>AVERAGEIFS($J$2:J329, $B$2:B329, B329)</f>
        <v>0.57999999999999996</v>
      </c>
      <c r="AO329" s="40">
        <f>AVERAGEIFS($D$2:D329, $B$2:B329, B329)</f>
        <v>1</v>
      </c>
    </row>
    <row r="330" spans="1:41" x14ac:dyDescent="0.25">
      <c r="A330" s="39">
        <v>46086</v>
      </c>
      <c r="B330" t="s">
        <v>88</v>
      </c>
      <c r="C330">
        <v>18</v>
      </c>
      <c r="D330">
        <v>1</v>
      </c>
      <c r="E330">
        <v>4</v>
      </c>
      <c r="F330">
        <v>3</v>
      </c>
      <c r="G330">
        <v>15</v>
      </c>
      <c r="H330">
        <v>9</v>
      </c>
      <c r="I330">
        <v>0.75</v>
      </c>
      <c r="J330">
        <v>0.6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 s="40">
        <f>AVERAGEIFS($C$2:C330, $B$2:B330, B330)</f>
        <v>16.142857142857142</v>
      </c>
      <c r="AM330" s="40">
        <f>AVERAGEIFS($I$2:I330, $B$2:B330, B330)</f>
        <v>0.57857142857142851</v>
      </c>
      <c r="AN330" s="40">
        <f>AVERAGEIFS($J$2:J330, $B$2:B330, B330)</f>
        <v>0.53142857142857136</v>
      </c>
      <c r="AO330" s="40">
        <f>AVERAGEIFS($D$2:D330, $B$2:B330, B330)</f>
        <v>0.5714285714285714</v>
      </c>
    </row>
    <row r="331" spans="1:41" x14ac:dyDescent="0.25">
      <c r="A331" s="39">
        <v>46086</v>
      </c>
      <c r="B331" t="s">
        <v>47</v>
      </c>
      <c r="C331">
        <v>17</v>
      </c>
      <c r="D331">
        <v>1</v>
      </c>
      <c r="E331">
        <v>4</v>
      </c>
      <c r="F331">
        <v>3</v>
      </c>
      <c r="G331">
        <v>15</v>
      </c>
      <c r="H331">
        <v>9</v>
      </c>
      <c r="I331">
        <v>0.75</v>
      </c>
      <c r="J331">
        <v>0.6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 s="40">
        <f>AVERAGEIFS($C$2:C331, $B$2:B331, B331)</f>
        <v>17.8</v>
      </c>
      <c r="AM331" s="40">
        <f>AVERAGEIFS($I$2:I331, $B$2:B331, B331)</f>
        <v>0.56500000000000006</v>
      </c>
      <c r="AN331" s="40">
        <f>AVERAGEIFS($J$2:J331, $B$2:B331, B331)</f>
        <v>0.52900000000000003</v>
      </c>
      <c r="AO331" s="40">
        <f>AVERAGEIFS($D$2:D331, $B$2:B331, B331)</f>
        <v>0.5</v>
      </c>
    </row>
    <row r="332" spans="1:41" x14ac:dyDescent="0.25">
      <c r="A332" s="39">
        <v>46086</v>
      </c>
      <c r="B332" t="s">
        <v>4</v>
      </c>
      <c r="C332">
        <v>27</v>
      </c>
      <c r="D332">
        <v>0</v>
      </c>
      <c r="E332">
        <v>4</v>
      </c>
      <c r="F332">
        <v>1</v>
      </c>
      <c r="G332">
        <v>15</v>
      </c>
      <c r="H332">
        <v>6</v>
      </c>
      <c r="I332">
        <v>0.25</v>
      </c>
      <c r="J332">
        <v>0.4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 s="40">
        <f>AVERAGEIFS($C$2:C332, $B$2:B332, B332)</f>
        <v>25.727272727272727</v>
      </c>
      <c r="AM332" s="40">
        <f>AVERAGEIFS($I$2:I332, $B$2:B332, B332)</f>
        <v>0.40454545454545454</v>
      </c>
      <c r="AN332" s="40">
        <f>AVERAGEIFS($J$2:J332, $B$2:B332, B332)</f>
        <v>0.45454545454545453</v>
      </c>
      <c r="AO332" s="40">
        <f>AVERAGEIFS($D$2:D332, $B$2:B332, B332)</f>
        <v>0.27272727272727271</v>
      </c>
    </row>
    <row r="333" spans="1:41" x14ac:dyDescent="0.25">
      <c r="A333" s="39">
        <v>46086</v>
      </c>
      <c r="B333" t="s">
        <v>16</v>
      </c>
      <c r="C333">
        <v>17</v>
      </c>
      <c r="D333">
        <v>0</v>
      </c>
      <c r="E333">
        <v>4</v>
      </c>
      <c r="F333">
        <v>1</v>
      </c>
      <c r="G333">
        <v>15</v>
      </c>
      <c r="H333">
        <v>6</v>
      </c>
      <c r="I333">
        <v>0.25</v>
      </c>
      <c r="J333">
        <v>0.4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 s="40">
        <f>AVERAGEIFS($C$2:C333, $B$2:B333, B333)</f>
        <v>18.333333333333332</v>
      </c>
      <c r="AM333" s="40">
        <f>AVERAGEIFS($I$2:I333, $B$2:B333, B333)</f>
        <v>0.6166666666666667</v>
      </c>
      <c r="AN333" s="40">
        <f>AVERAGEIFS($J$2:J333, $B$2:B333, B333)</f>
        <v>0.53666666666666663</v>
      </c>
      <c r="AO333" s="40">
        <f>AVERAGEIFS($D$2:D333, $B$2:B333, B333)</f>
        <v>0.66666666666666663</v>
      </c>
    </row>
    <row r="334" spans="1:41" x14ac:dyDescent="0.25">
      <c r="A334" s="39">
        <v>46086</v>
      </c>
      <c r="B334" t="s">
        <v>22</v>
      </c>
      <c r="C334">
        <v>17</v>
      </c>
      <c r="D334">
        <v>0</v>
      </c>
      <c r="E334">
        <v>4</v>
      </c>
      <c r="F334">
        <v>1</v>
      </c>
      <c r="G334">
        <v>15</v>
      </c>
      <c r="H334">
        <v>6</v>
      </c>
      <c r="I334">
        <v>0.25</v>
      </c>
      <c r="J334">
        <v>0.4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 s="40">
        <f>AVERAGEIFS($C$2:C334, $B$2:B334, B334)</f>
        <v>16.46153846153846</v>
      </c>
      <c r="AM334" s="40">
        <f>AVERAGEIFS($I$2:I334, $B$2:B334, B334)</f>
        <v>0.43692307692307691</v>
      </c>
      <c r="AN334" s="40">
        <f>AVERAGEIFS($J$2:J334, $B$2:B334, B334)</f>
        <v>0.48153846153846147</v>
      </c>
      <c r="AO334" s="40">
        <f>AVERAGEIFS($D$2:D334, $B$2:B334, B334)</f>
        <v>0.38461538461538464</v>
      </c>
    </row>
    <row r="335" spans="1:41" x14ac:dyDescent="0.25">
      <c r="A335" s="39">
        <v>46086</v>
      </c>
      <c r="B335" t="s">
        <v>36</v>
      </c>
      <c r="C335">
        <v>16</v>
      </c>
      <c r="D335">
        <v>0</v>
      </c>
      <c r="E335">
        <v>4</v>
      </c>
      <c r="F335">
        <v>1</v>
      </c>
      <c r="G335">
        <v>15</v>
      </c>
      <c r="H335">
        <v>6</v>
      </c>
      <c r="I335">
        <v>0.25</v>
      </c>
      <c r="J335">
        <v>0.4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 s="40">
        <f>AVERAGEIFS($C$2:C335, $B$2:B335, B335)</f>
        <v>16.083333333333332</v>
      </c>
      <c r="AM335" s="40">
        <f>AVERAGEIFS($I$2:I335, $B$2:B335, B335)</f>
        <v>0.43333333333333335</v>
      </c>
      <c r="AN335" s="40">
        <f>AVERAGEIFS($J$2:J335, $B$2:B335, B335)</f>
        <v>0.45249999999999996</v>
      </c>
      <c r="AO335" s="40">
        <f>AVERAGEIFS($D$2:D335, $B$2:B335, B335)</f>
        <v>0.5</v>
      </c>
    </row>
    <row r="336" spans="1:41" x14ac:dyDescent="0.25">
      <c r="A336" s="39">
        <v>46086</v>
      </c>
      <c r="B336" t="s">
        <v>13</v>
      </c>
      <c r="C336">
        <v>14</v>
      </c>
      <c r="D336">
        <v>0</v>
      </c>
      <c r="E336">
        <v>4</v>
      </c>
      <c r="F336">
        <v>1</v>
      </c>
      <c r="G336">
        <v>15</v>
      </c>
      <c r="H336">
        <v>6</v>
      </c>
      <c r="I336">
        <v>0.25</v>
      </c>
      <c r="J336">
        <v>0.4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 s="40">
        <f>AVERAGEIFS($C$2:C336, $B$2:B336, B336)</f>
        <v>16.666666666666668</v>
      </c>
      <c r="AM336" s="40">
        <f>AVERAGEIFS($I$2:I336, $B$2:B336, B336)</f>
        <v>0.46833333333333332</v>
      </c>
      <c r="AN336" s="40">
        <f>AVERAGEIFS($J$2:J336, $B$2:B336, B336)</f>
        <v>0.49750000000000005</v>
      </c>
      <c r="AO336" s="40">
        <f>AVERAGEIFS($D$2:D336, $B$2:B336, B336)</f>
        <v>0.5</v>
      </c>
    </row>
    <row r="337" spans="1:41" x14ac:dyDescent="0.25">
      <c r="A337" s="39">
        <v>46086</v>
      </c>
      <c r="B337" t="s">
        <v>92</v>
      </c>
      <c r="C337">
        <v>11</v>
      </c>
      <c r="D337">
        <v>0</v>
      </c>
      <c r="E337">
        <v>4</v>
      </c>
      <c r="F337">
        <v>1</v>
      </c>
      <c r="G337">
        <v>15</v>
      </c>
      <c r="H337">
        <v>6</v>
      </c>
      <c r="I337">
        <v>0.25</v>
      </c>
      <c r="J337">
        <v>0.4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 s="40">
        <f>AVERAGEIFS($C$2:C337, $B$2:B337, B337)</f>
        <v>13</v>
      </c>
      <c r="AM337" s="40">
        <f>AVERAGEIFS($I$2:I337, $B$2:B337, B337)</f>
        <v>0.35833333333333334</v>
      </c>
      <c r="AN337" s="40">
        <f>AVERAGEIFS($J$2:J337, $B$2:B337, B337)</f>
        <v>0.42499999999999999</v>
      </c>
      <c r="AO337" s="40">
        <f>AVERAGEIFS($D$2:D337, $B$2:B337, B337)</f>
        <v>0.16666666666666666</v>
      </c>
    </row>
    <row r="338" spans="1:41" x14ac:dyDescent="0.25">
      <c r="A338" s="39">
        <v>46087</v>
      </c>
      <c r="B338" t="s">
        <v>1</v>
      </c>
      <c r="C338">
        <v>50</v>
      </c>
      <c r="D338">
        <v>1</v>
      </c>
      <c r="E338">
        <v>4</v>
      </c>
      <c r="F338">
        <v>3</v>
      </c>
      <c r="G338">
        <v>19</v>
      </c>
      <c r="H338">
        <v>11</v>
      </c>
      <c r="I338">
        <v>0.75</v>
      </c>
      <c r="J338">
        <v>0.57999999999999996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1</v>
      </c>
      <c r="AL338" s="40">
        <f>AVERAGEIFS($C$2:C338, $B$2:B338, B338)</f>
        <v>29.545454545454547</v>
      </c>
      <c r="AM338" s="40">
        <f>AVERAGEIFS($I$2:I338, $B$2:B338, B338)</f>
        <v>0.38181818181818183</v>
      </c>
      <c r="AN338" s="40">
        <f>AVERAGEIFS($J$2:J338, $B$2:B338, B338)</f>
        <v>0.43454545454545451</v>
      </c>
      <c r="AO338" s="40">
        <f>AVERAGEIFS($D$2:D338, $B$2:B338, B338)</f>
        <v>0.45454545454545453</v>
      </c>
    </row>
    <row r="339" spans="1:41" x14ac:dyDescent="0.25">
      <c r="A339" s="39">
        <v>46087</v>
      </c>
      <c r="B339" t="s">
        <v>48</v>
      </c>
      <c r="C339">
        <v>23</v>
      </c>
      <c r="D339">
        <v>1</v>
      </c>
      <c r="E339">
        <v>4</v>
      </c>
      <c r="F339">
        <v>3</v>
      </c>
      <c r="G339">
        <v>19</v>
      </c>
      <c r="H339">
        <v>11</v>
      </c>
      <c r="I339">
        <v>0.75</v>
      </c>
      <c r="J339">
        <v>0.57999999999999996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1</v>
      </c>
      <c r="AL339" s="40">
        <f>AVERAGEIFS($C$2:C339, $B$2:B339, B339)</f>
        <v>24.869565217391305</v>
      </c>
      <c r="AM339" s="40">
        <f>AVERAGEIFS($I$2:I339, $B$2:B339, B339)</f>
        <v>0.4986956521739131</v>
      </c>
      <c r="AN339" s="40">
        <f>AVERAGEIFS($J$2:J339, $B$2:B339, B339)</f>
        <v>0.47739130434782612</v>
      </c>
      <c r="AO339" s="40">
        <f>AVERAGEIFS($D$2:D339, $B$2:B339, B339)</f>
        <v>0.47826086956521741</v>
      </c>
    </row>
    <row r="340" spans="1:41" x14ac:dyDescent="0.25">
      <c r="A340" s="39">
        <v>46087</v>
      </c>
      <c r="B340" t="s">
        <v>65</v>
      </c>
      <c r="C340">
        <v>18</v>
      </c>
      <c r="D340">
        <v>1</v>
      </c>
      <c r="E340">
        <v>4</v>
      </c>
      <c r="F340">
        <v>3</v>
      </c>
      <c r="G340">
        <v>19</v>
      </c>
      <c r="H340">
        <v>11</v>
      </c>
      <c r="I340">
        <v>0.75</v>
      </c>
      <c r="J340">
        <v>0.57999999999999996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1</v>
      </c>
      <c r="AL340" s="40">
        <f>AVERAGEIFS($C$2:C340, $B$2:B340, B340)</f>
        <v>12.333333333333334</v>
      </c>
      <c r="AM340" s="40">
        <f>AVERAGEIFS($I$2:I340, $B$2:B340, B340)</f>
        <v>0.53333333333333333</v>
      </c>
      <c r="AN340" s="40">
        <f>AVERAGEIFS($J$2:J340, $B$2:B340, B340)</f>
        <v>0.47333333333333333</v>
      </c>
      <c r="AO340" s="40">
        <f>AVERAGEIFS($D$2:D340, $B$2:B340, B340)</f>
        <v>0.66666666666666663</v>
      </c>
    </row>
    <row r="341" spans="1:41" x14ac:dyDescent="0.25">
      <c r="A341" s="39">
        <v>46087</v>
      </c>
      <c r="B341" t="s">
        <v>40</v>
      </c>
      <c r="C341">
        <v>18</v>
      </c>
      <c r="D341">
        <v>1</v>
      </c>
      <c r="E341">
        <v>4</v>
      </c>
      <c r="F341">
        <v>3</v>
      </c>
      <c r="G341">
        <v>19</v>
      </c>
      <c r="H341">
        <v>11</v>
      </c>
      <c r="I341">
        <v>0.75</v>
      </c>
      <c r="J341">
        <v>0.57999999999999996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1</v>
      </c>
      <c r="AL341" s="40">
        <f>AVERAGEIFS($C$2:C341, $B$2:B341, B341)</f>
        <v>19.857142857142858</v>
      </c>
      <c r="AM341" s="40">
        <f>AVERAGEIFS($I$2:I341, $B$2:B341, B341)</f>
        <v>0.49285714285714283</v>
      </c>
      <c r="AN341" s="40">
        <f>AVERAGEIFS($J$2:J341, $B$2:B341, B341)</f>
        <v>0.49857142857142855</v>
      </c>
      <c r="AO341" s="40">
        <f>AVERAGEIFS($D$2:D341, $B$2:B341, B341)</f>
        <v>0.42857142857142855</v>
      </c>
    </row>
    <row r="342" spans="1:41" x14ac:dyDescent="0.25">
      <c r="A342" s="39">
        <v>46087</v>
      </c>
      <c r="B342" t="s">
        <v>44</v>
      </c>
      <c r="C342">
        <v>18</v>
      </c>
      <c r="D342">
        <v>1</v>
      </c>
      <c r="E342">
        <v>4</v>
      </c>
      <c r="F342">
        <v>3</v>
      </c>
      <c r="G342">
        <v>19</v>
      </c>
      <c r="H342">
        <v>11</v>
      </c>
      <c r="I342">
        <v>0.75</v>
      </c>
      <c r="J342">
        <v>0.57999999999999996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1</v>
      </c>
      <c r="AL342" s="40">
        <f>AVERAGEIFS($C$2:C342, $B$2:B342, B342)</f>
        <v>19.608695652173914</v>
      </c>
      <c r="AM342" s="40">
        <f>AVERAGEIFS($I$2:I342, $B$2:B342, B342)</f>
        <v>0.5447826086956522</v>
      </c>
      <c r="AN342" s="40">
        <f>AVERAGEIFS($J$2:J342, $B$2:B342, B342)</f>
        <v>0.53695652173913033</v>
      </c>
      <c r="AO342" s="40">
        <f>AVERAGEIFS($D$2:D342, $B$2:B342, B342)</f>
        <v>0.56521739130434778</v>
      </c>
    </row>
    <row r="343" spans="1:41" x14ac:dyDescent="0.25">
      <c r="A343" s="39">
        <v>46087</v>
      </c>
      <c r="B343" t="s">
        <v>38</v>
      </c>
      <c r="C343">
        <v>15</v>
      </c>
      <c r="D343">
        <v>1</v>
      </c>
      <c r="E343">
        <v>4</v>
      </c>
      <c r="F343">
        <v>3</v>
      </c>
      <c r="G343">
        <v>19</v>
      </c>
      <c r="H343">
        <v>11</v>
      </c>
      <c r="I343">
        <v>0.75</v>
      </c>
      <c r="J343">
        <v>0.57999999999999996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1</v>
      </c>
      <c r="AL343" s="40">
        <f>AVERAGEIFS($C$2:C343, $B$2:B343, B343)</f>
        <v>17.555555555555557</v>
      </c>
      <c r="AM343" s="40">
        <f>AVERAGEIFS($I$2:I343, $B$2:B343, B343)</f>
        <v>0.56666666666666665</v>
      </c>
      <c r="AN343" s="40">
        <f>AVERAGEIFS($J$2:J343, $B$2:B343, B343)</f>
        <v>0.56222222222222229</v>
      </c>
      <c r="AO343" s="40">
        <f>AVERAGEIFS($D$2:D343, $B$2:B343, B343)</f>
        <v>0.66666666666666663</v>
      </c>
    </row>
    <row r="344" spans="1:41" x14ac:dyDescent="0.25">
      <c r="A344" s="39">
        <v>46087</v>
      </c>
      <c r="B344" t="s">
        <v>2</v>
      </c>
      <c r="C344">
        <v>28</v>
      </c>
      <c r="D344">
        <v>0</v>
      </c>
      <c r="E344">
        <v>4</v>
      </c>
      <c r="F344">
        <v>1</v>
      </c>
      <c r="G344">
        <v>19</v>
      </c>
      <c r="H344">
        <v>8</v>
      </c>
      <c r="I344">
        <v>0.25</v>
      </c>
      <c r="J344">
        <v>0.42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 s="40">
        <f>AVERAGEIFS($C$2:C344, $B$2:B344, B344)</f>
        <v>24.388888888888889</v>
      </c>
      <c r="AM344" s="40">
        <f>AVERAGEIFS($I$2:I344, $B$2:B344, B344)</f>
        <v>0.48500000000000004</v>
      </c>
      <c r="AN344" s="40">
        <f>AVERAGEIFS($J$2:J344, $B$2:B344, B344)</f>
        <v>0.51444444444444437</v>
      </c>
      <c r="AO344" s="40">
        <f>AVERAGEIFS($D$2:D344, $B$2:B344, B344)</f>
        <v>0.44444444444444442</v>
      </c>
    </row>
    <row r="345" spans="1:41" x14ac:dyDescent="0.25">
      <c r="A345" s="39">
        <v>46087</v>
      </c>
      <c r="B345" t="s">
        <v>34</v>
      </c>
      <c r="C345">
        <v>25</v>
      </c>
      <c r="D345">
        <v>0</v>
      </c>
      <c r="E345">
        <v>4</v>
      </c>
      <c r="F345">
        <v>1</v>
      </c>
      <c r="G345">
        <v>19</v>
      </c>
      <c r="H345">
        <v>8</v>
      </c>
      <c r="I345">
        <v>0.25</v>
      </c>
      <c r="J345">
        <v>0.42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 s="40">
        <f>AVERAGEIFS($C$2:C345, $B$2:B345, B345)</f>
        <v>17.684210526315791</v>
      </c>
      <c r="AM345" s="40">
        <f>AVERAGEIFS($I$2:I345, $B$2:B345, B345)</f>
        <v>0.44210526315789483</v>
      </c>
      <c r="AN345" s="40">
        <f>AVERAGEIFS($J$2:J345, $B$2:B345, B345)</f>
        <v>0.46315789473684205</v>
      </c>
      <c r="AO345" s="40">
        <f>AVERAGEIFS($D$2:D345, $B$2:B345, B345)</f>
        <v>0.42105263157894735</v>
      </c>
    </row>
    <row r="346" spans="1:41" x14ac:dyDescent="0.25">
      <c r="A346" s="39">
        <v>46087</v>
      </c>
      <c r="B346" t="s">
        <v>6</v>
      </c>
      <c r="C346">
        <v>22</v>
      </c>
      <c r="D346">
        <v>0</v>
      </c>
      <c r="E346">
        <v>4</v>
      </c>
      <c r="F346">
        <v>1</v>
      </c>
      <c r="G346">
        <v>19</v>
      </c>
      <c r="H346">
        <v>8</v>
      </c>
      <c r="I346">
        <v>0.25</v>
      </c>
      <c r="J346">
        <v>0.42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 s="40">
        <f>AVERAGEIFS($C$2:C346, $B$2:B346, B346)</f>
        <v>22.875</v>
      </c>
      <c r="AM346" s="40">
        <f>AVERAGEIFS($I$2:I346, $B$2:B346, B346)</f>
        <v>0.65125</v>
      </c>
      <c r="AN346" s="40">
        <f>AVERAGEIFS($J$2:J346, $B$2:B346, B346)</f>
        <v>0.58041666666666658</v>
      </c>
      <c r="AO346" s="40">
        <f>AVERAGEIFS($D$2:D346, $B$2:B346, B346)</f>
        <v>0.75</v>
      </c>
    </row>
    <row r="347" spans="1:41" x14ac:dyDescent="0.25">
      <c r="A347" s="39">
        <v>46087</v>
      </c>
      <c r="B347" t="s">
        <v>36</v>
      </c>
      <c r="C347">
        <v>21</v>
      </c>
      <c r="D347">
        <v>0</v>
      </c>
      <c r="E347">
        <v>4</v>
      </c>
      <c r="F347">
        <v>1</v>
      </c>
      <c r="G347">
        <v>19</v>
      </c>
      <c r="H347">
        <v>8</v>
      </c>
      <c r="I347">
        <v>0.25</v>
      </c>
      <c r="J347">
        <v>0.42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 s="40">
        <f>AVERAGEIFS($C$2:C347, $B$2:B347, B347)</f>
        <v>16.46153846153846</v>
      </c>
      <c r="AM347" s="40">
        <f>AVERAGEIFS($I$2:I347, $B$2:B347, B347)</f>
        <v>0.41923076923076924</v>
      </c>
      <c r="AN347" s="40">
        <f>AVERAGEIFS($J$2:J347, $B$2:B347, B347)</f>
        <v>0.44999999999999996</v>
      </c>
      <c r="AO347" s="40">
        <f>AVERAGEIFS($D$2:D347, $B$2:B347, B347)</f>
        <v>0.46153846153846156</v>
      </c>
    </row>
    <row r="348" spans="1:41" x14ac:dyDescent="0.25">
      <c r="A348" s="39">
        <v>46087</v>
      </c>
      <c r="B348" t="s">
        <v>22</v>
      </c>
      <c r="C348">
        <v>16</v>
      </c>
      <c r="D348">
        <v>0</v>
      </c>
      <c r="E348">
        <v>4</v>
      </c>
      <c r="F348">
        <v>1</v>
      </c>
      <c r="G348">
        <v>19</v>
      </c>
      <c r="H348">
        <v>8</v>
      </c>
      <c r="I348">
        <v>0.25</v>
      </c>
      <c r="J348">
        <v>0.42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 s="40">
        <f>AVERAGEIFS($C$2:C348, $B$2:B348, B348)</f>
        <v>16.428571428571427</v>
      </c>
      <c r="AM348" s="40">
        <f>AVERAGEIFS($I$2:I348, $B$2:B348, B348)</f>
        <v>0.42357142857142854</v>
      </c>
      <c r="AN348" s="40">
        <f>AVERAGEIFS($J$2:J348, $B$2:B348, B348)</f>
        <v>0.47714285714285704</v>
      </c>
      <c r="AO348" s="40">
        <f>AVERAGEIFS($D$2:D348, $B$2:B348, B348)</f>
        <v>0.35714285714285715</v>
      </c>
    </row>
    <row r="349" spans="1:41" x14ac:dyDescent="0.25">
      <c r="A349" s="39">
        <v>46087</v>
      </c>
      <c r="B349" t="s">
        <v>46</v>
      </c>
      <c r="C349">
        <v>11</v>
      </c>
      <c r="D349">
        <v>0</v>
      </c>
      <c r="E349">
        <v>4</v>
      </c>
      <c r="F349">
        <v>1</v>
      </c>
      <c r="G349">
        <v>19</v>
      </c>
      <c r="H349">
        <v>8</v>
      </c>
      <c r="I349">
        <v>0.25</v>
      </c>
      <c r="J349">
        <v>0.42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 s="40">
        <f>AVERAGEIFS($C$2:C349, $B$2:B349, B349)</f>
        <v>13.5</v>
      </c>
      <c r="AM349" s="40">
        <f>AVERAGEIFS($I$2:I349, $B$2:B349, B349)</f>
        <v>0.39374999999999999</v>
      </c>
      <c r="AN349" s="40">
        <f>AVERAGEIFS($J$2:J349, $B$2:B349, B349)</f>
        <v>0.42875000000000002</v>
      </c>
      <c r="AO349" s="40">
        <f>AVERAGEIFS($D$2:D349, $B$2:B349, B349)</f>
        <v>0.25</v>
      </c>
    </row>
    <row r="350" spans="1:41" x14ac:dyDescent="0.25">
      <c r="A350" s="39">
        <v>46088</v>
      </c>
      <c r="B350" t="s">
        <v>6</v>
      </c>
      <c r="C350">
        <v>26</v>
      </c>
      <c r="D350">
        <v>1</v>
      </c>
      <c r="E350">
        <v>4</v>
      </c>
      <c r="F350">
        <v>3</v>
      </c>
      <c r="G350">
        <v>15</v>
      </c>
      <c r="H350">
        <v>11</v>
      </c>
      <c r="I350">
        <v>0.75</v>
      </c>
      <c r="J350">
        <v>0.73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 s="40">
        <f>AVERAGEIFS($C$2:C350, $B$2:B350, B350)</f>
        <v>23</v>
      </c>
      <c r="AM350" s="40">
        <f>AVERAGEIFS($I$2:I350, $B$2:B350, B350)</f>
        <v>0.6552</v>
      </c>
      <c r="AN350" s="40">
        <f>AVERAGEIFS($J$2:J350, $B$2:B350, B350)</f>
        <v>0.58639999999999992</v>
      </c>
      <c r="AO350" s="40">
        <f>AVERAGEIFS($D$2:D350, $B$2:B350, B350)</f>
        <v>0.76</v>
      </c>
    </row>
    <row r="351" spans="1:41" x14ac:dyDescent="0.25">
      <c r="A351" s="39">
        <v>46088</v>
      </c>
      <c r="B351" t="s">
        <v>34</v>
      </c>
      <c r="C351">
        <v>21</v>
      </c>
      <c r="D351">
        <v>1</v>
      </c>
      <c r="E351">
        <v>4</v>
      </c>
      <c r="F351">
        <v>3</v>
      </c>
      <c r="G351">
        <v>15</v>
      </c>
      <c r="H351">
        <v>11</v>
      </c>
      <c r="I351">
        <v>0.75</v>
      </c>
      <c r="J351">
        <v>0.73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0</v>
      </c>
      <c r="AL351" s="40">
        <f>AVERAGEIFS($C$2:C351, $B$2:B351, B351)</f>
        <v>17.850000000000001</v>
      </c>
      <c r="AM351" s="40">
        <f>AVERAGEIFS($I$2:I351, $B$2:B351, B351)</f>
        <v>0.45750000000000013</v>
      </c>
      <c r="AN351" s="40">
        <f>AVERAGEIFS($J$2:J351, $B$2:B351, B351)</f>
        <v>0.47649999999999998</v>
      </c>
      <c r="AO351" s="40">
        <f>AVERAGEIFS($D$2:D351, $B$2:B351, B351)</f>
        <v>0.45</v>
      </c>
    </row>
    <row r="352" spans="1:41" x14ac:dyDescent="0.25">
      <c r="A352" s="39">
        <v>46088</v>
      </c>
      <c r="B352" t="s">
        <v>5</v>
      </c>
      <c r="C352">
        <v>17</v>
      </c>
      <c r="D352">
        <v>1</v>
      </c>
      <c r="E352">
        <v>4</v>
      </c>
      <c r="F352">
        <v>3</v>
      </c>
      <c r="G352">
        <v>15</v>
      </c>
      <c r="H352">
        <v>11</v>
      </c>
      <c r="I352">
        <v>0.75</v>
      </c>
      <c r="J352">
        <v>0.73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 s="40">
        <f>AVERAGEIFS($C$2:C352, $B$2:B352, B352)</f>
        <v>20.625</v>
      </c>
      <c r="AM352" s="40">
        <f>AVERAGEIFS($I$2:I352, $B$2:B352, B352)</f>
        <v>0.59624999999999995</v>
      </c>
      <c r="AN352" s="40">
        <f>AVERAGEIFS($J$2:J352, $B$2:B352, B352)</f>
        <v>0.54250000000000009</v>
      </c>
      <c r="AO352" s="40">
        <f>AVERAGEIFS($D$2:D352, $B$2:B352, B352)</f>
        <v>0.75</v>
      </c>
    </row>
    <row r="353" spans="1:41" x14ac:dyDescent="0.25">
      <c r="A353" s="39">
        <v>46088</v>
      </c>
      <c r="B353" t="s">
        <v>38</v>
      </c>
      <c r="C353">
        <v>17</v>
      </c>
      <c r="D353">
        <v>1</v>
      </c>
      <c r="E353">
        <v>4</v>
      </c>
      <c r="F353">
        <v>3</v>
      </c>
      <c r="G353">
        <v>15</v>
      </c>
      <c r="H353">
        <v>11</v>
      </c>
      <c r="I353">
        <v>0.75</v>
      </c>
      <c r="J353">
        <v>0.73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 s="40">
        <f>AVERAGEIFS($C$2:C353, $B$2:B353, B353)</f>
        <v>17.5</v>
      </c>
      <c r="AM353" s="40">
        <f>AVERAGEIFS($I$2:I353, $B$2:B353, B353)</f>
        <v>0.58499999999999996</v>
      </c>
      <c r="AN353" s="40">
        <f>AVERAGEIFS($J$2:J353, $B$2:B353, B353)</f>
        <v>0.57900000000000007</v>
      </c>
      <c r="AO353" s="40">
        <f>AVERAGEIFS($D$2:D353, $B$2:B353, B353)</f>
        <v>0.7</v>
      </c>
    </row>
    <row r="354" spans="1:41" x14ac:dyDescent="0.25">
      <c r="A354" s="39">
        <v>46088</v>
      </c>
      <c r="B354" t="s">
        <v>92</v>
      </c>
      <c r="C354">
        <v>10</v>
      </c>
      <c r="D354">
        <v>1</v>
      </c>
      <c r="E354">
        <v>4</v>
      </c>
      <c r="F354">
        <v>3</v>
      </c>
      <c r="G354">
        <v>15</v>
      </c>
      <c r="H354">
        <v>11</v>
      </c>
      <c r="I354">
        <v>0.75</v>
      </c>
      <c r="J354">
        <v>0.73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 s="40">
        <f>AVERAGEIFS($C$2:C354, $B$2:B354, B354)</f>
        <v>12.571428571428571</v>
      </c>
      <c r="AM354" s="40">
        <f>AVERAGEIFS($I$2:I354, $B$2:B354, B354)</f>
        <v>0.41428571428571426</v>
      </c>
      <c r="AN354" s="40">
        <f>AVERAGEIFS($J$2:J354, $B$2:B354, B354)</f>
        <v>0.46857142857142853</v>
      </c>
      <c r="AO354" s="40">
        <f>AVERAGEIFS($D$2:D354, $B$2:B354, B354)</f>
        <v>0.2857142857142857</v>
      </c>
    </row>
    <row r="355" spans="1:41" x14ac:dyDescent="0.25">
      <c r="A355" s="39">
        <v>46088</v>
      </c>
      <c r="B355" t="s">
        <v>36</v>
      </c>
      <c r="C355">
        <v>19</v>
      </c>
      <c r="D355">
        <v>0</v>
      </c>
      <c r="E355">
        <v>4</v>
      </c>
      <c r="F355">
        <v>1</v>
      </c>
      <c r="G355">
        <v>15</v>
      </c>
      <c r="H355">
        <v>4</v>
      </c>
      <c r="I355">
        <v>0.25</v>
      </c>
      <c r="J355">
        <v>0.27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s="40">
        <f>AVERAGEIFS($C$2:C355, $B$2:B355, B355)</f>
        <v>16.642857142857142</v>
      </c>
      <c r="AM355" s="40">
        <f>AVERAGEIFS($I$2:I355, $B$2:B355, B355)</f>
        <v>0.40714285714285714</v>
      </c>
      <c r="AN355" s="40">
        <f>AVERAGEIFS($J$2:J355, $B$2:B355, B355)</f>
        <v>0.43714285714285711</v>
      </c>
      <c r="AO355" s="40">
        <f>AVERAGEIFS($D$2:D355, $B$2:B355, B355)</f>
        <v>0.42857142857142855</v>
      </c>
    </row>
    <row r="356" spans="1:41" x14ac:dyDescent="0.25">
      <c r="A356" s="39">
        <v>46088</v>
      </c>
      <c r="B356" t="s">
        <v>40</v>
      </c>
      <c r="C356">
        <v>19</v>
      </c>
      <c r="D356">
        <v>0</v>
      </c>
      <c r="E356">
        <v>4</v>
      </c>
      <c r="F356">
        <v>1</v>
      </c>
      <c r="G356">
        <v>15</v>
      </c>
      <c r="H356">
        <v>4</v>
      </c>
      <c r="I356">
        <v>0.25</v>
      </c>
      <c r="J356">
        <v>0.27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 s="40">
        <f>AVERAGEIFS($C$2:C356, $B$2:B356, B356)</f>
        <v>19.8</v>
      </c>
      <c r="AM356" s="40">
        <f>AVERAGEIFS($I$2:I356, $B$2:B356, B356)</f>
        <v>0.47666666666666663</v>
      </c>
      <c r="AN356" s="40">
        <f>AVERAGEIFS($J$2:J356, $B$2:B356, B356)</f>
        <v>0.48333333333333334</v>
      </c>
      <c r="AO356" s="40">
        <f>AVERAGEIFS($D$2:D356, $B$2:B356, B356)</f>
        <v>0.4</v>
      </c>
    </row>
    <row r="357" spans="1:41" x14ac:dyDescent="0.25">
      <c r="A357" s="39">
        <v>46088</v>
      </c>
      <c r="B357" t="s">
        <v>48</v>
      </c>
      <c r="C357">
        <v>14</v>
      </c>
      <c r="D357">
        <v>0</v>
      </c>
      <c r="E357">
        <v>4</v>
      </c>
      <c r="F357">
        <v>1</v>
      </c>
      <c r="G357">
        <v>15</v>
      </c>
      <c r="H357">
        <v>4</v>
      </c>
      <c r="I357">
        <v>0.25</v>
      </c>
      <c r="J357">
        <v>0.27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 s="40">
        <f>AVERAGEIFS($C$2:C357, $B$2:B357, B357)</f>
        <v>24.416666666666668</v>
      </c>
      <c r="AM357" s="40">
        <f>AVERAGEIFS($I$2:I357, $B$2:B357, B357)</f>
        <v>0.48833333333333334</v>
      </c>
      <c r="AN357" s="40">
        <f>AVERAGEIFS($J$2:J357, $B$2:B357, B357)</f>
        <v>0.46875</v>
      </c>
      <c r="AO357" s="40">
        <f>AVERAGEIFS($D$2:D357, $B$2:B357, B357)</f>
        <v>0.45833333333333331</v>
      </c>
    </row>
    <row r="358" spans="1:41" x14ac:dyDescent="0.25">
      <c r="A358" s="39">
        <v>46088</v>
      </c>
      <c r="B358" t="s">
        <v>29</v>
      </c>
      <c r="C358">
        <v>10</v>
      </c>
      <c r="D358">
        <v>0</v>
      </c>
      <c r="E358">
        <v>4</v>
      </c>
      <c r="F358">
        <v>1</v>
      </c>
      <c r="G358">
        <v>15</v>
      </c>
      <c r="H358">
        <v>4</v>
      </c>
      <c r="I358">
        <v>0.25</v>
      </c>
      <c r="J358">
        <v>0.27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 s="40">
        <f>AVERAGEIFS($C$2:C358, $B$2:B358, B358)</f>
        <v>11.571428571428571</v>
      </c>
      <c r="AM358" s="40">
        <f>AVERAGEIFS($I$2:I358, $B$2:B358, B358)</f>
        <v>0.41809523809523813</v>
      </c>
      <c r="AN358" s="40">
        <f>AVERAGEIFS($J$2:J358, $B$2:B358, B358)</f>
        <v>0.46571428571428575</v>
      </c>
      <c r="AO358" s="40">
        <f>AVERAGEIFS($D$2:D358, $B$2:B358, B358)</f>
        <v>0.33333333333333331</v>
      </c>
    </row>
    <row r="359" spans="1:41" x14ac:dyDescent="0.25">
      <c r="A359" s="39">
        <v>46088</v>
      </c>
      <c r="B359" t="s">
        <v>84</v>
      </c>
      <c r="C359">
        <v>8</v>
      </c>
      <c r="D359">
        <v>0</v>
      </c>
      <c r="E359">
        <v>4</v>
      </c>
      <c r="F359">
        <v>1</v>
      </c>
      <c r="G359">
        <v>15</v>
      </c>
      <c r="H359">
        <v>4</v>
      </c>
      <c r="I359">
        <v>0.25</v>
      </c>
      <c r="J359">
        <v>0.27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s="40">
        <f>AVERAGEIFS($C$2:C359, $B$2:B359, B359)</f>
        <v>8.5</v>
      </c>
      <c r="AM359" s="40">
        <f>AVERAGEIFS($I$2:I359, $B$2:B359, B359)</f>
        <v>0.32500000000000001</v>
      </c>
      <c r="AN359" s="40">
        <f>AVERAGEIFS($J$2:J359, $B$2:B359, B359)</f>
        <v>0.38500000000000001</v>
      </c>
      <c r="AO359" s="40">
        <f>AVERAGEIFS($D$2:D359, $B$2:B359, B359)</f>
        <v>0</v>
      </c>
    </row>
    <row r="360" spans="1:41" x14ac:dyDescent="0.25">
      <c r="A360" s="39">
        <v>46089</v>
      </c>
      <c r="B360" t="s">
        <v>48</v>
      </c>
      <c r="C360">
        <v>35</v>
      </c>
      <c r="D360">
        <v>1</v>
      </c>
      <c r="E360">
        <v>4</v>
      </c>
      <c r="F360">
        <v>3</v>
      </c>
      <c r="G360">
        <v>17</v>
      </c>
      <c r="H360">
        <v>10</v>
      </c>
      <c r="I360">
        <v>0.75</v>
      </c>
      <c r="J360">
        <v>0.59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 s="40">
        <f>AVERAGEIFS($C$2:C360, $B$2:B360, B360)</f>
        <v>24.84</v>
      </c>
      <c r="AM360" s="40">
        <f>AVERAGEIFS($I$2:I360, $B$2:B360, B360)</f>
        <v>0.49880000000000002</v>
      </c>
      <c r="AN360" s="40">
        <f>AVERAGEIFS($J$2:J360, $B$2:B360, B360)</f>
        <v>0.47360000000000002</v>
      </c>
      <c r="AO360" s="40">
        <f>AVERAGEIFS($D$2:D360, $B$2:B360, B360)</f>
        <v>0.48</v>
      </c>
    </row>
    <row r="361" spans="1:41" x14ac:dyDescent="0.25">
      <c r="A361" s="39">
        <v>46089</v>
      </c>
      <c r="B361" t="s">
        <v>38</v>
      </c>
      <c r="C361">
        <v>27</v>
      </c>
      <c r="D361">
        <v>1</v>
      </c>
      <c r="E361">
        <v>4</v>
      </c>
      <c r="F361">
        <v>3</v>
      </c>
      <c r="G361">
        <v>17</v>
      </c>
      <c r="H361">
        <v>10</v>
      </c>
      <c r="I361">
        <v>0.75</v>
      </c>
      <c r="J361">
        <v>0.59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 s="40">
        <f>AVERAGEIFS($C$2:C361, $B$2:B361, B361)</f>
        <v>18.363636363636363</v>
      </c>
      <c r="AM361" s="40">
        <f>AVERAGEIFS($I$2:I361, $B$2:B361, B361)</f>
        <v>0.6</v>
      </c>
      <c r="AN361" s="40">
        <f>AVERAGEIFS($J$2:J361, $B$2:B361, B361)</f>
        <v>0.58000000000000007</v>
      </c>
      <c r="AO361" s="40">
        <f>AVERAGEIFS($D$2:D361, $B$2:B361, B361)</f>
        <v>0.72727272727272729</v>
      </c>
    </row>
    <row r="362" spans="1:41" x14ac:dyDescent="0.25">
      <c r="A362" s="39">
        <v>46089</v>
      </c>
      <c r="B362" t="s">
        <v>6</v>
      </c>
      <c r="C362">
        <v>26</v>
      </c>
      <c r="D362">
        <v>1</v>
      </c>
      <c r="E362">
        <v>4</v>
      </c>
      <c r="F362">
        <v>3</v>
      </c>
      <c r="G362">
        <v>17</v>
      </c>
      <c r="H362">
        <v>10</v>
      </c>
      <c r="I362">
        <v>0.75</v>
      </c>
      <c r="J362">
        <v>0.59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 s="40">
        <f>AVERAGEIFS($C$2:C362, $B$2:B362, B362)</f>
        <v>23.115384615384617</v>
      </c>
      <c r="AM362" s="40">
        <f>AVERAGEIFS($I$2:I362, $B$2:B362, B362)</f>
        <v>0.65884615384615386</v>
      </c>
      <c r="AN362" s="40">
        <f>AVERAGEIFS($J$2:J362, $B$2:B362, B362)</f>
        <v>0.58653846153846145</v>
      </c>
      <c r="AO362" s="40">
        <f>AVERAGEIFS($D$2:D362, $B$2:B362, B362)</f>
        <v>0.76923076923076927</v>
      </c>
    </row>
    <row r="363" spans="1:41" x14ac:dyDescent="0.25">
      <c r="A363" s="39">
        <v>46089</v>
      </c>
      <c r="B363" t="s">
        <v>5</v>
      </c>
      <c r="C363">
        <v>23</v>
      </c>
      <c r="D363">
        <v>1</v>
      </c>
      <c r="E363">
        <v>4</v>
      </c>
      <c r="F363">
        <v>3</v>
      </c>
      <c r="G363">
        <v>17</v>
      </c>
      <c r="H363">
        <v>10</v>
      </c>
      <c r="I363">
        <v>0.75</v>
      </c>
      <c r="J363">
        <v>0.59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 s="40">
        <f>AVERAGEIFS($C$2:C363, $B$2:B363, B363)</f>
        <v>20.888888888888889</v>
      </c>
      <c r="AM363" s="40">
        <f>AVERAGEIFS($I$2:I363, $B$2:B363, B363)</f>
        <v>0.61333333333333329</v>
      </c>
      <c r="AN363" s="40">
        <f>AVERAGEIFS($J$2:J363, $B$2:B363, B363)</f>
        <v>0.54777777777777781</v>
      </c>
      <c r="AO363" s="40">
        <f>AVERAGEIFS($D$2:D363, $B$2:B363, B363)</f>
        <v>0.77777777777777779</v>
      </c>
    </row>
    <row r="364" spans="1:41" x14ac:dyDescent="0.25">
      <c r="A364" s="39">
        <v>46089</v>
      </c>
      <c r="B364" t="s">
        <v>92</v>
      </c>
      <c r="C364">
        <v>21</v>
      </c>
      <c r="D364">
        <v>1</v>
      </c>
      <c r="E364">
        <v>4</v>
      </c>
      <c r="F364">
        <v>3</v>
      </c>
      <c r="G364">
        <v>17</v>
      </c>
      <c r="H364">
        <v>10</v>
      </c>
      <c r="I364">
        <v>0.75</v>
      </c>
      <c r="J364">
        <v>0.59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 s="40">
        <f>AVERAGEIFS($C$2:C364, $B$2:B364, B364)</f>
        <v>13.625</v>
      </c>
      <c r="AM364" s="40">
        <f>AVERAGEIFS($I$2:I364, $B$2:B364, B364)</f>
        <v>0.45624999999999999</v>
      </c>
      <c r="AN364" s="40">
        <f>AVERAGEIFS($J$2:J364, $B$2:B364, B364)</f>
        <v>0.48374999999999996</v>
      </c>
      <c r="AO364" s="40">
        <f>AVERAGEIFS($D$2:D364, $B$2:B364, B364)</f>
        <v>0.375</v>
      </c>
    </row>
    <row r="365" spans="1:41" x14ac:dyDescent="0.25">
      <c r="A365" s="39">
        <v>46089</v>
      </c>
      <c r="B365" t="s">
        <v>40</v>
      </c>
      <c r="C365">
        <v>20</v>
      </c>
      <c r="D365">
        <v>1</v>
      </c>
      <c r="E365">
        <v>4</v>
      </c>
      <c r="F365">
        <v>3</v>
      </c>
      <c r="G365">
        <v>17</v>
      </c>
      <c r="H365">
        <v>10</v>
      </c>
      <c r="I365">
        <v>0.75</v>
      </c>
      <c r="J365">
        <v>0.59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 s="40">
        <f>AVERAGEIFS($C$2:C365, $B$2:B365, B365)</f>
        <v>19.8125</v>
      </c>
      <c r="AM365" s="40">
        <f>AVERAGEIFS($I$2:I365, $B$2:B365, B365)</f>
        <v>0.49374999999999997</v>
      </c>
      <c r="AN365" s="40">
        <f>AVERAGEIFS($J$2:J365, $B$2:B365, B365)</f>
        <v>0.49</v>
      </c>
      <c r="AO365" s="40">
        <f>AVERAGEIFS($D$2:D365, $B$2:B365, B365)</f>
        <v>0.4375</v>
      </c>
    </row>
    <row r="366" spans="1:41" x14ac:dyDescent="0.25">
      <c r="A366" s="39">
        <v>46089</v>
      </c>
      <c r="B366" t="s">
        <v>65</v>
      </c>
      <c r="C366">
        <v>19</v>
      </c>
      <c r="D366">
        <v>1</v>
      </c>
      <c r="E366">
        <v>4</v>
      </c>
      <c r="F366">
        <v>3</v>
      </c>
      <c r="G366">
        <v>17</v>
      </c>
      <c r="H366">
        <v>10</v>
      </c>
      <c r="I366">
        <v>0.75</v>
      </c>
      <c r="J366">
        <v>0.59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 s="40">
        <f>AVERAGEIFS($C$2:C366, $B$2:B366, B366)</f>
        <v>14</v>
      </c>
      <c r="AM366" s="40">
        <f>AVERAGEIFS($I$2:I366, $B$2:B366, B366)</f>
        <v>0.58750000000000002</v>
      </c>
      <c r="AN366" s="40">
        <f>AVERAGEIFS($J$2:J366, $B$2:B366, B366)</f>
        <v>0.50249999999999995</v>
      </c>
      <c r="AO366" s="40">
        <f>AVERAGEIFS($D$2:D366, $B$2:B366, B366)</f>
        <v>0.75</v>
      </c>
    </row>
    <row r="367" spans="1:41" x14ac:dyDescent="0.25">
      <c r="A367" s="39">
        <v>46089</v>
      </c>
      <c r="B367" t="s">
        <v>29</v>
      </c>
      <c r="C367">
        <v>16</v>
      </c>
      <c r="D367">
        <v>1</v>
      </c>
      <c r="E367">
        <v>4</v>
      </c>
      <c r="F367">
        <v>3</v>
      </c>
      <c r="G367">
        <v>17</v>
      </c>
      <c r="H367">
        <v>10</v>
      </c>
      <c r="I367">
        <v>0.75</v>
      </c>
      <c r="J367">
        <v>0.59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 s="40">
        <f>AVERAGEIFS($C$2:C367, $B$2:B367, B367)</f>
        <v>11.772727272727273</v>
      </c>
      <c r="AM367" s="40">
        <f>AVERAGEIFS($I$2:I367, $B$2:B367, B367)</f>
        <v>0.43318181818181822</v>
      </c>
      <c r="AN367" s="40">
        <f>AVERAGEIFS($J$2:J367, $B$2:B367, B367)</f>
        <v>0.47136363636363643</v>
      </c>
      <c r="AO367" s="40">
        <f>AVERAGEIFS($D$2:D367, $B$2:B367, B367)</f>
        <v>0.36363636363636365</v>
      </c>
    </row>
    <row r="368" spans="1:41" x14ac:dyDescent="0.25">
      <c r="A368" s="39">
        <v>46089</v>
      </c>
      <c r="B368" t="s">
        <v>36</v>
      </c>
      <c r="C368">
        <v>34</v>
      </c>
      <c r="D368">
        <v>0</v>
      </c>
      <c r="E368">
        <v>4</v>
      </c>
      <c r="F368">
        <v>1</v>
      </c>
      <c r="G368">
        <v>17</v>
      </c>
      <c r="H368">
        <v>7</v>
      </c>
      <c r="I368">
        <v>0.25</v>
      </c>
      <c r="J368">
        <v>0.41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 s="40">
        <f>AVERAGEIFS($C$2:C368, $B$2:B368, B368)</f>
        <v>17.8</v>
      </c>
      <c r="AM368" s="40">
        <f>AVERAGEIFS($I$2:I368, $B$2:B368, B368)</f>
        <v>0.39666666666666667</v>
      </c>
      <c r="AN368" s="40">
        <f>AVERAGEIFS($J$2:J368, $B$2:B368, B368)</f>
        <v>0.43533333333333329</v>
      </c>
      <c r="AO368" s="40">
        <f>AVERAGEIFS($D$2:D368, $B$2:B368, B368)</f>
        <v>0.4</v>
      </c>
    </row>
    <row r="369" spans="1:41" x14ac:dyDescent="0.25">
      <c r="A369" s="39">
        <v>46089</v>
      </c>
      <c r="B369" t="s">
        <v>2</v>
      </c>
      <c r="C369">
        <v>29</v>
      </c>
      <c r="D369">
        <v>0</v>
      </c>
      <c r="E369">
        <v>4</v>
      </c>
      <c r="F369">
        <v>1</v>
      </c>
      <c r="G369">
        <v>17</v>
      </c>
      <c r="H369">
        <v>7</v>
      </c>
      <c r="I369">
        <v>0.25</v>
      </c>
      <c r="J369">
        <v>0.41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 s="40">
        <f>AVERAGEIFS($C$2:C369, $B$2:B369, B369)</f>
        <v>24.631578947368421</v>
      </c>
      <c r="AM369" s="40">
        <f>AVERAGEIFS($I$2:I369, $B$2:B369, B369)</f>
        <v>0.47263157894736846</v>
      </c>
      <c r="AN369" s="40">
        <f>AVERAGEIFS($J$2:J369, $B$2:B369, B369)</f>
        <v>0.50894736842105248</v>
      </c>
      <c r="AO369" s="40">
        <f>AVERAGEIFS($D$2:D369, $B$2:B369, B369)</f>
        <v>0.42105263157894735</v>
      </c>
    </row>
    <row r="370" spans="1:41" x14ac:dyDescent="0.25">
      <c r="A370" s="39">
        <v>46089</v>
      </c>
      <c r="B370" t="s">
        <v>4</v>
      </c>
      <c r="C370">
        <v>25</v>
      </c>
      <c r="D370">
        <v>0</v>
      </c>
      <c r="E370">
        <v>4</v>
      </c>
      <c r="F370">
        <v>1</v>
      </c>
      <c r="G370">
        <v>17</v>
      </c>
      <c r="H370">
        <v>7</v>
      </c>
      <c r="I370">
        <v>0.25</v>
      </c>
      <c r="J370">
        <v>0.41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 s="40">
        <f>AVERAGEIFS($C$2:C370, $B$2:B370, B370)</f>
        <v>25.666666666666668</v>
      </c>
      <c r="AM370" s="40">
        <f>AVERAGEIFS($I$2:I370, $B$2:B370, B370)</f>
        <v>0.39166666666666666</v>
      </c>
      <c r="AN370" s="40">
        <f>AVERAGEIFS($J$2:J370, $B$2:B370, B370)</f>
        <v>0.45083333333333336</v>
      </c>
      <c r="AO370" s="40">
        <f>AVERAGEIFS($D$2:D370, $B$2:B370, B370)</f>
        <v>0.25</v>
      </c>
    </row>
    <row r="371" spans="1:41" x14ac:dyDescent="0.25">
      <c r="A371" s="39">
        <v>46089</v>
      </c>
      <c r="B371" t="s">
        <v>15</v>
      </c>
      <c r="C371">
        <v>23</v>
      </c>
      <c r="D371">
        <v>0</v>
      </c>
      <c r="E371">
        <v>4</v>
      </c>
      <c r="F371">
        <v>1</v>
      </c>
      <c r="G371">
        <v>17</v>
      </c>
      <c r="H371">
        <v>7</v>
      </c>
      <c r="I371">
        <v>0.25</v>
      </c>
      <c r="J371">
        <v>0.41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 s="40">
        <f>AVERAGEIFS($C$2:C371, $B$2:B371, B371)</f>
        <v>21.157894736842106</v>
      </c>
      <c r="AM371" s="40">
        <f>AVERAGEIFS($I$2:I371, $B$2:B371, B371)</f>
        <v>0.44842105263157894</v>
      </c>
      <c r="AN371" s="40">
        <f>AVERAGEIFS($J$2:J371, $B$2:B371, B371)</f>
        <v>0.45842105263157901</v>
      </c>
      <c r="AO371" s="40">
        <f>AVERAGEIFS($D$2:D371, $B$2:B371, B371)</f>
        <v>0.36842105263157893</v>
      </c>
    </row>
    <row r="372" spans="1:41" x14ac:dyDescent="0.25">
      <c r="A372" s="39">
        <v>46089</v>
      </c>
      <c r="B372" t="s">
        <v>88</v>
      </c>
      <c r="C372">
        <v>19</v>
      </c>
      <c r="D372">
        <v>0</v>
      </c>
      <c r="E372">
        <v>4</v>
      </c>
      <c r="F372">
        <v>1</v>
      </c>
      <c r="G372">
        <v>17</v>
      </c>
      <c r="H372">
        <v>7</v>
      </c>
      <c r="I372">
        <v>0.25</v>
      </c>
      <c r="J372">
        <v>0.41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 s="40">
        <f>AVERAGEIFS($C$2:C372, $B$2:B372, B372)</f>
        <v>16.5</v>
      </c>
      <c r="AM372" s="40">
        <f>AVERAGEIFS($I$2:I372, $B$2:B372, B372)</f>
        <v>0.53749999999999998</v>
      </c>
      <c r="AN372" s="40">
        <f>AVERAGEIFS($J$2:J372, $B$2:B372, B372)</f>
        <v>0.51624999999999999</v>
      </c>
      <c r="AO372" s="40">
        <f>AVERAGEIFS($D$2:D372, $B$2:B372, B372)</f>
        <v>0.5</v>
      </c>
    </row>
    <row r="373" spans="1:41" x14ac:dyDescent="0.25">
      <c r="A373" s="39">
        <v>46089</v>
      </c>
      <c r="B373" t="s">
        <v>22</v>
      </c>
      <c r="C373">
        <v>18</v>
      </c>
      <c r="D373">
        <v>0</v>
      </c>
      <c r="E373">
        <v>4</v>
      </c>
      <c r="F373">
        <v>1</v>
      </c>
      <c r="G373">
        <v>17</v>
      </c>
      <c r="H373">
        <v>7</v>
      </c>
      <c r="I373">
        <v>0.25</v>
      </c>
      <c r="J373">
        <v>0.41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 s="40">
        <f>AVERAGEIFS($C$2:C373, $B$2:B373, B373)</f>
        <v>16.533333333333335</v>
      </c>
      <c r="AM373" s="40">
        <f>AVERAGEIFS($I$2:I373, $B$2:B373, B373)</f>
        <v>0.41199999999999998</v>
      </c>
      <c r="AN373" s="40">
        <f>AVERAGEIFS($J$2:J373, $B$2:B373, B373)</f>
        <v>0.47266666666666662</v>
      </c>
      <c r="AO373" s="40">
        <f>AVERAGEIFS($D$2:D373, $B$2:B373, B373)</f>
        <v>0.33333333333333331</v>
      </c>
    </row>
    <row r="374" spans="1:41" x14ac:dyDescent="0.25">
      <c r="A374" s="39">
        <v>46089</v>
      </c>
      <c r="B374" t="s">
        <v>34</v>
      </c>
      <c r="C374">
        <v>18</v>
      </c>
      <c r="D374">
        <v>0</v>
      </c>
      <c r="E374">
        <v>4</v>
      </c>
      <c r="F374">
        <v>1</v>
      </c>
      <c r="G374">
        <v>17</v>
      </c>
      <c r="H374">
        <v>7</v>
      </c>
      <c r="I374">
        <v>0.25</v>
      </c>
      <c r="J374">
        <v>0.41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 s="40">
        <f>AVERAGEIFS($C$2:C374, $B$2:B374, B374)</f>
        <v>17.857142857142858</v>
      </c>
      <c r="AM374" s="40">
        <f>AVERAGEIFS($I$2:I374, $B$2:B374, B374)</f>
        <v>0.44761904761904769</v>
      </c>
      <c r="AN374" s="40">
        <f>AVERAGEIFS($J$2:J374, $B$2:B374, B374)</f>
        <v>0.47333333333333333</v>
      </c>
      <c r="AO374" s="40">
        <f>AVERAGEIFS($D$2:D374, $B$2:B374, B374)</f>
        <v>0.42857142857142855</v>
      </c>
    </row>
    <row r="375" spans="1:41" x14ac:dyDescent="0.25">
      <c r="A375" s="39">
        <v>46089</v>
      </c>
      <c r="B375" t="s">
        <v>119</v>
      </c>
      <c r="C375">
        <v>12</v>
      </c>
      <c r="D375">
        <v>0</v>
      </c>
      <c r="E375">
        <v>4</v>
      </c>
      <c r="F375">
        <v>1</v>
      </c>
      <c r="G375">
        <v>17</v>
      </c>
      <c r="H375">
        <v>7</v>
      </c>
      <c r="I375">
        <v>0.25</v>
      </c>
      <c r="J375">
        <v>0.41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s="40">
        <f>AVERAGEIFS($C$2:C375, $B$2:B375, B375)</f>
        <v>12</v>
      </c>
      <c r="AM375" s="40">
        <f>AVERAGEIFS($I$2:I375, $B$2:B375, B375)</f>
        <v>0.25</v>
      </c>
      <c r="AN375" s="40">
        <f>AVERAGEIFS($J$2:J375, $B$2:B375, B375)</f>
        <v>0.41</v>
      </c>
      <c r="AO375" s="40">
        <f>AVERAGEIFS($D$2:D375, $B$2:B375, B375)</f>
        <v>0</v>
      </c>
    </row>
    <row r="376" spans="1:41" x14ac:dyDescent="0.25">
      <c r="A376" s="39">
        <v>46090</v>
      </c>
      <c r="B376" t="s">
        <v>29</v>
      </c>
      <c r="C376">
        <v>15</v>
      </c>
      <c r="D376">
        <v>0</v>
      </c>
      <c r="E376">
        <v>5</v>
      </c>
      <c r="F376">
        <v>2</v>
      </c>
      <c r="G376">
        <v>22</v>
      </c>
      <c r="H376">
        <v>10</v>
      </c>
      <c r="I376">
        <v>0.4</v>
      </c>
      <c r="J376">
        <v>0.45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 s="40">
        <f>AVERAGEIFS($C$2:C376, $B$2:B376, B376)</f>
        <v>11.913043478260869</v>
      </c>
      <c r="AM376" s="40">
        <f>AVERAGEIFS($I$2:I376, $B$2:B376, B376)</f>
        <v>0.43173913043478268</v>
      </c>
      <c r="AN376" s="40">
        <f>AVERAGEIFS($J$2:J376, $B$2:B376, B376)</f>
        <v>0.47043478260869565</v>
      </c>
      <c r="AO376" s="40">
        <f>AVERAGEIFS($D$2:D376, $B$2:B376, B376)</f>
        <v>0.34782608695652173</v>
      </c>
    </row>
    <row r="377" spans="1:41" x14ac:dyDescent="0.25">
      <c r="A377" s="39">
        <v>46090</v>
      </c>
      <c r="B377" t="s">
        <v>48</v>
      </c>
      <c r="C377">
        <v>24</v>
      </c>
      <c r="D377">
        <v>0</v>
      </c>
      <c r="E377">
        <v>5</v>
      </c>
      <c r="F377">
        <v>2</v>
      </c>
      <c r="G377">
        <v>22</v>
      </c>
      <c r="H377">
        <v>10</v>
      </c>
      <c r="I377">
        <v>0.4</v>
      </c>
      <c r="J377">
        <v>0.45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 s="40">
        <f>AVERAGEIFS($C$2:C377, $B$2:B377, B377)</f>
        <v>24.807692307692307</v>
      </c>
      <c r="AM377" s="40">
        <f>AVERAGEIFS($I$2:I377, $B$2:B377, B377)</f>
        <v>0.49500000000000005</v>
      </c>
      <c r="AN377" s="40">
        <f>AVERAGEIFS($J$2:J377, $B$2:B377, B377)</f>
        <v>0.47269230769230763</v>
      </c>
      <c r="AO377" s="40">
        <f>AVERAGEIFS($D$2:D377, $B$2:B377, B377)</f>
        <v>0.46153846153846156</v>
      </c>
    </row>
    <row r="378" spans="1:41" x14ac:dyDescent="0.25">
      <c r="A378" s="39">
        <v>46090</v>
      </c>
      <c r="B378" t="s">
        <v>5</v>
      </c>
      <c r="C378">
        <v>19</v>
      </c>
      <c r="D378">
        <v>0</v>
      </c>
      <c r="E378">
        <v>5</v>
      </c>
      <c r="F378">
        <v>2</v>
      </c>
      <c r="G378">
        <v>22</v>
      </c>
      <c r="H378">
        <v>10</v>
      </c>
      <c r="I378">
        <v>0.4</v>
      </c>
      <c r="J378">
        <v>0.45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 s="40">
        <f>AVERAGEIFS($C$2:C378, $B$2:B378, B378)</f>
        <v>20.7</v>
      </c>
      <c r="AM378" s="40">
        <f>AVERAGEIFS($I$2:I378, $B$2:B378, B378)</f>
        <v>0.59199999999999997</v>
      </c>
      <c r="AN378" s="40">
        <f>AVERAGEIFS($J$2:J378, $B$2:B378, B378)</f>
        <v>0.53800000000000003</v>
      </c>
      <c r="AO378" s="40">
        <f>AVERAGEIFS($D$2:D378, $B$2:B378, B378)</f>
        <v>0.7</v>
      </c>
    </row>
    <row r="379" spans="1:41" x14ac:dyDescent="0.25">
      <c r="A379" s="39">
        <v>46090</v>
      </c>
      <c r="B379" t="s">
        <v>40</v>
      </c>
      <c r="C379">
        <v>14</v>
      </c>
      <c r="D379">
        <v>0</v>
      </c>
      <c r="E379">
        <v>5</v>
      </c>
      <c r="F379">
        <v>2</v>
      </c>
      <c r="G379">
        <v>22</v>
      </c>
      <c r="H379">
        <v>10</v>
      </c>
      <c r="I379">
        <v>0.4</v>
      </c>
      <c r="J379">
        <v>0.45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 s="40">
        <f>AVERAGEIFS($C$2:C379, $B$2:B379, B379)</f>
        <v>19.470588235294116</v>
      </c>
      <c r="AM379" s="40">
        <f>AVERAGEIFS($I$2:I379, $B$2:B379, B379)</f>
        <v>0.48823529411764699</v>
      </c>
      <c r="AN379" s="40">
        <f>AVERAGEIFS($J$2:J379, $B$2:B379, B379)</f>
        <v>0.48764705882352938</v>
      </c>
      <c r="AO379" s="40">
        <f>AVERAGEIFS($D$2:D379, $B$2:B379, B379)</f>
        <v>0.41176470588235292</v>
      </c>
    </row>
    <row r="380" spans="1:41" x14ac:dyDescent="0.25">
      <c r="A380" s="39">
        <v>46090</v>
      </c>
      <c r="B380" t="s">
        <v>39</v>
      </c>
      <c r="C380">
        <v>11</v>
      </c>
      <c r="D380">
        <v>0</v>
      </c>
      <c r="E380">
        <v>5</v>
      </c>
      <c r="F380">
        <v>2</v>
      </c>
      <c r="G380">
        <v>22</v>
      </c>
      <c r="H380">
        <v>10</v>
      </c>
      <c r="I380">
        <v>0.4</v>
      </c>
      <c r="J380">
        <v>0.45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 s="40">
        <f>AVERAGEIFS($C$2:C380, $B$2:B380, B380)</f>
        <v>9</v>
      </c>
      <c r="AM380" s="40">
        <f>AVERAGEIFS($I$2:I380, $B$2:B380, B380)</f>
        <v>0.59399999999999997</v>
      </c>
      <c r="AN380" s="40">
        <f>AVERAGEIFS($J$2:J380, $B$2:B380, B380)</f>
        <v>0.52800000000000002</v>
      </c>
      <c r="AO380" s="40">
        <f>AVERAGEIFS($D$2:D380, $B$2:B380, B380)</f>
        <v>0.6</v>
      </c>
    </row>
    <row r="381" spans="1:41" x14ac:dyDescent="0.25">
      <c r="A381" s="39">
        <v>46090</v>
      </c>
      <c r="B381" t="s">
        <v>139</v>
      </c>
      <c r="C381">
        <v>10</v>
      </c>
      <c r="D381">
        <v>0</v>
      </c>
      <c r="E381">
        <v>5</v>
      </c>
      <c r="F381">
        <v>2</v>
      </c>
      <c r="G381">
        <v>22</v>
      </c>
      <c r="H381">
        <v>10</v>
      </c>
      <c r="I381">
        <v>0.4</v>
      </c>
      <c r="J381">
        <v>0.45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 s="40">
        <f>AVERAGEIFS($C$2:C381, $B$2:B381, B381)</f>
        <v>10</v>
      </c>
      <c r="AM381" s="40">
        <f>AVERAGEIFS($I$2:I381, $B$2:B381, B381)</f>
        <v>0.4</v>
      </c>
      <c r="AN381" s="40">
        <f>AVERAGEIFS($J$2:J381, $B$2:B381, B381)</f>
        <v>0.45</v>
      </c>
      <c r="AO381" s="40">
        <f>AVERAGEIFS($D$2:D381, $B$2:B381, B381)</f>
        <v>0</v>
      </c>
    </row>
    <row r="382" spans="1:41" x14ac:dyDescent="0.25">
      <c r="A382" s="39">
        <v>46090</v>
      </c>
      <c r="B382" t="s">
        <v>65</v>
      </c>
      <c r="C382">
        <v>19</v>
      </c>
      <c r="D382">
        <v>1</v>
      </c>
      <c r="E382">
        <v>5</v>
      </c>
      <c r="F382">
        <v>3</v>
      </c>
      <c r="G382">
        <v>22</v>
      </c>
      <c r="H382">
        <v>12</v>
      </c>
      <c r="I382">
        <v>0.6</v>
      </c>
      <c r="J382">
        <v>0.55000000000000004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 s="40">
        <f>AVERAGEIFS($C$2:C382, $B$2:B382, B382)</f>
        <v>15</v>
      </c>
      <c r="AM382" s="40">
        <f>AVERAGEIFS($I$2:I382, $B$2:B382, B382)</f>
        <v>0.59000000000000008</v>
      </c>
      <c r="AN382" s="40">
        <f>AVERAGEIFS($J$2:J382, $B$2:B382, B382)</f>
        <v>0.5119999999999999</v>
      </c>
      <c r="AO382" s="40">
        <f>AVERAGEIFS($D$2:D382, $B$2:B382, B382)</f>
        <v>0.8</v>
      </c>
    </row>
    <row r="383" spans="1:41" x14ac:dyDescent="0.25">
      <c r="A383" s="39">
        <v>46090</v>
      </c>
      <c r="B383" t="s">
        <v>38</v>
      </c>
      <c r="C383">
        <v>18</v>
      </c>
      <c r="D383">
        <v>1</v>
      </c>
      <c r="E383">
        <v>5</v>
      </c>
      <c r="F383">
        <v>3</v>
      </c>
      <c r="G383">
        <v>22</v>
      </c>
      <c r="H383">
        <v>12</v>
      </c>
      <c r="I383">
        <v>0.6</v>
      </c>
      <c r="J383">
        <v>0.55000000000000004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 s="40">
        <f>AVERAGEIFS($C$2:C383, $B$2:B383, B383)</f>
        <v>18.333333333333332</v>
      </c>
      <c r="AM383" s="40">
        <f>AVERAGEIFS($I$2:I383, $B$2:B383, B383)</f>
        <v>0.6</v>
      </c>
      <c r="AN383" s="40">
        <f>AVERAGEIFS($J$2:J383, $B$2:B383, B383)</f>
        <v>0.57750000000000001</v>
      </c>
      <c r="AO383" s="40">
        <f>AVERAGEIFS($D$2:D383, $B$2:B383, B383)</f>
        <v>0.75</v>
      </c>
    </row>
    <row r="384" spans="1:41" x14ac:dyDescent="0.25">
      <c r="A384" s="39">
        <v>46090</v>
      </c>
      <c r="B384" t="s">
        <v>2</v>
      </c>
      <c r="C384">
        <v>22</v>
      </c>
      <c r="D384">
        <v>1</v>
      </c>
      <c r="E384">
        <v>5</v>
      </c>
      <c r="F384">
        <v>3</v>
      </c>
      <c r="G384">
        <v>22</v>
      </c>
      <c r="H384">
        <v>12</v>
      </c>
      <c r="I384">
        <v>0.6</v>
      </c>
      <c r="J384">
        <v>0.55000000000000004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 s="40">
        <f>AVERAGEIFS($C$2:C384, $B$2:B384, B384)</f>
        <v>24.5</v>
      </c>
      <c r="AM384" s="40">
        <f>AVERAGEIFS($I$2:I384, $B$2:B384, B384)</f>
        <v>0.47899999999999998</v>
      </c>
      <c r="AN384" s="40">
        <f>AVERAGEIFS($J$2:J384, $B$2:B384, B384)</f>
        <v>0.5109999999999999</v>
      </c>
      <c r="AO384" s="40">
        <f>AVERAGEIFS($D$2:D384, $B$2:B384, B384)</f>
        <v>0.45</v>
      </c>
    </row>
    <row r="385" spans="1:41" x14ac:dyDescent="0.25">
      <c r="A385" s="39">
        <v>46090</v>
      </c>
      <c r="B385" t="s">
        <v>6</v>
      </c>
      <c r="C385">
        <v>15</v>
      </c>
      <c r="D385">
        <v>1</v>
      </c>
      <c r="E385">
        <v>5</v>
      </c>
      <c r="F385">
        <v>3</v>
      </c>
      <c r="G385">
        <v>22</v>
      </c>
      <c r="H385">
        <v>12</v>
      </c>
      <c r="I385">
        <v>0.6</v>
      </c>
      <c r="J385">
        <v>0.55000000000000004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 s="40">
        <f>AVERAGEIFS($C$2:C385, $B$2:B385, B385)</f>
        <v>22.814814814814813</v>
      </c>
      <c r="AM385" s="40">
        <f>AVERAGEIFS($I$2:I385, $B$2:B385, B385)</f>
        <v>0.65666666666666673</v>
      </c>
      <c r="AN385" s="40">
        <f>AVERAGEIFS($J$2:J385, $B$2:B385, B385)</f>
        <v>0.58518518518518514</v>
      </c>
      <c r="AO385" s="40">
        <f>AVERAGEIFS($D$2:D385, $B$2:B385, B385)</f>
        <v>0.77777777777777779</v>
      </c>
    </row>
    <row r="386" spans="1:41" x14ac:dyDescent="0.25">
      <c r="A386" s="39">
        <v>46090</v>
      </c>
      <c r="B386" t="s">
        <v>88</v>
      </c>
      <c r="C386">
        <v>16</v>
      </c>
      <c r="D386">
        <v>1</v>
      </c>
      <c r="E386">
        <v>5</v>
      </c>
      <c r="F386">
        <v>3</v>
      </c>
      <c r="G386">
        <v>22</v>
      </c>
      <c r="H386">
        <v>12</v>
      </c>
      <c r="I386">
        <v>0.6</v>
      </c>
      <c r="J386">
        <v>0.55000000000000004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 s="40">
        <f>AVERAGEIFS($C$2:C386, $B$2:B386, B386)</f>
        <v>16.444444444444443</v>
      </c>
      <c r="AM386" s="40">
        <f>AVERAGEIFS($I$2:I386, $B$2:B386, B386)</f>
        <v>0.5444444444444444</v>
      </c>
      <c r="AN386" s="40">
        <f>AVERAGEIFS($J$2:J386, $B$2:B386, B386)</f>
        <v>0.52</v>
      </c>
      <c r="AO386" s="40">
        <f>AVERAGEIFS($D$2:D386, $B$2:B386, B386)</f>
        <v>0.55555555555555558</v>
      </c>
    </row>
    <row r="387" spans="1:41" x14ac:dyDescent="0.25">
      <c r="A387" s="39">
        <v>46090</v>
      </c>
      <c r="B387" t="s">
        <v>119</v>
      </c>
      <c r="C387">
        <v>8</v>
      </c>
      <c r="D387">
        <v>1</v>
      </c>
      <c r="E387">
        <v>5</v>
      </c>
      <c r="F387">
        <v>3</v>
      </c>
      <c r="G387">
        <v>22</v>
      </c>
      <c r="H387">
        <v>12</v>
      </c>
      <c r="I387">
        <v>0.6</v>
      </c>
      <c r="J387">
        <v>0.55000000000000004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0</v>
      </c>
      <c r="AL387" s="40">
        <f>AVERAGEIFS($C$2:C387, $B$2:B387, B387)</f>
        <v>10</v>
      </c>
      <c r="AM387" s="40">
        <f>AVERAGEIFS($I$2:I387, $B$2:B387, B387)</f>
        <v>0.42499999999999999</v>
      </c>
      <c r="AN387" s="40">
        <f>AVERAGEIFS($J$2:J387, $B$2:B387, B387)</f>
        <v>0.48</v>
      </c>
      <c r="AO387" s="40">
        <f>AVERAGEIFS($D$2:D387, $B$2:B387, B387)</f>
        <v>0.5</v>
      </c>
    </row>
    <row r="388" spans="1:41" x14ac:dyDescent="0.25">
      <c r="A388" s="39">
        <v>46091</v>
      </c>
      <c r="B388" t="s">
        <v>5</v>
      </c>
      <c r="C388">
        <v>35</v>
      </c>
      <c r="D388">
        <v>1</v>
      </c>
      <c r="E388">
        <v>4</v>
      </c>
      <c r="F388">
        <v>3</v>
      </c>
      <c r="G388">
        <v>16</v>
      </c>
      <c r="H388">
        <v>11</v>
      </c>
      <c r="I388">
        <v>0.75</v>
      </c>
      <c r="J388">
        <v>0.69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 s="40">
        <f>AVERAGEIFS($C$2:C388, $B$2:B388, B388)</f>
        <v>22</v>
      </c>
      <c r="AM388" s="40">
        <f>AVERAGEIFS($I$2:I388, $B$2:B388, B388)</f>
        <v>0.60636363636363633</v>
      </c>
      <c r="AN388" s="40">
        <f>AVERAGEIFS($J$2:J388, $B$2:B388, B388)</f>
        <v>0.55181818181818187</v>
      </c>
      <c r="AO388" s="40">
        <f>AVERAGEIFS($D$2:D388, $B$2:B388, B388)</f>
        <v>0.72727272727272729</v>
      </c>
    </row>
    <row r="389" spans="1:41" x14ac:dyDescent="0.25">
      <c r="A389" s="39">
        <v>46091</v>
      </c>
      <c r="B389" t="s">
        <v>34</v>
      </c>
      <c r="C389">
        <v>28</v>
      </c>
      <c r="D389">
        <v>1</v>
      </c>
      <c r="E389">
        <v>4</v>
      </c>
      <c r="F389">
        <v>3</v>
      </c>
      <c r="G389">
        <v>16</v>
      </c>
      <c r="H389">
        <v>11</v>
      </c>
      <c r="I389">
        <v>0.75</v>
      </c>
      <c r="J389">
        <v>0.69</v>
      </c>
      <c r="K389">
        <v>0</v>
      </c>
      <c r="L389">
        <v>0</v>
      </c>
      <c r="M389">
        <v>0</v>
      </c>
      <c r="N389">
        <v>1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 s="40">
        <f>AVERAGEIFS($C$2:C389, $B$2:B389, B389)</f>
        <v>18.318181818181817</v>
      </c>
      <c r="AM389" s="40">
        <f>AVERAGEIFS($I$2:I389, $B$2:B389, B389)</f>
        <v>0.46136363636363648</v>
      </c>
      <c r="AN389" s="40">
        <f>AVERAGEIFS($J$2:J389, $B$2:B389, B389)</f>
        <v>0.48318181818181816</v>
      </c>
      <c r="AO389" s="40">
        <f>AVERAGEIFS($D$2:D389, $B$2:B389, B389)</f>
        <v>0.45454545454545453</v>
      </c>
    </row>
    <row r="390" spans="1:41" x14ac:dyDescent="0.25">
      <c r="A390" s="39">
        <v>46091</v>
      </c>
      <c r="B390" t="s">
        <v>6</v>
      </c>
      <c r="C390">
        <v>27</v>
      </c>
      <c r="D390">
        <v>1</v>
      </c>
      <c r="E390">
        <v>4</v>
      </c>
      <c r="F390">
        <v>3</v>
      </c>
      <c r="G390">
        <v>16</v>
      </c>
      <c r="H390">
        <v>11</v>
      </c>
      <c r="I390">
        <v>0.75</v>
      </c>
      <c r="J390">
        <v>0.69</v>
      </c>
      <c r="K390">
        <v>0</v>
      </c>
      <c r="L390">
        <v>0</v>
      </c>
      <c r="M390">
        <v>0</v>
      </c>
      <c r="N390">
        <v>1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 s="40">
        <f>AVERAGEIFS($C$2:C390, $B$2:B390, B390)</f>
        <v>22.964285714285715</v>
      </c>
      <c r="AM390" s="40">
        <f>AVERAGEIFS($I$2:I390, $B$2:B390, B390)</f>
        <v>0.66</v>
      </c>
      <c r="AN390" s="40">
        <f>AVERAGEIFS($J$2:J390, $B$2:B390, B390)</f>
        <v>0.58892857142857136</v>
      </c>
      <c r="AO390" s="40">
        <f>AVERAGEIFS($D$2:D390, $B$2:B390, B390)</f>
        <v>0.7857142857142857</v>
      </c>
    </row>
    <row r="391" spans="1:41" x14ac:dyDescent="0.25">
      <c r="A391" s="39">
        <v>46091</v>
      </c>
      <c r="B391" t="s">
        <v>47</v>
      </c>
      <c r="C391">
        <v>22</v>
      </c>
      <c r="D391">
        <v>1</v>
      </c>
      <c r="E391">
        <v>4</v>
      </c>
      <c r="F391">
        <v>3</v>
      </c>
      <c r="G391">
        <v>16</v>
      </c>
      <c r="H391">
        <v>11</v>
      </c>
      <c r="I391">
        <v>0.75</v>
      </c>
      <c r="J391">
        <v>0.69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 s="40">
        <f>AVERAGEIFS($C$2:C391, $B$2:B391, B391)</f>
        <v>18.181818181818183</v>
      </c>
      <c r="AM391" s="40">
        <f>AVERAGEIFS($I$2:I391, $B$2:B391, B391)</f>
        <v>0.5818181818181819</v>
      </c>
      <c r="AN391" s="40">
        <f>AVERAGEIFS($J$2:J391, $B$2:B391, B391)</f>
        <v>0.5436363636363637</v>
      </c>
      <c r="AO391" s="40">
        <f>AVERAGEIFS($D$2:D391, $B$2:B391, B391)</f>
        <v>0.54545454545454541</v>
      </c>
    </row>
    <row r="392" spans="1:41" x14ac:dyDescent="0.25">
      <c r="A392" s="39">
        <v>46091</v>
      </c>
      <c r="B392" t="s">
        <v>2</v>
      </c>
      <c r="C392">
        <v>22</v>
      </c>
      <c r="D392">
        <v>1</v>
      </c>
      <c r="E392">
        <v>4</v>
      </c>
      <c r="F392">
        <v>3</v>
      </c>
      <c r="G392">
        <v>16</v>
      </c>
      <c r="H392">
        <v>11</v>
      </c>
      <c r="I392">
        <v>0.75</v>
      </c>
      <c r="J392">
        <v>0.69</v>
      </c>
      <c r="K392">
        <v>0</v>
      </c>
      <c r="L392">
        <v>0</v>
      </c>
      <c r="M392">
        <v>0</v>
      </c>
      <c r="N392">
        <v>1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 s="40">
        <f>AVERAGEIFS($C$2:C392, $B$2:B392, B392)</f>
        <v>24.38095238095238</v>
      </c>
      <c r="AM392" s="40">
        <f>AVERAGEIFS($I$2:I392, $B$2:B392, B392)</f>
        <v>0.4919047619047619</v>
      </c>
      <c r="AN392" s="40">
        <f>AVERAGEIFS($J$2:J392, $B$2:B392, B392)</f>
        <v>0.5195238095238095</v>
      </c>
      <c r="AO392" s="40">
        <f>AVERAGEIFS($D$2:D392, $B$2:B392, B392)</f>
        <v>0.47619047619047616</v>
      </c>
    </row>
    <row r="393" spans="1:41" x14ac:dyDescent="0.25">
      <c r="A393" s="39">
        <v>46091</v>
      </c>
      <c r="B393" t="s">
        <v>88</v>
      </c>
      <c r="C393">
        <v>13</v>
      </c>
      <c r="D393">
        <v>1</v>
      </c>
      <c r="E393">
        <v>4</v>
      </c>
      <c r="F393">
        <v>3</v>
      </c>
      <c r="G393">
        <v>16</v>
      </c>
      <c r="H393">
        <v>11</v>
      </c>
      <c r="I393">
        <v>0.75</v>
      </c>
      <c r="J393">
        <v>0.69</v>
      </c>
      <c r="K393">
        <v>0</v>
      </c>
      <c r="L393">
        <v>0</v>
      </c>
      <c r="M393">
        <v>0</v>
      </c>
      <c r="N393">
        <v>1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s="40">
        <f>AVERAGEIFS($C$2:C393, $B$2:B393, B393)</f>
        <v>16.100000000000001</v>
      </c>
      <c r="AM393" s="40">
        <f>AVERAGEIFS($I$2:I393, $B$2:B393, B393)</f>
        <v>0.56499999999999995</v>
      </c>
      <c r="AN393" s="40">
        <f>AVERAGEIFS($J$2:J393, $B$2:B393, B393)</f>
        <v>0.53699999999999992</v>
      </c>
      <c r="AO393" s="40">
        <f>AVERAGEIFS($D$2:D393, $B$2:B393, B393)</f>
        <v>0.6</v>
      </c>
    </row>
    <row r="394" spans="1:41" x14ac:dyDescent="0.25">
      <c r="A394" s="39">
        <v>46091</v>
      </c>
      <c r="B394" t="s">
        <v>4</v>
      </c>
      <c r="C394">
        <v>30</v>
      </c>
      <c r="D394">
        <v>0</v>
      </c>
      <c r="E394">
        <v>4</v>
      </c>
      <c r="F394">
        <v>1</v>
      </c>
      <c r="G394">
        <v>16</v>
      </c>
      <c r="H394">
        <v>5</v>
      </c>
      <c r="I394">
        <v>0.25</v>
      </c>
      <c r="J394">
        <v>0.31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 s="40">
        <f>AVERAGEIFS($C$2:C394, $B$2:B394, B394)</f>
        <v>26</v>
      </c>
      <c r="AM394" s="40">
        <f>AVERAGEIFS($I$2:I394, $B$2:B394, B394)</f>
        <v>0.3807692307692308</v>
      </c>
      <c r="AN394" s="40">
        <f>AVERAGEIFS($J$2:J394, $B$2:B394, B394)</f>
        <v>0.44</v>
      </c>
      <c r="AO394" s="40">
        <f>AVERAGEIFS($D$2:D394, $B$2:B394, B394)</f>
        <v>0.23076923076923078</v>
      </c>
    </row>
    <row r="395" spans="1:41" x14ac:dyDescent="0.25">
      <c r="A395" s="39">
        <v>46091</v>
      </c>
      <c r="B395" t="s">
        <v>1</v>
      </c>
      <c r="C395">
        <v>25</v>
      </c>
      <c r="D395">
        <v>0</v>
      </c>
      <c r="E395">
        <v>4</v>
      </c>
      <c r="F395">
        <v>1</v>
      </c>
      <c r="G395">
        <v>16</v>
      </c>
      <c r="H395">
        <v>5</v>
      </c>
      <c r="I395">
        <v>0.25</v>
      </c>
      <c r="J395">
        <v>0.31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 s="40">
        <f>AVERAGEIFS($C$2:C395, $B$2:B395, B395)</f>
        <v>29.166666666666668</v>
      </c>
      <c r="AM395" s="40">
        <f>AVERAGEIFS($I$2:I395, $B$2:B395, B395)</f>
        <v>0.37083333333333335</v>
      </c>
      <c r="AN395" s="40">
        <f>AVERAGEIFS($J$2:J395, $B$2:B395, B395)</f>
        <v>0.42416666666666658</v>
      </c>
      <c r="AO395" s="40">
        <f>AVERAGEIFS($D$2:D395, $B$2:B395, B395)</f>
        <v>0.41666666666666669</v>
      </c>
    </row>
    <row r="396" spans="1:41" x14ac:dyDescent="0.25">
      <c r="A396" s="39">
        <v>46091</v>
      </c>
      <c r="B396" t="s">
        <v>38</v>
      </c>
      <c r="C396">
        <v>20</v>
      </c>
      <c r="D396">
        <v>0</v>
      </c>
      <c r="E396">
        <v>4</v>
      </c>
      <c r="F396">
        <v>1</v>
      </c>
      <c r="G396">
        <v>16</v>
      </c>
      <c r="H396">
        <v>5</v>
      </c>
      <c r="I396">
        <v>0.25</v>
      </c>
      <c r="J396">
        <v>0.31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 s="40">
        <f>AVERAGEIFS($C$2:C396, $B$2:B396, B396)</f>
        <v>18.46153846153846</v>
      </c>
      <c r="AM396" s="40">
        <f>AVERAGEIFS($I$2:I396, $B$2:B396, B396)</f>
        <v>0.57307692307692304</v>
      </c>
      <c r="AN396" s="40">
        <f>AVERAGEIFS($J$2:J396, $B$2:B396, B396)</f>
        <v>0.55692307692307697</v>
      </c>
      <c r="AO396" s="40">
        <f>AVERAGEIFS($D$2:D396, $B$2:B396, B396)</f>
        <v>0.69230769230769229</v>
      </c>
    </row>
    <row r="397" spans="1:41" x14ac:dyDescent="0.25">
      <c r="A397" s="39">
        <v>46091</v>
      </c>
      <c r="B397" t="s">
        <v>15</v>
      </c>
      <c r="C397">
        <v>18</v>
      </c>
      <c r="D397">
        <v>0</v>
      </c>
      <c r="E397">
        <v>4</v>
      </c>
      <c r="F397">
        <v>1</v>
      </c>
      <c r="G397">
        <v>16</v>
      </c>
      <c r="H397">
        <v>5</v>
      </c>
      <c r="I397">
        <v>0.25</v>
      </c>
      <c r="J397">
        <v>0.31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 s="40">
        <f>AVERAGEIFS($C$2:C397, $B$2:B397, B397)</f>
        <v>21</v>
      </c>
      <c r="AM397" s="40">
        <f>AVERAGEIFS($I$2:I397, $B$2:B397, B397)</f>
        <v>0.4385</v>
      </c>
      <c r="AN397" s="40">
        <f>AVERAGEIFS($J$2:J397, $B$2:B397, B397)</f>
        <v>0.45100000000000007</v>
      </c>
      <c r="AO397" s="40">
        <f>AVERAGEIFS($D$2:D397, $B$2:B397, B397)</f>
        <v>0.35</v>
      </c>
    </row>
    <row r="398" spans="1:41" x14ac:dyDescent="0.25">
      <c r="A398" s="39">
        <v>46091</v>
      </c>
      <c r="B398" t="s">
        <v>90</v>
      </c>
      <c r="C398">
        <v>15</v>
      </c>
      <c r="D398">
        <v>0</v>
      </c>
      <c r="E398">
        <v>4</v>
      </c>
      <c r="F398">
        <v>1</v>
      </c>
      <c r="G398">
        <v>16</v>
      </c>
      <c r="H398">
        <v>5</v>
      </c>
      <c r="I398">
        <v>0.25</v>
      </c>
      <c r="J398">
        <v>0.31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 s="40">
        <f>AVERAGEIFS($C$2:C398, $B$2:B398, B398)</f>
        <v>19.166666666666668</v>
      </c>
      <c r="AM398" s="40">
        <f>AVERAGEIFS($I$2:I398, $B$2:B398, B398)</f>
        <v>0.5</v>
      </c>
      <c r="AN398" s="40">
        <f>AVERAGEIFS($J$2:J398, $B$2:B398, B398)</f>
        <v>0.46833333333333332</v>
      </c>
      <c r="AO398" s="40">
        <f>AVERAGEIFS($D$2:D398, $B$2:B398, B398)</f>
        <v>0.5</v>
      </c>
    </row>
    <row r="399" spans="1:41" x14ac:dyDescent="0.25">
      <c r="A399" s="39">
        <v>46091</v>
      </c>
      <c r="B399" t="s">
        <v>36</v>
      </c>
      <c r="C399">
        <v>13</v>
      </c>
      <c r="D399">
        <v>0</v>
      </c>
      <c r="E399">
        <v>4</v>
      </c>
      <c r="F399">
        <v>1</v>
      </c>
      <c r="G399">
        <v>16</v>
      </c>
      <c r="H399">
        <v>5</v>
      </c>
      <c r="I399">
        <v>0.25</v>
      </c>
      <c r="J399">
        <v>0.31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 s="40">
        <f>AVERAGEIFS($C$2:C399, $B$2:B399, B399)</f>
        <v>17.5</v>
      </c>
      <c r="AM399" s="40">
        <f>AVERAGEIFS($I$2:I399, $B$2:B399, B399)</f>
        <v>0.38750000000000001</v>
      </c>
      <c r="AN399" s="40">
        <f>AVERAGEIFS($J$2:J399, $B$2:B399, B399)</f>
        <v>0.42749999999999994</v>
      </c>
      <c r="AO399" s="40">
        <f>AVERAGEIFS($D$2:D399, $B$2:B399, B399)</f>
        <v>0.375</v>
      </c>
    </row>
    <row r="400" spans="1:41" x14ac:dyDescent="0.25">
      <c r="A400" s="39">
        <v>46092</v>
      </c>
      <c r="B400" t="s">
        <v>34</v>
      </c>
      <c r="C400">
        <v>19</v>
      </c>
      <c r="D400">
        <v>1</v>
      </c>
      <c r="E400">
        <v>3</v>
      </c>
      <c r="F400">
        <v>3</v>
      </c>
      <c r="G400">
        <v>11</v>
      </c>
      <c r="H400">
        <v>9</v>
      </c>
      <c r="I400">
        <v>1</v>
      </c>
      <c r="J400">
        <v>0.82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 s="40">
        <f>AVERAGEIFS($C$2:C400, $B$2:B400, B400)</f>
        <v>18.347826086956523</v>
      </c>
      <c r="AM400" s="40">
        <f>AVERAGEIFS($I$2:I400, $B$2:B400, B400)</f>
        <v>0.48478260869565226</v>
      </c>
      <c r="AN400" s="40">
        <f>AVERAGEIFS($J$2:J400, $B$2:B400, B400)</f>
        <v>0.4978260869565217</v>
      </c>
      <c r="AO400" s="40">
        <f>AVERAGEIFS($D$2:D400, $B$2:B400, B400)</f>
        <v>0.47826086956521741</v>
      </c>
    </row>
    <row r="401" spans="1:41" x14ac:dyDescent="0.25">
      <c r="A401" s="39">
        <v>46092</v>
      </c>
      <c r="B401" t="s">
        <v>48</v>
      </c>
      <c r="C401">
        <v>24</v>
      </c>
      <c r="D401">
        <v>1</v>
      </c>
      <c r="E401">
        <v>3</v>
      </c>
      <c r="F401">
        <v>3</v>
      </c>
      <c r="G401">
        <v>11</v>
      </c>
      <c r="H401">
        <v>9</v>
      </c>
      <c r="I401">
        <v>1</v>
      </c>
      <c r="J401">
        <v>0.82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 s="40">
        <f>AVERAGEIFS($C$2:C401, $B$2:B401, B401)</f>
        <v>24.777777777777779</v>
      </c>
      <c r="AM401" s="40">
        <f>AVERAGEIFS($I$2:I401, $B$2:B401, B401)</f>
        <v>0.51370370370370377</v>
      </c>
      <c r="AN401" s="40">
        <f>AVERAGEIFS($J$2:J401, $B$2:B401, B401)</f>
        <v>0.48555555555555552</v>
      </c>
      <c r="AO401" s="40">
        <f>AVERAGEIFS($D$2:D401, $B$2:B401, B401)</f>
        <v>0.48148148148148145</v>
      </c>
    </row>
    <row r="402" spans="1:41" x14ac:dyDescent="0.25">
      <c r="A402" s="39">
        <v>46092</v>
      </c>
      <c r="B402" t="s">
        <v>2</v>
      </c>
      <c r="C402">
        <v>17</v>
      </c>
      <c r="D402">
        <v>1</v>
      </c>
      <c r="E402">
        <v>3</v>
      </c>
      <c r="F402">
        <v>3</v>
      </c>
      <c r="G402">
        <v>11</v>
      </c>
      <c r="H402">
        <v>9</v>
      </c>
      <c r="I402">
        <v>1</v>
      </c>
      <c r="J402">
        <v>0.82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0</v>
      </c>
      <c r="AL402" s="40">
        <f>AVERAGEIFS($C$2:C402, $B$2:B402, B402)</f>
        <v>24.045454545454547</v>
      </c>
      <c r="AM402" s="40">
        <f>AVERAGEIFS($I$2:I402, $B$2:B402, B402)</f>
        <v>0.51500000000000001</v>
      </c>
      <c r="AN402" s="40">
        <f>AVERAGEIFS($J$2:J402, $B$2:B402, B402)</f>
        <v>0.53318181818181809</v>
      </c>
      <c r="AO402" s="40">
        <f>AVERAGEIFS($D$2:D402, $B$2:B402, B402)</f>
        <v>0.5</v>
      </c>
    </row>
    <row r="403" spans="1:41" x14ac:dyDescent="0.25">
      <c r="A403" s="39">
        <v>46092</v>
      </c>
      <c r="B403" t="s">
        <v>90</v>
      </c>
      <c r="C403">
        <v>16</v>
      </c>
      <c r="D403">
        <v>1</v>
      </c>
      <c r="E403">
        <v>3</v>
      </c>
      <c r="F403">
        <v>3</v>
      </c>
      <c r="G403">
        <v>11</v>
      </c>
      <c r="H403">
        <v>9</v>
      </c>
      <c r="I403">
        <v>1</v>
      </c>
      <c r="J403">
        <v>0.82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 s="40">
        <f>AVERAGEIFS($C$2:C403, $B$2:B403, B403)</f>
        <v>18.714285714285715</v>
      </c>
      <c r="AM403" s="40">
        <f>AVERAGEIFS($I$2:I403, $B$2:B403, B403)</f>
        <v>0.5714285714285714</v>
      </c>
      <c r="AN403" s="40">
        <f>AVERAGEIFS($J$2:J403, $B$2:B403, B403)</f>
        <v>0.51857142857142857</v>
      </c>
      <c r="AO403" s="40">
        <f>AVERAGEIFS($D$2:D403, $B$2:B403, B403)</f>
        <v>0.5714285714285714</v>
      </c>
    </row>
    <row r="404" spans="1:41" x14ac:dyDescent="0.25">
      <c r="A404" s="39">
        <v>46092</v>
      </c>
      <c r="B404" t="s">
        <v>29</v>
      </c>
      <c r="C404">
        <v>9</v>
      </c>
      <c r="D404">
        <v>1</v>
      </c>
      <c r="E404">
        <v>3</v>
      </c>
      <c r="F404">
        <v>3</v>
      </c>
      <c r="G404">
        <v>11</v>
      </c>
      <c r="H404">
        <v>9</v>
      </c>
      <c r="I404">
        <v>1</v>
      </c>
      <c r="J404">
        <v>0.82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 s="40">
        <f>AVERAGEIFS($C$2:C404, $B$2:B404, B404)</f>
        <v>11.791666666666666</v>
      </c>
      <c r="AM404" s="40">
        <f>AVERAGEIFS($I$2:I404, $B$2:B404, B404)</f>
        <v>0.45541666666666675</v>
      </c>
      <c r="AN404" s="40">
        <f>AVERAGEIFS($J$2:J404, $B$2:B404, B404)</f>
        <v>0.48500000000000004</v>
      </c>
      <c r="AO404" s="40">
        <f>AVERAGEIFS($D$2:D404, $B$2:B404, B404)</f>
        <v>0.375</v>
      </c>
    </row>
    <row r="405" spans="1:41" x14ac:dyDescent="0.25">
      <c r="A405" s="39">
        <v>46092</v>
      </c>
      <c r="B405" t="s">
        <v>119</v>
      </c>
      <c r="C405">
        <v>3</v>
      </c>
      <c r="D405">
        <v>1</v>
      </c>
      <c r="E405">
        <v>3</v>
      </c>
      <c r="F405">
        <v>3</v>
      </c>
      <c r="G405">
        <v>11</v>
      </c>
      <c r="H405">
        <v>9</v>
      </c>
      <c r="I405">
        <v>1</v>
      </c>
      <c r="J405">
        <v>0.82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 s="40">
        <f>AVERAGEIFS($C$2:C405, $B$2:B405, B405)</f>
        <v>7.666666666666667</v>
      </c>
      <c r="AM405" s="40">
        <f>AVERAGEIFS($I$2:I405, $B$2:B405, B405)</f>
        <v>0.6166666666666667</v>
      </c>
      <c r="AN405" s="40">
        <f>AVERAGEIFS($J$2:J405, $B$2:B405, B405)</f>
        <v>0.59333333333333327</v>
      </c>
      <c r="AO405" s="40">
        <f>AVERAGEIFS($D$2:D405, $B$2:B405, B405)</f>
        <v>0.66666666666666663</v>
      </c>
    </row>
    <row r="406" spans="1:41" x14ac:dyDescent="0.25">
      <c r="A406" s="39">
        <v>46092</v>
      </c>
      <c r="B406" t="s">
        <v>38</v>
      </c>
      <c r="C406">
        <v>10</v>
      </c>
      <c r="D406">
        <v>0</v>
      </c>
      <c r="E406">
        <v>3</v>
      </c>
      <c r="F406">
        <v>0</v>
      </c>
      <c r="G406">
        <v>11</v>
      </c>
      <c r="H406">
        <v>2</v>
      </c>
      <c r="I406">
        <v>0</v>
      </c>
      <c r="J406">
        <v>0.18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 s="40">
        <f>AVERAGEIFS($C$2:C406, $B$2:B406, B406)</f>
        <v>17.857142857142858</v>
      </c>
      <c r="AM406" s="40">
        <f>AVERAGEIFS($I$2:I406, $B$2:B406, B406)</f>
        <v>0.53214285714285714</v>
      </c>
      <c r="AN406" s="40">
        <f>AVERAGEIFS($J$2:J406, $B$2:B406, B406)</f>
        <v>0.53</v>
      </c>
      <c r="AO406" s="40">
        <f>AVERAGEIFS($D$2:D406, $B$2:B406, B406)</f>
        <v>0.6428571428571429</v>
      </c>
    </row>
    <row r="407" spans="1:41" x14ac:dyDescent="0.25">
      <c r="A407" s="39">
        <v>46092</v>
      </c>
      <c r="B407" t="s">
        <v>6</v>
      </c>
      <c r="C407">
        <v>17</v>
      </c>
      <c r="D407">
        <v>0</v>
      </c>
      <c r="E407">
        <v>3</v>
      </c>
      <c r="F407">
        <v>0</v>
      </c>
      <c r="G407">
        <v>11</v>
      </c>
      <c r="H407">
        <v>2</v>
      </c>
      <c r="I407">
        <v>0</v>
      </c>
      <c r="J407">
        <v>0.18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 s="40">
        <f>AVERAGEIFS($C$2:C407, $B$2:B407, B407)</f>
        <v>22.758620689655171</v>
      </c>
      <c r="AM407" s="40">
        <f>AVERAGEIFS($I$2:I407, $B$2:B407, B407)</f>
        <v>0.63724137931034486</v>
      </c>
      <c r="AN407" s="40">
        <f>AVERAGEIFS($J$2:J407, $B$2:B407, B407)</f>
        <v>0.57482758620689645</v>
      </c>
      <c r="AO407" s="40">
        <f>AVERAGEIFS($D$2:D407, $B$2:B407, B407)</f>
        <v>0.75862068965517238</v>
      </c>
    </row>
    <row r="408" spans="1:41" x14ac:dyDescent="0.25">
      <c r="A408" s="39">
        <v>46092</v>
      </c>
      <c r="B408" t="s">
        <v>65</v>
      </c>
      <c r="C408">
        <v>13</v>
      </c>
      <c r="D408">
        <v>0</v>
      </c>
      <c r="E408">
        <v>3</v>
      </c>
      <c r="F408">
        <v>0</v>
      </c>
      <c r="G408">
        <v>11</v>
      </c>
      <c r="H408">
        <v>2</v>
      </c>
      <c r="I408">
        <v>0</v>
      </c>
      <c r="J408">
        <v>0.18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 s="40">
        <f>AVERAGEIFS($C$2:C408, $B$2:B408, B408)</f>
        <v>14.666666666666666</v>
      </c>
      <c r="AM408" s="40">
        <f>AVERAGEIFS($I$2:I408, $B$2:B408, B408)</f>
        <v>0.4916666666666667</v>
      </c>
      <c r="AN408" s="40">
        <f>AVERAGEIFS($J$2:J408, $B$2:B408, B408)</f>
        <v>0.45666666666666661</v>
      </c>
      <c r="AO408" s="40">
        <f>AVERAGEIFS($D$2:D408, $B$2:B408, B408)</f>
        <v>0.66666666666666663</v>
      </c>
    </row>
    <row r="409" spans="1:41" x14ac:dyDescent="0.25">
      <c r="A409" s="39">
        <v>46092</v>
      </c>
      <c r="B409" t="s">
        <v>47</v>
      </c>
      <c r="C409">
        <v>10</v>
      </c>
      <c r="D409">
        <v>0</v>
      </c>
      <c r="E409">
        <v>3</v>
      </c>
      <c r="F409">
        <v>0</v>
      </c>
      <c r="G409">
        <v>11</v>
      </c>
      <c r="H409">
        <v>2</v>
      </c>
      <c r="I409">
        <v>0</v>
      </c>
      <c r="J409">
        <v>0.18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 s="40">
        <f>AVERAGEIFS($C$2:C409, $B$2:B409, B409)</f>
        <v>17.5</v>
      </c>
      <c r="AM409" s="40">
        <f>AVERAGEIFS($I$2:I409, $B$2:B409, B409)</f>
        <v>0.53333333333333333</v>
      </c>
      <c r="AN409" s="40">
        <f>AVERAGEIFS($J$2:J409, $B$2:B409, B409)</f>
        <v>0.51333333333333331</v>
      </c>
      <c r="AO409" s="40">
        <f>AVERAGEIFS($D$2:D409, $B$2:B409, B409)</f>
        <v>0.5</v>
      </c>
    </row>
    <row r="410" spans="1:41" x14ac:dyDescent="0.25">
      <c r="A410" s="39">
        <v>46092</v>
      </c>
      <c r="B410" t="s">
        <v>22</v>
      </c>
      <c r="C410">
        <v>5</v>
      </c>
      <c r="D410">
        <v>0</v>
      </c>
      <c r="E410">
        <v>3</v>
      </c>
      <c r="F410">
        <v>0</v>
      </c>
      <c r="G410">
        <v>11</v>
      </c>
      <c r="H410">
        <v>2</v>
      </c>
      <c r="I410">
        <v>0</v>
      </c>
      <c r="J410">
        <v>0.18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 s="40">
        <f>AVERAGEIFS($C$2:C410, $B$2:B410, B410)</f>
        <v>15.8125</v>
      </c>
      <c r="AM410" s="40">
        <f>AVERAGEIFS($I$2:I410, $B$2:B410, B410)</f>
        <v>0.38624999999999998</v>
      </c>
      <c r="AN410" s="40">
        <f>AVERAGEIFS($J$2:J410, $B$2:B410, B410)</f>
        <v>0.45437499999999992</v>
      </c>
      <c r="AO410" s="40">
        <f>AVERAGEIFS($D$2:D410, $B$2:B410, B410)</f>
        <v>0.3125</v>
      </c>
    </row>
    <row r="411" spans="1:41" x14ac:dyDescent="0.25">
      <c r="A411" s="39">
        <v>46092</v>
      </c>
      <c r="B411" t="s">
        <v>21</v>
      </c>
      <c r="C411">
        <v>10</v>
      </c>
      <c r="D411">
        <v>0</v>
      </c>
      <c r="E411">
        <v>3</v>
      </c>
      <c r="F411">
        <v>0</v>
      </c>
      <c r="G411">
        <v>11</v>
      </c>
      <c r="H411">
        <v>2</v>
      </c>
      <c r="I411">
        <v>0</v>
      </c>
      <c r="J411">
        <v>0.18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 s="40">
        <f>AVERAGEIFS($C$2:C411, $B$2:B411, B411)</f>
        <v>13.5</v>
      </c>
      <c r="AM411" s="40">
        <f>AVERAGEIFS($I$2:I411, $B$2:B411, B411)</f>
        <v>0.39999999999999997</v>
      </c>
      <c r="AN411" s="40">
        <f>AVERAGEIFS($J$2:J411, $B$2:B411, B411)</f>
        <v>0.39500000000000002</v>
      </c>
      <c r="AO411" s="40">
        <f>AVERAGEIFS($D$2:D411, $B$2:B411, B411)</f>
        <v>0.33333333333333331</v>
      </c>
    </row>
    <row r="412" spans="1:41" x14ac:dyDescent="0.25">
      <c r="A412" s="39">
        <v>46093</v>
      </c>
      <c r="B412" t="s">
        <v>113</v>
      </c>
      <c r="C412">
        <v>4</v>
      </c>
      <c r="D412">
        <v>1</v>
      </c>
      <c r="E412">
        <v>4</v>
      </c>
      <c r="F412">
        <v>3</v>
      </c>
      <c r="G412">
        <v>14</v>
      </c>
      <c r="H412">
        <v>9</v>
      </c>
      <c r="I412">
        <v>0.75</v>
      </c>
      <c r="J412">
        <v>0.64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0</v>
      </c>
      <c r="AL412" s="40">
        <f>AVERAGEIFS($C$2:C412, $B$2:B412, B412)</f>
        <v>4</v>
      </c>
      <c r="AM412" s="40">
        <f>AVERAGEIFS($I$2:I412, $B$2:B412, B412)</f>
        <v>0.75</v>
      </c>
      <c r="AN412" s="40">
        <f>AVERAGEIFS($J$2:J412, $B$2:B412, B412)</f>
        <v>0.64</v>
      </c>
      <c r="AO412" s="40">
        <f>AVERAGEIFS($D$2:D412, $B$2:B412, B412)</f>
        <v>1</v>
      </c>
    </row>
    <row r="413" spans="1:41" x14ac:dyDescent="0.25">
      <c r="A413" s="39">
        <v>46093</v>
      </c>
      <c r="B413" t="s">
        <v>1</v>
      </c>
      <c r="C413">
        <v>23</v>
      </c>
      <c r="D413">
        <v>1</v>
      </c>
      <c r="E413">
        <v>4</v>
      </c>
      <c r="F413">
        <v>3</v>
      </c>
      <c r="G413">
        <v>14</v>
      </c>
      <c r="H413">
        <v>9</v>
      </c>
      <c r="I413">
        <v>0.75</v>
      </c>
      <c r="J413">
        <v>0.64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 s="40">
        <f>AVERAGEIFS($C$2:C413, $B$2:B413, B413)</f>
        <v>28.692307692307693</v>
      </c>
      <c r="AM413" s="40">
        <f>AVERAGEIFS($I$2:I413, $B$2:B413, B413)</f>
        <v>0.4</v>
      </c>
      <c r="AN413" s="40">
        <f>AVERAGEIFS($J$2:J413, $B$2:B413, B413)</f>
        <v>0.44076923076923069</v>
      </c>
      <c r="AO413" s="40">
        <f>AVERAGEIFS($D$2:D413, $B$2:B413, B413)</f>
        <v>0.46153846153846156</v>
      </c>
    </row>
    <row r="414" spans="1:41" x14ac:dyDescent="0.25">
      <c r="A414" s="39">
        <v>46093</v>
      </c>
      <c r="B414" t="s">
        <v>48</v>
      </c>
      <c r="C414">
        <v>24</v>
      </c>
      <c r="D414">
        <v>1</v>
      </c>
      <c r="E414">
        <v>4</v>
      </c>
      <c r="F414">
        <v>3</v>
      </c>
      <c r="G414">
        <v>14</v>
      </c>
      <c r="H414">
        <v>9</v>
      </c>
      <c r="I414">
        <v>0.75</v>
      </c>
      <c r="J414">
        <v>0.64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 s="40">
        <f>AVERAGEIFS($C$2:C414, $B$2:B414, B414)</f>
        <v>24.75</v>
      </c>
      <c r="AM414" s="40">
        <f>AVERAGEIFS($I$2:I414, $B$2:B414, B414)</f>
        <v>0.52214285714285713</v>
      </c>
      <c r="AN414" s="40">
        <f>AVERAGEIFS($J$2:J414, $B$2:B414, B414)</f>
        <v>0.49107142857142855</v>
      </c>
      <c r="AO414" s="40">
        <f>AVERAGEIFS($D$2:D414, $B$2:B414, B414)</f>
        <v>0.5</v>
      </c>
    </row>
    <row r="415" spans="1:41" x14ac:dyDescent="0.25">
      <c r="A415" s="39">
        <v>46093</v>
      </c>
      <c r="B415" t="s">
        <v>242</v>
      </c>
      <c r="C415">
        <v>9</v>
      </c>
      <c r="D415">
        <v>1</v>
      </c>
      <c r="E415">
        <v>4</v>
      </c>
      <c r="F415">
        <v>3</v>
      </c>
      <c r="G415">
        <v>14</v>
      </c>
      <c r="H415">
        <v>9</v>
      </c>
      <c r="I415">
        <v>0.75</v>
      </c>
      <c r="J415">
        <v>0.64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 s="40">
        <f>AVERAGEIFS($C$2:C415, $B$2:B415, B415)</f>
        <v>9</v>
      </c>
      <c r="AM415" s="40">
        <f>AVERAGEIFS($I$2:I415, $B$2:B415, B415)</f>
        <v>0.75</v>
      </c>
      <c r="AN415" s="40">
        <f>AVERAGEIFS($J$2:J415, $B$2:B415, B415)</f>
        <v>0.64</v>
      </c>
      <c r="AO415" s="40">
        <f>AVERAGEIFS($D$2:D415, $B$2:B415, B415)</f>
        <v>1</v>
      </c>
    </row>
    <row r="416" spans="1:41" x14ac:dyDescent="0.25">
      <c r="A416" s="39">
        <v>46093</v>
      </c>
      <c r="B416" t="s">
        <v>119</v>
      </c>
      <c r="C416">
        <v>3</v>
      </c>
      <c r="D416">
        <v>1</v>
      </c>
      <c r="E416">
        <v>4</v>
      </c>
      <c r="F416">
        <v>3</v>
      </c>
      <c r="G416">
        <v>14</v>
      </c>
      <c r="H416">
        <v>9</v>
      </c>
      <c r="I416">
        <v>0.75</v>
      </c>
      <c r="J416">
        <v>0.64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 s="40">
        <f>AVERAGEIFS($C$2:C416, $B$2:B416, B416)</f>
        <v>6.5</v>
      </c>
      <c r="AM416" s="40">
        <f>AVERAGEIFS($I$2:I416, $B$2:B416, B416)</f>
        <v>0.65</v>
      </c>
      <c r="AN416" s="40">
        <f>AVERAGEIFS($J$2:J416, $B$2:B416, B416)</f>
        <v>0.60499999999999998</v>
      </c>
      <c r="AO416" s="40">
        <f>AVERAGEIFS($D$2:D416, $B$2:B416, B416)</f>
        <v>0.75</v>
      </c>
    </row>
    <row r="417" spans="1:41" x14ac:dyDescent="0.25">
      <c r="A417" s="39">
        <v>46093</v>
      </c>
      <c r="B417" t="s">
        <v>44</v>
      </c>
      <c r="C417">
        <v>15</v>
      </c>
      <c r="D417">
        <v>1</v>
      </c>
      <c r="E417">
        <v>4</v>
      </c>
      <c r="F417">
        <v>3</v>
      </c>
      <c r="G417">
        <v>14</v>
      </c>
      <c r="H417">
        <v>9</v>
      </c>
      <c r="I417">
        <v>0.75</v>
      </c>
      <c r="J417">
        <v>0.64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 s="40">
        <f>AVERAGEIFS($C$2:C417, $B$2:B417, B417)</f>
        <v>19.416666666666668</v>
      </c>
      <c r="AM417" s="40">
        <f>AVERAGEIFS($I$2:I417, $B$2:B417, B417)</f>
        <v>0.55333333333333334</v>
      </c>
      <c r="AN417" s="40">
        <f>AVERAGEIFS($J$2:J417, $B$2:B417, B417)</f>
        <v>0.5412499999999999</v>
      </c>
      <c r="AO417" s="40">
        <f>AVERAGEIFS($D$2:D417, $B$2:B417, B417)</f>
        <v>0.58333333333333337</v>
      </c>
    </row>
    <row r="418" spans="1:41" x14ac:dyDescent="0.25">
      <c r="A418" s="39">
        <v>46093</v>
      </c>
      <c r="B418" t="s">
        <v>65</v>
      </c>
      <c r="C418">
        <v>1</v>
      </c>
      <c r="D418">
        <v>1</v>
      </c>
      <c r="E418">
        <v>4</v>
      </c>
      <c r="F418">
        <v>3</v>
      </c>
      <c r="G418">
        <v>14</v>
      </c>
      <c r="H418">
        <v>9</v>
      </c>
      <c r="I418">
        <v>0.75</v>
      </c>
      <c r="J418">
        <v>0.64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 s="40">
        <f>AVERAGEIFS($C$2:C418, $B$2:B418, B418)</f>
        <v>12.714285714285714</v>
      </c>
      <c r="AM418" s="40">
        <f>AVERAGEIFS($I$2:I418, $B$2:B418, B418)</f>
        <v>0.52857142857142858</v>
      </c>
      <c r="AN418" s="40">
        <f>AVERAGEIFS($J$2:J418, $B$2:B418, B418)</f>
        <v>0.48285714285714282</v>
      </c>
      <c r="AO418" s="40">
        <f>AVERAGEIFS($D$2:D418, $B$2:B418, B418)</f>
        <v>0.7142857142857143</v>
      </c>
    </row>
    <row r="419" spans="1:41" x14ac:dyDescent="0.25">
      <c r="A419" s="39">
        <v>46093</v>
      </c>
      <c r="B419" t="s">
        <v>112</v>
      </c>
      <c r="C419">
        <v>12</v>
      </c>
      <c r="D419">
        <v>0</v>
      </c>
      <c r="E419">
        <v>4</v>
      </c>
      <c r="F419">
        <v>1</v>
      </c>
      <c r="G419">
        <v>14</v>
      </c>
      <c r="H419">
        <v>5</v>
      </c>
      <c r="I419">
        <v>0.25</v>
      </c>
      <c r="J419">
        <v>0.36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 s="40">
        <f>AVERAGEIFS($C$2:C419, $B$2:B419, B419)</f>
        <v>12</v>
      </c>
      <c r="AM419" s="40">
        <f>AVERAGEIFS($I$2:I419, $B$2:B419, B419)</f>
        <v>0.25</v>
      </c>
      <c r="AN419" s="40">
        <f>AVERAGEIFS($J$2:J419, $B$2:B419, B419)</f>
        <v>0.36</v>
      </c>
      <c r="AO419" s="40">
        <f>AVERAGEIFS($D$2:D419, $B$2:B419, B419)</f>
        <v>0</v>
      </c>
    </row>
    <row r="420" spans="1:41" x14ac:dyDescent="0.25">
      <c r="A420" s="39">
        <v>46093</v>
      </c>
      <c r="B420" t="s">
        <v>90</v>
      </c>
      <c r="C420">
        <v>15</v>
      </c>
      <c r="D420">
        <v>0</v>
      </c>
      <c r="E420">
        <v>4</v>
      </c>
      <c r="F420">
        <v>1</v>
      </c>
      <c r="G420">
        <v>14</v>
      </c>
      <c r="H420">
        <v>5</v>
      </c>
      <c r="I420">
        <v>0.25</v>
      </c>
      <c r="J420">
        <v>0.36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 s="40">
        <f>AVERAGEIFS($C$2:C420, $B$2:B420, B420)</f>
        <v>18.25</v>
      </c>
      <c r="AM420" s="40">
        <f>AVERAGEIFS($I$2:I420, $B$2:B420, B420)</f>
        <v>0.53125</v>
      </c>
      <c r="AN420" s="40">
        <f>AVERAGEIFS($J$2:J420, $B$2:B420, B420)</f>
        <v>0.49874999999999997</v>
      </c>
      <c r="AO420" s="40">
        <f>AVERAGEIFS($D$2:D420, $B$2:B420, B420)</f>
        <v>0.5</v>
      </c>
    </row>
    <row r="421" spans="1:41" x14ac:dyDescent="0.25">
      <c r="A421" s="39">
        <v>46093</v>
      </c>
      <c r="B421" t="s">
        <v>46</v>
      </c>
      <c r="C421">
        <v>17</v>
      </c>
      <c r="D421">
        <v>0</v>
      </c>
      <c r="E421">
        <v>4</v>
      </c>
      <c r="F421">
        <v>1</v>
      </c>
      <c r="G421">
        <v>14</v>
      </c>
      <c r="H421">
        <v>5</v>
      </c>
      <c r="I421">
        <v>0.25</v>
      </c>
      <c r="J421">
        <v>0.36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 s="40">
        <f>AVERAGEIFS($C$2:C421, $B$2:B421, B421)</f>
        <v>13.888888888888889</v>
      </c>
      <c r="AM421" s="40">
        <f>AVERAGEIFS($I$2:I421, $B$2:B421, B421)</f>
        <v>0.37777777777777777</v>
      </c>
      <c r="AN421" s="40">
        <f>AVERAGEIFS($J$2:J421, $B$2:B421, B421)</f>
        <v>0.4211111111111111</v>
      </c>
      <c r="AO421" s="40">
        <f>AVERAGEIFS($D$2:D421, $B$2:B421, B421)</f>
        <v>0.22222222222222221</v>
      </c>
    </row>
    <row r="422" spans="1:41" x14ac:dyDescent="0.25">
      <c r="A422" s="39">
        <v>46093</v>
      </c>
      <c r="B422" t="s">
        <v>34</v>
      </c>
      <c r="C422">
        <v>9</v>
      </c>
      <c r="D422">
        <v>0</v>
      </c>
      <c r="E422">
        <v>4</v>
      </c>
      <c r="F422">
        <v>1</v>
      </c>
      <c r="G422">
        <v>14</v>
      </c>
      <c r="H422">
        <v>5</v>
      </c>
      <c r="I422">
        <v>0.25</v>
      </c>
      <c r="J422">
        <v>0.36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s="40">
        <f>AVERAGEIFS($C$2:C422, $B$2:B422, B422)</f>
        <v>17.958333333333332</v>
      </c>
      <c r="AM422" s="40">
        <f>AVERAGEIFS($I$2:I422, $B$2:B422, B422)</f>
        <v>0.47500000000000009</v>
      </c>
      <c r="AN422" s="40">
        <f>AVERAGEIFS($J$2:J422, $B$2:B422, B422)</f>
        <v>0.49208333333333326</v>
      </c>
      <c r="AO422" s="40">
        <f>AVERAGEIFS($D$2:D422, $B$2:B422, B422)</f>
        <v>0.45833333333333331</v>
      </c>
    </row>
    <row r="423" spans="1:41" x14ac:dyDescent="0.25">
      <c r="A423" s="39">
        <v>46093</v>
      </c>
      <c r="B423" t="s">
        <v>4</v>
      </c>
      <c r="C423">
        <v>16</v>
      </c>
      <c r="D423">
        <v>0</v>
      </c>
      <c r="E423">
        <v>4</v>
      </c>
      <c r="F423">
        <v>1</v>
      </c>
      <c r="G423">
        <v>14</v>
      </c>
      <c r="H423">
        <v>5</v>
      </c>
      <c r="I423">
        <v>0.25</v>
      </c>
      <c r="J423">
        <v>0.36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 s="40">
        <f>AVERAGEIFS($C$2:C423, $B$2:B423, B423)</f>
        <v>25.285714285714285</v>
      </c>
      <c r="AM423" s="40">
        <f>AVERAGEIFS($I$2:I423, $B$2:B423, B423)</f>
        <v>0.37142857142857144</v>
      </c>
      <c r="AN423" s="40">
        <f>AVERAGEIFS($J$2:J423, $B$2:B423, B423)</f>
        <v>0.43428571428571427</v>
      </c>
      <c r="AO423" s="40">
        <f>AVERAGEIFS($D$2:D423, $B$2:B423, B423)</f>
        <v>0.21428571428571427</v>
      </c>
    </row>
    <row r="424" spans="1:41" x14ac:dyDescent="0.25">
      <c r="A424" s="39">
        <v>46093</v>
      </c>
      <c r="B424" t="s">
        <v>88</v>
      </c>
      <c r="C424">
        <v>5</v>
      </c>
      <c r="D424">
        <v>0</v>
      </c>
      <c r="E424">
        <v>4</v>
      </c>
      <c r="F424">
        <v>1</v>
      </c>
      <c r="G424">
        <v>14</v>
      </c>
      <c r="H424">
        <v>5</v>
      </c>
      <c r="I424">
        <v>0.25</v>
      </c>
      <c r="J424">
        <v>0.36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 s="40">
        <f>AVERAGEIFS($C$2:C424, $B$2:B424, B424)</f>
        <v>15.090909090909092</v>
      </c>
      <c r="AM424" s="40">
        <f>AVERAGEIFS($I$2:I424, $B$2:B424, B424)</f>
        <v>0.53636363636363626</v>
      </c>
      <c r="AN424" s="40">
        <f>AVERAGEIFS($J$2:J424, $B$2:B424, B424)</f>
        <v>0.52090909090909088</v>
      </c>
      <c r="AO424" s="40">
        <f>AVERAGEIFS($D$2:D424, $B$2:B424, B424)</f>
        <v>0.54545454545454541</v>
      </c>
    </row>
    <row r="425" spans="1:41" x14ac:dyDescent="0.25">
      <c r="A425" s="39">
        <v>46094</v>
      </c>
      <c r="B425" t="s">
        <v>48</v>
      </c>
      <c r="C425">
        <v>27</v>
      </c>
      <c r="D425">
        <v>1</v>
      </c>
      <c r="E425">
        <v>4</v>
      </c>
      <c r="F425">
        <v>3</v>
      </c>
      <c r="G425">
        <v>16</v>
      </c>
      <c r="H425">
        <v>10</v>
      </c>
      <c r="I425">
        <v>0.75</v>
      </c>
      <c r="J425">
        <v>0.63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 s="40">
        <f>AVERAGEIFS($C$2:C425, $B$2:B425, B425)</f>
        <v>24.827586206896552</v>
      </c>
      <c r="AM425" s="40">
        <f>AVERAGEIFS($I$2:I425, $B$2:B425, B425)</f>
        <v>0.53</v>
      </c>
      <c r="AN425" s="40">
        <f>AVERAGEIFS($J$2:J425, $B$2:B425, B425)</f>
        <v>0.49586206896551727</v>
      </c>
      <c r="AO425" s="40">
        <f>AVERAGEIFS($D$2:D425, $B$2:B425, B425)</f>
        <v>0.51724137931034486</v>
      </c>
    </row>
    <row r="426" spans="1:41" x14ac:dyDescent="0.25">
      <c r="A426" s="39">
        <v>46094</v>
      </c>
      <c r="B426" t="s">
        <v>2</v>
      </c>
      <c r="C426">
        <v>19</v>
      </c>
      <c r="D426">
        <v>1</v>
      </c>
      <c r="E426">
        <v>4</v>
      </c>
      <c r="F426">
        <v>3</v>
      </c>
      <c r="G426">
        <v>16</v>
      </c>
      <c r="H426">
        <v>10</v>
      </c>
      <c r="I426">
        <v>0.75</v>
      </c>
      <c r="J426">
        <v>0.63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 s="40">
        <f>AVERAGEIFS($C$2:C426, $B$2:B426, B426)</f>
        <v>23.826086956521738</v>
      </c>
      <c r="AM426" s="40">
        <f>AVERAGEIFS($I$2:I426, $B$2:B426, B426)</f>
        <v>0.52521739130434786</v>
      </c>
      <c r="AN426" s="40">
        <f>AVERAGEIFS($J$2:J426, $B$2:B426, B426)</f>
        <v>0.53739130434782612</v>
      </c>
      <c r="AO426" s="40">
        <f>AVERAGEIFS($D$2:D426, $B$2:B426, B426)</f>
        <v>0.52173913043478259</v>
      </c>
    </row>
    <row r="427" spans="1:41" x14ac:dyDescent="0.25">
      <c r="A427" s="39">
        <v>46094</v>
      </c>
      <c r="B427" t="s">
        <v>90</v>
      </c>
      <c r="C427">
        <v>11</v>
      </c>
      <c r="D427">
        <v>1</v>
      </c>
      <c r="E427">
        <v>4</v>
      </c>
      <c r="F427">
        <v>3</v>
      </c>
      <c r="G427">
        <v>16</v>
      </c>
      <c r="H427">
        <v>10</v>
      </c>
      <c r="I427">
        <v>0.75</v>
      </c>
      <c r="J427">
        <v>0.63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 s="40">
        <f>AVERAGEIFS($C$2:C427, $B$2:B427, B427)</f>
        <v>17.444444444444443</v>
      </c>
      <c r="AM427" s="40">
        <f>AVERAGEIFS($I$2:I427, $B$2:B427, B427)</f>
        <v>0.55555555555555558</v>
      </c>
      <c r="AN427" s="40">
        <f>AVERAGEIFS($J$2:J427, $B$2:B427, B427)</f>
        <v>0.51333333333333331</v>
      </c>
      <c r="AO427" s="40">
        <f>AVERAGEIFS($D$2:D427, $B$2:B427, B427)</f>
        <v>0.55555555555555558</v>
      </c>
    </row>
    <row r="428" spans="1:41" x14ac:dyDescent="0.25">
      <c r="A428" s="39">
        <v>46094</v>
      </c>
      <c r="B428" t="s">
        <v>47</v>
      </c>
      <c r="C428">
        <v>18</v>
      </c>
      <c r="D428">
        <v>1</v>
      </c>
      <c r="E428">
        <v>4</v>
      </c>
      <c r="F428">
        <v>3</v>
      </c>
      <c r="G428">
        <v>16</v>
      </c>
      <c r="H428">
        <v>10</v>
      </c>
      <c r="I428">
        <v>0.75</v>
      </c>
      <c r="J428">
        <v>0.63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 s="40">
        <f>AVERAGEIFS($C$2:C428, $B$2:B428, B428)</f>
        <v>17.53846153846154</v>
      </c>
      <c r="AM428" s="40">
        <f>AVERAGEIFS($I$2:I428, $B$2:B428, B428)</f>
        <v>0.55000000000000004</v>
      </c>
      <c r="AN428" s="40">
        <f>AVERAGEIFS($J$2:J428, $B$2:B428, B428)</f>
        <v>0.52230769230769236</v>
      </c>
      <c r="AO428" s="40">
        <f>AVERAGEIFS($D$2:D428, $B$2:B428, B428)</f>
        <v>0.53846153846153844</v>
      </c>
    </row>
    <row r="429" spans="1:41" x14ac:dyDescent="0.25">
      <c r="A429" s="39">
        <v>46094</v>
      </c>
      <c r="B429" t="s">
        <v>29</v>
      </c>
      <c r="C429">
        <v>6</v>
      </c>
      <c r="D429">
        <v>1</v>
      </c>
      <c r="E429">
        <v>4</v>
      </c>
      <c r="F429">
        <v>3</v>
      </c>
      <c r="G429">
        <v>16</v>
      </c>
      <c r="H429">
        <v>10</v>
      </c>
      <c r="I429">
        <v>0.75</v>
      </c>
      <c r="J429">
        <v>0.63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 s="40">
        <f>AVERAGEIFS($C$2:C429, $B$2:B429, B429)</f>
        <v>11.56</v>
      </c>
      <c r="AM429" s="40">
        <f>AVERAGEIFS($I$2:I429, $B$2:B429, B429)</f>
        <v>0.46720000000000006</v>
      </c>
      <c r="AN429" s="40">
        <f>AVERAGEIFS($J$2:J429, $B$2:B429, B429)</f>
        <v>0.49080000000000007</v>
      </c>
      <c r="AO429" s="40">
        <f>AVERAGEIFS($D$2:D429, $B$2:B429, B429)</f>
        <v>0.4</v>
      </c>
    </row>
    <row r="430" spans="1:41" x14ac:dyDescent="0.25">
      <c r="A430" s="39">
        <v>46094</v>
      </c>
      <c r="B430" t="s">
        <v>119</v>
      </c>
      <c r="C430">
        <v>6</v>
      </c>
      <c r="D430">
        <v>1</v>
      </c>
      <c r="E430">
        <v>4</v>
      </c>
      <c r="F430">
        <v>3</v>
      </c>
      <c r="G430">
        <v>16</v>
      </c>
      <c r="H430">
        <v>10</v>
      </c>
      <c r="I430">
        <v>0.75</v>
      </c>
      <c r="J430">
        <v>0.63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 s="40">
        <f>AVERAGEIFS($C$2:C430, $B$2:B430, B430)</f>
        <v>6.4</v>
      </c>
      <c r="AM430" s="40">
        <f>AVERAGEIFS($I$2:I430, $B$2:B430, B430)</f>
        <v>0.67</v>
      </c>
      <c r="AN430" s="40">
        <f>AVERAGEIFS($J$2:J430, $B$2:B430, B430)</f>
        <v>0.61</v>
      </c>
      <c r="AO430" s="40">
        <f>AVERAGEIFS($D$2:D430, $B$2:B430, B430)</f>
        <v>0.8</v>
      </c>
    </row>
    <row r="431" spans="1:41" x14ac:dyDescent="0.25">
      <c r="A431" s="39">
        <v>46094</v>
      </c>
      <c r="B431" t="s">
        <v>1</v>
      </c>
      <c r="C431">
        <v>24</v>
      </c>
      <c r="D431">
        <v>0</v>
      </c>
      <c r="E431">
        <v>4</v>
      </c>
      <c r="F431">
        <v>1</v>
      </c>
      <c r="G431">
        <v>16</v>
      </c>
      <c r="H431">
        <v>6</v>
      </c>
      <c r="I431">
        <v>0.25</v>
      </c>
      <c r="J431">
        <v>0.38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 s="40">
        <f>AVERAGEIFS($C$2:C431, $B$2:B431, B431)</f>
        <v>28.357142857142858</v>
      </c>
      <c r="AM431" s="40">
        <f>AVERAGEIFS($I$2:I431, $B$2:B431, B431)</f>
        <v>0.38928571428571429</v>
      </c>
      <c r="AN431" s="40">
        <f>AVERAGEIFS($J$2:J431, $B$2:B431, B431)</f>
        <v>0.43642857142857133</v>
      </c>
      <c r="AO431" s="40">
        <f>AVERAGEIFS($D$2:D431, $B$2:B431, B431)</f>
        <v>0.42857142857142855</v>
      </c>
    </row>
    <row r="432" spans="1:41" x14ac:dyDescent="0.25">
      <c r="A432" s="39">
        <v>46094</v>
      </c>
      <c r="B432" t="s">
        <v>4</v>
      </c>
      <c r="C432">
        <v>13</v>
      </c>
      <c r="D432">
        <v>0</v>
      </c>
      <c r="E432">
        <v>4</v>
      </c>
      <c r="F432">
        <v>1</v>
      </c>
      <c r="G432">
        <v>16</v>
      </c>
      <c r="H432">
        <v>6</v>
      </c>
      <c r="I432">
        <v>0.25</v>
      </c>
      <c r="J432">
        <v>0.38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 s="40">
        <f>AVERAGEIFS($C$2:C432, $B$2:B432, B432)</f>
        <v>24.466666666666665</v>
      </c>
      <c r="AM432" s="40">
        <f>AVERAGEIFS($I$2:I432, $B$2:B432, B432)</f>
        <v>0.36333333333333334</v>
      </c>
      <c r="AN432" s="40">
        <f>AVERAGEIFS($J$2:J432, $B$2:B432, B432)</f>
        <v>0.43066666666666664</v>
      </c>
      <c r="AO432" s="40">
        <f>AVERAGEIFS($D$2:D432, $B$2:B432, B432)</f>
        <v>0.2</v>
      </c>
    </row>
    <row r="433" spans="1:41" x14ac:dyDescent="0.25">
      <c r="A433" s="39">
        <v>46094</v>
      </c>
      <c r="B433" t="s">
        <v>34</v>
      </c>
      <c r="C433">
        <v>8</v>
      </c>
      <c r="D433">
        <v>0</v>
      </c>
      <c r="E433">
        <v>4</v>
      </c>
      <c r="F433">
        <v>1</v>
      </c>
      <c r="G433">
        <v>16</v>
      </c>
      <c r="H433">
        <v>6</v>
      </c>
      <c r="I433">
        <v>0.25</v>
      </c>
      <c r="J433">
        <v>0.38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 s="40">
        <f>AVERAGEIFS($C$2:C433, $B$2:B433, B433)</f>
        <v>17.559999999999999</v>
      </c>
      <c r="AM433" s="40">
        <f>AVERAGEIFS($I$2:I433, $B$2:B433, B433)</f>
        <v>0.46600000000000008</v>
      </c>
      <c r="AN433" s="40">
        <f>AVERAGEIFS($J$2:J433, $B$2:B433, B433)</f>
        <v>0.48759999999999998</v>
      </c>
      <c r="AO433" s="40">
        <f>AVERAGEIFS($D$2:D433, $B$2:B433, B433)</f>
        <v>0.44</v>
      </c>
    </row>
    <row r="434" spans="1:41" x14ac:dyDescent="0.25">
      <c r="A434" s="39">
        <v>46094</v>
      </c>
      <c r="B434" t="s">
        <v>114</v>
      </c>
      <c r="C434">
        <v>8</v>
      </c>
      <c r="D434">
        <v>0</v>
      </c>
      <c r="E434">
        <v>4</v>
      </c>
      <c r="F434">
        <v>1</v>
      </c>
      <c r="G434">
        <v>16</v>
      </c>
      <c r="H434">
        <v>6</v>
      </c>
      <c r="I434">
        <v>0.25</v>
      </c>
      <c r="J434">
        <v>0.38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 s="40">
        <f>AVERAGEIFS($C$2:C434, $B$2:B434, B434)</f>
        <v>8</v>
      </c>
      <c r="AM434" s="40">
        <f>AVERAGEIFS($I$2:I434, $B$2:B434, B434)</f>
        <v>0.25</v>
      </c>
      <c r="AN434" s="40">
        <f>AVERAGEIFS($J$2:J434, $B$2:B434, B434)</f>
        <v>0.38</v>
      </c>
      <c r="AO434" s="40">
        <f>AVERAGEIFS($D$2:D434, $B$2:B434, B434)</f>
        <v>0</v>
      </c>
    </row>
    <row r="435" spans="1:41" x14ac:dyDescent="0.25">
      <c r="A435" s="39">
        <v>46094</v>
      </c>
      <c r="B435" t="s">
        <v>22</v>
      </c>
      <c r="C435">
        <v>10</v>
      </c>
      <c r="D435">
        <v>0</v>
      </c>
      <c r="E435">
        <v>4</v>
      </c>
      <c r="F435">
        <v>1</v>
      </c>
      <c r="G435">
        <v>16</v>
      </c>
      <c r="H435">
        <v>6</v>
      </c>
      <c r="I435">
        <v>0.25</v>
      </c>
      <c r="J435">
        <v>0.38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 s="40">
        <f>AVERAGEIFS($C$2:C435, $B$2:B435, B435)</f>
        <v>15.470588235294118</v>
      </c>
      <c r="AM435" s="40">
        <f>AVERAGEIFS($I$2:I435, $B$2:B435, B435)</f>
        <v>0.37823529411764706</v>
      </c>
      <c r="AN435" s="40">
        <f>AVERAGEIFS($J$2:J435, $B$2:B435, B435)</f>
        <v>0.4499999999999999</v>
      </c>
      <c r="AO435" s="40">
        <f>AVERAGEIFS($D$2:D435, $B$2:B435, B435)</f>
        <v>0.29411764705882354</v>
      </c>
    </row>
    <row r="436" spans="1:41" x14ac:dyDescent="0.25">
      <c r="A436" s="39">
        <v>46094</v>
      </c>
      <c r="B436" t="s">
        <v>94</v>
      </c>
      <c r="C436">
        <v>20</v>
      </c>
      <c r="D436">
        <v>0</v>
      </c>
      <c r="E436">
        <v>4</v>
      </c>
      <c r="F436">
        <v>1</v>
      </c>
      <c r="G436">
        <v>16</v>
      </c>
      <c r="H436">
        <v>6</v>
      </c>
      <c r="I436">
        <v>0.25</v>
      </c>
      <c r="J436">
        <v>0.38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 s="40">
        <f>AVERAGEIFS($C$2:C436, $B$2:B436, B436)</f>
        <v>15</v>
      </c>
      <c r="AM436" s="40">
        <f>AVERAGEIFS($I$2:I436, $B$2:B436, B436)</f>
        <v>0.5</v>
      </c>
      <c r="AN436" s="40">
        <f>AVERAGEIFS($J$2:J436, $B$2:B436, B436)</f>
        <v>0.51</v>
      </c>
      <c r="AO436" s="40">
        <f>AVERAGEIFS($D$2:D436, $B$2:B436, B436)</f>
        <v>0.5</v>
      </c>
    </row>
    <row r="437" spans="1:41" x14ac:dyDescent="0.25">
      <c r="A437" s="39">
        <v>46094</v>
      </c>
      <c r="B437" t="s">
        <v>48</v>
      </c>
      <c r="C437">
        <v>15</v>
      </c>
      <c r="D437">
        <v>1</v>
      </c>
      <c r="E437">
        <v>3</v>
      </c>
      <c r="F437">
        <v>3</v>
      </c>
      <c r="G437">
        <v>10</v>
      </c>
      <c r="H437">
        <v>9</v>
      </c>
      <c r="I437">
        <v>1</v>
      </c>
      <c r="J437">
        <v>0.9</v>
      </c>
      <c r="K437">
        <v>1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 s="40">
        <f>AVERAGEIFS($C$2:C437, $B$2:B437, B437)</f>
        <v>24.5</v>
      </c>
      <c r="AM437" s="40">
        <f>AVERAGEIFS($I$2:I437, $B$2:B437, B437)</f>
        <v>0.54566666666666674</v>
      </c>
      <c r="AN437" s="40">
        <f>AVERAGEIFS($J$2:J437, $B$2:B437, B437)</f>
        <v>0.50933333333333342</v>
      </c>
      <c r="AO437" s="40">
        <f>AVERAGEIFS($D$2:D437, $B$2:B437, B437)</f>
        <v>0.53333333333333333</v>
      </c>
    </row>
    <row r="438" spans="1:41" x14ac:dyDescent="0.25">
      <c r="A438" s="39">
        <v>46094</v>
      </c>
      <c r="B438" t="s">
        <v>2</v>
      </c>
      <c r="C438">
        <v>11</v>
      </c>
      <c r="D438">
        <v>1</v>
      </c>
      <c r="E438">
        <v>3</v>
      </c>
      <c r="F438">
        <v>3</v>
      </c>
      <c r="G438">
        <v>10</v>
      </c>
      <c r="H438">
        <v>9</v>
      </c>
      <c r="I438">
        <v>1</v>
      </c>
      <c r="J438">
        <v>0.9</v>
      </c>
      <c r="K438">
        <v>1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0</v>
      </c>
      <c r="AL438" s="40">
        <f>AVERAGEIFS($C$2:C438, $B$2:B438, B438)</f>
        <v>23.291666666666668</v>
      </c>
      <c r="AM438" s="40">
        <f>AVERAGEIFS($I$2:I438, $B$2:B438, B438)</f>
        <v>0.54500000000000004</v>
      </c>
      <c r="AN438" s="40">
        <f>AVERAGEIFS($J$2:J438, $B$2:B438, B438)</f>
        <v>0.55249999999999999</v>
      </c>
      <c r="AO438" s="40">
        <f>AVERAGEIFS($D$2:D438, $B$2:B438, B438)</f>
        <v>0.54166666666666663</v>
      </c>
    </row>
    <row r="439" spans="1:41" x14ac:dyDescent="0.25">
      <c r="A439" s="39">
        <v>46094</v>
      </c>
      <c r="B439" t="s">
        <v>88</v>
      </c>
      <c r="C439">
        <v>5</v>
      </c>
      <c r="D439">
        <v>1</v>
      </c>
      <c r="E439">
        <v>3</v>
      </c>
      <c r="F439">
        <v>3</v>
      </c>
      <c r="G439">
        <v>10</v>
      </c>
      <c r="H439">
        <v>9</v>
      </c>
      <c r="I439">
        <v>1</v>
      </c>
      <c r="J439">
        <v>0.9</v>
      </c>
      <c r="K439">
        <v>1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 s="40">
        <f>AVERAGEIFS($C$2:C439, $B$2:B439, B439)</f>
        <v>14.25</v>
      </c>
      <c r="AM439" s="40">
        <f>AVERAGEIFS($I$2:I439, $B$2:B439, B439)</f>
        <v>0.57499999999999996</v>
      </c>
      <c r="AN439" s="40">
        <f>AVERAGEIFS($J$2:J439, $B$2:B439, B439)</f>
        <v>0.55249999999999999</v>
      </c>
      <c r="AO439" s="40">
        <f>AVERAGEIFS($D$2:D439, $B$2:B439, B439)</f>
        <v>0.58333333333333337</v>
      </c>
    </row>
    <row r="440" spans="1:41" x14ac:dyDescent="0.25">
      <c r="A440" s="39">
        <v>46094</v>
      </c>
      <c r="B440" t="s">
        <v>34</v>
      </c>
      <c r="C440">
        <v>13</v>
      </c>
      <c r="D440">
        <v>1</v>
      </c>
      <c r="E440">
        <v>3</v>
      </c>
      <c r="F440">
        <v>3</v>
      </c>
      <c r="G440">
        <v>10</v>
      </c>
      <c r="H440">
        <v>9</v>
      </c>
      <c r="I440">
        <v>1</v>
      </c>
      <c r="J440">
        <v>0.9</v>
      </c>
      <c r="K440">
        <v>1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 s="40">
        <f>AVERAGEIFS($C$2:C440, $B$2:B440, B440)</f>
        <v>17.384615384615383</v>
      </c>
      <c r="AM440" s="40">
        <f>AVERAGEIFS($I$2:I440, $B$2:B440, B440)</f>
        <v>0.48653846153846164</v>
      </c>
      <c r="AN440" s="40">
        <f>AVERAGEIFS($J$2:J440, $B$2:B440, B440)</f>
        <v>0.5034615384615384</v>
      </c>
      <c r="AO440" s="40">
        <f>AVERAGEIFS($D$2:D440, $B$2:B440, B440)</f>
        <v>0.46153846153846156</v>
      </c>
    </row>
    <row r="441" spans="1:41" x14ac:dyDescent="0.25">
      <c r="A441" s="39">
        <v>46094</v>
      </c>
      <c r="B441" t="s">
        <v>119</v>
      </c>
      <c r="C441">
        <v>5</v>
      </c>
      <c r="D441">
        <v>1</v>
      </c>
      <c r="E441">
        <v>3</v>
      </c>
      <c r="F441">
        <v>3</v>
      </c>
      <c r="G441">
        <v>10</v>
      </c>
      <c r="H441">
        <v>9</v>
      </c>
      <c r="I441">
        <v>1</v>
      </c>
      <c r="J441">
        <v>0.9</v>
      </c>
      <c r="K441">
        <v>1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 s="40">
        <f>AVERAGEIFS($C$2:C441, $B$2:B441, B441)</f>
        <v>6.166666666666667</v>
      </c>
      <c r="AM441" s="40">
        <f>AVERAGEIFS($I$2:I441, $B$2:B441, B441)</f>
        <v>0.72499999999999998</v>
      </c>
      <c r="AN441" s="40">
        <f>AVERAGEIFS($J$2:J441, $B$2:B441, B441)</f>
        <v>0.65833333333333333</v>
      </c>
      <c r="AO441" s="40">
        <f>AVERAGEIFS($D$2:D441, $B$2:B441, B441)</f>
        <v>0.83333333333333337</v>
      </c>
    </row>
    <row r="442" spans="1:41" x14ac:dyDescent="0.25">
      <c r="A442" s="39">
        <v>46094</v>
      </c>
      <c r="B442" t="s">
        <v>22</v>
      </c>
      <c r="C442">
        <v>8</v>
      </c>
      <c r="D442">
        <v>1</v>
      </c>
      <c r="E442">
        <v>3</v>
      </c>
      <c r="F442">
        <v>3</v>
      </c>
      <c r="G442">
        <v>10</v>
      </c>
      <c r="H442">
        <v>9</v>
      </c>
      <c r="I442">
        <v>1</v>
      </c>
      <c r="J442">
        <v>0.9</v>
      </c>
      <c r="K442">
        <v>1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 s="40">
        <f>AVERAGEIFS($C$2:C442, $B$2:B442, B442)</f>
        <v>15.055555555555555</v>
      </c>
      <c r="AM442" s="40">
        <f>AVERAGEIFS($I$2:I442, $B$2:B442, B442)</f>
        <v>0.41277777777777774</v>
      </c>
      <c r="AN442" s="40">
        <f>AVERAGEIFS($J$2:J442, $B$2:B442, B442)</f>
        <v>0.47499999999999992</v>
      </c>
      <c r="AO442" s="40">
        <f>AVERAGEIFS($D$2:D442, $B$2:B442, B442)</f>
        <v>0.33333333333333331</v>
      </c>
    </row>
    <row r="443" spans="1:41" x14ac:dyDescent="0.25">
      <c r="A443" s="39">
        <v>46095</v>
      </c>
      <c r="B443" t="s">
        <v>1</v>
      </c>
      <c r="C443">
        <v>4</v>
      </c>
      <c r="D443">
        <v>0</v>
      </c>
      <c r="E443">
        <v>3</v>
      </c>
      <c r="F443">
        <v>0</v>
      </c>
      <c r="G443">
        <v>10</v>
      </c>
      <c r="H443">
        <v>1</v>
      </c>
      <c r="I443">
        <v>0</v>
      </c>
      <c r="J443">
        <v>0.1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 s="40">
        <f>AVERAGEIFS($C$2:C443, $B$2:B443, B443)</f>
        <v>26.733333333333334</v>
      </c>
      <c r="AM443" s="40">
        <f>AVERAGEIFS($I$2:I443, $B$2:B443, B443)</f>
        <v>0.36333333333333334</v>
      </c>
      <c r="AN443" s="40">
        <f>AVERAGEIFS($J$2:J443, $B$2:B443, B443)</f>
        <v>0.41399999999999987</v>
      </c>
      <c r="AO443" s="40">
        <f>AVERAGEIFS($D$2:D443, $B$2:B443, B443)</f>
        <v>0.4</v>
      </c>
    </row>
    <row r="444" spans="1:41" x14ac:dyDescent="0.25">
      <c r="A444" s="39">
        <v>46095</v>
      </c>
      <c r="B444" t="s">
        <v>4</v>
      </c>
      <c r="C444">
        <v>5</v>
      </c>
      <c r="D444">
        <v>0</v>
      </c>
      <c r="E444">
        <v>3</v>
      </c>
      <c r="F444">
        <v>0</v>
      </c>
      <c r="G444">
        <v>10</v>
      </c>
      <c r="H444">
        <v>1</v>
      </c>
      <c r="I444">
        <v>0</v>
      </c>
      <c r="J444">
        <v>0.1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 s="40">
        <f>AVERAGEIFS($C$2:C444, $B$2:B444, B444)</f>
        <v>23.25</v>
      </c>
      <c r="AM444" s="40">
        <f>AVERAGEIFS($I$2:I444, $B$2:B444, B444)</f>
        <v>0.34062500000000001</v>
      </c>
      <c r="AN444" s="40">
        <f>AVERAGEIFS($J$2:J444, $B$2:B444, B444)</f>
        <v>0.41</v>
      </c>
      <c r="AO444" s="40">
        <f>AVERAGEIFS($D$2:D444, $B$2:B444, B444)</f>
        <v>0.1875</v>
      </c>
    </row>
    <row r="445" spans="1:41" x14ac:dyDescent="0.25">
      <c r="A445" s="39">
        <v>46095</v>
      </c>
      <c r="B445" t="s">
        <v>47</v>
      </c>
      <c r="C445">
        <v>3</v>
      </c>
      <c r="D445">
        <v>0</v>
      </c>
      <c r="E445">
        <v>3</v>
      </c>
      <c r="F445">
        <v>0</v>
      </c>
      <c r="G445">
        <v>10</v>
      </c>
      <c r="H445">
        <v>1</v>
      </c>
      <c r="I445">
        <v>0</v>
      </c>
      <c r="J445">
        <v>0.1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 s="40">
        <f>AVERAGEIFS($C$2:C445, $B$2:B445, B445)</f>
        <v>16.5</v>
      </c>
      <c r="AM445" s="40">
        <f>AVERAGEIFS($I$2:I445, $B$2:B445, B445)</f>
        <v>0.51071428571428579</v>
      </c>
      <c r="AN445" s="40">
        <f>AVERAGEIFS($J$2:J445, $B$2:B445, B445)</f>
        <v>0.4921428571428571</v>
      </c>
      <c r="AO445" s="40">
        <f>AVERAGEIFS($D$2:D445, $B$2:B445, B445)</f>
        <v>0.5</v>
      </c>
    </row>
    <row r="446" spans="1:41" x14ac:dyDescent="0.25">
      <c r="A446" s="39">
        <v>46095</v>
      </c>
      <c r="B446" t="s">
        <v>90</v>
      </c>
      <c r="C446">
        <v>2</v>
      </c>
      <c r="D446">
        <v>0</v>
      </c>
      <c r="E446">
        <v>3</v>
      </c>
      <c r="F446">
        <v>0</v>
      </c>
      <c r="G446">
        <v>10</v>
      </c>
      <c r="H446">
        <v>1</v>
      </c>
      <c r="I446">
        <v>0</v>
      </c>
      <c r="J446">
        <v>0.1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 s="40">
        <f>AVERAGEIFS($C$2:C446, $B$2:B446, B446)</f>
        <v>15.9</v>
      </c>
      <c r="AM446" s="40">
        <f>AVERAGEIFS($I$2:I446, $B$2:B446, B446)</f>
        <v>0.5</v>
      </c>
      <c r="AN446" s="40">
        <f>AVERAGEIFS($J$2:J446, $B$2:B446, B446)</f>
        <v>0.47199999999999998</v>
      </c>
      <c r="AO446" s="40">
        <f>AVERAGEIFS($D$2:D446, $B$2:B446, B446)</f>
        <v>0.5</v>
      </c>
    </row>
    <row r="447" spans="1:41" x14ac:dyDescent="0.25">
      <c r="A447" s="39">
        <v>46095</v>
      </c>
      <c r="B447" t="s">
        <v>118</v>
      </c>
      <c r="C447">
        <v>6</v>
      </c>
      <c r="D447">
        <v>0</v>
      </c>
      <c r="E447">
        <v>3</v>
      </c>
      <c r="F447">
        <v>0</v>
      </c>
      <c r="G447">
        <v>10</v>
      </c>
      <c r="H447">
        <v>1</v>
      </c>
      <c r="I447">
        <v>0</v>
      </c>
      <c r="J447">
        <v>0.1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 s="40">
        <f>AVERAGEIFS($C$2:C447, $B$2:B447, B447)</f>
        <v>6</v>
      </c>
      <c r="AM447" s="40">
        <f>AVERAGEIFS($I$2:I447, $B$2:B447, B447)</f>
        <v>0</v>
      </c>
      <c r="AN447" s="40">
        <f>AVERAGEIFS($J$2:J447, $B$2:B447, B447)</f>
        <v>0.1</v>
      </c>
      <c r="AO447" s="40">
        <f>AVERAGEIFS($D$2:D447, $B$2:B447, B447)</f>
        <v>0</v>
      </c>
    </row>
    <row r="448" spans="1:41" x14ac:dyDescent="0.25">
      <c r="A448" s="39">
        <v>46095</v>
      </c>
      <c r="B448" t="s">
        <v>29</v>
      </c>
      <c r="C448">
        <v>3</v>
      </c>
      <c r="D448">
        <v>0</v>
      </c>
      <c r="E448">
        <v>3</v>
      </c>
      <c r="F448">
        <v>0</v>
      </c>
      <c r="G448">
        <v>10</v>
      </c>
      <c r="H448">
        <v>1</v>
      </c>
      <c r="I448">
        <v>0</v>
      </c>
      <c r="J448">
        <v>0.1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 s="40">
        <f>AVERAGEIFS($C$2:C448, $B$2:B448, B448)</f>
        <v>11.23076923076923</v>
      </c>
      <c r="AM448" s="40">
        <f>AVERAGEIFS($I$2:I448, $B$2:B448, B448)</f>
        <v>0.44923076923076927</v>
      </c>
      <c r="AN448" s="40">
        <f>AVERAGEIFS($J$2:J448, $B$2:B448, B448)</f>
        <v>0.47576923076923083</v>
      </c>
      <c r="AO448" s="40">
        <f>AVERAGEIFS($D$2:D448, $B$2:B448, B448)</f>
        <v>0.38461538461538464</v>
      </c>
    </row>
    <row r="449" spans="1:41" x14ac:dyDescent="0.25">
      <c r="A449" s="39">
        <v>46095</v>
      </c>
      <c r="B449" t="s">
        <v>6</v>
      </c>
      <c r="C449">
        <v>21</v>
      </c>
      <c r="D449">
        <v>0</v>
      </c>
      <c r="E449">
        <v>3</v>
      </c>
      <c r="F449">
        <v>0</v>
      </c>
      <c r="G449">
        <v>13</v>
      </c>
      <c r="H449">
        <v>4</v>
      </c>
      <c r="I449">
        <v>0</v>
      </c>
      <c r="J449">
        <v>0.31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 s="40">
        <f>AVERAGEIFS($C$2:C449, $B$2:B449, B449)</f>
        <v>22.7</v>
      </c>
      <c r="AM449" s="40">
        <f>AVERAGEIFS($I$2:I449, $B$2:B449, B449)</f>
        <v>0.61599999999999999</v>
      </c>
      <c r="AN449" s="40">
        <f>AVERAGEIFS($J$2:J449, $B$2:B449, B449)</f>
        <v>0.56599999999999995</v>
      </c>
      <c r="AO449" s="40">
        <f>AVERAGEIFS($D$2:D449, $B$2:B449, B449)</f>
        <v>0.73333333333333328</v>
      </c>
    </row>
    <row r="450" spans="1:41" x14ac:dyDescent="0.25">
      <c r="A450" s="39">
        <v>46095</v>
      </c>
      <c r="B450" t="s">
        <v>65</v>
      </c>
      <c r="C450">
        <v>10</v>
      </c>
      <c r="D450">
        <v>0</v>
      </c>
      <c r="E450">
        <v>3</v>
      </c>
      <c r="F450">
        <v>0</v>
      </c>
      <c r="G450">
        <v>13</v>
      </c>
      <c r="H450">
        <v>4</v>
      </c>
      <c r="I450">
        <v>0</v>
      </c>
      <c r="J450">
        <v>0.31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 s="40">
        <f>AVERAGEIFS($C$2:C450, $B$2:B450, B450)</f>
        <v>12.375</v>
      </c>
      <c r="AM450" s="40">
        <f>AVERAGEIFS($I$2:I450, $B$2:B450, B450)</f>
        <v>0.46250000000000002</v>
      </c>
      <c r="AN450" s="40">
        <f>AVERAGEIFS($J$2:J450, $B$2:B450, B450)</f>
        <v>0.46124999999999999</v>
      </c>
      <c r="AO450" s="40">
        <f>AVERAGEIFS($D$2:D450, $B$2:B450, B450)</f>
        <v>0.625</v>
      </c>
    </row>
    <row r="451" spans="1:41" x14ac:dyDescent="0.25">
      <c r="A451" s="39">
        <v>46095</v>
      </c>
      <c r="B451" t="s">
        <v>29</v>
      </c>
      <c r="C451">
        <v>8</v>
      </c>
      <c r="D451">
        <v>0</v>
      </c>
      <c r="E451">
        <v>3</v>
      </c>
      <c r="F451">
        <v>0</v>
      </c>
      <c r="G451">
        <v>13</v>
      </c>
      <c r="H451">
        <v>4</v>
      </c>
      <c r="I451">
        <v>0</v>
      </c>
      <c r="J451">
        <v>0.31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 s="40">
        <f>AVERAGEIFS($C$2:C451, $B$2:B451, B451)</f>
        <v>11.111111111111111</v>
      </c>
      <c r="AM451" s="40">
        <f>AVERAGEIFS($I$2:I451, $B$2:B451, B451)</f>
        <v>0.43259259259259264</v>
      </c>
      <c r="AN451" s="40">
        <f>AVERAGEIFS($J$2:J451, $B$2:B451, B451)</f>
        <v>0.46962962962962967</v>
      </c>
      <c r="AO451" s="40">
        <f>AVERAGEIFS($D$2:D451, $B$2:B451, B451)</f>
        <v>0.37037037037037035</v>
      </c>
    </row>
    <row r="452" spans="1:41" x14ac:dyDescent="0.25">
      <c r="A452" s="39">
        <v>46095</v>
      </c>
      <c r="B452" t="s">
        <v>119</v>
      </c>
      <c r="C452">
        <v>3</v>
      </c>
      <c r="D452">
        <v>0</v>
      </c>
      <c r="E452">
        <v>3</v>
      </c>
      <c r="F452">
        <v>0</v>
      </c>
      <c r="G452">
        <v>13</v>
      </c>
      <c r="H452">
        <v>4</v>
      </c>
      <c r="I452">
        <v>0</v>
      </c>
      <c r="J452">
        <v>0.31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 s="40">
        <f>AVERAGEIFS($C$2:C452, $B$2:B452, B452)</f>
        <v>5.7142857142857144</v>
      </c>
      <c r="AM452" s="40">
        <f>AVERAGEIFS($I$2:I452, $B$2:B452, B452)</f>
        <v>0.62142857142857133</v>
      </c>
      <c r="AN452" s="40">
        <f>AVERAGEIFS($J$2:J452, $B$2:B452, B452)</f>
        <v>0.60857142857142854</v>
      </c>
      <c r="AO452" s="40">
        <f>AVERAGEIFS($D$2:D452, $B$2:B452, B452)</f>
        <v>0.7142857142857143</v>
      </c>
    </row>
    <row r="453" spans="1:41" x14ac:dyDescent="0.25">
      <c r="A453" s="39">
        <v>46095</v>
      </c>
      <c r="B453" t="s">
        <v>114</v>
      </c>
      <c r="C453">
        <v>9</v>
      </c>
      <c r="D453">
        <v>0</v>
      </c>
      <c r="E453">
        <v>3</v>
      </c>
      <c r="F453">
        <v>0</v>
      </c>
      <c r="G453">
        <v>13</v>
      </c>
      <c r="H453">
        <v>4</v>
      </c>
      <c r="I453">
        <v>0</v>
      </c>
      <c r="J453">
        <v>0.31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 s="40">
        <f>AVERAGEIFS($C$2:C453, $B$2:B453, B453)</f>
        <v>8.5</v>
      </c>
      <c r="AM453" s="40">
        <f>AVERAGEIFS($I$2:I453, $B$2:B453, B453)</f>
        <v>0.125</v>
      </c>
      <c r="AN453" s="40">
        <f>AVERAGEIFS($J$2:J453, $B$2:B453, B453)</f>
        <v>0.34499999999999997</v>
      </c>
      <c r="AO453" s="40">
        <f>AVERAGEIFS($D$2:D453, $B$2:B453, B453)</f>
        <v>0</v>
      </c>
    </row>
    <row r="454" spans="1:41" x14ac:dyDescent="0.25">
      <c r="A454" s="39">
        <v>46095</v>
      </c>
      <c r="B454" t="s">
        <v>48</v>
      </c>
      <c r="C454">
        <v>20</v>
      </c>
      <c r="D454">
        <v>0</v>
      </c>
      <c r="E454">
        <v>3</v>
      </c>
      <c r="F454">
        <v>0</v>
      </c>
      <c r="G454">
        <v>13</v>
      </c>
      <c r="H454">
        <v>4</v>
      </c>
      <c r="I454">
        <v>0</v>
      </c>
      <c r="J454">
        <v>0.31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 s="40">
        <f>AVERAGEIFS($C$2:C454, $B$2:B454, B454)</f>
        <v>24.35483870967742</v>
      </c>
      <c r="AM454" s="40">
        <f>AVERAGEIFS($I$2:I454, $B$2:B454, B454)</f>
        <v>0.52806451612903227</v>
      </c>
      <c r="AN454" s="40">
        <f>AVERAGEIFS($J$2:J454, $B$2:B454, B454)</f>
        <v>0.50290322580645164</v>
      </c>
      <c r="AO454" s="40">
        <f>AVERAGEIFS($D$2:D454, $B$2:B454, B454)</f>
        <v>0.5161290322580645</v>
      </c>
    </row>
    <row r="455" spans="1:41" x14ac:dyDescent="0.25">
      <c r="A455" s="39">
        <v>46095</v>
      </c>
      <c r="B455" t="s">
        <v>22</v>
      </c>
      <c r="C455">
        <v>12</v>
      </c>
      <c r="D455">
        <v>1</v>
      </c>
      <c r="E455">
        <v>3</v>
      </c>
      <c r="F455">
        <v>3</v>
      </c>
      <c r="G455">
        <v>13</v>
      </c>
      <c r="H455">
        <v>9</v>
      </c>
      <c r="I455">
        <v>1</v>
      </c>
      <c r="J455">
        <v>0.69</v>
      </c>
      <c r="K455">
        <v>0</v>
      </c>
      <c r="L455">
        <v>0</v>
      </c>
      <c r="M455">
        <v>1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 s="40">
        <f>AVERAGEIFS($C$2:C455, $B$2:B455, B455)</f>
        <v>14.894736842105264</v>
      </c>
      <c r="AM455" s="40">
        <f>AVERAGEIFS($I$2:I455, $B$2:B455, B455)</f>
        <v>0.44368421052631579</v>
      </c>
      <c r="AN455" s="40">
        <f>AVERAGEIFS($J$2:J455, $B$2:B455, B455)</f>
        <v>0.48631578947368415</v>
      </c>
      <c r="AO455" s="40">
        <f>AVERAGEIFS($D$2:D455, $B$2:B455, B455)</f>
        <v>0.36842105263157893</v>
      </c>
    </row>
    <row r="456" spans="1:41" x14ac:dyDescent="0.25">
      <c r="A456" s="39">
        <v>46095</v>
      </c>
      <c r="B456" t="s">
        <v>1</v>
      </c>
      <c r="C456">
        <v>22</v>
      </c>
      <c r="D456">
        <v>1</v>
      </c>
      <c r="E456">
        <v>3</v>
      </c>
      <c r="F456">
        <v>3</v>
      </c>
      <c r="G456">
        <v>13</v>
      </c>
      <c r="H456">
        <v>9</v>
      </c>
      <c r="I456">
        <v>1</v>
      </c>
      <c r="J456">
        <v>0.69</v>
      </c>
      <c r="K456">
        <v>0</v>
      </c>
      <c r="L456">
        <v>0</v>
      </c>
      <c r="M456">
        <v>1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 s="40">
        <f>AVERAGEIFS($C$2:C456, $B$2:B456, B456)</f>
        <v>26.4375</v>
      </c>
      <c r="AM456" s="40">
        <f>AVERAGEIFS($I$2:I456, $B$2:B456, B456)</f>
        <v>0.40312500000000001</v>
      </c>
      <c r="AN456" s="40">
        <f>AVERAGEIFS($J$2:J456, $B$2:B456, B456)</f>
        <v>0.43124999999999991</v>
      </c>
      <c r="AO456" s="40">
        <f>AVERAGEIFS($D$2:D456, $B$2:B456, B456)</f>
        <v>0.4375</v>
      </c>
    </row>
    <row r="457" spans="1:41" x14ac:dyDescent="0.25">
      <c r="A457" s="39">
        <v>46095</v>
      </c>
      <c r="B457" t="s">
        <v>118</v>
      </c>
      <c r="C457">
        <v>9</v>
      </c>
      <c r="D457">
        <v>1</v>
      </c>
      <c r="E457">
        <v>3</v>
      </c>
      <c r="F457">
        <v>3</v>
      </c>
      <c r="G457">
        <v>13</v>
      </c>
      <c r="H457">
        <v>9</v>
      </c>
      <c r="I457">
        <v>1</v>
      </c>
      <c r="J457">
        <v>0.69</v>
      </c>
      <c r="K457">
        <v>0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0</v>
      </c>
      <c r="AL457" s="40">
        <f>AVERAGEIFS($C$2:C457, $B$2:B457, B457)</f>
        <v>7.5</v>
      </c>
      <c r="AM457" s="40">
        <f>AVERAGEIFS($I$2:I457, $B$2:B457, B457)</f>
        <v>0.5</v>
      </c>
      <c r="AN457" s="40">
        <f>AVERAGEIFS($J$2:J457, $B$2:B457, B457)</f>
        <v>0.39499999999999996</v>
      </c>
      <c r="AO457" s="40">
        <f>AVERAGEIFS($D$2:D457, $B$2:B457, B457)</f>
        <v>0.5</v>
      </c>
    </row>
    <row r="458" spans="1:41" x14ac:dyDescent="0.25">
      <c r="A458" s="39">
        <v>46095</v>
      </c>
      <c r="B458" t="s">
        <v>90</v>
      </c>
      <c r="C458">
        <v>15</v>
      </c>
      <c r="D458">
        <v>1</v>
      </c>
      <c r="E458">
        <v>3</v>
      </c>
      <c r="F458">
        <v>3</v>
      </c>
      <c r="G458">
        <v>13</v>
      </c>
      <c r="H458">
        <v>9</v>
      </c>
      <c r="I458">
        <v>1</v>
      </c>
      <c r="J458">
        <v>0.69</v>
      </c>
      <c r="K458">
        <v>0</v>
      </c>
      <c r="L458">
        <v>0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  <c r="AL458" s="40">
        <f>AVERAGEIFS($C$2:C458, $B$2:B458, B458)</f>
        <v>15.818181818181818</v>
      </c>
      <c r="AM458" s="40">
        <f>AVERAGEIFS($I$2:I458, $B$2:B458, B458)</f>
        <v>0.54545454545454541</v>
      </c>
      <c r="AN458" s="40">
        <f>AVERAGEIFS($J$2:J458, $B$2:B458, B458)</f>
        <v>0.49181818181818182</v>
      </c>
      <c r="AO458" s="40">
        <f>AVERAGEIFS($D$2:D458, $B$2:B458, B458)</f>
        <v>0.54545454545454541</v>
      </c>
    </row>
    <row r="459" spans="1:41" x14ac:dyDescent="0.25">
      <c r="A459" s="39">
        <v>46095</v>
      </c>
      <c r="B459" t="s">
        <v>88</v>
      </c>
      <c r="C459">
        <v>12</v>
      </c>
      <c r="D459">
        <v>1</v>
      </c>
      <c r="E459">
        <v>3</v>
      </c>
      <c r="F459">
        <v>3</v>
      </c>
      <c r="G459">
        <v>13</v>
      </c>
      <c r="H459">
        <v>9</v>
      </c>
      <c r="I459">
        <v>1</v>
      </c>
      <c r="J459">
        <v>0.69</v>
      </c>
      <c r="K459">
        <v>0</v>
      </c>
      <c r="L459">
        <v>0</v>
      </c>
      <c r="M459">
        <v>1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0</v>
      </c>
      <c r="AL459" s="40">
        <f>AVERAGEIFS($C$2:C459, $B$2:B459, B459)</f>
        <v>14.076923076923077</v>
      </c>
      <c r="AM459" s="40">
        <f>AVERAGEIFS($I$2:I459, $B$2:B459, B459)</f>
        <v>0.60769230769230764</v>
      </c>
      <c r="AN459" s="40">
        <f>AVERAGEIFS($J$2:J459, $B$2:B459, B459)</f>
        <v>0.56307692307692314</v>
      </c>
      <c r="AO459" s="40">
        <f>AVERAGEIFS($D$2:D459, $B$2:B459, B459)</f>
        <v>0.61538461538461542</v>
      </c>
    </row>
    <row r="460" spans="1:41" x14ac:dyDescent="0.25">
      <c r="A460" s="39">
        <v>46095</v>
      </c>
      <c r="B460" t="s">
        <v>34</v>
      </c>
      <c r="C460">
        <v>16</v>
      </c>
      <c r="D460">
        <v>1</v>
      </c>
      <c r="E460">
        <v>3</v>
      </c>
      <c r="F460">
        <v>3</v>
      </c>
      <c r="G460">
        <v>13</v>
      </c>
      <c r="H460">
        <v>9</v>
      </c>
      <c r="I460">
        <v>1</v>
      </c>
      <c r="J460">
        <v>0.69</v>
      </c>
      <c r="K460">
        <v>0</v>
      </c>
      <c r="L460">
        <v>0</v>
      </c>
      <c r="M460">
        <v>1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 s="40">
        <f>AVERAGEIFS($C$2:C460, $B$2:B460, B460)</f>
        <v>17.333333333333332</v>
      </c>
      <c r="AM460" s="40">
        <f>AVERAGEIFS($I$2:I460, $B$2:B460, B460)</f>
        <v>0.50555555555555565</v>
      </c>
      <c r="AN460" s="40">
        <f>AVERAGEIFS($J$2:J460, $B$2:B460, B460)</f>
        <v>0.51037037037037036</v>
      </c>
      <c r="AO460" s="40">
        <f>AVERAGEIFS($D$2:D460, $B$2:B460, B460)</f>
        <v>0.48148148148148145</v>
      </c>
    </row>
    <row r="461" spans="1:41" x14ac:dyDescent="0.25">
      <c r="A461" s="39">
        <v>46095</v>
      </c>
      <c r="B461" t="s">
        <v>48</v>
      </c>
      <c r="C461">
        <v>18</v>
      </c>
      <c r="D461">
        <v>1</v>
      </c>
      <c r="E461">
        <v>4</v>
      </c>
      <c r="F461">
        <v>3</v>
      </c>
      <c r="G461">
        <v>14</v>
      </c>
      <c r="H461">
        <v>10</v>
      </c>
      <c r="I461">
        <v>0.75</v>
      </c>
      <c r="J461">
        <v>0.71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 s="40">
        <f>AVERAGEIFS($C$2:C461, $B$2:B461, B461)</f>
        <v>24.15625</v>
      </c>
      <c r="AM461" s="40">
        <f>AVERAGEIFS($I$2:I461, $B$2:B461, B461)</f>
        <v>0.53500000000000003</v>
      </c>
      <c r="AN461" s="40">
        <f>AVERAGEIFS($J$2:J461, $B$2:B461, B461)</f>
        <v>0.50937500000000002</v>
      </c>
      <c r="AO461" s="40">
        <f>AVERAGEIFS($D$2:D461, $B$2:B461, B461)</f>
        <v>0.53125</v>
      </c>
    </row>
    <row r="462" spans="1:41" x14ac:dyDescent="0.25">
      <c r="A462" s="39">
        <v>46095</v>
      </c>
      <c r="B462" t="s">
        <v>22</v>
      </c>
      <c r="C462">
        <v>5</v>
      </c>
      <c r="D462">
        <v>1</v>
      </c>
      <c r="E462">
        <v>4</v>
      </c>
      <c r="F462">
        <v>3</v>
      </c>
      <c r="G462">
        <v>14</v>
      </c>
      <c r="H462">
        <v>10</v>
      </c>
      <c r="I462">
        <v>0.75</v>
      </c>
      <c r="J462">
        <v>0.71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 s="40">
        <f>AVERAGEIFS($C$2:C462, $B$2:B462, B462)</f>
        <v>14.4</v>
      </c>
      <c r="AM462" s="40">
        <f>AVERAGEIFS($I$2:I462, $B$2:B462, B462)</f>
        <v>0.45899999999999996</v>
      </c>
      <c r="AN462" s="40">
        <f>AVERAGEIFS($J$2:J462, $B$2:B462, B462)</f>
        <v>0.49749999999999994</v>
      </c>
      <c r="AO462" s="40">
        <f>AVERAGEIFS($D$2:D462, $B$2:B462, B462)</f>
        <v>0.4</v>
      </c>
    </row>
    <row r="463" spans="1:41" x14ac:dyDescent="0.25">
      <c r="A463" s="39">
        <v>46095</v>
      </c>
      <c r="B463" t="s">
        <v>88</v>
      </c>
      <c r="C463">
        <v>9</v>
      </c>
      <c r="D463">
        <v>1</v>
      </c>
      <c r="E463">
        <v>4</v>
      </c>
      <c r="F463">
        <v>3</v>
      </c>
      <c r="G463">
        <v>14</v>
      </c>
      <c r="H463">
        <v>10</v>
      </c>
      <c r="I463">
        <v>0.75</v>
      </c>
      <c r="J463">
        <v>0.71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s="40">
        <f>AVERAGEIFS($C$2:C463, $B$2:B463, B463)</f>
        <v>13.714285714285714</v>
      </c>
      <c r="AM463" s="40">
        <f>AVERAGEIFS($I$2:I463, $B$2:B463, B463)</f>
        <v>0.61785714285714277</v>
      </c>
      <c r="AN463" s="40">
        <f>AVERAGEIFS($J$2:J463, $B$2:B463, B463)</f>
        <v>0.57357142857142862</v>
      </c>
      <c r="AO463" s="40">
        <f>AVERAGEIFS($D$2:D463, $B$2:B463, B463)</f>
        <v>0.6428571428571429</v>
      </c>
    </row>
    <row r="464" spans="1:41" x14ac:dyDescent="0.25">
      <c r="A464" s="39">
        <v>46095</v>
      </c>
      <c r="B464" t="s">
        <v>65</v>
      </c>
      <c r="C464">
        <v>14</v>
      </c>
      <c r="D464">
        <v>1</v>
      </c>
      <c r="E464">
        <v>4</v>
      </c>
      <c r="F464">
        <v>3</v>
      </c>
      <c r="G464">
        <v>14</v>
      </c>
      <c r="H464">
        <v>10</v>
      </c>
      <c r="I464">
        <v>0.75</v>
      </c>
      <c r="J464">
        <v>0.71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 s="40">
        <f>AVERAGEIFS($C$2:C464, $B$2:B464, B464)</f>
        <v>12.555555555555555</v>
      </c>
      <c r="AM464" s="40">
        <f>AVERAGEIFS($I$2:I464, $B$2:B464, B464)</f>
        <v>0.49444444444444446</v>
      </c>
      <c r="AN464" s="40">
        <f>AVERAGEIFS($J$2:J464, $B$2:B464, B464)</f>
        <v>0.48888888888888893</v>
      </c>
      <c r="AO464" s="40">
        <f>AVERAGEIFS($D$2:D464, $B$2:B464, B464)</f>
        <v>0.66666666666666663</v>
      </c>
    </row>
    <row r="465" spans="1:41" x14ac:dyDescent="0.25">
      <c r="A465" s="39">
        <v>46095</v>
      </c>
      <c r="B465" t="s">
        <v>29</v>
      </c>
      <c r="C465">
        <v>16</v>
      </c>
      <c r="D465">
        <v>1</v>
      </c>
      <c r="E465">
        <v>4</v>
      </c>
      <c r="F465">
        <v>3</v>
      </c>
      <c r="G465">
        <v>14</v>
      </c>
      <c r="H465">
        <v>10</v>
      </c>
      <c r="I465">
        <v>0.75</v>
      </c>
      <c r="J465">
        <v>0.71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 s="40">
        <f>AVERAGEIFS($C$2:C465, $B$2:B465, B465)</f>
        <v>11.285714285714286</v>
      </c>
      <c r="AM465" s="40">
        <f>AVERAGEIFS($I$2:I465, $B$2:B465, B465)</f>
        <v>0.44392857142857151</v>
      </c>
      <c r="AN465" s="40">
        <f>AVERAGEIFS($J$2:J465, $B$2:B465, B465)</f>
        <v>0.47821428571428576</v>
      </c>
      <c r="AO465" s="40">
        <f>AVERAGEIFS($D$2:D465, $B$2:B465, B465)</f>
        <v>0.39285714285714285</v>
      </c>
    </row>
    <row r="466" spans="1:41" x14ac:dyDescent="0.25">
      <c r="A466" s="39">
        <v>46095</v>
      </c>
      <c r="B466" t="s">
        <v>118</v>
      </c>
      <c r="C466">
        <v>2</v>
      </c>
      <c r="D466">
        <v>0</v>
      </c>
      <c r="E466">
        <v>4</v>
      </c>
      <c r="F466">
        <v>1</v>
      </c>
      <c r="G466">
        <v>14</v>
      </c>
      <c r="H466">
        <v>4</v>
      </c>
      <c r="I466">
        <v>0.25</v>
      </c>
      <c r="J466">
        <v>0.28999999999999998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 s="40">
        <f>AVERAGEIFS($C$2:C466, $B$2:B466, B466)</f>
        <v>5.666666666666667</v>
      </c>
      <c r="AM466" s="40">
        <f>AVERAGEIFS($I$2:I466, $B$2:B466, B466)</f>
        <v>0.41666666666666669</v>
      </c>
      <c r="AN466" s="40">
        <f>AVERAGEIFS($J$2:J466, $B$2:B466, B466)</f>
        <v>0.35999999999999993</v>
      </c>
      <c r="AO466" s="40">
        <f>AVERAGEIFS($D$2:D466, $B$2:B466, B466)</f>
        <v>0.33333333333333331</v>
      </c>
    </row>
    <row r="467" spans="1:41" x14ac:dyDescent="0.25">
      <c r="A467" s="39">
        <v>46095</v>
      </c>
      <c r="B467" t="s">
        <v>114</v>
      </c>
      <c r="C467">
        <v>8</v>
      </c>
      <c r="D467">
        <v>0</v>
      </c>
      <c r="E467">
        <v>4</v>
      </c>
      <c r="F467">
        <v>1</v>
      </c>
      <c r="G467">
        <v>14</v>
      </c>
      <c r="H467">
        <v>4</v>
      </c>
      <c r="I467">
        <v>0.25</v>
      </c>
      <c r="J467">
        <v>0.28999999999999998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 s="40">
        <f>AVERAGEIFS($C$2:C467, $B$2:B467, B467)</f>
        <v>8.3333333333333339</v>
      </c>
      <c r="AM467" s="40">
        <f>AVERAGEIFS($I$2:I467, $B$2:B467, B467)</f>
        <v>0.16666666666666666</v>
      </c>
      <c r="AN467" s="40">
        <f>AVERAGEIFS($J$2:J467, $B$2:B467, B467)</f>
        <v>0.32666666666666666</v>
      </c>
      <c r="AO467" s="40">
        <f>AVERAGEIFS($D$2:D467, $B$2:B467, B467)</f>
        <v>0</v>
      </c>
    </row>
    <row r="468" spans="1:41" x14ac:dyDescent="0.25">
      <c r="A468" s="39">
        <v>46095</v>
      </c>
      <c r="B468" t="s">
        <v>34</v>
      </c>
      <c r="C468">
        <v>7</v>
      </c>
      <c r="D468">
        <v>0</v>
      </c>
      <c r="E468">
        <v>4</v>
      </c>
      <c r="F468">
        <v>1</v>
      </c>
      <c r="G468">
        <v>14</v>
      </c>
      <c r="H468">
        <v>4</v>
      </c>
      <c r="I468">
        <v>0.25</v>
      </c>
      <c r="J468">
        <v>0.28999999999999998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 s="40">
        <f>AVERAGEIFS($C$2:C468, $B$2:B468, B468)</f>
        <v>16.964285714285715</v>
      </c>
      <c r="AM468" s="40">
        <f>AVERAGEIFS($I$2:I468, $B$2:B468, B468)</f>
        <v>0.4964285714285715</v>
      </c>
      <c r="AN468" s="40">
        <f>AVERAGEIFS($J$2:J468, $B$2:B468, B468)</f>
        <v>0.50249999999999995</v>
      </c>
      <c r="AO468" s="40">
        <f>AVERAGEIFS($D$2:D468, $B$2:B468, B468)</f>
        <v>0.4642857142857143</v>
      </c>
    </row>
    <row r="469" spans="1:41" x14ac:dyDescent="0.25">
      <c r="A469" s="39">
        <v>46095</v>
      </c>
      <c r="B469" t="s">
        <v>6</v>
      </c>
      <c r="C469">
        <v>16</v>
      </c>
      <c r="D469">
        <v>0</v>
      </c>
      <c r="E469">
        <v>4</v>
      </c>
      <c r="F469">
        <v>1</v>
      </c>
      <c r="G469">
        <v>14</v>
      </c>
      <c r="H469">
        <v>4</v>
      </c>
      <c r="I469">
        <v>0.25</v>
      </c>
      <c r="J469">
        <v>0.28999999999999998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 s="40">
        <f>AVERAGEIFS($C$2:C469, $B$2:B469, B469)</f>
        <v>22.483870967741936</v>
      </c>
      <c r="AM469" s="40">
        <f>AVERAGEIFS($I$2:I469, $B$2:B469, B469)</f>
        <v>0.60419354838709682</v>
      </c>
      <c r="AN469" s="40">
        <f>AVERAGEIFS($J$2:J469, $B$2:B469, B469)</f>
        <v>0.55709677419354831</v>
      </c>
      <c r="AO469" s="40">
        <f>AVERAGEIFS($D$2:D469, $B$2:B469, B469)</f>
        <v>0.70967741935483875</v>
      </c>
    </row>
    <row r="470" spans="1:41" x14ac:dyDescent="0.25">
      <c r="A470" s="39">
        <v>46095</v>
      </c>
      <c r="B470" t="s">
        <v>90</v>
      </c>
      <c r="C470">
        <v>16</v>
      </c>
      <c r="D470">
        <v>0</v>
      </c>
      <c r="E470">
        <v>4</v>
      </c>
      <c r="F470">
        <v>1</v>
      </c>
      <c r="G470">
        <v>14</v>
      </c>
      <c r="H470">
        <v>4</v>
      </c>
      <c r="I470">
        <v>0.25</v>
      </c>
      <c r="J470">
        <v>0.28999999999999998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 s="40">
        <f>AVERAGEIFS($C$2:C470, $B$2:B470, B470)</f>
        <v>15.833333333333334</v>
      </c>
      <c r="AM470" s="40">
        <f>AVERAGEIFS($I$2:I470, $B$2:B470, B470)</f>
        <v>0.52083333333333337</v>
      </c>
      <c r="AN470" s="40">
        <f>AVERAGEIFS($J$2:J470, $B$2:B470, B470)</f>
        <v>0.47500000000000003</v>
      </c>
      <c r="AO470" s="40">
        <f>AVERAGEIFS($D$2:D470, $B$2:B470, B470)</f>
        <v>0.5</v>
      </c>
    </row>
    <row r="471" spans="1:41" x14ac:dyDescent="0.25">
      <c r="A471" s="39">
        <v>46096</v>
      </c>
      <c r="B471" t="s">
        <v>44</v>
      </c>
      <c r="C471">
        <v>12</v>
      </c>
      <c r="D471">
        <v>0</v>
      </c>
      <c r="E471">
        <v>4</v>
      </c>
      <c r="F471">
        <v>1</v>
      </c>
      <c r="G471">
        <v>16</v>
      </c>
      <c r="H471">
        <v>7</v>
      </c>
      <c r="I471">
        <v>0.25</v>
      </c>
      <c r="J471">
        <v>0.44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 s="40">
        <f>AVERAGEIFS($C$2:C471, $B$2:B471, B471)</f>
        <v>19.12</v>
      </c>
      <c r="AM471" s="40">
        <f>AVERAGEIFS($I$2:I471, $B$2:B471, B471)</f>
        <v>0.54120000000000001</v>
      </c>
      <c r="AN471" s="40">
        <f>AVERAGEIFS($J$2:J471, $B$2:B471, B471)</f>
        <v>0.5371999999999999</v>
      </c>
      <c r="AO471" s="40">
        <f>AVERAGEIFS($D$2:D471, $B$2:B471, B471)</f>
        <v>0.56000000000000005</v>
      </c>
    </row>
    <row r="472" spans="1:41" x14ac:dyDescent="0.25">
      <c r="A472" s="39">
        <v>46096</v>
      </c>
      <c r="B472" t="s">
        <v>48</v>
      </c>
      <c r="C472">
        <v>26</v>
      </c>
      <c r="D472">
        <v>0</v>
      </c>
      <c r="E472">
        <v>4</v>
      </c>
      <c r="F472">
        <v>1</v>
      </c>
      <c r="G472">
        <v>16</v>
      </c>
      <c r="H472">
        <v>7</v>
      </c>
      <c r="I472">
        <v>0.25</v>
      </c>
      <c r="J472">
        <v>0.44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 s="40">
        <f>AVERAGEIFS($C$2:C472, $B$2:B472, B472)</f>
        <v>24.212121212121211</v>
      </c>
      <c r="AM472" s="40">
        <f>AVERAGEIFS($I$2:I472, $B$2:B472, B472)</f>
        <v>0.52636363636363637</v>
      </c>
      <c r="AN472" s="40">
        <f>AVERAGEIFS($J$2:J472, $B$2:B472, B472)</f>
        <v>0.50727272727272732</v>
      </c>
      <c r="AO472" s="40">
        <f>AVERAGEIFS($D$2:D472, $B$2:B472, B472)</f>
        <v>0.51515151515151514</v>
      </c>
    </row>
    <row r="473" spans="1:41" x14ac:dyDescent="0.25">
      <c r="A473" s="39">
        <v>46096</v>
      </c>
      <c r="B473" t="s">
        <v>65</v>
      </c>
      <c r="C473">
        <v>13</v>
      </c>
      <c r="D473">
        <v>0</v>
      </c>
      <c r="E473">
        <v>4</v>
      </c>
      <c r="F473">
        <v>1</v>
      </c>
      <c r="G473">
        <v>16</v>
      </c>
      <c r="H473">
        <v>7</v>
      </c>
      <c r="I473">
        <v>0.25</v>
      </c>
      <c r="J473">
        <v>0.44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 s="40">
        <f>AVERAGEIFS($C$2:C473, $B$2:B473, B473)</f>
        <v>12.6</v>
      </c>
      <c r="AM473" s="40">
        <f>AVERAGEIFS($I$2:I473, $B$2:B473, B473)</f>
        <v>0.47000000000000003</v>
      </c>
      <c r="AN473" s="40">
        <f>AVERAGEIFS($J$2:J473, $B$2:B473, B473)</f>
        <v>0.4840000000000001</v>
      </c>
      <c r="AO473" s="40">
        <f>AVERAGEIFS($D$2:D473, $B$2:B473, B473)</f>
        <v>0.6</v>
      </c>
    </row>
    <row r="474" spans="1:41" x14ac:dyDescent="0.25">
      <c r="A474" s="39">
        <v>46096</v>
      </c>
      <c r="B474" t="s">
        <v>90</v>
      </c>
      <c r="C474">
        <v>16</v>
      </c>
      <c r="D474">
        <v>0</v>
      </c>
      <c r="E474">
        <v>4</v>
      </c>
      <c r="F474">
        <v>1</v>
      </c>
      <c r="G474">
        <v>16</v>
      </c>
      <c r="H474">
        <v>7</v>
      </c>
      <c r="I474">
        <v>0.25</v>
      </c>
      <c r="J474">
        <v>0.44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 s="40">
        <f>AVERAGEIFS($C$2:C474, $B$2:B474, B474)</f>
        <v>15.846153846153847</v>
      </c>
      <c r="AM474" s="40">
        <f>AVERAGEIFS($I$2:I474, $B$2:B474, B474)</f>
        <v>0.5</v>
      </c>
      <c r="AN474" s="40">
        <f>AVERAGEIFS($J$2:J474, $B$2:B474, B474)</f>
        <v>0.47230769230769237</v>
      </c>
      <c r="AO474" s="40">
        <f>AVERAGEIFS($D$2:D474, $B$2:B474, B474)</f>
        <v>0.46153846153846156</v>
      </c>
    </row>
    <row r="475" spans="1:41" x14ac:dyDescent="0.25">
      <c r="A475" s="39">
        <v>46096</v>
      </c>
      <c r="B475" t="s">
        <v>29</v>
      </c>
      <c r="C475">
        <v>9</v>
      </c>
      <c r="D475">
        <v>0</v>
      </c>
      <c r="E475">
        <v>4</v>
      </c>
      <c r="F475">
        <v>1</v>
      </c>
      <c r="G475">
        <v>16</v>
      </c>
      <c r="H475">
        <v>7</v>
      </c>
      <c r="I475">
        <v>0.25</v>
      </c>
      <c r="J475">
        <v>0.44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 s="40">
        <f>AVERAGEIFS($C$2:C475, $B$2:B475, B475)</f>
        <v>11.206896551724139</v>
      </c>
      <c r="AM475" s="40">
        <f>AVERAGEIFS($I$2:I475, $B$2:B475, B475)</f>
        <v>0.4372413793103449</v>
      </c>
      <c r="AN475" s="40">
        <f>AVERAGEIFS($J$2:J475, $B$2:B475, B475)</f>
        <v>0.47689655172413792</v>
      </c>
      <c r="AO475" s="40">
        <f>AVERAGEIFS($D$2:D475, $B$2:B475, B475)</f>
        <v>0.37931034482758619</v>
      </c>
    </row>
    <row r="476" spans="1:41" x14ac:dyDescent="0.25">
      <c r="A476" s="39">
        <v>46096</v>
      </c>
      <c r="B476" t="s">
        <v>115</v>
      </c>
      <c r="C476">
        <v>4</v>
      </c>
      <c r="D476">
        <v>0</v>
      </c>
      <c r="E476">
        <v>4</v>
      </c>
      <c r="F476">
        <v>1</v>
      </c>
      <c r="G476">
        <v>16</v>
      </c>
      <c r="H476">
        <v>7</v>
      </c>
      <c r="I476">
        <v>0.25</v>
      </c>
      <c r="J476">
        <v>0.44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 s="40">
        <f>AVERAGEIFS($C$2:C476, $B$2:B476, B476)</f>
        <v>4</v>
      </c>
      <c r="AM476" s="40">
        <f>AVERAGEIFS($I$2:I476, $B$2:B476, B476)</f>
        <v>0.25</v>
      </c>
      <c r="AN476" s="40">
        <f>AVERAGEIFS($J$2:J476, $B$2:B476, B476)</f>
        <v>0.44</v>
      </c>
      <c r="AO476" s="40">
        <f>AVERAGEIFS($D$2:D476, $B$2:B476, B476)</f>
        <v>0</v>
      </c>
    </row>
    <row r="477" spans="1:41" x14ac:dyDescent="0.25">
      <c r="A477" s="39">
        <v>46096</v>
      </c>
      <c r="B477" t="s">
        <v>2</v>
      </c>
      <c r="C477">
        <v>22</v>
      </c>
      <c r="D477">
        <v>1</v>
      </c>
      <c r="E477">
        <v>4</v>
      </c>
      <c r="F477">
        <v>3</v>
      </c>
      <c r="G477">
        <v>16</v>
      </c>
      <c r="H477">
        <v>9</v>
      </c>
      <c r="I477">
        <v>0.75</v>
      </c>
      <c r="J477">
        <v>0.56000000000000005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 s="40">
        <f>AVERAGEIFS($C$2:C477, $B$2:B477, B477)</f>
        <v>23.24</v>
      </c>
      <c r="AM477" s="40">
        <f>AVERAGEIFS($I$2:I477, $B$2:B477, B477)</f>
        <v>0.55320000000000003</v>
      </c>
      <c r="AN477" s="40">
        <f>AVERAGEIFS($J$2:J477, $B$2:B477, B477)</f>
        <v>0.55279999999999996</v>
      </c>
      <c r="AO477" s="40">
        <f>AVERAGEIFS($D$2:D477, $B$2:B477, B477)</f>
        <v>0.56000000000000005</v>
      </c>
    </row>
    <row r="478" spans="1:41" x14ac:dyDescent="0.25">
      <c r="A478" s="39">
        <v>46096</v>
      </c>
      <c r="B478" t="s">
        <v>88</v>
      </c>
      <c r="C478">
        <v>22</v>
      </c>
      <c r="D478">
        <v>1</v>
      </c>
      <c r="E478">
        <v>4</v>
      </c>
      <c r="F478">
        <v>3</v>
      </c>
      <c r="G478">
        <v>16</v>
      </c>
      <c r="H478">
        <v>9</v>
      </c>
      <c r="I478">
        <v>0.75</v>
      </c>
      <c r="J478">
        <v>0.56000000000000005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 s="40">
        <f>AVERAGEIFS($C$2:C478, $B$2:B478, B478)</f>
        <v>14.266666666666667</v>
      </c>
      <c r="AM478" s="40">
        <f>AVERAGEIFS($I$2:I478, $B$2:B478, B478)</f>
        <v>0.62666666666666659</v>
      </c>
      <c r="AN478" s="40">
        <f>AVERAGEIFS($J$2:J478, $B$2:B478, B478)</f>
        <v>0.57266666666666677</v>
      </c>
      <c r="AO478" s="40">
        <f>AVERAGEIFS($D$2:D478, $B$2:B478, B478)</f>
        <v>0.66666666666666663</v>
      </c>
    </row>
    <row r="479" spans="1:41" x14ac:dyDescent="0.25">
      <c r="A479" s="39">
        <v>46096</v>
      </c>
      <c r="B479" t="s">
        <v>34</v>
      </c>
      <c r="C479">
        <v>15</v>
      </c>
      <c r="D479">
        <v>1</v>
      </c>
      <c r="E479">
        <v>4</v>
      </c>
      <c r="F479">
        <v>3</v>
      </c>
      <c r="G479">
        <v>16</v>
      </c>
      <c r="H479">
        <v>9</v>
      </c>
      <c r="I479">
        <v>0.75</v>
      </c>
      <c r="J479">
        <v>0.56000000000000005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 s="40">
        <f>AVERAGEIFS($C$2:C479, $B$2:B479, B479)</f>
        <v>16.896551724137932</v>
      </c>
      <c r="AM479" s="40">
        <f>AVERAGEIFS($I$2:I479, $B$2:B479, B479)</f>
        <v>0.50517241379310351</v>
      </c>
      <c r="AN479" s="40">
        <f>AVERAGEIFS($J$2:J479, $B$2:B479, B479)</f>
        <v>0.50448275862068959</v>
      </c>
      <c r="AO479" s="40">
        <f>AVERAGEIFS($D$2:D479, $B$2:B479, B479)</f>
        <v>0.48275862068965519</v>
      </c>
    </row>
    <row r="480" spans="1:41" x14ac:dyDescent="0.25">
      <c r="A480" s="39">
        <v>46096</v>
      </c>
      <c r="B480" t="s">
        <v>36</v>
      </c>
      <c r="C480">
        <v>15</v>
      </c>
      <c r="D480">
        <v>1</v>
      </c>
      <c r="E480">
        <v>4</v>
      </c>
      <c r="F480">
        <v>3</v>
      </c>
      <c r="G480">
        <v>16</v>
      </c>
      <c r="H480">
        <v>9</v>
      </c>
      <c r="I480">
        <v>0.75</v>
      </c>
      <c r="J480">
        <v>0.56000000000000005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 s="40">
        <f>AVERAGEIFS($C$2:C480, $B$2:B480, B480)</f>
        <v>17.352941176470587</v>
      </c>
      <c r="AM480" s="40">
        <f>AVERAGEIFS($I$2:I480, $B$2:B480, B480)</f>
        <v>0.4088235294117647</v>
      </c>
      <c r="AN480" s="40">
        <f>AVERAGEIFS($J$2:J480, $B$2:B480, B480)</f>
        <v>0.43529411764705872</v>
      </c>
      <c r="AO480" s="40">
        <f>AVERAGEIFS($D$2:D480, $B$2:B480, B480)</f>
        <v>0.41176470588235292</v>
      </c>
    </row>
    <row r="481" spans="1:41" x14ac:dyDescent="0.25">
      <c r="A481" s="39">
        <v>46096</v>
      </c>
      <c r="B481" t="s">
        <v>84</v>
      </c>
      <c r="C481">
        <v>13</v>
      </c>
      <c r="D481">
        <v>1</v>
      </c>
      <c r="E481">
        <v>4</v>
      </c>
      <c r="F481">
        <v>3</v>
      </c>
      <c r="G481">
        <v>16</v>
      </c>
      <c r="H481">
        <v>9</v>
      </c>
      <c r="I481">
        <v>0.75</v>
      </c>
      <c r="J481">
        <v>0.56000000000000005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 s="40">
        <f>AVERAGEIFS($C$2:C481, $B$2:B481, B481)</f>
        <v>10</v>
      </c>
      <c r="AM481" s="40">
        <f>AVERAGEIFS($I$2:I481, $B$2:B481, B481)</f>
        <v>0.46666666666666662</v>
      </c>
      <c r="AN481" s="40">
        <f>AVERAGEIFS($J$2:J481, $B$2:B481, B481)</f>
        <v>0.44333333333333336</v>
      </c>
      <c r="AO481" s="40">
        <f>AVERAGEIFS($D$2:D481, $B$2:B481, B481)</f>
        <v>0.33333333333333331</v>
      </c>
    </row>
    <row r="482" spans="1:41" x14ac:dyDescent="0.25">
      <c r="A482" s="39">
        <v>46096</v>
      </c>
      <c r="B482" t="s">
        <v>112</v>
      </c>
      <c r="C482">
        <v>10</v>
      </c>
      <c r="D482">
        <v>1</v>
      </c>
      <c r="E482">
        <v>4</v>
      </c>
      <c r="F482">
        <v>3</v>
      </c>
      <c r="G482">
        <v>16</v>
      </c>
      <c r="H482">
        <v>9</v>
      </c>
      <c r="I482">
        <v>0.75</v>
      </c>
      <c r="J482">
        <v>0.56000000000000005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 s="40">
        <f>AVERAGEIFS($C$2:C482, $B$2:B482, B482)</f>
        <v>11</v>
      </c>
      <c r="AM482" s="40">
        <f>AVERAGEIFS($I$2:I482, $B$2:B482, B482)</f>
        <v>0.5</v>
      </c>
      <c r="AN482" s="40">
        <f>AVERAGEIFS($J$2:J482, $B$2:B482, B482)</f>
        <v>0.46</v>
      </c>
      <c r="AO482" s="40">
        <f>AVERAGEIFS($D$2:D482, $B$2:B482, B482)</f>
        <v>0.5</v>
      </c>
    </row>
    <row r="483" spans="1:41" x14ac:dyDescent="0.25">
      <c r="A483" s="39">
        <v>46098</v>
      </c>
      <c r="B483" t="s">
        <v>34</v>
      </c>
      <c r="C483">
        <v>24</v>
      </c>
      <c r="D483">
        <v>1</v>
      </c>
      <c r="E483">
        <v>3</v>
      </c>
      <c r="F483">
        <v>3</v>
      </c>
      <c r="G483">
        <v>13</v>
      </c>
      <c r="H483">
        <v>9</v>
      </c>
      <c r="I483">
        <v>1</v>
      </c>
      <c r="J483">
        <v>0.69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 s="40">
        <f>AVERAGEIFS($C$2:C483, $B$2:B483, B483)</f>
        <v>17.133333333333333</v>
      </c>
      <c r="AM483" s="40">
        <f>AVERAGEIFS($I$2:I483, $B$2:B483, B483)</f>
        <v>0.52166666666666672</v>
      </c>
      <c r="AN483" s="40">
        <f>AVERAGEIFS($J$2:J483, $B$2:B483, B483)</f>
        <v>0.5106666666666666</v>
      </c>
      <c r="AO483" s="40">
        <f>AVERAGEIFS($D$2:D483, $B$2:B483, B483)</f>
        <v>0.5</v>
      </c>
    </row>
    <row r="484" spans="1:41" x14ac:dyDescent="0.25">
      <c r="A484" s="39">
        <v>46098</v>
      </c>
      <c r="B484" t="s">
        <v>6</v>
      </c>
      <c r="C484">
        <v>21</v>
      </c>
      <c r="D484">
        <v>1</v>
      </c>
      <c r="E484">
        <v>3</v>
      </c>
      <c r="F484">
        <v>3</v>
      </c>
      <c r="G484">
        <v>13</v>
      </c>
      <c r="H484">
        <v>9</v>
      </c>
      <c r="I484">
        <v>1</v>
      </c>
      <c r="J484">
        <v>0.69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 s="40">
        <f>AVERAGEIFS($C$2:C484, $B$2:B484, B484)</f>
        <v>22.4375</v>
      </c>
      <c r="AM484" s="40">
        <f>AVERAGEIFS($I$2:I484, $B$2:B484, B484)</f>
        <v>0.61656250000000001</v>
      </c>
      <c r="AN484" s="40">
        <f>AVERAGEIFS($J$2:J484, $B$2:B484, B484)</f>
        <v>0.56124999999999992</v>
      </c>
      <c r="AO484" s="40">
        <f>AVERAGEIFS($D$2:D484, $B$2:B484, B484)</f>
        <v>0.71875</v>
      </c>
    </row>
    <row r="485" spans="1:41" x14ac:dyDescent="0.25">
      <c r="A485" s="39">
        <v>46098</v>
      </c>
      <c r="B485" t="s">
        <v>88</v>
      </c>
      <c r="C485">
        <v>16</v>
      </c>
      <c r="D485">
        <v>1</v>
      </c>
      <c r="E485">
        <v>3</v>
      </c>
      <c r="F485">
        <v>3</v>
      </c>
      <c r="G485">
        <v>13</v>
      </c>
      <c r="H485">
        <v>9</v>
      </c>
      <c r="I485">
        <v>1</v>
      </c>
      <c r="J485">
        <v>0.69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 s="40">
        <f>AVERAGEIFS($C$2:C485, $B$2:B485, B485)</f>
        <v>14.375</v>
      </c>
      <c r="AM485" s="40">
        <f>AVERAGEIFS($I$2:I485, $B$2:B485, B485)</f>
        <v>0.64999999999999991</v>
      </c>
      <c r="AN485" s="40">
        <f>AVERAGEIFS($J$2:J485, $B$2:B485, B485)</f>
        <v>0.58000000000000007</v>
      </c>
      <c r="AO485" s="40">
        <f>AVERAGEIFS($D$2:D485, $B$2:B485, B485)</f>
        <v>0.6875</v>
      </c>
    </row>
    <row r="486" spans="1:41" x14ac:dyDescent="0.25">
      <c r="A486" s="39">
        <v>46098</v>
      </c>
      <c r="B486" t="s">
        <v>46</v>
      </c>
      <c r="C486">
        <v>10</v>
      </c>
      <c r="D486">
        <v>1</v>
      </c>
      <c r="E486">
        <v>3</v>
      </c>
      <c r="F486">
        <v>3</v>
      </c>
      <c r="G486">
        <v>13</v>
      </c>
      <c r="H486">
        <v>9</v>
      </c>
      <c r="I486">
        <v>1</v>
      </c>
      <c r="J486">
        <v>0.69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 s="40">
        <f>AVERAGEIFS($C$2:C486, $B$2:B486, B486)</f>
        <v>13.5</v>
      </c>
      <c r="AM486" s="40">
        <f>AVERAGEIFS($I$2:I486, $B$2:B486, B486)</f>
        <v>0.44000000000000006</v>
      </c>
      <c r="AN486" s="40">
        <f>AVERAGEIFS($J$2:J486, $B$2:B486, B486)</f>
        <v>0.44800000000000006</v>
      </c>
      <c r="AO486" s="40">
        <f>AVERAGEIFS($D$2:D486, $B$2:B486, B486)</f>
        <v>0.3</v>
      </c>
    </row>
    <row r="487" spans="1:41" x14ac:dyDescent="0.25">
      <c r="A487" s="39">
        <v>46098</v>
      </c>
      <c r="B487" t="s">
        <v>19</v>
      </c>
      <c r="C487">
        <v>9</v>
      </c>
      <c r="D487">
        <v>1</v>
      </c>
      <c r="E487">
        <v>3</v>
      </c>
      <c r="F487">
        <v>3</v>
      </c>
      <c r="G487">
        <v>13</v>
      </c>
      <c r="H487">
        <v>9</v>
      </c>
      <c r="I487">
        <v>1</v>
      </c>
      <c r="J487">
        <v>0.69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 s="40">
        <f>AVERAGEIFS($C$2:C487, $B$2:B487, B487)</f>
        <v>8.6</v>
      </c>
      <c r="AM487" s="40">
        <f>AVERAGEIFS($I$2:I487, $B$2:B487, B487)</f>
        <v>0.75</v>
      </c>
      <c r="AN487" s="40">
        <f>AVERAGEIFS($J$2:J487, $B$2:B487, B487)</f>
        <v>0.68200000000000005</v>
      </c>
      <c r="AO487" s="40">
        <f>AVERAGEIFS($D$2:D487, $B$2:B487, B487)</f>
        <v>0.8</v>
      </c>
    </row>
    <row r="488" spans="1:41" x14ac:dyDescent="0.25">
      <c r="A488" s="39">
        <v>46098</v>
      </c>
      <c r="B488" t="s">
        <v>40</v>
      </c>
      <c r="C488">
        <v>22</v>
      </c>
      <c r="D488">
        <v>0</v>
      </c>
      <c r="E488">
        <v>3</v>
      </c>
      <c r="F488">
        <v>0</v>
      </c>
      <c r="G488">
        <v>13</v>
      </c>
      <c r="H488">
        <v>4</v>
      </c>
      <c r="I488">
        <v>0</v>
      </c>
      <c r="J488">
        <v>0.31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 s="40">
        <f>AVERAGEIFS($C$2:C488, $B$2:B488, B488)</f>
        <v>19.611111111111111</v>
      </c>
      <c r="AM488" s="40">
        <f>AVERAGEIFS($I$2:I488, $B$2:B488, B488)</f>
        <v>0.46111111111111103</v>
      </c>
      <c r="AN488" s="40">
        <f>AVERAGEIFS($J$2:J488, $B$2:B488, B488)</f>
        <v>0.47777777777777775</v>
      </c>
      <c r="AO488" s="40">
        <f>AVERAGEIFS($D$2:D488, $B$2:B488, B488)</f>
        <v>0.3888888888888889</v>
      </c>
    </row>
    <row r="489" spans="1:41" x14ac:dyDescent="0.25">
      <c r="A489" s="39">
        <v>46098</v>
      </c>
      <c r="B489" t="s">
        <v>48</v>
      </c>
      <c r="C489">
        <v>19</v>
      </c>
      <c r="D489">
        <v>0</v>
      </c>
      <c r="E489">
        <v>3</v>
      </c>
      <c r="F489">
        <v>0</v>
      </c>
      <c r="G489">
        <v>13</v>
      </c>
      <c r="H489">
        <v>4</v>
      </c>
      <c r="I489">
        <v>0</v>
      </c>
      <c r="J489">
        <v>0.31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 s="40">
        <f>AVERAGEIFS($C$2:C489, $B$2:B489, B489)</f>
        <v>24.058823529411764</v>
      </c>
      <c r="AM489" s="40">
        <f>AVERAGEIFS($I$2:I489, $B$2:B489, B489)</f>
        <v>0.51088235294117645</v>
      </c>
      <c r="AN489" s="40">
        <f>AVERAGEIFS($J$2:J489, $B$2:B489, B489)</f>
        <v>0.50147058823529411</v>
      </c>
      <c r="AO489" s="40">
        <f>AVERAGEIFS($D$2:D489, $B$2:B489, B489)</f>
        <v>0.5</v>
      </c>
    </row>
    <row r="490" spans="1:41" x14ac:dyDescent="0.25">
      <c r="A490" s="39">
        <v>46098</v>
      </c>
      <c r="B490" t="s">
        <v>15</v>
      </c>
      <c r="C490">
        <v>15</v>
      </c>
      <c r="D490">
        <v>0</v>
      </c>
      <c r="E490">
        <v>3</v>
      </c>
      <c r="F490">
        <v>0</v>
      </c>
      <c r="G490">
        <v>13</v>
      </c>
      <c r="H490">
        <v>4</v>
      </c>
      <c r="I490">
        <v>0</v>
      </c>
      <c r="J490">
        <v>0.31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 s="40">
        <f>AVERAGEIFS($C$2:C490, $B$2:B490, B490)</f>
        <v>20.714285714285715</v>
      </c>
      <c r="AM490" s="40">
        <f>AVERAGEIFS($I$2:I490, $B$2:B490, B490)</f>
        <v>0.41761904761904761</v>
      </c>
      <c r="AN490" s="40">
        <f>AVERAGEIFS($J$2:J490, $B$2:B490, B490)</f>
        <v>0.44428571428571439</v>
      </c>
      <c r="AO490" s="40">
        <f>AVERAGEIFS($D$2:D490, $B$2:B490, B490)</f>
        <v>0.33333333333333331</v>
      </c>
    </row>
    <row r="491" spans="1:41" x14ac:dyDescent="0.25">
      <c r="A491" s="39">
        <v>46098</v>
      </c>
      <c r="B491" t="s">
        <v>39</v>
      </c>
      <c r="C491">
        <v>7</v>
      </c>
      <c r="D491">
        <v>0</v>
      </c>
      <c r="E491">
        <v>3</v>
      </c>
      <c r="F491">
        <v>0</v>
      </c>
      <c r="G491">
        <v>13</v>
      </c>
      <c r="H491">
        <v>4</v>
      </c>
      <c r="I491">
        <v>0</v>
      </c>
      <c r="J491">
        <v>0.31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 s="40">
        <f>AVERAGEIFS($C$2:C491, $B$2:B491, B491)</f>
        <v>8.6666666666666661</v>
      </c>
      <c r="AM491" s="40">
        <f>AVERAGEIFS($I$2:I491, $B$2:B491, B491)</f>
        <v>0.49499999999999994</v>
      </c>
      <c r="AN491" s="40">
        <f>AVERAGEIFS($J$2:J491, $B$2:B491, B491)</f>
        <v>0.4916666666666667</v>
      </c>
      <c r="AO491" s="40">
        <f>AVERAGEIFS($D$2:D491, $B$2:B491, B491)</f>
        <v>0.5</v>
      </c>
    </row>
    <row r="492" spans="1:41" x14ac:dyDescent="0.25">
      <c r="A492" s="39">
        <v>46098</v>
      </c>
      <c r="B492" t="s">
        <v>38</v>
      </c>
      <c r="C492">
        <v>5</v>
      </c>
      <c r="D492">
        <v>0</v>
      </c>
      <c r="E492">
        <v>3</v>
      </c>
      <c r="F492">
        <v>0</v>
      </c>
      <c r="G492">
        <v>13</v>
      </c>
      <c r="H492">
        <v>4</v>
      </c>
      <c r="I492">
        <v>0</v>
      </c>
      <c r="J492">
        <v>0.31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 s="40">
        <f>AVERAGEIFS($C$2:C492, $B$2:B492, B492)</f>
        <v>17</v>
      </c>
      <c r="AM492" s="40">
        <f>AVERAGEIFS($I$2:I492, $B$2:B492, B492)</f>
        <v>0.49666666666666665</v>
      </c>
      <c r="AN492" s="40">
        <f>AVERAGEIFS($J$2:J492, $B$2:B492, B492)</f>
        <v>0.51533333333333331</v>
      </c>
      <c r="AO492" s="40">
        <f>AVERAGEIFS($D$2:D492, $B$2:B492, B492)</f>
        <v>0.6</v>
      </c>
    </row>
    <row r="493" spans="1:41" x14ac:dyDescent="0.25">
      <c r="A493" s="39">
        <v>46099</v>
      </c>
      <c r="B493" t="s">
        <v>16</v>
      </c>
      <c r="C493">
        <v>18</v>
      </c>
      <c r="D493">
        <v>1</v>
      </c>
      <c r="E493">
        <v>3</v>
      </c>
      <c r="F493">
        <v>3</v>
      </c>
      <c r="G493">
        <v>10</v>
      </c>
      <c r="H493">
        <v>9</v>
      </c>
      <c r="I493">
        <v>1</v>
      </c>
      <c r="J493">
        <v>0.9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 s="40">
        <f>AVERAGEIFS($C$2:C493, $B$2:B493, B493)</f>
        <v>18.25</v>
      </c>
      <c r="AM493" s="40">
        <f>AVERAGEIFS($I$2:I493, $B$2:B493, B493)</f>
        <v>0.71250000000000002</v>
      </c>
      <c r="AN493" s="40">
        <f>AVERAGEIFS($J$2:J493, $B$2:B493, B493)</f>
        <v>0.62749999999999995</v>
      </c>
      <c r="AO493" s="40">
        <f>AVERAGEIFS($D$2:D493, $B$2:B493, B493)</f>
        <v>0.75</v>
      </c>
    </row>
    <row r="494" spans="1:41" x14ac:dyDescent="0.25">
      <c r="A494" s="39">
        <v>46099</v>
      </c>
      <c r="B494" t="s">
        <v>44</v>
      </c>
      <c r="C494">
        <v>18</v>
      </c>
      <c r="D494">
        <v>1</v>
      </c>
      <c r="E494">
        <v>3</v>
      </c>
      <c r="F494">
        <v>3</v>
      </c>
      <c r="G494">
        <v>10</v>
      </c>
      <c r="H494">
        <v>9</v>
      </c>
      <c r="I494">
        <v>1</v>
      </c>
      <c r="J494">
        <v>0.9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 s="40">
        <f>AVERAGEIFS($C$2:C494, $B$2:B494, B494)</f>
        <v>19.076923076923077</v>
      </c>
      <c r="AM494" s="40">
        <f>AVERAGEIFS($I$2:I494, $B$2:B494, B494)</f>
        <v>0.55884615384615388</v>
      </c>
      <c r="AN494" s="40">
        <f>AVERAGEIFS($J$2:J494, $B$2:B494, B494)</f>
        <v>0.55115384615384611</v>
      </c>
      <c r="AO494" s="40">
        <f>AVERAGEIFS($D$2:D494, $B$2:B494, B494)</f>
        <v>0.57692307692307687</v>
      </c>
    </row>
    <row r="495" spans="1:41" x14ac:dyDescent="0.25">
      <c r="A495" s="39">
        <v>46099</v>
      </c>
      <c r="B495" t="s">
        <v>5</v>
      </c>
      <c r="C495">
        <v>15</v>
      </c>
      <c r="D495">
        <v>1</v>
      </c>
      <c r="E495">
        <v>3</v>
      </c>
      <c r="F495">
        <v>3</v>
      </c>
      <c r="G495">
        <v>10</v>
      </c>
      <c r="H495">
        <v>9</v>
      </c>
      <c r="I495">
        <v>1</v>
      </c>
      <c r="J495">
        <v>0.9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 s="40">
        <f>AVERAGEIFS($C$2:C495, $B$2:B495, B495)</f>
        <v>21.416666666666668</v>
      </c>
      <c r="AM495" s="40">
        <f>AVERAGEIFS($I$2:I495, $B$2:B495, B495)</f>
        <v>0.63916666666666666</v>
      </c>
      <c r="AN495" s="40">
        <f>AVERAGEIFS($J$2:J495, $B$2:B495, B495)</f>
        <v>0.58083333333333342</v>
      </c>
      <c r="AO495" s="40">
        <f>AVERAGEIFS($D$2:D495, $B$2:B495, B495)</f>
        <v>0.75</v>
      </c>
    </row>
    <row r="496" spans="1:41" x14ac:dyDescent="0.25">
      <c r="A496" s="39">
        <v>46099</v>
      </c>
      <c r="B496" t="s">
        <v>13</v>
      </c>
      <c r="C496">
        <v>14</v>
      </c>
      <c r="D496">
        <v>1</v>
      </c>
      <c r="E496">
        <v>3</v>
      </c>
      <c r="F496">
        <v>3</v>
      </c>
      <c r="G496">
        <v>10</v>
      </c>
      <c r="H496">
        <v>9</v>
      </c>
      <c r="I496">
        <v>1</v>
      </c>
      <c r="J496">
        <v>0.9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 s="40">
        <f>AVERAGEIFS($C$2:C496, $B$2:B496, B496)</f>
        <v>16.46153846153846</v>
      </c>
      <c r="AM496" s="40">
        <f>AVERAGEIFS($I$2:I496, $B$2:B496, B496)</f>
        <v>0.50923076923076926</v>
      </c>
      <c r="AN496" s="40">
        <f>AVERAGEIFS($J$2:J496, $B$2:B496, B496)</f>
        <v>0.52846153846153854</v>
      </c>
      <c r="AO496" s="40">
        <f>AVERAGEIFS($D$2:D496, $B$2:B496, B496)</f>
        <v>0.53846153846153844</v>
      </c>
    </row>
    <row r="497" spans="1:41" x14ac:dyDescent="0.25">
      <c r="A497" s="39">
        <v>46099</v>
      </c>
      <c r="B497" t="s">
        <v>47</v>
      </c>
      <c r="C497">
        <v>10</v>
      </c>
      <c r="D497">
        <v>1</v>
      </c>
      <c r="E497">
        <v>3</v>
      </c>
      <c r="F497">
        <v>3</v>
      </c>
      <c r="G497">
        <v>10</v>
      </c>
      <c r="H497">
        <v>9</v>
      </c>
      <c r="I497">
        <v>1</v>
      </c>
      <c r="J497">
        <v>0.9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 s="40">
        <f>AVERAGEIFS($C$2:C497, $B$2:B497, B497)</f>
        <v>16.066666666666666</v>
      </c>
      <c r="AM497" s="40">
        <f>AVERAGEIFS($I$2:I497, $B$2:B497, B497)</f>
        <v>0.54333333333333333</v>
      </c>
      <c r="AN497" s="40">
        <f>AVERAGEIFS($J$2:J497, $B$2:B497, B497)</f>
        <v>0.51933333333333331</v>
      </c>
      <c r="AO497" s="40">
        <f>AVERAGEIFS($D$2:D497, $B$2:B497, B497)</f>
        <v>0.53333333333333333</v>
      </c>
    </row>
    <row r="498" spans="1:41" x14ac:dyDescent="0.25">
      <c r="A498" s="39">
        <v>46099</v>
      </c>
      <c r="B498" t="s">
        <v>90</v>
      </c>
      <c r="C498">
        <v>16</v>
      </c>
      <c r="D498">
        <v>0</v>
      </c>
      <c r="E498">
        <v>3</v>
      </c>
      <c r="F498">
        <v>0</v>
      </c>
      <c r="G498">
        <v>10</v>
      </c>
      <c r="H498">
        <v>1</v>
      </c>
      <c r="I498">
        <v>0</v>
      </c>
      <c r="J498">
        <v>0.1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 s="40">
        <f>AVERAGEIFS($C$2:C498, $B$2:B498, B498)</f>
        <v>15.857142857142858</v>
      </c>
      <c r="AM498" s="40">
        <f>AVERAGEIFS($I$2:I498, $B$2:B498, B498)</f>
        <v>0.4642857142857143</v>
      </c>
      <c r="AN498" s="40">
        <f>AVERAGEIFS($J$2:J498, $B$2:B498, B498)</f>
        <v>0.44571428571428573</v>
      </c>
      <c r="AO498" s="40">
        <f>AVERAGEIFS($D$2:D498, $B$2:B498, B498)</f>
        <v>0.42857142857142855</v>
      </c>
    </row>
    <row r="499" spans="1:41" x14ac:dyDescent="0.25">
      <c r="A499" s="39">
        <v>46099</v>
      </c>
      <c r="B499" t="s">
        <v>4</v>
      </c>
      <c r="C499">
        <v>15</v>
      </c>
      <c r="D499">
        <v>0</v>
      </c>
      <c r="E499">
        <v>3</v>
      </c>
      <c r="F499">
        <v>0</v>
      </c>
      <c r="G499">
        <v>10</v>
      </c>
      <c r="H499">
        <v>1</v>
      </c>
      <c r="I499">
        <v>0</v>
      </c>
      <c r="J499">
        <v>0.1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 s="40">
        <f>AVERAGEIFS($C$2:C499, $B$2:B499, B499)</f>
        <v>22.764705882352942</v>
      </c>
      <c r="AM499" s="40">
        <f>AVERAGEIFS($I$2:I499, $B$2:B499, B499)</f>
        <v>0.32058823529411767</v>
      </c>
      <c r="AN499" s="40">
        <f>AVERAGEIFS($J$2:J499, $B$2:B499, B499)</f>
        <v>0.3917647058823529</v>
      </c>
      <c r="AO499" s="40">
        <f>AVERAGEIFS($D$2:D499, $B$2:B499, B499)</f>
        <v>0.17647058823529413</v>
      </c>
    </row>
    <row r="500" spans="1:41" x14ac:dyDescent="0.25">
      <c r="A500" s="39">
        <v>46099</v>
      </c>
      <c r="B500" t="s">
        <v>36</v>
      </c>
      <c r="C500">
        <v>9</v>
      </c>
      <c r="D500">
        <v>0</v>
      </c>
      <c r="E500">
        <v>3</v>
      </c>
      <c r="F500">
        <v>0</v>
      </c>
      <c r="G500">
        <v>10</v>
      </c>
      <c r="H500">
        <v>1</v>
      </c>
      <c r="I500">
        <v>0</v>
      </c>
      <c r="J500">
        <v>0.1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 s="40">
        <f>AVERAGEIFS($C$2:C500, $B$2:B500, B500)</f>
        <v>16.888888888888889</v>
      </c>
      <c r="AM500" s="40">
        <f>AVERAGEIFS($I$2:I500, $B$2:B500, B500)</f>
        <v>0.38611111111111113</v>
      </c>
      <c r="AN500" s="40">
        <f>AVERAGEIFS($J$2:J500, $B$2:B500, B500)</f>
        <v>0.41666666666666657</v>
      </c>
      <c r="AO500" s="40">
        <f>AVERAGEIFS($D$2:D500, $B$2:B500, B500)</f>
        <v>0.3888888888888889</v>
      </c>
    </row>
    <row r="501" spans="1:41" x14ac:dyDescent="0.25">
      <c r="A501" s="39">
        <v>46099</v>
      </c>
      <c r="B501" t="s">
        <v>119</v>
      </c>
      <c r="C501">
        <v>8</v>
      </c>
      <c r="D501">
        <v>0</v>
      </c>
      <c r="E501">
        <v>3</v>
      </c>
      <c r="F501">
        <v>0</v>
      </c>
      <c r="G501">
        <v>10</v>
      </c>
      <c r="H501">
        <v>1</v>
      </c>
      <c r="I501">
        <v>0</v>
      </c>
      <c r="J501">
        <v>0.1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 s="40">
        <f>AVERAGEIFS($C$2:C501, $B$2:B501, B501)</f>
        <v>6</v>
      </c>
      <c r="AM501" s="40">
        <f>AVERAGEIFS($I$2:I501, $B$2:B501, B501)</f>
        <v>0.54374999999999996</v>
      </c>
      <c r="AN501" s="40">
        <f>AVERAGEIFS($J$2:J501, $B$2:B501, B501)</f>
        <v>0.54499999999999993</v>
      </c>
      <c r="AO501" s="40">
        <f>AVERAGEIFS($D$2:D501, $B$2:B501, B501)</f>
        <v>0.625</v>
      </c>
    </row>
    <row r="502" spans="1:41" ht="14.25" customHeight="1" x14ac:dyDescent="0.25">
      <c r="A502" s="39">
        <v>46099</v>
      </c>
      <c r="B502" t="s">
        <v>31</v>
      </c>
      <c r="C502">
        <v>6</v>
      </c>
      <c r="D502">
        <v>0</v>
      </c>
      <c r="E502">
        <v>3</v>
      </c>
      <c r="F502">
        <v>0</v>
      </c>
      <c r="G502">
        <v>10</v>
      </c>
      <c r="H502">
        <v>1</v>
      </c>
      <c r="I502">
        <v>0</v>
      </c>
      <c r="J502">
        <v>0.1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 s="40">
        <f>AVERAGEIFS($C$2:C502, $B$2:B502, B502)</f>
        <v>12.625</v>
      </c>
      <c r="AM502" s="40">
        <f>AVERAGEIFS($I$2:I502, $B$2:B502, B502)</f>
        <v>0.51249999999999996</v>
      </c>
      <c r="AN502" s="40">
        <f>AVERAGEIFS($J$2:J502, $B$2:B502, B502)</f>
        <v>0.48375000000000001</v>
      </c>
      <c r="AO502" s="40">
        <f>AVERAGEIFS($D$2:D502, $B$2:B502, B502)</f>
        <v>0.375</v>
      </c>
    </row>
    <row r="503" spans="1:41" x14ac:dyDescent="0.25">
      <c r="A503" s="39">
        <v>46099</v>
      </c>
      <c r="B503" t="s">
        <v>48</v>
      </c>
      <c r="C503">
        <v>32</v>
      </c>
      <c r="D503">
        <v>1</v>
      </c>
      <c r="E503">
        <v>4</v>
      </c>
      <c r="F503">
        <v>3</v>
      </c>
      <c r="G503">
        <v>19</v>
      </c>
      <c r="H503">
        <v>11</v>
      </c>
      <c r="I503">
        <v>0.75</v>
      </c>
      <c r="J503">
        <v>0.57999999999999996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 s="40">
        <f>AVERAGEIFS($C$2:C503, $B$2:B503, B503)</f>
        <v>24.285714285714285</v>
      </c>
      <c r="AM503" s="40">
        <f>AVERAGEIFS($I$2:I503, $B$2:B503, B503)</f>
        <v>0.51771428571428579</v>
      </c>
      <c r="AN503" s="40">
        <f>AVERAGEIFS($J$2:J503, $B$2:B503, B503)</f>
        <v>0.50371428571428567</v>
      </c>
      <c r="AO503" s="40">
        <f>AVERAGEIFS($D$2:D503, $B$2:B503, B503)</f>
        <v>0.51428571428571423</v>
      </c>
    </row>
    <row r="504" spans="1:41" x14ac:dyDescent="0.25">
      <c r="A504" s="39">
        <v>46099</v>
      </c>
      <c r="B504" t="s">
        <v>15</v>
      </c>
      <c r="C504">
        <v>30</v>
      </c>
      <c r="D504">
        <v>1</v>
      </c>
      <c r="E504">
        <v>4</v>
      </c>
      <c r="F504">
        <v>3</v>
      </c>
      <c r="G504">
        <v>19</v>
      </c>
      <c r="H504">
        <v>11</v>
      </c>
      <c r="I504">
        <v>0.75</v>
      </c>
      <c r="J504">
        <v>0.57999999999999996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 s="40">
        <f>AVERAGEIFS($C$2:C504, $B$2:B504, B504)</f>
        <v>21.136363636363637</v>
      </c>
      <c r="AM504" s="40">
        <f>AVERAGEIFS($I$2:I504, $B$2:B504, B504)</f>
        <v>0.43272727272727268</v>
      </c>
      <c r="AN504" s="40">
        <f>AVERAGEIFS($J$2:J504, $B$2:B504, B504)</f>
        <v>0.45045454545454555</v>
      </c>
      <c r="AO504" s="40">
        <f>AVERAGEIFS($D$2:D504, $B$2:B504, B504)</f>
        <v>0.36363636363636365</v>
      </c>
    </row>
    <row r="505" spans="1:41" x14ac:dyDescent="0.25">
      <c r="A505" s="39">
        <v>46099</v>
      </c>
      <c r="B505" t="s">
        <v>5</v>
      </c>
      <c r="C505">
        <v>19</v>
      </c>
      <c r="D505">
        <v>1</v>
      </c>
      <c r="E505">
        <v>4</v>
      </c>
      <c r="F505">
        <v>3</v>
      </c>
      <c r="G505">
        <v>19</v>
      </c>
      <c r="H505">
        <v>11</v>
      </c>
      <c r="I505">
        <v>0.75</v>
      </c>
      <c r="J505">
        <v>0.57999999999999996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 s="40">
        <f>AVERAGEIFS($C$2:C505, $B$2:B505, B505)</f>
        <v>21.23076923076923</v>
      </c>
      <c r="AM505" s="40">
        <f>AVERAGEIFS($I$2:I505, $B$2:B505, B505)</f>
        <v>0.64769230769230768</v>
      </c>
      <c r="AN505" s="40">
        <f>AVERAGEIFS($J$2:J505, $B$2:B505, B505)</f>
        <v>0.58076923076923082</v>
      </c>
      <c r="AO505" s="40">
        <f>AVERAGEIFS($D$2:D505, $B$2:B505, B505)</f>
        <v>0.76923076923076927</v>
      </c>
    </row>
    <row r="506" spans="1:41" x14ac:dyDescent="0.25">
      <c r="A506" s="39">
        <v>46099</v>
      </c>
      <c r="B506" t="s">
        <v>88</v>
      </c>
      <c r="C506">
        <v>19</v>
      </c>
      <c r="D506">
        <v>1</v>
      </c>
      <c r="E506">
        <v>4</v>
      </c>
      <c r="F506">
        <v>3</v>
      </c>
      <c r="G506">
        <v>19</v>
      </c>
      <c r="H506">
        <v>11</v>
      </c>
      <c r="I506">
        <v>0.75</v>
      </c>
      <c r="J506">
        <v>0.57999999999999996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 s="40">
        <f>AVERAGEIFS($C$2:C506, $B$2:B506, B506)</f>
        <v>14.647058823529411</v>
      </c>
      <c r="AM506" s="40">
        <f>AVERAGEIFS($I$2:I506, $B$2:B506, B506)</f>
        <v>0.65588235294117636</v>
      </c>
      <c r="AN506" s="40">
        <f>AVERAGEIFS($J$2:J506, $B$2:B506, B506)</f>
        <v>0.58000000000000007</v>
      </c>
      <c r="AO506" s="40">
        <f>AVERAGEIFS($D$2:D506, $B$2:B506, B506)</f>
        <v>0.70588235294117652</v>
      </c>
    </row>
    <row r="507" spans="1:41" x14ac:dyDescent="0.25">
      <c r="A507" s="39">
        <v>46099</v>
      </c>
      <c r="B507" t="s">
        <v>34</v>
      </c>
      <c r="C507">
        <v>16</v>
      </c>
      <c r="D507">
        <v>1</v>
      </c>
      <c r="E507">
        <v>4</v>
      </c>
      <c r="F507">
        <v>3</v>
      </c>
      <c r="G507">
        <v>19</v>
      </c>
      <c r="H507">
        <v>11</v>
      </c>
      <c r="I507">
        <v>0.75</v>
      </c>
      <c r="J507">
        <v>0.57999999999999996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 s="40">
        <f>AVERAGEIFS($C$2:C507, $B$2:B507, B507)</f>
        <v>17.096774193548388</v>
      </c>
      <c r="AM507" s="40">
        <f>AVERAGEIFS($I$2:I507, $B$2:B507, B507)</f>
        <v>0.52903225806451615</v>
      </c>
      <c r="AN507" s="40">
        <f>AVERAGEIFS($J$2:J507, $B$2:B507, B507)</f>
        <v>0.51290322580645153</v>
      </c>
      <c r="AO507" s="40">
        <f>AVERAGEIFS($D$2:D507, $B$2:B507, B507)</f>
        <v>0.5161290322580645</v>
      </c>
    </row>
    <row r="508" spans="1:41" x14ac:dyDescent="0.25">
      <c r="A508" s="39">
        <v>46099</v>
      </c>
      <c r="B508" t="s">
        <v>16</v>
      </c>
      <c r="C508">
        <v>10</v>
      </c>
      <c r="D508">
        <v>1</v>
      </c>
      <c r="E508">
        <v>4</v>
      </c>
      <c r="F508">
        <v>3</v>
      </c>
      <c r="G508">
        <v>19</v>
      </c>
      <c r="H508">
        <v>11</v>
      </c>
      <c r="I508">
        <v>0.75</v>
      </c>
      <c r="J508">
        <v>0.57999999999999996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 s="40">
        <f>AVERAGEIFS($C$2:C508, $B$2:B508, B508)</f>
        <v>16.600000000000001</v>
      </c>
      <c r="AM508" s="40">
        <f>AVERAGEIFS($I$2:I508, $B$2:B508, B508)</f>
        <v>0.72</v>
      </c>
      <c r="AN508" s="40">
        <f>AVERAGEIFS($J$2:J508, $B$2:B508, B508)</f>
        <v>0.61799999999999999</v>
      </c>
      <c r="AO508" s="40">
        <f>AVERAGEIFS($D$2:D508, $B$2:B508, B508)</f>
        <v>0.8</v>
      </c>
    </row>
    <row r="509" spans="1:41" x14ac:dyDescent="0.25">
      <c r="A509" s="39">
        <v>46099</v>
      </c>
      <c r="B509" t="s">
        <v>29</v>
      </c>
      <c r="C509">
        <v>9</v>
      </c>
      <c r="D509">
        <v>1</v>
      </c>
      <c r="E509">
        <v>4</v>
      </c>
      <c r="F509">
        <v>3</v>
      </c>
      <c r="G509">
        <v>19</v>
      </c>
      <c r="H509">
        <v>11</v>
      </c>
      <c r="I509">
        <v>0.75</v>
      </c>
      <c r="J509">
        <v>0.57999999999999996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 s="40">
        <f>AVERAGEIFS($C$2:C509, $B$2:B509, B509)</f>
        <v>11.133333333333333</v>
      </c>
      <c r="AM509" s="40">
        <f>AVERAGEIFS($I$2:I509, $B$2:B509, B509)</f>
        <v>0.44766666666666671</v>
      </c>
      <c r="AN509" s="40">
        <f>AVERAGEIFS($J$2:J509, $B$2:B509, B509)</f>
        <v>0.48033333333333333</v>
      </c>
      <c r="AO509" s="40">
        <f>AVERAGEIFS($D$2:D509, $B$2:B509, B509)</f>
        <v>0.4</v>
      </c>
    </row>
    <row r="510" spans="1:41" x14ac:dyDescent="0.25">
      <c r="A510" s="39">
        <v>46099</v>
      </c>
      <c r="B510" t="s">
        <v>22</v>
      </c>
      <c r="C510">
        <v>6</v>
      </c>
      <c r="D510">
        <v>1</v>
      </c>
      <c r="E510">
        <v>4</v>
      </c>
      <c r="F510">
        <v>3</v>
      </c>
      <c r="G510">
        <v>19</v>
      </c>
      <c r="H510">
        <v>11</v>
      </c>
      <c r="I510">
        <v>0.75</v>
      </c>
      <c r="J510">
        <v>0.57999999999999996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 s="40">
        <f>AVERAGEIFS($C$2:C510, $B$2:B510, B510)</f>
        <v>14</v>
      </c>
      <c r="AM510" s="40">
        <f>AVERAGEIFS($I$2:I510, $B$2:B510, B510)</f>
        <v>0.47285714285714286</v>
      </c>
      <c r="AN510" s="40">
        <f>AVERAGEIFS($J$2:J510, $B$2:B510, B510)</f>
        <v>0.50142857142857145</v>
      </c>
      <c r="AO510" s="40">
        <f>AVERAGEIFS($D$2:D510, $B$2:B510, B510)</f>
        <v>0.42857142857142855</v>
      </c>
    </row>
    <row r="511" spans="1:41" x14ac:dyDescent="0.25">
      <c r="A511" s="39">
        <v>46099</v>
      </c>
      <c r="B511" t="s">
        <v>6</v>
      </c>
      <c r="C511">
        <v>27</v>
      </c>
      <c r="D511">
        <v>0</v>
      </c>
      <c r="E511">
        <v>4</v>
      </c>
      <c r="F511">
        <v>1</v>
      </c>
      <c r="G511">
        <v>19</v>
      </c>
      <c r="H511">
        <v>8</v>
      </c>
      <c r="I511">
        <v>0.25</v>
      </c>
      <c r="J511">
        <v>0.42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 s="40">
        <f>AVERAGEIFS($C$2:C511, $B$2:B511, B511)</f>
        <v>22.575757575757574</v>
      </c>
      <c r="AM511" s="40">
        <f>AVERAGEIFS($I$2:I511, $B$2:B511, B511)</f>
        <v>0.60545454545454547</v>
      </c>
      <c r="AN511" s="40">
        <f>AVERAGEIFS($J$2:J511, $B$2:B511, B511)</f>
        <v>0.55696969696969689</v>
      </c>
      <c r="AO511" s="40">
        <f>AVERAGEIFS($D$2:D511, $B$2:B511, B511)</f>
        <v>0.69696969696969702</v>
      </c>
    </row>
    <row r="512" spans="1:41" x14ac:dyDescent="0.25">
      <c r="A512" s="39">
        <v>46099</v>
      </c>
      <c r="B512" t="s">
        <v>36</v>
      </c>
      <c r="C512">
        <v>25</v>
      </c>
      <c r="D512">
        <v>0</v>
      </c>
      <c r="E512">
        <v>4</v>
      </c>
      <c r="F512">
        <v>1</v>
      </c>
      <c r="G512">
        <v>19</v>
      </c>
      <c r="H512">
        <v>8</v>
      </c>
      <c r="I512">
        <v>0.25</v>
      </c>
      <c r="J512">
        <v>0.42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 s="40">
        <f>AVERAGEIFS($C$2:C512, $B$2:B512, B512)</f>
        <v>17.315789473684209</v>
      </c>
      <c r="AM512" s="40">
        <f>AVERAGEIFS($I$2:I512, $B$2:B512, B512)</f>
        <v>0.37894736842105264</v>
      </c>
      <c r="AN512" s="40">
        <f>AVERAGEIFS($J$2:J512, $B$2:B512, B512)</f>
        <v>0.41684210526315779</v>
      </c>
      <c r="AO512" s="40">
        <f>AVERAGEIFS($D$2:D512, $B$2:B512, B512)</f>
        <v>0.36842105263157893</v>
      </c>
    </row>
    <row r="513" spans="1:41" x14ac:dyDescent="0.25">
      <c r="A513" s="39">
        <v>46099</v>
      </c>
      <c r="B513" t="s">
        <v>118</v>
      </c>
      <c r="C513">
        <v>18</v>
      </c>
      <c r="D513">
        <v>0</v>
      </c>
      <c r="E513">
        <v>4</v>
      </c>
      <c r="F513">
        <v>1</v>
      </c>
      <c r="G513">
        <v>19</v>
      </c>
      <c r="H513">
        <v>8</v>
      </c>
      <c r="I513">
        <v>0.25</v>
      </c>
      <c r="J513">
        <v>0.42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 s="40">
        <f>AVERAGEIFS($C$2:C513, $B$2:B513, B513)</f>
        <v>8.75</v>
      </c>
      <c r="AM513" s="40">
        <f>AVERAGEIFS($I$2:I513, $B$2:B513, B513)</f>
        <v>0.375</v>
      </c>
      <c r="AN513" s="40">
        <f>AVERAGEIFS($J$2:J513, $B$2:B513, B513)</f>
        <v>0.37499999999999994</v>
      </c>
      <c r="AO513" s="40">
        <f>AVERAGEIFS($D$2:D513, $B$2:B513, B513)</f>
        <v>0.25</v>
      </c>
    </row>
    <row r="514" spans="1:41" x14ac:dyDescent="0.25">
      <c r="A514" s="39">
        <v>46099</v>
      </c>
      <c r="B514" t="s">
        <v>38</v>
      </c>
      <c r="C514">
        <v>16</v>
      </c>
      <c r="D514">
        <v>0</v>
      </c>
      <c r="E514">
        <v>4</v>
      </c>
      <c r="F514">
        <v>1</v>
      </c>
      <c r="G514">
        <v>19</v>
      </c>
      <c r="H514">
        <v>8</v>
      </c>
      <c r="I514">
        <v>0.25</v>
      </c>
      <c r="J514">
        <v>0.42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 s="40">
        <f>AVERAGEIFS($C$2:C514, $B$2:B514, B514)</f>
        <v>16.9375</v>
      </c>
      <c r="AM514" s="40">
        <f>AVERAGEIFS($I$2:I514, $B$2:B514, B514)</f>
        <v>0.48124999999999996</v>
      </c>
      <c r="AN514" s="40">
        <f>AVERAGEIFS($J$2:J514, $B$2:B514, B514)</f>
        <v>0.50937500000000002</v>
      </c>
      <c r="AO514" s="40">
        <f>AVERAGEIFS($D$2:D514, $B$2:B514, B514)</f>
        <v>0.5625</v>
      </c>
    </row>
    <row r="515" spans="1:41" x14ac:dyDescent="0.25">
      <c r="A515" s="39">
        <v>46099</v>
      </c>
      <c r="B515" t="s">
        <v>19</v>
      </c>
      <c r="C515">
        <v>15</v>
      </c>
      <c r="D515">
        <v>0</v>
      </c>
      <c r="E515">
        <v>4</v>
      </c>
      <c r="F515">
        <v>1</v>
      </c>
      <c r="G515">
        <v>19</v>
      </c>
      <c r="H515">
        <v>8</v>
      </c>
      <c r="I515">
        <v>0.25</v>
      </c>
      <c r="J515">
        <v>0.42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 s="40">
        <f>AVERAGEIFS($C$2:C515, $B$2:B515, B515)</f>
        <v>9.6666666666666661</v>
      </c>
      <c r="AM515" s="40">
        <f>AVERAGEIFS($I$2:I515, $B$2:B515, B515)</f>
        <v>0.66666666666666663</v>
      </c>
      <c r="AN515" s="40">
        <f>AVERAGEIFS($J$2:J515, $B$2:B515, B515)</f>
        <v>0.63833333333333331</v>
      </c>
      <c r="AO515" s="40">
        <f>AVERAGEIFS($D$2:D515, $B$2:B515, B515)</f>
        <v>0.66666666666666663</v>
      </c>
    </row>
    <row r="516" spans="1:41" x14ac:dyDescent="0.25">
      <c r="A516" s="39">
        <v>46099</v>
      </c>
      <c r="B516" t="s">
        <v>39</v>
      </c>
      <c r="C516">
        <v>14</v>
      </c>
      <c r="D516">
        <v>0</v>
      </c>
      <c r="E516">
        <v>4</v>
      </c>
      <c r="F516">
        <v>1</v>
      </c>
      <c r="G516">
        <v>19</v>
      </c>
      <c r="H516">
        <v>8</v>
      </c>
      <c r="I516">
        <v>0.25</v>
      </c>
      <c r="J516">
        <v>0.42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 s="40">
        <f>AVERAGEIFS($C$2:C516, $B$2:B516, B516)</f>
        <v>9.4285714285714288</v>
      </c>
      <c r="AM516" s="40">
        <f>AVERAGEIFS($I$2:I516, $B$2:B516, B516)</f>
        <v>0.45999999999999996</v>
      </c>
      <c r="AN516" s="40">
        <f>AVERAGEIFS($J$2:J516, $B$2:B516, B516)</f>
        <v>0.48142857142857143</v>
      </c>
      <c r="AO516" s="40">
        <f>AVERAGEIFS($D$2:D516, $B$2:B516, B516)</f>
        <v>0.42857142857142855</v>
      </c>
    </row>
    <row r="517" spans="1:41" x14ac:dyDescent="0.25">
      <c r="A517" s="39">
        <v>46099</v>
      </c>
      <c r="B517" t="s">
        <v>242</v>
      </c>
      <c r="C517">
        <v>14</v>
      </c>
      <c r="D517">
        <v>0</v>
      </c>
      <c r="E517">
        <v>4</v>
      </c>
      <c r="F517">
        <v>1</v>
      </c>
      <c r="G517">
        <v>19</v>
      </c>
      <c r="H517">
        <v>8</v>
      </c>
      <c r="I517">
        <v>0.25</v>
      </c>
      <c r="J517">
        <v>0.42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 s="40">
        <f>AVERAGEIFS($C$2:C517, $B$2:B517, B517)</f>
        <v>11.5</v>
      </c>
      <c r="AM517" s="40">
        <f>AVERAGEIFS($I$2:I517, $B$2:B517, B517)</f>
        <v>0.5</v>
      </c>
      <c r="AN517" s="40">
        <f>AVERAGEIFS($J$2:J517, $B$2:B517, B517)</f>
        <v>0.53</v>
      </c>
      <c r="AO517" s="40">
        <f>AVERAGEIFS($D$2:D517, $B$2:B517, B517)</f>
        <v>0.5</v>
      </c>
    </row>
    <row r="518" spans="1:41" x14ac:dyDescent="0.25">
      <c r="A518" s="39">
        <v>46099</v>
      </c>
      <c r="B518" t="s">
        <v>44</v>
      </c>
      <c r="C518">
        <v>11</v>
      </c>
      <c r="D518">
        <v>0</v>
      </c>
      <c r="E518">
        <v>4</v>
      </c>
      <c r="F518">
        <v>1</v>
      </c>
      <c r="G518">
        <v>19</v>
      </c>
      <c r="H518">
        <v>8</v>
      </c>
      <c r="I518">
        <v>0.25</v>
      </c>
      <c r="J518">
        <v>0.42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 s="40">
        <f>AVERAGEIFS($C$2:C518, $B$2:B518, B518)</f>
        <v>18.777777777777779</v>
      </c>
      <c r="AM518" s="40">
        <f>AVERAGEIFS($I$2:I518, $B$2:B518, B518)</f>
        <v>0.54740740740740745</v>
      </c>
      <c r="AN518" s="40">
        <f>AVERAGEIFS($J$2:J518, $B$2:B518, B518)</f>
        <v>0.54629629629629628</v>
      </c>
      <c r="AO518" s="40">
        <f>AVERAGEIFS($D$2:D518, $B$2:B518, B518)</f>
        <v>0.55555555555555558</v>
      </c>
    </row>
    <row r="519" spans="1:41" x14ac:dyDescent="0.25">
      <c r="A519" s="39">
        <v>46100</v>
      </c>
      <c r="B519" t="s">
        <v>48</v>
      </c>
      <c r="C519">
        <v>27</v>
      </c>
      <c r="D519">
        <v>1</v>
      </c>
      <c r="E519">
        <v>5</v>
      </c>
      <c r="F519">
        <v>3</v>
      </c>
      <c r="G519">
        <v>20</v>
      </c>
      <c r="H519">
        <v>11</v>
      </c>
      <c r="I519">
        <v>0.6</v>
      </c>
      <c r="J519">
        <v>0.55000000000000004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 s="40">
        <f>AVERAGEIFS($C$2:C519, $B$2:B519, B519)</f>
        <v>24.361111111111111</v>
      </c>
      <c r="AM519" s="40">
        <f>AVERAGEIFS($I$2:I519, $B$2:B519, B519)</f>
        <v>0.52</v>
      </c>
      <c r="AN519" s="40">
        <f>AVERAGEIFS($J$2:J519, $B$2:B519, B519)</f>
        <v>0.505</v>
      </c>
      <c r="AO519" s="40">
        <f>AVERAGEIFS($D$2:D519, $B$2:B519, B519)</f>
        <v>0.52777777777777779</v>
      </c>
    </row>
    <row r="520" spans="1:41" x14ac:dyDescent="0.25">
      <c r="A520" s="39">
        <v>46100</v>
      </c>
      <c r="B520" t="s">
        <v>6</v>
      </c>
      <c r="C520">
        <v>19</v>
      </c>
      <c r="D520">
        <v>1</v>
      </c>
      <c r="E520">
        <v>5</v>
      </c>
      <c r="F520">
        <v>3</v>
      </c>
      <c r="G520">
        <v>20</v>
      </c>
      <c r="H520">
        <v>11</v>
      </c>
      <c r="I520">
        <v>0.6</v>
      </c>
      <c r="J520">
        <v>0.55000000000000004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 s="40">
        <f>AVERAGEIFS($C$2:C520, $B$2:B520, B520)</f>
        <v>22.470588235294116</v>
      </c>
      <c r="AM520" s="40">
        <f>AVERAGEIFS($I$2:I520, $B$2:B520, B520)</f>
        <v>0.60529411764705887</v>
      </c>
      <c r="AN520" s="40">
        <f>AVERAGEIFS($J$2:J520, $B$2:B520, B520)</f>
        <v>0.55676470588235294</v>
      </c>
      <c r="AO520" s="40">
        <f>AVERAGEIFS($D$2:D520, $B$2:B520, B520)</f>
        <v>0.70588235294117652</v>
      </c>
    </row>
    <row r="521" spans="1:41" x14ac:dyDescent="0.25">
      <c r="A521" s="39">
        <v>46100</v>
      </c>
      <c r="B521" t="s">
        <v>88</v>
      </c>
      <c r="C521">
        <v>21</v>
      </c>
      <c r="D521">
        <v>1</v>
      </c>
      <c r="E521">
        <v>5</v>
      </c>
      <c r="F521">
        <v>3</v>
      </c>
      <c r="G521">
        <v>20</v>
      </c>
      <c r="H521">
        <v>11</v>
      </c>
      <c r="I521">
        <v>0.6</v>
      </c>
      <c r="J521">
        <v>0.55000000000000004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 s="40">
        <f>AVERAGEIFS($C$2:C521, $B$2:B521, B521)</f>
        <v>15</v>
      </c>
      <c r="AM521" s="40">
        <f>AVERAGEIFS($I$2:I521, $B$2:B521, B521)</f>
        <v>0.65277777777777768</v>
      </c>
      <c r="AN521" s="40">
        <f>AVERAGEIFS($J$2:J521, $B$2:B521, B521)</f>
        <v>0.57833333333333348</v>
      </c>
      <c r="AO521" s="40">
        <f>AVERAGEIFS($D$2:D521, $B$2:B521, B521)</f>
        <v>0.72222222222222221</v>
      </c>
    </row>
    <row r="522" spans="1:41" x14ac:dyDescent="0.25">
      <c r="A522" s="39">
        <v>46100</v>
      </c>
      <c r="B522" t="s">
        <v>36</v>
      </c>
      <c r="C522">
        <v>19</v>
      </c>
      <c r="D522">
        <v>1</v>
      </c>
      <c r="E522">
        <v>5</v>
      </c>
      <c r="F522">
        <v>3</v>
      </c>
      <c r="G522">
        <v>20</v>
      </c>
      <c r="H522">
        <v>11</v>
      </c>
      <c r="I522">
        <v>0.6</v>
      </c>
      <c r="J522">
        <v>0.55000000000000004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 s="40">
        <f>AVERAGEIFS($C$2:C522, $B$2:B522, B522)</f>
        <v>17.399999999999999</v>
      </c>
      <c r="AM522" s="40">
        <f>AVERAGEIFS($I$2:I522, $B$2:B522, B522)</f>
        <v>0.39</v>
      </c>
      <c r="AN522" s="40">
        <f>AVERAGEIFS($J$2:J522, $B$2:B522, B522)</f>
        <v>0.42349999999999993</v>
      </c>
      <c r="AO522" s="40">
        <f>AVERAGEIFS($D$2:D522, $B$2:B522, B522)</f>
        <v>0.4</v>
      </c>
    </row>
    <row r="523" spans="1:41" x14ac:dyDescent="0.25">
      <c r="A523" s="39">
        <v>46100</v>
      </c>
      <c r="B523" t="s">
        <v>112</v>
      </c>
      <c r="C523">
        <v>18</v>
      </c>
      <c r="D523">
        <v>1</v>
      </c>
      <c r="E523">
        <v>5</v>
      </c>
      <c r="F523">
        <v>3</v>
      </c>
      <c r="G523">
        <v>20</v>
      </c>
      <c r="H523">
        <v>11</v>
      </c>
      <c r="I523">
        <v>0.6</v>
      </c>
      <c r="J523">
        <v>0.55000000000000004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0</v>
      </c>
      <c r="AL523" s="40">
        <f>AVERAGEIFS($C$2:C523, $B$2:B523, B523)</f>
        <v>13.333333333333334</v>
      </c>
      <c r="AM523" s="40">
        <f>AVERAGEIFS($I$2:I523, $B$2:B523, B523)</f>
        <v>0.53333333333333333</v>
      </c>
      <c r="AN523" s="40">
        <f>AVERAGEIFS($J$2:J523, $B$2:B523, B523)</f>
        <v>0.49000000000000005</v>
      </c>
      <c r="AO523" s="40">
        <f>AVERAGEIFS($D$2:D523, $B$2:B523, B523)</f>
        <v>0.66666666666666663</v>
      </c>
    </row>
    <row r="524" spans="1:41" x14ac:dyDescent="0.25">
      <c r="A524" s="39">
        <v>46100</v>
      </c>
      <c r="B524" t="s">
        <v>119</v>
      </c>
      <c r="C524">
        <v>17</v>
      </c>
      <c r="D524">
        <v>1</v>
      </c>
      <c r="E524">
        <v>5</v>
      </c>
      <c r="F524">
        <v>3</v>
      </c>
      <c r="G524">
        <v>20</v>
      </c>
      <c r="H524">
        <v>11</v>
      </c>
      <c r="I524">
        <v>0.6</v>
      </c>
      <c r="J524">
        <v>0.55000000000000004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 s="40">
        <f>AVERAGEIFS($C$2:C524, $B$2:B524, B524)</f>
        <v>7.2222222222222223</v>
      </c>
      <c r="AM524" s="40">
        <f>AVERAGEIFS($I$2:I524, $B$2:B524, B524)</f>
        <v>0.54999999999999993</v>
      </c>
      <c r="AN524" s="40">
        <f>AVERAGEIFS($J$2:J524, $B$2:B524, B524)</f>
        <v>0.54555555555555546</v>
      </c>
      <c r="AO524" s="40">
        <f>AVERAGEIFS($D$2:D524, $B$2:B524, B524)</f>
        <v>0.66666666666666663</v>
      </c>
    </row>
    <row r="525" spans="1:41" x14ac:dyDescent="0.25">
      <c r="A525" s="39">
        <v>46100</v>
      </c>
      <c r="B525" t="s">
        <v>1</v>
      </c>
      <c r="C525">
        <v>26</v>
      </c>
      <c r="D525">
        <v>0</v>
      </c>
      <c r="E525">
        <v>5</v>
      </c>
      <c r="F525">
        <v>2</v>
      </c>
      <c r="G525">
        <v>20</v>
      </c>
      <c r="H525">
        <v>9</v>
      </c>
      <c r="I525">
        <v>0.4</v>
      </c>
      <c r="J525">
        <v>0.45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 s="40">
        <f>AVERAGEIFS($C$2:C525, $B$2:B525, B525)</f>
        <v>26.411764705882351</v>
      </c>
      <c r="AM525" s="40">
        <f>AVERAGEIFS($I$2:I525, $B$2:B525, B525)</f>
        <v>0.40294117647058825</v>
      </c>
      <c r="AN525" s="40">
        <f>AVERAGEIFS($J$2:J525, $B$2:B525, B525)</f>
        <v>0.4323529411764705</v>
      </c>
      <c r="AO525" s="40">
        <f>AVERAGEIFS($D$2:D525, $B$2:B525, B525)</f>
        <v>0.41176470588235292</v>
      </c>
    </row>
    <row r="526" spans="1:41" x14ac:dyDescent="0.25">
      <c r="A526" s="39">
        <v>46100</v>
      </c>
      <c r="B526" t="s">
        <v>46</v>
      </c>
      <c r="C526">
        <v>29</v>
      </c>
      <c r="D526">
        <v>0</v>
      </c>
      <c r="E526">
        <v>5</v>
      </c>
      <c r="F526">
        <v>2</v>
      </c>
      <c r="G526">
        <v>20</v>
      </c>
      <c r="H526">
        <v>9</v>
      </c>
      <c r="I526">
        <v>0.4</v>
      </c>
      <c r="J526">
        <v>0.45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 s="40">
        <f>AVERAGEIFS($C$2:C526, $B$2:B526, B526)</f>
        <v>14.909090909090908</v>
      </c>
      <c r="AM526" s="40">
        <f>AVERAGEIFS($I$2:I526, $B$2:B526, B526)</f>
        <v>0.43636363636363645</v>
      </c>
      <c r="AN526" s="40">
        <f>AVERAGEIFS($J$2:J526, $B$2:B526, B526)</f>
        <v>0.44818181818181824</v>
      </c>
      <c r="AO526" s="40">
        <f>AVERAGEIFS($D$2:D526, $B$2:B526, B526)</f>
        <v>0.27272727272727271</v>
      </c>
    </row>
    <row r="527" spans="1:41" x14ac:dyDescent="0.25">
      <c r="A527" s="39">
        <v>46100</v>
      </c>
      <c r="B527" t="s">
        <v>32</v>
      </c>
      <c r="C527">
        <v>11</v>
      </c>
      <c r="D527">
        <v>0</v>
      </c>
      <c r="E527">
        <v>5</v>
      </c>
      <c r="F527">
        <v>2</v>
      </c>
      <c r="G527">
        <v>20</v>
      </c>
      <c r="H527">
        <v>9</v>
      </c>
      <c r="I527">
        <v>0.4</v>
      </c>
      <c r="J527">
        <v>0.45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 s="40">
        <f>AVERAGEIFS($C$2:C527, $B$2:B527, B527)</f>
        <v>4.5999999999999996</v>
      </c>
      <c r="AM527" s="40">
        <f>AVERAGEIFS($I$2:I527, $B$2:B527, B527)</f>
        <v>0.43</v>
      </c>
      <c r="AN527" s="40">
        <f>AVERAGEIFS($J$2:J527, $B$2:B527, B527)</f>
        <v>0.43600000000000005</v>
      </c>
      <c r="AO527" s="40">
        <f>AVERAGEIFS($D$2:D527, $B$2:B527, B527)</f>
        <v>0.4</v>
      </c>
    </row>
    <row r="528" spans="1:41" x14ac:dyDescent="0.25">
      <c r="A528" s="39">
        <v>46100</v>
      </c>
      <c r="B528" t="s">
        <v>22</v>
      </c>
      <c r="C528">
        <v>16</v>
      </c>
      <c r="D528">
        <v>0</v>
      </c>
      <c r="E528">
        <v>5</v>
      </c>
      <c r="F528">
        <v>2</v>
      </c>
      <c r="G528">
        <v>20</v>
      </c>
      <c r="H528">
        <v>9</v>
      </c>
      <c r="I528">
        <v>0.4</v>
      </c>
      <c r="J528">
        <v>0.45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 s="40">
        <f>AVERAGEIFS($C$2:C528, $B$2:B528, B528)</f>
        <v>14.090909090909092</v>
      </c>
      <c r="AM528" s="40">
        <f>AVERAGEIFS($I$2:I528, $B$2:B528, B528)</f>
        <v>0.46954545454545454</v>
      </c>
      <c r="AN528" s="40">
        <f>AVERAGEIFS($J$2:J528, $B$2:B528, B528)</f>
        <v>0.49909090909090903</v>
      </c>
      <c r="AO528" s="40">
        <f>AVERAGEIFS($D$2:D528, $B$2:B528, B528)</f>
        <v>0.40909090909090912</v>
      </c>
    </row>
    <row r="529" spans="1:41" x14ac:dyDescent="0.25">
      <c r="A529" s="39">
        <v>46100</v>
      </c>
      <c r="B529" t="s">
        <v>4</v>
      </c>
      <c r="C529">
        <v>31</v>
      </c>
      <c r="D529">
        <v>0</v>
      </c>
      <c r="E529">
        <v>5</v>
      </c>
      <c r="F529">
        <v>2</v>
      </c>
      <c r="G529">
        <v>20</v>
      </c>
      <c r="H529">
        <v>9</v>
      </c>
      <c r="I529">
        <v>0.4</v>
      </c>
      <c r="J529">
        <v>0.45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 s="40">
        <f>AVERAGEIFS($C$2:C529, $B$2:B529, B529)</f>
        <v>23.222222222222221</v>
      </c>
      <c r="AM529" s="40">
        <f>AVERAGEIFS($I$2:I529, $B$2:B529, B529)</f>
        <v>0.32500000000000001</v>
      </c>
      <c r="AN529" s="40">
        <f>AVERAGEIFS($J$2:J529, $B$2:B529, B529)</f>
        <v>0.39499999999999996</v>
      </c>
      <c r="AO529" s="40">
        <f>AVERAGEIFS($D$2:D529, $B$2:B529, B529)</f>
        <v>0.16666666666666666</v>
      </c>
    </row>
    <row r="530" spans="1:41" x14ac:dyDescent="0.25">
      <c r="A530" s="39">
        <v>46100</v>
      </c>
      <c r="B530" t="s">
        <v>34</v>
      </c>
      <c r="C530">
        <v>16</v>
      </c>
      <c r="D530">
        <v>0</v>
      </c>
      <c r="E530">
        <v>5</v>
      </c>
      <c r="F530">
        <v>2</v>
      </c>
      <c r="G530">
        <v>20</v>
      </c>
      <c r="H530">
        <v>9</v>
      </c>
      <c r="I530">
        <v>0.4</v>
      </c>
      <c r="J530">
        <v>0.45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 s="40">
        <f>AVERAGEIFS($C$2:C530, $B$2:B530, B530)</f>
        <v>17.0625</v>
      </c>
      <c r="AM530" s="40">
        <f>AVERAGEIFS($I$2:I530, $B$2:B530, B530)</f>
        <v>0.52500000000000002</v>
      </c>
      <c r="AN530" s="40">
        <f>AVERAGEIFS($J$2:J530, $B$2:B530, B530)</f>
        <v>0.51093749999999993</v>
      </c>
      <c r="AO530" s="40">
        <f>AVERAGEIFS($D$2:D530, $B$2:B530, B530)</f>
        <v>0.5</v>
      </c>
    </row>
    <row r="531" spans="1:41" x14ac:dyDescent="0.25">
      <c r="A531" s="39">
        <v>46101</v>
      </c>
      <c r="B531" t="s">
        <v>34</v>
      </c>
      <c r="C531">
        <v>24</v>
      </c>
      <c r="D531">
        <v>0</v>
      </c>
      <c r="E531">
        <v>5</v>
      </c>
      <c r="F531">
        <v>2</v>
      </c>
      <c r="G531">
        <v>17</v>
      </c>
      <c r="H531">
        <v>6</v>
      </c>
      <c r="I531">
        <v>0.4</v>
      </c>
      <c r="J531">
        <v>0.35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 s="40">
        <f>AVERAGEIFS($C$2:C531, $B$2:B531, B531)</f>
        <v>17.272727272727273</v>
      </c>
      <c r="AM531" s="40">
        <f>AVERAGEIFS($I$2:I531, $B$2:B531, B531)</f>
        <v>0.52121212121212124</v>
      </c>
      <c r="AN531" s="40">
        <f>AVERAGEIFS($J$2:J531, $B$2:B531, B531)</f>
        <v>0.50606060606060599</v>
      </c>
      <c r="AO531" s="40">
        <f>AVERAGEIFS($D$2:D531, $B$2:B531, B531)</f>
        <v>0.48484848484848486</v>
      </c>
    </row>
    <row r="532" spans="1:41" x14ac:dyDescent="0.25">
      <c r="A532" s="39">
        <v>46101</v>
      </c>
      <c r="B532" t="s">
        <v>48</v>
      </c>
      <c r="C532">
        <v>25</v>
      </c>
      <c r="D532">
        <v>0</v>
      </c>
      <c r="E532">
        <v>5</v>
      </c>
      <c r="F532">
        <v>2</v>
      </c>
      <c r="G532">
        <v>17</v>
      </c>
      <c r="H532">
        <v>6</v>
      </c>
      <c r="I532">
        <v>0.4</v>
      </c>
      <c r="J532">
        <v>0.35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 s="40">
        <f>AVERAGEIFS($C$2:C532, $B$2:B532, B532)</f>
        <v>24.378378378378379</v>
      </c>
      <c r="AM532" s="40">
        <f>AVERAGEIFS($I$2:I532, $B$2:B532, B532)</f>
        <v>0.51675675675675681</v>
      </c>
      <c r="AN532" s="40">
        <f>AVERAGEIFS($J$2:J532, $B$2:B532, B532)</f>
        <v>0.5008108108108108</v>
      </c>
      <c r="AO532" s="40">
        <f>AVERAGEIFS($D$2:D532, $B$2:B532, B532)</f>
        <v>0.51351351351351349</v>
      </c>
    </row>
    <row r="533" spans="1:41" x14ac:dyDescent="0.25">
      <c r="A533" s="39">
        <v>46101</v>
      </c>
      <c r="B533" t="s">
        <v>36</v>
      </c>
      <c r="C533">
        <v>21</v>
      </c>
      <c r="D533">
        <v>0</v>
      </c>
      <c r="E533">
        <v>5</v>
      </c>
      <c r="F533">
        <v>2</v>
      </c>
      <c r="G533">
        <v>17</v>
      </c>
      <c r="H533">
        <v>6</v>
      </c>
      <c r="I533">
        <v>0.4</v>
      </c>
      <c r="J533">
        <v>0.35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 s="40">
        <f>AVERAGEIFS($C$2:C533, $B$2:B533, B533)</f>
        <v>17.571428571428573</v>
      </c>
      <c r="AM533" s="40">
        <f>AVERAGEIFS($I$2:I533, $B$2:B533, B533)</f>
        <v>0.39047619047619042</v>
      </c>
      <c r="AN533" s="40">
        <f>AVERAGEIFS($J$2:J533, $B$2:B533, B533)</f>
        <v>0.41999999999999993</v>
      </c>
      <c r="AO533" s="40">
        <f>AVERAGEIFS($D$2:D533, $B$2:B533, B533)</f>
        <v>0.38095238095238093</v>
      </c>
    </row>
    <row r="534" spans="1:41" x14ac:dyDescent="0.25">
      <c r="A534" s="39">
        <v>46101</v>
      </c>
      <c r="B534" t="s">
        <v>65</v>
      </c>
      <c r="C534">
        <v>15</v>
      </c>
      <c r="D534">
        <v>0</v>
      </c>
      <c r="E534">
        <v>5</v>
      </c>
      <c r="F534">
        <v>2</v>
      </c>
      <c r="G534">
        <v>17</v>
      </c>
      <c r="H534">
        <v>6</v>
      </c>
      <c r="I534">
        <v>0.4</v>
      </c>
      <c r="J534">
        <v>0.35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 s="40">
        <f>AVERAGEIFS($C$2:C534, $B$2:B534, B534)</f>
        <v>12.818181818181818</v>
      </c>
      <c r="AM534" s="40">
        <f>AVERAGEIFS($I$2:I534, $B$2:B534, B534)</f>
        <v>0.46363636363636368</v>
      </c>
      <c r="AN534" s="40">
        <f>AVERAGEIFS($J$2:J534, $B$2:B534, B534)</f>
        <v>0.47181818181818186</v>
      </c>
      <c r="AO534" s="40">
        <f>AVERAGEIFS($D$2:D534, $B$2:B534, B534)</f>
        <v>0.54545454545454541</v>
      </c>
    </row>
    <row r="535" spans="1:41" x14ac:dyDescent="0.25">
      <c r="A535" s="39">
        <v>46101</v>
      </c>
      <c r="B535" t="s">
        <v>242</v>
      </c>
      <c r="C535">
        <v>12</v>
      </c>
      <c r="D535">
        <v>0</v>
      </c>
      <c r="E535">
        <v>5</v>
      </c>
      <c r="F535">
        <v>2</v>
      </c>
      <c r="G535">
        <v>17</v>
      </c>
      <c r="H535">
        <v>6</v>
      </c>
      <c r="I535">
        <v>0.4</v>
      </c>
      <c r="J535">
        <v>0.35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 s="40">
        <f>AVERAGEIFS($C$2:C535, $B$2:B535, B535)</f>
        <v>11.666666666666666</v>
      </c>
      <c r="AM535" s="40">
        <f>AVERAGEIFS($I$2:I535, $B$2:B535, B535)</f>
        <v>0.46666666666666662</v>
      </c>
      <c r="AN535" s="40">
        <f>AVERAGEIFS($J$2:J535, $B$2:B535, B535)</f>
        <v>0.47000000000000003</v>
      </c>
      <c r="AO535" s="40">
        <f>AVERAGEIFS($D$2:D535, $B$2:B535, B535)</f>
        <v>0.33333333333333331</v>
      </c>
    </row>
    <row r="536" spans="1:41" x14ac:dyDescent="0.25">
      <c r="A536" s="39">
        <v>46101</v>
      </c>
      <c r="B536" t="s">
        <v>119</v>
      </c>
      <c r="C536">
        <v>14</v>
      </c>
      <c r="D536">
        <v>0</v>
      </c>
      <c r="E536">
        <v>5</v>
      </c>
      <c r="F536">
        <v>2</v>
      </c>
      <c r="G536">
        <v>17</v>
      </c>
      <c r="H536">
        <v>6</v>
      </c>
      <c r="I536">
        <v>0.4</v>
      </c>
      <c r="J536">
        <v>0.35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 s="40">
        <f>AVERAGEIFS($C$2:C536, $B$2:B536, B536)</f>
        <v>7.9</v>
      </c>
      <c r="AM536" s="40">
        <f>AVERAGEIFS($I$2:I536, $B$2:B536, B536)</f>
        <v>0.53499999999999992</v>
      </c>
      <c r="AN536" s="40">
        <f>AVERAGEIFS($J$2:J536, $B$2:B536, B536)</f>
        <v>0.52599999999999991</v>
      </c>
      <c r="AO536" s="40">
        <f>AVERAGEIFS($D$2:D536, $B$2:B536, B536)</f>
        <v>0.6</v>
      </c>
    </row>
    <row r="537" spans="1:41" x14ac:dyDescent="0.25">
      <c r="A537" s="39">
        <v>46101</v>
      </c>
      <c r="B537" t="s">
        <v>1</v>
      </c>
      <c r="C537">
        <v>21</v>
      </c>
      <c r="D537">
        <v>1</v>
      </c>
      <c r="E537">
        <v>5</v>
      </c>
      <c r="F537">
        <v>3</v>
      </c>
      <c r="G537">
        <v>17</v>
      </c>
      <c r="H537">
        <v>11</v>
      </c>
      <c r="I537">
        <v>0.6</v>
      </c>
      <c r="J537">
        <v>0.65</v>
      </c>
      <c r="K537">
        <v>0</v>
      </c>
      <c r="L537">
        <v>1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v>0</v>
      </c>
      <c r="AK537">
        <v>0</v>
      </c>
      <c r="AL537" s="40">
        <f>AVERAGEIFS($C$2:C537, $B$2:B537, B537)</f>
        <v>26.111111111111111</v>
      </c>
      <c r="AM537" s="40">
        <f>AVERAGEIFS($I$2:I537, $B$2:B537, B537)</f>
        <v>0.41388888888888892</v>
      </c>
      <c r="AN537" s="40">
        <f>AVERAGEIFS($J$2:J537, $B$2:B537, B537)</f>
        <v>0.44444444444444442</v>
      </c>
      <c r="AO537" s="40">
        <f>AVERAGEIFS($D$2:D537, $B$2:B537, B537)</f>
        <v>0.44444444444444442</v>
      </c>
    </row>
    <row r="538" spans="1:41" x14ac:dyDescent="0.25">
      <c r="A538" s="39">
        <v>46101</v>
      </c>
      <c r="B538" t="s">
        <v>6</v>
      </c>
      <c r="C538">
        <v>31</v>
      </c>
      <c r="D538">
        <v>1</v>
      </c>
      <c r="E538">
        <v>5</v>
      </c>
      <c r="F538">
        <v>3</v>
      </c>
      <c r="G538">
        <v>17</v>
      </c>
      <c r="H538">
        <v>11</v>
      </c>
      <c r="I538">
        <v>0.6</v>
      </c>
      <c r="J538">
        <v>0.65</v>
      </c>
      <c r="K538">
        <v>0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 s="40">
        <f>AVERAGEIFS($C$2:C538, $B$2:B538, B538)</f>
        <v>22.714285714285715</v>
      </c>
      <c r="AM538" s="40">
        <f>AVERAGEIFS($I$2:I538, $B$2:B538, B538)</f>
        <v>0.6051428571428572</v>
      </c>
      <c r="AN538" s="40">
        <f>AVERAGEIFS($J$2:J538, $B$2:B538, B538)</f>
        <v>0.55942857142857139</v>
      </c>
      <c r="AO538" s="40">
        <f>AVERAGEIFS($D$2:D538, $B$2:B538, B538)</f>
        <v>0.7142857142857143</v>
      </c>
    </row>
    <row r="539" spans="1:41" x14ac:dyDescent="0.25">
      <c r="A539" s="39">
        <v>46101</v>
      </c>
      <c r="B539" t="s">
        <v>40</v>
      </c>
      <c r="C539">
        <v>23</v>
      </c>
      <c r="D539">
        <v>1</v>
      </c>
      <c r="E539">
        <v>5</v>
      </c>
      <c r="F539">
        <v>3</v>
      </c>
      <c r="G539">
        <v>17</v>
      </c>
      <c r="H539">
        <v>11</v>
      </c>
      <c r="I539">
        <v>0.6</v>
      </c>
      <c r="J539">
        <v>0.65</v>
      </c>
      <c r="K539">
        <v>0</v>
      </c>
      <c r="L539">
        <v>1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 s="40">
        <f>AVERAGEIFS($C$2:C539, $B$2:B539, B539)</f>
        <v>19.789473684210527</v>
      </c>
      <c r="AM539" s="40">
        <f>AVERAGEIFS($I$2:I539, $B$2:B539, B539)</f>
        <v>0.46842105263157885</v>
      </c>
      <c r="AN539" s="40">
        <f>AVERAGEIFS($J$2:J539, $B$2:B539, B539)</f>
        <v>0.48684210526315791</v>
      </c>
      <c r="AO539" s="40">
        <f>AVERAGEIFS($D$2:D539, $B$2:B539, B539)</f>
        <v>0.42105263157894735</v>
      </c>
    </row>
    <row r="540" spans="1:41" x14ac:dyDescent="0.25">
      <c r="A540" s="39">
        <v>46101</v>
      </c>
      <c r="B540" t="s">
        <v>112</v>
      </c>
      <c r="C540">
        <v>23</v>
      </c>
      <c r="D540">
        <v>1</v>
      </c>
      <c r="E540">
        <v>5</v>
      </c>
      <c r="F540">
        <v>3</v>
      </c>
      <c r="G540">
        <v>17</v>
      </c>
      <c r="H540">
        <v>11</v>
      </c>
      <c r="I540">
        <v>0.6</v>
      </c>
      <c r="J540">
        <v>0.65</v>
      </c>
      <c r="K540">
        <v>0</v>
      </c>
      <c r="L540">
        <v>1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 s="40">
        <f>AVERAGEIFS($C$2:C540, $B$2:B540, B540)</f>
        <v>15.75</v>
      </c>
      <c r="AM540" s="40">
        <f>AVERAGEIFS($I$2:I540, $B$2:B540, B540)</f>
        <v>0.55000000000000004</v>
      </c>
      <c r="AN540" s="40">
        <f>AVERAGEIFS($J$2:J540, $B$2:B540, B540)</f>
        <v>0.53</v>
      </c>
      <c r="AO540" s="40">
        <f>AVERAGEIFS($D$2:D540, $B$2:B540, B540)</f>
        <v>0.75</v>
      </c>
    </row>
    <row r="541" spans="1:41" x14ac:dyDescent="0.25">
      <c r="A541" s="39">
        <v>46101</v>
      </c>
      <c r="B541" t="s">
        <v>38</v>
      </c>
      <c r="C541">
        <v>9</v>
      </c>
      <c r="D541">
        <v>1</v>
      </c>
      <c r="E541">
        <v>5</v>
      </c>
      <c r="F541">
        <v>3</v>
      </c>
      <c r="G541">
        <v>17</v>
      </c>
      <c r="H541">
        <v>11</v>
      </c>
      <c r="I541">
        <v>0.6</v>
      </c>
      <c r="J541">
        <v>0.65</v>
      </c>
      <c r="K541">
        <v>0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0</v>
      </c>
      <c r="AL541" s="40">
        <f>AVERAGEIFS($C$2:C541, $B$2:B541, B541)</f>
        <v>16.470588235294116</v>
      </c>
      <c r="AM541" s="40">
        <f>AVERAGEIFS($I$2:I541, $B$2:B541, B541)</f>
        <v>0.48823529411764699</v>
      </c>
      <c r="AN541" s="40">
        <f>AVERAGEIFS($J$2:J541, $B$2:B541, B541)</f>
        <v>0.51764705882352946</v>
      </c>
      <c r="AO541" s="40">
        <f>AVERAGEIFS($D$2:D541, $B$2:B541, B541)</f>
        <v>0.58823529411764708</v>
      </c>
    </row>
    <row r="542" spans="1:41" x14ac:dyDescent="0.25">
      <c r="A542" s="39">
        <v>46101</v>
      </c>
      <c r="B542" t="s">
        <v>88</v>
      </c>
      <c r="C542">
        <v>16</v>
      </c>
      <c r="D542">
        <v>1</v>
      </c>
      <c r="E542">
        <v>5</v>
      </c>
      <c r="F542">
        <v>3</v>
      </c>
      <c r="G542">
        <v>17</v>
      </c>
      <c r="H542">
        <v>11</v>
      </c>
      <c r="I542">
        <v>0.6</v>
      </c>
      <c r="J542">
        <v>0.65</v>
      </c>
      <c r="K542">
        <v>0</v>
      </c>
      <c r="L542">
        <v>1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0</v>
      </c>
      <c r="AK542">
        <v>0</v>
      </c>
      <c r="AL542" s="40">
        <f>AVERAGEIFS($C$2:C542, $B$2:B542, B542)</f>
        <v>15.052631578947368</v>
      </c>
      <c r="AM542" s="40">
        <f>AVERAGEIFS($I$2:I542, $B$2:B542, B542)</f>
        <v>0.64999999999999991</v>
      </c>
      <c r="AN542" s="40">
        <f>AVERAGEIFS($J$2:J542, $B$2:B542, B542)</f>
        <v>0.5821052631578949</v>
      </c>
      <c r="AO542" s="40">
        <f>AVERAGEIFS($D$2:D542, $B$2:B542, B542)</f>
        <v>0.73684210526315785</v>
      </c>
    </row>
    <row r="543" spans="1:41" x14ac:dyDescent="0.25">
      <c r="A543" s="39">
        <v>46102</v>
      </c>
      <c r="B543" t="s">
        <v>36</v>
      </c>
      <c r="C543">
        <v>29</v>
      </c>
      <c r="D543">
        <v>1</v>
      </c>
      <c r="E543">
        <v>5</v>
      </c>
      <c r="F543">
        <v>3</v>
      </c>
      <c r="G543">
        <v>24</v>
      </c>
      <c r="H543">
        <v>13</v>
      </c>
      <c r="I543">
        <v>0.6</v>
      </c>
      <c r="J543">
        <v>0.54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 s="40">
        <f>AVERAGEIFS($C$2:C543, $B$2:B543, B543)</f>
        <v>18.09090909090909</v>
      </c>
      <c r="AM543" s="40">
        <f>AVERAGEIFS($I$2:I543, $B$2:B543, B543)</f>
        <v>0.39999999999999997</v>
      </c>
      <c r="AN543" s="40">
        <f>AVERAGEIFS($J$2:J543, $B$2:B543, B543)</f>
        <v>0.42545454545454542</v>
      </c>
      <c r="AO543" s="40">
        <f>AVERAGEIFS($D$2:D543, $B$2:B543, B543)</f>
        <v>0.40909090909090912</v>
      </c>
    </row>
    <row r="544" spans="1:41" x14ac:dyDescent="0.25">
      <c r="A544" s="39">
        <v>46102</v>
      </c>
      <c r="B544" t="s">
        <v>5</v>
      </c>
      <c r="C544">
        <v>26</v>
      </c>
      <c r="D544">
        <v>1</v>
      </c>
      <c r="E544">
        <v>5</v>
      </c>
      <c r="F544">
        <v>3</v>
      </c>
      <c r="G544">
        <v>24</v>
      </c>
      <c r="H544">
        <v>13</v>
      </c>
      <c r="I544">
        <v>0.6</v>
      </c>
      <c r="J544">
        <v>0.54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 s="40">
        <f>AVERAGEIFS($C$2:C544, $B$2:B544, B544)</f>
        <v>21.571428571428573</v>
      </c>
      <c r="AM544" s="40">
        <f>AVERAGEIFS($I$2:I544, $B$2:B544, B544)</f>
        <v>0.64428571428571424</v>
      </c>
      <c r="AN544" s="40">
        <f>AVERAGEIFS($J$2:J544, $B$2:B544, B544)</f>
        <v>0.57785714285714285</v>
      </c>
      <c r="AO544" s="40">
        <f>AVERAGEIFS($D$2:D544, $B$2:B544, B544)</f>
        <v>0.7857142857142857</v>
      </c>
    </row>
    <row r="545" spans="1:41" x14ac:dyDescent="0.25">
      <c r="A545" s="39">
        <v>46102</v>
      </c>
      <c r="B545" t="s">
        <v>48</v>
      </c>
      <c r="C545">
        <v>23</v>
      </c>
      <c r="D545">
        <v>1</v>
      </c>
      <c r="E545">
        <v>5</v>
      </c>
      <c r="F545">
        <v>3</v>
      </c>
      <c r="G545">
        <v>24</v>
      </c>
      <c r="H545">
        <v>13</v>
      </c>
      <c r="I545">
        <v>0.6</v>
      </c>
      <c r="J545">
        <v>0.54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 s="40">
        <f>AVERAGEIFS($C$2:C545, $B$2:B545, B545)</f>
        <v>24.342105263157894</v>
      </c>
      <c r="AM545" s="40">
        <f>AVERAGEIFS($I$2:I545, $B$2:B545, B545)</f>
        <v>0.51894736842105271</v>
      </c>
      <c r="AN545" s="40">
        <f>AVERAGEIFS($J$2:J545, $B$2:B545, B545)</f>
        <v>0.50184210526315787</v>
      </c>
      <c r="AO545" s="40">
        <f>AVERAGEIFS($D$2:D545, $B$2:B545, B545)</f>
        <v>0.52631578947368418</v>
      </c>
    </row>
    <row r="546" spans="1:41" x14ac:dyDescent="0.25">
      <c r="A546" s="39">
        <v>46102</v>
      </c>
      <c r="B546" t="s">
        <v>15</v>
      </c>
      <c r="C546">
        <v>19</v>
      </c>
      <c r="D546">
        <v>1</v>
      </c>
      <c r="E546">
        <v>5</v>
      </c>
      <c r="F546">
        <v>3</v>
      </c>
      <c r="G546">
        <v>24</v>
      </c>
      <c r="H546">
        <v>13</v>
      </c>
      <c r="I546">
        <v>0.6</v>
      </c>
      <c r="J546">
        <v>0.54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 s="40">
        <f>AVERAGEIFS($C$2:C546, $B$2:B546, B546)</f>
        <v>21.043478260869566</v>
      </c>
      <c r="AM546" s="40">
        <f>AVERAGEIFS($I$2:I546, $B$2:B546, B546)</f>
        <v>0.43999999999999995</v>
      </c>
      <c r="AN546" s="40">
        <f>AVERAGEIFS($J$2:J546, $B$2:B546, B546)</f>
        <v>0.45434782608695662</v>
      </c>
      <c r="AO546" s="40">
        <f>AVERAGEIFS($D$2:D546, $B$2:B546, B546)</f>
        <v>0.39130434782608697</v>
      </c>
    </row>
    <row r="547" spans="1:41" x14ac:dyDescent="0.25">
      <c r="A547" s="39">
        <v>46102</v>
      </c>
      <c r="B547" t="s">
        <v>113</v>
      </c>
      <c r="C547">
        <v>14</v>
      </c>
      <c r="D547">
        <v>1</v>
      </c>
      <c r="E547">
        <v>5</v>
      </c>
      <c r="F547">
        <v>3</v>
      </c>
      <c r="G547">
        <v>24</v>
      </c>
      <c r="H547">
        <v>13</v>
      </c>
      <c r="I547">
        <v>0.6</v>
      </c>
      <c r="J547">
        <v>0.54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 s="40">
        <f>AVERAGEIFS($C$2:C547, $B$2:B547, B547)</f>
        <v>9</v>
      </c>
      <c r="AM547" s="40">
        <f>AVERAGEIFS($I$2:I547, $B$2:B547, B547)</f>
        <v>0.67500000000000004</v>
      </c>
      <c r="AN547" s="40">
        <f>AVERAGEIFS($J$2:J547, $B$2:B547, B547)</f>
        <v>0.59000000000000008</v>
      </c>
      <c r="AO547" s="40">
        <f>AVERAGEIFS($D$2:D547, $B$2:B547, B547)</f>
        <v>1</v>
      </c>
    </row>
    <row r="548" spans="1:41" x14ac:dyDescent="0.25">
      <c r="A548" s="39">
        <v>46102</v>
      </c>
      <c r="B548" t="s">
        <v>38</v>
      </c>
      <c r="C548">
        <v>11</v>
      </c>
      <c r="D548">
        <v>1</v>
      </c>
      <c r="E548">
        <v>5</v>
      </c>
      <c r="F548">
        <v>3</v>
      </c>
      <c r="G548">
        <v>24</v>
      </c>
      <c r="H548">
        <v>13</v>
      </c>
      <c r="I548">
        <v>0.6</v>
      </c>
      <c r="J548">
        <v>0.54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 s="40">
        <f>AVERAGEIFS($C$2:C548, $B$2:B548, B548)</f>
        <v>16.166666666666668</v>
      </c>
      <c r="AM548" s="40">
        <f>AVERAGEIFS($I$2:I548, $B$2:B548, B548)</f>
        <v>0.49444444444444435</v>
      </c>
      <c r="AN548" s="40">
        <f>AVERAGEIFS($J$2:J548, $B$2:B548, B548)</f>
        <v>0.51888888888888884</v>
      </c>
      <c r="AO548" s="40">
        <f>AVERAGEIFS($D$2:D548, $B$2:B548, B548)</f>
        <v>0.61111111111111116</v>
      </c>
    </row>
    <row r="549" spans="1:41" x14ac:dyDescent="0.25">
      <c r="A549" s="39">
        <v>46102</v>
      </c>
      <c r="B549" t="s">
        <v>29</v>
      </c>
      <c r="C549">
        <v>1</v>
      </c>
      <c r="D549">
        <v>1</v>
      </c>
      <c r="E549">
        <v>5</v>
      </c>
      <c r="F549">
        <v>3</v>
      </c>
      <c r="G549">
        <v>24</v>
      </c>
      <c r="H549">
        <v>13</v>
      </c>
      <c r="I549">
        <v>0.6</v>
      </c>
      <c r="J549">
        <v>0.54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 s="40">
        <f>AVERAGEIFS($C$2:C549, $B$2:B549, B549)</f>
        <v>10.806451612903226</v>
      </c>
      <c r="AM549" s="40">
        <f>AVERAGEIFS($I$2:I549, $B$2:B549, B549)</f>
        <v>0.45258064516129037</v>
      </c>
      <c r="AN549" s="40">
        <f>AVERAGEIFS($J$2:J549, $B$2:B549, B549)</f>
        <v>0.48225806451612901</v>
      </c>
      <c r="AO549" s="40">
        <f>AVERAGEIFS($D$2:D549, $B$2:B549, B549)</f>
        <v>0.41935483870967744</v>
      </c>
    </row>
    <row r="550" spans="1:41" x14ac:dyDescent="0.25">
      <c r="A550" s="39">
        <v>46102</v>
      </c>
      <c r="B550" t="s">
        <v>4</v>
      </c>
      <c r="C550">
        <v>31</v>
      </c>
      <c r="D550">
        <v>0</v>
      </c>
      <c r="E550">
        <v>5</v>
      </c>
      <c r="F550">
        <v>2</v>
      </c>
      <c r="G550">
        <v>24</v>
      </c>
      <c r="H550">
        <v>11</v>
      </c>
      <c r="I550">
        <v>0.4</v>
      </c>
      <c r="J550">
        <v>0.46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 s="40">
        <f>AVERAGEIFS($C$2:C550, $B$2:B550, B550)</f>
        <v>23.631578947368421</v>
      </c>
      <c r="AM550" s="40">
        <f>AVERAGEIFS($I$2:I550, $B$2:B550, B550)</f>
        <v>0.32894736842105265</v>
      </c>
      <c r="AN550" s="40">
        <f>AVERAGEIFS($J$2:J550, $B$2:B550, B550)</f>
        <v>0.3984210526315789</v>
      </c>
      <c r="AO550" s="40">
        <f>AVERAGEIFS($D$2:D550, $B$2:B550, B550)</f>
        <v>0.15789473684210525</v>
      </c>
    </row>
    <row r="551" spans="1:41" x14ac:dyDescent="0.25">
      <c r="A551" s="39">
        <v>46102</v>
      </c>
      <c r="B551" t="s">
        <v>12</v>
      </c>
      <c r="C551">
        <v>21</v>
      </c>
      <c r="D551">
        <v>0</v>
      </c>
      <c r="E551">
        <v>5</v>
      </c>
      <c r="F551">
        <v>2</v>
      </c>
      <c r="G551">
        <v>24</v>
      </c>
      <c r="H551">
        <v>11</v>
      </c>
      <c r="I551">
        <v>0.4</v>
      </c>
      <c r="J551">
        <v>0.46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 s="40">
        <f>AVERAGEIFS($C$2:C551, $B$2:B551, B551)</f>
        <v>11</v>
      </c>
      <c r="AM551" s="40">
        <f>AVERAGEIFS($I$2:I551, $B$2:B551, B551)</f>
        <v>0.55999999999999994</v>
      </c>
      <c r="AN551" s="40">
        <f>AVERAGEIFS($J$2:J551, $B$2:B551, B551)</f>
        <v>0.53</v>
      </c>
      <c r="AO551" s="40">
        <f>AVERAGEIFS($D$2:D551, $B$2:B551, B551)</f>
        <v>0.4</v>
      </c>
    </row>
    <row r="552" spans="1:41" x14ac:dyDescent="0.25">
      <c r="A552" s="39">
        <v>46102</v>
      </c>
      <c r="B552" t="s">
        <v>13</v>
      </c>
      <c r="C552">
        <v>21</v>
      </c>
      <c r="D552">
        <v>0</v>
      </c>
      <c r="E552">
        <v>5</v>
      </c>
      <c r="F552">
        <v>2</v>
      </c>
      <c r="G552">
        <v>24</v>
      </c>
      <c r="H552">
        <v>11</v>
      </c>
      <c r="I552">
        <v>0.4</v>
      </c>
      <c r="J552">
        <v>0.46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 s="40">
        <f>AVERAGEIFS($C$2:C552, $B$2:B552, B552)</f>
        <v>16.785714285714285</v>
      </c>
      <c r="AM552" s="40">
        <f>AVERAGEIFS($I$2:I552, $B$2:B552, B552)</f>
        <v>0.50142857142857145</v>
      </c>
      <c r="AN552" s="40">
        <f>AVERAGEIFS($J$2:J552, $B$2:B552, B552)</f>
        <v>0.52357142857142869</v>
      </c>
      <c r="AO552" s="40">
        <f>AVERAGEIFS($D$2:D552, $B$2:B552, B552)</f>
        <v>0.5</v>
      </c>
    </row>
    <row r="553" spans="1:41" x14ac:dyDescent="0.25">
      <c r="A553" s="39">
        <v>46102</v>
      </c>
      <c r="B553" t="s">
        <v>34</v>
      </c>
      <c r="C553">
        <v>20</v>
      </c>
      <c r="D553">
        <v>0</v>
      </c>
      <c r="E553">
        <v>5</v>
      </c>
      <c r="F553">
        <v>2</v>
      </c>
      <c r="G553">
        <v>24</v>
      </c>
      <c r="H553">
        <v>11</v>
      </c>
      <c r="I553">
        <v>0.4</v>
      </c>
      <c r="J553">
        <v>0.46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 s="40">
        <f>AVERAGEIFS($C$2:C553, $B$2:B553, B553)</f>
        <v>17.352941176470587</v>
      </c>
      <c r="AM553" s="40">
        <f>AVERAGEIFS($I$2:I553, $B$2:B553, B553)</f>
        <v>0.51764705882352935</v>
      </c>
      <c r="AN553" s="40">
        <f>AVERAGEIFS($J$2:J553, $B$2:B553, B553)</f>
        <v>0.50470588235294123</v>
      </c>
      <c r="AO553" s="40">
        <f>AVERAGEIFS($D$2:D553, $B$2:B553, B553)</f>
        <v>0.47058823529411764</v>
      </c>
    </row>
    <row r="554" spans="1:41" x14ac:dyDescent="0.25">
      <c r="A554" s="39">
        <v>46102</v>
      </c>
      <c r="B554" t="s">
        <v>6</v>
      </c>
      <c r="C554">
        <v>16</v>
      </c>
      <c r="D554">
        <v>0</v>
      </c>
      <c r="E554">
        <v>5</v>
      </c>
      <c r="F554">
        <v>2</v>
      </c>
      <c r="G554">
        <v>24</v>
      </c>
      <c r="H554">
        <v>11</v>
      </c>
      <c r="I554">
        <v>0.4</v>
      </c>
      <c r="J554">
        <v>0.46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 s="40">
        <f>AVERAGEIFS($C$2:C554, $B$2:B554, B554)</f>
        <v>22.527777777777779</v>
      </c>
      <c r="AM554" s="40">
        <f>AVERAGEIFS($I$2:I554, $B$2:B554, B554)</f>
        <v>0.59944444444444445</v>
      </c>
      <c r="AN554" s="40">
        <f>AVERAGEIFS($J$2:J554, $B$2:B554, B554)</f>
        <v>0.55666666666666664</v>
      </c>
      <c r="AO554" s="40">
        <f>AVERAGEIFS($D$2:D554, $B$2:B554, B554)</f>
        <v>0.69444444444444442</v>
      </c>
    </row>
    <row r="555" spans="1:41" x14ac:dyDescent="0.25">
      <c r="A555" s="39">
        <v>46102</v>
      </c>
      <c r="B555" t="s">
        <v>119</v>
      </c>
      <c r="C555">
        <v>12</v>
      </c>
      <c r="D555">
        <v>0</v>
      </c>
      <c r="E555">
        <v>5</v>
      </c>
      <c r="F555">
        <v>2</v>
      </c>
      <c r="G555">
        <v>24</v>
      </c>
      <c r="H555">
        <v>11</v>
      </c>
      <c r="I555">
        <v>0.4</v>
      </c>
      <c r="J555">
        <v>0.46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 s="40">
        <f>AVERAGEIFS($C$2:C555, $B$2:B555, B555)</f>
        <v>8.2727272727272734</v>
      </c>
      <c r="AM555" s="40">
        <f>AVERAGEIFS($I$2:I555, $B$2:B555, B555)</f>
        <v>0.52272727272727271</v>
      </c>
      <c r="AN555" s="40">
        <f>AVERAGEIFS($J$2:J555, $B$2:B555, B555)</f>
        <v>0.51999999999999991</v>
      </c>
      <c r="AO555" s="40">
        <f>AVERAGEIFS($D$2:D555, $B$2:B555, B555)</f>
        <v>0.54545454545454541</v>
      </c>
    </row>
    <row r="556" spans="1:41" x14ac:dyDescent="0.25">
      <c r="A556" s="39">
        <v>46102</v>
      </c>
      <c r="B556" t="s">
        <v>34</v>
      </c>
      <c r="C556">
        <v>19</v>
      </c>
      <c r="D556">
        <v>1</v>
      </c>
      <c r="E556">
        <v>3</v>
      </c>
      <c r="F556">
        <v>3</v>
      </c>
      <c r="G556">
        <v>13</v>
      </c>
      <c r="H556">
        <v>9</v>
      </c>
      <c r="I556">
        <v>1</v>
      </c>
      <c r="J556">
        <v>0.69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1</v>
      </c>
      <c r="AJ556">
        <v>0</v>
      </c>
      <c r="AK556">
        <v>0</v>
      </c>
      <c r="AL556" s="40">
        <f>AVERAGEIFS($C$2:C556, $B$2:B556, B556)</f>
        <v>17.399999999999999</v>
      </c>
      <c r="AM556" s="40">
        <f>AVERAGEIFS($I$2:I556, $B$2:B556, B556)</f>
        <v>0.53142857142857136</v>
      </c>
      <c r="AN556" s="40">
        <f>AVERAGEIFS($J$2:J556, $B$2:B556, B556)</f>
        <v>0.51</v>
      </c>
      <c r="AO556" s="40">
        <f>AVERAGEIFS($D$2:D556, $B$2:B556, B556)</f>
        <v>0.48571428571428571</v>
      </c>
    </row>
    <row r="557" spans="1:41" x14ac:dyDescent="0.25">
      <c r="A557" s="39">
        <v>46102</v>
      </c>
      <c r="B557" t="s">
        <v>12</v>
      </c>
      <c r="C557">
        <v>16</v>
      </c>
      <c r="D557">
        <v>1</v>
      </c>
      <c r="E557">
        <v>3</v>
      </c>
      <c r="F557">
        <v>3</v>
      </c>
      <c r="G557">
        <v>13</v>
      </c>
      <c r="H557">
        <v>9</v>
      </c>
      <c r="I557">
        <v>1</v>
      </c>
      <c r="J557">
        <v>0.69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1</v>
      </c>
      <c r="AJ557">
        <v>0</v>
      </c>
      <c r="AK557">
        <v>0</v>
      </c>
      <c r="AL557" s="40">
        <f>AVERAGEIFS($C$2:C557, $B$2:B557, B557)</f>
        <v>11.833333333333334</v>
      </c>
      <c r="AM557" s="40">
        <f>AVERAGEIFS($I$2:I557, $B$2:B557, B557)</f>
        <v>0.6333333333333333</v>
      </c>
      <c r="AN557" s="40">
        <f>AVERAGEIFS($J$2:J557, $B$2:B557, B557)</f>
        <v>0.55666666666666664</v>
      </c>
      <c r="AO557" s="40">
        <f>AVERAGEIFS($D$2:D557, $B$2:B557, B557)</f>
        <v>0.5</v>
      </c>
    </row>
    <row r="558" spans="1:41" x14ac:dyDescent="0.25">
      <c r="A558" s="39">
        <v>46102</v>
      </c>
      <c r="B558" t="s">
        <v>48</v>
      </c>
      <c r="C558">
        <v>16</v>
      </c>
      <c r="D558">
        <v>1</v>
      </c>
      <c r="E558">
        <v>3</v>
      </c>
      <c r="F558">
        <v>3</v>
      </c>
      <c r="G558">
        <v>13</v>
      </c>
      <c r="H558">
        <v>9</v>
      </c>
      <c r="I558">
        <v>1</v>
      </c>
      <c r="J558">
        <v>0.69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1</v>
      </c>
      <c r="AJ558">
        <v>0</v>
      </c>
      <c r="AK558">
        <v>0</v>
      </c>
      <c r="AL558" s="40">
        <f>AVERAGEIFS($C$2:C558, $B$2:B558, B558)</f>
        <v>24.128205128205128</v>
      </c>
      <c r="AM558" s="40">
        <f>AVERAGEIFS($I$2:I558, $B$2:B558, B558)</f>
        <v>0.5312820512820513</v>
      </c>
      <c r="AN558" s="40">
        <f>AVERAGEIFS($J$2:J558, $B$2:B558, B558)</f>
        <v>0.50666666666666671</v>
      </c>
      <c r="AO558" s="40">
        <f>AVERAGEIFS($D$2:D558, $B$2:B558, B558)</f>
        <v>0.53846153846153844</v>
      </c>
    </row>
    <row r="559" spans="1:41" x14ac:dyDescent="0.25">
      <c r="A559" s="39">
        <v>46102</v>
      </c>
      <c r="B559" t="s">
        <v>119</v>
      </c>
      <c r="C559">
        <v>14</v>
      </c>
      <c r="D559">
        <v>1</v>
      </c>
      <c r="E559">
        <v>3</v>
      </c>
      <c r="F559">
        <v>3</v>
      </c>
      <c r="G559">
        <v>13</v>
      </c>
      <c r="H559">
        <v>9</v>
      </c>
      <c r="I559">
        <v>1</v>
      </c>
      <c r="J559">
        <v>0.69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1</v>
      </c>
      <c r="AJ559">
        <v>0</v>
      </c>
      <c r="AK559">
        <v>0</v>
      </c>
      <c r="AL559" s="40">
        <f>AVERAGEIFS($C$2:C559, $B$2:B559, B559)</f>
        <v>8.75</v>
      </c>
      <c r="AM559" s="40">
        <f>AVERAGEIFS($I$2:I559, $B$2:B559, B559)</f>
        <v>0.5625</v>
      </c>
      <c r="AN559" s="40">
        <f>AVERAGEIFS($J$2:J559, $B$2:B559, B559)</f>
        <v>0.53416666666666657</v>
      </c>
      <c r="AO559" s="40">
        <f>AVERAGEIFS($D$2:D559, $B$2:B559, B559)</f>
        <v>0.58333333333333337</v>
      </c>
    </row>
    <row r="560" spans="1:41" x14ac:dyDescent="0.25">
      <c r="A560" s="39">
        <v>46102</v>
      </c>
      <c r="B560" t="s">
        <v>15</v>
      </c>
      <c r="C560">
        <v>12</v>
      </c>
      <c r="D560">
        <v>1</v>
      </c>
      <c r="E560">
        <v>3</v>
      </c>
      <c r="F560">
        <v>3</v>
      </c>
      <c r="G560">
        <v>13</v>
      </c>
      <c r="H560">
        <v>9</v>
      </c>
      <c r="I560">
        <v>1</v>
      </c>
      <c r="J560">
        <v>0.69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1</v>
      </c>
      <c r="AJ560">
        <v>0</v>
      </c>
      <c r="AK560">
        <v>0</v>
      </c>
      <c r="AL560" s="40">
        <f>AVERAGEIFS($C$2:C560, $B$2:B560, B560)</f>
        <v>20.666666666666668</v>
      </c>
      <c r="AM560" s="40">
        <f>AVERAGEIFS($I$2:I560, $B$2:B560, B560)</f>
        <v>0.46333333333333332</v>
      </c>
      <c r="AN560" s="40">
        <f>AVERAGEIFS($J$2:J560, $B$2:B560, B560)</f>
        <v>0.46416666666666678</v>
      </c>
      <c r="AO560" s="40">
        <f>AVERAGEIFS($D$2:D560, $B$2:B560, B560)</f>
        <v>0.41666666666666669</v>
      </c>
    </row>
    <row r="561" spans="1:41" x14ac:dyDescent="0.25">
      <c r="A561" s="39">
        <v>46102</v>
      </c>
      <c r="B561" t="s">
        <v>38</v>
      </c>
      <c r="C561">
        <v>17</v>
      </c>
      <c r="D561">
        <v>0</v>
      </c>
      <c r="E561">
        <v>3</v>
      </c>
      <c r="F561">
        <v>0</v>
      </c>
      <c r="G561">
        <v>13</v>
      </c>
      <c r="H561">
        <v>4</v>
      </c>
      <c r="I561">
        <v>0</v>
      </c>
      <c r="J561">
        <v>0.31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 s="40">
        <f>AVERAGEIFS($C$2:C561, $B$2:B561, B561)</f>
        <v>16.210526315789473</v>
      </c>
      <c r="AM561" s="40">
        <f>AVERAGEIFS($I$2:I561, $B$2:B561, B561)</f>
        <v>0.46842105263157885</v>
      </c>
      <c r="AN561" s="40">
        <f>AVERAGEIFS($J$2:J561, $B$2:B561, B561)</f>
        <v>0.50789473684210529</v>
      </c>
      <c r="AO561" s="40">
        <f>AVERAGEIFS($D$2:D561, $B$2:B561, B561)</f>
        <v>0.57894736842105265</v>
      </c>
    </row>
    <row r="562" spans="1:41" x14ac:dyDescent="0.25">
      <c r="A562" s="39">
        <v>46102</v>
      </c>
      <c r="B562" t="s">
        <v>88</v>
      </c>
      <c r="C562">
        <v>17</v>
      </c>
      <c r="D562">
        <v>0</v>
      </c>
      <c r="E562">
        <v>3</v>
      </c>
      <c r="F562">
        <v>0</v>
      </c>
      <c r="G562">
        <v>13</v>
      </c>
      <c r="H562">
        <v>4</v>
      </c>
      <c r="I562">
        <v>0</v>
      </c>
      <c r="J562">
        <v>0.31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s="40">
        <f>AVERAGEIFS($C$2:C562, $B$2:B562, B562)</f>
        <v>15.15</v>
      </c>
      <c r="AM562" s="40">
        <f>AVERAGEIFS($I$2:I562, $B$2:B562, B562)</f>
        <v>0.61749999999999994</v>
      </c>
      <c r="AN562" s="40">
        <f>AVERAGEIFS($J$2:J562, $B$2:B562, B562)</f>
        <v>0.56850000000000012</v>
      </c>
      <c r="AO562" s="40">
        <f>AVERAGEIFS($D$2:D562, $B$2:B562, B562)</f>
        <v>0.7</v>
      </c>
    </row>
    <row r="563" spans="1:41" x14ac:dyDescent="0.25">
      <c r="A563" s="39">
        <v>46102</v>
      </c>
      <c r="B563" t="s">
        <v>6</v>
      </c>
      <c r="C563">
        <v>12</v>
      </c>
      <c r="D563">
        <v>0</v>
      </c>
      <c r="E563">
        <v>3</v>
      </c>
      <c r="F563">
        <v>0</v>
      </c>
      <c r="G563">
        <v>13</v>
      </c>
      <c r="H563">
        <v>4</v>
      </c>
      <c r="I563">
        <v>0</v>
      </c>
      <c r="J563">
        <v>0.31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 s="40">
        <f>AVERAGEIFS($C$2:C563, $B$2:B563, B563)</f>
        <v>22.243243243243242</v>
      </c>
      <c r="AM563" s="40">
        <f>AVERAGEIFS($I$2:I563, $B$2:B563, B563)</f>
        <v>0.58324324324324328</v>
      </c>
      <c r="AN563" s="40">
        <f>AVERAGEIFS($J$2:J563, $B$2:B563, B563)</f>
        <v>0.54999999999999993</v>
      </c>
      <c r="AO563" s="40">
        <f>AVERAGEIFS($D$2:D563, $B$2:B563, B563)</f>
        <v>0.67567567567567566</v>
      </c>
    </row>
    <row r="564" spans="1:41" x14ac:dyDescent="0.25">
      <c r="A564" s="39">
        <v>46102</v>
      </c>
      <c r="B564" t="s">
        <v>64</v>
      </c>
      <c r="C564">
        <v>10</v>
      </c>
      <c r="D564">
        <v>0</v>
      </c>
      <c r="E564">
        <v>3</v>
      </c>
      <c r="F564">
        <v>0</v>
      </c>
      <c r="G564">
        <v>13</v>
      </c>
      <c r="H564">
        <v>4</v>
      </c>
      <c r="I564">
        <v>0</v>
      </c>
      <c r="J564">
        <v>0.31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 s="40">
        <f>AVERAGEIFS($C$2:C564, $B$2:B564, B564)</f>
        <v>12.166666666666666</v>
      </c>
      <c r="AM564" s="40">
        <f>AVERAGEIFS($I$2:I564, $B$2:B564, B564)</f>
        <v>0.59166666666666667</v>
      </c>
      <c r="AN564" s="40">
        <f>AVERAGEIFS($J$2:J564, $B$2:B564, B564)</f>
        <v>0.53500000000000003</v>
      </c>
      <c r="AO564" s="40">
        <f>AVERAGEIFS($D$2:D564, $B$2:B564, B564)</f>
        <v>0.83333333333333337</v>
      </c>
    </row>
    <row r="565" spans="1:41" x14ac:dyDescent="0.25">
      <c r="A565" s="39">
        <v>46102</v>
      </c>
      <c r="B565" t="s">
        <v>118</v>
      </c>
      <c r="C565">
        <v>8</v>
      </c>
      <c r="D565">
        <v>0</v>
      </c>
      <c r="E565">
        <v>3</v>
      </c>
      <c r="F565">
        <v>0</v>
      </c>
      <c r="G565">
        <v>13</v>
      </c>
      <c r="H565">
        <v>4</v>
      </c>
      <c r="I565">
        <v>0</v>
      </c>
      <c r="J565">
        <v>0.31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 s="40">
        <f>AVERAGEIFS($C$2:C565, $B$2:B565, B565)</f>
        <v>8.6</v>
      </c>
      <c r="AM565" s="40">
        <f>AVERAGEIFS($I$2:I565, $B$2:B565, B565)</f>
        <v>0.3</v>
      </c>
      <c r="AN565" s="40">
        <f>AVERAGEIFS($J$2:J565, $B$2:B565, B565)</f>
        <v>0.36199999999999999</v>
      </c>
      <c r="AO565" s="40">
        <f>AVERAGEIFS($D$2:D565, $B$2:B565, B565)</f>
        <v>0.2</v>
      </c>
    </row>
    <row r="566" spans="1:41" x14ac:dyDescent="0.25">
      <c r="A566" s="39">
        <v>46104</v>
      </c>
      <c r="B566" t="s">
        <v>34</v>
      </c>
      <c r="C566">
        <v>28</v>
      </c>
      <c r="D566">
        <v>0</v>
      </c>
      <c r="E566">
        <v>5</v>
      </c>
      <c r="F566">
        <v>1</v>
      </c>
      <c r="G566">
        <v>19</v>
      </c>
      <c r="H566">
        <v>5</v>
      </c>
      <c r="I566">
        <v>0.2</v>
      </c>
      <c r="J566">
        <v>0.26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 s="40">
        <f>AVERAGEIFS($C$2:C566, $B$2:B566, B566)</f>
        <v>17.694444444444443</v>
      </c>
      <c r="AM566" s="40">
        <f>AVERAGEIFS($I$2:I566, $B$2:B566, B566)</f>
        <v>0.52222222222222214</v>
      </c>
      <c r="AN566" s="40">
        <f>AVERAGEIFS($J$2:J566, $B$2:B566, B566)</f>
        <v>0.50305555555555559</v>
      </c>
      <c r="AO566" s="40">
        <f>AVERAGEIFS($D$2:D566, $B$2:B566, B566)</f>
        <v>0.47222222222222221</v>
      </c>
    </row>
    <row r="567" spans="1:41" x14ac:dyDescent="0.25">
      <c r="A567" s="39">
        <v>46104</v>
      </c>
      <c r="B567" t="s">
        <v>22</v>
      </c>
      <c r="C567">
        <v>17</v>
      </c>
      <c r="D567">
        <v>0</v>
      </c>
      <c r="E567">
        <v>5</v>
      </c>
      <c r="F567">
        <v>1</v>
      </c>
      <c r="G567">
        <v>19</v>
      </c>
      <c r="H567">
        <v>5</v>
      </c>
      <c r="I567">
        <v>0.2</v>
      </c>
      <c r="J567">
        <v>0.26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 s="40">
        <f>AVERAGEIFS($C$2:C567, $B$2:B567, B567)</f>
        <v>14.217391304347826</v>
      </c>
      <c r="AM567" s="40">
        <f>AVERAGEIFS($I$2:I567, $B$2:B567, B567)</f>
        <v>0.45782608695652172</v>
      </c>
      <c r="AN567" s="40">
        <f>AVERAGEIFS($J$2:J567, $B$2:B567, B567)</f>
        <v>0.48869565217391298</v>
      </c>
      <c r="AO567" s="40">
        <f>AVERAGEIFS($D$2:D567, $B$2:B567, B567)</f>
        <v>0.39130434782608697</v>
      </c>
    </row>
    <row r="568" spans="1:41" x14ac:dyDescent="0.25">
      <c r="A568" s="39">
        <v>46104</v>
      </c>
      <c r="B568" t="s">
        <v>44</v>
      </c>
      <c r="C568">
        <v>12</v>
      </c>
      <c r="D568">
        <v>0</v>
      </c>
      <c r="E568">
        <v>5</v>
      </c>
      <c r="F568">
        <v>1</v>
      </c>
      <c r="G568">
        <v>19</v>
      </c>
      <c r="H568">
        <v>5</v>
      </c>
      <c r="I568">
        <v>0.2</v>
      </c>
      <c r="J568">
        <v>0.26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s="40">
        <f>AVERAGEIFS($C$2:C568, $B$2:B568, B568)</f>
        <v>18.535714285714285</v>
      </c>
      <c r="AM568" s="40">
        <f>AVERAGEIFS($I$2:I568, $B$2:B568, B568)</f>
        <v>0.53500000000000003</v>
      </c>
      <c r="AN568" s="40">
        <f>AVERAGEIFS($J$2:J568, $B$2:B568, B568)</f>
        <v>0.53607142857142853</v>
      </c>
      <c r="AO568" s="40">
        <f>AVERAGEIFS($D$2:D568, $B$2:B568, B568)</f>
        <v>0.5357142857142857</v>
      </c>
    </row>
    <row r="569" spans="1:41" x14ac:dyDescent="0.25">
      <c r="A569" s="39">
        <v>46104</v>
      </c>
      <c r="B569" t="s">
        <v>119</v>
      </c>
      <c r="C569">
        <v>10</v>
      </c>
      <c r="D569">
        <v>0</v>
      </c>
      <c r="E569">
        <v>5</v>
      </c>
      <c r="F569">
        <v>1</v>
      </c>
      <c r="G569">
        <v>19</v>
      </c>
      <c r="H569">
        <v>5</v>
      </c>
      <c r="I569">
        <v>0.2</v>
      </c>
      <c r="J569">
        <v>0.26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 s="40">
        <f>AVERAGEIFS($C$2:C569, $B$2:B569, B569)</f>
        <v>8.8461538461538467</v>
      </c>
      <c r="AM569" s="40">
        <f>AVERAGEIFS($I$2:I569, $B$2:B569, B569)</f>
        <v>0.5346153846153846</v>
      </c>
      <c r="AN569" s="40">
        <f>AVERAGEIFS($J$2:J569, $B$2:B569, B569)</f>
        <v>0.51307692307692299</v>
      </c>
      <c r="AO569" s="40">
        <f>AVERAGEIFS($D$2:D569, $B$2:B569, B569)</f>
        <v>0.53846153846153844</v>
      </c>
    </row>
    <row r="570" spans="1:41" x14ac:dyDescent="0.25">
      <c r="A570" s="39">
        <v>46104</v>
      </c>
      <c r="B570" t="s">
        <v>21</v>
      </c>
      <c r="C570">
        <v>7</v>
      </c>
      <c r="D570">
        <v>0</v>
      </c>
      <c r="E570">
        <v>5</v>
      </c>
      <c r="F570">
        <v>1</v>
      </c>
      <c r="G570">
        <v>19</v>
      </c>
      <c r="H570">
        <v>5</v>
      </c>
      <c r="I570">
        <v>0.2</v>
      </c>
      <c r="J570">
        <v>0.26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 s="40">
        <f>AVERAGEIFS($C$2:C570, $B$2:B570, B570)</f>
        <v>12.571428571428571</v>
      </c>
      <c r="AM570" s="40">
        <f>AVERAGEIFS($I$2:I570, $B$2:B570, B570)</f>
        <v>0.37142857142857144</v>
      </c>
      <c r="AN570" s="40">
        <f>AVERAGEIFS($J$2:J570, $B$2:B570, B570)</f>
        <v>0.37571428571428572</v>
      </c>
      <c r="AO570" s="40">
        <f>AVERAGEIFS($D$2:D570, $B$2:B570, B570)</f>
        <v>0.2857142857142857</v>
      </c>
    </row>
    <row r="571" spans="1:41" x14ac:dyDescent="0.25">
      <c r="A571" s="39">
        <v>46104</v>
      </c>
      <c r="B571" t="s">
        <v>123</v>
      </c>
      <c r="C571">
        <v>7</v>
      </c>
      <c r="D571">
        <v>0</v>
      </c>
      <c r="E571">
        <v>5</v>
      </c>
      <c r="F571">
        <v>1</v>
      </c>
      <c r="G571">
        <v>19</v>
      </c>
      <c r="H571">
        <v>5</v>
      </c>
      <c r="I571">
        <v>0.2</v>
      </c>
      <c r="J571">
        <v>0.26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 s="40">
        <f>AVERAGEIFS($C$2:C571, $B$2:B571, B571)</f>
        <v>7</v>
      </c>
      <c r="AM571" s="40">
        <f>AVERAGEIFS($I$2:I571, $B$2:B571, B571)</f>
        <v>0.2</v>
      </c>
      <c r="AN571" s="40">
        <f>AVERAGEIFS($J$2:J571, $B$2:B571, B571)</f>
        <v>0.26</v>
      </c>
      <c r="AO571" s="40">
        <f>AVERAGEIFS($D$2:D571, $B$2:B571, B571)</f>
        <v>0</v>
      </c>
    </row>
    <row r="572" spans="1:41" x14ac:dyDescent="0.25">
      <c r="A572" s="39">
        <v>46104</v>
      </c>
      <c r="B572" t="s">
        <v>48</v>
      </c>
      <c r="C572">
        <v>20</v>
      </c>
      <c r="D572">
        <v>1</v>
      </c>
      <c r="E572">
        <v>5</v>
      </c>
      <c r="F572">
        <v>4</v>
      </c>
      <c r="G572">
        <v>19</v>
      </c>
      <c r="H572">
        <v>14</v>
      </c>
      <c r="I572">
        <v>0.8</v>
      </c>
      <c r="J572">
        <v>0.74</v>
      </c>
      <c r="K572">
        <v>0</v>
      </c>
      <c r="L572">
        <v>0</v>
      </c>
      <c r="M572">
        <v>1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1</v>
      </c>
      <c r="AH572">
        <v>0</v>
      </c>
      <c r="AI572">
        <v>0</v>
      </c>
      <c r="AJ572">
        <v>0</v>
      </c>
      <c r="AK572">
        <v>0</v>
      </c>
      <c r="AL572" s="40">
        <f>AVERAGEIFS($C$2:C572, $B$2:B572, B572)</f>
        <v>24.024999999999999</v>
      </c>
      <c r="AM572" s="40">
        <f>AVERAGEIFS($I$2:I572, $B$2:B572, B572)</f>
        <v>0.53800000000000003</v>
      </c>
      <c r="AN572" s="40">
        <f>AVERAGEIFS($J$2:J572, $B$2:B572, B572)</f>
        <v>0.51249999999999996</v>
      </c>
      <c r="AO572" s="40">
        <f>AVERAGEIFS($D$2:D572, $B$2:B572, B572)</f>
        <v>0.55000000000000004</v>
      </c>
    </row>
    <row r="573" spans="1:41" x14ac:dyDescent="0.25">
      <c r="A573" s="39">
        <v>46104</v>
      </c>
      <c r="B573" t="s">
        <v>65</v>
      </c>
      <c r="C573">
        <v>19</v>
      </c>
      <c r="D573">
        <v>1</v>
      </c>
      <c r="E573">
        <v>5</v>
      </c>
      <c r="F573">
        <v>4</v>
      </c>
      <c r="G573">
        <v>19</v>
      </c>
      <c r="H573">
        <v>14</v>
      </c>
      <c r="I573">
        <v>0.8</v>
      </c>
      <c r="J573">
        <v>0.74</v>
      </c>
      <c r="K573">
        <v>0</v>
      </c>
      <c r="L573">
        <v>0</v>
      </c>
      <c r="M573">
        <v>1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1</v>
      </c>
      <c r="AH573">
        <v>0</v>
      </c>
      <c r="AI573">
        <v>0</v>
      </c>
      <c r="AJ573">
        <v>0</v>
      </c>
      <c r="AK573">
        <v>0</v>
      </c>
      <c r="AL573" s="40">
        <f>AVERAGEIFS($C$2:C573, $B$2:B573, B573)</f>
        <v>13.333333333333334</v>
      </c>
      <c r="AM573" s="40">
        <f>AVERAGEIFS($I$2:I573, $B$2:B573, B573)</f>
        <v>0.4916666666666667</v>
      </c>
      <c r="AN573" s="40">
        <f>AVERAGEIFS($J$2:J573, $B$2:B573, B573)</f>
        <v>0.4941666666666667</v>
      </c>
      <c r="AO573" s="40">
        <f>AVERAGEIFS($D$2:D573, $B$2:B573, B573)</f>
        <v>0.58333333333333337</v>
      </c>
    </row>
    <row r="574" spans="1:41" x14ac:dyDescent="0.25">
      <c r="A574" s="39">
        <v>46104</v>
      </c>
      <c r="B574" t="s">
        <v>38</v>
      </c>
      <c r="C574">
        <v>24</v>
      </c>
      <c r="D574">
        <v>1</v>
      </c>
      <c r="E574">
        <v>5</v>
      </c>
      <c r="F574">
        <v>4</v>
      </c>
      <c r="G574">
        <v>19</v>
      </c>
      <c r="H574">
        <v>14</v>
      </c>
      <c r="I574">
        <v>0.8</v>
      </c>
      <c r="J574">
        <v>0.74</v>
      </c>
      <c r="K574">
        <v>0</v>
      </c>
      <c r="L574">
        <v>0</v>
      </c>
      <c r="M574">
        <v>1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1</v>
      </c>
      <c r="AH574">
        <v>0</v>
      </c>
      <c r="AI574">
        <v>0</v>
      </c>
      <c r="AJ574">
        <v>0</v>
      </c>
      <c r="AK574">
        <v>0</v>
      </c>
      <c r="AL574" s="40">
        <f>AVERAGEIFS($C$2:C574, $B$2:B574, B574)</f>
        <v>16.600000000000001</v>
      </c>
      <c r="AM574" s="40">
        <f>AVERAGEIFS($I$2:I574, $B$2:B574, B574)</f>
        <v>0.48499999999999999</v>
      </c>
      <c r="AN574" s="40">
        <f>AVERAGEIFS($J$2:J574, $B$2:B574, B574)</f>
        <v>0.51950000000000007</v>
      </c>
      <c r="AO574" s="40">
        <f>AVERAGEIFS($D$2:D574, $B$2:B574, B574)</f>
        <v>0.6</v>
      </c>
    </row>
    <row r="575" spans="1:41" x14ac:dyDescent="0.25">
      <c r="A575" s="39">
        <v>46104</v>
      </c>
      <c r="B575" t="s">
        <v>124</v>
      </c>
      <c r="C575">
        <v>12</v>
      </c>
      <c r="D575">
        <v>1</v>
      </c>
      <c r="E575">
        <v>5</v>
      </c>
      <c r="F575">
        <v>4</v>
      </c>
      <c r="G575">
        <v>19</v>
      </c>
      <c r="H575">
        <v>14</v>
      </c>
      <c r="I575">
        <v>0.8</v>
      </c>
      <c r="J575">
        <v>0.74</v>
      </c>
      <c r="K575">
        <v>0</v>
      </c>
      <c r="L575">
        <v>0</v>
      </c>
      <c r="M575">
        <v>1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1</v>
      </c>
      <c r="AH575">
        <v>0</v>
      </c>
      <c r="AI575">
        <v>0</v>
      </c>
      <c r="AJ575">
        <v>0</v>
      </c>
      <c r="AK575">
        <v>0</v>
      </c>
      <c r="AL575" s="40">
        <f>AVERAGEIFS($C$2:C575, $B$2:B575, B575)</f>
        <v>12</v>
      </c>
      <c r="AM575" s="40">
        <f>AVERAGEIFS($I$2:I575, $B$2:B575, B575)</f>
        <v>0.8</v>
      </c>
      <c r="AN575" s="40">
        <f>AVERAGEIFS($J$2:J575, $B$2:B575, B575)</f>
        <v>0.74</v>
      </c>
      <c r="AO575" s="40">
        <f>AVERAGEIFS($D$2:D575, $B$2:B575, B575)</f>
        <v>1</v>
      </c>
    </row>
    <row r="576" spans="1:41" x14ac:dyDescent="0.25">
      <c r="A576" s="39">
        <v>46104</v>
      </c>
      <c r="B576" t="s">
        <v>90</v>
      </c>
      <c r="C576">
        <v>17</v>
      </c>
      <c r="D576">
        <v>1</v>
      </c>
      <c r="E576">
        <v>5</v>
      </c>
      <c r="F576">
        <v>4</v>
      </c>
      <c r="G576">
        <v>19</v>
      </c>
      <c r="H576">
        <v>14</v>
      </c>
      <c r="I576">
        <v>0.8</v>
      </c>
      <c r="J576">
        <v>0.74</v>
      </c>
      <c r="K576">
        <v>0</v>
      </c>
      <c r="L576">
        <v>0</v>
      </c>
      <c r="M576">
        <v>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1</v>
      </c>
      <c r="AH576">
        <v>0</v>
      </c>
      <c r="AI576">
        <v>0</v>
      </c>
      <c r="AJ576">
        <v>0</v>
      </c>
      <c r="AK576">
        <v>0</v>
      </c>
      <c r="AL576" s="40">
        <f>AVERAGEIFS($C$2:C576, $B$2:B576, B576)</f>
        <v>15.933333333333334</v>
      </c>
      <c r="AM576" s="40">
        <f>AVERAGEIFS($I$2:I576, $B$2:B576, B576)</f>
        <v>0.48666666666666664</v>
      </c>
      <c r="AN576" s="40">
        <f>AVERAGEIFS($J$2:J576, $B$2:B576, B576)</f>
        <v>0.46533333333333338</v>
      </c>
      <c r="AO576" s="40">
        <f>AVERAGEIFS($D$2:D576, $B$2:B576, B576)</f>
        <v>0.46666666666666667</v>
      </c>
    </row>
    <row r="577" spans="1:41" x14ac:dyDescent="0.25">
      <c r="A577" s="39">
        <v>46104</v>
      </c>
      <c r="B577" t="s">
        <v>29</v>
      </c>
      <c r="C577">
        <v>7</v>
      </c>
      <c r="D577">
        <v>1</v>
      </c>
      <c r="E577">
        <v>5</v>
      </c>
      <c r="F577">
        <v>4</v>
      </c>
      <c r="G577">
        <v>19</v>
      </c>
      <c r="H577">
        <v>14</v>
      </c>
      <c r="I577">
        <v>0.8</v>
      </c>
      <c r="J577">
        <v>0.74</v>
      </c>
      <c r="K577">
        <v>0</v>
      </c>
      <c r="L577">
        <v>0</v>
      </c>
      <c r="M577">
        <v>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</v>
      </c>
      <c r="AG577">
        <v>1</v>
      </c>
      <c r="AH577">
        <v>0</v>
      </c>
      <c r="AI577">
        <v>0</v>
      </c>
      <c r="AJ577">
        <v>0</v>
      </c>
      <c r="AK577">
        <v>0</v>
      </c>
      <c r="AL577" s="40">
        <f>AVERAGEIFS($C$2:C577, $B$2:B577, B577)</f>
        <v>10.6875</v>
      </c>
      <c r="AM577" s="40">
        <f>AVERAGEIFS($I$2:I577, $B$2:B577, B577)</f>
        <v>0.46343750000000006</v>
      </c>
      <c r="AN577" s="40">
        <f>AVERAGEIFS($J$2:J577, $B$2:B577, B577)</f>
        <v>0.49031249999999998</v>
      </c>
      <c r="AO577" s="40">
        <f>AVERAGEIFS($D$2:D577, $B$2:B577, B577)</f>
        <v>0.4375</v>
      </c>
    </row>
    <row r="578" spans="1:41" x14ac:dyDescent="0.25">
      <c r="A578" s="39">
        <v>46105</v>
      </c>
      <c r="B578" t="s">
        <v>4</v>
      </c>
      <c r="C578">
        <v>17</v>
      </c>
      <c r="D578">
        <v>1</v>
      </c>
      <c r="E578">
        <v>3</v>
      </c>
      <c r="F578">
        <v>3</v>
      </c>
      <c r="G578">
        <v>12</v>
      </c>
      <c r="H578">
        <v>9</v>
      </c>
      <c r="I578">
        <v>1</v>
      </c>
      <c r="J578">
        <v>0.75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 s="40">
        <f>AVERAGEIFS($C$2:C578, $B$2:B578, B578)</f>
        <v>23.3</v>
      </c>
      <c r="AM578" s="40">
        <f>AVERAGEIFS($I$2:I578, $B$2:B578, B578)</f>
        <v>0.36250000000000004</v>
      </c>
      <c r="AN578" s="40">
        <f>AVERAGEIFS($J$2:J578, $B$2:B578, B578)</f>
        <v>0.41600000000000004</v>
      </c>
      <c r="AO578" s="40">
        <f>AVERAGEIFS($D$2:D578, $B$2:B578, B578)</f>
        <v>0.2</v>
      </c>
    </row>
    <row r="579" spans="1:41" x14ac:dyDescent="0.25">
      <c r="A579" s="39">
        <v>46105</v>
      </c>
      <c r="B579" t="s">
        <v>6</v>
      </c>
      <c r="C579">
        <v>20</v>
      </c>
      <c r="D579">
        <v>1</v>
      </c>
      <c r="E579">
        <v>3</v>
      </c>
      <c r="F579">
        <v>3</v>
      </c>
      <c r="G579">
        <v>12</v>
      </c>
      <c r="H579">
        <v>9</v>
      </c>
      <c r="I579">
        <v>1</v>
      </c>
      <c r="J579">
        <v>0.75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 s="40">
        <f>AVERAGEIFS($C$2:C579, $B$2:B579, B579)</f>
        <v>22.184210526315791</v>
      </c>
      <c r="AM579" s="40">
        <f>AVERAGEIFS($I$2:I579, $B$2:B579, B579)</f>
        <v>0.59421052631578952</v>
      </c>
      <c r="AN579" s="40">
        <f>AVERAGEIFS($J$2:J579, $B$2:B579, B579)</f>
        <v>0.55526315789473679</v>
      </c>
      <c r="AO579" s="40">
        <f>AVERAGEIFS($D$2:D579, $B$2:B579, B579)</f>
        <v>0.68421052631578949</v>
      </c>
    </row>
    <row r="580" spans="1:41" x14ac:dyDescent="0.25">
      <c r="A580" s="39">
        <v>46105</v>
      </c>
      <c r="B580" t="s">
        <v>5</v>
      </c>
      <c r="C580">
        <v>10</v>
      </c>
      <c r="D580">
        <v>1</v>
      </c>
      <c r="E580">
        <v>3</v>
      </c>
      <c r="F580">
        <v>3</v>
      </c>
      <c r="G580">
        <v>12</v>
      </c>
      <c r="H580">
        <v>9</v>
      </c>
      <c r="I580">
        <v>1</v>
      </c>
      <c r="J580">
        <v>0.75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 s="40">
        <f>AVERAGEIFS($C$2:C580, $B$2:B580, B580)</f>
        <v>20.8</v>
      </c>
      <c r="AM580" s="40">
        <f>AVERAGEIFS($I$2:I580, $B$2:B580, B580)</f>
        <v>0.66799999999999993</v>
      </c>
      <c r="AN580" s="40">
        <f>AVERAGEIFS($J$2:J580, $B$2:B580, B580)</f>
        <v>0.58933333333333338</v>
      </c>
      <c r="AO580" s="40">
        <f>AVERAGEIFS($D$2:D580, $B$2:B580, B580)</f>
        <v>0.8</v>
      </c>
    </row>
    <row r="581" spans="1:41" x14ac:dyDescent="0.25">
      <c r="A581" s="39">
        <v>46105</v>
      </c>
      <c r="B581" t="s">
        <v>36</v>
      </c>
      <c r="C581">
        <v>18</v>
      </c>
      <c r="D581">
        <v>1</v>
      </c>
      <c r="E581">
        <v>3</v>
      </c>
      <c r="F581">
        <v>3</v>
      </c>
      <c r="G581">
        <v>12</v>
      </c>
      <c r="H581">
        <v>9</v>
      </c>
      <c r="I581">
        <v>1</v>
      </c>
      <c r="J581">
        <v>0.75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 s="40">
        <f>AVERAGEIFS($C$2:C581, $B$2:B581, B581)</f>
        <v>18.086956521739129</v>
      </c>
      <c r="AM581" s="40">
        <f>AVERAGEIFS($I$2:I581, $B$2:B581, B581)</f>
        <v>0.42608695652173906</v>
      </c>
      <c r="AN581" s="40">
        <f>AVERAGEIFS($J$2:J581, $B$2:B581, B581)</f>
        <v>0.43956521739130433</v>
      </c>
      <c r="AO581" s="40">
        <f>AVERAGEIFS($D$2:D581, $B$2:B581, B581)</f>
        <v>0.43478260869565216</v>
      </c>
    </row>
    <row r="582" spans="1:41" x14ac:dyDescent="0.25">
      <c r="A582" s="39">
        <v>46105</v>
      </c>
      <c r="B582" t="s">
        <v>65</v>
      </c>
      <c r="C582">
        <v>8</v>
      </c>
      <c r="D582">
        <v>1</v>
      </c>
      <c r="E582">
        <v>3</v>
      </c>
      <c r="F582">
        <v>3</v>
      </c>
      <c r="G582">
        <v>12</v>
      </c>
      <c r="H582">
        <v>9</v>
      </c>
      <c r="I582">
        <v>1</v>
      </c>
      <c r="J582">
        <v>0.75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 s="40">
        <f>AVERAGEIFS($C$2:C582, $B$2:B582, B582)</f>
        <v>12.923076923076923</v>
      </c>
      <c r="AM582" s="40">
        <f>AVERAGEIFS($I$2:I582, $B$2:B582, B582)</f>
        <v>0.53076923076923077</v>
      </c>
      <c r="AN582" s="40">
        <f>AVERAGEIFS($J$2:J582, $B$2:B582, B582)</f>
        <v>0.51384615384615384</v>
      </c>
      <c r="AO582" s="40">
        <f>AVERAGEIFS($D$2:D582, $B$2:B582, B582)</f>
        <v>0.61538461538461542</v>
      </c>
    </row>
    <row r="583" spans="1:41" x14ac:dyDescent="0.25">
      <c r="A583" s="39">
        <v>46105</v>
      </c>
      <c r="B583" t="s">
        <v>90</v>
      </c>
      <c r="C583">
        <v>22</v>
      </c>
      <c r="D583">
        <v>1</v>
      </c>
      <c r="E583">
        <v>3</v>
      </c>
      <c r="F583">
        <v>3</v>
      </c>
      <c r="G583">
        <v>12</v>
      </c>
      <c r="H583">
        <v>9</v>
      </c>
      <c r="I583">
        <v>1</v>
      </c>
      <c r="J583">
        <v>0.75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 s="40">
        <f>AVERAGEIFS($C$2:C583, $B$2:B583, B583)</f>
        <v>16.3125</v>
      </c>
      <c r="AM583" s="40">
        <f>AVERAGEIFS($I$2:I583, $B$2:B583, B583)</f>
        <v>0.51875000000000004</v>
      </c>
      <c r="AN583" s="40">
        <f>AVERAGEIFS($J$2:J583, $B$2:B583, B583)</f>
        <v>0.48312500000000003</v>
      </c>
      <c r="AO583" s="40">
        <f>AVERAGEIFS($D$2:D583, $B$2:B583, B583)</f>
        <v>0.5</v>
      </c>
    </row>
    <row r="584" spans="1:41" x14ac:dyDescent="0.25">
      <c r="A584" s="39">
        <v>46105</v>
      </c>
      <c r="B584" t="s">
        <v>38</v>
      </c>
      <c r="C584">
        <v>16</v>
      </c>
      <c r="D584">
        <v>1</v>
      </c>
      <c r="E584">
        <v>3</v>
      </c>
      <c r="F584">
        <v>3</v>
      </c>
      <c r="G584">
        <v>12</v>
      </c>
      <c r="H584">
        <v>9</v>
      </c>
      <c r="I584">
        <v>1</v>
      </c>
      <c r="J584">
        <v>0.75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 s="40">
        <f>AVERAGEIFS($C$2:C584, $B$2:B584, B584)</f>
        <v>16.571428571428573</v>
      </c>
      <c r="AM584" s="40">
        <f>AVERAGEIFS($I$2:I584, $B$2:B584, B584)</f>
        <v>0.50952380952380949</v>
      </c>
      <c r="AN584" s="40">
        <f>AVERAGEIFS($J$2:J584, $B$2:B584, B584)</f>
        <v>0.53047619047619055</v>
      </c>
      <c r="AO584" s="40">
        <f>AVERAGEIFS($D$2:D584, $B$2:B584, B584)</f>
        <v>0.61904761904761907</v>
      </c>
    </row>
    <row r="585" spans="1:41" x14ac:dyDescent="0.25">
      <c r="A585" s="39">
        <v>46105</v>
      </c>
      <c r="B585" t="s">
        <v>22</v>
      </c>
      <c r="C585">
        <v>13</v>
      </c>
      <c r="D585">
        <v>1</v>
      </c>
      <c r="E585">
        <v>3</v>
      </c>
      <c r="F585">
        <v>3</v>
      </c>
      <c r="G585">
        <v>12</v>
      </c>
      <c r="H585">
        <v>9</v>
      </c>
      <c r="I585">
        <v>1</v>
      </c>
      <c r="J585">
        <v>0.75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 s="40">
        <f>AVERAGEIFS($C$2:C585, $B$2:B585, B585)</f>
        <v>14.166666666666666</v>
      </c>
      <c r="AM585" s="40">
        <f>AVERAGEIFS($I$2:I585, $B$2:B585, B585)</f>
        <v>0.48041666666666666</v>
      </c>
      <c r="AN585" s="40">
        <f>AVERAGEIFS($J$2:J585, $B$2:B585, B585)</f>
        <v>0.49958333333333327</v>
      </c>
      <c r="AO585" s="40">
        <f>AVERAGEIFS($D$2:D585, $B$2:B585, B585)</f>
        <v>0.41666666666666669</v>
      </c>
    </row>
    <row r="586" spans="1:41" x14ac:dyDescent="0.25">
      <c r="A586" s="39">
        <v>46105</v>
      </c>
      <c r="B586" t="s">
        <v>2</v>
      </c>
      <c r="C586">
        <v>17</v>
      </c>
      <c r="D586">
        <v>0</v>
      </c>
      <c r="E586">
        <v>3</v>
      </c>
      <c r="F586">
        <v>0</v>
      </c>
      <c r="G586">
        <v>12</v>
      </c>
      <c r="H586">
        <v>3</v>
      </c>
      <c r="I586">
        <v>0</v>
      </c>
      <c r="J586">
        <v>0.25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 s="40">
        <f>AVERAGEIFS($C$2:C586, $B$2:B586, B586)</f>
        <v>23</v>
      </c>
      <c r="AM586" s="40">
        <f>AVERAGEIFS($I$2:I586, $B$2:B586, B586)</f>
        <v>0.53192307692307694</v>
      </c>
      <c r="AN586" s="40">
        <f>AVERAGEIFS($J$2:J586, $B$2:B586, B586)</f>
        <v>0.54115384615384621</v>
      </c>
      <c r="AO586" s="40">
        <f>AVERAGEIFS($D$2:D586, $B$2:B586, B586)</f>
        <v>0.53846153846153844</v>
      </c>
    </row>
    <row r="587" spans="1:41" x14ac:dyDescent="0.25">
      <c r="A587" s="39">
        <v>46105</v>
      </c>
      <c r="B587" t="s">
        <v>48</v>
      </c>
      <c r="C587">
        <v>17</v>
      </c>
      <c r="D587">
        <v>0</v>
      </c>
      <c r="E587">
        <v>3</v>
      </c>
      <c r="F587">
        <v>0</v>
      </c>
      <c r="G587">
        <v>12</v>
      </c>
      <c r="H587">
        <v>3</v>
      </c>
      <c r="I587">
        <v>0</v>
      </c>
      <c r="J587">
        <v>0.25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 s="40">
        <f>AVERAGEIFS($C$2:C587, $B$2:B587, B587)</f>
        <v>23.853658536585368</v>
      </c>
      <c r="AM587" s="40">
        <f>AVERAGEIFS($I$2:I587, $B$2:B587, B587)</f>
        <v>0.52487804878048783</v>
      </c>
      <c r="AN587" s="40">
        <f>AVERAGEIFS($J$2:J587, $B$2:B587, B587)</f>
        <v>0.50609756097560976</v>
      </c>
      <c r="AO587" s="40">
        <f>AVERAGEIFS($D$2:D587, $B$2:B587, B587)</f>
        <v>0.53658536585365857</v>
      </c>
    </row>
    <row r="588" spans="1:41" x14ac:dyDescent="0.25">
      <c r="A588" s="39">
        <v>46105</v>
      </c>
      <c r="B588" t="s">
        <v>34</v>
      </c>
      <c r="C588">
        <v>14</v>
      </c>
      <c r="D588">
        <v>0</v>
      </c>
      <c r="E588">
        <v>3</v>
      </c>
      <c r="F588">
        <v>0</v>
      </c>
      <c r="G588">
        <v>12</v>
      </c>
      <c r="H588">
        <v>3</v>
      </c>
      <c r="I588">
        <v>0</v>
      </c>
      <c r="J588">
        <v>0.25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 s="40">
        <f>AVERAGEIFS($C$2:C588, $B$2:B588, B588)</f>
        <v>17.594594594594593</v>
      </c>
      <c r="AM588" s="40">
        <f>AVERAGEIFS($I$2:I588, $B$2:B588, B588)</f>
        <v>0.50810810810810803</v>
      </c>
      <c r="AN588" s="40">
        <f>AVERAGEIFS($J$2:J588, $B$2:B588, B588)</f>
        <v>0.49621621621621631</v>
      </c>
      <c r="AO588" s="40">
        <f>AVERAGEIFS($D$2:D588, $B$2:B588, B588)</f>
        <v>0.45945945945945948</v>
      </c>
    </row>
    <row r="589" spans="1:41" x14ac:dyDescent="0.25">
      <c r="A589" s="39">
        <v>46105</v>
      </c>
      <c r="B589" t="s">
        <v>40</v>
      </c>
      <c r="C589">
        <v>13</v>
      </c>
      <c r="D589">
        <v>0</v>
      </c>
      <c r="E589">
        <v>3</v>
      </c>
      <c r="F589">
        <v>0</v>
      </c>
      <c r="G589">
        <v>12</v>
      </c>
      <c r="H589">
        <v>3</v>
      </c>
      <c r="I589">
        <v>0</v>
      </c>
      <c r="J589">
        <v>0.25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 s="40">
        <f>AVERAGEIFS($C$2:C589, $B$2:B589, B589)</f>
        <v>19.45</v>
      </c>
      <c r="AM589" s="40">
        <f>AVERAGEIFS($I$2:I589, $B$2:B589, B589)</f>
        <v>0.44499999999999995</v>
      </c>
      <c r="AN589" s="40">
        <f>AVERAGEIFS($J$2:J589, $B$2:B589, B589)</f>
        <v>0.47499999999999998</v>
      </c>
      <c r="AO589" s="40">
        <f>AVERAGEIFS($D$2:D589, $B$2:B589, B589)</f>
        <v>0.4</v>
      </c>
    </row>
    <row r="590" spans="1:41" x14ac:dyDescent="0.25">
      <c r="A590" s="39">
        <v>46105</v>
      </c>
      <c r="B590" t="s">
        <v>88</v>
      </c>
      <c r="C590">
        <v>17</v>
      </c>
      <c r="D590">
        <v>0</v>
      </c>
      <c r="E590">
        <v>3</v>
      </c>
      <c r="F590">
        <v>0</v>
      </c>
      <c r="G590">
        <v>12</v>
      </c>
      <c r="H590">
        <v>3</v>
      </c>
      <c r="I590">
        <v>0</v>
      </c>
      <c r="J590">
        <v>0.25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 s="40">
        <f>AVERAGEIFS($C$2:C590, $B$2:B590, B590)</f>
        <v>15.238095238095237</v>
      </c>
      <c r="AM590" s="40">
        <f>AVERAGEIFS($I$2:I590, $B$2:B590, B590)</f>
        <v>0.588095238095238</v>
      </c>
      <c r="AN590" s="40">
        <f>AVERAGEIFS($J$2:J590, $B$2:B590, B590)</f>
        <v>0.55333333333333345</v>
      </c>
      <c r="AO590" s="40">
        <f>AVERAGEIFS($D$2:D590, $B$2:B590, B590)</f>
        <v>0.66666666666666663</v>
      </c>
    </row>
    <row r="591" spans="1:41" x14ac:dyDescent="0.25">
      <c r="A591" s="39">
        <v>46105</v>
      </c>
      <c r="B591" t="s">
        <v>12</v>
      </c>
      <c r="C591">
        <v>5</v>
      </c>
      <c r="D591">
        <v>0</v>
      </c>
      <c r="E591">
        <v>3</v>
      </c>
      <c r="F591">
        <v>0</v>
      </c>
      <c r="G591">
        <v>12</v>
      </c>
      <c r="H591">
        <v>3</v>
      </c>
      <c r="I591">
        <v>0</v>
      </c>
      <c r="J591">
        <v>0.25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 s="40">
        <f>AVERAGEIFS($C$2:C591, $B$2:B591, B591)</f>
        <v>10.857142857142858</v>
      </c>
      <c r="AM591" s="40">
        <f>AVERAGEIFS($I$2:I591, $B$2:B591, B591)</f>
        <v>0.54285714285714282</v>
      </c>
      <c r="AN591" s="40">
        <f>AVERAGEIFS($J$2:J591, $B$2:B591, B591)</f>
        <v>0.51285714285714279</v>
      </c>
      <c r="AO591" s="40">
        <f>AVERAGEIFS($D$2:D591, $B$2:B591, B591)</f>
        <v>0.42857142857142855</v>
      </c>
    </row>
    <row r="592" spans="1:41" x14ac:dyDescent="0.25">
      <c r="A592" s="39">
        <v>46105</v>
      </c>
      <c r="B592" t="s">
        <v>112</v>
      </c>
      <c r="C592">
        <v>11</v>
      </c>
      <c r="D592">
        <v>0</v>
      </c>
      <c r="E592">
        <v>3</v>
      </c>
      <c r="F592">
        <v>0</v>
      </c>
      <c r="G592">
        <v>12</v>
      </c>
      <c r="H592">
        <v>3</v>
      </c>
      <c r="I592">
        <v>0</v>
      </c>
      <c r="J592">
        <v>0.25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 s="40">
        <f>AVERAGEIFS($C$2:C592, $B$2:B592, B592)</f>
        <v>14.8</v>
      </c>
      <c r="AM592" s="40">
        <f>AVERAGEIFS($I$2:I592, $B$2:B592, B592)</f>
        <v>0.44000000000000006</v>
      </c>
      <c r="AN592" s="40">
        <f>AVERAGEIFS($J$2:J592, $B$2:B592, B592)</f>
        <v>0.47400000000000003</v>
      </c>
      <c r="AO592" s="40">
        <f>AVERAGEIFS($D$2:D592, $B$2:B592, B592)</f>
        <v>0.6</v>
      </c>
    </row>
    <row r="593" spans="1:41" x14ac:dyDescent="0.25">
      <c r="A593" s="39">
        <v>46105</v>
      </c>
      <c r="B593" t="s">
        <v>21</v>
      </c>
      <c r="C593">
        <v>5</v>
      </c>
      <c r="D593">
        <v>0</v>
      </c>
      <c r="E593">
        <v>3</v>
      </c>
      <c r="F593">
        <v>0</v>
      </c>
      <c r="G593">
        <v>12</v>
      </c>
      <c r="H593">
        <v>3</v>
      </c>
      <c r="I593">
        <v>0</v>
      </c>
      <c r="J593">
        <v>0.25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 s="40">
        <f>AVERAGEIFS($C$2:C593, $B$2:B593, B593)</f>
        <v>11.625</v>
      </c>
      <c r="AM593" s="40">
        <f>AVERAGEIFS($I$2:I593, $B$2:B593, B593)</f>
        <v>0.32500000000000001</v>
      </c>
      <c r="AN593" s="40">
        <f>AVERAGEIFS($J$2:J593, $B$2:B593, B593)</f>
        <v>0.36</v>
      </c>
      <c r="AO593" s="40">
        <f>AVERAGEIFS($D$2:D593, $B$2:B593, B593)</f>
        <v>0.25</v>
      </c>
    </row>
    <row r="594" spans="1:41" x14ac:dyDescent="0.25">
      <c r="A594" s="39">
        <v>46106</v>
      </c>
      <c r="B594" t="s">
        <v>5</v>
      </c>
      <c r="C594">
        <v>25</v>
      </c>
      <c r="D594">
        <v>1</v>
      </c>
      <c r="E594">
        <v>5</v>
      </c>
      <c r="F594">
        <v>3</v>
      </c>
      <c r="G594">
        <v>21</v>
      </c>
      <c r="H594">
        <v>9</v>
      </c>
      <c r="I594">
        <v>0.6</v>
      </c>
      <c r="J594">
        <v>0.43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0</v>
      </c>
      <c r="AE594">
        <v>1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 s="40">
        <f>AVERAGEIFS($C$2:C594, $B$2:B594, B594)</f>
        <v>21.0625</v>
      </c>
      <c r="AM594" s="40">
        <f>AVERAGEIFS($I$2:I594, $B$2:B594, B594)</f>
        <v>0.66374999999999995</v>
      </c>
      <c r="AN594" s="40">
        <f>AVERAGEIFS($J$2:J594, $B$2:B594, B594)</f>
        <v>0.57937499999999997</v>
      </c>
      <c r="AO594" s="40">
        <f>AVERAGEIFS($D$2:D594, $B$2:B594, B594)</f>
        <v>0.8125</v>
      </c>
    </row>
    <row r="595" spans="1:41" x14ac:dyDescent="0.25">
      <c r="A595" s="39">
        <v>46106</v>
      </c>
      <c r="B595" t="s">
        <v>48</v>
      </c>
      <c r="C595">
        <v>34</v>
      </c>
      <c r="D595">
        <v>1</v>
      </c>
      <c r="E595">
        <v>5</v>
      </c>
      <c r="F595">
        <v>3</v>
      </c>
      <c r="G595">
        <v>21</v>
      </c>
      <c r="H595">
        <v>9</v>
      </c>
      <c r="I595">
        <v>0.6</v>
      </c>
      <c r="J595">
        <v>0.43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0</v>
      </c>
      <c r="AE595">
        <v>1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0</v>
      </c>
      <c r="AL595" s="40">
        <f>AVERAGEIFS($C$2:C595, $B$2:B595, B595)</f>
        <v>24.095238095238095</v>
      </c>
      <c r="AM595" s="40">
        <f>AVERAGEIFS($I$2:I595, $B$2:B595, B595)</f>
        <v>0.52666666666666673</v>
      </c>
      <c r="AN595" s="40">
        <f>AVERAGEIFS($J$2:J595, $B$2:B595, B595)</f>
        <v>0.50428571428571423</v>
      </c>
      <c r="AO595" s="40">
        <f>AVERAGEIFS($D$2:D595, $B$2:B595, B595)</f>
        <v>0.54761904761904767</v>
      </c>
    </row>
    <row r="596" spans="1:41" x14ac:dyDescent="0.25">
      <c r="A596" s="39">
        <v>46106</v>
      </c>
      <c r="B596" t="s">
        <v>36</v>
      </c>
      <c r="C596">
        <v>17</v>
      </c>
      <c r="D596">
        <v>1</v>
      </c>
      <c r="E596">
        <v>5</v>
      </c>
      <c r="F596">
        <v>3</v>
      </c>
      <c r="G596">
        <v>21</v>
      </c>
      <c r="H596">
        <v>9</v>
      </c>
      <c r="I596">
        <v>0.6</v>
      </c>
      <c r="J596">
        <v>0.43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1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 s="40">
        <f>AVERAGEIFS($C$2:C596, $B$2:B596, B596)</f>
        <v>18.041666666666668</v>
      </c>
      <c r="AM596" s="40">
        <f>AVERAGEIFS($I$2:I596, $B$2:B596, B596)</f>
        <v>0.43333333333333329</v>
      </c>
      <c r="AN596" s="40">
        <f>AVERAGEIFS($J$2:J596, $B$2:B596, B596)</f>
        <v>0.43916666666666665</v>
      </c>
      <c r="AO596" s="40">
        <f>AVERAGEIFS($D$2:D596, $B$2:B596, B596)</f>
        <v>0.45833333333333331</v>
      </c>
    </row>
    <row r="597" spans="1:41" x14ac:dyDescent="0.25">
      <c r="A597" s="39">
        <v>46106</v>
      </c>
      <c r="B597" t="s">
        <v>22</v>
      </c>
      <c r="C597">
        <v>10</v>
      </c>
      <c r="D597">
        <v>1</v>
      </c>
      <c r="E597">
        <v>5</v>
      </c>
      <c r="F597">
        <v>3</v>
      </c>
      <c r="G597">
        <v>21</v>
      </c>
      <c r="H597">
        <v>9</v>
      </c>
      <c r="I597">
        <v>0.6</v>
      </c>
      <c r="J597">
        <v>0.43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0</v>
      </c>
      <c r="AE597">
        <v>1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 s="40">
        <f>AVERAGEIFS($C$2:C597, $B$2:B597, B597)</f>
        <v>14</v>
      </c>
      <c r="AM597" s="40">
        <f>AVERAGEIFS($I$2:I597, $B$2:B597, B597)</f>
        <v>0.48519999999999996</v>
      </c>
      <c r="AN597" s="40">
        <f>AVERAGEIFS($J$2:J597, $B$2:B597, B597)</f>
        <v>0.49679999999999991</v>
      </c>
      <c r="AO597" s="40">
        <f>AVERAGEIFS($D$2:D597, $B$2:B597, B597)</f>
        <v>0.44</v>
      </c>
    </row>
    <row r="598" spans="1:41" x14ac:dyDescent="0.25">
      <c r="A598" s="39">
        <v>46106</v>
      </c>
      <c r="B598" t="s">
        <v>38</v>
      </c>
      <c r="C598">
        <v>2</v>
      </c>
      <c r="D598">
        <v>1</v>
      </c>
      <c r="E598">
        <v>5</v>
      </c>
      <c r="F598">
        <v>3</v>
      </c>
      <c r="G598">
        <v>21</v>
      </c>
      <c r="H598">
        <v>9</v>
      </c>
      <c r="I598">
        <v>0.6</v>
      </c>
      <c r="J598">
        <v>0.43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1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 s="40">
        <f>AVERAGEIFS($C$2:C598, $B$2:B598, B598)</f>
        <v>15.909090909090908</v>
      </c>
      <c r="AM598" s="40">
        <f>AVERAGEIFS($I$2:I598, $B$2:B598, B598)</f>
        <v>0.51363636363636356</v>
      </c>
      <c r="AN598" s="40">
        <f>AVERAGEIFS($J$2:J598, $B$2:B598, B598)</f>
        <v>0.52590909090909088</v>
      </c>
      <c r="AO598" s="40">
        <f>AVERAGEIFS($D$2:D598, $B$2:B598, B598)</f>
        <v>0.63636363636363635</v>
      </c>
    </row>
    <row r="599" spans="1:41" x14ac:dyDescent="0.25">
      <c r="A599" s="39">
        <v>46106</v>
      </c>
      <c r="B599" t="s">
        <v>65</v>
      </c>
      <c r="C599">
        <v>12</v>
      </c>
      <c r="D599">
        <v>1</v>
      </c>
      <c r="E599">
        <v>5</v>
      </c>
      <c r="F599">
        <v>3</v>
      </c>
      <c r="G599">
        <v>21</v>
      </c>
      <c r="H599">
        <v>9</v>
      </c>
      <c r="I599">
        <v>0.6</v>
      </c>
      <c r="J599">
        <v>0.43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0</v>
      </c>
      <c r="AE599">
        <v>1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 s="40">
        <f>AVERAGEIFS($C$2:C599, $B$2:B599, B599)</f>
        <v>12.857142857142858</v>
      </c>
      <c r="AM599" s="40">
        <f>AVERAGEIFS($I$2:I599, $B$2:B599, B599)</f>
        <v>0.5357142857142857</v>
      </c>
      <c r="AN599" s="40">
        <f>AVERAGEIFS($J$2:J599, $B$2:B599, B599)</f>
        <v>0.5078571428571429</v>
      </c>
      <c r="AO599" s="40">
        <f>AVERAGEIFS($D$2:D599, $B$2:B599, B599)</f>
        <v>0.6428571428571429</v>
      </c>
    </row>
    <row r="600" spans="1:41" x14ac:dyDescent="0.25">
      <c r="A600" s="39">
        <v>46106</v>
      </c>
      <c r="B600" t="s">
        <v>40</v>
      </c>
      <c r="C600">
        <v>11</v>
      </c>
      <c r="D600">
        <v>1</v>
      </c>
      <c r="E600">
        <v>5</v>
      </c>
      <c r="F600">
        <v>3</v>
      </c>
      <c r="G600">
        <v>21</v>
      </c>
      <c r="H600">
        <v>9</v>
      </c>
      <c r="I600">
        <v>0.6</v>
      </c>
      <c r="J600">
        <v>0.43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1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0</v>
      </c>
      <c r="AL600" s="40">
        <f>AVERAGEIFS($C$2:C600, $B$2:B600, B600)</f>
        <v>19.047619047619047</v>
      </c>
      <c r="AM600" s="40">
        <f>AVERAGEIFS($I$2:I600, $B$2:B600, B600)</f>
        <v>0.45238095238095227</v>
      </c>
      <c r="AN600" s="40">
        <f>AVERAGEIFS($J$2:J600, $B$2:B600, B600)</f>
        <v>0.47285714285714286</v>
      </c>
      <c r="AO600" s="40">
        <f>AVERAGEIFS($D$2:D600, $B$2:B600, B600)</f>
        <v>0.42857142857142855</v>
      </c>
    </row>
    <row r="601" spans="1:41" x14ac:dyDescent="0.25">
      <c r="A601" s="39">
        <v>46106</v>
      </c>
      <c r="B601" t="s">
        <v>34</v>
      </c>
      <c r="C601">
        <v>18</v>
      </c>
      <c r="D601">
        <v>0</v>
      </c>
      <c r="E601">
        <v>5</v>
      </c>
      <c r="F601">
        <v>2</v>
      </c>
      <c r="G601">
        <v>21</v>
      </c>
      <c r="H601">
        <v>12</v>
      </c>
      <c r="I601">
        <v>0.4</v>
      </c>
      <c r="J601">
        <v>0.56999999999999995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 s="40">
        <f>AVERAGEIFS($C$2:C601, $B$2:B601, B601)</f>
        <v>17.605263157894736</v>
      </c>
      <c r="AM601" s="40">
        <f>AVERAGEIFS($I$2:I601, $B$2:B601, B601)</f>
        <v>0.50526315789473675</v>
      </c>
      <c r="AN601" s="40">
        <f>AVERAGEIFS($J$2:J601, $B$2:B601, B601)</f>
        <v>0.49815789473684219</v>
      </c>
      <c r="AO601" s="40">
        <f>AVERAGEIFS($D$2:D601, $B$2:B601, B601)</f>
        <v>0.44736842105263158</v>
      </c>
    </row>
    <row r="602" spans="1:41" x14ac:dyDescent="0.25">
      <c r="A602" s="39">
        <v>46106</v>
      </c>
      <c r="B602" t="s">
        <v>6</v>
      </c>
      <c r="C602">
        <v>24</v>
      </c>
      <c r="D602">
        <v>0</v>
      </c>
      <c r="E602">
        <v>5</v>
      </c>
      <c r="F602">
        <v>2</v>
      </c>
      <c r="G602">
        <v>21</v>
      </c>
      <c r="H602">
        <v>12</v>
      </c>
      <c r="I602">
        <v>0.4</v>
      </c>
      <c r="J602">
        <v>0.56999999999999995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 s="40">
        <f>AVERAGEIFS($C$2:C602, $B$2:B602, B602)</f>
        <v>22.23076923076923</v>
      </c>
      <c r="AM602" s="40">
        <f>AVERAGEIFS($I$2:I602, $B$2:B602, B602)</f>
        <v>0.58923076923076922</v>
      </c>
      <c r="AN602" s="40">
        <f>AVERAGEIFS($J$2:J602, $B$2:B602, B602)</f>
        <v>0.55564102564102558</v>
      </c>
      <c r="AO602" s="40">
        <f>AVERAGEIFS($D$2:D602, $B$2:B602, B602)</f>
        <v>0.66666666666666663</v>
      </c>
    </row>
    <row r="603" spans="1:41" x14ac:dyDescent="0.25">
      <c r="A603" s="39">
        <v>46106</v>
      </c>
      <c r="B603" t="s">
        <v>90</v>
      </c>
      <c r="C603">
        <v>17</v>
      </c>
      <c r="D603">
        <v>0</v>
      </c>
      <c r="E603">
        <v>5</v>
      </c>
      <c r="F603">
        <v>2</v>
      </c>
      <c r="G603">
        <v>21</v>
      </c>
      <c r="H603">
        <v>12</v>
      </c>
      <c r="I603">
        <v>0.4</v>
      </c>
      <c r="J603">
        <v>0.56999999999999995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 s="40">
        <f>AVERAGEIFS($C$2:C603, $B$2:B603, B603)</f>
        <v>16.352941176470587</v>
      </c>
      <c r="AM603" s="40">
        <f>AVERAGEIFS($I$2:I603, $B$2:B603, B603)</f>
        <v>0.51176470588235301</v>
      </c>
      <c r="AN603" s="40">
        <f>AVERAGEIFS($J$2:J603, $B$2:B603, B603)</f>
        <v>0.4882352941176471</v>
      </c>
      <c r="AO603" s="40">
        <f>AVERAGEIFS($D$2:D603, $B$2:B603, B603)</f>
        <v>0.47058823529411764</v>
      </c>
    </row>
    <row r="604" spans="1:41" x14ac:dyDescent="0.25">
      <c r="A604" s="39">
        <v>46106</v>
      </c>
      <c r="B604" t="s">
        <v>88</v>
      </c>
      <c r="C604">
        <v>20</v>
      </c>
      <c r="D604">
        <v>0</v>
      </c>
      <c r="E604">
        <v>5</v>
      </c>
      <c r="F604">
        <v>2</v>
      </c>
      <c r="G604">
        <v>21</v>
      </c>
      <c r="H604">
        <v>12</v>
      </c>
      <c r="I604">
        <v>0.4</v>
      </c>
      <c r="J604">
        <v>0.56999999999999995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 s="40">
        <f>AVERAGEIFS($C$2:C604, $B$2:B604, B604)</f>
        <v>15.454545454545455</v>
      </c>
      <c r="AM604" s="40">
        <f>AVERAGEIFS($I$2:I604, $B$2:B604, B604)</f>
        <v>0.57954545454545447</v>
      </c>
      <c r="AN604" s="40">
        <f>AVERAGEIFS($J$2:J604, $B$2:B604, B604)</f>
        <v>0.55409090909090919</v>
      </c>
      <c r="AO604" s="40">
        <f>AVERAGEIFS($D$2:D604, $B$2:B604, B604)</f>
        <v>0.63636363636363635</v>
      </c>
    </row>
    <row r="605" spans="1:41" x14ac:dyDescent="0.25">
      <c r="A605" s="39">
        <v>46106</v>
      </c>
      <c r="B605" t="s">
        <v>112</v>
      </c>
      <c r="C605">
        <v>14</v>
      </c>
      <c r="D605">
        <v>0</v>
      </c>
      <c r="E605">
        <v>5</v>
      </c>
      <c r="F605">
        <v>2</v>
      </c>
      <c r="G605">
        <v>21</v>
      </c>
      <c r="H605">
        <v>12</v>
      </c>
      <c r="I605">
        <v>0.4</v>
      </c>
      <c r="J605">
        <v>0.56999999999999995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 s="40">
        <f>AVERAGEIFS($C$2:C605, $B$2:B605, B605)</f>
        <v>14.666666666666666</v>
      </c>
      <c r="AM605" s="40">
        <f>AVERAGEIFS($I$2:I605, $B$2:B605, B605)</f>
        <v>0.43333333333333335</v>
      </c>
      <c r="AN605" s="40">
        <f>AVERAGEIFS($J$2:J605, $B$2:B605, B605)</f>
        <v>0.49</v>
      </c>
      <c r="AO605" s="40">
        <f>AVERAGEIFS($D$2:D605, $B$2:B605, B605)</f>
        <v>0.5</v>
      </c>
    </row>
    <row r="606" spans="1:41" x14ac:dyDescent="0.25">
      <c r="A606" s="39">
        <v>46106</v>
      </c>
      <c r="B606" t="s">
        <v>242</v>
      </c>
      <c r="C606">
        <v>13</v>
      </c>
      <c r="D606">
        <v>0</v>
      </c>
      <c r="E606">
        <v>5</v>
      </c>
      <c r="F606">
        <v>2</v>
      </c>
      <c r="G606">
        <v>21</v>
      </c>
      <c r="H606">
        <v>12</v>
      </c>
      <c r="I606">
        <v>0.4</v>
      </c>
      <c r="J606">
        <v>0.56999999999999995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 s="40">
        <f>AVERAGEIFS($C$2:C606, $B$2:B606, B606)</f>
        <v>12</v>
      </c>
      <c r="AM606" s="40">
        <f>AVERAGEIFS($I$2:I606, $B$2:B606, B606)</f>
        <v>0.44999999999999996</v>
      </c>
      <c r="AN606" s="40">
        <f>AVERAGEIFS($J$2:J606, $B$2:B606, B606)</f>
        <v>0.495</v>
      </c>
      <c r="AO606" s="40">
        <f>AVERAGEIFS($D$2:D606, $B$2:B606, B606)</f>
        <v>0.25</v>
      </c>
    </row>
    <row r="607" spans="1:41" x14ac:dyDescent="0.25">
      <c r="A607" s="39">
        <v>46107</v>
      </c>
      <c r="B607" t="s">
        <v>46</v>
      </c>
      <c r="C607">
        <v>31</v>
      </c>
      <c r="D607">
        <v>1</v>
      </c>
      <c r="E607">
        <v>5</v>
      </c>
      <c r="F607">
        <v>3</v>
      </c>
      <c r="G607">
        <v>21</v>
      </c>
      <c r="H607">
        <v>12</v>
      </c>
      <c r="I607">
        <v>0.6</v>
      </c>
      <c r="J607">
        <v>0.56999999999999995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 s="40">
        <f>AVERAGEIFS($C$2:C607, $B$2:B607, B607)</f>
        <v>16.25</v>
      </c>
      <c r="AM607" s="40">
        <f>AVERAGEIFS($I$2:I607, $B$2:B607, B607)</f>
        <v>0.45</v>
      </c>
      <c r="AN607" s="40">
        <f>AVERAGEIFS($J$2:J607, $B$2:B607, B607)</f>
        <v>0.45833333333333343</v>
      </c>
      <c r="AO607" s="40">
        <f>AVERAGEIFS($D$2:D607, $B$2:B607, B607)</f>
        <v>0.33333333333333331</v>
      </c>
    </row>
    <row r="608" spans="1:41" x14ac:dyDescent="0.25">
      <c r="A608" s="39">
        <v>46107</v>
      </c>
      <c r="B608" t="s">
        <v>88</v>
      </c>
      <c r="C608">
        <v>29</v>
      </c>
      <c r="D608">
        <v>1</v>
      </c>
      <c r="E608">
        <v>5</v>
      </c>
      <c r="F608">
        <v>3</v>
      </c>
      <c r="G608">
        <v>21</v>
      </c>
      <c r="H608">
        <v>12</v>
      </c>
      <c r="I608">
        <v>0.6</v>
      </c>
      <c r="J608">
        <v>0.56999999999999995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 s="40">
        <f>AVERAGEIFS($C$2:C608, $B$2:B608, B608)</f>
        <v>16.043478260869566</v>
      </c>
      <c r="AM608" s="40">
        <f>AVERAGEIFS($I$2:I608, $B$2:B608, B608)</f>
        <v>0.58043478260869552</v>
      </c>
      <c r="AN608" s="40">
        <f>AVERAGEIFS($J$2:J608, $B$2:B608, B608)</f>
        <v>0.55478260869565232</v>
      </c>
      <c r="AO608" s="40">
        <f>AVERAGEIFS($D$2:D608, $B$2:B608, B608)</f>
        <v>0.65217391304347827</v>
      </c>
    </row>
    <row r="609" spans="1:41" x14ac:dyDescent="0.25">
      <c r="A609" s="39">
        <v>46107</v>
      </c>
      <c r="B609" t="s">
        <v>6</v>
      </c>
      <c r="C609">
        <v>27</v>
      </c>
      <c r="D609">
        <v>1</v>
      </c>
      <c r="E609">
        <v>5</v>
      </c>
      <c r="F609">
        <v>3</v>
      </c>
      <c r="G609">
        <v>21</v>
      </c>
      <c r="H609">
        <v>12</v>
      </c>
      <c r="I609">
        <v>0.6</v>
      </c>
      <c r="J609">
        <v>0.56999999999999995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 s="40">
        <f>AVERAGEIFS($C$2:C609, $B$2:B609, B609)</f>
        <v>22.35</v>
      </c>
      <c r="AM609" s="40">
        <f>AVERAGEIFS($I$2:I609, $B$2:B609, B609)</f>
        <v>0.58950000000000002</v>
      </c>
      <c r="AN609" s="40">
        <f>AVERAGEIFS($J$2:J609, $B$2:B609, B609)</f>
        <v>0.55599999999999994</v>
      </c>
      <c r="AO609" s="40">
        <f>AVERAGEIFS($D$2:D609, $B$2:B609, B609)</f>
        <v>0.67500000000000004</v>
      </c>
    </row>
    <row r="610" spans="1:41" x14ac:dyDescent="0.25">
      <c r="A610" s="39">
        <v>46107</v>
      </c>
      <c r="B610" t="s">
        <v>242</v>
      </c>
      <c r="C610">
        <v>15</v>
      </c>
      <c r="D610">
        <v>1</v>
      </c>
      <c r="E610">
        <v>5</v>
      </c>
      <c r="F610">
        <v>3</v>
      </c>
      <c r="G610">
        <v>21</v>
      </c>
      <c r="H610">
        <v>12</v>
      </c>
      <c r="I610">
        <v>0.6</v>
      </c>
      <c r="J610">
        <v>0.56999999999999995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 s="40">
        <f>AVERAGEIFS($C$2:C610, $B$2:B610, B610)</f>
        <v>12.6</v>
      </c>
      <c r="AM610" s="40">
        <f>AVERAGEIFS($I$2:I610, $B$2:B610, B610)</f>
        <v>0.48</v>
      </c>
      <c r="AN610" s="40">
        <f>AVERAGEIFS($J$2:J610, $B$2:B610, B610)</f>
        <v>0.51</v>
      </c>
      <c r="AO610" s="40">
        <f>AVERAGEIFS($D$2:D610, $B$2:B610, B610)</f>
        <v>0.4</v>
      </c>
    </row>
    <row r="611" spans="1:41" x14ac:dyDescent="0.25">
      <c r="A611" s="39">
        <v>46107</v>
      </c>
      <c r="B611" t="s">
        <v>65</v>
      </c>
      <c r="C611">
        <v>13</v>
      </c>
      <c r="D611">
        <v>1</v>
      </c>
      <c r="E611">
        <v>5</v>
      </c>
      <c r="F611">
        <v>3</v>
      </c>
      <c r="G611">
        <v>21</v>
      </c>
      <c r="H611">
        <v>12</v>
      </c>
      <c r="I611">
        <v>0.6</v>
      </c>
      <c r="J611">
        <v>0.56999999999999995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 s="40">
        <f>AVERAGEIFS($C$2:C611, $B$2:B611, B611)</f>
        <v>12.866666666666667</v>
      </c>
      <c r="AM611" s="40">
        <f>AVERAGEIFS($I$2:I611, $B$2:B611, B611)</f>
        <v>0.53999999999999992</v>
      </c>
      <c r="AN611" s="40">
        <f>AVERAGEIFS($J$2:J611, $B$2:B611, B611)</f>
        <v>0.51200000000000001</v>
      </c>
      <c r="AO611" s="40">
        <f>AVERAGEIFS($D$2:D611, $B$2:B611, B611)</f>
        <v>0.66666666666666663</v>
      </c>
    </row>
    <row r="612" spans="1:41" x14ac:dyDescent="0.25">
      <c r="A612" s="39">
        <v>46107</v>
      </c>
      <c r="B612" t="s">
        <v>125</v>
      </c>
      <c r="C612">
        <v>8</v>
      </c>
      <c r="D612">
        <v>1</v>
      </c>
      <c r="E612">
        <v>5</v>
      </c>
      <c r="F612">
        <v>3</v>
      </c>
      <c r="G612">
        <v>21</v>
      </c>
      <c r="H612">
        <v>12</v>
      </c>
      <c r="I612">
        <v>0.6</v>
      </c>
      <c r="J612">
        <v>0.56999999999999995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0</v>
      </c>
      <c r="AL612" s="40">
        <f>AVERAGEIFS($C$2:C612, $B$2:B612, B612)</f>
        <v>8</v>
      </c>
      <c r="AM612" s="40">
        <f>AVERAGEIFS($I$2:I612, $B$2:B612, B612)</f>
        <v>0.6</v>
      </c>
      <c r="AN612" s="40">
        <f>AVERAGEIFS($J$2:J612, $B$2:B612, B612)</f>
        <v>0.56999999999999995</v>
      </c>
      <c r="AO612" s="40">
        <f>AVERAGEIFS($D$2:D612, $B$2:B612, B612)</f>
        <v>1</v>
      </c>
    </row>
    <row r="613" spans="1:41" x14ac:dyDescent="0.25">
      <c r="A613" s="39">
        <v>46107</v>
      </c>
      <c r="B613" t="s">
        <v>1</v>
      </c>
      <c r="C613">
        <v>46</v>
      </c>
      <c r="D613">
        <v>0</v>
      </c>
      <c r="E613">
        <v>5</v>
      </c>
      <c r="F613">
        <v>2</v>
      </c>
      <c r="G613">
        <v>21</v>
      </c>
      <c r="H613">
        <v>9</v>
      </c>
      <c r="I613">
        <v>0.4</v>
      </c>
      <c r="J613">
        <v>0.43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1</v>
      </c>
      <c r="AJ613">
        <v>0</v>
      </c>
      <c r="AK613">
        <v>0</v>
      </c>
      <c r="AL613" s="40">
        <f>AVERAGEIFS($C$2:C613, $B$2:B613, B613)</f>
        <v>27.157894736842106</v>
      </c>
      <c r="AM613" s="40">
        <f>AVERAGEIFS($I$2:I613, $B$2:B613, B613)</f>
        <v>0.41315789473684211</v>
      </c>
      <c r="AN613" s="40">
        <f>AVERAGEIFS($J$2:J613, $B$2:B613, B613)</f>
        <v>0.44368421052631579</v>
      </c>
      <c r="AO613" s="40">
        <f>AVERAGEIFS($D$2:D613, $B$2:B613, B613)</f>
        <v>0.42105263157894735</v>
      </c>
    </row>
    <row r="614" spans="1:41" x14ac:dyDescent="0.25">
      <c r="A614" s="39">
        <v>46107</v>
      </c>
      <c r="B614" t="s">
        <v>12</v>
      </c>
      <c r="C614">
        <v>19</v>
      </c>
      <c r="D614">
        <v>0</v>
      </c>
      <c r="E614">
        <v>5</v>
      </c>
      <c r="F614">
        <v>2</v>
      </c>
      <c r="G614">
        <v>21</v>
      </c>
      <c r="H614">
        <v>9</v>
      </c>
      <c r="I614">
        <v>0.4</v>
      </c>
      <c r="J614">
        <v>0.43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1</v>
      </c>
      <c r="AJ614">
        <v>0</v>
      </c>
      <c r="AK614">
        <v>0</v>
      </c>
      <c r="AL614" s="40">
        <f>AVERAGEIFS($C$2:C614, $B$2:B614, B614)</f>
        <v>11.875</v>
      </c>
      <c r="AM614" s="40">
        <f>AVERAGEIFS($I$2:I614, $B$2:B614, B614)</f>
        <v>0.52500000000000002</v>
      </c>
      <c r="AN614" s="40">
        <f>AVERAGEIFS($J$2:J614, $B$2:B614, B614)</f>
        <v>0.50249999999999995</v>
      </c>
      <c r="AO614" s="40">
        <f>AVERAGEIFS($D$2:D614, $B$2:B614, B614)</f>
        <v>0.375</v>
      </c>
    </row>
    <row r="615" spans="1:41" x14ac:dyDescent="0.25">
      <c r="A615" s="39">
        <v>46107</v>
      </c>
      <c r="B615" t="s">
        <v>44</v>
      </c>
      <c r="C615">
        <v>16</v>
      </c>
      <c r="D615">
        <v>0</v>
      </c>
      <c r="E615">
        <v>5</v>
      </c>
      <c r="F615">
        <v>2</v>
      </c>
      <c r="G615">
        <v>21</v>
      </c>
      <c r="H615">
        <v>9</v>
      </c>
      <c r="I615">
        <v>0.4</v>
      </c>
      <c r="J615">
        <v>0.43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1</v>
      </c>
      <c r="AJ615">
        <v>0</v>
      </c>
      <c r="AK615">
        <v>0</v>
      </c>
      <c r="AL615" s="40">
        <f>AVERAGEIFS($C$2:C615, $B$2:B615, B615)</f>
        <v>18.448275862068964</v>
      </c>
      <c r="AM615" s="40">
        <f>AVERAGEIFS($I$2:I615, $B$2:B615, B615)</f>
        <v>0.53034482758620693</v>
      </c>
      <c r="AN615" s="40">
        <f>AVERAGEIFS($J$2:J615, $B$2:B615, B615)</f>
        <v>0.53241379310344816</v>
      </c>
      <c r="AO615" s="40">
        <f>AVERAGEIFS($D$2:D615, $B$2:B615, B615)</f>
        <v>0.51724137931034486</v>
      </c>
    </row>
    <row r="616" spans="1:41" x14ac:dyDescent="0.25">
      <c r="A616" s="39">
        <v>46107</v>
      </c>
      <c r="B616" t="s">
        <v>112</v>
      </c>
      <c r="C616">
        <v>14</v>
      </c>
      <c r="D616">
        <v>0</v>
      </c>
      <c r="E616">
        <v>5</v>
      </c>
      <c r="F616">
        <v>2</v>
      </c>
      <c r="G616">
        <v>21</v>
      </c>
      <c r="H616">
        <v>9</v>
      </c>
      <c r="I616">
        <v>0.4</v>
      </c>
      <c r="J616">
        <v>0.43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1</v>
      </c>
      <c r="AJ616">
        <v>0</v>
      </c>
      <c r="AK616">
        <v>0</v>
      </c>
      <c r="AL616" s="40">
        <f>AVERAGEIFS($C$2:C616, $B$2:B616, B616)</f>
        <v>14.571428571428571</v>
      </c>
      <c r="AM616" s="40">
        <f>AVERAGEIFS($I$2:I616, $B$2:B616, B616)</f>
        <v>0.42857142857142855</v>
      </c>
      <c r="AN616" s="40">
        <f>AVERAGEIFS($J$2:J616, $B$2:B616, B616)</f>
        <v>0.48142857142857143</v>
      </c>
      <c r="AO616" s="40">
        <f>AVERAGEIFS($D$2:D616, $B$2:B616, B616)</f>
        <v>0.42857142857142855</v>
      </c>
    </row>
    <row r="617" spans="1:41" x14ac:dyDescent="0.25">
      <c r="A617" s="39">
        <v>46107</v>
      </c>
      <c r="B617" t="s">
        <v>34</v>
      </c>
      <c r="C617">
        <v>12</v>
      </c>
      <c r="D617">
        <v>0</v>
      </c>
      <c r="E617">
        <v>5</v>
      </c>
      <c r="F617">
        <v>2</v>
      </c>
      <c r="G617">
        <v>21</v>
      </c>
      <c r="H617">
        <v>9</v>
      </c>
      <c r="I617">
        <v>0.4</v>
      </c>
      <c r="J617">
        <v>0.43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</v>
      </c>
      <c r="AI617">
        <v>1</v>
      </c>
      <c r="AJ617">
        <v>0</v>
      </c>
      <c r="AK617">
        <v>0</v>
      </c>
      <c r="AL617" s="40">
        <f>AVERAGEIFS($C$2:C617, $B$2:B617, B617)</f>
        <v>17.46153846153846</v>
      </c>
      <c r="AM617" s="40">
        <f>AVERAGEIFS($I$2:I617, $B$2:B617, B617)</f>
        <v>0.50256410256410244</v>
      </c>
      <c r="AN617" s="40">
        <f>AVERAGEIFS($J$2:J617, $B$2:B617, B617)</f>
        <v>0.49641025641025649</v>
      </c>
      <c r="AO617" s="40">
        <f>AVERAGEIFS($D$2:D617, $B$2:B617, B617)</f>
        <v>0.4358974358974359</v>
      </c>
    </row>
    <row r="618" spans="1:41" x14ac:dyDescent="0.25">
      <c r="A618" s="39">
        <v>46107</v>
      </c>
      <c r="B618" t="s">
        <v>29</v>
      </c>
      <c r="C618">
        <v>5</v>
      </c>
      <c r="D618">
        <v>0</v>
      </c>
      <c r="E618">
        <v>5</v>
      </c>
      <c r="F618">
        <v>2</v>
      </c>
      <c r="G618">
        <v>21</v>
      </c>
      <c r="H618">
        <v>9</v>
      </c>
      <c r="I618">
        <v>0.4</v>
      </c>
      <c r="J618">
        <v>0.43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1</v>
      </c>
      <c r="AJ618">
        <v>0</v>
      </c>
      <c r="AK618">
        <v>0</v>
      </c>
      <c r="AL618" s="40">
        <f>AVERAGEIFS($C$2:C618, $B$2:B618, B618)</f>
        <v>10.515151515151516</v>
      </c>
      <c r="AM618" s="40">
        <f>AVERAGEIFS($I$2:I618, $B$2:B618, B618)</f>
        <v>0.4615151515151516</v>
      </c>
      <c r="AN618" s="40">
        <f>AVERAGEIFS($J$2:J618, $B$2:B618, B618)</f>
        <v>0.48848484848484852</v>
      </c>
      <c r="AO618" s="40">
        <f>AVERAGEIFS($D$2:D618, $B$2:B618, B618)</f>
        <v>0.42424242424242425</v>
      </c>
    </row>
    <row r="619" spans="1:41" x14ac:dyDescent="0.25">
      <c r="A619" s="39">
        <v>46107</v>
      </c>
      <c r="B619" t="s">
        <v>1</v>
      </c>
      <c r="C619">
        <v>20</v>
      </c>
      <c r="D619">
        <v>1</v>
      </c>
      <c r="E619">
        <v>3</v>
      </c>
      <c r="F619">
        <v>3</v>
      </c>
      <c r="G619">
        <v>10</v>
      </c>
      <c r="H619">
        <v>9</v>
      </c>
      <c r="I619">
        <v>1</v>
      </c>
      <c r="J619">
        <v>0.9</v>
      </c>
      <c r="K619">
        <v>1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 s="40">
        <f>AVERAGEIFS($C$2:C619, $B$2:B619, B619)</f>
        <v>26.8</v>
      </c>
      <c r="AM619" s="40">
        <f>AVERAGEIFS($I$2:I619, $B$2:B619, B619)</f>
        <v>0.44250000000000006</v>
      </c>
      <c r="AN619" s="40">
        <f>AVERAGEIFS($J$2:J619, $B$2:B619, B619)</f>
        <v>0.46650000000000003</v>
      </c>
      <c r="AO619" s="40">
        <f>AVERAGEIFS($D$2:D619, $B$2:B619, B619)</f>
        <v>0.45</v>
      </c>
    </row>
    <row r="620" spans="1:41" x14ac:dyDescent="0.25">
      <c r="A620" s="39">
        <v>46107</v>
      </c>
      <c r="B620" t="s">
        <v>44</v>
      </c>
      <c r="C620">
        <v>19</v>
      </c>
      <c r="D620">
        <v>1</v>
      </c>
      <c r="E620">
        <v>3</v>
      </c>
      <c r="F620">
        <v>3</v>
      </c>
      <c r="G620">
        <v>10</v>
      </c>
      <c r="H620">
        <v>9</v>
      </c>
      <c r="I620">
        <v>1</v>
      </c>
      <c r="J620">
        <v>0.9</v>
      </c>
      <c r="K620">
        <v>1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 s="40">
        <f>AVERAGEIFS($C$2:C620, $B$2:B620, B620)</f>
        <v>18.466666666666665</v>
      </c>
      <c r="AM620" s="40">
        <f>AVERAGEIFS($I$2:I620, $B$2:B620, B620)</f>
        <v>0.54600000000000004</v>
      </c>
      <c r="AN620" s="40">
        <f>AVERAGEIFS($J$2:J620, $B$2:B620, B620)</f>
        <v>0.54466666666666652</v>
      </c>
      <c r="AO620" s="40">
        <f>AVERAGEIFS($D$2:D620, $B$2:B620, B620)</f>
        <v>0.53333333333333333</v>
      </c>
    </row>
    <row r="621" spans="1:41" x14ac:dyDescent="0.25">
      <c r="A621" s="39">
        <v>46107</v>
      </c>
      <c r="B621" t="s">
        <v>46</v>
      </c>
      <c r="C621">
        <v>13</v>
      </c>
      <c r="D621">
        <v>1</v>
      </c>
      <c r="E621">
        <v>3</v>
      </c>
      <c r="F621">
        <v>3</v>
      </c>
      <c r="G621">
        <v>10</v>
      </c>
      <c r="H621">
        <v>9</v>
      </c>
      <c r="I621">
        <v>1</v>
      </c>
      <c r="J621">
        <v>0.9</v>
      </c>
      <c r="K621">
        <v>1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0</v>
      </c>
      <c r="AL621" s="40">
        <f>AVERAGEIFS($C$2:C621, $B$2:B621, B621)</f>
        <v>16</v>
      </c>
      <c r="AM621" s="40">
        <f>AVERAGEIFS($I$2:I621, $B$2:B621, B621)</f>
        <v>0.49230769230769234</v>
      </c>
      <c r="AN621" s="40">
        <f>AVERAGEIFS($J$2:J621, $B$2:B621, B621)</f>
        <v>0.49230769230769239</v>
      </c>
      <c r="AO621" s="40">
        <f>AVERAGEIFS($D$2:D621, $B$2:B621, B621)</f>
        <v>0.38461538461538464</v>
      </c>
    </row>
    <row r="622" spans="1:41" x14ac:dyDescent="0.25">
      <c r="A622" s="39">
        <v>46107</v>
      </c>
      <c r="B622" t="s">
        <v>90</v>
      </c>
      <c r="C622">
        <v>15</v>
      </c>
      <c r="D622">
        <v>1</v>
      </c>
      <c r="E622">
        <v>3</v>
      </c>
      <c r="F622">
        <v>3</v>
      </c>
      <c r="G622">
        <v>10</v>
      </c>
      <c r="H622">
        <v>9</v>
      </c>
      <c r="I622">
        <v>1</v>
      </c>
      <c r="J622">
        <v>0.9</v>
      </c>
      <c r="K622">
        <v>1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0</v>
      </c>
      <c r="AL622" s="40">
        <f>AVERAGEIFS($C$2:C622, $B$2:B622, B622)</f>
        <v>16.277777777777779</v>
      </c>
      <c r="AM622" s="40">
        <f>AVERAGEIFS($I$2:I622, $B$2:B622, B622)</f>
        <v>0.53888888888888897</v>
      </c>
      <c r="AN622" s="40">
        <f>AVERAGEIFS($J$2:J622, $B$2:B622, B622)</f>
        <v>0.51111111111111118</v>
      </c>
      <c r="AO622" s="40">
        <f>AVERAGEIFS($D$2:D622, $B$2:B622, B622)</f>
        <v>0.5</v>
      </c>
    </row>
    <row r="623" spans="1:41" x14ac:dyDescent="0.25">
      <c r="A623" s="39">
        <v>46107</v>
      </c>
      <c r="B623" t="s">
        <v>12</v>
      </c>
      <c r="C623">
        <v>11</v>
      </c>
      <c r="D623">
        <v>1</v>
      </c>
      <c r="E623">
        <v>3</v>
      </c>
      <c r="F623">
        <v>3</v>
      </c>
      <c r="G623">
        <v>10</v>
      </c>
      <c r="H623">
        <v>9</v>
      </c>
      <c r="I623">
        <v>1</v>
      </c>
      <c r="J623">
        <v>0.9</v>
      </c>
      <c r="K623">
        <v>1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 s="40">
        <f>AVERAGEIFS($C$2:C623, $B$2:B623, B623)</f>
        <v>11.777777777777779</v>
      </c>
      <c r="AM623" s="40">
        <f>AVERAGEIFS($I$2:I623, $B$2:B623, B623)</f>
        <v>0.57777777777777783</v>
      </c>
      <c r="AN623" s="40">
        <f>AVERAGEIFS($J$2:J623, $B$2:B623, B623)</f>
        <v>0.54666666666666663</v>
      </c>
      <c r="AO623" s="40">
        <f>AVERAGEIFS($D$2:D623, $B$2:B623, B623)</f>
        <v>0.44444444444444442</v>
      </c>
    </row>
    <row r="624" spans="1:41" x14ac:dyDescent="0.25">
      <c r="A624" s="39">
        <v>46107</v>
      </c>
      <c r="B624" t="s">
        <v>113</v>
      </c>
      <c r="C624">
        <v>16</v>
      </c>
      <c r="D624">
        <v>1</v>
      </c>
      <c r="E624">
        <v>3</v>
      </c>
      <c r="F624">
        <v>3</v>
      </c>
      <c r="G624">
        <v>10</v>
      </c>
      <c r="H624">
        <v>9</v>
      </c>
      <c r="I624">
        <v>1</v>
      </c>
      <c r="J624">
        <v>0.9</v>
      </c>
      <c r="K624">
        <v>1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 s="40">
        <f>AVERAGEIFS($C$2:C624, $B$2:B624, B624)</f>
        <v>11.333333333333334</v>
      </c>
      <c r="AM624" s="40">
        <f>AVERAGEIFS($I$2:I624, $B$2:B624, B624)</f>
        <v>0.78333333333333333</v>
      </c>
      <c r="AN624" s="40">
        <f>AVERAGEIFS($J$2:J624, $B$2:B624, B624)</f>
        <v>0.69333333333333336</v>
      </c>
      <c r="AO624" s="40">
        <f>AVERAGEIFS($D$2:D624, $B$2:B624, B624)</f>
        <v>1</v>
      </c>
    </row>
    <row r="625" spans="1:41" x14ac:dyDescent="0.25">
      <c r="A625" s="39">
        <v>46107</v>
      </c>
      <c r="B625" t="s">
        <v>110</v>
      </c>
      <c r="C625">
        <v>11</v>
      </c>
      <c r="D625">
        <v>1</v>
      </c>
      <c r="E625">
        <v>3</v>
      </c>
      <c r="F625">
        <v>3</v>
      </c>
      <c r="G625">
        <v>10</v>
      </c>
      <c r="H625">
        <v>9</v>
      </c>
      <c r="I625">
        <v>1</v>
      </c>
      <c r="J625">
        <v>0.9</v>
      </c>
      <c r="K625">
        <v>1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 s="40">
        <f>AVERAGEIFS($C$2:C625, $B$2:B625, B625)</f>
        <v>6.4</v>
      </c>
      <c r="AM625" s="40">
        <f>AVERAGEIFS($I$2:I625, $B$2:B625, B625)</f>
        <v>0.53</v>
      </c>
      <c r="AN625" s="40">
        <f>AVERAGEIFS($J$2:J625, $B$2:B625, B625)</f>
        <v>0.52399999999999991</v>
      </c>
      <c r="AO625" s="40">
        <f>AVERAGEIFS($D$2:D625, $B$2:B625, B625)</f>
        <v>0.4</v>
      </c>
    </row>
    <row r="626" spans="1:41" x14ac:dyDescent="0.25">
      <c r="A626" s="39">
        <v>46107</v>
      </c>
      <c r="B626" t="s">
        <v>6</v>
      </c>
      <c r="C626">
        <v>16</v>
      </c>
      <c r="D626">
        <v>0</v>
      </c>
      <c r="E626">
        <v>3</v>
      </c>
      <c r="F626">
        <v>0</v>
      </c>
      <c r="G626">
        <v>10</v>
      </c>
      <c r="H626">
        <v>1</v>
      </c>
      <c r="I626">
        <v>0</v>
      </c>
      <c r="J626">
        <v>0.1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 s="40">
        <f>AVERAGEIFS($C$2:C626, $B$2:B626, B626)</f>
        <v>22.195121951219512</v>
      </c>
      <c r="AM626" s="40">
        <f>AVERAGEIFS($I$2:I626, $B$2:B626, B626)</f>
        <v>0.57512195121951226</v>
      </c>
      <c r="AN626" s="40">
        <f>AVERAGEIFS($J$2:J626, $B$2:B626, B626)</f>
        <v>0.54487804878048784</v>
      </c>
      <c r="AO626" s="40">
        <f>AVERAGEIFS($D$2:D626, $B$2:B626, B626)</f>
        <v>0.65853658536585369</v>
      </c>
    </row>
    <row r="627" spans="1:41" x14ac:dyDescent="0.25">
      <c r="A627" s="39">
        <v>46107</v>
      </c>
      <c r="B627" t="s">
        <v>65</v>
      </c>
      <c r="C627">
        <v>12</v>
      </c>
      <c r="D627">
        <v>0</v>
      </c>
      <c r="E627">
        <v>3</v>
      </c>
      <c r="F627">
        <v>0</v>
      </c>
      <c r="G627">
        <v>10</v>
      </c>
      <c r="H627">
        <v>1</v>
      </c>
      <c r="I627">
        <v>0</v>
      </c>
      <c r="J627">
        <v>0.1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 s="40">
        <f>AVERAGEIFS($C$2:C627, $B$2:B627, B627)</f>
        <v>12.8125</v>
      </c>
      <c r="AM627" s="40">
        <f>AVERAGEIFS($I$2:I627, $B$2:B627, B627)</f>
        <v>0.50624999999999998</v>
      </c>
      <c r="AN627" s="40">
        <f>AVERAGEIFS($J$2:J627, $B$2:B627, B627)</f>
        <v>0.48625000000000002</v>
      </c>
      <c r="AO627" s="40">
        <f>AVERAGEIFS($D$2:D627, $B$2:B627, B627)</f>
        <v>0.625</v>
      </c>
    </row>
    <row r="628" spans="1:41" x14ac:dyDescent="0.25">
      <c r="A628" s="39">
        <v>46107</v>
      </c>
      <c r="B628" t="s">
        <v>88</v>
      </c>
      <c r="C628">
        <v>14</v>
      </c>
      <c r="D628">
        <v>0</v>
      </c>
      <c r="E628">
        <v>3</v>
      </c>
      <c r="F628">
        <v>0</v>
      </c>
      <c r="G628">
        <v>10</v>
      </c>
      <c r="H628">
        <v>1</v>
      </c>
      <c r="I628">
        <v>0</v>
      </c>
      <c r="J628">
        <v>0.1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 s="40">
        <f>AVERAGEIFS($C$2:C628, $B$2:B628, B628)</f>
        <v>15.958333333333334</v>
      </c>
      <c r="AM628" s="40">
        <f>AVERAGEIFS($I$2:I628, $B$2:B628, B628)</f>
        <v>0.55624999999999991</v>
      </c>
      <c r="AN628" s="40">
        <f>AVERAGEIFS($J$2:J628, $B$2:B628, B628)</f>
        <v>0.53583333333333349</v>
      </c>
      <c r="AO628" s="40">
        <f>AVERAGEIFS($D$2:D628, $B$2:B628, B628)</f>
        <v>0.625</v>
      </c>
    </row>
    <row r="629" spans="1:41" x14ac:dyDescent="0.25">
      <c r="A629" s="39">
        <v>46107</v>
      </c>
      <c r="B629" t="s">
        <v>112</v>
      </c>
      <c r="C629">
        <v>6</v>
      </c>
      <c r="D629">
        <v>0</v>
      </c>
      <c r="E629">
        <v>3</v>
      </c>
      <c r="F629">
        <v>0</v>
      </c>
      <c r="G629">
        <v>10</v>
      </c>
      <c r="H629">
        <v>1</v>
      </c>
      <c r="I629">
        <v>0</v>
      </c>
      <c r="J629">
        <v>0.1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 s="40">
        <f>AVERAGEIFS($C$2:C629, $B$2:B629, B629)</f>
        <v>13.5</v>
      </c>
      <c r="AM629" s="40">
        <f>AVERAGEIFS($I$2:I629, $B$2:B629, B629)</f>
        <v>0.375</v>
      </c>
      <c r="AN629" s="40">
        <f>AVERAGEIFS($J$2:J629, $B$2:B629, B629)</f>
        <v>0.43375000000000002</v>
      </c>
      <c r="AO629" s="40">
        <f>AVERAGEIFS($D$2:D629, $B$2:B629, B629)</f>
        <v>0.375</v>
      </c>
    </row>
    <row r="630" spans="1:41" x14ac:dyDescent="0.25">
      <c r="A630" s="39">
        <v>46107</v>
      </c>
      <c r="B630" t="s">
        <v>22</v>
      </c>
      <c r="C630">
        <v>7</v>
      </c>
      <c r="D630">
        <v>0</v>
      </c>
      <c r="E630">
        <v>3</v>
      </c>
      <c r="F630">
        <v>0</v>
      </c>
      <c r="G630">
        <v>10</v>
      </c>
      <c r="H630">
        <v>1</v>
      </c>
      <c r="I630">
        <v>0</v>
      </c>
      <c r="J630">
        <v>0.1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 s="40">
        <f>AVERAGEIFS($C$2:C630, $B$2:B630, B630)</f>
        <v>13.73076923076923</v>
      </c>
      <c r="AM630" s="40">
        <f>AVERAGEIFS($I$2:I630, $B$2:B630, B630)</f>
        <v>0.46653846153846151</v>
      </c>
      <c r="AN630" s="40">
        <f>AVERAGEIFS($J$2:J630, $B$2:B630, B630)</f>
        <v>0.48153846153846147</v>
      </c>
      <c r="AO630" s="40">
        <f>AVERAGEIFS($D$2:D630, $B$2:B630, B630)</f>
        <v>0.42307692307692307</v>
      </c>
    </row>
    <row r="631" spans="1:41" x14ac:dyDescent="0.25">
      <c r="A631" s="39">
        <v>46107</v>
      </c>
      <c r="B631" t="s">
        <v>125</v>
      </c>
      <c r="C631">
        <v>11</v>
      </c>
      <c r="D631">
        <v>0</v>
      </c>
      <c r="E631">
        <v>3</v>
      </c>
      <c r="F631">
        <v>0</v>
      </c>
      <c r="G631">
        <v>10</v>
      </c>
      <c r="H631">
        <v>1</v>
      </c>
      <c r="I631">
        <v>0</v>
      </c>
      <c r="J631">
        <v>0.1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 s="40">
        <f>AVERAGEIFS($C$2:C631, $B$2:B631, B631)</f>
        <v>9.5</v>
      </c>
      <c r="AM631" s="40">
        <f>AVERAGEIFS($I$2:I631, $B$2:B631, B631)</f>
        <v>0.3</v>
      </c>
      <c r="AN631" s="40">
        <f>AVERAGEIFS($J$2:J631, $B$2:B631, B631)</f>
        <v>0.33499999999999996</v>
      </c>
      <c r="AO631" s="40">
        <f>AVERAGEIFS($D$2:D631, $B$2:B631, B631)</f>
        <v>0.5</v>
      </c>
    </row>
    <row r="632" spans="1:41" x14ac:dyDescent="0.25">
      <c r="A632" s="39">
        <v>46107</v>
      </c>
      <c r="B632" t="s">
        <v>34</v>
      </c>
      <c r="C632">
        <v>16</v>
      </c>
      <c r="D632">
        <v>0</v>
      </c>
      <c r="E632">
        <v>3</v>
      </c>
      <c r="F632">
        <v>0</v>
      </c>
      <c r="G632">
        <v>10</v>
      </c>
      <c r="H632">
        <v>1</v>
      </c>
      <c r="I632">
        <v>0</v>
      </c>
      <c r="J632">
        <v>0.1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 s="40">
        <f>AVERAGEIFS($C$2:C632, $B$2:B632, B632)</f>
        <v>17.425000000000001</v>
      </c>
      <c r="AM632" s="40">
        <f>AVERAGEIFS($I$2:I632, $B$2:B632, B632)</f>
        <v>0.48999999999999988</v>
      </c>
      <c r="AN632" s="40">
        <f>AVERAGEIFS($J$2:J632, $B$2:B632, B632)</f>
        <v>0.4865000000000001</v>
      </c>
      <c r="AO632" s="40">
        <f>AVERAGEIFS($D$2:D632, $B$2:B632, B632)</f>
        <v>0.42499999999999999</v>
      </c>
    </row>
    <row r="633" spans="1:41" x14ac:dyDescent="0.25">
      <c r="A633" s="39">
        <v>46107</v>
      </c>
      <c r="B633" t="s">
        <v>48</v>
      </c>
      <c r="C633">
        <v>9</v>
      </c>
      <c r="D633">
        <v>1</v>
      </c>
      <c r="E633">
        <v>3</v>
      </c>
      <c r="F633">
        <v>3</v>
      </c>
      <c r="G633">
        <v>11</v>
      </c>
      <c r="H633">
        <v>9</v>
      </c>
      <c r="I633">
        <v>1</v>
      </c>
      <c r="J633">
        <v>0.82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1</v>
      </c>
      <c r="AI633">
        <v>0</v>
      </c>
      <c r="AJ633">
        <v>0</v>
      </c>
      <c r="AK633">
        <v>0</v>
      </c>
      <c r="AL633" s="40">
        <f>AVERAGEIFS($C$2:C633, $B$2:B633, B633)</f>
        <v>23.744186046511629</v>
      </c>
      <c r="AM633" s="40">
        <f>AVERAGEIFS($I$2:I633, $B$2:B633, B633)</f>
        <v>0.53767441860465126</v>
      </c>
      <c r="AN633" s="40">
        <f>AVERAGEIFS($J$2:J633, $B$2:B633, B633)</f>
        <v>0.51162790697674421</v>
      </c>
      <c r="AO633" s="40">
        <f>AVERAGEIFS($D$2:D633, $B$2:B633, B633)</f>
        <v>0.55813953488372092</v>
      </c>
    </row>
    <row r="634" spans="1:41" x14ac:dyDescent="0.25">
      <c r="A634" s="39">
        <v>46107</v>
      </c>
      <c r="B634" t="s">
        <v>2</v>
      </c>
      <c r="C634">
        <v>30</v>
      </c>
      <c r="D634">
        <v>1</v>
      </c>
      <c r="E634">
        <v>3</v>
      </c>
      <c r="F634">
        <v>3</v>
      </c>
      <c r="G634">
        <v>11</v>
      </c>
      <c r="H634">
        <v>9</v>
      </c>
      <c r="I634">
        <v>1</v>
      </c>
      <c r="J634">
        <v>0.82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1</v>
      </c>
      <c r="AI634">
        <v>0</v>
      </c>
      <c r="AJ634">
        <v>0</v>
      </c>
      <c r="AK634">
        <v>0</v>
      </c>
      <c r="AL634" s="40">
        <f>AVERAGEIFS($C$2:C634, $B$2:B634, B634)</f>
        <v>23.25925925925926</v>
      </c>
      <c r="AM634" s="40">
        <f>AVERAGEIFS($I$2:I634, $B$2:B634, B634)</f>
        <v>0.54925925925925922</v>
      </c>
      <c r="AN634" s="40">
        <f>AVERAGEIFS($J$2:J634, $B$2:B634, B634)</f>
        <v>0.55148148148148146</v>
      </c>
      <c r="AO634" s="40">
        <f>AVERAGEIFS($D$2:D634, $B$2:B634, B634)</f>
        <v>0.55555555555555558</v>
      </c>
    </row>
    <row r="635" spans="1:41" x14ac:dyDescent="0.25">
      <c r="A635" s="39">
        <v>46107</v>
      </c>
      <c r="B635" t="s">
        <v>4</v>
      </c>
      <c r="C635">
        <v>19</v>
      </c>
      <c r="D635">
        <v>1</v>
      </c>
      <c r="E635">
        <v>3</v>
      </c>
      <c r="F635">
        <v>3</v>
      </c>
      <c r="G635">
        <v>11</v>
      </c>
      <c r="H635">
        <v>9</v>
      </c>
      <c r="I635">
        <v>1</v>
      </c>
      <c r="J635">
        <v>0.82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1</v>
      </c>
      <c r="AI635">
        <v>0</v>
      </c>
      <c r="AJ635">
        <v>0</v>
      </c>
      <c r="AK635">
        <v>0</v>
      </c>
      <c r="AL635" s="40">
        <f>AVERAGEIFS($C$2:C635, $B$2:B635, B635)</f>
        <v>23.095238095238095</v>
      </c>
      <c r="AM635" s="40">
        <f>AVERAGEIFS($I$2:I635, $B$2:B635, B635)</f>
        <v>0.39285714285714285</v>
      </c>
      <c r="AN635" s="40">
        <f>AVERAGEIFS($J$2:J635, $B$2:B635, B635)</f>
        <v>0.43523809523809526</v>
      </c>
      <c r="AO635" s="40">
        <f>AVERAGEIFS($D$2:D635, $B$2:B635, B635)</f>
        <v>0.23809523809523808</v>
      </c>
    </row>
    <row r="636" spans="1:41" x14ac:dyDescent="0.25">
      <c r="A636" s="39">
        <v>46107</v>
      </c>
      <c r="B636" t="s">
        <v>38</v>
      </c>
      <c r="C636">
        <v>14</v>
      </c>
      <c r="D636">
        <v>1</v>
      </c>
      <c r="E636">
        <v>3</v>
      </c>
      <c r="F636">
        <v>3</v>
      </c>
      <c r="G636">
        <v>11</v>
      </c>
      <c r="H636">
        <v>9</v>
      </c>
      <c r="I636">
        <v>1</v>
      </c>
      <c r="J636">
        <v>0.82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1</v>
      </c>
      <c r="AI636">
        <v>0</v>
      </c>
      <c r="AJ636">
        <v>0</v>
      </c>
      <c r="AK636">
        <v>0</v>
      </c>
      <c r="AL636" s="40">
        <f>AVERAGEIFS($C$2:C636, $B$2:B636, B636)</f>
        <v>15.826086956521738</v>
      </c>
      <c r="AM636" s="40">
        <f>AVERAGEIFS($I$2:I636, $B$2:B636, B636)</f>
        <v>0.53478260869565208</v>
      </c>
      <c r="AN636" s="40">
        <f>AVERAGEIFS($J$2:J636, $B$2:B636, B636)</f>
        <v>0.53869565217391302</v>
      </c>
      <c r="AO636" s="40">
        <f>AVERAGEIFS($D$2:D636, $B$2:B636, B636)</f>
        <v>0.65217391304347827</v>
      </c>
    </row>
    <row r="637" spans="1:41" x14ac:dyDescent="0.25">
      <c r="A637" s="39">
        <v>46107</v>
      </c>
      <c r="B637" t="s">
        <v>36</v>
      </c>
      <c r="C637">
        <v>24</v>
      </c>
      <c r="D637">
        <v>1</v>
      </c>
      <c r="E637">
        <v>3</v>
      </c>
      <c r="F637">
        <v>3</v>
      </c>
      <c r="G637">
        <v>11</v>
      </c>
      <c r="H637">
        <v>9</v>
      </c>
      <c r="I637">
        <v>1</v>
      </c>
      <c r="J637">
        <v>0.82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1</v>
      </c>
      <c r="AI637">
        <v>0</v>
      </c>
      <c r="AJ637">
        <v>0</v>
      </c>
      <c r="AK637">
        <v>0</v>
      </c>
      <c r="AL637" s="40">
        <f>AVERAGEIFS($C$2:C637, $B$2:B637, B637)</f>
        <v>18.28</v>
      </c>
      <c r="AM637" s="40">
        <f>AVERAGEIFS($I$2:I637, $B$2:B637, B637)</f>
        <v>0.45599999999999996</v>
      </c>
      <c r="AN637" s="40">
        <f>AVERAGEIFS($J$2:J637, $B$2:B637, B637)</f>
        <v>0.45439999999999997</v>
      </c>
      <c r="AO637" s="40">
        <f>AVERAGEIFS($D$2:D637, $B$2:B637, B637)</f>
        <v>0.48</v>
      </c>
    </row>
    <row r="638" spans="1:41" x14ac:dyDescent="0.25">
      <c r="A638" s="39">
        <v>46107</v>
      </c>
      <c r="B638" t="s">
        <v>88</v>
      </c>
      <c r="C638">
        <v>19</v>
      </c>
      <c r="D638">
        <v>1</v>
      </c>
      <c r="E638">
        <v>3</v>
      </c>
      <c r="F638">
        <v>3</v>
      </c>
      <c r="G638">
        <v>11</v>
      </c>
      <c r="H638">
        <v>9</v>
      </c>
      <c r="I638">
        <v>1</v>
      </c>
      <c r="J638">
        <v>0.82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1</v>
      </c>
      <c r="AI638">
        <v>0</v>
      </c>
      <c r="AJ638">
        <v>0</v>
      </c>
      <c r="AK638">
        <v>0</v>
      </c>
      <c r="AL638" s="40">
        <f>AVERAGEIFS($C$2:C638, $B$2:B638, B638)</f>
        <v>16.079999999999998</v>
      </c>
      <c r="AM638" s="40">
        <f>AVERAGEIFS($I$2:I638, $B$2:B638, B638)</f>
        <v>0.57399999999999995</v>
      </c>
      <c r="AN638" s="40">
        <f>AVERAGEIFS($J$2:J638, $B$2:B638, B638)</f>
        <v>0.54720000000000013</v>
      </c>
      <c r="AO638" s="40">
        <f>AVERAGEIFS($D$2:D638, $B$2:B638, B638)</f>
        <v>0.64</v>
      </c>
    </row>
    <row r="639" spans="1:41" x14ac:dyDescent="0.25">
      <c r="A639" s="39">
        <v>46107</v>
      </c>
      <c r="B639" t="s">
        <v>15</v>
      </c>
      <c r="C639">
        <v>11</v>
      </c>
      <c r="D639">
        <v>1</v>
      </c>
      <c r="E639">
        <v>3</v>
      </c>
      <c r="F639">
        <v>3</v>
      </c>
      <c r="G639">
        <v>11</v>
      </c>
      <c r="H639">
        <v>9</v>
      </c>
      <c r="I639">
        <v>1</v>
      </c>
      <c r="J639">
        <v>0.82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1</v>
      </c>
      <c r="AI639">
        <v>0</v>
      </c>
      <c r="AJ639">
        <v>0</v>
      </c>
      <c r="AK639">
        <v>0</v>
      </c>
      <c r="AL639" s="40">
        <f>AVERAGEIFS($C$2:C639, $B$2:B639, B639)</f>
        <v>20.28</v>
      </c>
      <c r="AM639" s="40">
        <f>AVERAGEIFS($I$2:I639, $B$2:B639, B639)</f>
        <v>0.48479999999999995</v>
      </c>
      <c r="AN639" s="40">
        <f>AVERAGEIFS($J$2:J639, $B$2:B639, B639)</f>
        <v>0.4784000000000001</v>
      </c>
      <c r="AO639" s="40">
        <f>AVERAGEIFS($D$2:D639, $B$2:B639, B639)</f>
        <v>0.44</v>
      </c>
    </row>
    <row r="640" spans="1:41" x14ac:dyDescent="0.25">
      <c r="A640" s="39">
        <v>46107</v>
      </c>
      <c r="B640" t="s">
        <v>119</v>
      </c>
      <c r="C640">
        <v>10</v>
      </c>
      <c r="D640">
        <v>1</v>
      </c>
      <c r="E640">
        <v>3</v>
      </c>
      <c r="F640">
        <v>3</v>
      </c>
      <c r="G640">
        <v>11</v>
      </c>
      <c r="H640">
        <v>9</v>
      </c>
      <c r="I640">
        <v>1</v>
      </c>
      <c r="J640">
        <v>0.82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1</v>
      </c>
      <c r="AI640">
        <v>0</v>
      </c>
      <c r="AJ640">
        <v>0</v>
      </c>
      <c r="AK640">
        <v>0</v>
      </c>
      <c r="AL640" s="40">
        <f>AVERAGEIFS($C$2:C640, $B$2:B640, B640)</f>
        <v>8.9285714285714288</v>
      </c>
      <c r="AM640" s="40">
        <f>AVERAGEIFS($I$2:I640, $B$2:B640, B640)</f>
        <v>0.56785714285714284</v>
      </c>
      <c r="AN640" s="40">
        <f>AVERAGEIFS($J$2:J640, $B$2:B640, B640)</f>
        <v>0.53499999999999992</v>
      </c>
      <c r="AO640" s="40">
        <f>AVERAGEIFS($D$2:D640, $B$2:B640, B640)</f>
        <v>0.5714285714285714</v>
      </c>
    </row>
    <row r="641" spans="1:41" x14ac:dyDescent="0.25">
      <c r="A641" s="39">
        <v>46107</v>
      </c>
      <c r="B641" t="s">
        <v>1</v>
      </c>
      <c r="C641">
        <v>26</v>
      </c>
      <c r="D641">
        <v>0</v>
      </c>
      <c r="E641">
        <v>3</v>
      </c>
      <c r="F641">
        <v>0</v>
      </c>
      <c r="G641">
        <v>11</v>
      </c>
      <c r="H641">
        <v>2</v>
      </c>
      <c r="I641">
        <v>0</v>
      </c>
      <c r="J641">
        <v>0.18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 s="40">
        <f>AVERAGEIFS($C$2:C641, $B$2:B641, B641)</f>
        <v>26.761904761904763</v>
      </c>
      <c r="AM641" s="40">
        <f>AVERAGEIFS($I$2:I641, $B$2:B641, B641)</f>
        <v>0.42142857142857149</v>
      </c>
      <c r="AN641" s="40">
        <f>AVERAGEIFS($J$2:J641, $B$2:B641, B641)</f>
        <v>0.45285714285714285</v>
      </c>
      <c r="AO641" s="40">
        <f>AVERAGEIFS($D$2:D641, $B$2:B641, B641)</f>
        <v>0.42857142857142855</v>
      </c>
    </row>
    <row r="642" spans="1:41" x14ac:dyDescent="0.25">
      <c r="A642" s="39">
        <v>46107</v>
      </c>
      <c r="B642" t="s">
        <v>6</v>
      </c>
      <c r="C642">
        <v>8</v>
      </c>
      <c r="D642">
        <v>0</v>
      </c>
      <c r="E642">
        <v>3</v>
      </c>
      <c r="F642">
        <v>0</v>
      </c>
      <c r="G642">
        <v>11</v>
      </c>
      <c r="H642">
        <v>2</v>
      </c>
      <c r="I642">
        <v>0</v>
      </c>
      <c r="J642">
        <v>0.18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 s="40">
        <f>AVERAGEIFS($C$2:C642, $B$2:B642, B642)</f>
        <v>21.857142857142858</v>
      </c>
      <c r="AM642" s="40">
        <f>AVERAGEIFS($I$2:I642, $B$2:B642, B642)</f>
        <v>0.5614285714285715</v>
      </c>
      <c r="AN642" s="40">
        <f>AVERAGEIFS($J$2:J642, $B$2:B642, B642)</f>
        <v>0.53619047619047622</v>
      </c>
      <c r="AO642" s="40">
        <f>AVERAGEIFS($D$2:D642, $B$2:B642, B642)</f>
        <v>0.6428571428571429</v>
      </c>
    </row>
    <row r="643" spans="1:41" x14ac:dyDescent="0.25">
      <c r="A643" s="39">
        <v>46107</v>
      </c>
      <c r="B643" t="s">
        <v>34</v>
      </c>
      <c r="C643">
        <v>19</v>
      </c>
      <c r="D643">
        <v>0</v>
      </c>
      <c r="E643">
        <v>3</v>
      </c>
      <c r="F643">
        <v>0</v>
      </c>
      <c r="G643">
        <v>11</v>
      </c>
      <c r="H643">
        <v>2</v>
      </c>
      <c r="I643">
        <v>0</v>
      </c>
      <c r="J643">
        <v>0.18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 s="40">
        <f>AVERAGEIFS($C$2:C643, $B$2:B643, B643)</f>
        <v>17.463414634146343</v>
      </c>
      <c r="AM643" s="40">
        <f>AVERAGEIFS($I$2:I643, $B$2:B643, B643)</f>
        <v>0.47804878048780475</v>
      </c>
      <c r="AN643" s="40">
        <f>AVERAGEIFS($J$2:J643, $B$2:B643, B643)</f>
        <v>0.47902439024390253</v>
      </c>
      <c r="AO643" s="40">
        <f>AVERAGEIFS($D$2:D643, $B$2:B643, B643)</f>
        <v>0.41463414634146339</v>
      </c>
    </row>
    <row r="644" spans="1:41" x14ac:dyDescent="0.25">
      <c r="A644" s="39">
        <v>46107</v>
      </c>
      <c r="B644" t="s">
        <v>40</v>
      </c>
      <c r="C644">
        <v>12</v>
      </c>
      <c r="D644">
        <v>0</v>
      </c>
      <c r="E644">
        <v>3</v>
      </c>
      <c r="F644">
        <v>0</v>
      </c>
      <c r="G644">
        <v>11</v>
      </c>
      <c r="H644">
        <v>2</v>
      </c>
      <c r="I644">
        <v>0</v>
      </c>
      <c r="J644">
        <v>0.18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 s="40">
        <f>AVERAGEIFS($C$2:C644, $B$2:B644, B644)</f>
        <v>18.727272727272727</v>
      </c>
      <c r="AM644" s="40">
        <f>AVERAGEIFS($I$2:I644, $B$2:B644, B644)</f>
        <v>0.43181818181818171</v>
      </c>
      <c r="AN644" s="40">
        <f>AVERAGEIFS($J$2:J644, $B$2:B644, B644)</f>
        <v>0.45954545454545453</v>
      </c>
      <c r="AO644" s="40">
        <f>AVERAGEIFS($D$2:D644, $B$2:B644, B644)</f>
        <v>0.40909090909090912</v>
      </c>
    </row>
    <row r="645" spans="1:41" x14ac:dyDescent="0.25">
      <c r="A645" s="39">
        <v>46107</v>
      </c>
      <c r="B645" t="s">
        <v>90</v>
      </c>
      <c r="C645">
        <v>13</v>
      </c>
      <c r="D645">
        <v>0</v>
      </c>
      <c r="E645">
        <v>3</v>
      </c>
      <c r="F645">
        <v>0</v>
      </c>
      <c r="G645">
        <v>11</v>
      </c>
      <c r="H645">
        <v>2</v>
      </c>
      <c r="I645">
        <v>0</v>
      </c>
      <c r="J645">
        <v>0.18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 s="40">
        <f>AVERAGEIFS($C$2:C645, $B$2:B645, B645)</f>
        <v>16.105263157894736</v>
      </c>
      <c r="AM645" s="40">
        <f>AVERAGEIFS($I$2:I645, $B$2:B645, B645)</f>
        <v>0.51052631578947372</v>
      </c>
      <c r="AN645" s="40">
        <f>AVERAGEIFS($J$2:J645, $B$2:B645, B645)</f>
        <v>0.49368421052631584</v>
      </c>
      <c r="AO645" s="40">
        <f>AVERAGEIFS($D$2:D645, $B$2:B645, B645)</f>
        <v>0.47368421052631576</v>
      </c>
    </row>
    <row r="646" spans="1:41" x14ac:dyDescent="0.25">
      <c r="A646" s="39">
        <v>46107</v>
      </c>
      <c r="B646" t="s">
        <v>113</v>
      </c>
      <c r="C646">
        <v>11</v>
      </c>
      <c r="D646">
        <v>0</v>
      </c>
      <c r="E646">
        <v>3</v>
      </c>
      <c r="F646">
        <v>0</v>
      </c>
      <c r="G646">
        <v>11</v>
      </c>
      <c r="H646">
        <v>2</v>
      </c>
      <c r="I646">
        <v>0</v>
      </c>
      <c r="J646">
        <v>0.18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 s="40">
        <f>AVERAGEIFS($C$2:C646, $B$2:B646, B646)</f>
        <v>11.25</v>
      </c>
      <c r="AM646" s="40">
        <f>AVERAGEIFS($I$2:I646, $B$2:B646, B646)</f>
        <v>0.58750000000000002</v>
      </c>
      <c r="AN646" s="40">
        <f>AVERAGEIFS($J$2:J646, $B$2:B646, B646)</f>
        <v>0.56500000000000006</v>
      </c>
      <c r="AO646" s="40">
        <f>AVERAGEIFS($D$2:D646, $B$2:B646, B646)</f>
        <v>0.75</v>
      </c>
    </row>
    <row r="647" spans="1:41" x14ac:dyDescent="0.25">
      <c r="A647" s="39">
        <v>46107</v>
      </c>
      <c r="B647" t="s">
        <v>44</v>
      </c>
      <c r="C647">
        <v>21</v>
      </c>
      <c r="D647">
        <v>0</v>
      </c>
      <c r="E647">
        <v>3</v>
      </c>
      <c r="F647">
        <v>0</v>
      </c>
      <c r="G647">
        <v>11</v>
      </c>
      <c r="H647">
        <v>2</v>
      </c>
      <c r="I647">
        <v>0</v>
      </c>
      <c r="J647">
        <v>0.18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 s="40">
        <f>AVERAGEIFS($C$2:C647, $B$2:B647, B647)</f>
        <v>18.548387096774192</v>
      </c>
      <c r="AM647" s="40">
        <f>AVERAGEIFS($I$2:I647, $B$2:B647, B647)</f>
        <v>0.5283870967741936</v>
      </c>
      <c r="AN647" s="40">
        <f>AVERAGEIFS($J$2:J647, $B$2:B647, B647)</f>
        <v>0.53290322580645144</v>
      </c>
      <c r="AO647" s="40">
        <f>AVERAGEIFS($D$2:D647, $B$2:B647, B647)</f>
        <v>0.5161290322580645</v>
      </c>
    </row>
    <row r="648" spans="1:41" x14ac:dyDescent="0.25">
      <c r="A648" s="39">
        <v>46107</v>
      </c>
      <c r="B648" t="s">
        <v>22</v>
      </c>
      <c r="C648">
        <v>15</v>
      </c>
      <c r="D648">
        <v>0</v>
      </c>
      <c r="E648">
        <v>3</v>
      </c>
      <c r="F648">
        <v>0</v>
      </c>
      <c r="G648">
        <v>11</v>
      </c>
      <c r="H648">
        <v>2</v>
      </c>
      <c r="I648">
        <v>0</v>
      </c>
      <c r="J648">
        <v>0.18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s="40">
        <f>AVERAGEIFS($C$2:C648, $B$2:B648, B648)</f>
        <v>13.777777777777779</v>
      </c>
      <c r="AM648" s="40">
        <f>AVERAGEIFS($I$2:I648, $B$2:B648, B648)</f>
        <v>0.44925925925925925</v>
      </c>
      <c r="AN648" s="40">
        <f>AVERAGEIFS($J$2:J648, $B$2:B648, B648)</f>
        <v>0.47037037037037027</v>
      </c>
      <c r="AO648" s="40">
        <f>AVERAGEIFS($D$2:D648, $B$2:B648, B648)</f>
        <v>0.40740740740740738</v>
      </c>
    </row>
    <row r="649" spans="1:41" x14ac:dyDescent="0.25">
      <c r="A649" s="39">
        <v>46108</v>
      </c>
      <c r="B649" t="s">
        <v>34</v>
      </c>
      <c r="C649">
        <v>35</v>
      </c>
      <c r="D649">
        <v>0</v>
      </c>
      <c r="E649">
        <v>5</v>
      </c>
      <c r="F649">
        <v>2</v>
      </c>
      <c r="G649">
        <v>23</v>
      </c>
      <c r="H649">
        <v>11</v>
      </c>
      <c r="I649">
        <v>0.4</v>
      </c>
      <c r="J649">
        <v>0.48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 s="40">
        <f>AVERAGEIFS($C$2:C649, $B$2:B649, B649)</f>
        <v>17.88095238095238</v>
      </c>
      <c r="AM649" s="40">
        <f>AVERAGEIFS($I$2:I649, $B$2:B649, B649)</f>
        <v>0.476190476190476</v>
      </c>
      <c r="AN649" s="40">
        <f>AVERAGEIFS($J$2:J649, $B$2:B649, B649)</f>
        <v>0.47904761904761917</v>
      </c>
      <c r="AO649" s="40">
        <f>AVERAGEIFS($D$2:D649, $B$2:B649, B649)</f>
        <v>0.40476190476190477</v>
      </c>
    </row>
    <row r="650" spans="1:41" x14ac:dyDescent="0.25">
      <c r="A650" s="39">
        <v>46108</v>
      </c>
      <c r="B650" t="s">
        <v>48</v>
      </c>
      <c r="C650">
        <v>32</v>
      </c>
      <c r="D650">
        <v>0</v>
      </c>
      <c r="E650">
        <v>5</v>
      </c>
      <c r="F650">
        <v>2</v>
      </c>
      <c r="G650">
        <v>23</v>
      </c>
      <c r="H650">
        <v>11</v>
      </c>
      <c r="I650">
        <v>0.4</v>
      </c>
      <c r="J650">
        <v>0.48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 s="40">
        <f>AVERAGEIFS($C$2:C650, $B$2:B650, B650)</f>
        <v>23.931818181818183</v>
      </c>
      <c r="AM650" s="40">
        <f>AVERAGEIFS($I$2:I650, $B$2:B650, B650)</f>
        <v>0.53454545454545466</v>
      </c>
      <c r="AN650" s="40">
        <f>AVERAGEIFS($J$2:J650, $B$2:B650, B650)</f>
        <v>0.51090909090909087</v>
      </c>
      <c r="AO650" s="40">
        <f>AVERAGEIFS($D$2:D650, $B$2:B650, B650)</f>
        <v>0.54545454545454541</v>
      </c>
    </row>
    <row r="651" spans="1:41" x14ac:dyDescent="0.25">
      <c r="A651" s="39">
        <v>46108</v>
      </c>
      <c r="B651" t="s">
        <v>88</v>
      </c>
      <c r="C651">
        <v>22</v>
      </c>
      <c r="D651">
        <v>0</v>
      </c>
      <c r="E651">
        <v>5</v>
      </c>
      <c r="F651">
        <v>2</v>
      </c>
      <c r="G651">
        <v>23</v>
      </c>
      <c r="H651">
        <v>11</v>
      </c>
      <c r="I651">
        <v>0.4</v>
      </c>
      <c r="J651">
        <v>0.48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 s="40">
        <f>AVERAGEIFS($C$2:C651, $B$2:B651, B651)</f>
        <v>16.307692307692307</v>
      </c>
      <c r="AM651" s="40">
        <f>AVERAGEIFS($I$2:I651, $B$2:B651, B651)</f>
        <v>0.56730769230769229</v>
      </c>
      <c r="AN651" s="40">
        <f>AVERAGEIFS($J$2:J651, $B$2:B651, B651)</f>
        <v>0.54461538461538472</v>
      </c>
      <c r="AO651" s="40">
        <f>AVERAGEIFS($D$2:D651, $B$2:B651, B651)</f>
        <v>0.61538461538461542</v>
      </c>
    </row>
    <row r="652" spans="1:41" x14ac:dyDescent="0.25">
      <c r="A652" s="39">
        <v>46108</v>
      </c>
      <c r="B652" t="s">
        <v>242</v>
      </c>
      <c r="C652">
        <v>17</v>
      </c>
      <c r="D652">
        <v>0</v>
      </c>
      <c r="E652">
        <v>5</v>
      </c>
      <c r="F652">
        <v>2</v>
      </c>
      <c r="G652">
        <v>23</v>
      </c>
      <c r="H652">
        <v>11</v>
      </c>
      <c r="I652">
        <v>0.4</v>
      </c>
      <c r="J652">
        <v>0.48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 s="40">
        <f>AVERAGEIFS($C$2:C652, $B$2:B652, B652)</f>
        <v>13.333333333333334</v>
      </c>
      <c r="AM652" s="40">
        <f>AVERAGEIFS($I$2:I652, $B$2:B652, B652)</f>
        <v>0.46666666666666662</v>
      </c>
      <c r="AN652" s="40">
        <f>AVERAGEIFS($J$2:J652, $B$2:B652, B652)</f>
        <v>0.505</v>
      </c>
      <c r="AO652" s="40">
        <f>AVERAGEIFS($D$2:D652, $B$2:B652, B652)</f>
        <v>0.33333333333333331</v>
      </c>
    </row>
    <row r="653" spans="1:41" x14ac:dyDescent="0.25">
      <c r="A653" s="39">
        <v>46108</v>
      </c>
      <c r="B653" t="s">
        <v>112</v>
      </c>
      <c r="C653">
        <v>15</v>
      </c>
      <c r="D653">
        <v>0</v>
      </c>
      <c r="E653">
        <v>5</v>
      </c>
      <c r="F653">
        <v>2</v>
      </c>
      <c r="G653">
        <v>23</v>
      </c>
      <c r="H653">
        <v>11</v>
      </c>
      <c r="I653">
        <v>0.4</v>
      </c>
      <c r="J653">
        <v>0.48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 s="40">
        <f>AVERAGEIFS($C$2:C653, $B$2:B653, B653)</f>
        <v>13.666666666666666</v>
      </c>
      <c r="AM653" s="40">
        <f>AVERAGEIFS($I$2:I653, $B$2:B653, B653)</f>
        <v>0.37777777777777777</v>
      </c>
      <c r="AN653" s="40">
        <f>AVERAGEIFS($J$2:J653, $B$2:B653, B653)</f>
        <v>0.43888888888888888</v>
      </c>
      <c r="AO653" s="40">
        <f>AVERAGEIFS($D$2:D653, $B$2:B653, B653)</f>
        <v>0.33333333333333331</v>
      </c>
    </row>
    <row r="654" spans="1:41" x14ac:dyDescent="0.25">
      <c r="A654" s="39">
        <v>46108</v>
      </c>
      <c r="B654" t="s">
        <v>110</v>
      </c>
      <c r="C654">
        <v>8</v>
      </c>
      <c r="D654">
        <v>0</v>
      </c>
      <c r="E654">
        <v>5</v>
      </c>
      <c r="F654">
        <v>2</v>
      </c>
      <c r="G654">
        <v>23</v>
      </c>
      <c r="H654">
        <v>11</v>
      </c>
      <c r="I654">
        <v>0.4</v>
      </c>
      <c r="J654">
        <v>0.48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 s="40">
        <f>AVERAGEIFS($C$2:C654, $B$2:B654, B654)</f>
        <v>6.666666666666667</v>
      </c>
      <c r="AM654" s="40">
        <f>AVERAGEIFS($I$2:I654, $B$2:B654, B654)</f>
        <v>0.5083333333333333</v>
      </c>
      <c r="AN654" s="40">
        <f>AVERAGEIFS($J$2:J654, $B$2:B654, B654)</f>
        <v>0.51666666666666661</v>
      </c>
      <c r="AO654" s="40">
        <f>AVERAGEIFS($D$2:D654, $B$2:B654, B654)</f>
        <v>0.33333333333333331</v>
      </c>
    </row>
    <row r="655" spans="1:41" x14ac:dyDescent="0.25">
      <c r="A655" s="39">
        <v>46108</v>
      </c>
      <c r="B655" t="s">
        <v>36</v>
      </c>
      <c r="C655">
        <v>25</v>
      </c>
      <c r="D655">
        <v>1</v>
      </c>
      <c r="E655">
        <v>5</v>
      </c>
      <c r="F655">
        <v>3</v>
      </c>
      <c r="G655">
        <v>23</v>
      </c>
      <c r="H655">
        <v>12</v>
      </c>
      <c r="I655">
        <v>0.6</v>
      </c>
      <c r="J655">
        <v>0.52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 s="40">
        <f>AVERAGEIFS($C$2:C655, $B$2:B655, B655)</f>
        <v>18.53846153846154</v>
      </c>
      <c r="AM655" s="40">
        <f>AVERAGEIFS($I$2:I655, $B$2:B655, B655)</f>
        <v>0.46153846153846145</v>
      </c>
      <c r="AN655" s="40">
        <f>AVERAGEIFS($J$2:J655, $B$2:B655, B655)</f>
        <v>0.45692307692307688</v>
      </c>
      <c r="AO655" s="40">
        <f>AVERAGEIFS($D$2:D655, $B$2:B655, B655)</f>
        <v>0.5</v>
      </c>
    </row>
    <row r="656" spans="1:41" x14ac:dyDescent="0.25">
      <c r="A656" s="39">
        <v>46108</v>
      </c>
      <c r="B656" t="s">
        <v>1</v>
      </c>
      <c r="C656">
        <v>28</v>
      </c>
      <c r="D656">
        <v>1</v>
      </c>
      <c r="E656">
        <v>5</v>
      </c>
      <c r="F656">
        <v>3</v>
      </c>
      <c r="G656">
        <v>23</v>
      </c>
      <c r="H656">
        <v>12</v>
      </c>
      <c r="I656">
        <v>0.6</v>
      </c>
      <c r="J656">
        <v>0.52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 s="40">
        <f>AVERAGEIFS($C$2:C656, $B$2:B656, B656)</f>
        <v>26.818181818181817</v>
      </c>
      <c r="AM656" s="40">
        <f>AVERAGEIFS($I$2:I656, $B$2:B656, B656)</f>
        <v>0.42954545454545462</v>
      </c>
      <c r="AN656" s="40">
        <f>AVERAGEIFS($J$2:J656, $B$2:B656, B656)</f>
        <v>0.45590909090909087</v>
      </c>
      <c r="AO656" s="40">
        <f>AVERAGEIFS($D$2:D656, $B$2:B656, B656)</f>
        <v>0.45454545454545453</v>
      </c>
    </row>
    <row r="657" spans="1:41" x14ac:dyDescent="0.25">
      <c r="A657" s="39">
        <v>46108</v>
      </c>
      <c r="B657" t="s">
        <v>6</v>
      </c>
      <c r="C657">
        <v>25</v>
      </c>
      <c r="D657">
        <v>1</v>
      </c>
      <c r="E657">
        <v>5</v>
      </c>
      <c r="F657">
        <v>3</v>
      </c>
      <c r="G657">
        <v>23</v>
      </c>
      <c r="H657">
        <v>12</v>
      </c>
      <c r="I657">
        <v>0.6</v>
      </c>
      <c r="J657">
        <v>0.52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 s="40">
        <f>AVERAGEIFS($C$2:C657, $B$2:B657, B657)</f>
        <v>21.930232558139537</v>
      </c>
      <c r="AM657" s="40">
        <f>AVERAGEIFS($I$2:I657, $B$2:B657, B657)</f>
        <v>0.56232558139534894</v>
      </c>
      <c r="AN657" s="40">
        <f>AVERAGEIFS($J$2:J657, $B$2:B657, B657)</f>
        <v>0.53581395348837202</v>
      </c>
      <c r="AO657" s="40">
        <f>AVERAGEIFS($D$2:D657, $B$2:B657, B657)</f>
        <v>0.65116279069767447</v>
      </c>
    </row>
    <row r="658" spans="1:41" x14ac:dyDescent="0.25">
      <c r="A658" s="39">
        <v>46108</v>
      </c>
      <c r="B658" t="s">
        <v>38</v>
      </c>
      <c r="C658">
        <v>22</v>
      </c>
      <c r="D658">
        <v>1</v>
      </c>
      <c r="E658">
        <v>5</v>
      </c>
      <c r="F658">
        <v>3</v>
      </c>
      <c r="G658">
        <v>23</v>
      </c>
      <c r="H658">
        <v>12</v>
      </c>
      <c r="I658">
        <v>0.6</v>
      </c>
      <c r="J658">
        <v>0.52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 s="40">
        <f>AVERAGEIFS($C$2:C658, $B$2:B658, B658)</f>
        <v>16.083333333333332</v>
      </c>
      <c r="AM658" s="40">
        <f>AVERAGEIFS($I$2:I658, $B$2:B658, B658)</f>
        <v>0.53749999999999998</v>
      </c>
      <c r="AN658" s="40">
        <f>AVERAGEIFS($J$2:J658, $B$2:B658, B658)</f>
        <v>0.53791666666666671</v>
      </c>
      <c r="AO658" s="40">
        <f>AVERAGEIFS($D$2:D658, $B$2:B658, B658)</f>
        <v>0.66666666666666663</v>
      </c>
    </row>
    <row r="659" spans="1:41" x14ac:dyDescent="0.25">
      <c r="A659" s="39">
        <v>46108</v>
      </c>
      <c r="B659" t="s">
        <v>29</v>
      </c>
      <c r="C659">
        <v>17</v>
      </c>
      <c r="D659">
        <v>1</v>
      </c>
      <c r="E659">
        <v>5</v>
      </c>
      <c r="F659">
        <v>3</v>
      </c>
      <c r="G659">
        <v>23</v>
      </c>
      <c r="H659">
        <v>12</v>
      </c>
      <c r="I659">
        <v>0.6</v>
      </c>
      <c r="J659">
        <v>0.52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 s="40">
        <f>AVERAGEIFS($C$2:C659, $B$2:B659, B659)</f>
        <v>10.705882352941176</v>
      </c>
      <c r="AM659" s="40">
        <f>AVERAGEIFS($I$2:I659, $B$2:B659, B659)</f>
        <v>0.46558823529411769</v>
      </c>
      <c r="AN659" s="40">
        <f>AVERAGEIFS($J$2:J659, $B$2:B659, B659)</f>
        <v>0.48941176470588238</v>
      </c>
      <c r="AO659" s="40">
        <f>AVERAGEIFS($D$2:D659, $B$2:B659, B659)</f>
        <v>0.44117647058823528</v>
      </c>
    </row>
    <row r="660" spans="1:41" x14ac:dyDescent="0.25">
      <c r="A660" s="39">
        <v>46108</v>
      </c>
      <c r="B660" t="s">
        <v>125</v>
      </c>
      <c r="C660">
        <v>13</v>
      </c>
      <c r="D660">
        <v>1</v>
      </c>
      <c r="E660">
        <v>5</v>
      </c>
      <c r="F660">
        <v>3</v>
      </c>
      <c r="G660">
        <v>23</v>
      </c>
      <c r="H660">
        <v>12</v>
      </c>
      <c r="I660">
        <v>0.6</v>
      </c>
      <c r="J660">
        <v>0.52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 s="40">
        <f>AVERAGEIFS($C$2:C660, $B$2:B660, B660)</f>
        <v>10.666666666666666</v>
      </c>
      <c r="AM660" s="40">
        <f>AVERAGEIFS($I$2:I660, $B$2:B660, B660)</f>
        <v>0.39999999999999997</v>
      </c>
      <c r="AN660" s="40">
        <f>AVERAGEIFS($J$2:J660, $B$2:B660, B660)</f>
        <v>0.39666666666666667</v>
      </c>
      <c r="AO660" s="40">
        <f>AVERAGEIFS($D$2:D660, $B$2:B660, B660)</f>
        <v>0.66666666666666663</v>
      </c>
    </row>
    <row r="661" spans="1:41" x14ac:dyDescent="0.25">
      <c r="A661" s="39">
        <v>46109</v>
      </c>
      <c r="B661" t="s">
        <v>4</v>
      </c>
      <c r="C661">
        <v>31</v>
      </c>
      <c r="D661">
        <v>0</v>
      </c>
      <c r="E661">
        <v>4</v>
      </c>
      <c r="F661">
        <v>1</v>
      </c>
      <c r="G661">
        <v>18</v>
      </c>
      <c r="H661">
        <v>7</v>
      </c>
      <c r="I661">
        <v>0.25</v>
      </c>
      <c r="J661">
        <v>0.39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 s="40">
        <f>AVERAGEIFS($C$2:C661, $B$2:B661, B661)</f>
        <v>23.454545454545453</v>
      </c>
      <c r="AM661" s="40">
        <f>AVERAGEIFS($I$2:I661, $B$2:B661, B661)</f>
        <v>0.38636363636363635</v>
      </c>
      <c r="AN661" s="40">
        <f>AVERAGEIFS($J$2:J661, $B$2:B661, B661)</f>
        <v>0.43318181818181822</v>
      </c>
      <c r="AO661" s="40">
        <f>AVERAGEIFS($D$2:D661, $B$2:B661, B661)</f>
        <v>0.22727272727272727</v>
      </c>
    </row>
    <row r="662" spans="1:41" x14ac:dyDescent="0.25">
      <c r="A662" s="39">
        <v>46109</v>
      </c>
      <c r="B662" t="s">
        <v>36</v>
      </c>
      <c r="C662">
        <v>29</v>
      </c>
      <c r="D662">
        <v>0</v>
      </c>
      <c r="E662">
        <v>4</v>
      </c>
      <c r="F662">
        <v>1</v>
      </c>
      <c r="G662">
        <v>18</v>
      </c>
      <c r="H662">
        <v>7</v>
      </c>
      <c r="I662">
        <v>0.25</v>
      </c>
      <c r="J662">
        <v>0.39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 s="40">
        <f>AVERAGEIFS($C$2:C662, $B$2:B662, B662)</f>
        <v>18.925925925925927</v>
      </c>
      <c r="AM662" s="40">
        <f>AVERAGEIFS($I$2:I662, $B$2:B662, B662)</f>
        <v>0.45370370370370366</v>
      </c>
      <c r="AN662" s="40">
        <f>AVERAGEIFS($J$2:J662, $B$2:B662, B662)</f>
        <v>0.45444444444444443</v>
      </c>
      <c r="AO662" s="40">
        <f>AVERAGEIFS($D$2:D662, $B$2:B662, B662)</f>
        <v>0.48148148148148145</v>
      </c>
    </row>
    <row r="663" spans="1:41" x14ac:dyDescent="0.25">
      <c r="A663" s="39">
        <v>46109</v>
      </c>
      <c r="B663" t="s">
        <v>34</v>
      </c>
      <c r="C663">
        <v>27</v>
      </c>
      <c r="D663">
        <v>0</v>
      </c>
      <c r="E663">
        <v>4</v>
      </c>
      <c r="F663">
        <v>1</v>
      </c>
      <c r="G663">
        <v>18</v>
      </c>
      <c r="H663">
        <v>7</v>
      </c>
      <c r="I663">
        <v>0.25</v>
      </c>
      <c r="J663">
        <v>0.39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 s="40">
        <f>AVERAGEIFS($C$2:C663, $B$2:B663, B663)</f>
        <v>18.093023255813954</v>
      </c>
      <c r="AM663" s="40">
        <f>AVERAGEIFS($I$2:I663, $B$2:B663, B663)</f>
        <v>0.47093023255813937</v>
      </c>
      <c r="AN663" s="40">
        <f>AVERAGEIFS($J$2:J663, $B$2:B663, B663)</f>
        <v>0.47697674418604663</v>
      </c>
      <c r="AO663" s="40">
        <f>AVERAGEIFS($D$2:D663, $B$2:B663, B663)</f>
        <v>0.39534883720930231</v>
      </c>
    </row>
    <row r="664" spans="1:41" x14ac:dyDescent="0.25">
      <c r="A664" s="39">
        <v>46109</v>
      </c>
      <c r="B664" t="s">
        <v>113</v>
      </c>
      <c r="C664">
        <v>22</v>
      </c>
      <c r="D664">
        <v>0</v>
      </c>
      <c r="E664">
        <v>4</v>
      </c>
      <c r="F664">
        <v>1</v>
      </c>
      <c r="G664">
        <v>18</v>
      </c>
      <c r="H664">
        <v>7</v>
      </c>
      <c r="I664">
        <v>0.25</v>
      </c>
      <c r="J664">
        <v>0.39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 s="40">
        <f>AVERAGEIFS($C$2:C664, $B$2:B664, B664)</f>
        <v>13.4</v>
      </c>
      <c r="AM664" s="40">
        <f>AVERAGEIFS($I$2:I664, $B$2:B664, B664)</f>
        <v>0.52</v>
      </c>
      <c r="AN664" s="40">
        <f>AVERAGEIFS($J$2:J664, $B$2:B664, B664)</f>
        <v>0.53</v>
      </c>
      <c r="AO664" s="40">
        <f>AVERAGEIFS($D$2:D664, $B$2:B664, B664)</f>
        <v>0.6</v>
      </c>
    </row>
    <row r="665" spans="1:41" x14ac:dyDescent="0.25">
      <c r="A665" s="39">
        <v>46109</v>
      </c>
      <c r="B665" t="s">
        <v>119</v>
      </c>
      <c r="C665">
        <v>21</v>
      </c>
      <c r="D665">
        <v>0</v>
      </c>
      <c r="E665">
        <v>4</v>
      </c>
      <c r="F665">
        <v>1</v>
      </c>
      <c r="G665">
        <v>18</v>
      </c>
      <c r="H665">
        <v>7</v>
      </c>
      <c r="I665">
        <v>0.25</v>
      </c>
      <c r="J665">
        <v>0.39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 s="40">
        <f>AVERAGEIFS($C$2:C665, $B$2:B665, B665)</f>
        <v>9.7333333333333325</v>
      </c>
      <c r="AM665" s="40">
        <f>AVERAGEIFS($I$2:I665, $B$2:B665, B665)</f>
        <v>0.54666666666666663</v>
      </c>
      <c r="AN665" s="40">
        <f>AVERAGEIFS($J$2:J665, $B$2:B665, B665)</f>
        <v>0.52533333333333321</v>
      </c>
      <c r="AO665" s="40">
        <f>AVERAGEIFS($D$2:D665, $B$2:B665, B665)</f>
        <v>0.53333333333333333</v>
      </c>
    </row>
    <row r="666" spans="1:41" x14ac:dyDescent="0.25">
      <c r="A666" s="39">
        <v>46109</v>
      </c>
      <c r="B666" t="s">
        <v>90</v>
      </c>
      <c r="C666">
        <v>20</v>
      </c>
      <c r="D666">
        <v>0</v>
      </c>
      <c r="E666">
        <v>4</v>
      </c>
      <c r="F666">
        <v>1</v>
      </c>
      <c r="G666">
        <v>18</v>
      </c>
      <c r="H666">
        <v>7</v>
      </c>
      <c r="I666">
        <v>0.25</v>
      </c>
      <c r="J666">
        <v>0.39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 s="40">
        <f>AVERAGEIFS($C$2:C666, $B$2:B666, B666)</f>
        <v>16.3</v>
      </c>
      <c r="AM666" s="40">
        <f>AVERAGEIFS($I$2:I666, $B$2:B666, B666)</f>
        <v>0.49750000000000005</v>
      </c>
      <c r="AN666" s="40">
        <f>AVERAGEIFS($J$2:J666, $B$2:B666, B666)</f>
        <v>0.48850000000000005</v>
      </c>
      <c r="AO666" s="40">
        <f>AVERAGEIFS($D$2:D666, $B$2:B666, B666)</f>
        <v>0.45</v>
      </c>
    </row>
    <row r="667" spans="1:41" x14ac:dyDescent="0.25">
      <c r="A667" s="39">
        <v>46109</v>
      </c>
      <c r="B667" t="s">
        <v>12</v>
      </c>
      <c r="C667">
        <v>20</v>
      </c>
      <c r="D667">
        <v>0</v>
      </c>
      <c r="E667">
        <v>4</v>
      </c>
      <c r="F667">
        <v>1</v>
      </c>
      <c r="G667">
        <v>18</v>
      </c>
      <c r="H667">
        <v>7</v>
      </c>
      <c r="I667">
        <v>0.25</v>
      </c>
      <c r="J667">
        <v>0.39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 s="40">
        <f>AVERAGEIFS($C$2:C667, $B$2:B667, B667)</f>
        <v>12.6</v>
      </c>
      <c r="AM667" s="40">
        <f>AVERAGEIFS($I$2:I667, $B$2:B667, B667)</f>
        <v>0.54500000000000004</v>
      </c>
      <c r="AN667" s="40">
        <f>AVERAGEIFS($J$2:J667, $B$2:B667, B667)</f>
        <v>0.53099999999999992</v>
      </c>
      <c r="AO667" s="40">
        <f>AVERAGEIFS($D$2:D667, $B$2:B667, B667)</f>
        <v>0.4</v>
      </c>
    </row>
    <row r="668" spans="1:41" x14ac:dyDescent="0.25">
      <c r="A668" s="39">
        <v>46109</v>
      </c>
      <c r="B668" t="s">
        <v>40</v>
      </c>
      <c r="C668">
        <v>13</v>
      </c>
      <c r="D668">
        <v>0</v>
      </c>
      <c r="E668">
        <v>4</v>
      </c>
      <c r="F668">
        <v>1</v>
      </c>
      <c r="G668">
        <v>18</v>
      </c>
      <c r="H668">
        <v>7</v>
      </c>
      <c r="I668">
        <v>0.25</v>
      </c>
      <c r="J668">
        <v>0.39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 s="40">
        <f>AVERAGEIFS($C$2:C668, $B$2:B668, B668)</f>
        <v>18.478260869565219</v>
      </c>
      <c r="AM668" s="40">
        <f>AVERAGEIFS($I$2:I668, $B$2:B668, B668)</f>
        <v>0.42391304347826081</v>
      </c>
      <c r="AN668" s="40">
        <f>AVERAGEIFS($J$2:J668, $B$2:B668, B668)</f>
        <v>0.45652173913043476</v>
      </c>
      <c r="AO668" s="40">
        <f>AVERAGEIFS($D$2:D668, $B$2:B668, B668)</f>
        <v>0.39130434782608697</v>
      </c>
    </row>
    <row r="669" spans="1:41" x14ac:dyDescent="0.25">
      <c r="A669" s="39">
        <v>46109</v>
      </c>
      <c r="B669" t="s">
        <v>44</v>
      </c>
      <c r="C669">
        <v>13</v>
      </c>
      <c r="D669">
        <v>1</v>
      </c>
      <c r="E669">
        <v>4</v>
      </c>
      <c r="F669">
        <v>3</v>
      </c>
      <c r="G669">
        <v>18</v>
      </c>
      <c r="H669">
        <v>11</v>
      </c>
      <c r="I669">
        <v>0.75</v>
      </c>
      <c r="J669">
        <v>0.61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 s="40">
        <f>AVERAGEIFS($C$2:C669, $B$2:B669, B669)</f>
        <v>18.375</v>
      </c>
      <c r="AM669" s="40">
        <f>AVERAGEIFS($I$2:I669, $B$2:B669, B669)</f>
        <v>0.53531250000000008</v>
      </c>
      <c r="AN669" s="40">
        <f>AVERAGEIFS($J$2:J669, $B$2:B669, B669)</f>
        <v>0.53531249999999986</v>
      </c>
      <c r="AO669" s="40">
        <f>AVERAGEIFS($D$2:D669, $B$2:B669, B669)</f>
        <v>0.53125</v>
      </c>
    </row>
    <row r="670" spans="1:41" x14ac:dyDescent="0.25">
      <c r="A670" s="39">
        <v>46109</v>
      </c>
      <c r="B670" t="s">
        <v>6</v>
      </c>
      <c r="C670">
        <v>32</v>
      </c>
      <c r="D670">
        <v>1</v>
      </c>
      <c r="E670">
        <v>4</v>
      </c>
      <c r="F670">
        <v>3</v>
      </c>
      <c r="G670">
        <v>18</v>
      </c>
      <c r="H670">
        <v>11</v>
      </c>
      <c r="I670">
        <v>0.75</v>
      </c>
      <c r="J670">
        <v>0.61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 s="40">
        <f>AVERAGEIFS($C$2:C670, $B$2:B670, B670)</f>
        <v>22.15909090909091</v>
      </c>
      <c r="AM670" s="40">
        <f>AVERAGEIFS($I$2:I670, $B$2:B670, B670)</f>
        <v>0.56659090909090915</v>
      </c>
      <c r="AN670" s="40">
        <f>AVERAGEIFS($J$2:J670, $B$2:B670, B670)</f>
        <v>0.53749999999999998</v>
      </c>
      <c r="AO670" s="40">
        <f>AVERAGEIFS($D$2:D670, $B$2:B670, B670)</f>
        <v>0.65909090909090906</v>
      </c>
    </row>
    <row r="671" spans="1:41" x14ac:dyDescent="0.25">
      <c r="A671" s="39">
        <v>46109</v>
      </c>
      <c r="B671" t="s">
        <v>48</v>
      </c>
      <c r="C671">
        <v>31</v>
      </c>
      <c r="D671">
        <v>1</v>
      </c>
      <c r="E671">
        <v>4</v>
      </c>
      <c r="F671">
        <v>3</v>
      </c>
      <c r="G671">
        <v>18</v>
      </c>
      <c r="H671">
        <v>11</v>
      </c>
      <c r="I671">
        <v>0.75</v>
      </c>
      <c r="J671">
        <v>0.61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 s="40">
        <f>AVERAGEIFS($C$2:C671, $B$2:B671, B671)</f>
        <v>24.088888888888889</v>
      </c>
      <c r="AM671" s="40">
        <f>AVERAGEIFS($I$2:I671, $B$2:B671, B671)</f>
        <v>0.53933333333333344</v>
      </c>
      <c r="AN671" s="40">
        <f>AVERAGEIFS($J$2:J671, $B$2:B671, B671)</f>
        <v>0.51311111111111107</v>
      </c>
      <c r="AO671" s="40">
        <f>AVERAGEIFS($D$2:D671, $B$2:B671, B671)</f>
        <v>0.55555555555555558</v>
      </c>
    </row>
    <row r="672" spans="1:41" x14ac:dyDescent="0.25">
      <c r="A672" s="39">
        <v>46109</v>
      </c>
      <c r="B672" t="s">
        <v>38</v>
      </c>
      <c r="C672">
        <v>15</v>
      </c>
      <c r="D672">
        <v>1</v>
      </c>
      <c r="E672">
        <v>4</v>
      </c>
      <c r="F672">
        <v>3</v>
      </c>
      <c r="G672">
        <v>18</v>
      </c>
      <c r="H672">
        <v>11</v>
      </c>
      <c r="I672">
        <v>0.75</v>
      </c>
      <c r="J672">
        <v>0.61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 s="40">
        <f>AVERAGEIFS($C$2:C672, $B$2:B672, B672)</f>
        <v>16.04</v>
      </c>
      <c r="AM672" s="40">
        <f>AVERAGEIFS($I$2:I672, $B$2:B672, B672)</f>
        <v>0.54599999999999993</v>
      </c>
      <c r="AN672" s="40">
        <f>AVERAGEIFS($J$2:J672, $B$2:B672, B672)</f>
        <v>0.54079999999999995</v>
      </c>
      <c r="AO672" s="40">
        <f>AVERAGEIFS($D$2:D672, $B$2:B672, B672)</f>
        <v>0.68</v>
      </c>
    </row>
    <row r="673" spans="1:41" x14ac:dyDescent="0.25">
      <c r="A673" s="39">
        <v>46109</v>
      </c>
      <c r="B673" t="s">
        <v>13</v>
      </c>
      <c r="C673">
        <v>21</v>
      </c>
      <c r="D673">
        <v>1</v>
      </c>
      <c r="E673">
        <v>4</v>
      </c>
      <c r="F673">
        <v>3</v>
      </c>
      <c r="G673">
        <v>18</v>
      </c>
      <c r="H673">
        <v>11</v>
      </c>
      <c r="I673">
        <v>0.75</v>
      </c>
      <c r="J673">
        <v>0.61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0</v>
      </c>
      <c r="AL673" s="40">
        <f>AVERAGEIFS($C$2:C673, $B$2:B673, B673)</f>
        <v>17.066666666666666</v>
      </c>
      <c r="AM673" s="40">
        <f>AVERAGEIFS($I$2:I673, $B$2:B673, B673)</f>
        <v>0.51800000000000002</v>
      </c>
      <c r="AN673" s="40">
        <f>AVERAGEIFS($J$2:J673, $B$2:B673, B673)</f>
        <v>0.52933333333333343</v>
      </c>
      <c r="AO673" s="40">
        <f>AVERAGEIFS($D$2:D673, $B$2:B673, B673)</f>
        <v>0.53333333333333333</v>
      </c>
    </row>
    <row r="674" spans="1:41" x14ac:dyDescent="0.25">
      <c r="A674" s="39">
        <v>46109</v>
      </c>
      <c r="B674" t="s">
        <v>2</v>
      </c>
      <c r="C674">
        <v>43</v>
      </c>
      <c r="D674">
        <v>1</v>
      </c>
      <c r="E674">
        <v>4</v>
      </c>
      <c r="F674">
        <v>3</v>
      </c>
      <c r="G674">
        <v>18</v>
      </c>
      <c r="H674">
        <v>11</v>
      </c>
      <c r="I674">
        <v>0.75</v>
      </c>
      <c r="J674">
        <v>0.61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 s="40">
        <f>AVERAGEIFS($C$2:C674, $B$2:B674, B674)</f>
        <v>23.964285714285715</v>
      </c>
      <c r="AM674" s="40">
        <f>AVERAGEIFS($I$2:I674, $B$2:B674, B674)</f>
        <v>0.55642857142857138</v>
      </c>
      <c r="AN674" s="40">
        <f>AVERAGEIFS($J$2:J674, $B$2:B674, B674)</f>
        <v>0.5535714285714286</v>
      </c>
      <c r="AO674" s="40">
        <f>AVERAGEIFS($D$2:D674, $B$2:B674, B674)</f>
        <v>0.5714285714285714</v>
      </c>
    </row>
    <row r="675" spans="1:41" x14ac:dyDescent="0.25">
      <c r="A675" s="39">
        <v>46109</v>
      </c>
      <c r="B675" t="s">
        <v>125</v>
      </c>
      <c r="C675">
        <v>11</v>
      </c>
      <c r="D675">
        <v>1</v>
      </c>
      <c r="E675">
        <v>4</v>
      </c>
      <c r="F675">
        <v>3</v>
      </c>
      <c r="G675">
        <v>18</v>
      </c>
      <c r="H675">
        <v>11</v>
      </c>
      <c r="I675">
        <v>0.75</v>
      </c>
      <c r="J675">
        <v>0.61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 s="40">
        <f>AVERAGEIFS($C$2:C675, $B$2:B675, B675)</f>
        <v>10.75</v>
      </c>
      <c r="AM675" s="40">
        <f>AVERAGEIFS($I$2:I675, $B$2:B675, B675)</f>
        <v>0.48749999999999999</v>
      </c>
      <c r="AN675" s="40">
        <f>AVERAGEIFS($J$2:J675, $B$2:B675, B675)</f>
        <v>0.44999999999999996</v>
      </c>
      <c r="AO675" s="40">
        <f>AVERAGEIFS($D$2:D675, $B$2:B675, B675)</f>
        <v>0.75</v>
      </c>
    </row>
    <row r="676" spans="1:41" x14ac:dyDescent="0.25">
      <c r="A676" s="39">
        <v>46109</v>
      </c>
      <c r="B676" t="s">
        <v>16</v>
      </c>
      <c r="C676">
        <v>20</v>
      </c>
      <c r="D676">
        <v>1</v>
      </c>
      <c r="E676">
        <v>4</v>
      </c>
      <c r="F676">
        <v>3</v>
      </c>
      <c r="G676">
        <v>18</v>
      </c>
      <c r="H676">
        <v>11</v>
      </c>
      <c r="I676">
        <v>0.75</v>
      </c>
      <c r="J676">
        <v>0.61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 s="40">
        <f>AVERAGEIFS($C$2:C676, $B$2:B676, B676)</f>
        <v>17.166666666666668</v>
      </c>
      <c r="AM676" s="40">
        <f>AVERAGEIFS($I$2:I676, $B$2:B676, B676)</f>
        <v>0.72499999999999998</v>
      </c>
      <c r="AN676" s="40">
        <f>AVERAGEIFS($J$2:J676, $B$2:B676, B676)</f>
        <v>0.61666666666666659</v>
      </c>
      <c r="AO676" s="40">
        <f>AVERAGEIFS($D$2:D676, $B$2:B676, B676)</f>
        <v>0.83333333333333337</v>
      </c>
    </row>
    <row r="677" spans="1:41" x14ac:dyDescent="0.25">
      <c r="A677" s="39">
        <v>46109</v>
      </c>
      <c r="B677" t="s">
        <v>112</v>
      </c>
      <c r="C677">
        <v>16</v>
      </c>
      <c r="D677">
        <v>1</v>
      </c>
      <c r="E677">
        <v>4</v>
      </c>
      <c r="F677">
        <v>3</v>
      </c>
      <c r="G677">
        <v>18</v>
      </c>
      <c r="H677">
        <v>11</v>
      </c>
      <c r="I677">
        <v>0.75</v>
      </c>
      <c r="J677">
        <v>0.61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 s="40">
        <f>AVERAGEIFS($C$2:C677, $B$2:B677, B677)</f>
        <v>13.9</v>
      </c>
      <c r="AM677" s="40">
        <f>AVERAGEIFS($I$2:I677, $B$2:B677, B677)</f>
        <v>0.41500000000000004</v>
      </c>
      <c r="AN677" s="40">
        <f>AVERAGEIFS($J$2:J677, $B$2:B677, B677)</f>
        <v>0.45600000000000007</v>
      </c>
      <c r="AO677" s="40">
        <f>AVERAGEIFS($D$2:D677, $B$2:B677, B677)</f>
        <v>0.4</v>
      </c>
    </row>
    <row r="678" spans="1:41" x14ac:dyDescent="0.25">
      <c r="A678" s="39">
        <v>46110</v>
      </c>
      <c r="B678" t="s">
        <v>16</v>
      </c>
      <c r="C678">
        <v>26</v>
      </c>
      <c r="D678">
        <v>1</v>
      </c>
      <c r="E678">
        <v>3</v>
      </c>
      <c r="F678">
        <v>3</v>
      </c>
      <c r="G678">
        <v>14</v>
      </c>
      <c r="H678">
        <v>9</v>
      </c>
      <c r="I678">
        <v>1</v>
      </c>
      <c r="J678">
        <v>0.64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 s="40">
        <f>AVERAGEIFS($C$2:C678, $B$2:B678, B678)</f>
        <v>18.428571428571427</v>
      </c>
      <c r="AM678" s="40">
        <f>AVERAGEIFS($I$2:I678, $B$2:B678, B678)</f>
        <v>0.76428571428571423</v>
      </c>
      <c r="AN678" s="40">
        <f>AVERAGEIFS($J$2:J678, $B$2:B678, B678)</f>
        <v>0.62</v>
      </c>
      <c r="AO678" s="40">
        <f>AVERAGEIFS($D$2:D678, $B$2:B678, B678)</f>
        <v>0.8571428571428571</v>
      </c>
    </row>
    <row r="679" spans="1:41" x14ac:dyDescent="0.25">
      <c r="A679" s="39">
        <v>46110</v>
      </c>
      <c r="B679" t="s">
        <v>2</v>
      </c>
      <c r="C679">
        <v>25</v>
      </c>
      <c r="D679">
        <v>1</v>
      </c>
      <c r="E679">
        <v>3</v>
      </c>
      <c r="F679">
        <v>3</v>
      </c>
      <c r="G679">
        <v>14</v>
      </c>
      <c r="H679">
        <v>9</v>
      </c>
      <c r="I679">
        <v>1</v>
      </c>
      <c r="J679">
        <v>0.64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 s="40">
        <f>AVERAGEIFS($C$2:C679, $B$2:B679, B679)</f>
        <v>24</v>
      </c>
      <c r="AM679" s="40">
        <f>AVERAGEIFS($I$2:I679, $B$2:B679, B679)</f>
        <v>0.57172413793103438</v>
      </c>
      <c r="AN679" s="40">
        <f>AVERAGEIFS($J$2:J679, $B$2:B679, B679)</f>
        <v>0.55655172413793108</v>
      </c>
      <c r="AO679" s="40">
        <f>AVERAGEIFS($D$2:D679, $B$2:B679, B679)</f>
        <v>0.58620689655172409</v>
      </c>
    </row>
    <row r="680" spans="1:41" x14ac:dyDescent="0.25">
      <c r="A680" s="39">
        <v>46110</v>
      </c>
      <c r="B680" t="s">
        <v>34</v>
      </c>
      <c r="C680">
        <v>18</v>
      </c>
      <c r="D680">
        <v>1</v>
      </c>
      <c r="E680">
        <v>3</v>
      </c>
      <c r="F680">
        <v>3</v>
      </c>
      <c r="G680">
        <v>14</v>
      </c>
      <c r="H680">
        <v>9</v>
      </c>
      <c r="I680">
        <v>1</v>
      </c>
      <c r="J680">
        <v>0.64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 s="40">
        <f>AVERAGEIFS($C$2:C680, $B$2:B680, B680)</f>
        <v>18.09090909090909</v>
      </c>
      <c r="AM680" s="40">
        <f>AVERAGEIFS($I$2:I680, $B$2:B680, B680)</f>
        <v>0.4829545454545453</v>
      </c>
      <c r="AN680" s="40">
        <f>AVERAGEIFS($J$2:J680, $B$2:B680, B680)</f>
        <v>0.48068181818181832</v>
      </c>
      <c r="AO680" s="40">
        <f>AVERAGEIFS($D$2:D680, $B$2:B680, B680)</f>
        <v>0.40909090909090912</v>
      </c>
    </row>
    <row r="681" spans="1:41" x14ac:dyDescent="0.25">
      <c r="A681" s="39">
        <v>46110</v>
      </c>
      <c r="B681" t="s">
        <v>119</v>
      </c>
      <c r="C681">
        <v>15</v>
      </c>
      <c r="D681">
        <v>1</v>
      </c>
      <c r="E681">
        <v>3</v>
      </c>
      <c r="F681">
        <v>3</v>
      </c>
      <c r="G681">
        <v>14</v>
      </c>
      <c r="H681">
        <v>9</v>
      </c>
      <c r="I681">
        <v>1</v>
      </c>
      <c r="J681">
        <v>0.64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 s="40">
        <f>AVERAGEIFS($C$2:C681, $B$2:B681, B681)</f>
        <v>10.0625</v>
      </c>
      <c r="AM681" s="40">
        <f>AVERAGEIFS($I$2:I681, $B$2:B681, B681)</f>
        <v>0.57499999999999996</v>
      </c>
      <c r="AN681" s="40">
        <f>AVERAGEIFS($J$2:J681, $B$2:B681, B681)</f>
        <v>0.53249999999999986</v>
      </c>
      <c r="AO681" s="40">
        <f>AVERAGEIFS($D$2:D681, $B$2:B681, B681)</f>
        <v>0.5625</v>
      </c>
    </row>
    <row r="682" spans="1:41" x14ac:dyDescent="0.25">
      <c r="A682" s="39">
        <v>46110</v>
      </c>
      <c r="B682" t="s">
        <v>90</v>
      </c>
      <c r="C682">
        <v>12</v>
      </c>
      <c r="D682">
        <v>1</v>
      </c>
      <c r="E682">
        <v>3</v>
      </c>
      <c r="F682">
        <v>3</v>
      </c>
      <c r="G682">
        <v>14</v>
      </c>
      <c r="H682">
        <v>9</v>
      </c>
      <c r="I682">
        <v>1</v>
      </c>
      <c r="J682">
        <v>0.64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 s="40">
        <f>AVERAGEIFS($C$2:C682, $B$2:B682, B682)</f>
        <v>16.095238095238095</v>
      </c>
      <c r="AM682" s="40">
        <f>AVERAGEIFS($I$2:I682, $B$2:B682, B682)</f>
        <v>0.52142857142857146</v>
      </c>
      <c r="AN682" s="40">
        <f>AVERAGEIFS($J$2:J682, $B$2:B682, B682)</f>
        <v>0.49571428571428583</v>
      </c>
      <c r="AO682" s="40">
        <f>AVERAGEIFS($D$2:D682, $B$2:B682, B682)</f>
        <v>0.47619047619047616</v>
      </c>
    </row>
    <row r="683" spans="1:41" x14ac:dyDescent="0.25">
      <c r="A683" s="39">
        <v>46110</v>
      </c>
      <c r="B683" t="s">
        <v>112</v>
      </c>
      <c r="C683">
        <v>7</v>
      </c>
      <c r="D683">
        <v>1</v>
      </c>
      <c r="E683">
        <v>3</v>
      </c>
      <c r="F683">
        <v>3</v>
      </c>
      <c r="G683">
        <v>14</v>
      </c>
      <c r="H683">
        <v>9</v>
      </c>
      <c r="I683">
        <v>1</v>
      </c>
      <c r="J683">
        <v>0.64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 s="40">
        <f>AVERAGEIFS($C$2:C683, $B$2:B683, B683)</f>
        <v>13.272727272727273</v>
      </c>
      <c r="AM683" s="40">
        <f>AVERAGEIFS($I$2:I683, $B$2:B683, B683)</f>
        <v>0.4681818181818182</v>
      </c>
      <c r="AN683" s="40">
        <f>AVERAGEIFS($J$2:J683, $B$2:B683, B683)</f>
        <v>0.47272727272727272</v>
      </c>
      <c r="AO683" s="40">
        <f>AVERAGEIFS($D$2:D683, $B$2:B683, B683)</f>
        <v>0.45454545454545453</v>
      </c>
    </row>
    <row r="684" spans="1:41" x14ac:dyDescent="0.25">
      <c r="A684" s="39">
        <v>46110</v>
      </c>
      <c r="B684" t="s">
        <v>48</v>
      </c>
      <c r="C684">
        <v>20</v>
      </c>
      <c r="D684">
        <v>0</v>
      </c>
      <c r="E684">
        <v>3</v>
      </c>
      <c r="F684">
        <v>0</v>
      </c>
      <c r="G684">
        <v>14</v>
      </c>
      <c r="H684">
        <v>5</v>
      </c>
      <c r="I684">
        <v>0</v>
      </c>
      <c r="J684">
        <v>0.36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 s="40">
        <f>AVERAGEIFS($C$2:C684, $B$2:B684, B684)</f>
        <v>24</v>
      </c>
      <c r="AM684" s="40">
        <f>AVERAGEIFS($I$2:I684, $B$2:B684, B684)</f>
        <v>0.52760869565217394</v>
      </c>
      <c r="AN684" s="40">
        <f>AVERAGEIFS($J$2:J684, $B$2:B684, B684)</f>
        <v>0.50978260869565217</v>
      </c>
      <c r="AO684" s="40">
        <f>AVERAGEIFS($D$2:D684, $B$2:B684, B684)</f>
        <v>0.54347826086956519</v>
      </c>
    </row>
    <row r="685" spans="1:41" x14ac:dyDescent="0.25">
      <c r="A685" s="39">
        <v>46110</v>
      </c>
      <c r="B685" t="s">
        <v>6</v>
      </c>
      <c r="C685">
        <v>20</v>
      </c>
      <c r="D685">
        <v>0</v>
      </c>
      <c r="E685">
        <v>3</v>
      </c>
      <c r="F685">
        <v>0</v>
      </c>
      <c r="G685">
        <v>14</v>
      </c>
      <c r="H685">
        <v>5</v>
      </c>
      <c r="I685">
        <v>0</v>
      </c>
      <c r="J685">
        <v>0.36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 s="40">
        <f>AVERAGEIFS($C$2:C685, $B$2:B685, B685)</f>
        <v>22.111111111111111</v>
      </c>
      <c r="AM685" s="40">
        <f>AVERAGEIFS($I$2:I685, $B$2:B685, B685)</f>
        <v>0.55400000000000005</v>
      </c>
      <c r="AN685" s="40">
        <f>AVERAGEIFS($J$2:J685, $B$2:B685, B685)</f>
        <v>0.53355555555555556</v>
      </c>
      <c r="AO685" s="40">
        <f>AVERAGEIFS($D$2:D685, $B$2:B685, B685)</f>
        <v>0.64444444444444449</v>
      </c>
    </row>
    <row r="686" spans="1:41" x14ac:dyDescent="0.25">
      <c r="A686" s="39">
        <v>46110</v>
      </c>
      <c r="B686" t="s">
        <v>65</v>
      </c>
      <c r="C686">
        <v>13</v>
      </c>
      <c r="D686">
        <v>0</v>
      </c>
      <c r="E686">
        <v>3</v>
      </c>
      <c r="F686">
        <v>0</v>
      </c>
      <c r="G686">
        <v>14</v>
      </c>
      <c r="H686">
        <v>5</v>
      </c>
      <c r="I686">
        <v>0</v>
      </c>
      <c r="J686">
        <v>0.36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 s="40">
        <f>AVERAGEIFS($C$2:C686, $B$2:B686, B686)</f>
        <v>12.823529411764707</v>
      </c>
      <c r="AM686" s="40">
        <f>AVERAGEIFS($I$2:I686, $B$2:B686, B686)</f>
        <v>0.47647058823529409</v>
      </c>
      <c r="AN686" s="40">
        <f>AVERAGEIFS($J$2:J686, $B$2:B686, B686)</f>
        <v>0.47882352941176476</v>
      </c>
      <c r="AO686" s="40">
        <f>AVERAGEIFS($D$2:D686, $B$2:B686, B686)</f>
        <v>0.58823529411764708</v>
      </c>
    </row>
    <row r="687" spans="1:41" x14ac:dyDescent="0.25">
      <c r="A687" s="39">
        <v>46110</v>
      </c>
      <c r="B687" t="s">
        <v>38</v>
      </c>
      <c r="C687">
        <v>10</v>
      </c>
      <c r="D687">
        <v>0</v>
      </c>
      <c r="E687">
        <v>3</v>
      </c>
      <c r="F687">
        <v>0</v>
      </c>
      <c r="G687">
        <v>14</v>
      </c>
      <c r="H687">
        <v>5</v>
      </c>
      <c r="I687">
        <v>0</v>
      </c>
      <c r="J687">
        <v>0.36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 s="40">
        <f>AVERAGEIFS($C$2:C687, $B$2:B687, B687)</f>
        <v>15.807692307692308</v>
      </c>
      <c r="AM687" s="40">
        <f>AVERAGEIFS($I$2:I687, $B$2:B687, B687)</f>
        <v>0.52499999999999991</v>
      </c>
      <c r="AN687" s="40">
        <f>AVERAGEIFS($J$2:J687, $B$2:B687, B687)</f>
        <v>0.53384615384615386</v>
      </c>
      <c r="AO687" s="40">
        <f>AVERAGEIFS($D$2:D687, $B$2:B687, B687)</f>
        <v>0.65384615384615385</v>
      </c>
    </row>
    <row r="688" spans="1:41" x14ac:dyDescent="0.25">
      <c r="A688" s="39">
        <v>46110</v>
      </c>
      <c r="B688" t="s">
        <v>113</v>
      </c>
      <c r="C688">
        <v>15</v>
      </c>
      <c r="D688">
        <v>0</v>
      </c>
      <c r="E688">
        <v>3</v>
      </c>
      <c r="F688">
        <v>0</v>
      </c>
      <c r="G688">
        <v>14</v>
      </c>
      <c r="H688">
        <v>5</v>
      </c>
      <c r="I688">
        <v>0</v>
      </c>
      <c r="J688">
        <v>0.36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 s="40">
        <f>AVERAGEIFS($C$2:C688, $B$2:B688, B688)</f>
        <v>13.666666666666666</v>
      </c>
      <c r="AM688" s="40">
        <f>AVERAGEIFS($I$2:I688, $B$2:B688, B688)</f>
        <v>0.43333333333333335</v>
      </c>
      <c r="AN688" s="40">
        <f>AVERAGEIFS($J$2:J688, $B$2:B688, B688)</f>
        <v>0.50166666666666671</v>
      </c>
      <c r="AO688" s="40">
        <f>AVERAGEIFS($D$2:D688, $B$2:B688, B688)</f>
        <v>0.5</v>
      </c>
    </row>
    <row r="689" spans="1:41" x14ac:dyDescent="0.25">
      <c r="A689" s="39">
        <v>46110</v>
      </c>
      <c r="B689" t="s">
        <v>12</v>
      </c>
      <c r="C689">
        <v>20</v>
      </c>
      <c r="D689">
        <v>0</v>
      </c>
      <c r="E689">
        <v>3</v>
      </c>
      <c r="F689">
        <v>0</v>
      </c>
      <c r="G689">
        <v>14</v>
      </c>
      <c r="H689">
        <v>5</v>
      </c>
      <c r="I689">
        <v>0</v>
      </c>
      <c r="J689">
        <v>0.36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 s="40">
        <f>AVERAGEIFS($C$2:C689, $B$2:B689, B689)</f>
        <v>13.272727272727273</v>
      </c>
      <c r="AM689" s="40">
        <f>AVERAGEIFS($I$2:I689, $B$2:B689, B689)</f>
        <v>0.49545454545454548</v>
      </c>
      <c r="AN689" s="40">
        <f>AVERAGEIFS($J$2:J689, $B$2:B689, B689)</f>
        <v>0.5154545454545455</v>
      </c>
      <c r="AO689" s="40">
        <f>AVERAGEIFS($D$2:D689, $B$2:B689, B689)</f>
        <v>0.36363636363636365</v>
      </c>
    </row>
    <row r="690" spans="1:41" x14ac:dyDescent="0.25">
      <c r="A690" s="39">
        <v>46112</v>
      </c>
      <c r="B690" t="s">
        <v>1</v>
      </c>
      <c r="C690">
        <v>38</v>
      </c>
      <c r="D690">
        <v>1</v>
      </c>
      <c r="E690">
        <v>4</v>
      </c>
      <c r="F690">
        <v>3</v>
      </c>
      <c r="G690">
        <v>18</v>
      </c>
      <c r="H690">
        <v>10</v>
      </c>
      <c r="I690">
        <v>0.75</v>
      </c>
      <c r="J690">
        <v>0.56000000000000005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 s="40">
        <f>AVERAGEIFS($C$2:C690, $B$2:B690, B690)</f>
        <v>27.304347826086957</v>
      </c>
      <c r="AM690" s="40">
        <f>AVERAGEIFS($I$2:I690, $B$2:B690, B690)</f>
        <v>0.44347826086956527</v>
      </c>
      <c r="AN690" s="40">
        <f>AVERAGEIFS($J$2:J690, $B$2:B690, B690)</f>
        <v>0.46043478260869564</v>
      </c>
      <c r="AO690" s="40">
        <f>AVERAGEIFS($D$2:D690, $B$2:B690, B690)</f>
        <v>0.47826086956521741</v>
      </c>
    </row>
    <row r="691" spans="1:41" x14ac:dyDescent="0.25">
      <c r="A691" s="39">
        <v>46112</v>
      </c>
      <c r="B691" t="s">
        <v>119</v>
      </c>
      <c r="C691">
        <v>33</v>
      </c>
      <c r="D691">
        <v>1</v>
      </c>
      <c r="E691">
        <v>4</v>
      </c>
      <c r="F691">
        <v>3</v>
      </c>
      <c r="G691">
        <v>18</v>
      </c>
      <c r="H691">
        <v>10</v>
      </c>
      <c r="I691">
        <v>0.75</v>
      </c>
      <c r="J691">
        <v>0.56000000000000005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 s="40">
        <f>AVERAGEIFS($C$2:C691, $B$2:B691, B691)</f>
        <v>11.411764705882353</v>
      </c>
      <c r="AM691" s="40">
        <f>AVERAGEIFS($I$2:I691, $B$2:B691, B691)</f>
        <v>0.58529411764705874</v>
      </c>
      <c r="AN691" s="40">
        <f>AVERAGEIFS($J$2:J691, $B$2:B691, B691)</f>
        <v>0.53411764705882347</v>
      </c>
      <c r="AO691" s="40">
        <f>AVERAGEIFS($D$2:D691, $B$2:B691, B691)</f>
        <v>0.58823529411764708</v>
      </c>
    </row>
    <row r="692" spans="1:41" x14ac:dyDescent="0.25">
      <c r="A692" s="39">
        <v>46112</v>
      </c>
      <c r="B692" t="s">
        <v>15</v>
      </c>
      <c r="C692">
        <v>32</v>
      </c>
      <c r="D692">
        <v>1</v>
      </c>
      <c r="E692">
        <v>4</v>
      </c>
      <c r="F692">
        <v>3</v>
      </c>
      <c r="G692">
        <v>18</v>
      </c>
      <c r="H692">
        <v>10</v>
      </c>
      <c r="I692">
        <v>0.75</v>
      </c>
      <c r="J692">
        <v>0.56000000000000005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s="40">
        <f>AVERAGEIFS($C$2:C692, $B$2:B692, B692)</f>
        <v>20.73076923076923</v>
      </c>
      <c r="AM692" s="40">
        <f>AVERAGEIFS($I$2:I692, $B$2:B692, B692)</f>
        <v>0.495</v>
      </c>
      <c r="AN692" s="40">
        <f>AVERAGEIFS($J$2:J692, $B$2:B692, B692)</f>
        <v>0.48153846153846164</v>
      </c>
      <c r="AO692" s="40">
        <f>AVERAGEIFS($D$2:D692, $B$2:B692, B692)</f>
        <v>0.46153846153846156</v>
      </c>
    </row>
    <row r="693" spans="1:41" x14ac:dyDescent="0.25">
      <c r="A693" s="39">
        <v>46112</v>
      </c>
      <c r="B693" t="s">
        <v>48</v>
      </c>
      <c r="C693">
        <v>29</v>
      </c>
      <c r="D693">
        <v>1</v>
      </c>
      <c r="E693">
        <v>4</v>
      </c>
      <c r="F693">
        <v>3</v>
      </c>
      <c r="G693">
        <v>18</v>
      </c>
      <c r="H693">
        <v>10</v>
      </c>
      <c r="I693">
        <v>0.75</v>
      </c>
      <c r="J693">
        <v>0.56000000000000005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 s="40">
        <f>AVERAGEIFS($C$2:C693, $B$2:B693, B693)</f>
        <v>24.106382978723403</v>
      </c>
      <c r="AM693" s="40">
        <f>AVERAGEIFS($I$2:I693, $B$2:B693, B693)</f>
        <v>0.53234042553191496</v>
      </c>
      <c r="AN693" s="40">
        <f>AVERAGEIFS($J$2:J693, $B$2:B693, B693)</f>
        <v>0.51085106382978718</v>
      </c>
      <c r="AO693" s="40">
        <f>AVERAGEIFS($D$2:D693, $B$2:B693, B693)</f>
        <v>0.55319148936170215</v>
      </c>
    </row>
    <row r="694" spans="1:41" x14ac:dyDescent="0.25">
      <c r="A694" s="39">
        <v>46112</v>
      </c>
      <c r="B694" t="s">
        <v>29</v>
      </c>
      <c r="C694">
        <v>24</v>
      </c>
      <c r="D694">
        <v>1</v>
      </c>
      <c r="E694">
        <v>4</v>
      </c>
      <c r="F694">
        <v>3</v>
      </c>
      <c r="G694">
        <v>18</v>
      </c>
      <c r="H694">
        <v>10</v>
      </c>
      <c r="I694">
        <v>0.75</v>
      </c>
      <c r="J694">
        <v>0.56000000000000005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 s="40">
        <f>AVERAGEIFS($C$2:C694, $B$2:B694, B694)</f>
        <v>11.085714285714285</v>
      </c>
      <c r="AM694" s="40">
        <f>AVERAGEIFS($I$2:I694, $B$2:B694, B694)</f>
        <v>0.47371428571428575</v>
      </c>
      <c r="AN694" s="40">
        <f>AVERAGEIFS($J$2:J694, $B$2:B694, B694)</f>
        <v>0.49142857142857138</v>
      </c>
      <c r="AO694" s="40">
        <f>AVERAGEIFS($D$2:D694, $B$2:B694, B694)</f>
        <v>0.45714285714285713</v>
      </c>
    </row>
    <row r="695" spans="1:41" x14ac:dyDescent="0.25">
      <c r="A695" s="39">
        <v>46112</v>
      </c>
      <c r="B695" t="s">
        <v>44</v>
      </c>
      <c r="C695">
        <v>24</v>
      </c>
      <c r="D695">
        <v>1</v>
      </c>
      <c r="E695">
        <v>4</v>
      </c>
      <c r="F695">
        <v>3</v>
      </c>
      <c r="G695">
        <v>18</v>
      </c>
      <c r="H695">
        <v>10</v>
      </c>
      <c r="I695">
        <v>0.75</v>
      </c>
      <c r="J695">
        <v>0.56000000000000005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 s="40">
        <f>AVERAGEIFS($C$2:C695, $B$2:B695, B695)</f>
        <v>18.545454545454547</v>
      </c>
      <c r="AM695" s="40">
        <f>AVERAGEIFS($I$2:I695, $B$2:B695, B695)</f>
        <v>0.54181818181818187</v>
      </c>
      <c r="AN695" s="40">
        <f>AVERAGEIFS($J$2:J695, $B$2:B695, B695)</f>
        <v>0.5360606060606059</v>
      </c>
      <c r="AO695" s="40">
        <f>AVERAGEIFS($D$2:D695, $B$2:B695, B695)</f>
        <v>0.54545454545454541</v>
      </c>
    </row>
    <row r="696" spans="1:41" x14ac:dyDescent="0.25">
      <c r="A696" s="39">
        <v>46112</v>
      </c>
      <c r="B696" t="s">
        <v>90</v>
      </c>
      <c r="C696">
        <v>23</v>
      </c>
      <c r="D696">
        <v>1</v>
      </c>
      <c r="E696">
        <v>4</v>
      </c>
      <c r="F696">
        <v>3</v>
      </c>
      <c r="G696">
        <v>18</v>
      </c>
      <c r="H696">
        <v>10</v>
      </c>
      <c r="I696">
        <v>0.75</v>
      </c>
      <c r="J696">
        <v>0.56000000000000005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 s="40">
        <f>AVERAGEIFS($C$2:C696, $B$2:B696, B696)</f>
        <v>16.40909090909091</v>
      </c>
      <c r="AM696" s="40">
        <f>AVERAGEIFS($I$2:I696, $B$2:B696, B696)</f>
        <v>0.53181818181818186</v>
      </c>
      <c r="AN696" s="40">
        <f>AVERAGEIFS($J$2:J696, $B$2:B696, B696)</f>
        <v>0.49863636363636377</v>
      </c>
      <c r="AO696" s="40">
        <f>AVERAGEIFS($D$2:D696, $B$2:B696, B696)</f>
        <v>0.5</v>
      </c>
    </row>
    <row r="697" spans="1:41" x14ac:dyDescent="0.25">
      <c r="A697" s="39">
        <v>46112</v>
      </c>
      <c r="B697" t="s">
        <v>34</v>
      </c>
      <c r="C697">
        <v>18</v>
      </c>
      <c r="D697">
        <v>1</v>
      </c>
      <c r="E697">
        <v>4</v>
      </c>
      <c r="F697">
        <v>3</v>
      </c>
      <c r="G697">
        <v>18</v>
      </c>
      <c r="H697">
        <v>10</v>
      </c>
      <c r="I697">
        <v>0.75</v>
      </c>
      <c r="J697">
        <v>0.56000000000000005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 s="40">
        <f>AVERAGEIFS($C$2:C697, $B$2:B697, B697)</f>
        <v>18.088888888888889</v>
      </c>
      <c r="AM697" s="40">
        <f>AVERAGEIFS($I$2:I697, $B$2:B697, B697)</f>
        <v>0.48888888888888871</v>
      </c>
      <c r="AN697" s="40">
        <f>AVERAGEIFS($J$2:J697, $B$2:B697, B697)</f>
        <v>0.48244444444444456</v>
      </c>
      <c r="AO697" s="40">
        <f>AVERAGEIFS($D$2:D697, $B$2:B697, B697)</f>
        <v>0.42222222222222222</v>
      </c>
    </row>
    <row r="698" spans="1:41" x14ac:dyDescent="0.25">
      <c r="A698" s="39">
        <v>46112</v>
      </c>
      <c r="B698" t="s">
        <v>38</v>
      </c>
      <c r="C698">
        <v>36</v>
      </c>
      <c r="D698">
        <v>0</v>
      </c>
      <c r="E698">
        <v>4</v>
      </c>
      <c r="F698">
        <v>1</v>
      </c>
      <c r="G698">
        <v>18</v>
      </c>
      <c r="H698">
        <v>8</v>
      </c>
      <c r="I698">
        <v>0.25</v>
      </c>
      <c r="J698">
        <v>0.44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0</v>
      </c>
      <c r="AL698" s="40">
        <f>AVERAGEIFS($C$2:C698, $B$2:B698, B698)</f>
        <v>16.555555555555557</v>
      </c>
      <c r="AM698" s="40">
        <f>AVERAGEIFS($I$2:I698, $B$2:B698, B698)</f>
        <v>0.51481481481481473</v>
      </c>
      <c r="AN698" s="40">
        <f>AVERAGEIFS($J$2:J698, $B$2:B698, B698)</f>
        <v>0.53037037037037027</v>
      </c>
      <c r="AO698" s="40">
        <f>AVERAGEIFS($D$2:D698, $B$2:B698, B698)</f>
        <v>0.62962962962962965</v>
      </c>
    </row>
    <row r="699" spans="1:41" x14ac:dyDescent="0.25">
      <c r="A699" s="39">
        <v>46112</v>
      </c>
      <c r="B699" t="s">
        <v>88</v>
      </c>
      <c r="C699">
        <v>35</v>
      </c>
      <c r="D699">
        <v>0</v>
      </c>
      <c r="E699">
        <v>4</v>
      </c>
      <c r="F699">
        <v>1</v>
      </c>
      <c r="G699">
        <v>18</v>
      </c>
      <c r="H699">
        <v>8</v>
      </c>
      <c r="I699">
        <v>0.25</v>
      </c>
      <c r="J699">
        <v>0.44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 s="40">
        <f>AVERAGEIFS($C$2:C699, $B$2:B699, B699)</f>
        <v>17</v>
      </c>
      <c r="AM699" s="40">
        <f>AVERAGEIFS($I$2:I699, $B$2:B699, B699)</f>
        <v>0.55555555555555547</v>
      </c>
      <c r="AN699" s="40">
        <f>AVERAGEIFS($J$2:J699, $B$2:B699, B699)</f>
        <v>0.54074074074074086</v>
      </c>
      <c r="AO699" s="40">
        <f>AVERAGEIFS($D$2:D699, $B$2:B699, B699)</f>
        <v>0.59259259259259256</v>
      </c>
    </row>
    <row r="700" spans="1:41" x14ac:dyDescent="0.25">
      <c r="A700" s="39">
        <v>46112</v>
      </c>
      <c r="B700" t="s">
        <v>2</v>
      </c>
      <c r="C700">
        <v>34</v>
      </c>
      <c r="D700">
        <v>0</v>
      </c>
      <c r="E700">
        <v>4</v>
      </c>
      <c r="F700">
        <v>1</v>
      </c>
      <c r="G700">
        <v>18</v>
      </c>
      <c r="H700">
        <v>8</v>
      </c>
      <c r="I700">
        <v>0.25</v>
      </c>
      <c r="J700">
        <v>0.44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 s="40">
        <f>AVERAGEIFS($C$2:C700, $B$2:B700, B700)</f>
        <v>24.333333333333332</v>
      </c>
      <c r="AM700" s="40">
        <f>AVERAGEIFS($I$2:I700, $B$2:B700, B700)</f>
        <v>0.56099999999999994</v>
      </c>
      <c r="AN700" s="40">
        <f>AVERAGEIFS($J$2:J700, $B$2:B700, B700)</f>
        <v>0.55266666666666675</v>
      </c>
      <c r="AO700" s="40">
        <f>AVERAGEIFS($D$2:D700, $B$2:B700, B700)</f>
        <v>0.56666666666666665</v>
      </c>
    </row>
    <row r="701" spans="1:41" x14ac:dyDescent="0.25">
      <c r="A701" s="39">
        <v>46112</v>
      </c>
      <c r="B701" t="s">
        <v>4</v>
      </c>
      <c r="C701">
        <v>31</v>
      </c>
      <c r="D701">
        <v>0</v>
      </c>
      <c r="E701">
        <v>4</v>
      </c>
      <c r="F701">
        <v>1</v>
      </c>
      <c r="G701">
        <v>18</v>
      </c>
      <c r="H701">
        <v>8</v>
      </c>
      <c r="I701">
        <v>0.25</v>
      </c>
      <c r="J701">
        <v>0.44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 s="40">
        <f>AVERAGEIFS($C$2:C701, $B$2:B701, B701)</f>
        <v>23.782608695652176</v>
      </c>
      <c r="AM701" s="40">
        <f>AVERAGEIFS($I$2:I701, $B$2:B701, B701)</f>
        <v>0.38043478260869568</v>
      </c>
      <c r="AN701" s="40">
        <f>AVERAGEIFS($J$2:J701, $B$2:B701, B701)</f>
        <v>0.43347826086956526</v>
      </c>
      <c r="AO701" s="40">
        <f>AVERAGEIFS($D$2:D701, $B$2:B701, B701)</f>
        <v>0.21739130434782608</v>
      </c>
    </row>
    <row r="702" spans="1:41" x14ac:dyDescent="0.25">
      <c r="A702" s="39">
        <v>46112</v>
      </c>
      <c r="B702" t="s">
        <v>13</v>
      </c>
      <c r="C702">
        <v>30</v>
      </c>
      <c r="D702">
        <v>0</v>
      </c>
      <c r="E702">
        <v>4</v>
      </c>
      <c r="F702">
        <v>1</v>
      </c>
      <c r="G702">
        <v>18</v>
      </c>
      <c r="H702">
        <v>8</v>
      </c>
      <c r="I702">
        <v>0.25</v>
      </c>
      <c r="J702">
        <v>0.44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 s="40">
        <f>AVERAGEIFS($C$2:C702, $B$2:B702, B702)</f>
        <v>17.875</v>
      </c>
      <c r="AM702" s="40">
        <f>AVERAGEIFS($I$2:I702, $B$2:B702, B702)</f>
        <v>0.50124999999999997</v>
      </c>
      <c r="AN702" s="40">
        <f>AVERAGEIFS($J$2:J702, $B$2:B702, B702)</f>
        <v>0.52375000000000005</v>
      </c>
      <c r="AO702" s="40">
        <f>AVERAGEIFS($D$2:D702, $B$2:B702, B702)</f>
        <v>0.5</v>
      </c>
    </row>
    <row r="703" spans="1:41" x14ac:dyDescent="0.25">
      <c r="A703" s="39">
        <v>46112</v>
      </c>
      <c r="B703" t="s">
        <v>6</v>
      </c>
      <c r="C703">
        <v>29</v>
      </c>
      <c r="D703">
        <v>0</v>
      </c>
      <c r="E703">
        <v>4</v>
      </c>
      <c r="F703">
        <v>1</v>
      </c>
      <c r="G703">
        <v>18</v>
      </c>
      <c r="H703">
        <v>8</v>
      </c>
      <c r="I703">
        <v>0.25</v>
      </c>
      <c r="J703">
        <v>0.44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 s="40">
        <f>AVERAGEIFS($C$2:C703, $B$2:B703, B703)</f>
        <v>22.260869565217391</v>
      </c>
      <c r="AM703" s="40">
        <f>AVERAGEIFS($I$2:I703, $B$2:B703, B703)</f>
        <v>0.54739130434782612</v>
      </c>
      <c r="AN703" s="40">
        <f>AVERAGEIFS($J$2:J703, $B$2:B703, B703)</f>
        <v>0.53152173913043477</v>
      </c>
      <c r="AO703" s="40">
        <f>AVERAGEIFS($D$2:D703, $B$2:B703, B703)</f>
        <v>0.63043478260869568</v>
      </c>
    </row>
    <row r="704" spans="1:41" x14ac:dyDescent="0.25">
      <c r="A704" s="39">
        <v>46112</v>
      </c>
      <c r="B704" t="s">
        <v>36</v>
      </c>
      <c r="C704">
        <v>19</v>
      </c>
      <c r="D704">
        <v>0</v>
      </c>
      <c r="E704">
        <v>4</v>
      </c>
      <c r="F704">
        <v>1</v>
      </c>
      <c r="G704">
        <v>18</v>
      </c>
      <c r="H704">
        <v>8</v>
      </c>
      <c r="I704">
        <v>0.25</v>
      </c>
      <c r="J704">
        <v>0.44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 s="40">
        <f>AVERAGEIFS($C$2:C704, $B$2:B704, B704)</f>
        <v>18.928571428571427</v>
      </c>
      <c r="AM704" s="40">
        <f>AVERAGEIFS($I$2:I704, $B$2:B704, B704)</f>
        <v>0.44642857142857134</v>
      </c>
      <c r="AN704" s="40">
        <f>AVERAGEIFS($J$2:J704, $B$2:B704, B704)</f>
        <v>0.4539285714285714</v>
      </c>
      <c r="AO704" s="40">
        <f>AVERAGEIFS($D$2:D704, $B$2:B704, B704)</f>
        <v>0.4642857142857143</v>
      </c>
    </row>
    <row r="705" spans="1:41" x14ac:dyDescent="0.25">
      <c r="A705" s="39">
        <v>46112</v>
      </c>
      <c r="B705" t="s">
        <v>125</v>
      </c>
      <c r="C705">
        <v>14</v>
      </c>
      <c r="D705">
        <v>0</v>
      </c>
      <c r="E705">
        <v>4</v>
      </c>
      <c r="F705">
        <v>1</v>
      </c>
      <c r="G705">
        <v>18</v>
      </c>
      <c r="H705">
        <v>8</v>
      </c>
      <c r="I705">
        <v>0.25</v>
      </c>
      <c r="J705">
        <v>0.44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 s="40">
        <f>AVERAGEIFS($C$2:C705, $B$2:B705, B705)</f>
        <v>11.4</v>
      </c>
      <c r="AM705" s="40">
        <f>AVERAGEIFS($I$2:I705, $B$2:B705, B705)</f>
        <v>0.44000000000000006</v>
      </c>
      <c r="AN705" s="40">
        <f>AVERAGEIFS($J$2:J705, $B$2:B705, B705)</f>
        <v>0.44799999999999995</v>
      </c>
      <c r="AO705" s="40">
        <f>AVERAGEIFS($D$2:D705, $B$2:B705, B705)</f>
        <v>0.6</v>
      </c>
    </row>
    <row r="706" spans="1:41" x14ac:dyDescent="0.25">
      <c r="A706" s="39">
        <v>46114</v>
      </c>
      <c r="B706" t="s">
        <v>1</v>
      </c>
      <c r="C706">
        <v>22</v>
      </c>
      <c r="D706">
        <v>0</v>
      </c>
      <c r="E706">
        <v>3</v>
      </c>
      <c r="F706">
        <v>0</v>
      </c>
      <c r="G706">
        <v>13</v>
      </c>
      <c r="H706">
        <v>4</v>
      </c>
      <c r="I706">
        <v>0</v>
      </c>
      <c r="J706">
        <v>0.31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 s="40">
        <f>AVERAGEIFS($C$2:C706, $B$2:B706, B706)</f>
        <v>27.083333333333332</v>
      </c>
      <c r="AM706" s="40">
        <f>AVERAGEIFS($I$2:I706, $B$2:B706, B706)</f>
        <v>0.42500000000000004</v>
      </c>
      <c r="AN706" s="40">
        <f>AVERAGEIFS($J$2:J706, $B$2:B706, B706)</f>
        <v>0.45416666666666666</v>
      </c>
      <c r="AO706" s="40">
        <f>AVERAGEIFS($D$2:D706, $B$2:B706, B706)</f>
        <v>0.45833333333333331</v>
      </c>
    </row>
    <row r="707" spans="1:41" x14ac:dyDescent="0.25">
      <c r="A707" s="39">
        <v>46114</v>
      </c>
      <c r="B707" t="s">
        <v>40</v>
      </c>
      <c r="C707">
        <v>5</v>
      </c>
      <c r="D707">
        <v>0</v>
      </c>
      <c r="E707">
        <v>3</v>
      </c>
      <c r="F707">
        <v>0</v>
      </c>
      <c r="G707">
        <v>13</v>
      </c>
      <c r="H707">
        <v>4</v>
      </c>
      <c r="I707">
        <v>0</v>
      </c>
      <c r="J707">
        <v>0.31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 s="40">
        <f>AVERAGEIFS($C$2:C707, $B$2:B707, B707)</f>
        <v>17.916666666666668</v>
      </c>
      <c r="AM707" s="40">
        <f>AVERAGEIFS($I$2:I707, $B$2:B707, B707)</f>
        <v>0.40624999999999994</v>
      </c>
      <c r="AN707" s="40">
        <f>AVERAGEIFS($J$2:J707, $B$2:B707, B707)</f>
        <v>0.45041666666666669</v>
      </c>
      <c r="AO707" s="40">
        <f>AVERAGEIFS($D$2:D707, $B$2:B707, B707)</f>
        <v>0.375</v>
      </c>
    </row>
    <row r="708" spans="1:41" x14ac:dyDescent="0.25">
      <c r="A708" s="39">
        <v>46114</v>
      </c>
      <c r="B708" t="s">
        <v>88</v>
      </c>
      <c r="C708">
        <v>7</v>
      </c>
      <c r="D708">
        <v>0</v>
      </c>
      <c r="E708">
        <v>3</v>
      </c>
      <c r="F708">
        <v>0</v>
      </c>
      <c r="G708">
        <v>13</v>
      </c>
      <c r="H708">
        <v>4</v>
      </c>
      <c r="I708">
        <v>0</v>
      </c>
      <c r="J708">
        <v>0.31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 s="40">
        <f>AVERAGEIFS($C$2:C708, $B$2:B708, B708)</f>
        <v>16.642857142857142</v>
      </c>
      <c r="AM708" s="40">
        <f>AVERAGEIFS($I$2:I708, $B$2:B708, B708)</f>
        <v>0.5357142857142857</v>
      </c>
      <c r="AN708" s="40">
        <f>AVERAGEIFS($J$2:J708, $B$2:B708, B708)</f>
        <v>0.53250000000000008</v>
      </c>
      <c r="AO708" s="40">
        <f>AVERAGEIFS($D$2:D708, $B$2:B708, B708)</f>
        <v>0.5714285714285714</v>
      </c>
    </row>
    <row r="709" spans="1:41" x14ac:dyDescent="0.25">
      <c r="A709" s="39">
        <v>46114</v>
      </c>
      <c r="B709" t="s">
        <v>113</v>
      </c>
      <c r="C709">
        <v>1</v>
      </c>
      <c r="D709">
        <v>0</v>
      </c>
      <c r="E709">
        <v>3</v>
      </c>
      <c r="F709">
        <v>0</v>
      </c>
      <c r="G709">
        <v>13</v>
      </c>
      <c r="H709">
        <v>4</v>
      </c>
      <c r="I709">
        <v>0</v>
      </c>
      <c r="J709">
        <v>0.31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 s="40">
        <f>AVERAGEIFS($C$2:C709, $B$2:B709, B709)</f>
        <v>11.857142857142858</v>
      </c>
      <c r="AM709" s="40">
        <f>AVERAGEIFS($I$2:I709, $B$2:B709, B709)</f>
        <v>0.37142857142857144</v>
      </c>
      <c r="AN709" s="40">
        <f>AVERAGEIFS($J$2:J709, $B$2:B709, B709)</f>
        <v>0.47428571428571431</v>
      </c>
      <c r="AO709" s="40">
        <f>AVERAGEIFS($D$2:D709, $B$2:B709, B709)</f>
        <v>0.42857142857142855</v>
      </c>
    </row>
    <row r="710" spans="1:41" x14ac:dyDescent="0.25">
      <c r="A710" s="39">
        <v>46114</v>
      </c>
      <c r="B710" t="s">
        <v>112</v>
      </c>
      <c r="C710">
        <v>9</v>
      </c>
      <c r="D710">
        <v>0</v>
      </c>
      <c r="E710">
        <v>3</v>
      </c>
      <c r="F710">
        <v>0</v>
      </c>
      <c r="G710">
        <v>13</v>
      </c>
      <c r="H710">
        <v>4</v>
      </c>
      <c r="I710">
        <v>0</v>
      </c>
      <c r="J710">
        <v>0.31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 s="40">
        <f>AVERAGEIFS($C$2:C710, $B$2:B710, B710)</f>
        <v>12.916666666666666</v>
      </c>
      <c r="AM710" s="40">
        <f>AVERAGEIFS($I$2:I710, $B$2:B710, B710)</f>
        <v>0.4291666666666667</v>
      </c>
      <c r="AN710" s="40">
        <f>AVERAGEIFS($J$2:J710, $B$2:B710, B710)</f>
        <v>0.45916666666666667</v>
      </c>
      <c r="AO710" s="40">
        <f>AVERAGEIFS($D$2:D710, $B$2:B710, B710)</f>
        <v>0.41666666666666669</v>
      </c>
    </row>
    <row r="711" spans="1:41" x14ac:dyDescent="0.25">
      <c r="A711" s="39">
        <v>46114</v>
      </c>
      <c r="B711" t="s">
        <v>48</v>
      </c>
      <c r="C711">
        <v>16</v>
      </c>
      <c r="D711">
        <v>1</v>
      </c>
      <c r="E711">
        <v>3</v>
      </c>
      <c r="F711">
        <v>3</v>
      </c>
      <c r="G711">
        <v>13</v>
      </c>
      <c r="H711">
        <v>9</v>
      </c>
      <c r="I711">
        <v>1</v>
      </c>
      <c r="J711">
        <v>0.69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</v>
      </c>
      <c r="AH711">
        <v>0</v>
      </c>
      <c r="AI711">
        <v>1</v>
      </c>
      <c r="AJ711">
        <v>0</v>
      </c>
      <c r="AK711">
        <v>0</v>
      </c>
      <c r="AL711" s="40">
        <f>AVERAGEIFS($C$2:C711, $B$2:B711, B711)</f>
        <v>23.9375</v>
      </c>
      <c r="AM711" s="40">
        <f>AVERAGEIFS($I$2:I711, $B$2:B711, B711)</f>
        <v>0.54208333333333336</v>
      </c>
      <c r="AN711" s="40">
        <f>AVERAGEIFS($J$2:J711, $B$2:B711, B711)</f>
        <v>0.51458333333333328</v>
      </c>
      <c r="AO711" s="40">
        <f>AVERAGEIFS($D$2:D711, $B$2:B711, B711)</f>
        <v>0.5625</v>
      </c>
    </row>
    <row r="712" spans="1:41" x14ac:dyDescent="0.25">
      <c r="A712" s="39">
        <v>46114</v>
      </c>
      <c r="B712" t="s">
        <v>4</v>
      </c>
      <c r="C712">
        <v>16</v>
      </c>
      <c r="D712">
        <v>1</v>
      </c>
      <c r="E712">
        <v>3</v>
      </c>
      <c r="F712">
        <v>3</v>
      </c>
      <c r="G712">
        <v>13</v>
      </c>
      <c r="H712">
        <v>9</v>
      </c>
      <c r="I712">
        <v>1</v>
      </c>
      <c r="J712">
        <v>0.69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>
        <v>1</v>
      </c>
      <c r="AJ712">
        <v>0</v>
      </c>
      <c r="AK712">
        <v>0</v>
      </c>
      <c r="AL712" s="40">
        <f>AVERAGEIFS($C$2:C712, $B$2:B712, B712)</f>
        <v>23.458333333333332</v>
      </c>
      <c r="AM712" s="40">
        <f>AVERAGEIFS($I$2:I712, $B$2:B712, B712)</f>
        <v>0.40625</v>
      </c>
      <c r="AN712" s="40">
        <f>AVERAGEIFS($J$2:J712, $B$2:B712, B712)</f>
        <v>0.44416666666666665</v>
      </c>
      <c r="AO712" s="40">
        <f>AVERAGEIFS($D$2:D712, $B$2:B712, B712)</f>
        <v>0.25</v>
      </c>
    </row>
    <row r="713" spans="1:41" x14ac:dyDescent="0.25">
      <c r="A713" s="39">
        <v>46114</v>
      </c>
      <c r="B713" t="s">
        <v>90</v>
      </c>
      <c r="C713">
        <v>11</v>
      </c>
      <c r="D713">
        <v>1</v>
      </c>
      <c r="E713">
        <v>3</v>
      </c>
      <c r="F713">
        <v>3</v>
      </c>
      <c r="G713">
        <v>13</v>
      </c>
      <c r="H713">
        <v>9</v>
      </c>
      <c r="I713">
        <v>1</v>
      </c>
      <c r="J713">
        <v>0.69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0</v>
      </c>
      <c r="AI713">
        <v>1</v>
      </c>
      <c r="AJ713">
        <v>0</v>
      </c>
      <c r="AK713">
        <v>0</v>
      </c>
      <c r="AL713" s="40">
        <f>AVERAGEIFS($C$2:C713, $B$2:B713, B713)</f>
        <v>16.173913043478262</v>
      </c>
      <c r="AM713" s="40">
        <f>AVERAGEIFS($I$2:I713, $B$2:B713, B713)</f>
        <v>0.55217391304347829</v>
      </c>
      <c r="AN713" s="40">
        <f>AVERAGEIFS($J$2:J713, $B$2:B713, B713)</f>
        <v>0.50695652173913053</v>
      </c>
      <c r="AO713" s="40">
        <f>AVERAGEIFS($D$2:D713, $B$2:B713, B713)</f>
        <v>0.52173913043478259</v>
      </c>
    </row>
    <row r="714" spans="1:41" x14ac:dyDescent="0.25">
      <c r="A714" s="39">
        <v>46114</v>
      </c>
      <c r="B714" t="s">
        <v>47</v>
      </c>
      <c r="C714">
        <v>11</v>
      </c>
      <c r="D714">
        <v>1</v>
      </c>
      <c r="E714">
        <v>3</v>
      </c>
      <c r="F714">
        <v>3</v>
      </c>
      <c r="G714">
        <v>13</v>
      </c>
      <c r="H714">
        <v>9</v>
      </c>
      <c r="I714">
        <v>1</v>
      </c>
      <c r="J714">
        <v>0.69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1</v>
      </c>
      <c r="AJ714">
        <v>0</v>
      </c>
      <c r="AK714">
        <v>0</v>
      </c>
      <c r="AL714" s="40">
        <f>AVERAGEIFS($C$2:C714, $B$2:B714, B714)</f>
        <v>15.75</v>
      </c>
      <c r="AM714" s="40">
        <f>AVERAGEIFS($I$2:I714, $B$2:B714, B714)</f>
        <v>0.57187500000000002</v>
      </c>
      <c r="AN714" s="40">
        <f>AVERAGEIFS($J$2:J714, $B$2:B714, B714)</f>
        <v>0.53</v>
      </c>
      <c r="AO714" s="40">
        <f>AVERAGEIFS($D$2:D714, $B$2:B714, B714)</f>
        <v>0.5625</v>
      </c>
    </row>
    <row r="715" spans="1:41" x14ac:dyDescent="0.25">
      <c r="A715" s="39">
        <v>46114</v>
      </c>
      <c r="B715" t="s">
        <v>12</v>
      </c>
      <c r="C715">
        <v>14</v>
      </c>
      <c r="D715">
        <v>1</v>
      </c>
      <c r="E715">
        <v>3</v>
      </c>
      <c r="F715">
        <v>3</v>
      </c>
      <c r="G715">
        <v>13</v>
      </c>
      <c r="H715">
        <v>9</v>
      </c>
      <c r="I715">
        <v>1</v>
      </c>
      <c r="J715">
        <v>0.69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</v>
      </c>
      <c r="AH715">
        <v>0</v>
      </c>
      <c r="AI715">
        <v>1</v>
      </c>
      <c r="AJ715">
        <v>0</v>
      </c>
      <c r="AK715">
        <v>0</v>
      </c>
      <c r="AL715" s="40">
        <f>AVERAGEIFS($C$2:C715, $B$2:B715, B715)</f>
        <v>13.333333333333334</v>
      </c>
      <c r="AM715" s="40">
        <f>AVERAGEIFS($I$2:I715, $B$2:B715, B715)</f>
        <v>0.53749999999999998</v>
      </c>
      <c r="AN715" s="40">
        <f>AVERAGEIFS($J$2:J715, $B$2:B715, B715)</f>
        <v>0.52999999999999992</v>
      </c>
      <c r="AO715" s="40">
        <f>AVERAGEIFS($D$2:D715, $B$2:B715, B715)</f>
        <v>0.41666666666666669</v>
      </c>
    </row>
    <row r="716" spans="1:41" x14ac:dyDescent="0.25">
      <c r="A716" s="39">
        <v>46114</v>
      </c>
      <c r="B716" t="s">
        <v>34</v>
      </c>
      <c r="C716">
        <v>25</v>
      </c>
      <c r="D716">
        <v>1</v>
      </c>
      <c r="E716">
        <v>4</v>
      </c>
      <c r="F716">
        <v>3</v>
      </c>
      <c r="G716">
        <v>18</v>
      </c>
      <c r="H716">
        <v>10</v>
      </c>
      <c r="I716">
        <v>0.75</v>
      </c>
      <c r="J716">
        <v>0.56000000000000005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 s="40">
        <f>AVERAGEIFS($C$2:C716, $B$2:B716, B716)</f>
        <v>18.239130434782609</v>
      </c>
      <c r="AM716" s="40">
        <f>AVERAGEIFS($I$2:I716, $B$2:B716, B716)</f>
        <v>0.49456521739130421</v>
      </c>
      <c r="AN716" s="40">
        <f>AVERAGEIFS($J$2:J716, $B$2:B716, B716)</f>
        <v>0.48413043478260875</v>
      </c>
      <c r="AO716" s="40">
        <f>AVERAGEIFS($D$2:D716, $B$2:B716, B716)</f>
        <v>0.43478260869565216</v>
      </c>
    </row>
    <row r="717" spans="1:41" x14ac:dyDescent="0.25">
      <c r="A717" s="39">
        <v>46114</v>
      </c>
      <c r="B717" t="s">
        <v>6</v>
      </c>
      <c r="C717">
        <v>22</v>
      </c>
      <c r="D717">
        <v>1</v>
      </c>
      <c r="E717">
        <v>4</v>
      </c>
      <c r="F717">
        <v>3</v>
      </c>
      <c r="G717">
        <v>18</v>
      </c>
      <c r="H717">
        <v>10</v>
      </c>
      <c r="I717">
        <v>0.75</v>
      </c>
      <c r="J717">
        <v>0.56000000000000005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 s="40">
        <f>AVERAGEIFS($C$2:C717, $B$2:B717, B717)</f>
        <v>22.25531914893617</v>
      </c>
      <c r="AM717" s="40">
        <f>AVERAGEIFS($I$2:I717, $B$2:B717, B717)</f>
        <v>0.55170212765957449</v>
      </c>
      <c r="AN717" s="40">
        <f>AVERAGEIFS($J$2:J717, $B$2:B717, B717)</f>
        <v>0.53212765957446806</v>
      </c>
      <c r="AO717" s="40">
        <f>AVERAGEIFS($D$2:D717, $B$2:B717, B717)</f>
        <v>0.63829787234042556</v>
      </c>
    </row>
    <row r="718" spans="1:41" x14ac:dyDescent="0.25">
      <c r="A718" s="39">
        <v>46114</v>
      </c>
      <c r="B718" t="s">
        <v>15</v>
      </c>
      <c r="C718">
        <v>19</v>
      </c>
      <c r="D718">
        <v>1</v>
      </c>
      <c r="E718">
        <v>4</v>
      </c>
      <c r="F718">
        <v>3</v>
      </c>
      <c r="G718">
        <v>18</v>
      </c>
      <c r="H718">
        <v>10</v>
      </c>
      <c r="I718">
        <v>0.75</v>
      </c>
      <c r="J718">
        <v>0.56000000000000005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 s="40">
        <f>AVERAGEIFS($C$2:C718, $B$2:B718, B718)</f>
        <v>20.666666666666668</v>
      </c>
      <c r="AM718" s="40">
        <f>AVERAGEIFS($I$2:I718, $B$2:B718, B718)</f>
        <v>0.50444444444444436</v>
      </c>
      <c r="AN718" s="40">
        <f>AVERAGEIFS($J$2:J718, $B$2:B718, B718)</f>
        <v>0.48444444444444457</v>
      </c>
      <c r="AO718" s="40">
        <f>AVERAGEIFS($D$2:D718, $B$2:B718, B718)</f>
        <v>0.48148148148148145</v>
      </c>
    </row>
    <row r="719" spans="1:41" x14ac:dyDescent="0.25">
      <c r="A719" s="39">
        <v>46114</v>
      </c>
      <c r="B719" t="s">
        <v>38</v>
      </c>
      <c r="C719">
        <v>18</v>
      </c>
      <c r="D719">
        <v>1</v>
      </c>
      <c r="E719">
        <v>4</v>
      </c>
      <c r="F719">
        <v>3</v>
      </c>
      <c r="G719">
        <v>18</v>
      </c>
      <c r="H719">
        <v>10</v>
      </c>
      <c r="I719">
        <v>0.75</v>
      </c>
      <c r="J719">
        <v>0.56000000000000005</v>
      </c>
      <c r="K719">
        <v>0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 s="40">
        <f>AVERAGEIFS($C$2:C719, $B$2:B719, B719)</f>
        <v>16.607142857142858</v>
      </c>
      <c r="AM719" s="40">
        <f>AVERAGEIFS($I$2:I719, $B$2:B719, B719)</f>
        <v>0.52321428571428563</v>
      </c>
      <c r="AN719" s="40">
        <f>AVERAGEIFS($J$2:J719, $B$2:B719, B719)</f>
        <v>0.53142857142857136</v>
      </c>
      <c r="AO719" s="40">
        <f>AVERAGEIFS($D$2:D719, $B$2:B719, B719)</f>
        <v>0.6428571428571429</v>
      </c>
    </row>
    <row r="720" spans="1:41" x14ac:dyDescent="0.25">
      <c r="A720" s="39">
        <v>46114</v>
      </c>
      <c r="B720" t="s">
        <v>31</v>
      </c>
      <c r="C720">
        <v>14</v>
      </c>
      <c r="D720">
        <v>1</v>
      </c>
      <c r="E720">
        <v>4</v>
      </c>
      <c r="F720">
        <v>3</v>
      </c>
      <c r="G720">
        <v>18</v>
      </c>
      <c r="H720">
        <v>10</v>
      </c>
      <c r="I720">
        <v>0.75</v>
      </c>
      <c r="J720">
        <v>0.56000000000000005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 s="40">
        <f>AVERAGEIFS($C$2:C720, $B$2:B720, B720)</f>
        <v>12.777777777777779</v>
      </c>
      <c r="AM720" s="40">
        <f>AVERAGEIFS($I$2:I720, $B$2:B720, B720)</f>
        <v>0.53888888888888886</v>
      </c>
      <c r="AN720" s="40">
        <f>AVERAGEIFS($J$2:J720, $B$2:B720, B720)</f>
        <v>0.49222222222222217</v>
      </c>
      <c r="AO720" s="40">
        <f>AVERAGEIFS($D$2:D720, $B$2:B720, B720)</f>
        <v>0.44444444444444442</v>
      </c>
    </row>
    <row r="721" spans="1:41" x14ac:dyDescent="0.25">
      <c r="A721" s="39">
        <v>46114</v>
      </c>
      <c r="B721" t="s">
        <v>2</v>
      </c>
      <c r="C721">
        <v>33</v>
      </c>
      <c r="D721">
        <v>0</v>
      </c>
      <c r="E721">
        <v>4</v>
      </c>
      <c r="F721">
        <v>1</v>
      </c>
      <c r="G721">
        <v>18</v>
      </c>
      <c r="H721">
        <v>8</v>
      </c>
      <c r="I721">
        <v>0.25</v>
      </c>
      <c r="J721">
        <v>0.44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0</v>
      </c>
      <c r="AI721">
        <v>0</v>
      </c>
      <c r="AJ721">
        <v>0</v>
      </c>
      <c r="AK721">
        <v>0</v>
      </c>
      <c r="AL721" s="40">
        <f>AVERAGEIFS($C$2:C721, $B$2:B721, B721)</f>
        <v>24.612903225806452</v>
      </c>
      <c r="AM721" s="40">
        <f>AVERAGEIFS($I$2:I721, $B$2:B721, B721)</f>
        <v>0.55096774193548381</v>
      </c>
      <c r="AN721" s="40">
        <f>AVERAGEIFS($J$2:J721, $B$2:B721, B721)</f>
        <v>0.54903225806451628</v>
      </c>
      <c r="AO721" s="40">
        <f>AVERAGEIFS($D$2:D721, $B$2:B721, B721)</f>
        <v>0.54838709677419351</v>
      </c>
    </row>
    <row r="722" spans="1:41" x14ac:dyDescent="0.25">
      <c r="A722" s="39">
        <v>46114</v>
      </c>
      <c r="B722" t="s">
        <v>36</v>
      </c>
      <c r="C722">
        <v>25</v>
      </c>
      <c r="D722">
        <v>0</v>
      </c>
      <c r="E722">
        <v>4</v>
      </c>
      <c r="F722">
        <v>1</v>
      </c>
      <c r="G722">
        <v>18</v>
      </c>
      <c r="H722">
        <v>8</v>
      </c>
      <c r="I722">
        <v>0.25</v>
      </c>
      <c r="J722">
        <v>0.44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 s="40">
        <f>AVERAGEIFS($C$2:C722, $B$2:B722, B722)</f>
        <v>19.137931034482758</v>
      </c>
      <c r="AM722" s="40">
        <f>AVERAGEIFS($I$2:I722, $B$2:B722, B722)</f>
        <v>0.43965517241379304</v>
      </c>
      <c r="AN722" s="40">
        <f>AVERAGEIFS($J$2:J722, $B$2:B722, B722)</f>
        <v>0.45344827586206893</v>
      </c>
      <c r="AO722" s="40">
        <f>AVERAGEIFS($D$2:D722, $B$2:B722, B722)</f>
        <v>0.44827586206896552</v>
      </c>
    </row>
    <row r="723" spans="1:41" x14ac:dyDescent="0.25">
      <c r="A723" s="39">
        <v>46114</v>
      </c>
      <c r="B723" t="s">
        <v>119</v>
      </c>
      <c r="C723">
        <v>15</v>
      </c>
      <c r="D723">
        <v>0</v>
      </c>
      <c r="E723">
        <v>4</v>
      </c>
      <c r="F723">
        <v>1</v>
      </c>
      <c r="G723">
        <v>18</v>
      </c>
      <c r="H723">
        <v>8</v>
      </c>
      <c r="I723">
        <v>0.25</v>
      </c>
      <c r="J723">
        <v>0.44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 s="40">
        <f>AVERAGEIFS($C$2:C723, $B$2:B723, B723)</f>
        <v>11.611111111111111</v>
      </c>
      <c r="AM723" s="40">
        <f>AVERAGEIFS($I$2:I723, $B$2:B723, B723)</f>
        <v>0.56666666666666665</v>
      </c>
      <c r="AN723" s="40">
        <f>AVERAGEIFS($J$2:J723, $B$2:B723, B723)</f>
        <v>0.52888888888888874</v>
      </c>
      <c r="AO723" s="40">
        <f>AVERAGEIFS($D$2:D723, $B$2:B723, B723)</f>
        <v>0.55555555555555558</v>
      </c>
    </row>
    <row r="724" spans="1:41" x14ac:dyDescent="0.25">
      <c r="A724" s="39">
        <v>46114</v>
      </c>
      <c r="B724" t="s">
        <v>13</v>
      </c>
      <c r="C724">
        <v>10</v>
      </c>
      <c r="D724">
        <v>0</v>
      </c>
      <c r="E724">
        <v>4</v>
      </c>
      <c r="F724">
        <v>1</v>
      </c>
      <c r="G724">
        <v>18</v>
      </c>
      <c r="H724">
        <v>8</v>
      </c>
      <c r="I724">
        <v>0.25</v>
      </c>
      <c r="J724">
        <v>0.44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 s="40">
        <f>AVERAGEIFS($C$2:C724, $B$2:B724, B724)</f>
        <v>17.411764705882351</v>
      </c>
      <c r="AM724" s="40">
        <f>AVERAGEIFS($I$2:I724, $B$2:B724, B724)</f>
        <v>0.4864705882352941</v>
      </c>
      <c r="AN724" s="40">
        <f>AVERAGEIFS($J$2:J724, $B$2:B724, B724)</f>
        <v>0.51882352941176468</v>
      </c>
      <c r="AO724" s="40">
        <f>AVERAGEIFS($D$2:D724, $B$2:B724, B724)</f>
        <v>0.47058823529411764</v>
      </c>
    </row>
    <row r="725" spans="1:41" x14ac:dyDescent="0.25">
      <c r="A725" s="39">
        <v>46114</v>
      </c>
      <c r="B725" t="s">
        <v>65</v>
      </c>
      <c r="C725">
        <v>9</v>
      </c>
      <c r="D725">
        <v>0</v>
      </c>
      <c r="E725">
        <v>4</v>
      </c>
      <c r="F725">
        <v>1</v>
      </c>
      <c r="G725">
        <v>18</v>
      </c>
      <c r="H725">
        <v>8</v>
      </c>
      <c r="I725">
        <v>0.25</v>
      </c>
      <c r="J725">
        <v>0.44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  <c r="AL725" s="40">
        <f>AVERAGEIFS($C$2:C725, $B$2:B725, B725)</f>
        <v>12.611111111111111</v>
      </c>
      <c r="AM725" s="40">
        <f>AVERAGEIFS($I$2:I725, $B$2:B725, B725)</f>
        <v>0.46388888888888885</v>
      </c>
      <c r="AN725" s="40">
        <f>AVERAGEIFS($J$2:J725, $B$2:B725, B725)</f>
        <v>0.47666666666666668</v>
      </c>
      <c r="AO725" s="40">
        <f>AVERAGEIFS($D$2:D725, $B$2:B725, B725)</f>
        <v>0.55555555555555558</v>
      </c>
    </row>
    <row r="726" spans="1:41" x14ac:dyDescent="0.25">
      <c r="A726" s="39">
        <v>46115</v>
      </c>
      <c r="B726" t="s">
        <v>242</v>
      </c>
      <c r="C726">
        <v>21</v>
      </c>
      <c r="D726">
        <v>1</v>
      </c>
      <c r="E726">
        <v>4</v>
      </c>
      <c r="F726">
        <v>3</v>
      </c>
      <c r="G726">
        <v>18</v>
      </c>
      <c r="H726">
        <v>11</v>
      </c>
      <c r="I726">
        <v>0.75</v>
      </c>
      <c r="J726">
        <v>0.61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1</v>
      </c>
      <c r="AI726">
        <v>0</v>
      </c>
      <c r="AJ726">
        <v>0</v>
      </c>
      <c r="AK726">
        <v>0</v>
      </c>
      <c r="AL726" s="40">
        <f>AVERAGEIFS($C$2:C726, $B$2:B726, B726)</f>
        <v>14.428571428571429</v>
      </c>
      <c r="AM726" s="40">
        <f>AVERAGEIFS($I$2:I726, $B$2:B726, B726)</f>
        <v>0.50714285714285712</v>
      </c>
      <c r="AN726" s="40">
        <f>AVERAGEIFS($J$2:J726, $B$2:B726, B726)</f>
        <v>0.51999999999999991</v>
      </c>
      <c r="AO726" s="40">
        <f>AVERAGEIFS($D$2:D726, $B$2:B726, B726)</f>
        <v>0.42857142857142855</v>
      </c>
    </row>
    <row r="727" spans="1:41" x14ac:dyDescent="0.25">
      <c r="A727" s="39">
        <v>46115</v>
      </c>
      <c r="B727" t="s">
        <v>15</v>
      </c>
      <c r="C727">
        <v>19</v>
      </c>
      <c r="D727">
        <v>1</v>
      </c>
      <c r="E727">
        <v>4</v>
      </c>
      <c r="F727">
        <v>3</v>
      </c>
      <c r="G727">
        <v>18</v>
      </c>
      <c r="H727">
        <v>11</v>
      </c>
      <c r="I727">
        <v>0.75</v>
      </c>
      <c r="J727">
        <v>0.61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1</v>
      </c>
      <c r="AI727">
        <v>0</v>
      </c>
      <c r="AJ727">
        <v>0</v>
      </c>
      <c r="AK727">
        <v>0</v>
      </c>
      <c r="AL727" s="40">
        <f>AVERAGEIFS($C$2:C727, $B$2:B727, B727)</f>
        <v>20.607142857142858</v>
      </c>
      <c r="AM727" s="40">
        <f>AVERAGEIFS($I$2:I727, $B$2:B727, B727)</f>
        <v>0.51321428571428573</v>
      </c>
      <c r="AN727" s="40">
        <f>AVERAGEIFS($J$2:J727, $B$2:B727, B727)</f>
        <v>0.48892857142857155</v>
      </c>
      <c r="AO727" s="40">
        <f>AVERAGEIFS($D$2:D727, $B$2:B727, B727)</f>
        <v>0.5</v>
      </c>
    </row>
    <row r="728" spans="1:41" x14ac:dyDescent="0.25">
      <c r="A728" s="39">
        <v>46115</v>
      </c>
      <c r="B728" t="s">
        <v>88</v>
      </c>
      <c r="C728">
        <v>19</v>
      </c>
      <c r="D728">
        <v>1</v>
      </c>
      <c r="E728">
        <v>4</v>
      </c>
      <c r="F728">
        <v>3</v>
      </c>
      <c r="G728">
        <v>18</v>
      </c>
      <c r="H728">
        <v>11</v>
      </c>
      <c r="I728">
        <v>0.75</v>
      </c>
      <c r="J728">
        <v>0.61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1</v>
      </c>
      <c r="AI728">
        <v>0</v>
      </c>
      <c r="AJ728">
        <v>0</v>
      </c>
      <c r="AK728">
        <v>0</v>
      </c>
      <c r="AL728" s="40">
        <f>AVERAGEIFS($C$2:C728, $B$2:B728, B728)</f>
        <v>16.724137931034484</v>
      </c>
      <c r="AM728" s="40">
        <f>AVERAGEIFS($I$2:I728, $B$2:B728, B728)</f>
        <v>0.54310344827586199</v>
      </c>
      <c r="AN728" s="40">
        <f>AVERAGEIFS($J$2:J728, $B$2:B728, B728)</f>
        <v>0.53517241379310354</v>
      </c>
      <c r="AO728" s="40">
        <f>AVERAGEIFS($D$2:D728, $B$2:B728, B728)</f>
        <v>0.58620689655172409</v>
      </c>
    </row>
    <row r="729" spans="1:41" x14ac:dyDescent="0.25">
      <c r="A729" s="39">
        <v>46115</v>
      </c>
      <c r="B729" t="s">
        <v>6</v>
      </c>
      <c r="C729">
        <v>17</v>
      </c>
      <c r="D729">
        <v>1</v>
      </c>
      <c r="E729">
        <v>4</v>
      </c>
      <c r="F729">
        <v>3</v>
      </c>
      <c r="G729">
        <v>18</v>
      </c>
      <c r="H729">
        <v>11</v>
      </c>
      <c r="I729">
        <v>0.75</v>
      </c>
      <c r="J729">
        <v>0.61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1</v>
      </c>
      <c r="AI729">
        <v>0</v>
      </c>
      <c r="AJ729">
        <v>0</v>
      </c>
      <c r="AK729">
        <v>0</v>
      </c>
      <c r="AL729" s="40">
        <f>AVERAGEIFS($C$2:C729, $B$2:B729, B729)</f>
        <v>22.145833333333332</v>
      </c>
      <c r="AM729" s="40">
        <f>AVERAGEIFS($I$2:I729, $B$2:B729, B729)</f>
        <v>0.5558333333333334</v>
      </c>
      <c r="AN729" s="40">
        <f>AVERAGEIFS($J$2:J729, $B$2:B729, B729)</f>
        <v>0.53374999999999995</v>
      </c>
      <c r="AO729" s="40">
        <f>AVERAGEIFS($D$2:D729, $B$2:B729, B729)</f>
        <v>0.64583333333333337</v>
      </c>
    </row>
    <row r="730" spans="1:41" x14ac:dyDescent="0.25">
      <c r="A730" s="39">
        <v>46115</v>
      </c>
      <c r="B730" t="s">
        <v>34</v>
      </c>
      <c r="C730">
        <v>17</v>
      </c>
      <c r="D730">
        <v>1</v>
      </c>
      <c r="E730">
        <v>4</v>
      </c>
      <c r="F730">
        <v>3</v>
      </c>
      <c r="G730">
        <v>18</v>
      </c>
      <c r="H730">
        <v>11</v>
      </c>
      <c r="I730">
        <v>0.75</v>
      </c>
      <c r="J730">
        <v>0.61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1</v>
      </c>
      <c r="AI730">
        <v>0</v>
      </c>
      <c r="AJ730">
        <v>0</v>
      </c>
      <c r="AK730">
        <v>0</v>
      </c>
      <c r="AL730" s="40">
        <f>AVERAGEIFS($C$2:C730, $B$2:B730, B730)</f>
        <v>18.212765957446809</v>
      </c>
      <c r="AM730" s="40">
        <f>AVERAGEIFS($I$2:I730, $B$2:B730, B730)</f>
        <v>0.49999999999999983</v>
      </c>
      <c r="AN730" s="40">
        <f>AVERAGEIFS($J$2:J730, $B$2:B730, B730)</f>
        <v>0.48680851063829794</v>
      </c>
      <c r="AO730" s="40">
        <f>AVERAGEIFS($D$2:D730, $B$2:B730, B730)</f>
        <v>0.44680851063829785</v>
      </c>
    </row>
    <row r="731" spans="1:41" x14ac:dyDescent="0.25">
      <c r="A731" s="39">
        <v>46115</v>
      </c>
      <c r="B731" t="s">
        <v>112</v>
      </c>
      <c r="C731">
        <v>15</v>
      </c>
      <c r="D731">
        <v>1</v>
      </c>
      <c r="E731">
        <v>4</v>
      </c>
      <c r="F731">
        <v>3</v>
      </c>
      <c r="G731">
        <v>18</v>
      </c>
      <c r="H731">
        <v>11</v>
      </c>
      <c r="I731">
        <v>0.75</v>
      </c>
      <c r="J731">
        <v>0.61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1</v>
      </c>
      <c r="AI731">
        <v>0</v>
      </c>
      <c r="AJ731">
        <v>0</v>
      </c>
      <c r="AK731">
        <v>0</v>
      </c>
      <c r="AL731" s="40">
        <f>AVERAGEIFS($C$2:C731, $B$2:B731, B731)</f>
        <v>13.076923076923077</v>
      </c>
      <c r="AM731" s="40">
        <f>AVERAGEIFS($I$2:I731, $B$2:B731, B731)</f>
        <v>0.4538461538461539</v>
      </c>
      <c r="AN731" s="40">
        <f>AVERAGEIFS($J$2:J731, $B$2:B731, B731)</f>
        <v>0.47076923076923077</v>
      </c>
      <c r="AO731" s="40">
        <f>AVERAGEIFS($D$2:D731, $B$2:B731, B731)</f>
        <v>0.46153846153846156</v>
      </c>
    </row>
    <row r="732" spans="1:41" x14ac:dyDescent="0.25">
      <c r="A732" s="39">
        <v>46115</v>
      </c>
      <c r="B732" t="s">
        <v>1</v>
      </c>
      <c r="C732">
        <v>24</v>
      </c>
      <c r="D732">
        <v>0</v>
      </c>
      <c r="E732">
        <v>4</v>
      </c>
      <c r="F732">
        <v>1</v>
      </c>
      <c r="G732">
        <v>18</v>
      </c>
      <c r="H732">
        <v>7</v>
      </c>
      <c r="I732">
        <v>0.25</v>
      </c>
      <c r="J732">
        <v>0.39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 s="40">
        <f>AVERAGEIFS($C$2:C732, $B$2:B732, B732)</f>
        <v>26.96</v>
      </c>
      <c r="AM732" s="40">
        <f>AVERAGEIFS($I$2:I732, $B$2:B732, B732)</f>
        <v>0.41800000000000004</v>
      </c>
      <c r="AN732" s="40">
        <f>AVERAGEIFS($J$2:J732, $B$2:B732, B732)</f>
        <v>0.45160000000000006</v>
      </c>
      <c r="AO732" s="40">
        <f>AVERAGEIFS($D$2:D732, $B$2:B732, B732)</f>
        <v>0.44</v>
      </c>
    </row>
    <row r="733" spans="1:41" x14ac:dyDescent="0.25">
      <c r="A733" s="39">
        <v>46115</v>
      </c>
      <c r="B733" t="s">
        <v>38</v>
      </c>
      <c r="C733">
        <v>20</v>
      </c>
      <c r="D733">
        <v>0</v>
      </c>
      <c r="E733">
        <v>4</v>
      </c>
      <c r="F733">
        <v>1</v>
      </c>
      <c r="G733">
        <v>18</v>
      </c>
      <c r="H733">
        <v>7</v>
      </c>
      <c r="I733">
        <v>0.25</v>
      </c>
      <c r="J733">
        <v>0.39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 s="40">
        <f>AVERAGEIFS($C$2:C733, $B$2:B733, B733)</f>
        <v>16.724137931034484</v>
      </c>
      <c r="AM733" s="40">
        <f>AVERAGEIFS($I$2:I733, $B$2:B733, B733)</f>
        <v>0.51379310344827578</v>
      </c>
      <c r="AN733" s="40">
        <f>AVERAGEIFS($J$2:J733, $B$2:B733, B733)</f>
        <v>0.52655172413793105</v>
      </c>
      <c r="AO733" s="40">
        <f>AVERAGEIFS($D$2:D733, $B$2:B733, B733)</f>
        <v>0.62068965517241381</v>
      </c>
    </row>
    <row r="734" spans="1:41" x14ac:dyDescent="0.25">
      <c r="A734" s="39">
        <v>46115</v>
      </c>
      <c r="B734" t="s">
        <v>12</v>
      </c>
      <c r="C734">
        <v>20</v>
      </c>
      <c r="D734">
        <v>0</v>
      </c>
      <c r="E734">
        <v>4</v>
      </c>
      <c r="F734">
        <v>1</v>
      </c>
      <c r="G734">
        <v>18</v>
      </c>
      <c r="H734">
        <v>7</v>
      </c>
      <c r="I734">
        <v>0.25</v>
      </c>
      <c r="J734">
        <v>0.39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 s="40">
        <f>AVERAGEIFS($C$2:C734, $B$2:B734, B734)</f>
        <v>13.846153846153847</v>
      </c>
      <c r="AM734" s="40">
        <f>AVERAGEIFS($I$2:I734, $B$2:B734, B734)</f>
        <v>0.51538461538461544</v>
      </c>
      <c r="AN734" s="40">
        <f>AVERAGEIFS($J$2:J734, $B$2:B734, B734)</f>
        <v>0.51923076923076916</v>
      </c>
      <c r="AO734" s="40">
        <f>AVERAGEIFS($D$2:D734, $B$2:B734, B734)</f>
        <v>0.38461538461538464</v>
      </c>
    </row>
    <row r="735" spans="1:41" x14ac:dyDescent="0.25">
      <c r="A735" s="39">
        <v>46115</v>
      </c>
      <c r="B735" t="s">
        <v>44</v>
      </c>
      <c r="C735">
        <v>14</v>
      </c>
      <c r="D735">
        <v>0</v>
      </c>
      <c r="E735">
        <v>4</v>
      </c>
      <c r="F735">
        <v>1</v>
      </c>
      <c r="G735">
        <v>18</v>
      </c>
      <c r="H735">
        <v>7</v>
      </c>
      <c r="I735">
        <v>0.25</v>
      </c>
      <c r="J735">
        <v>0.39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 s="40">
        <f>AVERAGEIFS($C$2:C735, $B$2:B735, B735)</f>
        <v>18.411764705882351</v>
      </c>
      <c r="AM735" s="40">
        <f>AVERAGEIFS($I$2:I735, $B$2:B735, B735)</f>
        <v>0.53323529411764714</v>
      </c>
      <c r="AN735" s="40">
        <f>AVERAGEIFS($J$2:J735, $B$2:B735, B735)</f>
        <v>0.53176470588235281</v>
      </c>
      <c r="AO735" s="40">
        <f>AVERAGEIFS($D$2:D735, $B$2:B735, B735)</f>
        <v>0.52941176470588236</v>
      </c>
    </row>
    <row r="736" spans="1:41" x14ac:dyDescent="0.25">
      <c r="A736" s="39">
        <v>46115</v>
      </c>
      <c r="B736" t="s">
        <v>65</v>
      </c>
      <c r="C736">
        <v>8</v>
      </c>
      <c r="D736">
        <v>0</v>
      </c>
      <c r="E736">
        <v>4</v>
      </c>
      <c r="F736">
        <v>1</v>
      </c>
      <c r="G736">
        <v>18</v>
      </c>
      <c r="H736">
        <v>7</v>
      </c>
      <c r="I736">
        <v>0.25</v>
      </c>
      <c r="J736">
        <v>0.39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 s="40">
        <f>AVERAGEIFS($C$2:C736, $B$2:B736, B736)</f>
        <v>12.368421052631579</v>
      </c>
      <c r="AM736" s="40">
        <f>AVERAGEIFS($I$2:I736, $B$2:B736, B736)</f>
        <v>0.45263157894736838</v>
      </c>
      <c r="AN736" s="40">
        <f>AVERAGEIFS($J$2:J736, $B$2:B736, B736)</f>
        <v>0.47210526315789475</v>
      </c>
      <c r="AO736" s="40">
        <f>AVERAGEIFS($D$2:D736, $B$2:B736, B736)</f>
        <v>0.52631578947368418</v>
      </c>
    </row>
    <row r="737" spans="1:41" x14ac:dyDescent="0.25">
      <c r="A737" s="39">
        <v>46115</v>
      </c>
      <c r="B737" t="s">
        <v>40</v>
      </c>
      <c r="C737">
        <v>7</v>
      </c>
      <c r="D737">
        <v>0</v>
      </c>
      <c r="E737">
        <v>4</v>
      </c>
      <c r="F737">
        <v>1</v>
      </c>
      <c r="G737">
        <v>18</v>
      </c>
      <c r="H737">
        <v>7</v>
      </c>
      <c r="I737">
        <v>0.25</v>
      </c>
      <c r="J737">
        <v>0.39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 s="40">
        <f>AVERAGEIFS($C$2:C737, $B$2:B737, B737)</f>
        <v>17.48</v>
      </c>
      <c r="AM737" s="40">
        <f>AVERAGEIFS($I$2:I737, $B$2:B737, B737)</f>
        <v>0.39999999999999991</v>
      </c>
      <c r="AN737" s="40">
        <f>AVERAGEIFS($J$2:J737, $B$2:B737, B737)</f>
        <v>0.44800000000000006</v>
      </c>
      <c r="AO737" s="40">
        <f>AVERAGEIFS($D$2:D737, $B$2:B737, B737)</f>
        <v>0.36</v>
      </c>
    </row>
    <row r="738" spans="1:41" x14ac:dyDescent="0.25">
      <c r="A738" s="39">
        <v>46115</v>
      </c>
      <c r="B738" t="s">
        <v>29</v>
      </c>
      <c r="C738">
        <v>3</v>
      </c>
      <c r="D738">
        <v>0</v>
      </c>
      <c r="E738">
        <v>4</v>
      </c>
      <c r="F738">
        <v>1</v>
      </c>
      <c r="G738">
        <v>18</v>
      </c>
      <c r="H738">
        <v>7</v>
      </c>
      <c r="I738">
        <v>0.25</v>
      </c>
      <c r="J738">
        <v>0.39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 s="40">
        <f>AVERAGEIFS($C$2:C738, $B$2:B738, B738)</f>
        <v>10.861111111111111</v>
      </c>
      <c r="AM738" s="40">
        <f>AVERAGEIFS($I$2:I738, $B$2:B738, B738)</f>
        <v>0.46750000000000003</v>
      </c>
      <c r="AN738" s="40">
        <f>AVERAGEIFS($J$2:J738, $B$2:B738, B738)</f>
        <v>0.48861111111111111</v>
      </c>
      <c r="AO738" s="40">
        <f>AVERAGEIFS($D$2:D738, $B$2:B738, B738)</f>
        <v>0.44444444444444442</v>
      </c>
    </row>
    <row r="739" spans="1:41" x14ac:dyDescent="0.25">
      <c r="A739" s="39">
        <v>46118</v>
      </c>
      <c r="B739" t="s">
        <v>6</v>
      </c>
      <c r="C739">
        <v>27</v>
      </c>
      <c r="D739">
        <v>1</v>
      </c>
      <c r="E739">
        <v>5</v>
      </c>
      <c r="F739">
        <v>3</v>
      </c>
      <c r="G739">
        <v>20</v>
      </c>
      <c r="H739">
        <v>12</v>
      </c>
      <c r="I739">
        <v>0.6</v>
      </c>
      <c r="J739">
        <v>0.6</v>
      </c>
      <c r="K739">
        <v>0</v>
      </c>
      <c r="L739">
        <v>1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0</v>
      </c>
      <c r="AK739">
        <v>0</v>
      </c>
      <c r="AL739" s="40">
        <f>AVERAGEIFS($C$2:C739, $B$2:B739, B739)</f>
        <v>22.244897959183675</v>
      </c>
      <c r="AM739" s="40">
        <f>AVERAGEIFS($I$2:I739, $B$2:B739, B739)</f>
        <v>0.55673469387755115</v>
      </c>
      <c r="AN739" s="40">
        <f>AVERAGEIFS($J$2:J739, $B$2:B739, B739)</f>
        <v>0.53510204081632651</v>
      </c>
      <c r="AO739" s="40">
        <f>AVERAGEIFS($D$2:D739, $B$2:B739, B739)</f>
        <v>0.65306122448979587</v>
      </c>
    </row>
    <row r="740" spans="1:41" x14ac:dyDescent="0.25">
      <c r="A740" s="39">
        <v>46118</v>
      </c>
      <c r="B740" t="s">
        <v>34</v>
      </c>
      <c r="C740">
        <v>14</v>
      </c>
      <c r="D740">
        <v>1</v>
      </c>
      <c r="E740">
        <v>5</v>
      </c>
      <c r="F740">
        <v>3</v>
      </c>
      <c r="G740">
        <v>20</v>
      </c>
      <c r="H740">
        <v>12</v>
      </c>
      <c r="I740">
        <v>0.6</v>
      </c>
      <c r="J740">
        <v>0.6</v>
      </c>
      <c r="K740">
        <v>0</v>
      </c>
      <c r="L740">
        <v>1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0</v>
      </c>
      <c r="AI740">
        <v>0</v>
      </c>
      <c r="AJ740">
        <v>0</v>
      </c>
      <c r="AK740">
        <v>0</v>
      </c>
      <c r="AL740" s="40">
        <f>AVERAGEIFS($C$2:C740, $B$2:B740, B740)</f>
        <v>18.125</v>
      </c>
      <c r="AM740" s="40">
        <f>AVERAGEIFS($I$2:I740, $B$2:B740, B740)</f>
        <v>0.50208333333333321</v>
      </c>
      <c r="AN740" s="40">
        <f>AVERAGEIFS($J$2:J740, $B$2:B740, B740)</f>
        <v>0.48916666666666675</v>
      </c>
      <c r="AO740" s="40">
        <f>AVERAGEIFS($D$2:D740, $B$2:B740, B740)</f>
        <v>0.45833333333333331</v>
      </c>
    </row>
    <row r="741" spans="1:41" x14ac:dyDescent="0.25">
      <c r="A741" s="39">
        <v>46118</v>
      </c>
      <c r="B741" t="s">
        <v>90</v>
      </c>
      <c r="C741">
        <v>21</v>
      </c>
      <c r="D741">
        <v>1</v>
      </c>
      <c r="E741">
        <v>5</v>
      </c>
      <c r="F741">
        <v>3</v>
      </c>
      <c r="G741">
        <v>20</v>
      </c>
      <c r="H741">
        <v>12</v>
      </c>
      <c r="I741">
        <v>0.6</v>
      </c>
      <c r="J741">
        <v>0.6</v>
      </c>
      <c r="K741">
        <v>0</v>
      </c>
      <c r="L741">
        <v>1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</v>
      </c>
      <c r="AH741">
        <v>0</v>
      </c>
      <c r="AI741">
        <v>0</v>
      </c>
      <c r="AJ741">
        <v>0</v>
      </c>
      <c r="AK741">
        <v>0</v>
      </c>
      <c r="AL741" s="40">
        <f>AVERAGEIFS($C$2:C741, $B$2:B741, B741)</f>
        <v>16.375</v>
      </c>
      <c r="AM741" s="40">
        <f>AVERAGEIFS($I$2:I741, $B$2:B741, B741)</f>
        <v>0.5541666666666667</v>
      </c>
      <c r="AN741" s="40">
        <f>AVERAGEIFS($J$2:J741, $B$2:B741, B741)</f>
        <v>0.51083333333333336</v>
      </c>
      <c r="AO741" s="40">
        <f>AVERAGEIFS($D$2:D741, $B$2:B741, B741)</f>
        <v>0.54166666666666663</v>
      </c>
    </row>
    <row r="742" spans="1:41" x14ac:dyDescent="0.25">
      <c r="A742" s="39">
        <v>46118</v>
      </c>
      <c r="B742" t="s">
        <v>4</v>
      </c>
      <c r="C742">
        <v>25</v>
      </c>
      <c r="D742">
        <v>1</v>
      </c>
      <c r="E742">
        <v>5</v>
      </c>
      <c r="F742">
        <v>3</v>
      </c>
      <c r="G742">
        <v>20</v>
      </c>
      <c r="H742">
        <v>12</v>
      </c>
      <c r="I742">
        <v>0.6</v>
      </c>
      <c r="J742">
        <v>0.6</v>
      </c>
      <c r="K742">
        <v>0</v>
      </c>
      <c r="L742">
        <v>1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0</v>
      </c>
      <c r="AI742">
        <v>0</v>
      </c>
      <c r="AJ742">
        <v>0</v>
      </c>
      <c r="AK742">
        <v>0</v>
      </c>
      <c r="AL742" s="40">
        <f>AVERAGEIFS($C$2:C742, $B$2:B742, B742)</f>
        <v>23.52</v>
      </c>
      <c r="AM742" s="40">
        <f>AVERAGEIFS($I$2:I742, $B$2:B742, B742)</f>
        <v>0.41399999999999998</v>
      </c>
      <c r="AN742" s="40">
        <f>AVERAGEIFS($J$2:J742, $B$2:B742, B742)</f>
        <v>0.45039999999999997</v>
      </c>
      <c r="AO742" s="40">
        <f>AVERAGEIFS($D$2:D742, $B$2:B742, B742)</f>
        <v>0.28000000000000003</v>
      </c>
    </row>
    <row r="743" spans="1:41" x14ac:dyDescent="0.25">
      <c r="A743" s="39">
        <v>46118</v>
      </c>
      <c r="B743" t="s">
        <v>38</v>
      </c>
      <c r="C743">
        <v>17</v>
      </c>
      <c r="D743">
        <v>1</v>
      </c>
      <c r="E743">
        <v>5</v>
      </c>
      <c r="F743">
        <v>3</v>
      </c>
      <c r="G743">
        <v>20</v>
      </c>
      <c r="H743">
        <v>12</v>
      </c>
      <c r="I743">
        <v>0.6</v>
      </c>
      <c r="J743">
        <v>0.6</v>
      </c>
      <c r="K743">
        <v>0</v>
      </c>
      <c r="L743">
        <v>1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 s="40">
        <f>AVERAGEIFS($C$2:C743, $B$2:B743, B743)</f>
        <v>16.733333333333334</v>
      </c>
      <c r="AM743" s="40">
        <f>AVERAGEIFS($I$2:I743, $B$2:B743, B743)</f>
        <v>0.51666666666666661</v>
      </c>
      <c r="AN743" s="40">
        <f>AVERAGEIFS($J$2:J743, $B$2:B743, B743)</f>
        <v>0.52900000000000003</v>
      </c>
      <c r="AO743" s="40">
        <f>AVERAGEIFS($D$2:D743, $B$2:B743, B743)</f>
        <v>0.6333333333333333</v>
      </c>
    </row>
    <row r="744" spans="1:41" x14ac:dyDescent="0.25">
      <c r="A744" s="39">
        <v>46118</v>
      </c>
      <c r="B744" t="s">
        <v>113</v>
      </c>
      <c r="C744">
        <v>14</v>
      </c>
      <c r="D744">
        <v>1</v>
      </c>
      <c r="E744">
        <v>5</v>
      </c>
      <c r="F744">
        <v>3</v>
      </c>
      <c r="G744">
        <v>20</v>
      </c>
      <c r="H744">
        <v>12</v>
      </c>
      <c r="I744">
        <v>0.6</v>
      </c>
      <c r="J744">
        <v>0.6</v>
      </c>
      <c r="K744">
        <v>0</v>
      </c>
      <c r="L744">
        <v>1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0</v>
      </c>
      <c r="AI744">
        <v>0</v>
      </c>
      <c r="AJ744">
        <v>0</v>
      </c>
      <c r="AK744">
        <v>0</v>
      </c>
      <c r="AL744" s="40">
        <f>AVERAGEIFS($C$2:C744, $B$2:B744, B744)</f>
        <v>12.125</v>
      </c>
      <c r="AM744" s="40">
        <f>AVERAGEIFS($I$2:I744, $B$2:B744, B744)</f>
        <v>0.4</v>
      </c>
      <c r="AN744" s="40">
        <f>AVERAGEIFS($J$2:J744, $B$2:B744, B744)</f>
        <v>0.49000000000000005</v>
      </c>
      <c r="AO744" s="40">
        <f>AVERAGEIFS($D$2:D744, $B$2:B744, B744)</f>
        <v>0.5</v>
      </c>
    </row>
    <row r="745" spans="1:41" x14ac:dyDescent="0.25">
      <c r="A745" s="39">
        <v>46118</v>
      </c>
      <c r="B745" t="s">
        <v>1</v>
      </c>
      <c r="C745">
        <v>22</v>
      </c>
      <c r="D745">
        <v>0</v>
      </c>
      <c r="E745">
        <v>5</v>
      </c>
      <c r="F745">
        <v>2</v>
      </c>
      <c r="G745">
        <v>20</v>
      </c>
      <c r="H745">
        <v>8</v>
      </c>
      <c r="I745">
        <v>0.4</v>
      </c>
      <c r="J745">
        <v>0.4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 s="40">
        <f>AVERAGEIFS($C$2:C745, $B$2:B745, B745)</f>
        <v>26.76923076923077</v>
      </c>
      <c r="AM745" s="40">
        <f>AVERAGEIFS($I$2:I745, $B$2:B745, B745)</f>
        <v>0.41730769230769238</v>
      </c>
      <c r="AN745" s="40">
        <f>AVERAGEIFS($J$2:J745, $B$2:B745, B745)</f>
        <v>0.44961538461538464</v>
      </c>
      <c r="AO745" s="40">
        <f>AVERAGEIFS($D$2:D745, $B$2:B745, B745)</f>
        <v>0.42307692307692307</v>
      </c>
    </row>
    <row r="746" spans="1:41" x14ac:dyDescent="0.25">
      <c r="A746" s="39">
        <v>46118</v>
      </c>
      <c r="B746" t="s">
        <v>88</v>
      </c>
      <c r="C746">
        <v>22</v>
      </c>
      <c r="D746">
        <v>0</v>
      </c>
      <c r="E746">
        <v>5</v>
      </c>
      <c r="F746">
        <v>2</v>
      </c>
      <c r="G746">
        <v>20</v>
      </c>
      <c r="H746">
        <v>8</v>
      </c>
      <c r="I746">
        <v>0.4</v>
      </c>
      <c r="J746">
        <v>0.4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 s="40">
        <f>AVERAGEIFS($C$2:C746, $B$2:B746, B746)</f>
        <v>16.899999999999999</v>
      </c>
      <c r="AM746" s="40">
        <f>AVERAGEIFS($I$2:I746, $B$2:B746, B746)</f>
        <v>0.53833333333333333</v>
      </c>
      <c r="AN746" s="40">
        <f>AVERAGEIFS($J$2:J746, $B$2:B746, B746)</f>
        <v>0.53066666666666673</v>
      </c>
      <c r="AO746" s="40">
        <f>AVERAGEIFS($D$2:D746, $B$2:B746, B746)</f>
        <v>0.56666666666666665</v>
      </c>
    </row>
    <row r="747" spans="1:41" x14ac:dyDescent="0.25">
      <c r="A747" s="39">
        <v>46118</v>
      </c>
      <c r="B747" t="s">
        <v>65</v>
      </c>
      <c r="C747">
        <v>8</v>
      </c>
      <c r="D747">
        <v>0</v>
      </c>
      <c r="E747">
        <v>5</v>
      </c>
      <c r="F747">
        <v>2</v>
      </c>
      <c r="G747">
        <v>20</v>
      </c>
      <c r="H747">
        <v>8</v>
      </c>
      <c r="I747">
        <v>0.4</v>
      </c>
      <c r="J747">
        <v>0.4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s="40">
        <f>AVERAGEIFS($C$2:C747, $B$2:B747, B747)</f>
        <v>12.15</v>
      </c>
      <c r="AM747" s="40">
        <f>AVERAGEIFS($I$2:I747, $B$2:B747, B747)</f>
        <v>0.45</v>
      </c>
      <c r="AN747" s="40">
        <f>AVERAGEIFS($J$2:J747, $B$2:B747, B747)</f>
        <v>0.46850000000000003</v>
      </c>
      <c r="AO747" s="40">
        <f>AVERAGEIFS($D$2:D747, $B$2:B747, B747)</f>
        <v>0.5</v>
      </c>
    </row>
    <row r="748" spans="1:41" x14ac:dyDescent="0.25">
      <c r="A748" s="39">
        <v>46118</v>
      </c>
      <c r="B748" t="s">
        <v>40</v>
      </c>
      <c r="C748">
        <v>23</v>
      </c>
      <c r="D748">
        <v>0</v>
      </c>
      <c r="E748">
        <v>5</v>
      </c>
      <c r="F748">
        <v>2</v>
      </c>
      <c r="G748">
        <v>20</v>
      </c>
      <c r="H748">
        <v>8</v>
      </c>
      <c r="I748">
        <v>0.4</v>
      </c>
      <c r="J748">
        <v>0.4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 s="40">
        <f>AVERAGEIFS($C$2:C748, $B$2:B748, B748)</f>
        <v>17.692307692307693</v>
      </c>
      <c r="AM748" s="40">
        <f>AVERAGEIFS($I$2:I748, $B$2:B748, B748)</f>
        <v>0.39999999999999997</v>
      </c>
      <c r="AN748" s="40">
        <f>AVERAGEIFS($J$2:J748, $B$2:B748, B748)</f>
        <v>0.44615384615384623</v>
      </c>
      <c r="AO748" s="40">
        <f>AVERAGEIFS($D$2:D748, $B$2:B748, B748)</f>
        <v>0.34615384615384615</v>
      </c>
    </row>
    <row r="749" spans="1:41" x14ac:dyDescent="0.25">
      <c r="A749" s="39">
        <v>46118</v>
      </c>
      <c r="B749" t="s">
        <v>47</v>
      </c>
      <c r="C749">
        <v>11</v>
      </c>
      <c r="D749">
        <v>0</v>
      </c>
      <c r="E749">
        <v>5</v>
      </c>
      <c r="F749">
        <v>2</v>
      </c>
      <c r="G749">
        <v>20</v>
      </c>
      <c r="H749">
        <v>8</v>
      </c>
      <c r="I749">
        <v>0.4</v>
      </c>
      <c r="J749">
        <v>0.4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 s="40">
        <f>AVERAGEIFS($C$2:C749, $B$2:B749, B749)</f>
        <v>15.470588235294118</v>
      </c>
      <c r="AM749" s="40">
        <f>AVERAGEIFS($I$2:I749, $B$2:B749, B749)</f>
        <v>0.56176470588235294</v>
      </c>
      <c r="AN749" s="40">
        <f>AVERAGEIFS($J$2:J749, $B$2:B749, B749)</f>
        <v>0.52235294117647069</v>
      </c>
      <c r="AO749" s="40">
        <f>AVERAGEIFS($D$2:D749, $B$2:B749, B749)</f>
        <v>0.52941176470588236</v>
      </c>
    </row>
    <row r="750" spans="1:41" x14ac:dyDescent="0.25">
      <c r="A750" s="39">
        <v>46118</v>
      </c>
      <c r="B750" t="s">
        <v>36</v>
      </c>
      <c r="C750">
        <v>21</v>
      </c>
      <c r="D750">
        <v>0</v>
      </c>
      <c r="E750">
        <v>5</v>
      </c>
      <c r="F750">
        <v>2</v>
      </c>
      <c r="G750">
        <v>20</v>
      </c>
      <c r="H750">
        <v>8</v>
      </c>
      <c r="I750">
        <v>0.4</v>
      </c>
      <c r="J750">
        <v>0.4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 s="40">
        <f>AVERAGEIFS($C$2:C750, $B$2:B750, B750)</f>
        <v>19.2</v>
      </c>
      <c r="AM750" s="40">
        <f>AVERAGEIFS($I$2:I750, $B$2:B750, B750)</f>
        <v>0.4383333333333333</v>
      </c>
      <c r="AN750" s="40">
        <f>AVERAGEIFS($J$2:J750, $B$2:B750, B750)</f>
        <v>0.45166666666666661</v>
      </c>
      <c r="AO750" s="40">
        <f>AVERAGEIFS($D$2:D750, $B$2:B750, B750)</f>
        <v>0.43333333333333335</v>
      </c>
    </row>
    <row r="751" spans="1:41" x14ac:dyDescent="0.25">
      <c r="A751" s="39">
        <v>46118</v>
      </c>
      <c r="B751" t="s">
        <v>2</v>
      </c>
      <c r="C751">
        <v>15</v>
      </c>
      <c r="D751">
        <v>1</v>
      </c>
      <c r="E751">
        <v>3</v>
      </c>
      <c r="F751">
        <v>3</v>
      </c>
      <c r="G751">
        <v>10</v>
      </c>
      <c r="H751">
        <v>9</v>
      </c>
      <c r="I751">
        <v>1</v>
      </c>
      <c r="J751">
        <v>0.9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 s="40">
        <f>AVERAGEIFS($C$2:C751, $B$2:B751, B751)</f>
        <v>24.3125</v>
      </c>
      <c r="AM751" s="40">
        <f>AVERAGEIFS($I$2:I751, $B$2:B751, B751)</f>
        <v>0.56499999999999995</v>
      </c>
      <c r="AN751" s="40">
        <f>AVERAGEIFS($J$2:J751, $B$2:B751, B751)</f>
        <v>0.56000000000000005</v>
      </c>
      <c r="AO751" s="40">
        <f>AVERAGEIFS($D$2:D751, $B$2:B751, B751)</f>
        <v>0.5625</v>
      </c>
    </row>
    <row r="752" spans="1:41" x14ac:dyDescent="0.25">
      <c r="A752" s="39">
        <v>46118</v>
      </c>
      <c r="B752" t="s">
        <v>48</v>
      </c>
      <c r="C752">
        <v>16</v>
      </c>
      <c r="D752">
        <v>1</v>
      </c>
      <c r="E752">
        <v>3</v>
      </c>
      <c r="F752">
        <v>3</v>
      </c>
      <c r="G752">
        <v>10</v>
      </c>
      <c r="H752">
        <v>9</v>
      </c>
      <c r="I752">
        <v>1</v>
      </c>
      <c r="J752">
        <v>0.9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 s="40">
        <f>AVERAGEIFS($C$2:C752, $B$2:B752, B752)</f>
        <v>23.775510204081634</v>
      </c>
      <c r="AM752" s="40">
        <f>AVERAGEIFS($I$2:I752, $B$2:B752, B752)</f>
        <v>0.55142857142857149</v>
      </c>
      <c r="AN752" s="40">
        <f>AVERAGEIFS($J$2:J752, $B$2:B752, B752)</f>
        <v>0.52244897959183667</v>
      </c>
      <c r="AO752" s="40">
        <f>AVERAGEIFS($D$2:D752, $B$2:B752, B752)</f>
        <v>0.5714285714285714</v>
      </c>
    </row>
    <row r="753" spans="1:41" x14ac:dyDescent="0.25">
      <c r="A753" s="39">
        <v>46118</v>
      </c>
      <c r="B753" t="s">
        <v>119</v>
      </c>
      <c r="C753">
        <v>12</v>
      </c>
      <c r="D753">
        <v>1</v>
      </c>
      <c r="E753">
        <v>3</v>
      </c>
      <c r="F753">
        <v>3</v>
      </c>
      <c r="G753">
        <v>10</v>
      </c>
      <c r="H753">
        <v>9</v>
      </c>
      <c r="I753">
        <v>1</v>
      </c>
      <c r="J753">
        <v>0.9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 s="40">
        <f>AVERAGEIFS($C$2:C753, $B$2:B753, B753)</f>
        <v>11.631578947368421</v>
      </c>
      <c r="AM753" s="40">
        <f>AVERAGEIFS($I$2:I753, $B$2:B753, B753)</f>
        <v>0.58947368421052626</v>
      </c>
      <c r="AN753" s="40">
        <f>AVERAGEIFS($J$2:J753, $B$2:B753, B753)</f>
        <v>0.54842105263157881</v>
      </c>
      <c r="AO753" s="40">
        <f>AVERAGEIFS($D$2:D753, $B$2:B753, B753)</f>
        <v>0.57894736842105265</v>
      </c>
    </row>
    <row r="754" spans="1:41" x14ac:dyDescent="0.25">
      <c r="A754" s="39">
        <v>46118</v>
      </c>
      <c r="B754" t="s">
        <v>15</v>
      </c>
      <c r="C754">
        <v>11</v>
      </c>
      <c r="D754">
        <v>1</v>
      </c>
      <c r="E754">
        <v>3</v>
      </c>
      <c r="F754">
        <v>3</v>
      </c>
      <c r="G754">
        <v>10</v>
      </c>
      <c r="H754">
        <v>9</v>
      </c>
      <c r="I754">
        <v>1</v>
      </c>
      <c r="J754">
        <v>0.9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 s="40">
        <f>AVERAGEIFS($C$2:C754, $B$2:B754, B754)</f>
        <v>20.275862068965516</v>
      </c>
      <c r="AM754" s="40">
        <f>AVERAGEIFS($I$2:I754, $B$2:B754, B754)</f>
        <v>0.53</v>
      </c>
      <c r="AN754" s="40">
        <f>AVERAGEIFS($J$2:J754, $B$2:B754, B754)</f>
        <v>0.50310344827586218</v>
      </c>
      <c r="AO754" s="40">
        <f>AVERAGEIFS($D$2:D754, $B$2:B754, B754)</f>
        <v>0.51724137931034486</v>
      </c>
    </row>
    <row r="755" spans="1:41" x14ac:dyDescent="0.25">
      <c r="A755" s="39">
        <v>46118</v>
      </c>
      <c r="B755" t="s">
        <v>242</v>
      </c>
      <c r="C755">
        <v>14</v>
      </c>
      <c r="D755">
        <v>1</v>
      </c>
      <c r="E755">
        <v>3</v>
      </c>
      <c r="F755">
        <v>3</v>
      </c>
      <c r="G755">
        <v>10</v>
      </c>
      <c r="H755">
        <v>9</v>
      </c>
      <c r="I755">
        <v>1</v>
      </c>
      <c r="J755">
        <v>0.9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 s="40">
        <f>AVERAGEIFS($C$2:C755, $B$2:B755, B755)</f>
        <v>14.375</v>
      </c>
      <c r="AM755" s="40">
        <f>AVERAGEIFS($I$2:I755, $B$2:B755, B755)</f>
        <v>0.56874999999999998</v>
      </c>
      <c r="AN755" s="40">
        <f>AVERAGEIFS($J$2:J755, $B$2:B755, B755)</f>
        <v>0.5675</v>
      </c>
      <c r="AO755" s="40">
        <f>AVERAGEIFS($D$2:D755, $B$2:B755, B755)</f>
        <v>0.5</v>
      </c>
    </row>
    <row r="756" spans="1:41" x14ac:dyDescent="0.25">
      <c r="A756" s="39">
        <v>46118</v>
      </c>
      <c r="B756" t="s">
        <v>90</v>
      </c>
      <c r="C756">
        <v>18</v>
      </c>
      <c r="D756">
        <v>1</v>
      </c>
      <c r="E756">
        <v>3</v>
      </c>
      <c r="F756">
        <v>3</v>
      </c>
      <c r="G756">
        <v>10</v>
      </c>
      <c r="H756">
        <v>9</v>
      </c>
      <c r="I756">
        <v>1</v>
      </c>
      <c r="J756">
        <v>0.9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 s="40">
        <f>AVERAGEIFS($C$2:C756, $B$2:B756, B756)</f>
        <v>16.440000000000001</v>
      </c>
      <c r="AM756" s="40">
        <f>AVERAGEIFS($I$2:I756, $B$2:B756, B756)</f>
        <v>0.57200000000000006</v>
      </c>
      <c r="AN756" s="40">
        <f>AVERAGEIFS($J$2:J756, $B$2:B756, B756)</f>
        <v>0.52640000000000009</v>
      </c>
      <c r="AO756" s="40">
        <f>AVERAGEIFS($D$2:D756, $B$2:B756, B756)</f>
        <v>0.56000000000000005</v>
      </c>
    </row>
    <row r="757" spans="1:41" x14ac:dyDescent="0.25">
      <c r="A757" s="39">
        <v>46118</v>
      </c>
      <c r="B757" t="s">
        <v>6</v>
      </c>
      <c r="C757">
        <v>10</v>
      </c>
      <c r="D757">
        <v>0</v>
      </c>
      <c r="E757">
        <v>3</v>
      </c>
      <c r="F757">
        <v>0</v>
      </c>
      <c r="G757">
        <v>10</v>
      </c>
      <c r="H757">
        <v>1</v>
      </c>
      <c r="I757">
        <v>0</v>
      </c>
      <c r="J757">
        <v>0.1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 s="40">
        <f>AVERAGEIFS($C$2:C757, $B$2:B757, B757)</f>
        <v>22</v>
      </c>
      <c r="AM757" s="40">
        <f>AVERAGEIFS($I$2:I757, $B$2:B757, B757)</f>
        <v>0.54560000000000008</v>
      </c>
      <c r="AN757" s="40">
        <f>AVERAGEIFS($J$2:J757, $B$2:B757, B757)</f>
        <v>0.52639999999999998</v>
      </c>
      <c r="AO757" s="40">
        <f>AVERAGEIFS($D$2:D757, $B$2:B757, B757)</f>
        <v>0.64</v>
      </c>
    </row>
    <row r="758" spans="1:41" x14ac:dyDescent="0.25">
      <c r="A758" s="39">
        <v>46118</v>
      </c>
      <c r="B758" t="s">
        <v>118</v>
      </c>
      <c r="C758">
        <v>4</v>
      </c>
      <c r="D758">
        <v>0</v>
      </c>
      <c r="E758">
        <v>3</v>
      </c>
      <c r="F758">
        <v>0</v>
      </c>
      <c r="G758">
        <v>10</v>
      </c>
      <c r="H758">
        <v>1</v>
      </c>
      <c r="I758">
        <v>0</v>
      </c>
      <c r="J758">
        <v>0.1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 s="40">
        <f>AVERAGEIFS($C$2:C758, $B$2:B758, B758)</f>
        <v>7.833333333333333</v>
      </c>
      <c r="AM758" s="40">
        <f>AVERAGEIFS($I$2:I758, $B$2:B758, B758)</f>
        <v>0.25</v>
      </c>
      <c r="AN758" s="40">
        <f>AVERAGEIFS($J$2:J758, $B$2:B758, B758)</f>
        <v>0.3183333333333333</v>
      </c>
      <c r="AO758" s="40">
        <f>AVERAGEIFS($D$2:D758, $B$2:B758, B758)</f>
        <v>0.16666666666666666</v>
      </c>
    </row>
    <row r="759" spans="1:41" x14ac:dyDescent="0.25">
      <c r="A759" s="39">
        <v>46118</v>
      </c>
      <c r="B759" t="s">
        <v>44</v>
      </c>
      <c r="C759">
        <v>13</v>
      </c>
      <c r="D759">
        <v>0</v>
      </c>
      <c r="E759">
        <v>3</v>
      </c>
      <c r="F759">
        <v>0</v>
      </c>
      <c r="G759">
        <v>10</v>
      </c>
      <c r="H759">
        <v>1</v>
      </c>
      <c r="I759">
        <v>0</v>
      </c>
      <c r="J759">
        <v>0.1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 s="40">
        <f>AVERAGEIFS($C$2:C759, $B$2:B759, B759)</f>
        <v>18.257142857142856</v>
      </c>
      <c r="AM759" s="40">
        <f>AVERAGEIFS($I$2:I759, $B$2:B759, B759)</f>
        <v>0.51800000000000013</v>
      </c>
      <c r="AN759" s="40">
        <f>AVERAGEIFS($J$2:J759, $B$2:B759, B759)</f>
        <v>0.51942857142857135</v>
      </c>
      <c r="AO759" s="40">
        <f>AVERAGEIFS($D$2:D759, $B$2:B759, B759)</f>
        <v>0.51428571428571423</v>
      </c>
    </row>
    <row r="760" spans="1:41" x14ac:dyDescent="0.25">
      <c r="A760" s="39">
        <v>46118</v>
      </c>
      <c r="B760" t="s">
        <v>22</v>
      </c>
      <c r="C760">
        <v>9</v>
      </c>
      <c r="D760">
        <v>0</v>
      </c>
      <c r="E760">
        <v>3</v>
      </c>
      <c r="F760">
        <v>0</v>
      </c>
      <c r="G760">
        <v>10</v>
      </c>
      <c r="H760">
        <v>1</v>
      </c>
      <c r="I760">
        <v>0</v>
      </c>
      <c r="J760">
        <v>0.1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 s="40">
        <f>AVERAGEIFS($C$2:C760, $B$2:B760, B760)</f>
        <v>13.607142857142858</v>
      </c>
      <c r="AM760" s="40">
        <f>AVERAGEIFS($I$2:I760, $B$2:B760, B760)</f>
        <v>0.43321428571428566</v>
      </c>
      <c r="AN760" s="40">
        <f>AVERAGEIFS($J$2:J760, $B$2:B760, B760)</f>
        <v>0.45714285714285702</v>
      </c>
      <c r="AO760" s="40">
        <f>AVERAGEIFS($D$2:D760, $B$2:B760, B760)</f>
        <v>0.39285714285714285</v>
      </c>
    </row>
    <row r="761" spans="1:41" x14ac:dyDescent="0.25">
      <c r="A761" s="39">
        <v>46118</v>
      </c>
      <c r="B761" t="s">
        <v>34</v>
      </c>
      <c r="C761">
        <v>10</v>
      </c>
      <c r="D761">
        <v>0</v>
      </c>
      <c r="E761">
        <v>3</v>
      </c>
      <c r="F761">
        <v>0</v>
      </c>
      <c r="G761">
        <v>10</v>
      </c>
      <c r="H761">
        <v>1</v>
      </c>
      <c r="I761">
        <v>0</v>
      </c>
      <c r="J761">
        <v>0.1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 s="40">
        <f>AVERAGEIFS($C$2:C761, $B$2:B761, B761)</f>
        <v>17.959183673469386</v>
      </c>
      <c r="AM761" s="40">
        <f>AVERAGEIFS($I$2:I761, $B$2:B761, B761)</f>
        <v>0.49183673469387745</v>
      </c>
      <c r="AN761" s="40">
        <f>AVERAGEIFS($J$2:J761, $B$2:B761, B761)</f>
        <v>0.48122448979591848</v>
      </c>
      <c r="AO761" s="40">
        <f>AVERAGEIFS($D$2:D761, $B$2:B761, B761)</f>
        <v>0.44897959183673469</v>
      </c>
    </row>
    <row r="762" spans="1:41" x14ac:dyDescent="0.25">
      <c r="A762" s="39">
        <v>46118</v>
      </c>
      <c r="B762" t="s">
        <v>88</v>
      </c>
      <c r="C762">
        <v>12</v>
      </c>
      <c r="D762">
        <v>0</v>
      </c>
      <c r="E762">
        <v>3</v>
      </c>
      <c r="F762">
        <v>0</v>
      </c>
      <c r="G762">
        <v>10</v>
      </c>
      <c r="H762">
        <v>1</v>
      </c>
      <c r="I762">
        <v>0</v>
      </c>
      <c r="J762">
        <v>0.1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 s="40">
        <f>AVERAGEIFS($C$2:C762, $B$2:B762, B762)</f>
        <v>16.741935483870968</v>
      </c>
      <c r="AM762" s="40">
        <f>AVERAGEIFS($I$2:I762, $B$2:B762, B762)</f>
        <v>0.52096774193548379</v>
      </c>
      <c r="AN762" s="40">
        <f>AVERAGEIFS($J$2:J762, $B$2:B762, B762)</f>
        <v>0.51677419354838716</v>
      </c>
      <c r="AO762" s="40">
        <f>AVERAGEIFS($D$2:D762, $B$2:B762, B762)</f>
        <v>0.54838709677419351</v>
      </c>
    </row>
    <row r="763" spans="1:41" x14ac:dyDescent="0.25">
      <c r="A763" s="39">
        <v>46119</v>
      </c>
      <c r="B763" t="s">
        <v>4</v>
      </c>
      <c r="C763">
        <v>38</v>
      </c>
      <c r="D763">
        <v>1</v>
      </c>
      <c r="E763">
        <v>5</v>
      </c>
      <c r="F763">
        <v>3</v>
      </c>
      <c r="G763">
        <v>24</v>
      </c>
      <c r="H763">
        <v>12</v>
      </c>
      <c r="I763">
        <v>0.6</v>
      </c>
      <c r="J763">
        <v>0.5</v>
      </c>
      <c r="K763">
        <v>0</v>
      </c>
      <c r="L763">
        <v>0</v>
      </c>
      <c r="M763">
        <v>1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0</v>
      </c>
      <c r="AL763" s="40">
        <f>AVERAGEIFS($C$2:C763, $B$2:B763, B763)</f>
        <v>24.076923076923077</v>
      </c>
      <c r="AM763" s="40">
        <f>AVERAGEIFS($I$2:I763, $B$2:B763, B763)</f>
        <v>0.4211538461538461</v>
      </c>
      <c r="AN763" s="40">
        <f>AVERAGEIFS($J$2:J763, $B$2:B763, B763)</f>
        <v>0.4523076923076923</v>
      </c>
      <c r="AO763" s="40">
        <f>AVERAGEIFS($D$2:D763, $B$2:B763, B763)</f>
        <v>0.30769230769230771</v>
      </c>
    </row>
    <row r="764" spans="1:41" x14ac:dyDescent="0.25">
      <c r="A764" s="39">
        <v>46119</v>
      </c>
      <c r="B764" t="s">
        <v>36</v>
      </c>
      <c r="C764">
        <v>40</v>
      </c>
      <c r="D764">
        <v>1</v>
      </c>
      <c r="E764">
        <v>5</v>
      </c>
      <c r="F764">
        <v>3</v>
      </c>
      <c r="G764">
        <v>24</v>
      </c>
      <c r="H764">
        <v>12</v>
      </c>
      <c r="I764">
        <v>0.6</v>
      </c>
      <c r="J764">
        <v>0.5</v>
      </c>
      <c r="K764">
        <v>0</v>
      </c>
      <c r="L764">
        <v>0</v>
      </c>
      <c r="M764">
        <v>1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0</v>
      </c>
      <c r="AL764" s="40">
        <f>AVERAGEIFS($C$2:C764, $B$2:B764, B764)</f>
        <v>19.870967741935484</v>
      </c>
      <c r="AM764" s="40">
        <f>AVERAGEIFS($I$2:I764, $B$2:B764, B764)</f>
        <v>0.44354838709677413</v>
      </c>
      <c r="AN764" s="40">
        <f>AVERAGEIFS($J$2:J764, $B$2:B764, B764)</f>
        <v>0.45322580645161287</v>
      </c>
      <c r="AO764" s="40">
        <f>AVERAGEIFS($D$2:D764, $B$2:B764, B764)</f>
        <v>0.45161290322580644</v>
      </c>
    </row>
    <row r="765" spans="1:41" x14ac:dyDescent="0.25">
      <c r="A765" s="39">
        <v>46119</v>
      </c>
      <c r="B765" t="s">
        <v>38</v>
      </c>
      <c r="C765">
        <v>24</v>
      </c>
      <c r="D765">
        <v>1</v>
      </c>
      <c r="E765">
        <v>5</v>
      </c>
      <c r="F765">
        <v>3</v>
      </c>
      <c r="G765">
        <v>24</v>
      </c>
      <c r="H765">
        <v>12</v>
      </c>
      <c r="I765">
        <v>0.6</v>
      </c>
      <c r="J765">
        <v>0.5</v>
      </c>
      <c r="K765">
        <v>0</v>
      </c>
      <c r="L765">
        <v>0</v>
      </c>
      <c r="M765">
        <v>1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 s="40">
        <f>AVERAGEIFS($C$2:C765, $B$2:B765, B765)</f>
        <v>16.967741935483872</v>
      </c>
      <c r="AM765" s="40">
        <f>AVERAGEIFS($I$2:I765, $B$2:B765, B765)</f>
        <v>0.51935483870967736</v>
      </c>
      <c r="AN765" s="40">
        <f>AVERAGEIFS($J$2:J765, $B$2:B765, B765)</f>
        <v>0.52806451612903216</v>
      </c>
      <c r="AO765" s="40">
        <f>AVERAGEIFS($D$2:D765, $B$2:B765, B765)</f>
        <v>0.64516129032258063</v>
      </c>
    </row>
    <row r="766" spans="1:41" x14ac:dyDescent="0.25">
      <c r="A766" s="39">
        <v>46119</v>
      </c>
      <c r="B766" t="s">
        <v>90</v>
      </c>
      <c r="C766">
        <v>21</v>
      </c>
      <c r="D766">
        <v>1</v>
      </c>
      <c r="E766">
        <v>5</v>
      </c>
      <c r="F766">
        <v>3</v>
      </c>
      <c r="G766">
        <v>24</v>
      </c>
      <c r="H766">
        <v>12</v>
      </c>
      <c r="I766">
        <v>0.6</v>
      </c>
      <c r="J766">
        <v>0.5</v>
      </c>
      <c r="K766">
        <v>0</v>
      </c>
      <c r="L766">
        <v>0</v>
      </c>
      <c r="M766">
        <v>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0</v>
      </c>
      <c r="AL766" s="40">
        <f>AVERAGEIFS($C$2:C766, $B$2:B766, B766)</f>
        <v>16.615384615384617</v>
      </c>
      <c r="AM766" s="40">
        <f>AVERAGEIFS($I$2:I766, $B$2:B766, B766)</f>
        <v>0.57307692307692304</v>
      </c>
      <c r="AN766" s="40">
        <f>AVERAGEIFS($J$2:J766, $B$2:B766, B766)</f>
        <v>0.52538461538461545</v>
      </c>
      <c r="AO766" s="40">
        <f>AVERAGEIFS($D$2:D766, $B$2:B766, B766)</f>
        <v>0.57692307692307687</v>
      </c>
    </row>
    <row r="767" spans="1:41" x14ac:dyDescent="0.25">
      <c r="A767" s="39">
        <v>46119</v>
      </c>
      <c r="B767" t="s">
        <v>5</v>
      </c>
      <c r="C767">
        <v>19</v>
      </c>
      <c r="D767">
        <v>1</v>
      </c>
      <c r="E767">
        <v>5</v>
      </c>
      <c r="F767">
        <v>3</v>
      </c>
      <c r="G767">
        <v>24</v>
      </c>
      <c r="H767">
        <v>12</v>
      </c>
      <c r="I767">
        <v>0.6</v>
      </c>
      <c r="J767">
        <v>0.5</v>
      </c>
      <c r="K767">
        <v>0</v>
      </c>
      <c r="L767">
        <v>0</v>
      </c>
      <c r="M767">
        <v>1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 s="40">
        <f>AVERAGEIFS($C$2:C767, $B$2:B767, B767)</f>
        <v>20.941176470588236</v>
      </c>
      <c r="AM767" s="40">
        <f>AVERAGEIFS($I$2:I767, $B$2:B767, B767)</f>
        <v>0.65999999999999992</v>
      </c>
      <c r="AN767" s="40">
        <f>AVERAGEIFS($J$2:J767, $B$2:B767, B767)</f>
        <v>0.57470588235294118</v>
      </c>
      <c r="AO767" s="40">
        <f>AVERAGEIFS($D$2:D767, $B$2:B767, B767)</f>
        <v>0.82352941176470584</v>
      </c>
    </row>
    <row r="768" spans="1:41" x14ac:dyDescent="0.25">
      <c r="A768" s="39">
        <v>46119</v>
      </c>
      <c r="B768" t="s">
        <v>44</v>
      </c>
      <c r="C768">
        <v>13</v>
      </c>
      <c r="D768">
        <v>1</v>
      </c>
      <c r="E768">
        <v>5</v>
      </c>
      <c r="F768">
        <v>3</v>
      </c>
      <c r="G768">
        <v>24</v>
      </c>
      <c r="H768">
        <v>12</v>
      </c>
      <c r="I768">
        <v>0.6</v>
      </c>
      <c r="J768">
        <v>0.5</v>
      </c>
      <c r="K768">
        <v>0</v>
      </c>
      <c r="L768">
        <v>0</v>
      </c>
      <c r="M768">
        <v>1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 s="40">
        <f>AVERAGEIFS($C$2:C768, $B$2:B768, B768)</f>
        <v>18.111111111111111</v>
      </c>
      <c r="AM768" s="40">
        <f>AVERAGEIFS($I$2:I768, $B$2:B768, B768)</f>
        <v>0.52027777777777784</v>
      </c>
      <c r="AN768" s="40">
        <f>AVERAGEIFS($J$2:J768, $B$2:B768, B768)</f>
        <v>0.51888888888888873</v>
      </c>
      <c r="AO768" s="40">
        <f>AVERAGEIFS($D$2:D768, $B$2:B768, B768)</f>
        <v>0.52777777777777779</v>
      </c>
    </row>
    <row r="769" spans="1:41" x14ac:dyDescent="0.25">
      <c r="A769" s="39">
        <v>46119</v>
      </c>
      <c r="B769" t="s">
        <v>65</v>
      </c>
      <c r="C769">
        <v>8</v>
      </c>
      <c r="D769">
        <v>0</v>
      </c>
      <c r="E769">
        <v>5</v>
      </c>
      <c r="F769">
        <v>2</v>
      </c>
      <c r="G769">
        <v>24</v>
      </c>
      <c r="H769">
        <v>12</v>
      </c>
      <c r="I769">
        <v>0.4</v>
      </c>
      <c r="J769">
        <v>0.5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0</v>
      </c>
      <c r="AL769" s="40">
        <f>AVERAGEIFS($C$2:C769, $B$2:B769, B769)</f>
        <v>11.952380952380953</v>
      </c>
      <c r="AM769" s="40">
        <f>AVERAGEIFS($I$2:I769, $B$2:B769, B769)</f>
        <v>0.44761904761904764</v>
      </c>
      <c r="AN769" s="40">
        <f>AVERAGEIFS($J$2:J769, $B$2:B769, B769)</f>
        <v>0.47000000000000003</v>
      </c>
      <c r="AO769" s="40">
        <f>AVERAGEIFS($D$2:D769, $B$2:B769, B769)</f>
        <v>0.47619047619047616</v>
      </c>
    </row>
    <row r="770" spans="1:41" x14ac:dyDescent="0.25">
      <c r="A770" s="39">
        <v>46119</v>
      </c>
      <c r="B770" t="s">
        <v>6</v>
      </c>
      <c r="C770">
        <v>31</v>
      </c>
      <c r="D770">
        <v>0</v>
      </c>
      <c r="E770">
        <v>5</v>
      </c>
      <c r="F770">
        <v>2</v>
      </c>
      <c r="G770">
        <v>24</v>
      </c>
      <c r="H770">
        <v>12</v>
      </c>
      <c r="I770">
        <v>0.4</v>
      </c>
      <c r="J770">
        <v>0.5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0</v>
      </c>
      <c r="AL770" s="40">
        <f>AVERAGEIFS($C$2:C770, $B$2:B770, B770)</f>
        <v>22.176470588235293</v>
      </c>
      <c r="AM770" s="40">
        <f>AVERAGEIFS($I$2:I770, $B$2:B770, B770)</f>
        <v>0.54274509803921578</v>
      </c>
      <c r="AN770" s="40">
        <f>AVERAGEIFS($J$2:J770, $B$2:B770, B770)</f>
        <v>0.52588235294117647</v>
      </c>
      <c r="AO770" s="40">
        <f>AVERAGEIFS($D$2:D770, $B$2:B770, B770)</f>
        <v>0.62745098039215685</v>
      </c>
    </row>
    <row r="771" spans="1:41" x14ac:dyDescent="0.25">
      <c r="A771" s="39">
        <v>46119</v>
      </c>
      <c r="B771" t="s">
        <v>119</v>
      </c>
      <c r="C771">
        <v>13</v>
      </c>
      <c r="D771">
        <v>0</v>
      </c>
      <c r="E771">
        <v>5</v>
      </c>
      <c r="F771">
        <v>2</v>
      </c>
      <c r="G771">
        <v>24</v>
      </c>
      <c r="H771">
        <v>12</v>
      </c>
      <c r="I771">
        <v>0.4</v>
      </c>
      <c r="J771">
        <v>0.5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0</v>
      </c>
      <c r="AK771">
        <v>0</v>
      </c>
      <c r="AL771" s="40">
        <f>AVERAGEIFS($C$2:C771, $B$2:B771, B771)</f>
        <v>11.7</v>
      </c>
      <c r="AM771" s="40">
        <f>AVERAGEIFS($I$2:I771, $B$2:B771, B771)</f>
        <v>0.57999999999999996</v>
      </c>
      <c r="AN771" s="40">
        <f>AVERAGEIFS($J$2:J771, $B$2:B771, B771)</f>
        <v>0.54599999999999993</v>
      </c>
      <c r="AO771" s="40">
        <f>AVERAGEIFS($D$2:D771, $B$2:B771, B771)</f>
        <v>0.55000000000000004</v>
      </c>
    </row>
    <row r="772" spans="1:41" x14ac:dyDescent="0.25">
      <c r="A772" s="39">
        <v>46119</v>
      </c>
      <c r="B772" t="s">
        <v>40</v>
      </c>
      <c r="C772">
        <v>34</v>
      </c>
      <c r="D772">
        <v>0</v>
      </c>
      <c r="E772">
        <v>5</v>
      </c>
      <c r="F772">
        <v>2</v>
      </c>
      <c r="G772">
        <v>24</v>
      </c>
      <c r="H772">
        <v>12</v>
      </c>
      <c r="I772">
        <v>0.4</v>
      </c>
      <c r="J772">
        <v>0.5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0</v>
      </c>
      <c r="AL772" s="40">
        <f>AVERAGEIFS($C$2:C772, $B$2:B772, B772)</f>
        <v>18.296296296296298</v>
      </c>
      <c r="AM772" s="40">
        <f>AVERAGEIFS($I$2:I772, $B$2:B772, B772)</f>
        <v>0.39999999999999997</v>
      </c>
      <c r="AN772" s="40">
        <f>AVERAGEIFS($J$2:J772, $B$2:B772, B772)</f>
        <v>0.44814814814814818</v>
      </c>
      <c r="AO772" s="40">
        <f>AVERAGEIFS($D$2:D772, $B$2:B772, B772)</f>
        <v>0.33333333333333331</v>
      </c>
    </row>
    <row r="773" spans="1:41" x14ac:dyDescent="0.25">
      <c r="A773" s="39">
        <v>46119</v>
      </c>
      <c r="B773" t="s">
        <v>47</v>
      </c>
      <c r="C773">
        <v>27</v>
      </c>
      <c r="D773">
        <v>0</v>
      </c>
      <c r="E773">
        <v>5</v>
      </c>
      <c r="F773">
        <v>2</v>
      </c>
      <c r="G773">
        <v>24</v>
      </c>
      <c r="H773">
        <v>12</v>
      </c>
      <c r="I773">
        <v>0.4</v>
      </c>
      <c r="J773">
        <v>0.5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 s="40">
        <f>AVERAGEIFS($C$2:C773, $B$2:B773, B773)</f>
        <v>16.111111111111111</v>
      </c>
      <c r="AM773" s="40">
        <f>AVERAGEIFS($I$2:I773, $B$2:B773, B773)</f>
        <v>0.55277777777777781</v>
      </c>
      <c r="AN773" s="40">
        <f>AVERAGEIFS($J$2:J773, $B$2:B773, B773)</f>
        <v>0.52111111111111119</v>
      </c>
      <c r="AO773" s="40">
        <f>AVERAGEIFS($D$2:D773, $B$2:B773, B773)</f>
        <v>0.5</v>
      </c>
    </row>
    <row r="774" spans="1:41" x14ac:dyDescent="0.25">
      <c r="A774" s="39">
        <v>46119</v>
      </c>
      <c r="B774" t="s">
        <v>34</v>
      </c>
      <c r="C774">
        <v>37</v>
      </c>
      <c r="D774">
        <v>0</v>
      </c>
      <c r="E774">
        <v>5</v>
      </c>
      <c r="F774">
        <v>2</v>
      </c>
      <c r="G774">
        <v>24</v>
      </c>
      <c r="H774">
        <v>12</v>
      </c>
      <c r="I774">
        <v>0.4</v>
      </c>
      <c r="J774">
        <v>0.5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0</v>
      </c>
      <c r="AL774" s="40">
        <f>AVERAGEIFS($C$2:C774, $B$2:B774, B774)</f>
        <v>18.34</v>
      </c>
      <c r="AM774" s="40">
        <f>AVERAGEIFS($I$2:I774, $B$2:B774, B774)</f>
        <v>0.48999999999999988</v>
      </c>
      <c r="AN774" s="40">
        <f>AVERAGEIFS($J$2:J774, $B$2:B774, B774)</f>
        <v>0.48160000000000008</v>
      </c>
      <c r="AO774" s="40">
        <f>AVERAGEIFS($D$2:D774, $B$2:B774, B774)</f>
        <v>0.44</v>
      </c>
    </row>
    <row r="775" spans="1:41" x14ac:dyDescent="0.25">
      <c r="A775" s="39">
        <v>46119</v>
      </c>
      <c r="B775" t="s">
        <v>2</v>
      </c>
      <c r="C775">
        <v>17</v>
      </c>
      <c r="D775">
        <v>0</v>
      </c>
      <c r="E775">
        <v>5</v>
      </c>
      <c r="F775">
        <v>2</v>
      </c>
      <c r="G775">
        <v>24</v>
      </c>
      <c r="H775">
        <v>12</v>
      </c>
      <c r="I775">
        <v>0.4</v>
      </c>
      <c r="J775">
        <v>0.5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0</v>
      </c>
      <c r="AL775" s="40">
        <f>AVERAGEIFS($C$2:C775, $B$2:B775, B775)</f>
        <v>24.09090909090909</v>
      </c>
      <c r="AM775" s="40">
        <f>AVERAGEIFS($I$2:I775, $B$2:B775, B775)</f>
        <v>0.55999999999999994</v>
      </c>
      <c r="AN775" s="40">
        <f>AVERAGEIFS($J$2:J775, $B$2:B775, B775)</f>
        <v>0.55818181818181822</v>
      </c>
      <c r="AO775" s="40">
        <f>AVERAGEIFS($D$2:D775, $B$2:B775, B775)</f>
        <v>0.54545454545454541</v>
      </c>
    </row>
    <row r="776" spans="1:41" x14ac:dyDescent="0.25">
      <c r="A776" s="39">
        <v>46121</v>
      </c>
      <c r="B776" t="s">
        <v>1</v>
      </c>
      <c r="C776">
        <v>28</v>
      </c>
      <c r="D776">
        <v>1</v>
      </c>
      <c r="E776">
        <v>4</v>
      </c>
      <c r="F776">
        <v>3</v>
      </c>
      <c r="G776">
        <v>18</v>
      </c>
      <c r="H776">
        <v>11</v>
      </c>
      <c r="I776">
        <v>0.75</v>
      </c>
      <c r="J776">
        <v>0.61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1</v>
      </c>
      <c r="AI776">
        <v>0</v>
      </c>
      <c r="AJ776">
        <v>0</v>
      </c>
      <c r="AK776">
        <v>0</v>
      </c>
      <c r="AL776" s="40">
        <f>AVERAGEIFS($C$2:C776, $B$2:B776, B776)</f>
        <v>26.814814814814813</v>
      </c>
      <c r="AM776" s="40">
        <f>AVERAGEIFS($I$2:I776, $B$2:B776, B776)</f>
        <v>0.42962962962962969</v>
      </c>
      <c r="AN776" s="40">
        <f>AVERAGEIFS($J$2:J776, $B$2:B776, B776)</f>
        <v>0.4555555555555556</v>
      </c>
      <c r="AO776" s="40">
        <f>AVERAGEIFS($D$2:D776, $B$2:B776, B776)</f>
        <v>0.44444444444444442</v>
      </c>
    </row>
    <row r="777" spans="1:41" x14ac:dyDescent="0.25">
      <c r="A777" s="39">
        <v>46121</v>
      </c>
      <c r="B777" t="s">
        <v>15</v>
      </c>
      <c r="C777">
        <v>26</v>
      </c>
      <c r="D777">
        <v>1</v>
      </c>
      <c r="E777">
        <v>4</v>
      </c>
      <c r="F777">
        <v>3</v>
      </c>
      <c r="G777">
        <v>18</v>
      </c>
      <c r="H777">
        <v>11</v>
      </c>
      <c r="I777">
        <v>0.75</v>
      </c>
      <c r="J777">
        <v>0.61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1</v>
      </c>
      <c r="AI777">
        <v>0</v>
      </c>
      <c r="AJ777">
        <v>0</v>
      </c>
      <c r="AK777">
        <v>0</v>
      </c>
      <c r="AL777" s="40">
        <f>AVERAGEIFS($C$2:C777, $B$2:B777, B777)</f>
        <v>20.466666666666665</v>
      </c>
      <c r="AM777" s="40">
        <f>AVERAGEIFS($I$2:I777, $B$2:B777, B777)</f>
        <v>0.53733333333333322</v>
      </c>
      <c r="AN777" s="40">
        <f>AVERAGEIFS($J$2:J777, $B$2:B777, B777)</f>
        <v>0.50666666666666671</v>
      </c>
      <c r="AO777" s="40">
        <f>AVERAGEIFS($D$2:D777, $B$2:B777, B777)</f>
        <v>0.53333333333333333</v>
      </c>
    </row>
    <row r="778" spans="1:41" x14ac:dyDescent="0.25">
      <c r="A778" s="39">
        <v>46121</v>
      </c>
      <c r="B778" t="s">
        <v>4</v>
      </c>
      <c r="C778">
        <v>26</v>
      </c>
      <c r="D778">
        <v>1</v>
      </c>
      <c r="E778">
        <v>4</v>
      </c>
      <c r="F778">
        <v>3</v>
      </c>
      <c r="G778">
        <v>18</v>
      </c>
      <c r="H778">
        <v>11</v>
      </c>
      <c r="I778">
        <v>0.75</v>
      </c>
      <c r="J778">
        <v>0.61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1</v>
      </c>
      <c r="AI778">
        <v>0</v>
      </c>
      <c r="AJ778">
        <v>0</v>
      </c>
      <c r="AK778">
        <v>0</v>
      </c>
      <c r="AL778" s="40">
        <f>AVERAGEIFS($C$2:C778, $B$2:B778, B778)</f>
        <v>24.148148148148149</v>
      </c>
      <c r="AM778" s="40">
        <f>AVERAGEIFS($I$2:I778, $B$2:B778, B778)</f>
        <v>0.43333333333333329</v>
      </c>
      <c r="AN778" s="40">
        <f>AVERAGEIFS($J$2:J778, $B$2:B778, B778)</f>
        <v>0.45814814814814814</v>
      </c>
      <c r="AO778" s="40">
        <f>AVERAGEIFS($D$2:D778, $B$2:B778, B778)</f>
        <v>0.33333333333333331</v>
      </c>
    </row>
    <row r="779" spans="1:41" x14ac:dyDescent="0.25">
      <c r="A779" s="39">
        <v>46121</v>
      </c>
      <c r="B779" t="s">
        <v>2</v>
      </c>
      <c r="C779">
        <v>17</v>
      </c>
      <c r="D779">
        <v>1</v>
      </c>
      <c r="E779">
        <v>4</v>
      </c>
      <c r="F779">
        <v>3</v>
      </c>
      <c r="G779">
        <v>18</v>
      </c>
      <c r="H779">
        <v>11</v>
      </c>
      <c r="I779">
        <v>0.75</v>
      </c>
      <c r="J779">
        <v>0.61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</v>
      </c>
      <c r="AH779">
        <v>1</v>
      </c>
      <c r="AI779">
        <v>0</v>
      </c>
      <c r="AJ779">
        <v>0</v>
      </c>
      <c r="AK779">
        <v>0</v>
      </c>
      <c r="AL779" s="40">
        <f>AVERAGEIFS($C$2:C779, $B$2:B779, B779)</f>
        <v>23.882352941176471</v>
      </c>
      <c r="AM779" s="40">
        <f>AVERAGEIFS($I$2:I779, $B$2:B779, B779)</f>
        <v>0.5655882352941175</v>
      </c>
      <c r="AN779" s="40">
        <f>AVERAGEIFS($J$2:J779, $B$2:B779, B779)</f>
        <v>0.55970588235294116</v>
      </c>
      <c r="AO779" s="40">
        <f>AVERAGEIFS($D$2:D779, $B$2:B779, B779)</f>
        <v>0.55882352941176472</v>
      </c>
    </row>
    <row r="780" spans="1:41" x14ac:dyDescent="0.25">
      <c r="A780" s="39">
        <v>46121</v>
      </c>
      <c r="B780" t="s">
        <v>65</v>
      </c>
      <c r="C780">
        <v>17</v>
      </c>
      <c r="D780">
        <v>1</v>
      </c>
      <c r="E780">
        <v>4</v>
      </c>
      <c r="F780">
        <v>3</v>
      </c>
      <c r="G780">
        <v>18</v>
      </c>
      <c r="H780">
        <v>11</v>
      </c>
      <c r="I780">
        <v>0.75</v>
      </c>
      <c r="J780">
        <v>0.61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</v>
      </c>
      <c r="AH780">
        <v>1</v>
      </c>
      <c r="AI780">
        <v>0</v>
      </c>
      <c r="AJ780">
        <v>0</v>
      </c>
      <c r="AK780">
        <v>0</v>
      </c>
      <c r="AL780" s="40">
        <f>AVERAGEIFS($C$2:C780, $B$2:B780, B780)</f>
        <v>12.181818181818182</v>
      </c>
      <c r="AM780" s="40">
        <f>AVERAGEIFS($I$2:I780, $B$2:B780, B780)</f>
        <v>0.46136363636363636</v>
      </c>
      <c r="AN780" s="40">
        <f>AVERAGEIFS($J$2:J780, $B$2:B780, B780)</f>
        <v>0.47636363636363638</v>
      </c>
      <c r="AO780" s="40">
        <f>AVERAGEIFS($D$2:D780, $B$2:B780, B780)</f>
        <v>0.5</v>
      </c>
    </row>
    <row r="781" spans="1:41" x14ac:dyDescent="0.25">
      <c r="A781" s="39">
        <v>46121</v>
      </c>
      <c r="B781" t="s">
        <v>12</v>
      </c>
      <c r="C781">
        <v>16</v>
      </c>
      <c r="D781">
        <v>1</v>
      </c>
      <c r="E781">
        <v>4</v>
      </c>
      <c r="F781">
        <v>3</v>
      </c>
      <c r="G781">
        <v>18</v>
      </c>
      <c r="H781">
        <v>11</v>
      </c>
      <c r="I781">
        <v>0.75</v>
      </c>
      <c r="J781">
        <v>0.61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1</v>
      </c>
      <c r="AI781">
        <v>0</v>
      </c>
      <c r="AJ781">
        <v>0</v>
      </c>
      <c r="AK781">
        <v>0</v>
      </c>
      <c r="AL781" s="40">
        <f>AVERAGEIFS($C$2:C781, $B$2:B781, B781)</f>
        <v>14</v>
      </c>
      <c r="AM781" s="40">
        <f>AVERAGEIFS($I$2:I781, $B$2:B781, B781)</f>
        <v>0.53214285714285714</v>
      </c>
      <c r="AN781" s="40">
        <f>AVERAGEIFS($J$2:J781, $B$2:B781, B781)</f>
        <v>0.52571428571428569</v>
      </c>
      <c r="AO781" s="40">
        <f>AVERAGEIFS($D$2:D781, $B$2:B781, B781)</f>
        <v>0.42857142857142855</v>
      </c>
    </row>
    <row r="782" spans="1:41" x14ac:dyDescent="0.25">
      <c r="A782" s="39">
        <v>46121</v>
      </c>
      <c r="B782" t="s">
        <v>88</v>
      </c>
      <c r="C782">
        <v>15</v>
      </c>
      <c r="D782">
        <v>1</v>
      </c>
      <c r="E782">
        <v>4</v>
      </c>
      <c r="F782">
        <v>3</v>
      </c>
      <c r="G782">
        <v>18</v>
      </c>
      <c r="H782">
        <v>11</v>
      </c>
      <c r="I782">
        <v>0.75</v>
      </c>
      <c r="J782">
        <v>0.61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1</v>
      </c>
      <c r="AI782">
        <v>0</v>
      </c>
      <c r="AJ782">
        <v>0</v>
      </c>
      <c r="AK782">
        <v>0</v>
      </c>
      <c r="AL782" s="40">
        <f>AVERAGEIFS($C$2:C782, $B$2:B782, B782)</f>
        <v>16.6875</v>
      </c>
      <c r="AM782" s="40">
        <f>AVERAGEIFS($I$2:I782, $B$2:B782, B782)</f>
        <v>0.52812499999999996</v>
      </c>
      <c r="AN782" s="40">
        <f>AVERAGEIFS($J$2:J782, $B$2:B782, B782)</f>
        <v>0.51968750000000008</v>
      </c>
      <c r="AO782" s="40">
        <f>AVERAGEIFS($D$2:D782, $B$2:B782, B782)</f>
        <v>0.5625</v>
      </c>
    </row>
    <row r="783" spans="1:41" x14ac:dyDescent="0.25">
      <c r="A783" s="39">
        <v>46121</v>
      </c>
      <c r="B783" t="s">
        <v>133</v>
      </c>
      <c r="C783">
        <v>4</v>
      </c>
      <c r="D783">
        <v>1</v>
      </c>
      <c r="E783">
        <v>4</v>
      </c>
      <c r="F783">
        <v>3</v>
      </c>
      <c r="G783">
        <v>18</v>
      </c>
      <c r="H783">
        <v>11</v>
      </c>
      <c r="I783">
        <v>0.75</v>
      </c>
      <c r="J783">
        <v>0.61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1</v>
      </c>
      <c r="AI783">
        <v>0</v>
      </c>
      <c r="AJ783">
        <v>0</v>
      </c>
      <c r="AK783">
        <v>0</v>
      </c>
      <c r="AL783" s="40">
        <f>AVERAGEIFS($C$2:C783, $B$2:B783, B783)</f>
        <v>4</v>
      </c>
      <c r="AM783" s="40">
        <f>AVERAGEIFS($I$2:I783, $B$2:B783, B783)</f>
        <v>0.75</v>
      </c>
      <c r="AN783" s="40">
        <f>AVERAGEIFS($J$2:J783, $B$2:B783, B783)</f>
        <v>0.61</v>
      </c>
      <c r="AO783" s="40">
        <f>AVERAGEIFS($D$2:D783, $B$2:B783, B783)</f>
        <v>1</v>
      </c>
    </row>
    <row r="784" spans="1:41" x14ac:dyDescent="0.25">
      <c r="A784" s="39">
        <v>46121</v>
      </c>
      <c r="B784" t="s">
        <v>6</v>
      </c>
      <c r="C784">
        <v>29</v>
      </c>
      <c r="D784">
        <v>0</v>
      </c>
      <c r="E784">
        <v>4</v>
      </c>
      <c r="F784">
        <v>1</v>
      </c>
      <c r="G784">
        <v>18</v>
      </c>
      <c r="H784">
        <v>7</v>
      </c>
      <c r="I784">
        <v>0.25</v>
      </c>
      <c r="J784">
        <v>0.39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0</v>
      </c>
      <c r="AL784" s="40">
        <f>AVERAGEIFS($C$2:C784, $B$2:B784, B784)</f>
        <v>22.307692307692307</v>
      </c>
      <c r="AM784" s="40">
        <f>AVERAGEIFS($I$2:I784, $B$2:B784, B784)</f>
        <v>0.53711538461538466</v>
      </c>
      <c r="AN784" s="40">
        <f>AVERAGEIFS($J$2:J784, $B$2:B784, B784)</f>
        <v>0.52326923076923082</v>
      </c>
      <c r="AO784" s="40">
        <f>AVERAGEIFS($D$2:D784, $B$2:B784, B784)</f>
        <v>0.61538461538461542</v>
      </c>
    </row>
    <row r="785" spans="1:41" x14ac:dyDescent="0.25">
      <c r="A785" s="39">
        <v>46121</v>
      </c>
      <c r="B785" t="s">
        <v>90</v>
      </c>
      <c r="C785">
        <v>23</v>
      </c>
      <c r="D785">
        <v>0</v>
      </c>
      <c r="E785">
        <v>4</v>
      </c>
      <c r="F785">
        <v>1</v>
      </c>
      <c r="G785">
        <v>18</v>
      </c>
      <c r="H785">
        <v>7</v>
      </c>
      <c r="I785">
        <v>0.25</v>
      </c>
      <c r="J785">
        <v>0.39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AL785" s="40">
        <f>AVERAGEIFS($C$2:C785, $B$2:B785, B785)</f>
        <v>16.851851851851851</v>
      </c>
      <c r="AM785" s="40">
        <f>AVERAGEIFS($I$2:I785, $B$2:B785, B785)</f>
        <v>0.56111111111111112</v>
      </c>
      <c r="AN785" s="40">
        <f>AVERAGEIFS($J$2:J785, $B$2:B785, B785)</f>
        <v>0.52037037037037048</v>
      </c>
      <c r="AO785" s="40">
        <f>AVERAGEIFS($D$2:D785, $B$2:B785, B785)</f>
        <v>0.55555555555555558</v>
      </c>
    </row>
    <row r="786" spans="1:41" x14ac:dyDescent="0.25">
      <c r="A786" s="39">
        <v>46121</v>
      </c>
      <c r="B786" t="s">
        <v>5</v>
      </c>
      <c r="C786">
        <v>19</v>
      </c>
      <c r="D786">
        <v>0</v>
      </c>
      <c r="E786">
        <v>4</v>
      </c>
      <c r="F786">
        <v>1</v>
      </c>
      <c r="G786">
        <v>18</v>
      </c>
      <c r="H786">
        <v>7</v>
      </c>
      <c r="I786">
        <v>0.25</v>
      </c>
      <c r="J786">
        <v>0.39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0</v>
      </c>
      <c r="AL786" s="40">
        <f>AVERAGEIFS($C$2:C786, $B$2:B786, B786)</f>
        <v>20.833333333333332</v>
      </c>
      <c r="AM786" s="40">
        <f>AVERAGEIFS($I$2:I786, $B$2:B786, B786)</f>
        <v>0.63722222222222213</v>
      </c>
      <c r="AN786" s="40">
        <f>AVERAGEIFS($J$2:J786, $B$2:B786, B786)</f>
        <v>0.56444444444444442</v>
      </c>
      <c r="AO786" s="40">
        <f>AVERAGEIFS($D$2:D786, $B$2:B786, B786)</f>
        <v>0.77777777777777779</v>
      </c>
    </row>
    <row r="787" spans="1:41" x14ac:dyDescent="0.25">
      <c r="A787" s="39">
        <v>46121</v>
      </c>
      <c r="B787" t="s">
        <v>34</v>
      </c>
      <c r="C787">
        <v>17</v>
      </c>
      <c r="D787">
        <v>0</v>
      </c>
      <c r="E787">
        <v>4</v>
      </c>
      <c r="F787">
        <v>1</v>
      </c>
      <c r="G787">
        <v>18</v>
      </c>
      <c r="H787">
        <v>7</v>
      </c>
      <c r="I787">
        <v>0.25</v>
      </c>
      <c r="J787">
        <v>0.39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 s="40">
        <f>AVERAGEIFS($C$2:C787, $B$2:B787, B787)</f>
        <v>18.313725490196077</v>
      </c>
      <c r="AM787" s="40">
        <f>AVERAGEIFS($I$2:I787, $B$2:B787, B787)</f>
        <v>0.48529411764705871</v>
      </c>
      <c r="AN787" s="40">
        <f>AVERAGEIFS($J$2:J787, $B$2:B787, B787)</f>
        <v>0.47980392156862756</v>
      </c>
      <c r="AO787" s="40">
        <f>AVERAGEIFS($D$2:D787, $B$2:B787, B787)</f>
        <v>0.43137254901960786</v>
      </c>
    </row>
    <row r="788" spans="1:41" x14ac:dyDescent="0.25">
      <c r="A788" s="39">
        <v>46121</v>
      </c>
      <c r="B788" t="s">
        <v>36</v>
      </c>
      <c r="C788">
        <v>14</v>
      </c>
      <c r="D788">
        <v>0</v>
      </c>
      <c r="E788">
        <v>4</v>
      </c>
      <c r="F788">
        <v>1</v>
      </c>
      <c r="G788">
        <v>18</v>
      </c>
      <c r="H788">
        <v>7</v>
      </c>
      <c r="I788">
        <v>0.25</v>
      </c>
      <c r="J788">
        <v>0.39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L788" s="40">
        <f>AVERAGEIFS($C$2:C788, $B$2:B788, B788)</f>
        <v>19.6875</v>
      </c>
      <c r="AM788" s="40">
        <f>AVERAGEIFS($I$2:I788, $B$2:B788, B788)</f>
        <v>0.43749999999999994</v>
      </c>
      <c r="AN788" s="40">
        <f>AVERAGEIFS($J$2:J788, $B$2:B788, B788)</f>
        <v>0.45124999999999998</v>
      </c>
      <c r="AO788" s="40">
        <f>AVERAGEIFS($D$2:D788, $B$2:B788, B788)</f>
        <v>0.4375</v>
      </c>
    </row>
    <row r="789" spans="1:41" x14ac:dyDescent="0.25">
      <c r="A789" s="39">
        <v>46121</v>
      </c>
      <c r="B789" t="s">
        <v>38</v>
      </c>
      <c r="C789">
        <v>14</v>
      </c>
      <c r="D789">
        <v>0</v>
      </c>
      <c r="E789">
        <v>4</v>
      </c>
      <c r="F789">
        <v>1</v>
      </c>
      <c r="G789">
        <v>18</v>
      </c>
      <c r="H789">
        <v>7</v>
      </c>
      <c r="I789">
        <v>0.25</v>
      </c>
      <c r="J789">
        <v>0.39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 s="40">
        <f>AVERAGEIFS($C$2:C789, $B$2:B789, B789)</f>
        <v>16.875</v>
      </c>
      <c r="AM789" s="40">
        <f>AVERAGEIFS($I$2:I789, $B$2:B789, B789)</f>
        <v>0.51093749999999993</v>
      </c>
      <c r="AN789" s="40">
        <f>AVERAGEIFS($J$2:J789, $B$2:B789, B789)</f>
        <v>0.52374999999999994</v>
      </c>
      <c r="AO789" s="40">
        <f>AVERAGEIFS($D$2:D789, $B$2:B789, B789)</f>
        <v>0.625</v>
      </c>
    </row>
    <row r="790" spans="1:41" x14ac:dyDescent="0.25">
      <c r="A790" s="39">
        <v>46121</v>
      </c>
      <c r="B790" t="s">
        <v>47</v>
      </c>
      <c r="C790">
        <v>13</v>
      </c>
      <c r="D790">
        <v>0</v>
      </c>
      <c r="E790">
        <v>4</v>
      </c>
      <c r="F790">
        <v>1</v>
      </c>
      <c r="G790">
        <v>18</v>
      </c>
      <c r="H790">
        <v>7</v>
      </c>
      <c r="I790">
        <v>0.25</v>
      </c>
      <c r="J790">
        <v>0.39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0</v>
      </c>
      <c r="AJ790">
        <v>0</v>
      </c>
      <c r="AK790">
        <v>0</v>
      </c>
      <c r="AL790" s="40">
        <f>AVERAGEIFS($C$2:C790, $B$2:B790, B790)</f>
        <v>15.947368421052632</v>
      </c>
      <c r="AM790" s="40">
        <f>AVERAGEIFS($I$2:I790, $B$2:B790, B790)</f>
        <v>0.5368421052631579</v>
      </c>
      <c r="AN790" s="40">
        <f>AVERAGEIFS($J$2:J790, $B$2:B790, B790)</f>
        <v>0.51421052631578956</v>
      </c>
      <c r="AO790" s="40">
        <f>AVERAGEIFS($D$2:D790, $B$2:B790, B790)</f>
        <v>0.47368421052631576</v>
      </c>
    </row>
    <row r="791" spans="1:41" x14ac:dyDescent="0.25">
      <c r="A791" s="39">
        <v>46121</v>
      </c>
      <c r="B791" t="s">
        <v>13</v>
      </c>
      <c r="C791">
        <v>11</v>
      </c>
      <c r="D791">
        <v>0</v>
      </c>
      <c r="E791">
        <v>4</v>
      </c>
      <c r="F791">
        <v>1</v>
      </c>
      <c r="G791">
        <v>18</v>
      </c>
      <c r="H791">
        <v>7</v>
      </c>
      <c r="I791">
        <v>0.25</v>
      </c>
      <c r="J791">
        <v>0.39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  <c r="AL791" s="40">
        <f>AVERAGEIFS($C$2:C791, $B$2:B791, B791)</f>
        <v>17.055555555555557</v>
      </c>
      <c r="AM791" s="40">
        <f>AVERAGEIFS($I$2:I791, $B$2:B791, B791)</f>
        <v>0.47333333333333333</v>
      </c>
      <c r="AN791" s="40">
        <f>AVERAGEIFS($J$2:J791, $B$2:B791, B791)</f>
        <v>0.51166666666666671</v>
      </c>
      <c r="AO791" s="40">
        <f>AVERAGEIFS($D$2:D791, $B$2:B791, B791)</f>
        <v>0.44444444444444442</v>
      </c>
    </row>
    <row r="792" spans="1:41" x14ac:dyDescent="0.25">
      <c r="A792" s="39">
        <v>46121</v>
      </c>
      <c r="B792" t="s">
        <v>34</v>
      </c>
      <c r="C792">
        <v>15</v>
      </c>
      <c r="D792">
        <v>1</v>
      </c>
      <c r="E792">
        <v>3</v>
      </c>
      <c r="F792">
        <v>3</v>
      </c>
      <c r="G792">
        <v>11</v>
      </c>
      <c r="H792">
        <v>9</v>
      </c>
      <c r="I792">
        <v>1</v>
      </c>
      <c r="J792">
        <v>0.82</v>
      </c>
      <c r="K792">
        <v>0</v>
      </c>
      <c r="L792">
        <v>1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 s="40">
        <f>AVERAGEIFS($C$2:C792, $B$2:B792, B792)</f>
        <v>18.25</v>
      </c>
      <c r="AM792" s="40">
        <f>AVERAGEIFS($I$2:I792, $B$2:B792, B792)</f>
        <v>0.49519230769230754</v>
      </c>
      <c r="AN792" s="40">
        <f>AVERAGEIFS($J$2:J792, $B$2:B792, B792)</f>
        <v>0.48634615384615398</v>
      </c>
      <c r="AO792" s="40">
        <f>AVERAGEIFS($D$2:D792, $B$2:B792, B792)</f>
        <v>0.44230769230769229</v>
      </c>
    </row>
    <row r="793" spans="1:41" x14ac:dyDescent="0.25">
      <c r="A793" s="39">
        <v>46121</v>
      </c>
      <c r="B793" t="s">
        <v>1</v>
      </c>
      <c r="C793">
        <v>13</v>
      </c>
      <c r="D793">
        <v>1</v>
      </c>
      <c r="E793">
        <v>3</v>
      </c>
      <c r="F793">
        <v>3</v>
      </c>
      <c r="G793">
        <v>11</v>
      </c>
      <c r="H793">
        <v>9</v>
      </c>
      <c r="I793">
        <v>1</v>
      </c>
      <c r="J793">
        <v>0.82</v>
      </c>
      <c r="K793">
        <v>0</v>
      </c>
      <c r="L793">
        <v>1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 s="40">
        <f>AVERAGEIFS($C$2:C793, $B$2:B793, B793)</f>
        <v>26.321428571428573</v>
      </c>
      <c r="AM793" s="40">
        <f>AVERAGEIFS($I$2:I793, $B$2:B793, B793)</f>
        <v>0.45000000000000007</v>
      </c>
      <c r="AN793" s="40">
        <f>AVERAGEIFS($J$2:J793, $B$2:B793, B793)</f>
        <v>0.46857142857142858</v>
      </c>
      <c r="AO793" s="40">
        <f>AVERAGEIFS($D$2:D793, $B$2:B793, B793)</f>
        <v>0.4642857142857143</v>
      </c>
    </row>
    <row r="794" spans="1:41" x14ac:dyDescent="0.25">
      <c r="A794" s="39">
        <v>46121</v>
      </c>
      <c r="B794" t="s">
        <v>5</v>
      </c>
      <c r="C794">
        <v>13</v>
      </c>
      <c r="D794">
        <v>1</v>
      </c>
      <c r="E794">
        <v>3</v>
      </c>
      <c r="F794">
        <v>3</v>
      </c>
      <c r="G794">
        <v>11</v>
      </c>
      <c r="H794">
        <v>9</v>
      </c>
      <c r="I794">
        <v>1</v>
      </c>
      <c r="J794">
        <v>0.82</v>
      </c>
      <c r="K794">
        <v>0</v>
      </c>
      <c r="L794">
        <v>1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 s="40">
        <f>AVERAGEIFS($C$2:C794, $B$2:B794, B794)</f>
        <v>20.421052631578949</v>
      </c>
      <c r="AM794" s="40">
        <f>AVERAGEIFS($I$2:I794, $B$2:B794, B794)</f>
        <v>0.65631578947368419</v>
      </c>
      <c r="AN794" s="40">
        <f>AVERAGEIFS($J$2:J794, $B$2:B794, B794)</f>
        <v>0.57789473684210524</v>
      </c>
      <c r="AO794" s="40">
        <f>AVERAGEIFS($D$2:D794, $B$2:B794, B794)</f>
        <v>0.78947368421052633</v>
      </c>
    </row>
    <row r="795" spans="1:41" x14ac:dyDescent="0.25">
      <c r="A795" s="39">
        <v>46121</v>
      </c>
      <c r="B795" t="s">
        <v>47</v>
      </c>
      <c r="C795">
        <v>14</v>
      </c>
      <c r="D795">
        <v>1</v>
      </c>
      <c r="E795">
        <v>3</v>
      </c>
      <c r="F795">
        <v>3</v>
      </c>
      <c r="G795">
        <v>11</v>
      </c>
      <c r="H795">
        <v>9</v>
      </c>
      <c r="I795">
        <v>1</v>
      </c>
      <c r="J795">
        <v>0.82</v>
      </c>
      <c r="K795">
        <v>0</v>
      </c>
      <c r="L795">
        <v>1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 s="40">
        <f>AVERAGEIFS($C$2:C795, $B$2:B795, B795)</f>
        <v>15.85</v>
      </c>
      <c r="AM795" s="40">
        <f>AVERAGEIFS($I$2:I795, $B$2:B795, B795)</f>
        <v>0.56000000000000005</v>
      </c>
      <c r="AN795" s="40">
        <f>AVERAGEIFS($J$2:J795, $B$2:B795, B795)</f>
        <v>0.52950000000000008</v>
      </c>
      <c r="AO795" s="40">
        <f>AVERAGEIFS($D$2:D795, $B$2:B795, B795)</f>
        <v>0.5</v>
      </c>
    </row>
    <row r="796" spans="1:41" x14ac:dyDescent="0.25">
      <c r="A796" s="39">
        <v>46121</v>
      </c>
      <c r="B796" t="s">
        <v>242</v>
      </c>
      <c r="C796">
        <v>11</v>
      </c>
      <c r="D796">
        <v>1</v>
      </c>
      <c r="E796">
        <v>3</v>
      </c>
      <c r="F796">
        <v>3</v>
      </c>
      <c r="G796">
        <v>11</v>
      </c>
      <c r="H796">
        <v>9</v>
      </c>
      <c r="I796">
        <v>1</v>
      </c>
      <c r="J796">
        <v>0.82</v>
      </c>
      <c r="K796">
        <v>0</v>
      </c>
      <c r="L796">
        <v>1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 s="40">
        <f>AVERAGEIFS($C$2:C796, $B$2:B796, B796)</f>
        <v>14</v>
      </c>
      <c r="AM796" s="40">
        <f>AVERAGEIFS($I$2:I796, $B$2:B796, B796)</f>
        <v>0.6166666666666667</v>
      </c>
      <c r="AN796" s="40">
        <f>AVERAGEIFS($J$2:J796, $B$2:B796, B796)</f>
        <v>0.59555555555555562</v>
      </c>
      <c r="AO796" s="40">
        <f>AVERAGEIFS($D$2:D796, $B$2:B796, B796)</f>
        <v>0.55555555555555558</v>
      </c>
    </row>
    <row r="797" spans="1:41" x14ac:dyDescent="0.25">
      <c r="A797" s="39">
        <v>46121</v>
      </c>
      <c r="B797" t="s">
        <v>112</v>
      </c>
      <c r="C797">
        <v>4</v>
      </c>
      <c r="D797">
        <v>1</v>
      </c>
      <c r="E797">
        <v>3</v>
      </c>
      <c r="F797">
        <v>3</v>
      </c>
      <c r="G797">
        <v>11</v>
      </c>
      <c r="H797">
        <v>9</v>
      </c>
      <c r="I797">
        <v>1</v>
      </c>
      <c r="J797">
        <v>0.82</v>
      </c>
      <c r="K797">
        <v>0</v>
      </c>
      <c r="L797">
        <v>1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 s="40">
        <f>AVERAGEIFS($C$2:C797, $B$2:B797, B797)</f>
        <v>12.428571428571429</v>
      </c>
      <c r="AM797" s="40">
        <f>AVERAGEIFS($I$2:I797, $B$2:B797, B797)</f>
        <v>0.49285714285714288</v>
      </c>
      <c r="AN797" s="40">
        <f>AVERAGEIFS($J$2:J797, $B$2:B797, B797)</f>
        <v>0.49571428571428572</v>
      </c>
      <c r="AO797" s="40">
        <f>AVERAGEIFS($D$2:D797, $B$2:B797, B797)</f>
        <v>0.5</v>
      </c>
    </row>
    <row r="798" spans="1:41" x14ac:dyDescent="0.25">
      <c r="A798" s="39">
        <v>46121</v>
      </c>
      <c r="B798" t="s">
        <v>36</v>
      </c>
      <c r="C798">
        <v>5</v>
      </c>
      <c r="D798">
        <v>0</v>
      </c>
      <c r="E798">
        <v>3</v>
      </c>
      <c r="F798">
        <v>0</v>
      </c>
      <c r="G798">
        <v>11</v>
      </c>
      <c r="H798">
        <v>2</v>
      </c>
      <c r="I798">
        <v>0</v>
      </c>
      <c r="J798">
        <v>0.18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 s="40">
        <f>AVERAGEIFS($C$2:C798, $B$2:B798, B798)</f>
        <v>19.242424242424242</v>
      </c>
      <c r="AM798" s="40">
        <f>AVERAGEIFS($I$2:I798, $B$2:B798, B798)</f>
        <v>0.4242424242424242</v>
      </c>
      <c r="AN798" s="40">
        <f>AVERAGEIFS($J$2:J798, $B$2:B798, B798)</f>
        <v>0.443030303030303</v>
      </c>
      <c r="AO798" s="40">
        <f>AVERAGEIFS($D$2:D798, $B$2:B798, B798)</f>
        <v>0.42424242424242425</v>
      </c>
    </row>
    <row r="799" spans="1:41" x14ac:dyDescent="0.25">
      <c r="A799" s="39">
        <v>46121</v>
      </c>
      <c r="B799" t="s">
        <v>6</v>
      </c>
      <c r="C799">
        <v>15</v>
      </c>
      <c r="D799">
        <v>0</v>
      </c>
      <c r="E799">
        <v>3</v>
      </c>
      <c r="F799">
        <v>0</v>
      </c>
      <c r="G799">
        <v>11</v>
      </c>
      <c r="H799">
        <v>2</v>
      </c>
      <c r="I799">
        <v>0</v>
      </c>
      <c r="J799">
        <v>0.18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 s="40">
        <f>AVERAGEIFS($C$2:C799, $B$2:B799, B799)</f>
        <v>22.169811320754718</v>
      </c>
      <c r="AM799" s="40">
        <f>AVERAGEIFS($I$2:I799, $B$2:B799, B799)</f>
        <v>0.52698113207547181</v>
      </c>
      <c r="AN799" s="40">
        <f>AVERAGEIFS($J$2:J799, $B$2:B799, B799)</f>
        <v>0.51679245283018871</v>
      </c>
      <c r="AO799" s="40">
        <f>AVERAGEIFS($D$2:D799, $B$2:B799, B799)</f>
        <v>0.60377358490566035</v>
      </c>
    </row>
    <row r="800" spans="1:41" x14ac:dyDescent="0.25">
      <c r="A800" s="39">
        <v>46121</v>
      </c>
      <c r="B800" t="s">
        <v>88</v>
      </c>
      <c r="C800">
        <v>3</v>
      </c>
      <c r="D800">
        <v>0</v>
      </c>
      <c r="E800">
        <v>3</v>
      </c>
      <c r="F800">
        <v>0</v>
      </c>
      <c r="G800">
        <v>11</v>
      </c>
      <c r="H800">
        <v>2</v>
      </c>
      <c r="I800">
        <v>0</v>
      </c>
      <c r="J800">
        <v>0.18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 s="40">
        <f>AVERAGEIFS($C$2:C800, $B$2:B800, B800)</f>
        <v>16.272727272727273</v>
      </c>
      <c r="AM800" s="40">
        <f>AVERAGEIFS($I$2:I800, $B$2:B800, B800)</f>
        <v>0.51212121212121209</v>
      </c>
      <c r="AN800" s="40">
        <f>AVERAGEIFS($J$2:J800, $B$2:B800, B800)</f>
        <v>0.50939393939393951</v>
      </c>
      <c r="AO800" s="40">
        <f>AVERAGEIFS($D$2:D800, $B$2:B800, B800)</f>
        <v>0.54545454545454541</v>
      </c>
    </row>
    <row r="801" spans="1:41" x14ac:dyDescent="0.25">
      <c r="A801" s="39">
        <v>46121</v>
      </c>
      <c r="B801" t="s">
        <v>38</v>
      </c>
      <c r="C801">
        <v>8</v>
      </c>
      <c r="D801">
        <v>0</v>
      </c>
      <c r="E801">
        <v>3</v>
      </c>
      <c r="F801">
        <v>0</v>
      </c>
      <c r="G801">
        <v>11</v>
      </c>
      <c r="H801">
        <v>2</v>
      </c>
      <c r="I801">
        <v>0</v>
      </c>
      <c r="J801">
        <v>0.18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 s="40">
        <f>AVERAGEIFS($C$2:C801, $B$2:B801, B801)</f>
        <v>16.606060606060606</v>
      </c>
      <c r="AM801" s="40">
        <f>AVERAGEIFS($I$2:I801, $B$2:B801, B801)</f>
        <v>0.49545454545454537</v>
      </c>
      <c r="AN801" s="40">
        <f>AVERAGEIFS($J$2:J801, $B$2:B801, B801)</f>
        <v>0.51333333333333331</v>
      </c>
      <c r="AO801" s="40">
        <f>AVERAGEIFS($D$2:D801, $B$2:B801, B801)</f>
        <v>0.60606060606060608</v>
      </c>
    </row>
    <row r="802" spans="1:41" x14ac:dyDescent="0.25">
      <c r="A802" s="39">
        <v>46121</v>
      </c>
      <c r="B802" t="s">
        <v>12</v>
      </c>
      <c r="C802">
        <v>6</v>
      </c>
      <c r="D802">
        <v>0</v>
      </c>
      <c r="E802">
        <v>3</v>
      </c>
      <c r="F802">
        <v>0</v>
      </c>
      <c r="G802">
        <v>11</v>
      </c>
      <c r="H802">
        <v>2</v>
      </c>
      <c r="I802">
        <v>0</v>
      </c>
      <c r="J802">
        <v>0.18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 s="40">
        <f>AVERAGEIFS($C$2:C802, $B$2:B802, B802)</f>
        <v>13.466666666666667</v>
      </c>
      <c r="AM802" s="40">
        <f>AVERAGEIFS($I$2:I802, $B$2:B802, B802)</f>
        <v>0.4966666666666667</v>
      </c>
      <c r="AN802" s="40">
        <f>AVERAGEIFS($J$2:J802, $B$2:B802, B802)</f>
        <v>0.5026666666666666</v>
      </c>
      <c r="AO802" s="40">
        <f>AVERAGEIFS($D$2:D802, $B$2:B802, B802)</f>
        <v>0.4</v>
      </c>
    </row>
    <row r="803" spans="1:41" x14ac:dyDescent="0.25">
      <c r="A803" s="39">
        <v>46121</v>
      </c>
      <c r="B803" t="s">
        <v>65</v>
      </c>
      <c r="C803">
        <v>7</v>
      </c>
      <c r="D803">
        <v>0</v>
      </c>
      <c r="E803">
        <v>3</v>
      </c>
      <c r="F803">
        <v>0</v>
      </c>
      <c r="G803">
        <v>11</v>
      </c>
      <c r="H803">
        <v>2</v>
      </c>
      <c r="I803">
        <v>0</v>
      </c>
      <c r="J803">
        <v>0.18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 s="40">
        <f>AVERAGEIFS($C$2:C803, $B$2:B803, B803)</f>
        <v>11.956521739130435</v>
      </c>
      <c r="AM803" s="40">
        <f>AVERAGEIFS($I$2:I803, $B$2:B803, B803)</f>
        <v>0.44130434782608696</v>
      </c>
      <c r="AN803" s="40">
        <f>AVERAGEIFS($J$2:J803, $B$2:B803, B803)</f>
        <v>0.46347826086956523</v>
      </c>
      <c r="AO803" s="40">
        <f>AVERAGEIFS($D$2:D803, $B$2:B803, B803)</f>
        <v>0.47826086956521741</v>
      </c>
    </row>
    <row r="804" spans="1:41" x14ac:dyDescent="0.25">
      <c r="A804" s="39">
        <v>46123</v>
      </c>
      <c r="B804" t="s">
        <v>13</v>
      </c>
      <c r="C804">
        <v>21</v>
      </c>
      <c r="D804">
        <v>1</v>
      </c>
      <c r="E804">
        <v>5</v>
      </c>
      <c r="F804">
        <v>3</v>
      </c>
      <c r="G804">
        <v>19</v>
      </c>
      <c r="H804">
        <v>10</v>
      </c>
      <c r="I804">
        <v>0.6</v>
      </c>
      <c r="J804">
        <v>0.53</v>
      </c>
      <c r="K804">
        <v>0</v>
      </c>
      <c r="L804">
        <v>1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0</v>
      </c>
      <c r="AL804" s="40">
        <f>AVERAGEIFS($C$2:C804, $B$2:B804, B804)</f>
        <v>17.263157894736842</v>
      </c>
      <c r="AM804" s="40">
        <f>AVERAGEIFS($I$2:I804, $B$2:B804, B804)</f>
        <v>0.48</v>
      </c>
      <c r="AN804" s="40">
        <f>AVERAGEIFS($J$2:J804, $B$2:B804, B804)</f>
        <v>0.51263157894736844</v>
      </c>
      <c r="AO804" s="40">
        <f>AVERAGEIFS($D$2:D804, $B$2:B804, B804)</f>
        <v>0.47368421052631576</v>
      </c>
    </row>
    <row r="805" spans="1:41" x14ac:dyDescent="0.25">
      <c r="A805" s="39">
        <v>46123</v>
      </c>
      <c r="B805" t="s">
        <v>65</v>
      </c>
      <c r="C805">
        <v>17</v>
      </c>
      <c r="D805">
        <v>1</v>
      </c>
      <c r="E805">
        <v>5</v>
      </c>
      <c r="F805">
        <v>3</v>
      </c>
      <c r="G805">
        <v>19</v>
      </c>
      <c r="H805">
        <v>10</v>
      </c>
      <c r="I805">
        <v>0.6</v>
      </c>
      <c r="J805">
        <v>0.53</v>
      </c>
      <c r="K805">
        <v>0</v>
      </c>
      <c r="L805">
        <v>1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0</v>
      </c>
      <c r="AL805" s="40">
        <f>AVERAGEIFS($C$2:C805, $B$2:B805, B805)</f>
        <v>12.166666666666666</v>
      </c>
      <c r="AM805" s="40">
        <f>AVERAGEIFS($I$2:I805, $B$2:B805, B805)</f>
        <v>0.44791666666666669</v>
      </c>
      <c r="AN805" s="40">
        <f>AVERAGEIFS($J$2:J805, $B$2:B805, B805)</f>
        <v>0.46625</v>
      </c>
      <c r="AO805" s="40">
        <f>AVERAGEIFS($D$2:D805, $B$2:B805, B805)</f>
        <v>0.5</v>
      </c>
    </row>
    <row r="806" spans="1:41" x14ac:dyDescent="0.25">
      <c r="A806" s="39">
        <v>46123</v>
      </c>
      <c r="B806" t="s">
        <v>40</v>
      </c>
      <c r="C806">
        <v>17</v>
      </c>
      <c r="D806">
        <v>1</v>
      </c>
      <c r="E806">
        <v>5</v>
      </c>
      <c r="F806">
        <v>3</v>
      </c>
      <c r="G806">
        <v>19</v>
      </c>
      <c r="H806">
        <v>10</v>
      </c>
      <c r="I806">
        <v>0.6</v>
      </c>
      <c r="J806">
        <v>0.53</v>
      </c>
      <c r="K806">
        <v>0</v>
      </c>
      <c r="L806">
        <v>1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0</v>
      </c>
      <c r="AL806" s="40">
        <f>AVERAGEIFS($C$2:C806, $B$2:B806, B806)</f>
        <v>18.25</v>
      </c>
      <c r="AM806" s="40">
        <f>AVERAGEIFS($I$2:I806, $B$2:B806, B806)</f>
        <v>0.40714285714285708</v>
      </c>
      <c r="AN806" s="40">
        <f>AVERAGEIFS($J$2:J806, $B$2:B806, B806)</f>
        <v>0.45107142857142862</v>
      </c>
      <c r="AO806" s="40">
        <f>AVERAGEIFS($D$2:D806, $B$2:B806, B806)</f>
        <v>0.35714285714285715</v>
      </c>
    </row>
    <row r="807" spans="1:41" x14ac:dyDescent="0.25">
      <c r="A807" s="39">
        <v>46123</v>
      </c>
      <c r="B807" t="s">
        <v>5</v>
      </c>
      <c r="C807">
        <v>16</v>
      </c>
      <c r="D807">
        <v>1</v>
      </c>
      <c r="E807">
        <v>5</v>
      </c>
      <c r="F807">
        <v>3</v>
      </c>
      <c r="G807">
        <v>19</v>
      </c>
      <c r="H807">
        <v>10</v>
      </c>
      <c r="I807">
        <v>0.6</v>
      </c>
      <c r="J807">
        <v>0.53</v>
      </c>
      <c r="K807">
        <v>0</v>
      </c>
      <c r="L807">
        <v>1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 s="40">
        <f>AVERAGEIFS($C$2:C807, $B$2:B807, B807)</f>
        <v>20.2</v>
      </c>
      <c r="AM807" s="40">
        <f>AVERAGEIFS($I$2:I807, $B$2:B807, B807)</f>
        <v>0.65349999999999997</v>
      </c>
      <c r="AN807" s="40">
        <f>AVERAGEIFS($J$2:J807, $B$2:B807, B807)</f>
        <v>0.57550000000000001</v>
      </c>
      <c r="AO807" s="40">
        <f>AVERAGEIFS($D$2:D807, $B$2:B807, B807)</f>
        <v>0.8</v>
      </c>
    </row>
    <row r="808" spans="1:41" x14ac:dyDescent="0.25">
      <c r="A808" s="39">
        <v>46123</v>
      </c>
      <c r="B808" t="s">
        <v>15</v>
      </c>
      <c r="C808">
        <v>16</v>
      </c>
      <c r="D808">
        <v>1</v>
      </c>
      <c r="E808">
        <v>5</v>
      </c>
      <c r="F808">
        <v>3</v>
      </c>
      <c r="G808">
        <v>19</v>
      </c>
      <c r="H808">
        <v>10</v>
      </c>
      <c r="I808">
        <v>0.6</v>
      </c>
      <c r="J808">
        <v>0.53</v>
      </c>
      <c r="K808">
        <v>0</v>
      </c>
      <c r="L808">
        <v>1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0</v>
      </c>
      <c r="AL808" s="40">
        <f>AVERAGEIFS($C$2:C808, $B$2:B808, B808)</f>
        <v>20.322580645161292</v>
      </c>
      <c r="AM808" s="40">
        <f>AVERAGEIFS($I$2:I808, $B$2:B808, B808)</f>
        <v>0.53935483870967738</v>
      </c>
      <c r="AN808" s="40">
        <f>AVERAGEIFS($J$2:J808, $B$2:B808, B808)</f>
        <v>0.5074193548387097</v>
      </c>
      <c r="AO808" s="40">
        <f>AVERAGEIFS($D$2:D808, $B$2:B808, B808)</f>
        <v>0.54838709677419351</v>
      </c>
    </row>
    <row r="809" spans="1:41" x14ac:dyDescent="0.25">
      <c r="A809" s="39">
        <v>46123</v>
      </c>
      <c r="B809" t="s">
        <v>120</v>
      </c>
      <c r="C809">
        <v>2</v>
      </c>
      <c r="D809">
        <v>1</v>
      </c>
      <c r="E809">
        <v>5</v>
      </c>
      <c r="F809">
        <v>3</v>
      </c>
      <c r="G809">
        <v>19</v>
      </c>
      <c r="H809">
        <v>10</v>
      </c>
      <c r="I809">
        <v>0.6</v>
      </c>
      <c r="J809">
        <v>0.53</v>
      </c>
      <c r="K809">
        <v>0</v>
      </c>
      <c r="L809">
        <v>1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 s="40">
        <f>AVERAGEIFS($C$2:C809, $B$2:B809, B809)</f>
        <v>2</v>
      </c>
      <c r="AM809" s="40">
        <f>AVERAGEIFS($I$2:I809, $B$2:B809, B809)</f>
        <v>0.6</v>
      </c>
      <c r="AN809" s="40">
        <f>AVERAGEIFS($J$2:J809, $B$2:B809, B809)</f>
        <v>0.53</v>
      </c>
      <c r="AO809" s="40">
        <f>AVERAGEIFS($D$2:D809, $B$2:B809, B809)</f>
        <v>1</v>
      </c>
    </row>
    <row r="810" spans="1:41" x14ac:dyDescent="0.25">
      <c r="A810" s="39">
        <v>46123</v>
      </c>
      <c r="B810" t="s">
        <v>6</v>
      </c>
      <c r="C810">
        <v>23</v>
      </c>
      <c r="D810">
        <v>0</v>
      </c>
      <c r="E810">
        <v>5</v>
      </c>
      <c r="F810">
        <v>2</v>
      </c>
      <c r="G810">
        <v>19</v>
      </c>
      <c r="H810">
        <v>9</v>
      </c>
      <c r="I810">
        <v>0.4</v>
      </c>
      <c r="J810">
        <v>0.47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0</v>
      </c>
      <c r="AL810" s="40">
        <f>AVERAGEIFS($C$2:C810, $B$2:B810, B810)</f>
        <v>22.185185185185187</v>
      </c>
      <c r="AM810" s="40">
        <f>AVERAGEIFS($I$2:I810, $B$2:B810, B810)</f>
        <v>0.52462962962962967</v>
      </c>
      <c r="AN810" s="40">
        <f>AVERAGEIFS($J$2:J810, $B$2:B810, B810)</f>
        <v>0.5159259259259259</v>
      </c>
      <c r="AO810" s="40">
        <f>AVERAGEIFS($D$2:D810, $B$2:B810, B810)</f>
        <v>0.59259259259259256</v>
      </c>
    </row>
    <row r="811" spans="1:41" x14ac:dyDescent="0.25">
      <c r="A811" s="39">
        <v>46123</v>
      </c>
      <c r="B811" t="s">
        <v>90</v>
      </c>
      <c r="C811">
        <v>19</v>
      </c>
      <c r="D811">
        <v>0</v>
      </c>
      <c r="E811">
        <v>5</v>
      </c>
      <c r="F811">
        <v>2</v>
      </c>
      <c r="G811">
        <v>19</v>
      </c>
      <c r="H811">
        <v>9</v>
      </c>
      <c r="I811">
        <v>0.4</v>
      </c>
      <c r="J811">
        <v>0.47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1</v>
      </c>
      <c r="AH811">
        <v>0</v>
      </c>
      <c r="AI811">
        <v>0</v>
      </c>
      <c r="AJ811">
        <v>0</v>
      </c>
      <c r="AK811">
        <v>0</v>
      </c>
      <c r="AL811" s="40">
        <f>AVERAGEIFS($C$2:C811, $B$2:B811, B811)</f>
        <v>16.928571428571427</v>
      </c>
      <c r="AM811" s="40">
        <f>AVERAGEIFS($I$2:I811, $B$2:B811, B811)</f>
        <v>0.55535714285714288</v>
      </c>
      <c r="AN811" s="40">
        <f>AVERAGEIFS($J$2:J811, $B$2:B811, B811)</f>
        <v>0.51857142857142868</v>
      </c>
      <c r="AO811" s="40">
        <f>AVERAGEIFS($D$2:D811, $B$2:B811, B811)</f>
        <v>0.5357142857142857</v>
      </c>
    </row>
    <row r="812" spans="1:41" x14ac:dyDescent="0.25">
      <c r="A812" s="39">
        <v>46123</v>
      </c>
      <c r="B812" t="s">
        <v>46</v>
      </c>
      <c r="C812">
        <v>17</v>
      </c>
      <c r="D812">
        <v>0</v>
      </c>
      <c r="E812">
        <v>5</v>
      </c>
      <c r="F812">
        <v>2</v>
      </c>
      <c r="G812">
        <v>19</v>
      </c>
      <c r="H812">
        <v>9</v>
      </c>
      <c r="I812">
        <v>0.4</v>
      </c>
      <c r="J812">
        <v>0.47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0</v>
      </c>
      <c r="AE812">
        <v>0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L812" s="40">
        <f>AVERAGEIFS($C$2:C812, $B$2:B812, B812)</f>
        <v>16.071428571428573</v>
      </c>
      <c r="AM812" s="40">
        <f>AVERAGEIFS($I$2:I812, $B$2:B812, B812)</f>
        <v>0.48571428571428577</v>
      </c>
      <c r="AN812" s="40">
        <f>AVERAGEIFS($J$2:J812, $B$2:B812, B812)</f>
        <v>0.49071428571428577</v>
      </c>
      <c r="AO812" s="40">
        <f>AVERAGEIFS($D$2:D812, $B$2:B812, B812)</f>
        <v>0.35714285714285715</v>
      </c>
    </row>
    <row r="813" spans="1:41" x14ac:dyDescent="0.25">
      <c r="A813" s="39">
        <v>46123</v>
      </c>
      <c r="B813" t="s">
        <v>34</v>
      </c>
      <c r="C813">
        <v>15</v>
      </c>
      <c r="D813">
        <v>0</v>
      </c>
      <c r="E813">
        <v>5</v>
      </c>
      <c r="F813">
        <v>2</v>
      </c>
      <c r="G813">
        <v>19</v>
      </c>
      <c r="H813">
        <v>9</v>
      </c>
      <c r="I813">
        <v>0.4</v>
      </c>
      <c r="J813">
        <v>0.47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0</v>
      </c>
      <c r="AL813" s="40">
        <f>AVERAGEIFS($C$2:C813, $B$2:B813, B813)</f>
        <v>18.188679245283019</v>
      </c>
      <c r="AM813" s="40">
        <f>AVERAGEIFS($I$2:I813, $B$2:B813, B813)</f>
        <v>0.49339622641509417</v>
      </c>
      <c r="AN813" s="40">
        <f>AVERAGEIFS($J$2:J813, $B$2:B813, B813)</f>
        <v>0.48603773584905668</v>
      </c>
      <c r="AO813" s="40">
        <f>AVERAGEIFS($D$2:D813, $B$2:B813, B813)</f>
        <v>0.43396226415094341</v>
      </c>
    </row>
    <row r="814" spans="1:41" x14ac:dyDescent="0.25">
      <c r="A814" s="39">
        <v>46123</v>
      </c>
      <c r="B814" t="s">
        <v>242</v>
      </c>
      <c r="C814">
        <v>15</v>
      </c>
      <c r="D814">
        <v>0</v>
      </c>
      <c r="E814">
        <v>5</v>
      </c>
      <c r="F814">
        <v>2</v>
      </c>
      <c r="G814">
        <v>19</v>
      </c>
      <c r="H814">
        <v>9</v>
      </c>
      <c r="I814">
        <v>0.4</v>
      </c>
      <c r="J814">
        <v>0.47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1</v>
      </c>
      <c r="AH814">
        <v>0</v>
      </c>
      <c r="AI814">
        <v>0</v>
      </c>
      <c r="AJ814">
        <v>0</v>
      </c>
      <c r="AK814">
        <v>0</v>
      </c>
      <c r="AL814" s="40">
        <f>AVERAGEIFS($C$2:C814, $B$2:B814, B814)</f>
        <v>14.1</v>
      </c>
      <c r="AM814" s="40">
        <f>AVERAGEIFS($I$2:I814, $B$2:B814, B814)</f>
        <v>0.59499999999999997</v>
      </c>
      <c r="AN814" s="40">
        <f>AVERAGEIFS($J$2:J814, $B$2:B814, B814)</f>
        <v>0.58299999999999996</v>
      </c>
      <c r="AO814" s="40">
        <f>AVERAGEIFS($D$2:D814, $B$2:B814, B814)</f>
        <v>0.5</v>
      </c>
    </row>
    <row r="815" spans="1:41" x14ac:dyDescent="0.25">
      <c r="A815" s="39">
        <v>46123</v>
      </c>
      <c r="B815" t="s">
        <v>47</v>
      </c>
      <c r="C815">
        <v>6</v>
      </c>
      <c r="D815">
        <v>0</v>
      </c>
      <c r="E815">
        <v>5</v>
      </c>
      <c r="F815">
        <v>2</v>
      </c>
      <c r="G815">
        <v>19</v>
      </c>
      <c r="H815">
        <v>9</v>
      </c>
      <c r="I815">
        <v>0.4</v>
      </c>
      <c r="J815">
        <v>0.47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0</v>
      </c>
      <c r="AL815" s="40">
        <f>AVERAGEIFS($C$2:C815, $B$2:B815, B815)</f>
        <v>15.380952380952381</v>
      </c>
      <c r="AM815" s="40">
        <f>AVERAGEIFS($I$2:I815, $B$2:B815, B815)</f>
        <v>0.55238095238095242</v>
      </c>
      <c r="AN815" s="40">
        <f>AVERAGEIFS($J$2:J815, $B$2:B815, B815)</f>
        <v>0.52666666666666673</v>
      </c>
      <c r="AO815" s="40">
        <f>AVERAGEIFS($D$2:D815, $B$2:B815, B815)</f>
        <v>0.47619047619047616</v>
      </c>
    </row>
    <row r="816" spans="1:41" x14ac:dyDescent="0.25">
      <c r="A816" s="39">
        <v>46124</v>
      </c>
      <c r="B816" t="s">
        <v>139</v>
      </c>
      <c r="C816">
        <v>14</v>
      </c>
      <c r="D816">
        <v>1</v>
      </c>
      <c r="E816">
        <v>4</v>
      </c>
      <c r="F816">
        <v>3</v>
      </c>
      <c r="G816">
        <v>18</v>
      </c>
      <c r="H816">
        <v>10</v>
      </c>
      <c r="I816">
        <v>0.75</v>
      </c>
      <c r="J816">
        <v>0.56000000000000005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 s="40">
        <f>AVERAGEIFS($C$2:C816, $B$2:B816, B816)</f>
        <v>12</v>
      </c>
      <c r="AM816" s="40">
        <f>AVERAGEIFS($I$2:I816, $B$2:B816, B816)</f>
        <v>0.57499999999999996</v>
      </c>
      <c r="AN816" s="40">
        <f>AVERAGEIFS($J$2:J816, $B$2:B816, B816)</f>
        <v>0.505</v>
      </c>
      <c r="AO816" s="40">
        <f>AVERAGEIFS($D$2:D816, $B$2:B816, B816)</f>
        <v>0.5</v>
      </c>
    </row>
    <row r="817" spans="1:41" x14ac:dyDescent="0.25">
      <c r="A817" s="39">
        <v>46124</v>
      </c>
      <c r="B817" t="s">
        <v>12</v>
      </c>
      <c r="C817">
        <v>23</v>
      </c>
      <c r="D817">
        <v>1</v>
      </c>
      <c r="E817">
        <v>4</v>
      </c>
      <c r="F817">
        <v>3</v>
      </c>
      <c r="G817">
        <v>18</v>
      </c>
      <c r="H817">
        <v>10</v>
      </c>
      <c r="I817">
        <v>0.75</v>
      </c>
      <c r="J817">
        <v>0.56000000000000005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1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0</v>
      </c>
      <c r="AL817" s="40">
        <f>AVERAGEIFS($C$2:C817, $B$2:B817, B817)</f>
        <v>14.0625</v>
      </c>
      <c r="AM817" s="40">
        <f>AVERAGEIFS($I$2:I817, $B$2:B817, B817)</f>
        <v>0.51249999999999996</v>
      </c>
      <c r="AN817" s="40">
        <f>AVERAGEIFS($J$2:J817, $B$2:B817, B817)</f>
        <v>0.50624999999999998</v>
      </c>
      <c r="AO817" s="40">
        <f>AVERAGEIFS($D$2:D817, $B$2:B817, B817)</f>
        <v>0.4375</v>
      </c>
    </row>
    <row r="818" spans="1:41" x14ac:dyDescent="0.25">
      <c r="A818" s="39">
        <v>46124</v>
      </c>
      <c r="B818" t="s">
        <v>133</v>
      </c>
      <c r="C818">
        <v>10</v>
      </c>
      <c r="D818">
        <v>1</v>
      </c>
      <c r="E818">
        <v>4</v>
      </c>
      <c r="F818">
        <v>3</v>
      </c>
      <c r="G818">
        <v>18</v>
      </c>
      <c r="H818">
        <v>10</v>
      </c>
      <c r="I818">
        <v>0.75</v>
      </c>
      <c r="J818">
        <v>0.56000000000000005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0</v>
      </c>
      <c r="AL818" s="40">
        <f>AVERAGEIFS($C$2:C818, $B$2:B818, B818)</f>
        <v>7</v>
      </c>
      <c r="AM818" s="40">
        <f>AVERAGEIFS($I$2:I818, $B$2:B818, B818)</f>
        <v>0.75</v>
      </c>
      <c r="AN818" s="40">
        <f>AVERAGEIFS($J$2:J818, $B$2:B818, B818)</f>
        <v>0.58499999999999996</v>
      </c>
      <c r="AO818" s="40">
        <f>AVERAGEIFS($D$2:D818, $B$2:B818, B818)</f>
        <v>1</v>
      </c>
    </row>
    <row r="819" spans="1:41" x14ac:dyDescent="0.25">
      <c r="A819" s="39">
        <v>46124</v>
      </c>
      <c r="B819" t="s">
        <v>36</v>
      </c>
      <c r="C819">
        <v>6</v>
      </c>
      <c r="D819">
        <v>1</v>
      </c>
      <c r="E819">
        <v>4</v>
      </c>
      <c r="F819">
        <v>3</v>
      </c>
      <c r="G819">
        <v>18</v>
      </c>
      <c r="H819">
        <v>10</v>
      </c>
      <c r="I819">
        <v>0.75</v>
      </c>
      <c r="J819">
        <v>0.56000000000000005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1</v>
      </c>
      <c r="AD819">
        <v>0</v>
      </c>
      <c r="AE819">
        <v>0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0</v>
      </c>
      <c r="AL819" s="40">
        <f>AVERAGEIFS($C$2:C819, $B$2:B819, B819)</f>
        <v>18.852941176470587</v>
      </c>
      <c r="AM819" s="40">
        <f>AVERAGEIFS($I$2:I819, $B$2:B819, B819)</f>
        <v>0.43382352941176466</v>
      </c>
      <c r="AN819" s="40">
        <f>AVERAGEIFS($J$2:J819, $B$2:B819, B819)</f>
        <v>0.44647058823529412</v>
      </c>
      <c r="AO819" s="40">
        <f>AVERAGEIFS($D$2:D819, $B$2:B819, B819)</f>
        <v>0.44117647058823528</v>
      </c>
    </row>
    <row r="820" spans="1:41" x14ac:dyDescent="0.25">
      <c r="A820" s="39">
        <v>46124</v>
      </c>
      <c r="B820" t="s">
        <v>242</v>
      </c>
      <c r="C820">
        <v>28</v>
      </c>
      <c r="D820">
        <v>1</v>
      </c>
      <c r="E820">
        <v>4</v>
      </c>
      <c r="F820">
        <v>3</v>
      </c>
      <c r="G820">
        <v>18</v>
      </c>
      <c r="H820">
        <v>10</v>
      </c>
      <c r="I820">
        <v>0.75</v>
      </c>
      <c r="J820">
        <v>0.56000000000000005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0</v>
      </c>
      <c r="AL820" s="40">
        <f>AVERAGEIFS($C$2:C820, $B$2:B820, B820)</f>
        <v>15.363636363636363</v>
      </c>
      <c r="AM820" s="40">
        <f>AVERAGEIFS($I$2:I820, $B$2:B820, B820)</f>
        <v>0.60909090909090913</v>
      </c>
      <c r="AN820" s="40">
        <f>AVERAGEIFS($J$2:J820, $B$2:B820, B820)</f>
        <v>0.58090909090909093</v>
      </c>
      <c r="AO820" s="40">
        <f>AVERAGEIFS($D$2:D820, $B$2:B820, B820)</f>
        <v>0.54545454545454541</v>
      </c>
    </row>
    <row r="821" spans="1:41" x14ac:dyDescent="0.25">
      <c r="A821" s="39">
        <v>46124</v>
      </c>
      <c r="B821" t="s">
        <v>4</v>
      </c>
      <c r="C821">
        <v>28</v>
      </c>
      <c r="D821">
        <v>1</v>
      </c>
      <c r="E821">
        <v>4</v>
      </c>
      <c r="F821">
        <v>3</v>
      </c>
      <c r="G821">
        <v>18</v>
      </c>
      <c r="H821">
        <v>10</v>
      </c>
      <c r="I821">
        <v>0.75</v>
      </c>
      <c r="J821">
        <v>0.56000000000000005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 s="40">
        <f>AVERAGEIFS($C$2:C821, $B$2:B821, B821)</f>
        <v>24.285714285714285</v>
      </c>
      <c r="AM821" s="40">
        <f>AVERAGEIFS($I$2:I821, $B$2:B821, B821)</f>
        <v>0.44464285714285712</v>
      </c>
      <c r="AN821" s="40">
        <f>AVERAGEIFS($J$2:J821, $B$2:B821, B821)</f>
        <v>0.4617857142857143</v>
      </c>
      <c r="AO821" s="40">
        <f>AVERAGEIFS($D$2:D821, $B$2:B821, B821)</f>
        <v>0.35714285714285715</v>
      </c>
    </row>
    <row r="822" spans="1:41" x14ac:dyDescent="0.25">
      <c r="A822" s="39">
        <v>46124</v>
      </c>
      <c r="B822" t="s">
        <v>90</v>
      </c>
      <c r="C822">
        <v>21</v>
      </c>
      <c r="D822">
        <v>1</v>
      </c>
      <c r="E822">
        <v>4</v>
      </c>
      <c r="F822">
        <v>3</v>
      </c>
      <c r="G822">
        <v>18</v>
      </c>
      <c r="H822">
        <v>10</v>
      </c>
      <c r="I822">
        <v>0.75</v>
      </c>
      <c r="J822">
        <v>0.56000000000000005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0</v>
      </c>
      <c r="AL822" s="40">
        <f>AVERAGEIFS($C$2:C822, $B$2:B822, B822)</f>
        <v>17.068965517241381</v>
      </c>
      <c r="AM822" s="40">
        <f>AVERAGEIFS($I$2:I822, $B$2:B822, B822)</f>
        <v>0.56206896551724139</v>
      </c>
      <c r="AN822" s="40">
        <f>AVERAGEIFS($J$2:J822, $B$2:B822, B822)</f>
        <v>0.52000000000000013</v>
      </c>
      <c r="AO822" s="40">
        <f>AVERAGEIFS($D$2:D822, $B$2:B822, B822)</f>
        <v>0.55172413793103448</v>
      </c>
    </row>
    <row r="823" spans="1:41" x14ac:dyDescent="0.25">
      <c r="A823" s="39">
        <v>46124</v>
      </c>
      <c r="B823" t="s">
        <v>48</v>
      </c>
      <c r="C823">
        <v>20</v>
      </c>
      <c r="D823">
        <v>0</v>
      </c>
      <c r="E823">
        <v>4</v>
      </c>
      <c r="F823">
        <v>1</v>
      </c>
      <c r="G823">
        <v>18</v>
      </c>
      <c r="H823">
        <v>8</v>
      </c>
      <c r="I823">
        <v>0.25</v>
      </c>
      <c r="J823">
        <v>0.44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 s="40">
        <f>AVERAGEIFS($C$2:C823, $B$2:B823, B823)</f>
        <v>23.7</v>
      </c>
      <c r="AM823" s="40">
        <f>AVERAGEIFS($I$2:I823, $B$2:B823, B823)</f>
        <v>0.54540000000000011</v>
      </c>
      <c r="AN823" s="40">
        <f>AVERAGEIFS($J$2:J823, $B$2:B823, B823)</f>
        <v>0.52079999999999993</v>
      </c>
      <c r="AO823" s="40">
        <f>AVERAGEIFS($D$2:D823, $B$2:B823, B823)</f>
        <v>0.56000000000000005</v>
      </c>
    </row>
    <row r="824" spans="1:41" x14ac:dyDescent="0.25">
      <c r="A824" s="39">
        <v>46124</v>
      </c>
      <c r="B824" t="s">
        <v>118</v>
      </c>
      <c r="C824">
        <v>13</v>
      </c>
      <c r="D824">
        <v>0</v>
      </c>
      <c r="E824">
        <v>4</v>
      </c>
      <c r="F824">
        <v>1</v>
      </c>
      <c r="G824">
        <v>18</v>
      </c>
      <c r="H824">
        <v>8</v>
      </c>
      <c r="I824">
        <v>0.25</v>
      </c>
      <c r="J824">
        <v>0.44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 s="40">
        <f>AVERAGEIFS($C$2:C824, $B$2:B824, B824)</f>
        <v>8.5714285714285712</v>
      </c>
      <c r="AM824" s="40">
        <f>AVERAGEIFS($I$2:I824, $B$2:B824, B824)</f>
        <v>0.25</v>
      </c>
      <c r="AN824" s="40">
        <f>AVERAGEIFS($J$2:J824, $B$2:B824, B824)</f>
        <v>0.33571428571428574</v>
      </c>
      <c r="AO824" s="40">
        <f>AVERAGEIFS($D$2:D824, $B$2:B824, B824)</f>
        <v>0.14285714285714285</v>
      </c>
    </row>
    <row r="825" spans="1:41" x14ac:dyDescent="0.25">
      <c r="A825" s="39">
        <v>46124</v>
      </c>
      <c r="B825" t="s">
        <v>124</v>
      </c>
      <c r="C825">
        <v>12</v>
      </c>
      <c r="D825">
        <v>0</v>
      </c>
      <c r="E825">
        <v>4</v>
      </c>
      <c r="F825">
        <v>1</v>
      </c>
      <c r="G825">
        <v>18</v>
      </c>
      <c r="H825">
        <v>8</v>
      </c>
      <c r="I825">
        <v>0.25</v>
      </c>
      <c r="J825">
        <v>0.44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 s="40">
        <f>AVERAGEIFS($C$2:C825, $B$2:B825, B825)</f>
        <v>12</v>
      </c>
      <c r="AM825" s="40">
        <f>AVERAGEIFS($I$2:I825, $B$2:B825, B825)</f>
        <v>0.52500000000000002</v>
      </c>
      <c r="AN825" s="40">
        <f>AVERAGEIFS($J$2:J825, $B$2:B825, B825)</f>
        <v>0.59</v>
      </c>
      <c r="AO825" s="40">
        <f>AVERAGEIFS($D$2:D825, $B$2:B825, B825)</f>
        <v>0.5</v>
      </c>
    </row>
    <row r="826" spans="1:41" x14ac:dyDescent="0.25">
      <c r="A826" s="39">
        <v>46124</v>
      </c>
      <c r="B826" t="s">
        <v>34</v>
      </c>
      <c r="C826">
        <v>21</v>
      </c>
      <c r="D826">
        <v>0</v>
      </c>
      <c r="E826">
        <v>4</v>
      </c>
      <c r="F826">
        <v>1</v>
      </c>
      <c r="G826">
        <v>18</v>
      </c>
      <c r="H826">
        <v>8</v>
      </c>
      <c r="I826">
        <v>0.25</v>
      </c>
      <c r="J826">
        <v>0.44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 s="40">
        <f>AVERAGEIFS($C$2:C826, $B$2:B826, B826)</f>
        <v>18.24074074074074</v>
      </c>
      <c r="AM826" s="40">
        <f>AVERAGEIFS($I$2:I826, $B$2:B826, B826)</f>
        <v>0.48888888888888871</v>
      </c>
      <c r="AN826" s="40">
        <f>AVERAGEIFS($J$2:J826, $B$2:B826, B826)</f>
        <v>0.48518518518518533</v>
      </c>
      <c r="AO826" s="40">
        <f>AVERAGEIFS($D$2:D826, $B$2:B826, B826)</f>
        <v>0.42592592592592593</v>
      </c>
    </row>
    <row r="827" spans="1:41" x14ac:dyDescent="0.25">
      <c r="A827" s="39">
        <v>46124</v>
      </c>
      <c r="B827" t="s">
        <v>64</v>
      </c>
      <c r="C827">
        <v>7</v>
      </c>
      <c r="D827">
        <v>0</v>
      </c>
      <c r="E827">
        <v>4</v>
      </c>
      <c r="F827">
        <v>1</v>
      </c>
      <c r="G827">
        <v>18</v>
      </c>
      <c r="H827">
        <v>8</v>
      </c>
      <c r="I827">
        <v>0.25</v>
      </c>
      <c r="J827">
        <v>0.44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 s="40">
        <f>AVERAGEIFS($C$2:C827, $B$2:B827, B827)</f>
        <v>11.428571428571429</v>
      </c>
      <c r="AM827" s="40">
        <f>AVERAGEIFS($I$2:I827, $B$2:B827, B827)</f>
        <v>0.54285714285714293</v>
      </c>
      <c r="AN827" s="40">
        <f>AVERAGEIFS($J$2:J827, $B$2:B827, B827)</f>
        <v>0.52142857142857146</v>
      </c>
      <c r="AO827" s="40">
        <f>AVERAGEIFS($D$2:D827, $B$2:B827, B827)</f>
        <v>0.7142857142857143</v>
      </c>
    </row>
    <row r="828" spans="1:41" x14ac:dyDescent="0.25">
      <c r="A828" s="39">
        <v>46124</v>
      </c>
      <c r="B828" t="s">
        <v>65</v>
      </c>
      <c r="C828">
        <v>14</v>
      </c>
      <c r="D828">
        <v>0</v>
      </c>
      <c r="E828">
        <v>4</v>
      </c>
      <c r="F828">
        <v>1</v>
      </c>
      <c r="G828">
        <v>18</v>
      </c>
      <c r="H828">
        <v>8</v>
      </c>
      <c r="I828">
        <v>0.25</v>
      </c>
      <c r="J828">
        <v>0.44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 s="40">
        <f>AVERAGEIFS($C$2:C828, $B$2:B828, B828)</f>
        <v>12.24</v>
      </c>
      <c r="AM828" s="40">
        <f>AVERAGEIFS($I$2:I828, $B$2:B828, B828)</f>
        <v>0.44</v>
      </c>
      <c r="AN828" s="40">
        <f>AVERAGEIFS($J$2:J828, $B$2:B828, B828)</f>
        <v>0.46519999999999995</v>
      </c>
      <c r="AO828" s="40">
        <f>AVERAGEIFS($D$2:D828, $B$2:B828, B828)</f>
        <v>0.48</v>
      </c>
    </row>
    <row r="829" spans="1:41" x14ac:dyDescent="0.25">
      <c r="A829" s="39">
        <v>46124</v>
      </c>
      <c r="B829" t="s">
        <v>4</v>
      </c>
      <c r="C829">
        <v>33</v>
      </c>
      <c r="D829">
        <v>0</v>
      </c>
      <c r="E829">
        <v>4</v>
      </c>
      <c r="F829">
        <v>1</v>
      </c>
      <c r="G829">
        <v>19</v>
      </c>
      <c r="H829">
        <v>8</v>
      </c>
      <c r="I829">
        <v>0.25</v>
      </c>
      <c r="J829">
        <v>0.42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 s="40">
        <f>AVERAGEIFS($C$2:C829, $B$2:B829, B829)</f>
        <v>24.586206896551722</v>
      </c>
      <c r="AM829" s="40">
        <f>AVERAGEIFS($I$2:I829, $B$2:B829, B829)</f>
        <v>0.43793103448275861</v>
      </c>
      <c r="AN829" s="40">
        <f>AVERAGEIFS($J$2:J829, $B$2:B829, B829)</f>
        <v>0.46034482758620687</v>
      </c>
      <c r="AO829" s="40">
        <f>AVERAGEIFS($D$2:D829, $B$2:B829, B829)</f>
        <v>0.34482758620689657</v>
      </c>
    </row>
    <row r="830" spans="1:41" x14ac:dyDescent="0.25">
      <c r="A830" s="39">
        <v>46124</v>
      </c>
      <c r="B830" t="s">
        <v>6</v>
      </c>
      <c r="C830">
        <v>18</v>
      </c>
      <c r="D830">
        <v>0</v>
      </c>
      <c r="E830">
        <v>4</v>
      </c>
      <c r="F830">
        <v>1</v>
      </c>
      <c r="G830">
        <v>19</v>
      </c>
      <c r="H830">
        <v>8</v>
      </c>
      <c r="I830">
        <v>0.25</v>
      </c>
      <c r="J830">
        <v>0.42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 s="40">
        <f>AVERAGEIFS($C$2:C830, $B$2:B830, B830)</f>
        <v>22.109090909090909</v>
      </c>
      <c r="AM830" s="40">
        <f>AVERAGEIFS($I$2:I830, $B$2:B830, B830)</f>
        <v>0.51963636363636367</v>
      </c>
      <c r="AN830" s="40">
        <f>AVERAGEIFS($J$2:J830, $B$2:B830, B830)</f>
        <v>0.51418181818181818</v>
      </c>
      <c r="AO830" s="40">
        <f>AVERAGEIFS($D$2:D830, $B$2:B830, B830)</f>
        <v>0.58181818181818179</v>
      </c>
    </row>
    <row r="831" spans="1:41" x14ac:dyDescent="0.25">
      <c r="A831" s="39">
        <v>46124</v>
      </c>
      <c r="B831" t="s">
        <v>36</v>
      </c>
      <c r="C831">
        <v>21</v>
      </c>
      <c r="D831">
        <v>0</v>
      </c>
      <c r="E831">
        <v>4</v>
      </c>
      <c r="F831">
        <v>1</v>
      </c>
      <c r="G831">
        <v>19</v>
      </c>
      <c r="H831">
        <v>8</v>
      </c>
      <c r="I831">
        <v>0.25</v>
      </c>
      <c r="J831">
        <v>0.42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 s="40">
        <f>AVERAGEIFS($C$2:C831, $B$2:B831, B831)</f>
        <v>18.914285714285715</v>
      </c>
      <c r="AM831" s="40">
        <f>AVERAGEIFS($I$2:I831, $B$2:B831, B831)</f>
        <v>0.42857142857142855</v>
      </c>
      <c r="AN831" s="40">
        <f>AVERAGEIFS($J$2:J831, $B$2:B831, B831)</f>
        <v>0.44571428571428573</v>
      </c>
      <c r="AO831" s="40">
        <f>AVERAGEIFS($D$2:D831, $B$2:B831, B831)</f>
        <v>0.42857142857142855</v>
      </c>
    </row>
    <row r="832" spans="1:41" x14ac:dyDescent="0.25">
      <c r="A832" s="39">
        <v>46124</v>
      </c>
      <c r="B832" t="s">
        <v>46</v>
      </c>
      <c r="C832">
        <v>10</v>
      </c>
      <c r="D832">
        <v>0</v>
      </c>
      <c r="E832">
        <v>4</v>
      </c>
      <c r="F832">
        <v>1</v>
      </c>
      <c r="G832">
        <v>19</v>
      </c>
      <c r="H832">
        <v>8</v>
      </c>
      <c r="I832">
        <v>0.25</v>
      </c>
      <c r="J832">
        <v>0.42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 s="40">
        <f>AVERAGEIFS($C$2:C832, $B$2:B832, B832)</f>
        <v>15.666666666666666</v>
      </c>
      <c r="AM832" s="40">
        <f>AVERAGEIFS($I$2:I832, $B$2:B832, B832)</f>
        <v>0.47000000000000003</v>
      </c>
      <c r="AN832" s="40">
        <f>AVERAGEIFS($J$2:J832, $B$2:B832, B832)</f>
        <v>0.48600000000000004</v>
      </c>
      <c r="AO832" s="40">
        <f>AVERAGEIFS($D$2:D832, $B$2:B832, B832)</f>
        <v>0.33333333333333331</v>
      </c>
    </row>
    <row r="833" spans="1:41" x14ac:dyDescent="0.25">
      <c r="A833" s="39">
        <v>46124</v>
      </c>
      <c r="B833" t="s">
        <v>242</v>
      </c>
      <c r="C833">
        <v>23</v>
      </c>
      <c r="D833">
        <v>0</v>
      </c>
      <c r="E833">
        <v>4</v>
      </c>
      <c r="F833">
        <v>1</v>
      </c>
      <c r="G833">
        <v>19</v>
      </c>
      <c r="H833">
        <v>8</v>
      </c>
      <c r="I833">
        <v>0.25</v>
      </c>
      <c r="J833">
        <v>0.42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 s="40">
        <f>AVERAGEIFS($C$2:C833, $B$2:B833, B833)</f>
        <v>16</v>
      </c>
      <c r="AM833" s="40">
        <f>AVERAGEIFS($I$2:I833, $B$2:B833, B833)</f>
        <v>0.57916666666666672</v>
      </c>
      <c r="AN833" s="40">
        <f>AVERAGEIFS($J$2:J833, $B$2:B833, B833)</f>
        <v>0.5675</v>
      </c>
      <c r="AO833" s="40">
        <f>AVERAGEIFS($D$2:D833, $B$2:B833, B833)</f>
        <v>0.5</v>
      </c>
    </row>
    <row r="834" spans="1:41" x14ac:dyDescent="0.25">
      <c r="A834" s="39">
        <v>46124</v>
      </c>
      <c r="B834" t="s">
        <v>38</v>
      </c>
      <c r="C834">
        <v>28</v>
      </c>
      <c r="D834">
        <v>0</v>
      </c>
      <c r="E834">
        <v>4</v>
      </c>
      <c r="F834">
        <v>1</v>
      </c>
      <c r="G834">
        <v>19</v>
      </c>
      <c r="H834">
        <v>8</v>
      </c>
      <c r="I834">
        <v>0.25</v>
      </c>
      <c r="J834">
        <v>0.42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 s="40">
        <f>AVERAGEIFS($C$2:C834, $B$2:B834, B834)</f>
        <v>16.941176470588236</v>
      </c>
      <c r="AM834" s="40">
        <f>AVERAGEIFS($I$2:I834, $B$2:B834, B834)</f>
        <v>0.48823529411764699</v>
      </c>
      <c r="AN834" s="40">
        <f>AVERAGEIFS($J$2:J834, $B$2:B834, B834)</f>
        <v>0.51058823529411768</v>
      </c>
      <c r="AO834" s="40">
        <f>AVERAGEIFS($D$2:D834, $B$2:B834, B834)</f>
        <v>0.58823529411764708</v>
      </c>
    </row>
    <row r="835" spans="1:41" x14ac:dyDescent="0.25">
      <c r="A835" s="39">
        <v>46124</v>
      </c>
      <c r="B835" t="s">
        <v>47</v>
      </c>
      <c r="C835">
        <v>8</v>
      </c>
      <c r="D835">
        <v>0</v>
      </c>
      <c r="E835">
        <v>4</v>
      </c>
      <c r="F835">
        <v>1</v>
      </c>
      <c r="G835">
        <v>19</v>
      </c>
      <c r="H835">
        <v>8</v>
      </c>
      <c r="I835">
        <v>0.25</v>
      </c>
      <c r="J835">
        <v>0.42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 s="40">
        <f>AVERAGEIFS($C$2:C835, $B$2:B835, B835)</f>
        <v>15.045454545454545</v>
      </c>
      <c r="AM835" s="40">
        <f>AVERAGEIFS($I$2:I835, $B$2:B835, B835)</f>
        <v>0.53863636363636369</v>
      </c>
      <c r="AN835" s="40">
        <f>AVERAGEIFS($J$2:J835, $B$2:B835, B835)</f>
        <v>0.52181818181818196</v>
      </c>
      <c r="AO835" s="40">
        <f>AVERAGEIFS($D$2:D835, $B$2:B835, B835)</f>
        <v>0.45454545454545453</v>
      </c>
    </row>
    <row r="836" spans="1:41" x14ac:dyDescent="0.25">
      <c r="A836" s="39">
        <v>46124</v>
      </c>
      <c r="B836" t="s">
        <v>48</v>
      </c>
      <c r="C836">
        <v>42</v>
      </c>
      <c r="D836">
        <v>1</v>
      </c>
      <c r="E836">
        <v>4</v>
      </c>
      <c r="F836">
        <v>3</v>
      </c>
      <c r="G836">
        <v>19</v>
      </c>
      <c r="H836">
        <v>11</v>
      </c>
      <c r="I836">
        <v>0.75</v>
      </c>
      <c r="J836">
        <v>0.57999999999999996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 s="40">
        <f>AVERAGEIFS($C$2:C836, $B$2:B836, B836)</f>
        <v>24.058823529411764</v>
      </c>
      <c r="AM836" s="40">
        <f>AVERAGEIFS($I$2:I836, $B$2:B836, B836)</f>
        <v>0.54941176470588238</v>
      </c>
      <c r="AN836" s="40">
        <f>AVERAGEIFS($J$2:J836, $B$2:B836, B836)</f>
        <v>0.52196078431372539</v>
      </c>
      <c r="AO836" s="40">
        <f>AVERAGEIFS($D$2:D836, $B$2:B836, B836)</f>
        <v>0.56862745098039214</v>
      </c>
    </row>
    <row r="837" spans="1:41" x14ac:dyDescent="0.25">
      <c r="A837" s="39">
        <v>46124</v>
      </c>
      <c r="B837" t="s">
        <v>1</v>
      </c>
      <c r="C837">
        <v>20</v>
      </c>
      <c r="D837">
        <v>1</v>
      </c>
      <c r="E837">
        <v>4</v>
      </c>
      <c r="F837">
        <v>3</v>
      </c>
      <c r="G837">
        <v>19</v>
      </c>
      <c r="H837">
        <v>11</v>
      </c>
      <c r="I837">
        <v>0.75</v>
      </c>
      <c r="J837">
        <v>0.57999999999999996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 s="40">
        <f>AVERAGEIFS($C$2:C837, $B$2:B837, B837)</f>
        <v>26.103448275862068</v>
      </c>
      <c r="AM837" s="40">
        <f>AVERAGEIFS($I$2:I837, $B$2:B837, B837)</f>
        <v>0.46034482758620693</v>
      </c>
      <c r="AN837" s="40">
        <f>AVERAGEIFS($J$2:J837, $B$2:B837, B837)</f>
        <v>0.47241379310344833</v>
      </c>
      <c r="AO837" s="40">
        <f>AVERAGEIFS($D$2:D837, $B$2:B837, B837)</f>
        <v>0.48275862068965519</v>
      </c>
    </row>
    <row r="838" spans="1:41" x14ac:dyDescent="0.25">
      <c r="A838" s="39">
        <v>46124</v>
      </c>
      <c r="B838" t="s">
        <v>34</v>
      </c>
      <c r="C838">
        <v>25</v>
      </c>
      <c r="D838">
        <v>1</v>
      </c>
      <c r="E838">
        <v>4</v>
      </c>
      <c r="F838">
        <v>3</v>
      </c>
      <c r="G838">
        <v>19</v>
      </c>
      <c r="H838">
        <v>11</v>
      </c>
      <c r="I838">
        <v>0.75</v>
      </c>
      <c r="J838">
        <v>0.57999999999999996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 s="40">
        <f>AVERAGEIFS($C$2:C838, $B$2:B838, B838)</f>
        <v>18.363636363636363</v>
      </c>
      <c r="AM838" s="40">
        <f>AVERAGEIFS($I$2:I838, $B$2:B838, B838)</f>
        <v>0.49363636363636348</v>
      </c>
      <c r="AN838" s="40">
        <f>AVERAGEIFS($J$2:J838, $B$2:B838, B838)</f>
        <v>0.48690909090909101</v>
      </c>
      <c r="AO838" s="40">
        <f>AVERAGEIFS($D$2:D838, $B$2:B838, B838)</f>
        <v>0.43636363636363634</v>
      </c>
    </row>
    <row r="839" spans="1:41" x14ac:dyDescent="0.25">
      <c r="A839" s="39">
        <v>46124</v>
      </c>
      <c r="B839" t="s">
        <v>88</v>
      </c>
      <c r="C839">
        <v>21</v>
      </c>
      <c r="D839">
        <v>1</v>
      </c>
      <c r="E839">
        <v>4</v>
      </c>
      <c r="F839">
        <v>3</v>
      </c>
      <c r="G839">
        <v>19</v>
      </c>
      <c r="H839">
        <v>11</v>
      </c>
      <c r="I839">
        <v>0.75</v>
      </c>
      <c r="J839">
        <v>0.57999999999999996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 s="40">
        <f>AVERAGEIFS($C$2:C839, $B$2:B839, B839)</f>
        <v>16.411764705882351</v>
      </c>
      <c r="AM839" s="40">
        <f>AVERAGEIFS($I$2:I839, $B$2:B839, B839)</f>
        <v>0.51911764705882346</v>
      </c>
      <c r="AN839" s="40">
        <f>AVERAGEIFS($J$2:J839, $B$2:B839, B839)</f>
        <v>0.51147058823529412</v>
      </c>
      <c r="AO839" s="40">
        <f>AVERAGEIFS($D$2:D839, $B$2:B839, B839)</f>
        <v>0.55882352941176472</v>
      </c>
    </row>
    <row r="840" spans="1:41" x14ac:dyDescent="0.25">
      <c r="A840" s="39">
        <v>46124</v>
      </c>
      <c r="B840" t="s">
        <v>90</v>
      </c>
      <c r="C840">
        <v>36</v>
      </c>
      <c r="D840">
        <v>1</v>
      </c>
      <c r="E840">
        <v>4</v>
      </c>
      <c r="F840">
        <v>3</v>
      </c>
      <c r="G840">
        <v>19</v>
      </c>
      <c r="H840">
        <v>11</v>
      </c>
      <c r="I840">
        <v>0.75</v>
      </c>
      <c r="J840">
        <v>0.57999999999999996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 s="40">
        <f>AVERAGEIFS($C$2:C840, $B$2:B840, B840)</f>
        <v>17.7</v>
      </c>
      <c r="AM840" s="40">
        <f>AVERAGEIFS($I$2:I840, $B$2:B840, B840)</f>
        <v>0.56833333333333336</v>
      </c>
      <c r="AN840" s="40">
        <f>AVERAGEIFS($J$2:J840, $B$2:B840, B840)</f>
        <v>0.52200000000000013</v>
      </c>
      <c r="AO840" s="40">
        <f>AVERAGEIFS($D$2:D840, $B$2:B840, B840)</f>
        <v>0.56666666666666665</v>
      </c>
    </row>
    <row r="841" spans="1:41" x14ac:dyDescent="0.25">
      <c r="A841" s="39">
        <v>46124</v>
      </c>
      <c r="B841" t="s">
        <v>65</v>
      </c>
      <c r="C841">
        <v>23</v>
      </c>
      <c r="D841">
        <v>1</v>
      </c>
      <c r="E841">
        <v>4</v>
      </c>
      <c r="F841">
        <v>3</v>
      </c>
      <c r="G841">
        <v>19</v>
      </c>
      <c r="H841">
        <v>11</v>
      </c>
      <c r="I841">
        <v>0.75</v>
      </c>
      <c r="J841">
        <v>0.57999999999999996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 s="40">
        <f>AVERAGEIFS($C$2:C841, $B$2:B841, B841)</f>
        <v>12.653846153846153</v>
      </c>
      <c r="AM841" s="40">
        <f>AVERAGEIFS($I$2:I841, $B$2:B841, B841)</f>
        <v>0.45192307692307693</v>
      </c>
      <c r="AN841" s="40">
        <f>AVERAGEIFS($J$2:J841, $B$2:B841, B841)</f>
        <v>0.4696153846153846</v>
      </c>
      <c r="AO841" s="40">
        <f>AVERAGEIFS($D$2:D841, $B$2:B841, B841)</f>
        <v>0.5</v>
      </c>
    </row>
    <row r="842" spans="1:41" x14ac:dyDescent="0.25">
      <c r="A842" s="39">
        <v>46126</v>
      </c>
      <c r="B842" t="s">
        <v>36</v>
      </c>
      <c r="C842">
        <v>12</v>
      </c>
      <c r="D842">
        <v>1</v>
      </c>
      <c r="E842">
        <v>3</v>
      </c>
      <c r="F842">
        <v>3</v>
      </c>
      <c r="G842">
        <v>11</v>
      </c>
      <c r="H842">
        <v>9</v>
      </c>
      <c r="I842">
        <v>1</v>
      </c>
      <c r="J842">
        <v>0.82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1</v>
      </c>
      <c r="AJ842">
        <v>0</v>
      </c>
      <c r="AK842">
        <v>0</v>
      </c>
      <c r="AL842" s="40">
        <f>AVERAGEIFS($C$2:C842, $B$2:B842, B842)</f>
        <v>18.722222222222221</v>
      </c>
      <c r="AM842" s="40">
        <f>AVERAGEIFS($I$2:I842, $B$2:B842, B842)</f>
        <v>0.44444444444444442</v>
      </c>
      <c r="AN842" s="40">
        <f>AVERAGEIFS($J$2:J842, $B$2:B842, B842)</f>
        <v>0.45611111111111108</v>
      </c>
      <c r="AO842" s="40">
        <f>AVERAGEIFS($D$2:D842, $B$2:B842, B842)</f>
        <v>0.44444444444444442</v>
      </c>
    </row>
    <row r="843" spans="1:41" x14ac:dyDescent="0.25">
      <c r="A843" s="39">
        <v>46126</v>
      </c>
      <c r="B843" t="s">
        <v>38</v>
      </c>
      <c r="C843">
        <v>10</v>
      </c>
      <c r="D843">
        <v>1</v>
      </c>
      <c r="E843">
        <v>3</v>
      </c>
      <c r="F843">
        <v>3</v>
      </c>
      <c r="G843">
        <v>11</v>
      </c>
      <c r="H843">
        <v>9</v>
      </c>
      <c r="I843">
        <v>1</v>
      </c>
      <c r="J843">
        <v>0.82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0</v>
      </c>
      <c r="AK843">
        <v>0</v>
      </c>
      <c r="AL843" s="40">
        <f>AVERAGEIFS($C$2:C843, $B$2:B843, B843)</f>
        <v>16.742857142857144</v>
      </c>
      <c r="AM843" s="40">
        <f>AVERAGEIFS($I$2:I843, $B$2:B843, B843)</f>
        <v>0.50285714285714278</v>
      </c>
      <c r="AN843" s="40">
        <f>AVERAGEIFS($J$2:J843, $B$2:B843, B843)</f>
        <v>0.51942857142857146</v>
      </c>
      <c r="AO843" s="40">
        <f>AVERAGEIFS($D$2:D843, $B$2:B843, B843)</f>
        <v>0.6</v>
      </c>
    </row>
    <row r="844" spans="1:41" x14ac:dyDescent="0.25">
      <c r="A844" s="39">
        <v>46126</v>
      </c>
      <c r="B844" t="s">
        <v>90</v>
      </c>
      <c r="C844">
        <v>12</v>
      </c>
      <c r="D844">
        <v>1</v>
      </c>
      <c r="E844">
        <v>3</v>
      </c>
      <c r="F844">
        <v>3</v>
      </c>
      <c r="G844">
        <v>11</v>
      </c>
      <c r="H844">
        <v>9</v>
      </c>
      <c r="I844">
        <v>1</v>
      </c>
      <c r="J844">
        <v>0.82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</v>
      </c>
      <c r="AJ844">
        <v>0</v>
      </c>
      <c r="AK844">
        <v>0</v>
      </c>
      <c r="AL844" s="40">
        <f>AVERAGEIFS($C$2:C844, $B$2:B844, B844)</f>
        <v>17.516129032258064</v>
      </c>
      <c r="AM844" s="40">
        <f>AVERAGEIFS($I$2:I844, $B$2:B844, B844)</f>
        <v>0.58225806451612905</v>
      </c>
      <c r="AN844" s="40">
        <f>AVERAGEIFS($J$2:J844, $B$2:B844, B844)</f>
        <v>0.53161290322580657</v>
      </c>
      <c r="AO844" s="40">
        <f>AVERAGEIFS($D$2:D844, $B$2:B844, B844)</f>
        <v>0.58064516129032262</v>
      </c>
    </row>
    <row r="845" spans="1:41" x14ac:dyDescent="0.25">
      <c r="A845" s="39">
        <v>46126</v>
      </c>
      <c r="B845" t="s">
        <v>133</v>
      </c>
      <c r="C845">
        <v>4</v>
      </c>
      <c r="D845">
        <v>1</v>
      </c>
      <c r="E845">
        <v>3</v>
      </c>
      <c r="F845">
        <v>3</v>
      </c>
      <c r="G845">
        <v>11</v>
      </c>
      <c r="H845">
        <v>9</v>
      </c>
      <c r="I845">
        <v>1</v>
      </c>
      <c r="J845">
        <v>0.82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0</v>
      </c>
      <c r="AL845" s="40">
        <f>AVERAGEIFS($C$2:C845, $B$2:B845, B845)</f>
        <v>6</v>
      </c>
      <c r="AM845" s="40">
        <f>AVERAGEIFS($I$2:I845, $B$2:B845, B845)</f>
        <v>0.83333333333333337</v>
      </c>
      <c r="AN845" s="40">
        <f>AVERAGEIFS($J$2:J845, $B$2:B845, B845)</f>
        <v>0.66333333333333322</v>
      </c>
      <c r="AO845" s="40">
        <f>AVERAGEIFS($D$2:D845, $B$2:B845, B845)</f>
        <v>1</v>
      </c>
    </row>
    <row r="846" spans="1:41" x14ac:dyDescent="0.25">
      <c r="A846" s="39">
        <v>46126</v>
      </c>
      <c r="B846" t="s">
        <v>242</v>
      </c>
      <c r="C846">
        <v>15</v>
      </c>
      <c r="D846">
        <v>1</v>
      </c>
      <c r="E846">
        <v>3</v>
      </c>
      <c r="F846">
        <v>3</v>
      </c>
      <c r="G846">
        <v>11</v>
      </c>
      <c r="H846">
        <v>9</v>
      </c>
      <c r="I846">
        <v>1</v>
      </c>
      <c r="J846">
        <v>0.82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0</v>
      </c>
      <c r="AK846">
        <v>0</v>
      </c>
      <c r="AL846" s="40">
        <f>AVERAGEIFS($C$2:C846, $B$2:B846, B846)</f>
        <v>15.923076923076923</v>
      </c>
      <c r="AM846" s="40">
        <f>AVERAGEIFS($I$2:I846, $B$2:B846, B846)</f>
        <v>0.61153846153846159</v>
      </c>
      <c r="AN846" s="40">
        <f>AVERAGEIFS($J$2:J846, $B$2:B846, B846)</f>
        <v>0.58692307692307699</v>
      </c>
      <c r="AO846" s="40">
        <f>AVERAGEIFS($D$2:D846, $B$2:B846, B846)</f>
        <v>0.53846153846153844</v>
      </c>
    </row>
    <row r="847" spans="1:41" x14ac:dyDescent="0.25">
      <c r="A847" s="39">
        <v>46126</v>
      </c>
      <c r="B847" t="s">
        <v>48</v>
      </c>
      <c r="C847">
        <v>16</v>
      </c>
      <c r="D847">
        <v>1</v>
      </c>
      <c r="E847">
        <v>3</v>
      </c>
      <c r="F847">
        <v>3</v>
      </c>
      <c r="G847">
        <v>11</v>
      </c>
      <c r="H847">
        <v>9</v>
      </c>
      <c r="I847">
        <v>1</v>
      </c>
      <c r="J847">
        <v>0.82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0</v>
      </c>
      <c r="AK847">
        <v>0</v>
      </c>
      <c r="AL847" s="40">
        <f>AVERAGEIFS($C$2:C847, $B$2:B847, B847)</f>
        <v>23.903846153846153</v>
      </c>
      <c r="AM847" s="40">
        <f>AVERAGEIFS($I$2:I847, $B$2:B847, B847)</f>
        <v>0.55807692307692314</v>
      </c>
      <c r="AN847" s="40">
        <f>AVERAGEIFS($J$2:J847, $B$2:B847, B847)</f>
        <v>0.52769230769230768</v>
      </c>
      <c r="AO847" s="40">
        <f>AVERAGEIFS($D$2:D847, $B$2:B847, B847)</f>
        <v>0.57692307692307687</v>
      </c>
    </row>
    <row r="848" spans="1:41" x14ac:dyDescent="0.25">
      <c r="A848" s="39">
        <v>46126</v>
      </c>
      <c r="B848" t="s">
        <v>5</v>
      </c>
      <c r="C848">
        <v>9</v>
      </c>
      <c r="D848">
        <v>0</v>
      </c>
      <c r="E848">
        <v>3</v>
      </c>
      <c r="F848">
        <v>0</v>
      </c>
      <c r="G848">
        <v>11</v>
      </c>
      <c r="H848">
        <v>2</v>
      </c>
      <c r="I848">
        <v>0</v>
      </c>
      <c r="J848">
        <v>0.18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 s="40">
        <f>AVERAGEIFS($C$2:C848, $B$2:B848, B848)</f>
        <v>19.666666666666668</v>
      </c>
      <c r="AM848" s="40">
        <f>AVERAGEIFS($I$2:I848, $B$2:B848, B848)</f>
        <v>0.62238095238095226</v>
      </c>
      <c r="AN848" s="40">
        <f>AVERAGEIFS($J$2:J848, $B$2:B848, B848)</f>
        <v>0.55666666666666664</v>
      </c>
      <c r="AO848" s="40">
        <f>AVERAGEIFS($D$2:D848, $B$2:B848, B848)</f>
        <v>0.76190476190476186</v>
      </c>
    </row>
    <row r="849" spans="1:41" x14ac:dyDescent="0.25">
      <c r="A849" s="39">
        <v>46126</v>
      </c>
      <c r="B849" t="s">
        <v>6</v>
      </c>
      <c r="C849">
        <v>10</v>
      </c>
      <c r="D849">
        <v>0</v>
      </c>
      <c r="E849">
        <v>3</v>
      </c>
      <c r="F849">
        <v>0</v>
      </c>
      <c r="G849">
        <v>11</v>
      </c>
      <c r="H849">
        <v>2</v>
      </c>
      <c r="I849">
        <v>0</v>
      </c>
      <c r="J849">
        <v>0.18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 s="40">
        <f>AVERAGEIFS($C$2:C849, $B$2:B849, B849)</f>
        <v>21.892857142857142</v>
      </c>
      <c r="AM849" s="40">
        <f>AVERAGEIFS($I$2:I849, $B$2:B849, B849)</f>
        <v>0.51035714285714284</v>
      </c>
      <c r="AN849" s="40">
        <f>AVERAGEIFS($J$2:J849, $B$2:B849, B849)</f>
        <v>0.50821428571428573</v>
      </c>
      <c r="AO849" s="40">
        <f>AVERAGEIFS($D$2:D849, $B$2:B849, B849)</f>
        <v>0.5714285714285714</v>
      </c>
    </row>
    <row r="850" spans="1:41" x14ac:dyDescent="0.25">
      <c r="A850" s="39">
        <v>46126</v>
      </c>
      <c r="B850" t="s">
        <v>88</v>
      </c>
      <c r="C850">
        <v>9</v>
      </c>
      <c r="D850">
        <v>0</v>
      </c>
      <c r="E850">
        <v>3</v>
      </c>
      <c r="F850">
        <v>0</v>
      </c>
      <c r="G850">
        <v>11</v>
      </c>
      <c r="H850">
        <v>2</v>
      </c>
      <c r="I850">
        <v>0</v>
      </c>
      <c r="J850">
        <v>0.18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 s="40">
        <f>AVERAGEIFS($C$2:C850, $B$2:B850, B850)</f>
        <v>16.2</v>
      </c>
      <c r="AM850" s="40">
        <f>AVERAGEIFS($I$2:I850, $B$2:B850, B850)</f>
        <v>0.50428571428571423</v>
      </c>
      <c r="AN850" s="40">
        <f>AVERAGEIFS($J$2:J850, $B$2:B850, B850)</f>
        <v>0.502</v>
      </c>
      <c r="AO850" s="40">
        <f>AVERAGEIFS($D$2:D850, $B$2:B850, B850)</f>
        <v>0.54285714285714282</v>
      </c>
    </row>
    <row r="851" spans="1:41" x14ac:dyDescent="0.25">
      <c r="A851" s="39">
        <v>46126</v>
      </c>
      <c r="B851" t="s">
        <v>138</v>
      </c>
      <c r="C851">
        <v>3</v>
      </c>
      <c r="D851">
        <v>0</v>
      </c>
      <c r="E851">
        <v>3</v>
      </c>
      <c r="F851">
        <v>0</v>
      </c>
      <c r="G851">
        <v>11</v>
      </c>
      <c r="H851">
        <v>2</v>
      </c>
      <c r="I851">
        <v>0</v>
      </c>
      <c r="J851">
        <v>0.18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 s="40">
        <f>AVERAGEIFS($C$2:C851, $B$2:B851, B851)</f>
        <v>3</v>
      </c>
      <c r="AM851" s="40">
        <f>AVERAGEIFS($I$2:I851, $B$2:B851, B851)</f>
        <v>0</v>
      </c>
      <c r="AN851" s="40">
        <f>AVERAGEIFS($J$2:J851, $B$2:B851, B851)</f>
        <v>0.18</v>
      </c>
      <c r="AO851" s="40">
        <f>AVERAGEIFS($D$2:D851, $B$2:B851, B851)</f>
        <v>0</v>
      </c>
    </row>
    <row r="852" spans="1:41" x14ac:dyDescent="0.25">
      <c r="A852" s="39">
        <v>46126</v>
      </c>
      <c r="B852" t="s">
        <v>47</v>
      </c>
      <c r="C852">
        <v>11</v>
      </c>
      <c r="D852">
        <v>0</v>
      </c>
      <c r="E852">
        <v>3</v>
      </c>
      <c r="F852">
        <v>0</v>
      </c>
      <c r="G852">
        <v>11</v>
      </c>
      <c r="H852">
        <v>2</v>
      </c>
      <c r="I852">
        <v>0</v>
      </c>
      <c r="J852">
        <v>0.18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 s="40">
        <f>AVERAGEIFS($C$2:C852, $B$2:B852, B852)</f>
        <v>14.869565217391305</v>
      </c>
      <c r="AM852" s="40">
        <f>AVERAGEIFS($I$2:I852, $B$2:B852, B852)</f>
        <v>0.51521739130434785</v>
      </c>
      <c r="AN852" s="40">
        <f>AVERAGEIFS($J$2:J852, $B$2:B852, B852)</f>
        <v>0.50695652173913053</v>
      </c>
      <c r="AO852" s="40">
        <f>AVERAGEIFS($D$2:D852, $B$2:B852, B852)</f>
        <v>0.43478260869565216</v>
      </c>
    </row>
    <row r="853" spans="1:41" x14ac:dyDescent="0.25">
      <c r="A853" s="39">
        <v>46126</v>
      </c>
      <c r="B853" t="s">
        <v>29</v>
      </c>
      <c r="C853">
        <v>9</v>
      </c>
      <c r="D853">
        <v>0</v>
      </c>
      <c r="E853">
        <v>3</v>
      </c>
      <c r="F853">
        <v>0</v>
      </c>
      <c r="G853">
        <v>11</v>
      </c>
      <c r="H853">
        <v>2</v>
      </c>
      <c r="I853">
        <v>0</v>
      </c>
      <c r="J853">
        <v>0.18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 s="40">
        <f>AVERAGEIFS($C$2:C853, $B$2:B853, B853)</f>
        <v>10.810810810810811</v>
      </c>
      <c r="AM853" s="40">
        <f>AVERAGEIFS($I$2:I853, $B$2:B853, B853)</f>
        <v>0.45486486486486494</v>
      </c>
      <c r="AN853" s="40">
        <f>AVERAGEIFS($J$2:J853, $B$2:B853, B853)</f>
        <v>0.48027027027027025</v>
      </c>
      <c r="AO853" s="40">
        <f>AVERAGEIFS($D$2:D853, $B$2:B853, B853)</f>
        <v>0.43243243243243246</v>
      </c>
    </row>
    <row r="854" spans="1:41" x14ac:dyDescent="0.25">
      <c r="A854" s="39">
        <v>46126</v>
      </c>
      <c r="B854" t="s">
        <v>48</v>
      </c>
      <c r="C854">
        <v>10</v>
      </c>
      <c r="D854">
        <v>0</v>
      </c>
      <c r="E854">
        <v>4</v>
      </c>
      <c r="F854">
        <v>1</v>
      </c>
      <c r="G854">
        <v>15</v>
      </c>
      <c r="H854">
        <v>4</v>
      </c>
      <c r="I854">
        <v>0.25</v>
      </c>
      <c r="J854">
        <v>0.27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 s="40">
        <f>AVERAGEIFS($C$2:C854, $B$2:B854, B854)</f>
        <v>23.641509433962263</v>
      </c>
      <c r="AM854" s="40">
        <f>AVERAGEIFS($I$2:I854, $B$2:B854, B854)</f>
        <v>0.55226415094339631</v>
      </c>
      <c r="AN854" s="40">
        <f>AVERAGEIFS($J$2:J854, $B$2:B854, B854)</f>
        <v>0.52283018867924524</v>
      </c>
      <c r="AO854" s="40">
        <f>AVERAGEIFS($D$2:D854, $B$2:B854, B854)</f>
        <v>0.56603773584905659</v>
      </c>
    </row>
    <row r="855" spans="1:41" x14ac:dyDescent="0.25">
      <c r="A855" s="39">
        <v>46126</v>
      </c>
      <c r="B855" t="s">
        <v>36</v>
      </c>
      <c r="C855">
        <v>17</v>
      </c>
      <c r="D855">
        <v>0</v>
      </c>
      <c r="E855">
        <v>4</v>
      </c>
      <c r="F855">
        <v>1</v>
      </c>
      <c r="G855">
        <v>15</v>
      </c>
      <c r="H855">
        <v>4</v>
      </c>
      <c r="I855">
        <v>0.25</v>
      </c>
      <c r="J855">
        <v>0.27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 s="40">
        <f>AVERAGEIFS($C$2:C855, $B$2:B855, B855)</f>
        <v>18.675675675675677</v>
      </c>
      <c r="AM855" s="40">
        <f>AVERAGEIFS($I$2:I855, $B$2:B855, B855)</f>
        <v>0.4391891891891892</v>
      </c>
      <c r="AN855" s="40">
        <f>AVERAGEIFS($J$2:J855, $B$2:B855, B855)</f>
        <v>0.45108108108108103</v>
      </c>
      <c r="AO855" s="40">
        <f>AVERAGEIFS($D$2:D855, $B$2:B855, B855)</f>
        <v>0.43243243243243246</v>
      </c>
    </row>
    <row r="856" spans="1:41" x14ac:dyDescent="0.25">
      <c r="A856" s="39">
        <v>46126</v>
      </c>
      <c r="B856" t="s">
        <v>90</v>
      </c>
      <c r="C856">
        <v>16</v>
      </c>
      <c r="D856">
        <v>0</v>
      </c>
      <c r="E856">
        <v>4</v>
      </c>
      <c r="F856">
        <v>1</v>
      </c>
      <c r="G856">
        <v>15</v>
      </c>
      <c r="H856">
        <v>4</v>
      </c>
      <c r="I856">
        <v>0.25</v>
      </c>
      <c r="J856">
        <v>0.27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 s="40">
        <f>AVERAGEIFS($C$2:C856, $B$2:B856, B856)</f>
        <v>17.46875</v>
      </c>
      <c r="AM856" s="40">
        <f>AVERAGEIFS($I$2:I856, $B$2:B856, B856)</f>
        <v>0.57187500000000002</v>
      </c>
      <c r="AN856" s="40">
        <f>AVERAGEIFS($J$2:J856, $B$2:B856, B856)</f>
        <v>0.52343750000000011</v>
      </c>
      <c r="AO856" s="40">
        <f>AVERAGEIFS($D$2:D856, $B$2:B856, B856)</f>
        <v>0.5625</v>
      </c>
    </row>
    <row r="857" spans="1:41" x14ac:dyDescent="0.25">
      <c r="A857" s="39">
        <v>46126</v>
      </c>
      <c r="B857" t="s">
        <v>47</v>
      </c>
      <c r="C857">
        <v>13</v>
      </c>
      <c r="D857">
        <v>0</v>
      </c>
      <c r="E857">
        <v>4</v>
      </c>
      <c r="F857">
        <v>1</v>
      </c>
      <c r="G857">
        <v>15</v>
      </c>
      <c r="H857">
        <v>4</v>
      </c>
      <c r="I857">
        <v>0.25</v>
      </c>
      <c r="J857">
        <v>0.27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 s="40">
        <f>AVERAGEIFS($C$2:C857, $B$2:B857, B857)</f>
        <v>14.791666666666666</v>
      </c>
      <c r="AM857" s="40">
        <f>AVERAGEIFS($I$2:I857, $B$2:B857, B857)</f>
        <v>0.50416666666666676</v>
      </c>
      <c r="AN857" s="40">
        <f>AVERAGEIFS($J$2:J857, $B$2:B857, B857)</f>
        <v>0.49708333333333338</v>
      </c>
      <c r="AO857" s="40">
        <f>AVERAGEIFS($D$2:D857, $B$2:B857, B857)</f>
        <v>0.41666666666666669</v>
      </c>
    </row>
    <row r="858" spans="1:41" x14ac:dyDescent="0.25">
      <c r="A858" s="39">
        <v>46126</v>
      </c>
      <c r="B858" t="s">
        <v>29</v>
      </c>
      <c r="C858">
        <v>5</v>
      </c>
      <c r="D858">
        <v>0</v>
      </c>
      <c r="E858">
        <v>4</v>
      </c>
      <c r="F858">
        <v>1</v>
      </c>
      <c r="G858">
        <v>15</v>
      </c>
      <c r="H858">
        <v>4</v>
      </c>
      <c r="I858">
        <v>0.25</v>
      </c>
      <c r="J858">
        <v>0.27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 s="40">
        <f>AVERAGEIFS($C$2:C858, $B$2:B858, B858)</f>
        <v>10.657894736842104</v>
      </c>
      <c r="AM858" s="40">
        <f>AVERAGEIFS($I$2:I858, $B$2:B858, B858)</f>
        <v>0.44947368421052636</v>
      </c>
      <c r="AN858" s="40">
        <f>AVERAGEIFS($J$2:J858, $B$2:B858, B858)</f>
        <v>0.47473684210526312</v>
      </c>
      <c r="AO858" s="40">
        <f>AVERAGEIFS($D$2:D858, $B$2:B858, B858)</f>
        <v>0.42105263157894735</v>
      </c>
    </row>
    <row r="859" spans="1:41" x14ac:dyDescent="0.25">
      <c r="A859" s="39">
        <v>46126</v>
      </c>
      <c r="B859" t="s">
        <v>133</v>
      </c>
      <c r="C859">
        <v>4</v>
      </c>
      <c r="D859">
        <v>0</v>
      </c>
      <c r="E859">
        <v>4</v>
      </c>
      <c r="F859">
        <v>1</v>
      </c>
      <c r="G859">
        <v>15</v>
      </c>
      <c r="H859">
        <v>4</v>
      </c>
      <c r="I859">
        <v>0.25</v>
      </c>
      <c r="J859">
        <v>0.27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 s="40">
        <f>AVERAGEIFS($C$2:C859, $B$2:B859, B859)</f>
        <v>5.5</v>
      </c>
      <c r="AM859" s="40">
        <f>AVERAGEIFS($I$2:I859, $B$2:B859, B859)</f>
        <v>0.6875</v>
      </c>
      <c r="AN859" s="40">
        <f>AVERAGEIFS($J$2:J859, $B$2:B859, B859)</f>
        <v>0.56499999999999995</v>
      </c>
      <c r="AO859" s="40">
        <f>AVERAGEIFS($D$2:D859, $B$2:B859, B859)</f>
        <v>0.75</v>
      </c>
    </row>
    <row r="860" spans="1:41" x14ac:dyDescent="0.25">
      <c r="A860" s="39">
        <v>46126</v>
      </c>
      <c r="B860" t="s">
        <v>6</v>
      </c>
      <c r="C860">
        <v>21</v>
      </c>
      <c r="D860">
        <v>1</v>
      </c>
      <c r="E860">
        <v>4</v>
      </c>
      <c r="F860">
        <v>3</v>
      </c>
      <c r="G860">
        <v>15</v>
      </c>
      <c r="H860">
        <v>11</v>
      </c>
      <c r="I860">
        <v>0.75</v>
      </c>
      <c r="J860">
        <v>0.73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0</v>
      </c>
      <c r="AK860">
        <v>0</v>
      </c>
      <c r="AL860" s="40">
        <f>AVERAGEIFS($C$2:C860, $B$2:B860, B860)</f>
        <v>21.87719298245614</v>
      </c>
      <c r="AM860" s="40">
        <f>AVERAGEIFS($I$2:I860, $B$2:B860, B860)</f>
        <v>0.514561403508772</v>
      </c>
      <c r="AN860" s="40">
        <f>AVERAGEIFS($J$2:J860, $B$2:B860, B860)</f>
        <v>0.51210526315789473</v>
      </c>
      <c r="AO860" s="40">
        <f>AVERAGEIFS($D$2:D860, $B$2:B860, B860)</f>
        <v>0.57894736842105265</v>
      </c>
    </row>
    <row r="861" spans="1:41" x14ac:dyDescent="0.25">
      <c r="A861" s="39">
        <v>46126</v>
      </c>
      <c r="B861" t="s">
        <v>5</v>
      </c>
      <c r="C861">
        <v>15</v>
      </c>
      <c r="D861">
        <v>1</v>
      </c>
      <c r="E861">
        <v>4</v>
      </c>
      <c r="F861">
        <v>3</v>
      </c>
      <c r="G861">
        <v>15</v>
      </c>
      <c r="H861">
        <v>11</v>
      </c>
      <c r="I861">
        <v>0.75</v>
      </c>
      <c r="J861">
        <v>0.73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0</v>
      </c>
      <c r="AL861" s="40">
        <f>AVERAGEIFS($C$2:C861, $B$2:B861, B861)</f>
        <v>19.454545454545453</v>
      </c>
      <c r="AM861" s="40">
        <f>AVERAGEIFS($I$2:I861, $B$2:B861, B861)</f>
        <v>0.62818181818181806</v>
      </c>
      <c r="AN861" s="40">
        <f>AVERAGEIFS($J$2:J861, $B$2:B861, B861)</f>
        <v>0.56454545454545457</v>
      </c>
      <c r="AO861" s="40">
        <f>AVERAGEIFS($D$2:D861, $B$2:B861, B861)</f>
        <v>0.77272727272727271</v>
      </c>
    </row>
    <row r="862" spans="1:41" x14ac:dyDescent="0.25">
      <c r="A862" s="39">
        <v>46126</v>
      </c>
      <c r="B862" t="s">
        <v>88</v>
      </c>
      <c r="C862">
        <v>16</v>
      </c>
      <c r="D862">
        <v>1</v>
      </c>
      <c r="E862">
        <v>4</v>
      </c>
      <c r="F862">
        <v>3</v>
      </c>
      <c r="G862">
        <v>15</v>
      </c>
      <c r="H862">
        <v>11</v>
      </c>
      <c r="I862">
        <v>0.75</v>
      </c>
      <c r="J862">
        <v>0.73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0</v>
      </c>
      <c r="AI862">
        <v>0</v>
      </c>
      <c r="AJ862">
        <v>0</v>
      </c>
      <c r="AK862">
        <v>0</v>
      </c>
      <c r="AL862" s="40">
        <f>AVERAGEIFS($C$2:C862, $B$2:B862, B862)</f>
        <v>16.194444444444443</v>
      </c>
      <c r="AM862" s="40">
        <f>AVERAGEIFS($I$2:I862, $B$2:B862, B862)</f>
        <v>0.51111111111111107</v>
      </c>
      <c r="AN862" s="40">
        <f>AVERAGEIFS($J$2:J862, $B$2:B862, B862)</f>
        <v>0.5083333333333333</v>
      </c>
      <c r="AO862" s="40">
        <f>AVERAGEIFS($D$2:D862, $B$2:B862, B862)</f>
        <v>0.55555555555555558</v>
      </c>
    </row>
    <row r="863" spans="1:41" x14ac:dyDescent="0.25">
      <c r="A863" s="39">
        <v>46126</v>
      </c>
      <c r="B863" t="s">
        <v>242</v>
      </c>
      <c r="C863">
        <v>19</v>
      </c>
      <c r="D863">
        <v>1</v>
      </c>
      <c r="E863">
        <v>4</v>
      </c>
      <c r="F863">
        <v>3</v>
      </c>
      <c r="G863">
        <v>15</v>
      </c>
      <c r="H863">
        <v>11</v>
      </c>
      <c r="I863">
        <v>0.75</v>
      </c>
      <c r="J863">
        <v>0.73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0</v>
      </c>
      <c r="AL863" s="40">
        <f>AVERAGEIFS($C$2:C863, $B$2:B863, B863)</f>
        <v>16.142857142857142</v>
      </c>
      <c r="AM863" s="40">
        <f>AVERAGEIFS($I$2:I863, $B$2:B863, B863)</f>
        <v>0.62142857142857133</v>
      </c>
      <c r="AN863" s="40">
        <f>AVERAGEIFS($J$2:J863, $B$2:B863, B863)</f>
        <v>0.5971428571428572</v>
      </c>
      <c r="AO863" s="40">
        <f>AVERAGEIFS($D$2:D863, $B$2:B863, B863)</f>
        <v>0.5714285714285714</v>
      </c>
    </row>
    <row r="864" spans="1:41" x14ac:dyDescent="0.25">
      <c r="A864" s="39">
        <v>46126</v>
      </c>
      <c r="B864" t="s">
        <v>38</v>
      </c>
      <c r="C864">
        <v>11</v>
      </c>
      <c r="D864">
        <v>1</v>
      </c>
      <c r="E864">
        <v>4</v>
      </c>
      <c r="F864">
        <v>3</v>
      </c>
      <c r="G864">
        <v>15</v>
      </c>
      <c r="H864">
        <v>11</v>
      </c>
      <c r="I864">
        <v>0.75</v>
      </c>
      <c r="J864">
        <v>0.73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0</v>
      </c>
      <c r="AI864">
        <v>0</v>
      </c>
      <c r="AJ864">
        <v>0</v>
      </c>
      <c r="AK864">
        <v>0</v>
      </c>
      <c r="AL864" s="40">
        <f>AVERAGEIFS($C$2:C864, $B$2:B864, B864)</f>
        <v>16.583333333333332</v>
      </c>
      <c r="AM864" s="40">
        <f>AVERAGEIFS($I$2:I864, $B$2:B864, B864)</f>
        <v>0.50972222222222219</v>
      </c>
      <c r="AN864" s="40">
        <f>AVERAGEIFS($J$2:J864, $B$2:B864, B864)</f>
        <v>0.52527777777777773</v>
      </c>
      <c r="AO864" s="40">
        <f>AVERAGEIFS($D$2:D864, $B$2:B864, B864)</f>
        <v>0.61111111111111116</v>
      </c>
    </row>
    <row r="865" spans="1:41" x14ac:dyDescent="0.25">
      <c r="A865" s="39">
        <v>46126</v>
      </c>
      <c r="B865" t="s">
        <v>138</v>
      </c>
      <c r="C865">
        <v>8</v>
      </c>
      <c r="D865">
        <v>1</v>
      </c>
      <c r="E865">
        <v>4</v>
      </c>
      <c r="F865">
        <v>3</v>
      </c>
      <c r="G865">
        <v>15</v>
      </c>
      <c r="H865">
        <v>11</v>
      </c>
      <c r="I865">
        <v>0.75</v>
      </c>
      <c r="J865">
        <v>0.73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 s="40">
        <f>AVERAGEIFS($C$2:C865, $B$2:B865, B865)</f>
        <v>5.5</v>
      </c>
      <c r="AM865" s="40">
        <f>AVERAGEIFS($I$2:I865, $B$2:B865, B865)</f>
        <v>0.375</v>
      </c>
      <c r="AN865" s="40">
        <f>AVERAGEIFS($J$2:J865, $B$2:B865, B865)</f>
        <v>0.45499999999999996</v>
      </c>
      <c r="AO865" s="40">
        <f>AVERAGEIFS($D$2:D865, $B$2:B865, B865)</f>
        <v>0.5</v>
      </c>
    </row>
    <row r="866" spans="1:41" x14ac:dyDescent="0.25">
      <c r="A866" s="39">
        <v>46128</v>
      </c>
      <c r="B866" t="s">
        <v>6</v>
      </c>
      <c r="C866">
        <v>20</v>
      </c>
      <c r="D866">
        <v>1</v>
      </c>
      <c r="E866">
        <v>3</v>
      </c>
      <c r="F866">
        <v>3</v>
      </c>
      <c r="G866">
        <v>9</v>
      </c>
      <c r="H866">
        <v>9</v>
      </c>
      <c r="I866">
        <v>1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1</v>
      </c>
      <c r="AJ866">
        <v>0</v>
      </c>
      <c r="AK866">
        <v>0</v>
      </c>
      <c r="AL866" s="40">
        <f>AVERAGEIFS($C$2:C866, $B$2:B866, B866)</f>
        <v>21.844827586206897</v>
      </c>
      <c r="AM866" s="40">
        <f>AVERAGEIFS($I$2:I866, $B$2:B866, B866)</f>
        <v>0.52293103448275868</v>
      </c>
      <c r="AN866" s="40">
        <f>AVERAGEIFS($J$2:J866, $B$2:B866, B866)</f>
        <v>0.52051724137931032</v>
      </c>
      <c r="AO866" s="40">
        <f>AVERAGEIFS($D$2:D866, $B$2:B866, B866)</f>
        <v>0.58620689655172409</v>
      </c>
    </row>
    <row r="867" spans="1:41" x14ac:dyDescent="0.25">
      <c r="A867" s="39">
        <v>46128</v>
      </c>
      <c r="B867" t="s">
        <v>1</v>
      </c>
      <c r="C867">
        <v>19</v>
      </c>
      <c r="D867">
        <v>1</v>
      </c>
      <c r="E867">
        <v>3</v>
      </c>
      <c r="F867">
        <v>3</v>
      </c>
      <c r="G867">
        <v>9</v>
      </c>
      <c r="H867">
        <v>9</v>
      </c>
      <c r="I867">
        <v>1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1</v>
      </c>
      <c r="AJ867">
        <v>0</v>
      </c>
      <c r="AK867">
        <v>0</v>
      </c>
      <c r="AL867" s="40">
        <f>AVERAGEIFS($C$2:C867, $B$2:B867, B867)</f>
        <v>25.866666666666667</v>
      </c>
      <c r="AM867" s="40">
        <f>AVERAGEIFS($I$2:I867, $B$2:B867, B867)</f>
        <v>0.47833333333333339</v>
      </c>
      <c r="AN867" s="40">
        <f>AVERAGEIFS($J$2:J867, $B$2:B867, B867)</f>
        <v>0.49000000000000005</v>
      </c>
      <c r="AO867" s="40">
        <f>AVERAGEIFS($D$2:D867, $B$2:B867, B867)</f>
        <v>0.5</v>
      </c>
    </row>
    <row r="868" spans="1:41" x14ac:dyDescent="0.25">
      <c r="A868" s="39">
        <v>46128</v>
      </c>
      <c r="B868" t="s">
        <v>88</v>
      </c>
      <c r="C868">
        <v>15</v>
      </c>
      <c r="D868">
        <v>1</v>
      </c>
      <c r="E868">
        <v>3</v>
      </c>
      <c r="F868">
        <v>3</v>
      </c>
      <c r="G868">
        <v>9</v>
      </c>
      <c r="H868">
        <v>9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1</v>
      </c>
      <c r="AJ868">
        <v>0</v>
      </c>
      <c r="AK868">
        <v>0</v>
      </c>
      <c r="AL868" s="40">
        <f>AVERAGEIFS($C$2:C868, $B$2:B868, B868)</f>
        <v>16.162162162162161</v>
      </c>
      <c r="AM868" s="40">
        <f>AVERAGEIFS($I$2:I868, $B$2:B868, B868)</f>
        <v>0.5243243243243243</v>
      </c>
      <c r="AN868" s="40">
        <f>AVERAGEIFS($J$2:J868, $B$2:B868, B868)</f>
        <v>0.52162162162162162</v>
      </c>
      <c r="AO868" s="40">
        <f>AVERAGEIFS($D$2:D868, $B$2:B868, B868)</f>
        <v>0.56756756756756754</v>
      </c>
    </row>
    <row r="869" spans="1:41" x14ac:dyDescent="0.25">
      <c r="A869" s="39">
        <v>46128</v>
      </c>
      <c r="B869" t="s">
        <v>90</v>
      </c>
      <c r="C869">
        <v>12</v>
      </c>
      <c r="D869">
        <v>1</v>
      </c>
      <c r="E869">
        <v>3</v>
      </c>
      <c r="F869">
        <v>3</v>
      </c>
      <c r="G869">
        <v>9</v>
      </c>
      <c r="H869">
        <v>9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0</v>
      </c>
      <c r="AH869">
        <v>0</v>
      </c>
      <c r="AI869">
        <v>1</v>
      </c>
      <c r="AJ869">
        <v>0</v>
      </c>
      <c r="AK869">
        <v>0</v>
      </c>
      <c r="AL869" s="40">
        <f>AVERAGEIFS($C$2:C869, $B$2:B869, B869)</f>
        <v>17.303030303030305</v>
      </c>
      <c r="AM869" s="40">
        <f>AVERAGEIFS($I$2:I869, $B$2:B869, B869)</f>
        <v>0.58484848484848484</v>
      </c>
      <c r="AN869" s="40">
        <f>AVERAGEIFS($J$2:J869, $B$2:B869, B869)</f>
        <v>0.53787878787878796</v>
      </c>
      <c r="AO869" s="40">
        <f>AVERAGEIFS($D$2:D869, $B$2:B869, B869)</f>
        <v>0.5757575757575758</v>
      </c>
    </row>
    <row r="870" spans="1:41" x14ac:dyDescent="0.25">
      <c r="A870" s="39">
        <v>46128</v>
      </c>
      <c r="B870" t="s">
        <v>38</v>
      </c>
      <c r="C870">
        <v>8</v>
      </c>
      <c r="D870">
        <v>1</v>
      </c>
      <c r="E870">
        <v>3</v>
      </c>
      <c r="F870">
        <v>3</v>
      </c>
      <c r="G870">
        <v>9</v>
      </c>
      <c r="H870">
        <v>9</v>
      </c>
      <c r="I870">
        <v>1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1</v>
      </c>
      <c r="AJ870">
        <v>0</v>
      </c>
      <c r="AK870">
        <v>0</v>
      </c>
      <c r="AL870" s="40">
        <f>AVERAGEIFS($C$2:C870, $B$2:B870, B870)</f>
        <v>16.351351351351351</v>
      </c>
      <c r="AM870" s="40">
        <f>AVERAGEIFS($I$2:I870, $B$2:B870, B870)</f>
        <v>0.52297297297297296</v>
      </c>
      <c r="AN870" s="40">
        <f>AVERAGEIFS($J$2:J870, $B$2:B870, B870)</f>
        <v>0.53810810810810816</v>
      </c>
      <c r="AO870" s="40">
        <f>AVERAGEIFS($D$2:D870, $B$2:B870, B870)</f>
        <v>0.6216216216216216</v>
      </c>
    </row>
    <row r="871" spans="1:41" x14ac:dyDescent="0.25">
      <c r="A871" s="39">
        <v>46128</v>
      </c>
      <c r="B871" t="s">
        <v>29</v>
      </c>
      <c r="C871">
        <v>6</v>
      </c>
      <c r="D871">
        <v>1</v>
      </c>
      <c r="E871">
        <v>3</v>
      </c>
      <c r="F871">
        <v>3</v>
      </c>
      <c r="G871">
        <v>9</v>
      </c>
      <c r="H871">
        <v>9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1</v>
      </c>
      <c r="AJ871">
        <v>0</v>
      </c>
      <c r="AK871">
        <v>0</v>
      </c>
      <c r="AL871" s="40">
        <f>AVERAGEIFS($C$2:C871, $B$2:B871, B871)</f>
        <v>10.538461538461538</v>
      </c>
      <c r="AM871" s="40">
        <f>AVERAGEIFS($I$2:I871, $B$2:B871, B871)</f>
        <v>0.46358974358974364</v>
      </c>
      <c r="AN871" s="40">
        <f>AVERAGEIFS($J$2:J871, $B$2:B871, B871)</f>
        <v>0.48820512820512818</v>
      </c>
      <c r="AO871" s="40">
        <f>AVERAGEIFS($D$2:D871, $B$2:B871, B871)</f>
        <v>0.4358974358974359</v>
      </c>
    </row>
    <row r="872" spans="1:41" x14ac:dyDescent="0.25">
      <c r="A872" s="39">
        <v>46128</v>
      </c>
      <c r="B872" t="s">
        <v>36</v>
      </c>
      <c r="C872">
        <v>18</v>
      </c>
      <c r="D872">
        <v>0</v>
      </c>
      <c r="E872">
        <v>3</v>
      </c>
      <c r="F872">
        <v>0</v>
      </c>
      <c r="G872">
        <v>9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 s="40">
        <f>AVERAGEIFS($C$2:C872, $B$2:B872, B872)</f>
        <v>18.657894736842106</v>
      </c>
      <c r="AM872" s="40">
        <f>AVERAGEIFS($I$2:I872, $B$2:B872, B872)</f>
        <v>0.42763157894736842</v>
      </c>
      <c r="AN872" s="40">
        <f>AVERAGEIFS($J$2:J872, $B$2:B872, B872)</f>
        <v>0.43921052631578944</v>
      </c>
      <c r="AO872" s="40">
        <f>AVERAGEIFS($D$2:D872, $B$2:B872, B872)</f>
        <v>0.42105263157894735</v>
      </c>
    </row>
    <row r="873" spans="1:41" x14ac:dyDescent="0.25">
      <c r="A873" s="39">
        <v>46128</v>
      </c>
      <c r="B873" t="s">
        <v>48</v>
      </c>
      <c r="C873">
        <v>15</v>
      </c>
      <c r="D873">
        <v>0</v>
      </c>
      <c r="E873">
        <v>3</v>
      </c>
      <c r="F873">
        <v>0</v>
      </c>
      <c r="G873">
        <v>9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 s="40">
        <f>AVERAGEIFS($C$2:C873, $B$2:B873, B873)</f>
        <v>23.481481481481481</v>
      </c>
      <c r="AM873" s="40">
        <f>AVERAGEIFS($I$2:I873, $B$2:B873, B873)</f>
        <v>0.54203703703703709</v>
      </c>
      <c r="AN873" s="40">
        <f>AVERAGEIFS($J$2:J873, $B$2:B873, B873)</f>
        <v>0.51314814814814813</v>
      </c>
      <c r="AO873" s="40">
        <f>AVERAGEIFS($D$2:D873, $B$2:B873, B873)</f>
        <v>0.55555555555555558</v>
      </c>
    </row>
    <row r="874" spans="1:41" x14ac:dyDescent="0.25">
      <c r="A874" s="39">
        <v>46128</v>
      </c>
      <c r="B874" t="s">
        <v>40</v>
      </c>
      <c r="C874">
        <v>10</v>
      </c>
      <c r="D874">
        <v>0</v>
      </c>
      <c r="E874">
        <v>3</v>
      </c>
      <c r="F874">
        <v>0</v>
      </c>
      <c r="G874">
        <v>9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 s="40">
        <f>AVERAGEIFS($C$2:C874, $B$2:B874, B874)</f>
        <v>17.96551724137931</v>
      </c>
      <c r="AM874" s="40">
        <f>AVERAGEIFS($I$2:I874, $B$2:B874, B874)</f>
        <v>0.39310344827586202</v>
      </c>
      <c r="AN874" s="40">
        <f>AVERAGEIFS($J$2:J874, $B$2:B874, B874)</f>
        <v>0.43551724137931036</v>
      </c>
      <c r="AO874" s="40">
        <f>AVERAGEIFS($D$2:D874, $B$2:B874, B874)</f>
        <v>0.34482758620689657</v>
      </c>
    </row>
    <row r="875" spans="1:41" x14ac:dyDescent="0.25">
      <c r="A875" s="39">
        <v>46128</v>
      </c>
      <c r="B875" t="s">
        <v>13</v>
      </c>
      <c r="C875">
        <v>10</v>
      </c>
      <c r="D875">
        <v>0</v>
      </c>
      <c r="E875">
        <v>3</v>
      </c>
      <c r="F875">
        <v>0</v>
      </c>
      <c r="G875">
        <v>9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 s="40">
        <f>AVERAGEIFS($C$2:C875, $B$2:B875, B875)</f>
        <v>16.899999999999999</v>
      </c>
      <c r="AM875" s="40">
        <f>AVERAGEIFS($I$2:I875, $B$2:B875, B875)</f>
        <v>0.45599999999999996</v>
      </c>
      <c r="AN875" s="40">
        <f>AVERAGEIFS($J$2:J875, $B$2:B875, B875)</f>
        <v>0.48699999999999999</v>
      </c>
      <c r="AO875" s="40">
        <f>AVERAGEIFS($D$2:D875, $B$2:B875, B875)</f>
        <v>0.45</v>
      </c>
    </row>
    <row r="876" spans="1:41" x14ac:dyDescent="0.25">
      <c r="A876" s="39">
        <v>46128</v>
      </c>
      <c r="B876" t="s">
        <v>2</v>
      </c>
      <c r="C876">
        <v>9</v>
      </c>
      <c r="D876">
        <v>0</v>
      </c>
      <c r="E876">
        <v>3</v>
      </c>
      <c r="F876">
        <v>0</v>
      </c>
      <c r="G876">
        <v>9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 s="40">
        <f>AVERAGEIFS($C$2:C876, $B$2:B876, B876)</f>
        <v>23.457142857142856</v>
      </c>
      <c r="AM876" s="40">
        <f>AVERAGEIFS($I$2:I876, $B$2:B876, B876)</f>
        <v>0.54942857142857138</v>
      </c>
      <c r="AN876" s="40">
        <f>AVERAGEIFS($J$2:J876, $B$2:B876, B876)</f>
        <v>0.54371428571428571</v>
      </c>
      <c r="AO876" s="40">
        <f>AVERAGEIFS($D$2:D876, $B$2:B876, B876)</f>
        <v>0.54285714285714282</v>
      </c>
    </row>
    <row r="877" spans="1:41" x14ac:dyDescent="0.25">
      <c r="A877" s="39">
        <v>46128</v>
      </c>
      <c r="B877" t="s">
        <v>15</v>
      </c>
      <c r="C877">
        <v>6</v>
      </c>
      <c r="D877">
        <v>0</v>
      </c>
      <c r="E877">
        <v>3</v>
      </c>
      <c r="F877">
        <v>0</v>
      </c>
      <c r="G877">
        <v>9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 s="40">
        <f>AVERAGEIFS($C$2:C877, $B$2:B877, B877)</f>
        <v>19.875</v>
      </c>
      <c r="AM877" s="40">
        <f>AVERAGEIFS($I$2:I877, $B$2:B877, B877)</f>
        <v>0.52249999999999996</v>
      </c>
      <c r="AN877" s="40">
        <f>AVERAGEIFS($J$2:J877, $B$2:B877, B877)</f>
        <v>0.49156250000000007</v>
      </c>
      <c r="AO877" s="40">
        <f>AVERAGEIFS($D$2:D877, $B$2:B877, B877)</f>
        <v>0.53125</v>
      </c>
    </row>
    <row r="878" spans="1:41" x14ac:dyDescent="0.25">
      <c r="A878" s="39">
        <v>46128</v>
      </c>
      <c r="B878" t="s">
        <v>1</v>
      </c>
      <c r="C878">
        <v>25</v>
      </c>
      <c r="D878">
        <v>1</v>
      </c>
      <c r="E878">
        <v>4</v>
      </c>
      <c r="F878">
        <v>3</v>
      </c>
      <c r="G878">
        <v>16</v>
      </c>
      <c r="H878">
        <v>10</v>
      </c>
      <c r="I878">
        <v>0.75</v>
      </c>
      <c r="J878">
        <v>0.63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1</v>
      </c>
      <c r="AI878">
        <v>1</v>
      </c>
      <c r="AJ878">
        <v>0</v>
      </c>
      <c r="AK878">
        <v>0</v>
      </c>
      <c r="AL878" s="40">
        <f>AVERAGEIFS($C$2:C878, $B$2:B878, B878)</f>
        <v>25.838709677419356</v>
      </c>
      <c r="AM878" s="40">
        <f>AVERAGEIFS($I$2:I878, $B$2:B878, B878)</f>
        <v>0.48709677419354841</v>
      </c>
      <c r="AN878" s="40">
        <f>AVERAGEIFS($J$2:J878, $B$2:B878, B878)</f>
        <v>0.49451612903225811</v>
      </c>
      <c r="AO878" s="40">
        <f>AVERAGEIFS($D$2:D878, $B$2:B878, B878)</f>
        <v>0.5161290322580645</v>
      </c>
    </row>
    <row r="879" spans="1:41" x14ac:dyDescent="0.25">
      <c r="A879" s="39">
        <v>46128</v>
      </c>
      <c r="B879" t="s">
        <v>2</v>
      </c>
      <c r="C879">
        <v>20</v>
      </c>
      <c r="D879">
        <v>1</v>
      </c>
      <c r="E879">
        <v>4</v>
      </c>
      <c r="F879">
        <v>3</v>
      </c>
      <c r="G879">
        <v>16</v>
      </c>
      <c r="H879">
        <v>10</v>
      </c>
      <c r="I879">
        <v>0.75</v>
      </c>
      <c r="J879">
        <v>0.63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1</v>
      </c>
      <c r="AI879">
        <v>1</v>
      </c>
      <c r="AJ879">
        <v>0</v>
      </c>
      <c r="AK879">
        <v>0</v>
      </c>
      <c r="AL879" s="40">
        <f>AVERAGEIFS($C$2:C879, $B$2:B879, B879)</f>
        <v>23.361111111111111</v>
      </c>
      <c r="AM879" s="40">
        <f>AVERAGEIFS($I$2:I879, $B$2:B879, B879)</f>
        <v>0.55499999999999994</v>
      </c>
      <c r="AN879" s="40">
        <f>AVERAGEIFS($J$2:J879, $B$2:B879, B879)</f>
        <v>0.5461111111111111</v>
      </c>
      <c r="AO879" s="40">
        <f>AVERAGEIFS($D$2:D879, $B$2:B879, B879)</f>
        <v>0.55555555555555558</v>
      </c>
    </row>
    <row r="880" spans="1:41" x14ac:dyDescent="0.25">
      <c r="A880" s="39">
        <v>46128</v>
      </c>
      <c r="B880" t="s">
        <v>242</v>
      </c>
      <c r="C880">
        <v>16</v>
      </c>
      <c r="D880">
        <v>1</v>
      </c>
      <c r="E880">
        <v>4</v>
      </c>
      <c r="F880">
        <v>3</v>
      </c>
      <c r="G880">
        <v>16</v>
      </c>
      <c r="H880">
        <v>10</v>
      </c>
      <c r="I880">
        <v>0.75</v>
      </c>
      <c r="J880">
        <v>0.63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  <c r="AG880">
        <v>0</v>
      </c>
      <c r="AH880">
        <v>1</v>
      </c>
      <c r="AI880">
        <v>1</v>
      </c>
      <c r="AJ880">
        <v>0</v>
      </c>
      <c r="AK880">
        <v>0</v>
      </c>
      <c r="AL880" s="40">
        <f>AVERAGEIFS($C$2:C880, $B$2:B880, B880)</f>
        <v>16.133333333333333</v>
      </c>
      <c r="AM880" s="40">
        <f>AVERAGEIFS($I$2:I880, $B$2:B880, B880)</f>
        <v>0.63</v>
      </c>
      <c r="AN880" s="40">
        <f>AVERAGEIFS($J$2:J880, $B$2:B880, B880)</f>
        <v>0.5993333333333335</v>
      </c>
      <c r="AO880" s="40">
        <f>AVERAGEIFS($D$2:D880, $B$2:B880, B880)</f>
        <v>0.6</v>
      </c>
    </row>
    <row r="881" spans="1:41" x14ac:dyDescent="0.25">
      <c r="A881" s="39">
        <v>46128</v>
      </c>
      <c r="B881" t="s">
        <v>38</v>
      </c>
      <c r="C881">
        <v>14</v>
      </c>
      <c r="D881">
        <v>1</v>
      </c>
      <c r="E881">
        <v>4</v>
      </c>
      <c r="F881">
        <v>3</v>
      </c>
      <c r="G881">
        <v>16</v>
      </c>
      <c r="H881">
        <v>10</v>
      </c>
      <c r="I881">
        <v>0.75</v>
      </c>
      <c r="J881">
        <v>0.63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1</v>
      </c>
      <c r="AI881">
        <v>1</v>
      </c>
      <c r="AJ881">
        <v>0</v>
      </c>
      <c r="AK881">
        <v>0</v>
      </c>
      <c r="AL881" s="40">
        <f>AVERAGEIFS($C$2:C881, $B$2:B881, B881)</f>
        <v>16.289473684210527</v>
      </c>
      <c r="AM881" s="40">
        <f>AVERAGEIFS($I$2:I881, $B$2:B881, B881)</f>
        <v>0.52894736842105261</v>
      </c>
      <c r="AN881" s="40">
        <f>AVERAGEIFS($J$2:J881, $B$2:B881, B881)</f>
        <v>0.54052631578947363</v>
      </c>
      <c r="AO881" s="40">
        <f>AVERAGEIFS($D$2:D881, $B$2:B881, B881)</f>
        <v>0.63157894736842102</v>
      </c>
    </row>
    <row r="882" spans="1:41" x14ac:dyDescent="0.25">
      <c r="A882" s="39">
        <v>46128</v>
      </c>
      <c r="B882" t="s">
        <v>113</v>
      </c>
      <c r="C882">
        <v>12</v>
      </c>
      <c r="D882">
        <v>1</v>
      </c>
      <c r="E882">
        <v>4</v>
      </c>
      <c r="F882">
        <v>3</v>
      </c>
      <c r="G882">
        <v>16</v>
      </c>
      <c r="H882">
        <v>10</v>
      </c>
      <c r="I882">
        <v>0.75</v>
      </c>
      <c r="J882">
        <v>0.63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  <c r="AG882">
        <v>0</v>
      </c>
      <c r="AH882">
        <v>1</v>
      </c>
      <c r="AI882">
        <v>1</v>
      </c>
      <c r="AJ882">
        <v>0</v>
      </c>
      <c r="AK882">
        <v>0</v>
      </c>
      <c r="AL882" s="40">
        <f>AVERAGEIFS($C$2:C882, $B$2:B882, B882)</f>
        <v>12.111111111111111</v>
      </c>
      <c r="AM882" s="40">
        <f>AVERAGEIFS($I$2:I882, $B$2:B882, B882)</f>
        <v>0.43888888888888888</v>
      </c>
      <c r="AN882" s="40">
        <f>AVERAGEIFS($J$2:J882, $B$2:B882, B882)</f>
        <v>0.50555555555555565</v>
      </c>
      <c r="AO882" s="40">
        <f>AVERAGEIFS($D$2:D882, $B$2:B882, B882)</f>
        <v>0.55555555555555558</v>
      </c>
    </row>
    <row r="883" spans="1:41" x14ac:dyDescent="0.25">
      <c r="A883" s="39">
        <v>46128</v>
      </c>
      <c r="B883" t="s">
        <v>36</v>
      </c>
      <c r="C883">
        <v>10</v>
      </c>
      <c r="D883">
        <v>1</v>
      </c>
      <c r="E883">
        <v>4</v>
      </c>
      <c r="F883">
        <v>3</v>
      </c>
      <c r="G883">
        <v>16</v>
      </c>
      <c r="H883">
        <v>10</v>
      </c>
      <c r="I883">
        <v>0.75</v>
      </c>
      <c r="J883">
        <v>0.63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1</v>
      </c>
      <c r="AI883">
        <v>1</v>
      </c>
      <c r="AJ883">
        <v>0</v>
      </c>
      <c r="AK883">
        <v>0</v>
      </c>
      <c r="AL883" s="40">
        <f>AVERAGEIFS($C$2:C883, $B$2:B883, B883)</f>
        <v>18.435897435897434</v>
      </c>
      <c r="AM883" s="40">
        <f>AVERAGEIFS($I$2:I883, $B$2:B883, B883)</f>
        <v>0.4358974358974359</v>
      </c>
      <c r="AN883" s="40">
        <f>AVERAGEIFS($J$2:J883, $B$2:B883, B883)</f>
        <v>0.44410256410256405</v>
      </c>
      <c r="AO883" s="40">
        <f>AVERAGEIFS($D$2:D883, $B$2:B883, B883)</f>
        <v>0.4358974358974359</v>
      </c>
    </row>
    <row r="884" spans="1:41" x14ac:dyDescent="0.25">
      <c r="A884" s="39">
        <v>46128</v>
      </c>
      <c r="B884" t="s">
        <v>6</v>
      </c>
      <c r="C884">
        <v>23</v>
      </c>
      <c r="D884">
        <v>0</v>
      </c>
      <c r="E884">
        <v>4</v>
      </c>
      <c r="F884">
        <v>1</v>
      </c>
      <c r="G884">
        <v>16</v>
      </c>
      <c r="H884">
        <v>6</v>
      </c>
      <c r="I884">
        <v>0.25</v>
      </c>
      <c r="J884">
        <v>0.38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 s="40">
        <f>AVERAGEIFS($C$2:C884, $B$2:B884, B884)</f>
        <v>21.864406779661017</v>
      </c>
      <c r="AM884" s="40">
        <f>AVERAGEIFS($I$2:I884, $B$2:B884, B884)</f>
        <v>0.51830508474576276</v>
      </c>
      <c r="AN884" s="40">
        <f>AVERAGEIFS($J$2:J884, $B$2:B884, B884)</f>
        <v>0.51813559322033897</v>
      </c>
      <c r="AO884" s="40">
        <f>AVERAGEIFS($D$2:D884, $B$2:B884, B884)</f>
        <v>0.57627118644067798</v>
      </c>
    </row>
    <row r="885" spans="1:41" x14ac:dyDescent="0.25">
      <c r="A885" s="39">
        <v>46128</v>
      </c>
      <c r="B885" t="s">
        <v>5</v>
      </c>
      <c r="C885">
        <v>18</v>
      </c>
      <c r="D885">
        <v>0</v>
      </c>
      <c r="E885">
        <v>4</v>
      </c>
      <c r="F885">
        <v>1</v>
      </c>
      <c r="G885">
        <v>16</v>
      </c>
      <c r="H885">
        <v>6</v>
      </c>
      <c r="I885">
        <v>0.25</v>
      </c>
      <c r="J885">
        <v>0.38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0</v>
      </c>
      <c r="AL885" s="40">
        <f>AVERAGEIFS($C$2:C885, $B$2:B885, B885)</f>
        <v>19.391304347826086</v>
      </c>
      <c r="AM885" s="40">
        <f>AVERAGEIFS($I$2:I885, $B$2:B885, B885)</f>
        <v>0.61173913043478256</v>
      </c>
      <c r="AN885" s="40">
        <f>AVERAGEIFS($J$2:J885, $B$2:B885, B885)</f>
        <v>0.55652173913043479</v>
      </c>
      <c r="AO885" s="40">
        <f>AVERAGEIFS($D$2:D885, $B$2:B885, B885)</f>
        <v>0.73913043478260865</v>
      </c>
    </row>
    <row r="886" spans="1:41" x14ac:dyDescent="0.25">
      <c r="A886" s="39">
        <v>46128</v>
      </c>
      <c r="B886" t="s">
        <v>15</v>
      </c>
      <c r="C886">
        <v>16</v>
      </c>
      <c r="D886">
        <v>0</v>
      </c>
      <c r="E886">
        <v>4</v>
      </c>
      <c r="F886">
        <v>1</v>
      </c>
      <c r="G886">
        <v>16</v>
      </c>
      <c r="H886">
        <v>6</v>
      </c>
      <c r="I886">
        <v>0.25</v>
      </c>
      <c r="J886">
        <v>0.38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</v>
      </c>
      <c r="AH886">
        <v>0</v>
      </c>
      <c r="AI886">
        <v>0</v>
      </c>
      <c r="AJ886">
        <v>0</v>
      </c>
      <c r="AK886">
        <v>0</v>
      </c>
      <c r="AL886" s="40">
        <f>AVERAGEIFS($C$2:C886, $B$2:B886, B886)</f>
        <v>19.757575757575758</v>
      </c>
      <c r="AM886" s="40">
        <f>AVERAGEIFS($I$2:I886, $B$2:B886, B886)</f>
        <v>0.51424242424242417</v>
      </c>
      <c r="AN886" s="40">
        <f>AVERAGEIFS($J$2:J886, $B$2:B886, B886)</f>
        <v>0.48818181818181827</v>
      </c>
      <c r="AO886" s="40">
        <f>AVERAGEIFS($D$2:D886, $B$2:B886, B886)</f>
        <v>0.51515151515151514</v>
      </c>
    </row>
    <row r="887" spans="1:41" x14ac:dyDescent="0.25">
      <c r="A887" s="39">
        <v>46128</v>
      </c>
      <c r="B887" t="s">
        <v>34</v>
      </c>
      <c r="C887">
        <v>13</v>
      </c>
      <c r="D887">
        <v>0</v>
      </c>
      <c r="E887">
        <v>4</v>
      </c>
      <c r="F887">
        <v>1</v>
      </c>
      <c r="G887">
        <v>16</v>
      </c>
      <c r="H887">
        <v>6</v>
      </c>
      <c r="I887">
        <v>0.25</v>
      </c>
      <c r="J887">
        <v>0.38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>
        <v>0</v>
      </c>
      <c r="AJ887">
        <v>0</v>
      </c>
      <c r="AK887">
        <v>0</v>
      </c>
      <c r="AL887" s="40">
        <f>AVERAGEIFS($C$2:C887, $B$2:B887, B887)</f>
        <v>18.267857142857142</v>
      </c>
      <c r="AM887" s="40">
        <f>AVERAGEIFS($I$2:I887, $B$2:B887, B887)</f>
        <v>0.48928571428571416</v>
      </c>
      <c r="AN887" s="40">
        <f>AVERAGEIFS($J$2:J887, $B$2:B887, B887)</f>
        <v>0.48500000000000004</v>
      </c>
      <c r="AO887" s="40">
        <f>AVERAGEIFS($D$2:D887, $B$2:B887, B887)</f>
        <v>0.42857142857142855</v>
      </c>
    </row>
    <row r="888" spans="1:41" x14ac:dyDescent="0.25">
      <c r="A888" s="39">
        <v>46128</v>
      </c>
      <c r="B888" t="s">
        <v>88</v>
      </c>
      <c r="C888">
        <v>11</v>
      </c>
      <c r="D888">
        <v>0</v>
      </c>
      <c r="E888">
        <v>4</v>
      </c>
      <c r="F888">
        <v>1</v>
      </c>
      <c r="G888">
        <v>16</v>
      </c>
      <c r="H888">
        <v>6</v>
      </c>
      <c r="I888">
        <v>0.25</v>
      </c>
      <c r="J888">
        <v>0.38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 s="40">
        <f>AVERAGEIFS($C$2:C888, $B$2:B888, B888)</f>
        <v>16.026315789473685</v>
      </c>
      <c r="AM888" s="40">
        <f>AVERAGEIFS($I$2:I888, $B$2:B888, B888)</f>
        <v>0.51710526315789473</v>
      </c>
      <c r="AN888" s="40">
        <f>AVERAGEIFS($J$2:J888, $B$2:B888, B888)</f>
        <v>0.5178947368421053</v>
      </c>
      <c r="AO888" s="40">
        <f>AVERAGEIFS($D$2:D888, $B$2:B888, B888)</f>
        <v>0.55263157894736847</v>
      </c>
    </row>
    <row r="889" spans="1:41" x14ac:dyDescent="0.25">
      <c r="A889" s="39">
        <v>46128</v>
      </c>
      <c r="B889" t="s">
        <v>29</v>
      </c>
      <c r="C889">
        <v>8</v>
      </c>
      <c r="D889">
        <v>0</v>
      </c>
      <c r="E889">
        <v>4</v>
      </c>
      <c r="F889">
        <v>1</v>
      </c>
      <c r="G889">
        <v>16</v>
      </c>
      <c r="H889">
        <v>6</v>
      </c>
      <c r="I889">
        <v>0.25</v>
      </c>
      <c r="J889">
        <v>0.38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0</v>
      </c>
      <c r="AI889">
        <v>0</v>
      </c>
      <c r="AJ889">
        <v>0</v>
      </c>
      <c r="AK889">
        <v>0</v>
      </c>
      <c r="AL889" s="40">
        <f>AVERAGEIFS($C$2:C889, $B$2:B889, B889)</f>
        <v>10.475</v>
      </c>
      <c r="AM889" s="40">
        <f>AVERAGEIFS($I$2:I889, $B$2:B889, B889)</f>
        <v>0.45825000000000005</v>
      </c>
      <c r="AN889" s="40">
        <f>AVERAGEIFS($J$2:J889, $B$2:B889, B889)</f>
        <v>0.48549999999999993</v>
      </c>
      <c r="AO889" s="40">
        <f>AVERAGEIFS($D$2:D889, $B$2:B889, B889)</f>
        <v>0.42499999999999999</v>
      </c>
    </row>
    <row r="890" spans="1:41" x14ac:dyDescent="0.25">
      <c r="A890" s="39">
        <v>46130</v>
      </c>
      <c r="B890" t="s">
        <v>38</v>
      </c>
      <c r="C890">
        <v>12</v>
      </c>
      <c r="D890">
        <v>1</v>
      </c>
      <c r="E890">
        <v>4</v>
      </c>
      <c r="F890">
        <v>3</v>
      </c>
      <c r="G890">
        <v>16</v>
      </c>
      <c r="H890">
        <v>9</v>
      </c>
      <c r="I890">
        <v>0.75</v>
      </c>
      <c r="J890">
        <v>0.56000000000000005</v>
      </c>
      <c r="K890">
        <v>0</v>
      </c>
      <c r="L890">
        <v>0</v>
      </c>
      <c r="M890">
        <v>1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 s="40">
        <f>AVERAGEIFS($C$2:C890, $B$2:B890, B890)</f>
        <v>16.179487179487179</v>
      </c>
      <c r="AM890" s="40">
        <f>AVERAGEIFS($I$2:I890, $B$2:B890, B890)</f>
        <v>0.5346153846153846</v>
      </c>
      <c r="AN890" s="40">
        <f>AVERAGEIFS($J$2:J890, $B$2:B890, B890)</f>
        <v>0.54102564102564099</v>
      </c>
      <c r="AO890" s="40">
        <f>AVERAGEIFS($D$2:D890, $B$2:B890, B890)</f>
        <v>0.64102564102564108</v>
      </c>
    </row>
    <row r="891" spans="1:41" x14ac:dyDescent="0.25">
      <c r="A891" s="39">
        <v>46130</v>
      </c>
      <c r="B891" t="s">
        <v>1</v>
      </c>
      <c r="C891">
        <v>26</v>
      </c>
      <c r="D891">
        <v>1</v>
      </c>
      <c r="E891">
        <v>4</v>
      </c>
      <c r="F891">
        <v>3</v>
      </c>
      <c r="G891">
        <v>16</v>
      </c>
      <c r="H891">
        <v>9</v>
      </c>
      <c r="I891">
        <v>0.75</v>
      </c>
      <c r="J891">
        <v>0.56000000000000005</v>
      </c>
      <c r="K891">
        <v>0</v>
      </c>
      <c r="L891">
        <v>0</v>
      </c>
      <c r="M891">
        <v>1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 s="40">
        <f>AVERAGEIFS($C$2:C891, $B$2:B891, B891)</f>
        <v>25.84375</v>
      </c>
      <c r="AM891" s="40">
        <f>AVERAGEIFS($I$2:I891, $B$2:B891, B891)</f>
        <v>0.49531250000000004</v>
      </c>
      <c r="AN891" s="40">
        <f>AVERAGEIFS($J$2:J891, $B$2:B891, B891)</f>
        <v>0.49656250000000007</v>
      </c>
      <c r="AO891" s="40">
        <f>AVERAGEIFS($D$2:D891, $B$2:B891, B891)</f>
        <v>0.53125</v>
      </c>
    </row>
    <row r="892" spans="1:41" x14ac:dyDescent="0.25">
      <c r="A892" s="39">
        <v>46130</v>
      </c>
      <c r="B892" t="s">
        <v>5</v>
      </c>
      <c r="C892">
        <v>17</v>
      </c>
      <c r="D892">
        <v>1</v>
      </c>
      <c r="E892">
        <v>4</v>
      </c>
      <c r="F892">
        <v>3</v>
      </c>
      <c r="G892">
        <v>16</v>
      </c>
      <c r="H892">
        <v>9</v>
      </c>
      <c r="I892">
        <v>0.75</v>
      </c>
      <c r="J892">
        <v>0.56000000000000005</v>
      </c>
      <c r="K892">
        <v>0</v>
      </c>
      <c r="L892">
        <v>0</v>
      </c>
      <c r="M892">
        <v>1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 s="40">
        <f>AVERAGEIFS($C$2:C892, $B$2:B892, B892)</f>
        <v>19.291666666666668</v>
      </c>
      <c r="AM892" s="40">
        <f>AVERAGEIFS($I$2:I892, $B$2:B892, B892)</f>
        <v>0.61749999999999994</v>
      </c>
      <c r="AN892" s="40">
        <f>AVERAGEIFS($J$2:J892, $B$2:B892, B892)</f>
        <v>0.55666666666666675</v>
      </c>
      <c r="AO892" s="40">
        <f>AVERAGEIFS($D$2:D892, $B$2:B892, B892)</f>
        <v>0.75</v>
      </c>
    </row>
    <row r="893" spans="1:41" x14ac:dyDescent="0.25">
      <c r="A893" s="39">
        <v>46130</v>
      </c>
      <c r="B893" t="s">
        <v>242</v>
      </c>
      <c r="C893">
        <v>24</v>
      </c>
      <c r="D893">
        <v>1</v>
      </c>
      <c r="E893">
        <v>4</v>
      </c>
      <c r="F893">
        <v>3</v>
      </c>
      <c r="G893">
        <v>16</v>
      </c>
      <c r="H893">
        <v>9</v>
      </c>
      <c r="I893">
        <v>0.75</v>
      </c>
      <c r="J893">
        <v>0.56000000000000005</v>
      </c>
      <c r="K893">
        <v>0</v>
      </c>
      <c r="L893">
        <v>0</v>
      </c>
      <c r="M893">
        <v>1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 s="40">
        <f>AVERAGEIFS($C$2:C893, $B$2:B893, B893)</f>
        <v>16.625</v>
      </c>
      <c r="AM893" s="40">
        <f>AVERAGEIFS($I$2:I893, $B$2:B893, B893)</f>
        <v>0.63749999999999996</v>
      </c>
      <c r="AN893" s="40">
        <f>AVERAGEIFS($J$2:J893, $B$2:B893, B893)</f>
        <v>0.59687500000000016</v>
      </c>
      <c r="AO893" s="40">
        <f>AVERAGEIFS($D$2:D893, $B$2:B893, B893)</f>
        <v>0.625</v>
      </c>
    </row>
    <row r="894" spans="1:41" x14ac:dyDescent="0.25">
      <c r="A894" s="39">
        <v>46130</v>
      </c>
      <c r="B894" t="s">
        <v>88</v>
      </c>
      <c r="C894">
        <v>13</v>
      </c>
      <c r="D894">
        <v>1</v>
      </c>
      <c r="E894">
        <v>4</v>
      </c>
      <c r="F894">
        <v>3</v>
      </c>
      <c r="G894">
        <v>16</v>
      </c>
      <c r="H894">
        <v>9</v>
      </c>
      <c r="I894">
        <v>0.75</v>
      </c>
      <c r="J894">
        <v>0.56000000000000005</v>
      </c>
      <c r="K894">
        <v>0</v>
      </c>
      <c r="L894">
        <v>0</v>
      </c>
      <c r="M894">
        <v>1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 s="40">
        <f>AVERAGEIFS($C$2:C894, $B$2:B894, B894)</f>
        <v>15.948717948717949</v>
      </c>
      <c r="AM894" s="40">
        <f>AVERAGEIFS($I$2:I894, $B$2:B894, B894)</f>
        <v>0.52307692307692299</v>
      </c>
      <c r="AN894" s="40">
        <f>AVERAGEIFS($J$2:J894, $B$2:B894, B894)</f>
        <v>0.51897435897435895</v>
      </c>
      <c r="AO894" s="40">
        <f>AVERAGEIFS($D$2:D894, $B$2:B894, B894)</f>
        <v>0.5641025641025641</v>
      </c>
    </row>
    <row r="895" spans="1:41" x14ac:dyDescent="0.25">
      <c r="A895" s="39">
        <v>46130</v>
      </c>
      <c r="B895" t="s">
        <v>133</v>
      </c>
      <c r="C895">
        <v>3</v>
      </c>
      <c r="D895">
        <v>1</v>
      </c>
      <c r="E895">
        <v>4</v>
      </c>
      <c r="F895">
        <v>3</v>
      </c>
      <c r="G895">
        <v>16</v>
      </c>
      <c r="H895">
        <v>9</v>
      </c>
      <c r="I895">
        <v>0.75</v>
      </c>
      <c r="J895">
        <v>0.56000000000000005</v>
      </c>
      <c r="K895">
        <v>0</v>
      </c>
      <c r="L895">
        <v>0</v>
      </c>
      <c r="M895">
        <v>1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 s="40">
        <f>AVERAGEIFS($C$2:C895, $B$2:B895, B895)</f>
        <v>5</v>
      </c>
      <c r="AM895" s="40">
        <f>AVERAGEIFS($I$2:I895, $B$2:B895, B895)</f>
        <v>0.7</v>
      </c>
      <c r="AN895" s="40">
        <f>AVERAGEIFS($J$2:J895, $B$2:B895, B895)</f>
        <v>0.56399999999999995</v>
      </c>
      <c r="AO895" s="40">
        <f>AVERAGEIFS($D$2:D895, $B$2:B895, B895)</f>
        <v>0.8</v>
      </c>
    </row>
    <row r="896" spans="1:41" x14ac:dyDescent="0.25">
      <c r="A896" s="39">
        <v>46130</v>
      </c>
      <c r="B896" t="s">
        <v>4</v>
      </c>
      <c r="C896">
        <v>27</v>
      </c>
      <c r="D896">
        <v>0</v>
      </c>
      <c r="E896">
        <v>4</v>
      </c>
      <c r="F896">
        <v>1</v>
      </c>
      <c r="G896">
        <v>16</v>
      </c>
      <c r="H896">
        <v>7</v>
      </c>
      <c r="I896">
        <v>0.25</v>
      </c>
      <c r="J896">
        <v>0.44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0</v>
      </c>
      <c r="AI896">
        <v>0</v>
      </c>
      <c r="AJ896">
        <v>0</v>
      </c>
      <c r="AK896">
        <v>0</v>
      </c>
      <c r="AL896" s="40">
        <f>AVERAGEIFS($C$2:C896, $B$2:B896, B896)</f>
        <v>24.666666666666668</v>
      </c>
      <c r="AM896" s="40">
        <f>AVERAGEIFS($I$2:I896, $B$2:B896, B896)</f>
        <v>0.43166666666666664</v>
      </c>
      <c r="AN896" s="40">
        <f>AVERAGEIFS($J$2:J896, $B$2:B896, B896)</f>
        <v>0.45966666666666661</v>
      </c>
      <c r="AO896" s="40">
        <f>AVERAGEIFS($D$2:D896, $B$2:B896, B896)</f>
        <v>0.33333333333333331</v>
      </c>
    </row>
    <row r="897" spans="1:41" x14ac:dyDescent="0.25">
      <c r="A897" s="39">
        <v>46130</v>
      </c>
      <c r="B897" t="s">
        <v>2</v>
      </c>
      <c r="C897">
        <v>10</v>
      </c>
      <c r="D897">
        <v>0</v>
      </c>
      <c r="E897">
        <v>4</v>
      </c>
      <c r="F897">
        <v>1</v>
      </c>
      <c r="G897">
        <v>16</v>
      </c>
      <c r="H897">
        <v>7</v>
      </c>
      <c r="I897">
        <v>0.25</v>
      </c>
      <c r="J897">
        <v>0.44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0</v>
      </c>
      <c r="AL897" s="40">
        <f>AVERAGEIFS($C$2:C897, $B$2:B897, B897)</f>
        <v>23</v>
      </c>
      <c r="AM897" s="40">
        <f>AVERAGEIFS($I$2:I897, $B$2:B897, B897)</f>
        <v>0.54675675675675672</v>
      </c>
      <c r="AN897" s="40">
        <f>AVERAGEIFS($J$2:J897, $B$2:B897, B897)</f>
        <v>0.54324324324324325</v>
      </c>
      <c r="AO897" s="40">
        <f>AVERAGEIFS($D$2:D897, $B$2:B897, B897)</f>
        <v>0.54054054054054057</v>
      </c>
    </row>
    <row r="898" spans="1:41" x14ac:dyDescent="0.25">
      <c r="A898" s="39">
        <v>46130</v>
      </c>
      <c r="B898" t="s">
        <v>90</v>
      </c>
      <c r="C898">
        <v>27</v>
      </c>
      <c r="D898">
        <v>0</v>
      </c>
      <c r="E898">
        <v>4</v>
      </c>
      <c r="F898">
        <v>1</v>
      </c>
      <c r="G898">
        <v>16</v>
      </c>
      <c r="H898">
        <v>7</v>
      </c>
      <c r="I898">
        <v>0.25</v>
      </c>
      <c r="J898">
        <v>0.44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 s="40">
        <f>AVERAGEIFS($C$2:C898, $B$2:B898, B898)</f>
        <v>17.588235294117649</v>
      </c>
      <c r="AM898" s="40">
        <f>AVERAGEIFS($I$2:I898, $B$2:B898, B898)</f>
        <v>0.57500000000000007</v>
      </c>
      <c r="AN898" s="40">
        <f>AVERAGEIFS($J$2:J898, $B$2:B898, B898)</f>
        <v>0.53500000000000014</v>
      </c>
      <c r="AO898" s="40">
        <f>AVERAGEIFS($D$2:D898, $B$2:B898, B898)</f>
        <v>0.55882352941176472</v>
      </c>
    </row>
    <row r="899" spans="1:41" x14ac:dyDescent="0.25">
      <c r="A899" s="39">
        <v>46130</v>
      </c>
      <c r="B899" t="s">
        <v>119</v>
      </c>
      <c r="C899">
        <v>7</v>
      </c>
      <c r="D899">
        <v>0</v>
      </c>
      <c r="E899">
        <v>4</v>
      </c>
      <c r="F899">
        <v>1</v>
      </c>
      <c r="G899">
        <v>16</v>
      </c>
      <c r="H899">
        <v>7</v>
      </c>
      <c r="I899">
        <v>0.25</v>
      </c>
      <c r="J899">
        <v>0.44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 s="40">
        <f>AVERAGEIFS($C$2:C899, $B$2:B899, B899)</f>
        <v>11.476190476190476</v>
      </c>
      <c r="AM899" s="40">
        <f>AVERAGEIFS($I$2:I899, $B$2:B899, B899)</f>
        <v>0.56428571428571428</v>
      </c>
      <c r="AN899" s="40">
        <f>AVERAGEIFS($J$2:J899, $B$2:B899, B899)</f>
        <v>0.54095238095238085</v>
      </c>
      <c r="AO899" s="40">
        <f>AVERAGEIFS($D$2:D899, $B$2:B899, B899)</f>
        <v>0.52380952380952384</v>
      </c>
    </row>
    <row r="900" spans="1:41" x14ac:dyDescent="0.25">
      <c r="A900" s="39">
        <v>46130</v>
      </c>
      <c r="B900" t="s">
        <v>139</v>
      </c>
      <c r="C900">
        <v>6</v>
      </c>
      <c r="D900">
        <v>0</v>
      </c>
      <c r="E900">
        <v>4</v>
      </c>
      <c r="F900">
        <v>1</v>
      </c>
      <c r="G900">
        <v>16</v>
      </c>
      <c r="H900">
        <v>7</v>
      </c>
      <c r="I900">
        <v>0.25</v>
      </c>
      <c r="J900">
        <v>0.44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0</v>
      </c>
      <c r="AL900" s="40">
        <f>AVERAGEIFS($C$2:C900, $B$2:B900, B900)</f>
        <v>10</v>
      </c>
      <c r="AM900" s="40">
        <f>AVERAGEIFS($I$2:I900, $B$2:B900, B900)</f>
        <v>0.46666666666666662</v>
      </c>
      <c r="AN900" s="40">
        <f>AVERAGEIFS($J$2:J900, $B$2:B900, B900)</f>
        <v>0.48333333333333334</v>
      </c>
      <c r="AO900" s="40">
        <f>AVERAGEIFS($D$2:D900, $B$2:B900, B900)</f>
        <v>0.33333333333333331</v>
      </c>
    </row>
    <row r="901" spans="1:41" x14ac:dyDescent="0.25">
      <c r="A901" s="39">
        <v>46130</v>
      </c>
      <c r="B901" t="s">
        <v>47</v>
      </c>
      <c r="C901">
        <v>13</v>
      </c>
      <c r="D901">
        <v>0</v>
      </c>
      <c r="E901">
        <v>4</v>
      </c>
      <c r="F901">
        <v>1</v>
      </c>
      <c r="G901">
        <v>16</v>
      </c>
      <c r="H901">
        <v>7</v>
      </c>
      <c r="I901">
        <v>0.25</v>
      </c>
      <c r="J901">
        <v>0.44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 s="40">
        <f>AVERAGEIFS($C$2:C901, $B$2:B901, B901)</f>
        <v>14.72</v>
      </c>
      <c r="AM901" s="40">
        <f>AVERAGEIFS($I$2:I901, $B$2:B901, B901)</f>
        <v>0.49400000000000005</v>
      </c>
      <c r="AN901" s="40">
        <f>AVERAGEIFS($J$2:J901, $B$2:B901, B901)</f>
        <v>0.49480000000000002</v>
      </c>
      <c r="AO901" s="40">
        <f>AVERAGEIFS($D$2:D901, $B$2:B901, B901)</f>
        <v>0.4</v>
      </c>
    </row>
    <row r="902" spans="1:41" x14ac:dyDescent="0.25">
      <c r="A902" s="39">
        <v>46133</v>
      </c>
      <c r="B902" t="s">
        <v>1</v>
      </c>
      <c r="C902">
        <v>49</v>
      </c>
      <c r="D902">
        <v>1</v>
      </c>
      <c r="E902">
        <v>5</v>
      </c>
      <c r="F902">
        <v>3</v>
      </c>
      <c r="G902">
        <v>23</v>
      </c>
      <c r="H902">
        <v>12</v>
      </c>
      <c r="I902">
        <v>0.6</v>
      </c>
      <c r="J902">
        <v>0.52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</v>
      </c>
      <c r="AD902">
        <v>0</v>
      </c>
      <c r="AE902">
        <v>0</v>
      </c>
      <c r="AF902">
        <v>0</v>
      </c>
      <c r="AG902">
        <v>0</v>
      </c>
      <c r="AH902">
        <v>1</v>
      </c>
      <c r="AI902">
        <v>1</v>
      </c>
      <c r="AJ902">
        <v>0</v>
      </c>
      <c r="AK902">
        <v>0</v>
      </c>
      <c r="AL902" s="40">
        <f>AVERAGEIFS($C$2:C902, $B$2:B902, B902)</f>
        <v>26.545454545454547</v>
      </c>
      <c r="AM902" s="40">
        <f>AVERAGEIFS($I$2:I902, $B$2:B902, B902)</f>
        <v>0.49848484848484859</v>
      </c>
      <c r="AN902" s="40">
        <f>AVERAGEIFS($J$2:J902, $B$2:B902, B902)</f>
        <v>0.49727272727272737</v>
      </c>
      <c r="AO902" s="40">
        <f>AVERAGEIFS($D$2:D902, $B$2:B902, B902)</f>
        <v>0.54545454545454541</v>
      </c>
    </row>
    <row r="903" spans="1:41" x14ac:dyDescent="0.25">
      <c r="A903" s="39">
        <v>46133</v>
      </c>
      <c r="B903" t="s">
        <v>34</v>
      </c>
      <c r="C903">
        <v>32</v>
      </c>
      <c r="D903">
        <v>1</v>
      </c>
      <c r="E903">
        <v>5</v>
      </c>
      <c r="F903">
        <v>3</v>
      </c>
      <c r="G903">
        <v>23</v>
      </c>
      <c r="H903">
        <v>12</v>
      </c>
      <c r="I903">
        <v>0.6</v>
      </c>
      <c r="J903">
        <v>0.52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1</v>
      </c>
      <c r="AJ903">
        <v>0</v>
      </c>
      <c r="AK903">
        <v>0</v>
      </c>
      <c r="AL903" s="40">
        <f>AVERAGEIFS($C$2:C903, $B$2:B903, B903)</f>
        <v>18.508771929824562</v>
      </c>
      <c r="AM903" s="40">
        <f>AVERAGEIFS($I$2:I903, $B$2:B903, B903)</f>
        <v>0.49122807017543846</v>
      </c>
      <c r="AN903" s="40">
        <f>AVERAGEIFS($J$2:J903, $B$2:B903, B903)</f>
        <v>0.48561403508771933</v>
      </c>
      <c r="AO903" s="40">
        <f>AVERAGEIFS($D$2:D903, $B$2:B903, B903)</f>
        <v>0.43859649122807015</v>
      </c>
    </row>
    <row r="904" spans="1:41" x14ac:dyDescent="0.25">
      <c r="A904" s="39">
        <v>46133</v>
      </c>
      <c r="B904" t="s">
        <v>38</v>
      </c>
      <c r="C904">
        <v>24</v>
      </c>
      <c r="D904">
        <v>1</v>
      </c>
      <c r="E904">
        <v>5</v>
      </c>
      <c r="F904">
        <v>3</v>
      </c>
      <c r="G904">
        <v>23</v>
      </c>
      <c r="H904">
        <v>12</v>
      </c>
      <c r="I904">
        <v>0.6</v>
      </c>
      <c r="J904">
        <v>0.52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1</v>
      </c>
      <c r="AJ904">
        <v>0</v>
      </c>
      <c r="AK904">
        <v>0</v>
      </c>
      <c r="AL904" s="40">
        <f>AVERAGEIFS($C$2:C904, $B$2:B904, B904)</f>
        <v>16.375</v>
      </c>
      <c r="AM904" s="40">
        <f>AVERAGEIFS($I$2:I904, $B$2:B904, B904)</f>
        <v>0.53625</v>
      </c>
      <c r="AN904" s="40">
        <f>AVERAGEIFS($J$2:J904, $B$2:B904, B904)</f>
        <v>0.54049999999999998</v>
      </c>
      <c r="AO904" s="40">
        <f>AVERAGEIFS($D$2:D904, $B$2:B904, B904)</f>
        <v>0.65</v>
      </c>
    </row>
    <row r="905" spans="1:41" x14ac:dyDescent="0.25">
      <c r="A905" s="39">
        <v>46133</v>
      </c>
      <c r="B905" t="s">
        <v>88</v>
      </c>
      <c r="C905">
        <v>22</v>
      </c>
      <c r="D905">
        <v>1</v>
      </c>
      <c r="E905">
        <v>5</v>
      </c>
      <c r="F905">
        <v>3</v>
      </c>
      <c r="G905">
        <v>23</v>
      </c>
      <c r="H905">
        <v>12</v>
      </c>
      <c r="I905">
        <v>0.6</v>
      </c>
      <c r="J905">
        <v>0.52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</v>
      </c>
      <c r="AD905">
        <v>0</v>
      </c>
      <c r="AE905">
        <v>0</v>
      </c>
      <c r="AF905">
        <v>0</v>
      </c>
      <c r="AG905">
        <v>0</v>
      </c>
      <c r="AH905">
        <v>1</v>
      </c>
      <c r="AI905">
        <v>1</v>
      </c>
      <c r="AJ905">
        <v>0</v>
      </c>
      <c r="AK905">
        <v>0</v>
      </c>
      <c r="AL905" s="40">
        <f>AVERAGEIFS($C$2:C905, $B$2:B905, B905)</f>
        <v>16.100000000000001</v>
      </c>
      <c r="AM905" s="40">
        <f>AVERAGEIFS($I$2:I905, $B$2:B905, B905)</f>
        <v>0.52500000000000002</v>
      </c>
      <c r="AN905" s="40">
        <f>AVERAGEIFS($J$2:J905, $B$2:B905, B905)</f>
        <v>0.51899999999999991</v>
      </c>
      <c r="AO905" s="40">
        <f>AVERAGEIFS($D$2:D905, $B$2:B905, B905)</f>
        <v>0.57499999999999996</v>
      </c>
    </row>
    <row r="906" spans="1:41" x14ac:dyDescent="0.25">
      <c r="A906" s="39">
        <v>46133</v>
      </c>
      <c r="B906" t="s">
        <v>113</v>
      </c>
      <c r="C906">
        <v>19</v>
      </c>
      <c r="D906">
        <v>1</v>
      </c>
      <c r="E906">
        <v>5</v>
      </c>
      <c r="F906">
        <v>3</v>
      </c>
      <c r="G906">
        <v>23</v>
      </c>
      <c r="H906">
        <v>12</v>
      </c>
      <c r="I906">
        <v>0.6</v>
      </c>
      <c r="J906">
        <v>0.52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0</v>
      </c>
      <c r="AE906">
        <v>0</v>
      </c>
      <c r="AF906">
        <v>0</v>
      </c>
      <c r="AG906">
        <v>0</v>
      </c>
      <c r="AH906">
        <v>1</v>
      </c>
      <c r="AI906">
        <v>1</v>
      </c>
      <c r="AJ906">
        <v>0</v>
      </c>
      <c r="AK906">
        <v>0</v>
      </c>
      <c r="AL906" s="40">
        <f>AVERAGEIFS($C$2:C906, $B$2:B906, B906)</f>
        <v>12.8</v>
      </c>
      <c r="AM906" s="40">
        <f>AVERAGEIFS($I$2:I906, $B$2:B906, B906)</f>
        <v>0.45499999999999996</v>
      </c>
      <c r="AN906" s="40">
        <f>AVERAGEIFS($J$2:J906, $B$2:B906, B906)</f>
        <v>0.50700000000000001</v>
      </c>
      <c r="AO906" s="40">
        <f>AVERAGEIFS($D$2:D906, $B$2:B906, B906)</f>
        <v>0.6</v>
      </c>
    </row>
    <row r="907" spans="1:41" x14ac:dyDescent="0.25">
      <c r="A907" s="39">
        <v>46133</v>
      </c>
      <c r="B907" t="s">
        <v>138</v>
      </c>
      <c r="C907">
        <v>8</v>
      </c>
      <c r="D907">
        <v>1</v>
      </c>
      <c r="E907">
        <v>5</v>
      </c>
      <c r="F907">
        <v>3</v>
      </c>
      <c r="G907">
        <v>23</v>
      </c>
      <c r="H907">
        <v>12</v>
      </c>
      <c r="I907">
        <v>0.6</v>
      </c>
      <c r="J907">
        <v>0.52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0</v>
      </c>
      <c r="AE907">
        <v>0</v>
      </c>
      <c r="AF907">
        <v>0</v>
      </c>
      <c r="AG907">
        <v>0</v>
      </c>
      <c r="AH907">
        <v>1</v>
      </c>
      <c r="AI907">
        <v>1</v>
      </c>
      <c r="AJ907">
        <v>0</v>
      </c>
      <c r="AK907">
        <v>0</v>
      </c>
      <c r="AL907" s="40">
        <f>AVERAGEIFS($C$2:C907, $B$2:B907, B907)</f>
        <v>6.333333333333333</v>
      </c>
      <c r="AM907" s="40">
        <f>AVERAGEIFS($I$2:I907, $B$2:B907, B907)</f>
        <v>0.45</v>
      </c>
      <c r="AN907" s="40">
        <f>AVERAGEIFS($J$2:J907, $B$2:B907, B907)</f>
        <v>0.47666666666666663</v>
      </c>
      <c r="AO907" s="40">
        <f>AVERAGEIFS($D$2:D907, $B$2:B907, B907)</f>
        <v>0.66666666666666663</v>
      </c>
    </row>
    <row r="908" spans="1:41" x14ac:dyDescent="0.25">
      <c r="A908" s="39">
        <v>46133</v>
      </c>
      <c r="B908" t="s">
        <v>5</v>
      </c>
      <c r="C908">
        <v>37</v>
      </c>
      <c r="D908">
        <v>0</v>
      </c>
      <c r="E908">
        <v>5</v>
      </c>
      <c r="F908">
        <v>2</v>
      </c>
      <c r="G908">
        <v>23</v>
      </c>
      <c r="H908">
        <v>11</v>
      </c>
      <c r="I908">
        <v>0.4</v>
      </c>
      <c r="J908">
        <v>0.48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0</v>
      </c>
      <c r="AI908">
        <v>0</v>
      </c>
      <c r="AJ908">
        <v>0</v>
      </c>
      <c r="AK908">
        <v>0</v>
      </c>
      <c r="AL908" s="40">
        <f>AVERAGEIFS($C$2:C908, $B$2:B908, B908)</f>
        <v>20</v>
      </c>
      <c r="AM908" s="40">
        <f>AVERAGEIFS($I$2:I908, $B$2:B908, B908)</f>
        <v>0.60880000000000001</v>
      </c>
      <c r="AN908" s="40">
        <f>AVERAGEIFS($J$2:J908, $B$2:B908, B908)</f>
        <v>0.55360000000000009</v>
      </c>
      <c r="AO908" s="40">
        <f>AVERAGEIFS($D$2:D908, $B$2:B908, B908)</f>
        <v>0.72</v>
      </c>
    </row>
    <row r="909" spans="1:41" x14ac:dyDescent="0.25">
      <c r="A909" s="39">
        <v>46133</v>
      </c>
      <c r="B909" t="s">
        <v>4</v>
      </c>
      <c r="C909">
        <v>34</v>
      </c>
      <c r="D909">
        <v>0</v>
      </c>
      <c r="E909">
        <v>5</v>
      </c>
      <c r="F909">
        <v>2</v>
      </c>
      <c r="G909">
        <v>23</v>
      </c>
      <c r="H909">
        <v>11</v>
      </c>
      <c r="I909">
        <v>0.4</v>
      </c>
      <c r="J909">
        <v>0.48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0</v>
      </c>
      <c r="AL909" s="40">
        <f>AVERAGEIFS($C$2:C909, $B$2:B909, B909)</f>
        <v>24.967741935483872</v>
      </c>
      <c r="AM909" s="40">
        <f>AVERAGEIFS($I$2:I909, $B$2:B909, B909)</f>
        <v>0.43064516129032254</v>
      </c>
      <c r="AN909" s="40">
        <f>AVERAGEIFS($J$2:J909, $B$2:B909, B909)</f>
        <v>0.46032258064516129</v>
      </c>
      <c r="AO909" s="40">
        <f>AVERAGEIFS($D$2:D909, $B$2:B909, B909)</f>
        <v>0.32258064516129031</v>
      </c>
    </row>
    <row r="910" spans="1:41" x14ac:dyDescent="0.25">
      <c r="A910" s="39">
        <v>46133</v>
      </c>
      <c r="B910" t="s">
        <v>90</v>
      </c>
      <c r="C910">
        <v>30</v>
      </c>
      <c r="D910">
        <v>0</v>
      </c>
      <c r="E910">
        <v>5</v>
      </c>
      <c r="F910">
        <v>2</v>
      </c>
      <c r="G910">
        <v>23</v>
      </c>
      <c r="H910">
        <v>11</v>
      </c>
      <c r="I910">
        <v>0.4</v>
      </c>
      <c r="J910">
        <v>0.48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0</v>
      </c>
      <c r="AL910" s="40">
        <f>AVERAGEIFS($C$2:C910, $B$2:B910, B910)</f>
        <v>17.942857142857143</v>
      </c>
      <c r="AM910" s="40">
        <f>AVERAGEIFS($I$2:I910, $B$2:B910, B910)</f>
        <v>0.56999999999999995</v>
      </c>
      <c r="AN910" s="40">
        <f>AVERAGEIFS($J$2:J910, $B$2:B910, B910)</f>
        <v>0.53342857142857159</v>
      </c>
      <c r="AO910" s="40">
        <f>AVERAGEIFS($D$2:D910, $B$2:B910, B910)</f>
        <v>0.54285714285714282</v>
      </c>
    </row>
    <row r="911" spans="1:41" x14ac:dyDescent="0.25">
      <c r="A911" s="39">
        <v>46133</v>
      </c>
      <c r="B911" t="s">
        <v>119</v>
      </c>
      <c r="C911">
        <v>24</v>
      </c>
      <c r="D911">
        <v>0</v>
      </c>
      <c r="E911">
        <v>5</v>
      </c>
      <c r="F911">
        <v>2</v>
      </c>
      <c r="G911">
        <v>23</v>
      </c>
      <c r="H911">
        <v>11</v>
      </c>
      <c r="I911">
        <v>0.4</v>
      </c>
      <c r="J911">
        <v>0.48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 s="40">
        <f>AVERAGEIFS($C$2:C911, $B$2:B911, B911)</f>
        <v>12.045454545454545</v>
      </c>
      <c r="AM911" s="40">
        <f>AVERAGEIFS($I$2:I911, $B$2:B911, B911)</f>
        <v>0.55681818181818177</v>
      </c>
      <c r="AN911" s="40">
        <f>AVERAGEIFS($J$2:J911, $B$2:B911, B911)</f>
        <v>0.53818181818181809</v>
      </c>
      <c r="AO911" s="40">
        <f>AVERAGEIFS($D$2:D911, $B$2:B911, B911)</f>
        <v>0.5</v>
      </c>
    </row>
    <row r="912" spans="1:41" x14ac:dyDescent="0.25">
      <c r="A912" s="39">
        <v>46133</v>
      </c>
      <c r="B912" t="s">
        <v>65</v>
      </c>
      <c r="C912">
        <v>12</v>
      </c>
      <c r="D912">
        <v>0</v>
      </c>
      <c r="E912">
        <v>5</v>
      </c>
      <c r="F912">
        <v>2</v>
      </c>
      <c r="G912">
        <v>23</v>
      </c>
      <c r="H912">
        <v>11</v>
      </c>
      <c r="I912">
        <v>0.4</v>
      </c>
      <c r="J912">
        <v>0.48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0</v>
      </c>
      <c r="AL912" s="40">
        <f>AVERAGEIFS($C$2:C912, $B$2:B912, B912)</f>
        <v>12.62962962962963</v>
      </c>
      <c r="AM912" s="40">
        <f>AVERAGEIFS($I$2:I912, $B$2:B912, B912)</f>
        <v>0.45</v>
      </c>
      <c r="AN912" s="40">
        <f>AVERAGEIFS($J$2:J912, $B$2:B912, B912)</f>
        <v>0.47</v>
      </c>
      <c r="AO912" s="40">
        <f>AVERAGEIFS($D$2:D912, $B$2:B912, B912)</f>
        <v>0.48148148148148145</v>
      </c>
    </row>
    <row r="913" spans="1:41" x14ac:dyDescent="0.25">
      <c r="A913" s="39">
        <v>46133</v>
      </c>
      <c r="B913" t="s">
        <v>133</v>
      </c>
      <c r="C913">
        <v>6</v>
      </c>
      <c r="D913">
        <v>0</v>
      </c>
      <c r="E913">
        <v>5</v>
      </c>
      <c r="F913">
        <v>2</v>
      </c>
      <c r="G913">
        <v>23</v>
      </c>
      <c r="H913">
        <v>11</v>
      </c>
      <c r="I913">
        <v>0.4</v>
      </c>
      <c r="J913">
        <v>0.48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0</v>
      </c>
      <c r="AL913" s="40">
        <f>AVERAGEIFS($C$2:C913, $B$2:B913, B913)</f>
        <v>5.166666666666667</v>
      </c>
      <c r="AM913" s="40">
        <f>AVERAGEIFS($I$2:I913, $B$2:B913, B913)</f>
        <v>0.65</v>
      </c>
      <c r="AN913" s="40">
        <f>AVERAGEIFS($J$2:J913, $B$2:B913, B913)</f>
        <v>0.54999999999999993</v>
      </c>
      <c r="AO913" s="40">
        <f>AVERAGEIFS($D$2:D913, $B$2:B913, B913)</f>
        <v>0.66666666666666663</v>
      </c>
    </row>
    <row r="914" spans="1:41" x14ac:dyDescent="0.25">
      <c r="A914" s="39">
        <v>46135</v>
      </c>
      <c r="B914" t="s">
        <v>48</v>
      </c>
      <c r="C914">
        <v>29</v>
      </c>
      <c r="D914">
        <v>1</v>
      </c>
      <c r="E914">
        <v>5</v>
      </c>
      <c r="F914">
        <v>3</v>
      </c>
      <c r="G914">
        <v>19</v>
      </c>
      <c r="H914">
        <v>11</v>
      </c>
      <c r="I914">
        <v>0.6</v>
      </c>
      <c r="J914">
        <v>0.57999999999999996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1</v>
      </c>
      <c r="AI914">
        <v>0</v>
      </c>
      <c r="AJ914">
        <v>0</v>
      </c>
      <c r="AK914">
        <v>0</v>
      </c>
      <c r="AL914" s="40">
        <f>AVERAGEIFS($C$2:C914, $B$2:B914, B914)</f>
        <v>23.581818181818182</v>
      </c>
      <c r="AM914" s="40">
        <f>AVERAGEIFS($I$2:I914, $B$2:B914, B914)</f>
        <v>0.54309090909090918</v>
      </c>
      <c r="AN914" s="40">
        <f>AVERAGEIFS($J$2:J914, $B$2:B914, B914)</f>
        <v>0.51436363636363625</v>
      </c>
      <c r="AO914" s="40">
        <f>AVERAGEIFS($D$2:D914, $B$2:B914, B914)</f>
        <v>0.5636363636363636</v>
      </c>
    </row>
    <row r="915" spans="1:41" x14ac:dyDescent="0.25">
      <c r="A915" s="39">
        <v>46135</v>
      </c>
      <c r="B915" t="s">
        <v>4</v>
      </c>
      <c r="C915">
        <v>27</v>
      </c>
      <c r="D915">
        <v>1</v>
      </c>
      <c r="E915">
        <v>5</v>
      </c>
      <c r="F915">
        <v>3</v>
      </c>
      <c r="G915">
        <v>19</v>
      </c>
      <c r="H915">
        <v>11</v>
      </c>
      <c r="I915">
        <v>0.6</v>
      </c>
      <c r="J915">
        <v>0.57999999999999996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1</v>
      </c>
      <c r="AI915">
        <v>0</v>
      </c>
      <c r="AJ915">
        <v>0</v>
      </c>
      <c r="AK915">
        <v>0</v>
      </c>
      <c r="AL915" s="40">
        <f>AVERAGEIFS($C$2:C915, $B$2:B915, B915)</f>
        <v>25.03125</v>
      </c>
      <c r="AM915" s="40">
        <f>AVERAGEIFS($I$2:I915, $B$2:B915, B915)</f>
        <v>0.43593749999999998</v>
      </c>
      <c r="AN915" s="40">
        <f>AVERAGEIFS($J$2:J915, $B$2:B915, B915)</f>
        <v>0.46406249999999999</v>
      </c>
      <c r="AO915" s="40">
        <f>AVERAGEIFS($D$2:D915, $B$2:B915, B915)</f>
        <v>0.34375</v>
      </c>
    </row>
    <row r="916" spans="1:41" x14ac:dyDescent="0.25">
      <c r="A916" s="39">
        <v>46135</v>
      </c>
      <c r="B916" t="s">
        <v>36</v>
      </c>
      <c r="C916">
        <v>21</v>
      </c>
      <c r="D916">
        <v>1</v>
      </c>
      <c r="E916">
        <v>5</v>
      </c>
      <c r="F916">
        <v>3</v>
      </c>
      <c r="G916">
        <v>19</v>
      </c>
      <c r="H916">
        <v>11</v>
      </c>
      <c r="I916">
        <v>0.6</v>
      </c>
      <c r="J916">
        <v>0.57999999999999996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1</v>
      </c>
      <c r="AI916">
        <v>0</v>
      </c>
      <c r="AJ916">
        <v>0</v>
      </c>
      <c r="AK916">
        <v>0</v>
      </c>
      <c r="AL916" s="40">
        <f>AVERAGEIFS($C$2:C916, $B$2:B916, B916)</f>
        <v>18.5</v>
      </c>
      <c r="AM916" s="40">
        <f>AVERAGEIFS($I$2:I916, $B$2:B916, B916)</f>
        <v>0.44000000000000006</v>
      </c>
      <c r="AN916" s="40">
        <f>AVERAGEIFS($J$2:J916, $B$2:B916, B916)</f>
        <v>0.4474999999999999</v>
      </c>
      <c r="AO916" s="40">
        <f>AVERAGEIFS($D$2:D916, $B$2:B916, B916)</f>
        <v>0.45</v>
      </c>
    </row>
    <row r="917" spans="1:41" x14ac:dyDescent="0.25">
      <c r="A917" s="39">
        <v>46135</v>
      </c>
      <c r="B917" t="s">
        <v>15</v>
      </c>
      <c r="C917">
        <v>21</v>
      </c>
      <c r="D917">
        <v>1</v>
      </c>
      <c r="E917">
        <v>5</v>
      </c>
      <c r="F917">
        <v>3</v>
      </c>
      <c r="G917">
        <v>19</v>
      </c>
      <c r="H917">
        <v>11</v>
      </c>
      <c r="I917">
        <v>0.6</v>
      </c>
      <c r="J917">
        <v>0.57999999999999996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1</v>
      </c>
      <c r="AI917">
        <v>0</v>
      </c>
      <c r="AJ917">
        <v>0</v>
      </c>
      <c r="AK917">
        <v>0</v>
      </c>
      <c r="AL917" s="40">
        <f>AVERAGEIFS($C$2:C917, $B$2:B917, B917)</f>
        <v>19.794117647058822</v>
      </c>
      <c r="AM917" s="40">
        <f>AVERAGEIFS($I$2:I917, $B$2:B917, B917)</f>
        <v>0.5167647058823529</v>
      </c>
      <c r="AN917" s="40">
        <f>AVERAGEIFS($J$2:J917, $B$2:B917, B917)</f>
        <v>0.49088235294117649</v>
      </c>
      <c r="AO917" s="40">
        <f>AVERAGEIFS($D$2:D917, $B$2:B917, B917)</f>
        <v>0.52941176470588236</v>
      </c>
    </row>
    <row r="918" spans="1:41" x14ac:dyDescent="0.25">
      <c r="A918" s="39">
        <v>46135</v>
      </c>
      <c r="B918" t="s">
        <v>44</v>
      </c>
      <c r="C918">
        <v>19</v>
      </c>
      <c r="D918">
        <v>1</v>
      </c>
      <c r="E918">
        <v>5</v>
      </c>
      <c r="F918">
        <v>3</v>
      </c>
      <c r="G918">
        <v>19</v>
      </c>
      <c r="H918">
        <v>11</v>
      </c>
      <c r="I918">
        <v>0.6</v>
      </c>
      <c r="J918">
        <v>0.57999999999999996</v>
      </c>
      <c r="K918">
        <v>0</v>
      </c>
      <c r="L918">
        <v>0</v>
      </c>
      <c r="M918">
        <v>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1</v>
      </c>
      <c r="AI918">
        <v>0</v>
      </c>
      <c r="AJ918">
        <v>0</v>
      </c>
      <c r="AK918">
        <v>0</v>
      </c>
      <c r="AL918" s="40">
        <f>AVERAGEIFS($C$2:C918, $B$2:B918, B918)</f>
        <v>18.135135135135137</v>
      </c>
      <c r="AM918" s="40">
        <f>AVERAGEIFS($I$2:I918, $B$2:B918, B918)</f>
        <v>0.52243243243243254</v>
      </c>
      <c r="AN918" s="40">
        <f>AVERAGEIFS($J$2:J918, $B$2:B918, B918)</f>
        <v>0.52054054054054044</v>
      </c>
      <c r="AO918" s="40">
        <f>AVERAGEIFS($D$2:D918, $B$2:B918, B918)</f>
        <v>0.54054054054054057</v>
      </c>
    </row>
    <row r="919" spans="1:41" x14ac:dyDescent="0.25">
      <c r="A919" s="39">
        <v>46135</v>
      </c>
      <c r="B919" t="s">
        <v>88</v>
      </c>
      <c r="C919">
        <v>14</v>
      </c>
      <c r="D919">
        <v>1</v>
      </c>
      <c r="E919">
        <v>5</v>
      </c>
      <c r="F919">
        <v>3</v>
      </c>
      <c r="G919">
        <v>19</v>
      </c>
      <c r="H919">
        <v>11</v>
      </c>
      <c r="I919">
        <v>0.6</v>
      </c>
      <c r="J919">
        <v>0.57999999999999996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1</v>
      </c>
      <c r="AI919">
        <v>0</v>
      </c>
      <c r="AJ919">
        <v>0</v>
      </c>
      <c r="AK919">
        <v>0</v>
      </c>
      <c r="AL919" s="40">
        <f>AVERAGEIFS($C$2:C919, $B$2:B919, B919)</f>
        <v>16.048780487804876</v>
      </c>
      <c r="AM919" s="40">
        <f>AVERAGEIFS($I$2:I919, $B$2:B919, B919)</f>
        <v>0.52682926829268295</v>
      </c>
      <c r="AN919" s="40">
        <f>AVERAGEIFS($J$2:J919, $B$2:B919, B919)</f>
        <v>0.52048780487804869</v>
      </c>
      <c r="AO919" s="40">
        <f>AVERAGEIFS($D$2:D919, $B$2:B919, B919)</f>
        <v>0.58536585365853655</v>
      </c>
    </row>
    <row r="920" spans="1:41" x14ac:dyDescent="0.25">
      <c r="A920" s="39">
        <v>46135</v>
      </c>
      <c r="B920" t="s">
        <v>1</v>
      </c>
      <c r="C920">
        <v>30</v>
      </c>
      <c r="D920">
        <v>0</v>
      </c>
      <c r="E920">
        <v>5</v>
      </c>
      <c r="F920">
        <v>2</v>
      </c>
      <c r="G920">
        <v>19</v>
      </c>
      <c r="H920">
        <v>8</v>
      </c>
      <c r="I920">
        <v>0.4</v>
      </c>
      <c r="J920">
        <v>0.42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 s="40">
        <f>AVERAGEIFS($C$2:C920, $B$2:B920, B920)</f>
        <v>26.647058823529413</v>
      </c>
      <c r="AM920" s="40">
        <f>AVERAGEIFS($I$2:I920, $B$2:B920, B920)</f>
        <v>0.49558823529411766</v>
      </c>
      <c r="AN920" s="40">
        <f>AVERAGEIFS($J$2:J920, $B$2:B920, B920)</f>
        <v>0.49500000000000016</v>
      </c>
      <c r="AO920" s="40">
        <f>AVERAGEIFS($D$2:D920, $B$2:B920, B920)</f>
        <v>0.52941176470588236</v>
      </c>
    </row>
    <row r="921" spans="1:41" x14ac:dyDescent="0.25">
      <c r="A921" s="39">
        <v>46135</v>
      </c>
      <c r="B921" t="s">
        <v>5</v>
      </c>
      <c r="C921">
        <v>20</v>
      </c>
      <c r="D921">
        <v>0</v>
      </c>
      <c r="E921">
        <v>5</v>
      </c>
      <c r="F921">
        <v>2</v>
      </c>
      <c r="G921">
        <v>19</v>
      </c>
      <c r="H921">
        <v>8</v>
      </c>
      <c r="I921">
        <v>0.4</v>
      </c>
      <c r="J921">
        <v>0.42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 s="40">
        <f>AVERAGEIFS($C$2:C921, $B$2:B921, B921)</f>
        <v>20</v>
      </c>
      <c r="AM921" s="40">
        <f>AVERAGEIFS($I$2:I921, $B$2:B921, B921)</f>
        <v>0.60076923076923072</v>
      </c>
      <c r="AN921" s="40">
        <f>AVERAGEIFS($J$2:J921, $B$2:B921, B921)</f>
        <v>0.54846153846153856</v>
      </c>
      <c r="AO921" s="40">
        <f>AVERAGEIFS($D$2:D921, $B$2:B921, B921)</f>
        <v>0.69230769230769229</v>
      </c>
    </row>
    <row r="922" spans="1:41" x14ac:dyDescent="0.25">
      <c r="A922" s="39">
        <v>46135</v>
      </c>
      <c r="B922" t="s">
        <v>34</v>
      </c>
      <c r="C922">
        <v>19</v>
      </c>
      <c r="D922">
        <v>0</v>
      </c>
      <c r="E922">
        <v>5</v>
      </c>
      <c r="F922">
        <v>2</v>
      </c>
      <c r="G922">
        <v>19</v>
      </c>
      <c r="H922">
        <v>8</v>
      </c>
      <c r="I922">
        <v>0.4</v>
      </c>
      <c r="J922">
        <v>0.42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 s="40">
        <f>AVERAGEIFS($C$2:C922, $B$2:B922, B922)</f>
        <v>18.517241379310345</v>
      </c>
      <c r="AM922" s="40">
        <f>AVERAGEIFS($I$2:I922, $B$2:B922, B922)</f>
        <v>0.48965517241379297</v>
      </c>
      <c r="AN922" s="40">
        <f>AVERAGEIFS($J$2:J922, $B$2:B922, B922)</f>
        <v>0.48448275862068974</v>
      </c>
      <c r="AO922" s="40">
        <f>AVERAGEIFS($D$2:D922, $B$2:B922, B922)</f>
        <v>0.43103448275862066</v>
      </c>
    </row>
    <row r="923" spans="1:41" x14ac:dyDescent="0.25">
      <c r="A923" s="39">
        <v>46135</v>
      </c>
      <c r="B923" t="s">
        <v>38</v>
      </c>
      <c r="C923">
        <v>18</v>
      </c>
      <c r="D923">
        <v>0</v>
      </c>
      <c r="E923">
        <v>5</v>
      </c>
      <c r="F923">
        <v>2</v>
      </c>
      <c r="G923">
        <v>19</v>
      </c>
      <c r="H923">
        <v>8</v>
      </c>
      <c r="I923">
        <v>0.4</v>
      </c>
      <c r="J923">
        <v>0.42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 s="40">
        <f>AVERAGEIFS($C$2:C923, $B$2:B923, B923)</f>
        <v>16.414634146341463</v>
      </c>
      <c r="AM923" s="40">
        <f>AVERAGEIFS($I$2:I923, $B$2:B923, B923)</f>
        <v>0.5329268292682926</v>
      </c>
      <c r="AN923" s="40">
        <f>AVERAGEIFS($J$2:J923, $B$2:B923, B923)</f>
        <v>0.53756097560975613</v>
      </c>
      <c r="AO923" s="40">
        <f>AVERAGEIFS($D$2:D923, $B$2:B923, B923)</f>
        <v>0.63414634146341464</v>
      </c>
    </row>
    <row r="924" spans="1:41" x14ac:dyDescent="0.25">
      <c r="A924" s="39">
        <v>46135</v>
      </c>
      <c r="B924" t="s">
        <v>90</v>
      </c>
      <c r="C924">
        <v>17</v>
      </c>
      <c r="D924">
        <v>0</v>
      </c>
      <c r="E924">
        <v>5</v>
      </c>
      <c r="F924">
        <v>2</v>
      </c>
      <c r="G924">
        <v>19</v>
      </c>
      <c r="H924">
        <v>8</v>
      </c>
      <c r="I924">
        <v>0.4</v>
      </c>
      <c r="J924">
        <v>0.42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 s="40">
        <f>AVERAGEIFS($C$2:C924, $B$2:B924, B924)</f>
        <v>17.916666666666668</v>
      </c>
      <c r="AM924" s="40">
        <f>AVERAGEIFS($I$2:I924, $B$2:B924, B924)</f>
        <v>0.56527777777777777</v>
      </c>
      <c r="AN924" s="40">
        <f>AVERAGEIFS($J$2:J924, $B$2:B924, B924)</f>
        <v>0.53027777777777796</v>
      </c>
      <c r="AO924" s="40">
        <f>AVERAGEIFS($D$2:D924, $B$2:B924, B924)</f>
        <v>0.52777777777777779</v>
      </c>
    </row>
    <row r="925" spans="1:41" x14ac:dyDescent="0.25">
      <c r="A925" s="39">
        <v>46135</v>
      </c>
      <c r="B925" t="s">
        <v>119</v>
      </c>
      <c r="C925">
        <v>8</v>
      </c>
      <c r="D925">
        <v>0</v>
      </c>
      <c r="E925">
        <v>5</v>
      </c>
      <c r="F925">
        <v>2</v>
      </c>
      <c r="G925">
        <v>19</v>
      </c>
      <c r="H925">
        <v>8</v>
      </c>
      <c r="I925">
        <v>0.4</v>
      </c>
      <c r="J925">
        <v>0.42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 s="40">
        <f>AVERAGEIFS($C$2:C925, $B$2:B925, B925)</f>
        <v>11.869565217391305</v>
      </c>
      <c r="AM925" s="40">
        <f>AVERAGEIFS($I$2:I925, $B$2:B925, B925)</f>
        <v>0.55000000000000004</v>
      </c>
      <c r="AN925" s="40">
        <f>AVERAGEIFS($J$2:J925, $B$2:B925, B925)</f>
        <v>0.53304347826086951</v>
      </c>
      <c r="AO925" s="40">
        <f>AVERAGEIFS($D$2:D925, $B$2:B925, B925)</f>
        <v>0.47826086956521741</v>
      </c>
    </row>
    <row r="926" spans="1:41" x14ac:dyDescent="0.25">
      <c r="A926" s="39">
        <v>46135</v>
      </c>
      <c r="B926" t="s">
        <v>6</v>
      </c>
      <c r="C926">
        <v>24</v>
      </c>
      <c r="D926">
        <v>1</v>
      </c>
      <c r="E926">
        <v>4</v>
      </c>
      <c r="F926">
        <v>3</v>
      </c>
      <c r="G926">
        <v>16</v>
      </c>
      <c r="H926">
        <v>9</v>
      </c>
      <c r="I926">
        <v>0.75</v>
      </c>
      <c r="J926">
        <v>0.56000000000000005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0</v>
      </c>
      <c r="AL926" s="40">
        <f>AVERAGEIFS($C$2:C926, $B$2:B926, B926)</f>
        <v>21.9</v>
      </c>
      <c r="AM926" s="40">
        <f>AVERAGEIFS($I$2:I926, $B$2:B926, B926)</f>
        <v>0.52216666666666667</v>
      </c>
      <c r="AN926" s="40">
        <f>AVERAGEIFS($J$2:J926, $B$2:B926, B926)</f>
        <v>0.51883333333333337</v>
      </c>
      <c r="AO926" s="40">
        <f>AVERAGEIFS($D$2:D926, $B$2:B926, B926)</f>
        <v>0.58333333333333337</v>
      </c>
    </row>
    <row r="927" spans="1:41" x14ac:dyDescent="0.25">
      <c r="A927" s="39">
        <v>46135</v>
      </c>
      <c r="B927" t="s">
        <v>15</v>
      </c>
      <c r="C927">
        <v>22</v>
      </c>
      <c r="D927">
        <v>1</v>
      </c>
      <c r="E927">
        <v>4</v>
      </c>
      <c r="F927">
        <v>3</v>
      </c>
      <c r="G927">
        <v>16</v>
      </c>
      <c r="H927">
        <v>9</v>
      </c>
      <c r="I927">
        <v>0.75</v>
      </c>
      <c r="J927">
        <v>0.56000000000000005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 s="40">
        <f>AVERAGEIFS($C$2:C927, $B$2:B927, B927)</f>
        <v>19.857142857142858</v>
      </c>
      <c r="AM927" s="40">
        <f>AVERAGEIFS($I$2:I927, $B$2:B927, B927)</f>
        <v>0.52342857142857147</v>
      </c>
      <c r="AN927" s="40">
        <f>AVERAGEIFS($J$2:J927, $B$2:B927, B927)</f>
        <v>0.49285714285714288</v>
      </c>
      <c r="AO927" s="40">
        <f>AVERAGEIFS($D$2:D927, $B$2:B927, B927)</f>
        <v>0.54285714285714282</v>
      </c>
    </row>
    <row r="928" spans="1:41" x14ac:dyDescent="0.25">
      <c r="A928" s="39">
        <v>46135</v>
      </c>
      <c r="B928" t="s">
        <v>119</v>
      </c>
      <c r="C928">
        <v>22</v>
      </c>
      <c r="D928">
        <v>1</v>
      </c>
      <c r="E928">
        <v>4</v>
      </c>
      <c r="F928">
        <v>3</v>
      </c>
      <c r="G928">
        <v>16</v>
      </c>
      <c r="H928">
        <v>9</v>
      </c>
      <c r="I928">
        <v>0.75</v>
      </c>
      <c r="J928">
        <v>0.56000000000000005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>
        <v>0</v>
      </c>
      <c r="AK928">
        <v>0</v>
      </c>
      <c r="AL928" s="40">
        <f>AVERAGEIFS($C$2:C928, $B$2:B928, B928)</f>
        <v>12.291666666666666</v>
      </c>
      <c r="AM928" s="40">
        <f>AVERAGEIFS($I$2:I928, $B$2:B928, B928)</f>
        <v>0.55833333333333335</v>
      </c>
      <c r="AN928" s="40">
        <f>AVERAGEIFS($J$2:J928, $B$2:B928, B928)</f>
        <v>0.53416666666666657</v>
      </c>
      <c r="AO928" s="40">
        <f>AVERAGEIFS($D$2:D928, $B$2:B928, B928)</f>
        <v>0.5</v>
      </c>
    </row>
    <row r="929" spans="1:41" x14ac:dyDescent="0.25">
      <c r="A929" s="39">
        <v>46135</v>
      </c>
      <c r="B929" t="s">
        <v>36</v>
      </c>
      <c r="C929">
        <v>21</v>
      </c>
      <c r="D929">
        <v>1</v>
      </c>
      <c r="E929">
        <v>4</v>
      </c>
      <c r="F929">
        <v>3</v>
      </c>
      <c r="G929">
        <v>16</v>
      </c>
      <c r="H929">
        <v>9</v>
      </c>
      <c r="I929">
        <v>0.75</v>
      </c>
      <c r="J929">
        <v>0.56000000000000005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1</v>
      </c>
      <c r="AJ929">
        <v>0</v>
      </c>
      <c r="AK929">
        <v>0</v>
      </c>
      <c r="AL929" s="40">
        <f>AVERAGEIFS($C$2:C929, $B$2:B929, B929)</f>
        <v>18.560975609756099</v>
      </c>
      <c r="AM929" s="40">
        <f>AVERAGEIFS($I$2:I929, $B$2:B929, B929)</f>
        <v>0.44756097560975611</v>
      </c>
      <c r="AN929" s="40">
        <f>AVERAGEIFS($J$2:J929, $B$2:B929, B929)</f>
        <v>0.45024390243902424</v>
      </c>
      <c r="AO929" s="40">
        <f>AVERAGEIFS($D$2:D929, $B$2:B929, B929)</f>
        <v>0.46341463414634149</v>
      </c>
    </row>
    <row r="930" spans="1:41" x14ac:dyDescent="0.25">
      <c r="A930" s="39">
        <v>46135</v>
      </c>
      <c r="B930" t="s">
        <v>242</v>
      </c>
      <c r="C930">
        <v>18</v>
      </c>
      <c r="D930">
        <v>1</v>
      </c>
      <c r="E930">
        <v>4</v>
      </c>
      <c r="F930">
        <v>3</v>
      </c>
      <c r="G930">
        <v>16</v>
      </c>
      <c r="H930">
        <v>9</v>
      </c>
      <c r="I930">
        <v>0.75</v>
      </c>
      <c r="J930">
        <v>0.56000000000000005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</v>
      </c>
      <c r="AJ930">
        <v>0</v>
      </c>
      <c r="AK930">
        <v>0</v>
      </c>
      <c r="AL930" s="40">
        <f>AVERAGEIFS($C$2:C930, $B$2:B930, B930)</f>
        <v>16.705882352941178</v>
      </c>
      <c r="AM930" s="40">
        <f>AVERAGEIFS($I$2:I930, $B$2:B930, B930)</f>
        <v>0.64411764705882346</v>
      </c>
      <c r="AN930" s="40">
        <f>AVERAGEIFS($J$2:J930, $B$2:B930, B930)</f>
        <v>0.59470588235294131</v>
      </c>
      <c r="AO930" s="40">
        <f>AVERAGEIFS($D$2:D930, $B$2:B930, B930)</f>
        <v>0.6470588235294118</v>
      </c>
    </row>
    <row r="931" spans="1:41" x14ac:dyDescent="0.25">
      <c r="A931" s="39">
        <v>46135</v>
      </c>
      <c r="B931" t="s">
        <v>90</v>
      </c>
      <c r="C931">
        <v>16</v>
      </c>
      <c r="D931">
        <v>1</v>
      </c>
      <c r="E931">
        <v>4</v>
      </c>
      <c r="F931">
        <v>3</v>
      </c>
      <c r="G931">
        <v>16</v>
      </c>
      <c r="H931">
        <v>9</v>
      </c>
      <c r="I931">
        <v>0.75</v>
      </c>
      <c r="J931">
        <v>0.56000000000000005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  <c r="AL931" s="40">
        <f>AVERAGEIFS($C$2:C931, $B$2:B931, B931)</f>
        <v>17.864864864864863</v>
      </c>
      <c r="AM931" s="40">
        <f>AVERAGEIFS($I$2:I931, $B$2:B931, B931)</f>
        <v>0.57027027027027022</v>
      </c>
      <c r="AN931" s="40">
        <f>AVERAGEIFS($J$2:J931, $B$2:B931, B931)</f>
        <v>0.53108108108108121</v>
      </c>
      <c r="AO931" s="40">
        <f>AVERAGEIFS($D$2:D931, $B$2:B931, B931)</f>
        <v>0.54054054054054057</v>
      </c>
    </row>
    <row r="932" spans="1:41" x14ac:dyDescent="0.25">
      <c r="A932" s="39">
        <v>46135</v>
      </c>
      <c r="B932" t="s">
        <v>1</v>
      </c>
      <c r="C932">
        <v>32</v>
      </c>
      <c r="D932">
        <v>0</v>
      </c>
      <c r="E932">
        <v>4</v>
      </c>
      <c r="F932">
        <v>1</v>
      </c>
      <c r="G932">
        <v>16</v>
      </c>
      <c r="H932">
        <v>7</v>
      </c>
      <c r="I932">
        <v>0.25</v>
      </c>
      <c r="J932">
        <v>0.44</v>
      </c>
      <c r="K932">
        <v>0</v>
      </c>
      <c r="L932">
        <v>0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 s="40">
        <f>AVERAGEIFS($C$2:C932, $B$2:B932, B932)</f>
        <v>26.8</v>
      </c>
      <c r="AM932" s="40">
        <f>AVERAGEIFS($I$2:I932, $B$2:B932, B932)</f>
        <v>0.4885714285714286</v>
      </c>
      <c r="AN932" s="40">
        <f>AVERAGEIFS($J$2:J932, $B$2:B932, B932)</f>
        <v>0.49342857142857161</v>
      </c>
      <c r="AO932" s="40">
        <f>AVERAGEIFS($D$2:D932, $B$2:B932, B932)</f>
        <v>0.51428571428571423</v>
      </c>
    </row>
    <row r="933" spans="1:41" x14ac:dyDescent="0.25">
      <c r="A933" s="39">
        <v>46135</v>
      </c>
      <c r="B933" t="s">
        <v>34</v>
      </c>
      <c r="C933">
        <v>22</v>
      </c>
      <c r="D933">
        <v>0</v>
      </c>
      <c r="E933">
        <v>4</v>
      </c>
      <c r="F933">
        <v>1</v>
      </c>
      <c r="G933">
        <v>16</v>
      </c>
      <c r="H933">
        <v>7</v>
      </c>
      <c r="I933">
        <v>0.25</v>
      </c>
      <c r="J933">
        <v>0.44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 s="40">
        <f>AVERAGEIFS($C$2:C933, $B$2:B933, B933)</f>
        <v>18.576271186440678</v>
      </c>
      <c r="AM933" s="40">
        <f>AVERAGEIFS($I$2:I933, $B$2:B933, B933)</f>
        <v>0.48559322033898289</v>
      </c>
      <c r="AN933" s="40">
        <f>AVERAGEIFS($J$2:J933, $B$2:B933, B933)</f>
        <v>0.48372881355932212</v>
      </c>
      <c r="AO933" s="40">
        <f>AVERAGEIFS($D$2:D933, $B$2:B933, B933)</f>
        <v>0.42372881355932202</v>
      </c>
    </row>
    <row r="934" spans="1:41" x14ac:dyDescent="0.25">
      <c r="A934" s="39">
        <v>46135</v>
      </c>
      <c r="B934" t="s">
        <v>44</v>
      </c>
      <c r="C934">
        <v>21</v>
      </c>
      <c r="D934">
        <v>0</v>
      </c>
      <c r="E934">
        <v>4</v>
      </c>
      <c r="F934">
        <v>1</v>
      </c>
      <c r="G934">
        <v>16</v>
      </c>
      <c r="H934">
        <v>7</v>
      </c>
      <c r="I934">
        <v>0.25</v>
      </c>
      <c r="J934">
        <v>0.44</v>
      </c>
      <c r="K934">
        <v>0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 s="40">
        <f>AVERAGEIFS($C$2:C934, $B$2:B934, B934)</f>
        <v>18.210526315789473</v>
      </c>
      <c r="AM934" s="40">
        <f>AVERAGEIFS($I$2:I934, $B$2:B934, B934)</f>
        <v>0.51526315789473698</v>
      </c>
      <c r="AN934" s="40">
        <f>AVERAGEIFS($J$2:J934, $B$2:B934, B934)</f>
        <v>0.51842105263157878</v>
      </c>
      <c r="AO934" s="40">
        <f>AVERAGEIFS($D$2:D934, $B$2:B934, B934)</f>
        <v>0.52631578947368418</v>
      </c>
    </row>
    <row r="935" spans="1:41" x14ac:dyDescent="0.25">
      <c r="A935" s="39">
        <v>46135</v>
      </c>
      <c r="B935" t="s">
        <v>38</v>
      </c>
      <c r="C935">
        <v>16</v>
      </c>
      <c r="D935">
        <v>0</v>
      </c>
      <c r="E935">
        <v>4</v>
      </c>
      <c r="F935">
        <v>1</v>
      </c>
      <c r="G935">
        <v>16</v>
      </c>
      <c r="H935">
        <v>7</v>
      </c>
      <c r="I935">
        <v>0.25</v>
      </c>
      <c r="J935">
        <v>0.44</v>
      </c>
      <c r="K935">
        <v>0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 s="40">
        <f>AVERAGEIFS($C$2:C935, $B$2:B935, B935)</f>
        <v>16.404761904761905</v>
      </c>
      <c r="AM935" s="40">
        <f>AVERAGEIFS($I$2:I935, $B$2:B935, B935)</f>
        <v>0.5261904761904761</v>
      </c>
      <c r="AN935" s="40">
        <f>AVERAGEIFS($J$2:J935, $B$2:B935, B935)</f>
        <v>0.53523809523809529</v>
      </c>
      <c r="AO935" s="40">
        <f>AVERAGEIFS($D$2:D935, $B$2:B935, B935)</f>
        <v>0.61904761904761907</v>
      </c>
    </row>
    <row r="936" spans="1:41" x14ac:dyDescent="0.25">
      <c r="A936" s="39">
        <v>46135</v>
      </c>
      <c r="B936" t="s">
        <v>88</v>
      </c>
      <c r="C936">
        <v>15</v>
      </c>
      <c r="D936">
        <v>0</v>
      </c>
      <c r="E936">
        <v>4</v>
      </c>
      <c r="F936">
        <v>1</v>
      </c>
      <c r="G936">
        <v>16</v>
      </c>
      <c r="H936">
        <v>7</v>
      </c>
      <c r="I936">
        <v>0.25</v>
      </c>
      <c r="J936">
        <v>0.44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 s="40">
        <f>AVERAGEIFS($C$2:C936, $B$2:B936, B936)</f>
        <v>16.023809523809526</v>
      </c>
      <c r="AM936" s="40">
        <f>AVERAGEIFS($I$2:I936, $B$2:B936, B936)</f>
        <v>0.52023809523809528</v>
      </c>
      <c r="AN936" s="40">
        <f>AVERAGEIFS($J$2:J936, $B$2:B936, B936)</f>
        <v>0.51857142857142846</v>
      </c>
      <c r="AO936" s="40">
        <f>AVERAGEIFS($D$2:D936, $B$2:B936, B936)</f>
        <v>0.5714285714285714</v>
      </c>
    </row>
    <row r="937" spans="1:41" x14ac:dyDescent="0.25">
      <c r="A937" s="39">
        <v>46135</v>
      </c>
      <c r="B937" t="s">
        <v>5</v>
      </c>
      <c r="C937">
        <v>13</v>
      </c>
      <c r="D937">
        <v>0</v>
      </c>
      <c r="E937">
        <v>4</v>
      </c>
      <c r="F937">
        <v>1</v>
      </c>
      <c r="G937">
        <v>16</v>
      </c>
      <c r="H937">
        <v>7</v>
      </c>
      <c r="I937">
        <v>0.25</v>
      </c>
      <c r="J937">
        <v>0.44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 s="40">
        <f>AVERAGEIFS($C$2:C937, $B$2:B937, B937)</f>
        <v>19.74074074074074</v>
      </c>
      <c r="AM937" s="40">
        <f>AVERAGEIFS($I$2:I937, $B$2:B937, B937)</f>
        <v>0.58777777777777773</v>
      </c>
      <c r="AN937" s="40">
        <f>AVERAGEIFS($J$2:J937, $B$2:B937, B937)</f>
        <v>0.54444444444444451</v>
      </c>
      <c r="AO937" s="40">
        <f>AVERAGEIFS($D$2:D937, $B$2:B937, B937)</f>
        <v>0.66666666666666663</v>
      </c>
    </row>
    <row r="938" spans="1:41" x14ac:dyDescent="0.25">
      <c r="A938" s="39">
        <v>46139</v>
      </c>
      <c r="B938" t="s">
        <v>6</v>
      </c>
      <c r="C938">
        <v>36</v>
      </c>
      <c r="D938">
        <v>1</v>
      </c>
      <c r="E938">
        <v>5</v>
      </c>
      <c r="F938">
        <v>3</v>
      </c>
      <c r="G938">
        <v>24</v>
      </c>
      <c r="H938">
        <v>13</v>
      </c>
      <c r="I938">
        <v>0.6</v>
      </c>
      <c r="J938">
        <v>0.54</v>
      </c>
      <c r="K938">
        <v>1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 s="40">
        <f>AVERAGEIFS($C$2:C938, $B$2:B938, B938)</f>
        <v>22.131147540983605</v>
      </c>
      <c r="AM938" s="40">
        <f>AVERAGEIFS($I$2:I938, $B$2:B938, B938)</f>
        <v>0.52344262295081978</v>
      </c>
      <c r="AN938" s="40">
        <f>AVERAGEIFS($J$2:J938, $B$2:B938, B938)</f>
        <v>0.51918032786885238</v>
      </c>
      <c r="AO938" s="40">
        <f>AVERAGEIFS($D$2:D938, $B$2:B938, B938)</f>
        <v>0.5901639344262295</v>
      </c>
    </row>
    <row r="939" spans="1:41" x14ac:dyDescent="0.25">
      <c r="A939" s="39">
        <v>46139</v>
      </c>
      <c r="B939" t="s">
        <v>5</v>
      </c>
      <c r="C939">
        <v>34</v>
      </c>
      <c r="D939">
        <v>1</v>
      </c>
      <c r="E939">
        <v>5</v>
      </c>
      <c r="F939">
        <v>3</v>
      </c>
      <c r="G939">
        <v>24</v>
      </c>
      <c r="H939">
        <v>13</v>
      </c>
      <c r="I939">
        <v>0.6</v>
      </c>
      <c r="J939">
        <v>0.54</v>
      </c>
      <c r="K939">
        <v>1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 s="40">
        <f>AVERAGEIFS($C$2:C939, $B$2:B939, B939)</f>
        <v>20.25</v>
      </c>
      <c r="AM939" s="40">
        <f>AVERAGEIFS($I$2:I939, $B$2:B939, B939)</f>
        <v>0.58821428571428569</v>
      </c>
      <c r="AN939" s="40">
        <f>AVERAGEIFS($J$2:J939, $B$2:B939, B939)</f>
        <v>0.54428571428571437</v>
      </c>
      <c r="AO939" s="40">
        <f>AVERAGEIFS($D$2:D939, $B$2:B939, B939)</f>
        <v>0.6785714285714286</v>
      </c>
    </row>
    <row r="940" spans="1:41" x14ac:dyDescent="0.25">
      <c r="A940" s="39">
        <v>46139</v>
      </c>
      <c r="B940" t="s">
        <v>88</v>
      </c>
      <c r="C940">
        <v>27</v>
      </c>
      <c r="D940">
        <v>1</v>
      </c>
      <c r="E940">
        <v>5</v>
      </c>
      <c r="F940">
        <v>3</v>
      </c>
      <c r="G940">
        <v>24</v>
      </c>
      <c r="H940">
        <v>13</v>
      </c>
      <c r="I940">
        <v>0.6</v>
      </c>
      <c r="J940">
        <v>0.54</v>
      </c>
      <c r="K940">
        <v>1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 s="40">
        <f>AVERAGEIFS($C$2:C940, $B$2:B940, B940)</f>
        <v>16.279069767441861</v>
      </c>
      <c r="AM940" s="40">
        <f>AVERAGEIFS($I$2:I940, $B$2:B940, B940)</f>
        <v>0.52209302325581397</v>
      </c>
      <c r="AN940" s="40">
        <f>AVERAGEIFS($J$2:J940, $B$2:B940, B940)</f>
        <v>0.5190697674418604</v>
      </c>
      <c r="AO940" s="40">
        <f>AVERAGEIFS($D$2:D940, $B$2:B940, B940)</f>
        <v>0.58139534883720934</v>
      </c>
    </row>
    <row r="941" spans="1:41" x14ac:dyDescent="0.25">
      <c r="A941" s="39">
        <v>46139</v>
      </c>
      <c r="B941" t="s">
        <v>15</v>
      </c>
      <c r="C941">
        <v>28</v>
      </c>
      <c r="D941">
        <v>1</v>
      </c>
      <c r="E941">
        <v>5</v>
      </c>
      <c r="F941">
        <v>3</v>
      </c>
      <c r="G941">
        <v>24</v>
      </c>
      <c r="H941">
        <v>13</v>
      </c>
      <c r="I941">
        <v>0.6</v>
      </c>
      <c r="J941">
        <v>0.54</v>
      </c>
      <c r="K941">
        <v>1</v>
      </c>
      <c r="L941">
        <v>0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s="40">
        <f>AVERAGEIFS($C$2:C941, $B$2:B941, B941)</f>
        <v>20.083333333333332</v>
      </c>
      <c r="AM941" s="40">
        <f>AVERAGEIFS($I$2:I941, $B$2:B941, B941)</f>
        <v>0.52555555555555555</v>
      </c>
      <c r="AN941" s="40">
        <f>AVERAGEIFS($J$2:J941, $B$2:B941, B941)</f>
        <v>0.49416666666666664</v>
      </c>
      <c r="AO941" s="40">
        <f>AVERAGEIFS($D$2:D941, $B$2:B941, B941)</f>
        <v>0.55555555555555558</v>
      </c>
    </row>
    <row r="942" spans="1:41" x14ac:dyDescent="0.25">
      <c r="A942" s="39">
        <v>46139</v>
      </c>
      <c r="B942" t="s">
        <v>38</v>
      </c>
      <c r="C942">
        <v>28</v>
      </c>
      <c r="D942">
        <v>1</v>
      </c>
      <c r="E942">
        <v>5</v>
      </c>
      <c r="F942">
        <v>3</v>
      </c>
      <c r="G942">
        <v>24</v>
      </c>
      <c r="H942">
        <v>13</v>
      </c>
      <c r="I942">
        <v>0.6</v>
      </c>
      <c r="J942">
        <v>0.54</v>
      </c>
      <c r="K942">
        <v>1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 s="40">
        <f>AVERAGEIFS($C$2:C942, $B$2:B942, B942)</f>
        <v>16.674418604651162</v>
      </c>
      <c r="AM942" s="40">
        <f>AVERAGEIFS($I$2:I942, $B$2:B942, B942)</f>
        <v>0.52790697674418607</v>
      </c>
      <c r="AN942" s="40">
        <f>AVERAGEIFS($J$2:J942, $B$2:B942, B942)</f>
        <v>0.53534883720930226</v>
      </c>
      <c r="AO942" s="40">
        <f>AVERAGEIFS($D$2:D942, $B$2:B942, B942)</f>
        <v>0.62790697674418605</v>
      </c>
    </row>
    <row r="943" spans="1:41" x14ac:dyDescent="0.25">
      <c r="A943" s="39">
        <v>46139</v>
      </c>
      <c r="B943" t="s">
        <v>119</v>
      </c>
      <c r="C943">
        <v>26</v>
      </c>
      <c r="D943">
        <v>1</v>
      </c>
      <c r="E943">
        <v>5</v>
      </c>
      <c r="F943">
        <v>3</v>
      </c>
      <c r="G943">
        <v>24</v>
      </c>
      <c r="H943">
        <v>13</v>
      </c>
      <c r="I943">
        <v>0.6</v>
      </c>
      <c r="J943">
        <v>0.54</v>
      </c>
      <c r="K943">
        <v>1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 s="40">
        <f>AVERAGEIFS($C$2:C943, $B$2:B943, B943)</f>
        <v>12.84</v>
      </c>
      <c r="AM943" s="40">
        <f>AVERAGEIFS($I$2:I943, $B$2:B943, B943)</f>
        <v>0.56000000000000005</v>
      </c>
      <c r="AN943" s="40">
        <f>AVERAGEIFS($J$2:J943, $B$2:B943, B943)</f>
        <v>0.53439999999999999</v>
      </c>
      <c r="AO943" s="40">
        <f>AVERAGEIFS($D$2:D943, $B$2:B943, B943)</f>
        <v>0.52</v>
      </c>
    </row>
    <row r="944" spans="1:41" x14ac:dyDescent="0.25">
      <c r="A944" s="39">
        <v>46139</v>
      </c>
      <c r="B944" t="s">
        <v>29</v>
      </c>
      <c r="C944">
        <v>10</v>
      </c>
      <c r="D944">
        <v>1</v>
      </c>
      <c r="E944">
        <v>5</v>
      </c>
      <c r="F944">
        <v>3</v>
      </c>
      <c r="G944">
        <v>24</v>
      </c>
      <c r="H944">
        <v>13</v>
      </c>
      <c r="I944">
        <v>0.6</v>
      </c>
      <c r="J944">
        <v>0.54</v>
      </c>
      <c r="K944">
        <v>1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 s="40">
        <f>AVERAGEIFS($C$2:C944, $B$2:B944, B944)</f>
        <v>10.463414634146341</v>
      </c>
      <c r="AM944" s="40">
        <f>AVERAGEIFS($I$2:I944, $B$2:B944, B944)</f>
        <v>0.46170731707317081</v>
      </c>
      <c r="AN944" s="40">
        <f>AVERAGEIFS($J$2:J944, $B$2:B944, B944)</f>
        <v>0.48682926829268286</v>
      </c>
      <c r="AO944" s="40">
        <f>AVERAGEIFS($D$2:D944, $B$2:B944, B944)</f>
        <v>0.43902439024390244</v>
      </c>
    </row>
    <row r="945" spans="1:41" x14ac:dyDescent="0.25">
      <c r="A945" s="39">
        <v>46139</v>
      </c>
      <c r="B945" t="s">
        <v>138</v>
      </c>
      <c r="C945">
        <v>21</v>
      </c>
      <c r="D945">
        <v>1</v>
      </c>
      <c r="E945">
        <v>5</v>
      </c>
      <c r="F945">
        <v>3</v>
      </c>
      <c r="G945">
        <v>24</v>
      </c>
      <c r="H945">
        <v>13</v>
      </c>
      <c r="I945">
        <v>0.6</v>
      </c>
      <c r="J945">
        <v>0.54</v>
      </c>
      <c r="K945">
        <v>1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 s="40">
        <f>AVERAGEIFS($C$2:C945, $B$2:B945, B945)</f>
        <v>10</v>
      </c>
      <c r="AM945" s="40">
        <f>AVERAGEIFS($I$2:I945, $B$2:B945, B945)</f>
        <v>0.48750000000000004</v>
      </c>
      <c r="AN945" s="40">
        <f>AVERAGEIFS($J$2:J945, $B$2:B945, B945)</f>
        <v>0.49249999999999999</v>
      </c>
      <c r="AO945" s="40">
        <f>AVERAGEIFS($D$2:D945, $B$2:B945, B945)</f>
        <v>0.75</v>
      </c>
    </row>
    <row r="946" spans="1:41" x14ac:dyDescent="0.25">
      <c r="A946" s="39">
        <v>46139</v>
      </c>
      <c r="B946" t="s">
        <v>48</v>
      </c>
      <c r="C946">
        <v>47</v>
      </c>
      <c r="D946">
        <v>0</v>
      </c>
      <c r="E946">
        <v>5</v>
      </c>
      <c r="F946">
        <v>2</v>
      </c>
      <c r="G946">
        <v>24</v>
      </c>
      <c r="H946">
        <v>11</v>
      </c>
      <c r="I946">
        <v>0.4</v>
      </c>
      <c r="J946">
        <v>0.46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0</v>
      </c>
      <c r="AK946">
        <v>0</v>
      </c>
      <c r="AL946" s="40">
        <f>AVERAGEIFS($C$2:C946, $B$2:B946, B946)</f>
        <v>24</v>
      </c>
      <c r="AM946" s="40">
        <f>AVERAGEIFS($I$2:I946, $B$2:B946, B946)</f>
        <v>0.54053571428571434</v>
      </c>
      <c r="AN946" s="40">
        <f>AVERAGEIFS($J$2:J946, $B$2:B946, B946)</f>
        <v>0.5133928571428571</v>
      </c>
      <c r="AO946" s="40">
        <f>AVERAGEIFS($D$2:D946, $B$2:B946, B946)</f>
        <v>0.5535714285714286</v>
      </c>
    </row>
    <row r="947" spans="1:41" x14ac:dyDescent="0.25">
      <c r="A947" s="39">
        <v>46139</v>
      </c>
      <c r="B947" t="s">
        <v>2</v>
      </c>
      <c r="C947">
        <v>14</v>
      </c>
      <c r="D947">
        <v>0</v>
      </c>
      <c r="E947">
        <v>5</v>
      </c>
      <c r="F947">
        <v>2</v>
      </c>
      <c r="G947">
        <v>24</v>
      </c>
      <c r="H947">
        <v>11</v>
      </c>
      <c r="I947">
        <v>0.4</v>
      </c>
      <c r="J947">
        <v>0.46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</v>
      </c>
      <c r="AH947">
        <v>0</v>
      </c>
      <c r="AI947">
        <v>0</v>
      </c>
      <c r="AJ947">
        <v>0</v>
      </c>
      <c r="AK947">
        <v>0</v>
      </c>
      <c r="AL947" s="40">
        <f>AVERAGEIFS($C$2:C947, $B$2:B947, B947)</f>
        <v>22.763157894736842</v>
      </c>
      <c r="AM947" s="40">
        <f>AVERAGEIFS($I$2:I947, $B$2:B947, B947)</f>
        <v>0.5428947368421051</v>
      </c>
      <c r="AN947" s="40">
        <f>AVERAGEIFS($J$2:J947, $B$2:B947, B947)</f>
        <v>0.54105263157894745</v>
      </c>
      <c r="AO947" s="40">
        <f>AVERAGEIFS($D$2:D947, $B$2:B947, B947)</f>
        <v>0.52631578947368418</v>
      </c>
    </row>
    <row r="948" spans="1:41" x14ac:dyDescent="0.25">
      <c r="A948" s="39">
        <v>46139</v>
      </c>
      <c r="B948" t="s">
        <v>90</v>
      </c>
      <c r="C948">
        <v>20</v>
      </c>
      <c r="D948">
        <v>0</v>
      </c>
      <c r="E948">
        <v>5</v>
      </c>
      <c r="F948">
        <v>2</v>
      </c>
      <c r="G948">
        <v>24</v>
      </c>
      <c r="H948">
        <v>11</v>
      </c>
      <c r="I948">
        <v>0.4</v>
      </c>
      <c r="J948">
        <v>0.46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</v>
      </c>
      <c r="AH948">
        <v>0</v>
      </c>
      <c r="AI948">
        <v>0</v>
      </c>
      <c r="AJ948">
        <v>0</v>
      </c>
      <c r="AK948">
        <v>0</v>
      </c>
      <c r="AL948" s="40">
        <f>AVERAGEIFS($C$2:C948, $B$2:B948, B948)</f>
        <v>17.921052631578949</v>
      </c>
      <c r="AM948" s="40">
        <f>AVERAGEIFS($I$2:I948, $B$2:B948, B948)</f>
        <v>0.5657894736842104</v>
      </c>
      <c r="AN948" s="40">
        <f>AVERAGEIFS($J$2:J948, $B$2:B948, B948)</f>
        <v>0.52921052631578969</v>
      </c>
      <c r="AO948" s="40">
        <f>AVERAGEIFS($D$2:D948, $B$2:B948, B948)</f>
        <v>0.52631578947368418</v>
      </c>
    </row>
    <row r="949" spans="1:41" x14ac:dyDescent="0.25">
      <c r="A949" s="39">
        <v>46139</v>
      </c>
      <c r="B949" t="s">
        <v>44</v>
      </c>
      <c r="C949">
        <v>22</v>
      </c>
      <c r="D949">
        <v>0</v>
      </c>
      <c r="E949">
        <v>5</v>
      </c>
      <c r="F949">
        <v>2</v>
      </c>
      <c r="G949">
        <v>24</v>
      </c>
      <c r="H949">
        <v>11</v>
      </c>
      <c r="I949">
        <v>0.4</v>
      </c>
      <c r="J949">
        <v>0.46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</v>
      </c>
      <c r="AI949">
        <v>0</v>
      </c>
      <c r="AJ949">
        <v>0</v>
      </c>
      <c r="AK949">
        <v>0</v>
      </c>
      <c r="AL949" s="40">
        <f>AVERAGEIFS($C$2:C949, $B$2:B949, B949)</f>
        <v>18.307692307692307</v>
      </c>
      <c r="AM949" s="40">
        <f>AVERAGEIFS($I$2:I949, $B$2:B949, B949)</f>
        <v>0.51230769230769246</v>
      </c>
      <c r="AN949" s="40">
        <f>AVERAGEIFS($J$2:J949, $B$2:B949, B949)</f>
        <v>0.51692307692307682</v>
      </c>
      <c r="AO949" s="40">
        <f>AVERAGEIFS($D$2:D949, $B$2:B949, B949)</f>
        <v>0.51282051282051277</v>
      </c>
    </row>
    <row r="950" spans="1:41" x14ac:dyDescent="0.25">
      <c r="A950" s="39">
        <v>46139</v>
      </c>
      <c r="B950" t="s">
        <v>124</v>
      </c>
      <c r="C950">
        <v>19</v>
      </c>
      <c r="D950">
        <v>0</v>
      </c>
      <c r="E950">
        <v>5</v>
      </c>
      <c r="F950">
        <v>2</v>
      </c>
      <c r="G950">
        <v>24</v>
      </c>
      <c r="H950">
        <v>11</v>
      </c>
      <c r="I950">
        <v>0.4</v>
      </c>
      <c r="J950">
        <v>0.46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0</v>
      </c>
      <c r="AI950">
        <v>0</v>
      </c>
      <c r="AJ950">
        <v>0</v>
      </c>
      <c r="AK950">
        <v>0</v>
      </c>
      <c r="AL950" s="40">
        <f>AVERAGEIFS($C$2:C950, $B$2:B950, B950)</f>
        <v>14.333333333333334</v>
      </c>
      <c r="AM950" s="40">
        <f>AVERAGEIFS($I$2:I950, $B$2:B950, B950)</f>
        <v>0.48333333333333339</v>
      </c>
      <c r="AN950" s="40">
        <f>AVERAGEIFS($J$2:J950, $B$2:B950, B950)</f>
        <v>0.54666666666666663</v>
      </c>
      <c r="AO950" s="40">
        <f>AVERAGEIFS($D$2:D950, $B$2:B950, B950)</f>
        <v>0.33333333333333331</v>
      </c>
    </row>
    <row r="951" spans="1:41" x14ac:dyDescent="0.25">
      <c r="A951" s="39">
        <v>46139</v>
      </c>
      <c r="B951" t="s">
        <v>21</v>
      </c>
      <c r="C951">
        <v>15</v>
      </c>
      <c r="D951">
        <v>0</v>
      </c>
      <c r="E951">
        <v>5</v>
      </c>
      <c r="F951">
        <v>2</v>
      </c>
      <c r="G951">
        <v>24</v>
      </c>
      <c r="H951">
        <v>11</v>
      </c>
      <c r="I951">
        <v>0.4</v>
      </c>
      <c r="J951">
        <v>0.46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0</v>
      </c>
      <c r="AI951">
        <v>0</v>
      </c>
      <c r="AJ951">
        <v>0</v>
      </c>
      <c r="AK951">
        <v>0</v>
      </c>
      <c r="AL951" s="40">
        <f>AVERAGEIFS($C$2:C951, $B$2:B951, B951)</f>
        <v>12</v>
      </c>
      <c r="AM951" s="40">
        <f>AVERAGEIFS($I$2:I951, $B$2:B951, B951)</f>
        <v>0.33333333333333331</v>
      </c>
      <c r="AN951" s="40">
        <f>AVERAGEIFS($J$2:J951, $B$2:B951, B951)</f>
        <v>0.37111111111111111</v>
      </c>
      <c r="AO951" s="40">
        <f>AVERAGEIFS($D$2:D951, $B$2:B951, B951)</f>
        <v>0.22222222222222221</v>
      </c>
    </row>
    <row r="952" spans="1:41" x14ac:dyDescent="0.25">
      <c r="A952" s="39">
        <v>46139</v>
      </c>
      <c r="B952" t="s">
        <v>149</v>
      </c>
      <c r="C952">
        <v>16</v>
      </c>
      <c r="D952">
        <v>0</v>
      </c>
      <c r="E952">
        <v>5</v>
      </c>
      <c r="F952">
        <v>2</v>
      </c>
      <c r="G952">
        <v>24</v>
      </c>
      <c r="H952">
        <v>11</v>
      </c>
      <c r="I952">
        <v>0.4</v>
      </c>
      <c r="J952">
        <v>0.46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0</v>
      </c>
      <c r="AI952">
        <v>0</v>
      </c>
      <c r="AJ952">
        <v>0</v>
      </c>
      <c r="AK952">
        <v>0</v>
      </c>
      <c r="AL952" s="40">
        <f>AVERAGEIFS($C$2:C952, $B$2:B952, B952)</f>
        <v>16</v>
      </c>
      <c r="AM952" s="40">
        <f>AVERAGEIFS($I$2:I952, $B$2:B952, B952)</f>
        <v>0.4</v>
      </c>
      <c r="AN952" s="40">
        <f>AVERAGEIFS($J$2:J952, $B$2:B952, B952)</f>
        <v>0.46</v>
      </c>
      <c r="AO952" s="40">
        <f>AVERAGEIFS($D$2:D952, $B$2:B952, B952)</f>
        <v>0</v>
      </c>
    </row>
    <row r="953" spans="1:41" x14ac:dyDescent="0.25">
      <c r="A953" s="39">
        <v>46139</v>
      </c>
      <c r="B953" t="s">
        <v>133</v>
      </c>
      <c r="C953">
        <v>24</v>
      </c>
      <c r="D953">
        <v>0</v>
      </c>
      <c r="E953">
        <v>5</v>
      </c>
      <c r="F953">
        <v>2</v>
      </c>
      <c r="G953">
        <v>24</v>
      </c>
      <c r="H953">
        <v>11</v>
      </c>
      <c r="I953">
        <v>0.4</v>
      </c>
      <c r="J953">
        <v>0.46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>
        <v>0</v>
      </c>
      <c r="AJ953">
        <v>0</v>
      </c>
      <c r="AK953">
        <v>0</v>
      </c>
      <c r="AL953" s="40">
        <f>AVERAGEIFS($C$2:C953, $B$2:B953, B953)</f>
        <v>7.8571428571428568</v>
      </c>
      <c r="AM953" s="40">
        <f>AVERAGEIFS($I$2:I953, $B$2:B953, B953)</f>
        <v>0.61428571428571421</v>
      </c>
      <c r="AN953" s="40">
        <f>AVERAGEIFS($J$2:J953, $B$2:B953, B953)</f>
        <v>0.53714285714285714</v>
      </c>
      <c r="AO953" s="40">
        <f>AVERAGEIFS($D$2:D953, $B$2:B953, B953)</f>
        <v>0.5714285714285714</v>
      </c>
    </row>
    <row r="954" spans="1:41" x14ac:dyDescent="0.25">
      <c r="A954" s="39">
        <v>46140</v>
      </c>
      <c r="B954" t="s">
        <v>1</v>
      </c>
      <c r="C954">
        <v>30</v>
      </c>
      <c r="D954">
        <v>0</v>
      </c>
      <c r="E954">
        <v>4</v>
      </c>
      <c r="F954">
        <v>1</v>
      </c>
      <c r="G954">
        <v>17</v>
      </c>
      <c r="H954">
        <v>8</v>
      </c>
      <c r="I954">
        <v>0.25</v>
      </c>
      <c r="J954">
        <v>0.47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 s="40">
        <f>AVERAGEIFS($C$2:C954, $B$2:B954, B954)</f>
        <v>26.888888888888889</v>
      </c>
      <c r="AM954" s="40">
        <f>AVERAGEIFS($I$2:I954, $B$2:B954, B954)</f>
        <v>0.48194444444444451</v>
      </c>
      <c r="AN954" s="40">
        <f>AVERAGEIFS($J$2:J954, $B$2:B954, B954)</f>
        <v>0.49277777777777793</v>
      </c>
      <c r="AO954" s="40">
        <f>AVERAGEIFS($D$2:D954, $B$2:B954, B954)</f>
        <v>0.5</v>
      </c>
    </row>
    <row r="955" spans="1:41" x14ac:dyDescent="0.25">
      <c r="A955" s="39">
        <v>46140</v>
      </c>
      <c r="B955" t="s">
        <v>2</v>
      </c>
      <c r="C955">
        <v>16</v>
      </c>
      <c r="D955">
        <v>0</v>
      </c>
      <c r="E955">
        <v>4</v>
      </c>
      <c r="F955">
        <v>1</v>
      </c>
      <c r="G955">
        <v>17</v>
      </c>
      <c r="H955">
        <v>8</v>
      </c>
      <c r="I955">
        <v>0.25</v>
      </c>
      <c r="J955">
        <v>0.47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 s="40">
        <f>AVERAGEIFS($C$2:C955, $B$2:B955, B955)</f>
        <v>22.589743589743591</v>
      </c>
      <c r="AM955" s="40">
        <f>AVERAGEIFS($I$2:I955, $B$2:B955, B955)</f>
        <v>0.53538461538461524</v>
      </c>
      <c r="AN955" s="40">
        <f>AVERAGEIFS($J$2:J955, $B$2:B955, B955)</f>
        <v>0.53923076923076929</v>
      </c>
      <c r="AO955" s="40">
        <f>AVERAGEIFS($D$2:D955, $B$2:B955, B955)</f>
        <v>0.51282051282051277</v>
      </c>
    </row>
    <row r="956" spans="1:41" x14ac:dyDescent="0.25">
      <c r="A956" s="39">
        <v>46140</v>
      </c>
      <c r="B956" t="s">
        <v>34</v>
      </c>
      <c r="C956">
        <v>27</v>
      </c>
      <c r="D956">
        <v>0</v>
      </c>
      <c r="E956">
        <v>4</v>
      </c>
      <c r="F956">
        <v>1</v>
      </c>
      <c r="G956">
        <v>17</v>
      </c>
      <c r="H956">
        <v>8</v>
      </c>
      <c r="I956">
        <v>0.25</v>
      </c>
      <c r="J956">
        <v>0.47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 s="40">
        <f>AVERAGEIFS($C$2:C956, $B$2:B956, B956)</f>
        <v>18.716666666666665</v>
      </c>
      <c r="AM956" s="40">
        <f>AVERAGEIFS($I$2:I956, $B$2:B956, B956)</f>
        <v>0.48166666666666652</v>
      </c>
      <c r="AN956" s="40">
        <f>AVERAGEIFS($J$2:J956, $B$2:B956, B956)</f>
        <v>0.4835000000000001</v>
      </c>
      <c r="AO956" s="40">
        <f>AVERAGEIFS($D$2:D956, $B$2:B956, B956)</f>
        <v>0.41666666666666669</v>
      </c>
    </row>
    <row r="957" spans="1:41" x14ac:dyDescent="0.25">
      <c r="A957" s="39">
        <v>46140</v>
      </c>
      <c r="B957" t="s">
        <v>47</v>
      </c>
      <c r="C957">
        <v>15</v>
      </c>
      <c r="D957">
        <v>0</v>
      </c>
      <c r="E957">
        <v>4</v>
      </c>
      <c r="F957">
        <v>1</v>
      </c>
      <c r="G957">
        <v>17</v>
      </c>
      <c r="H957">
        <v>8</v>
      </c>
      <c r="I957">
        <v>0.25</v>
      </c>
      <c r="J957">
        <v>0.47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 s="40">
        <f>AVERAGEIFS($C$2:C957, $B$2:B957, B957)</f>
        <v>14.73076923076923</v>
      </c>
      <c r="AM957" s="40">
        <f>AVERAGEIFS($I$2:I957, $B$2:B957, B957)</f>
        <v>0.48461538461538467</v>
      </c>
      <c r="AN957" s="40">
        <f>AVERAGEIFS($J$2:J957, $B$2:B957, B957)</f>
        <v>0.49384615384615393</v>
      </c>
      <c r="AO957" s="40">
        <f>AVERAGEIFS($D$2:D957, $B$2:B957, B957)</f>
        <v>0.38461538461538464</v>
      </c>
    </row>
    <row r="958" spans="1:41" x14ac:dyDescent="0.25">
      <c r="A958" s="39">
        <v>46140</v>
      </c>
      <c r="B958" t="s">
        <v>119</v>
      </c>
      <c r="C958">
        <v>14</v>
      </c>
      <c r="D958">
        <v>0</v>
      </c>
      <c r="E958">
        <v>4</v>
      </c>
      <c r="F958">
        <v>1</v>
      </c>
      <c r="G958">
        <v>17</v>
      </c>
      <c r="H958">
        <v>8</v>
      </c>
      <c r="I958">
        <v>0.25</v>
      </c>
      <c r="J958">
        <v>0.47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 s="40">
        <f>AVERAGEIFS($C$2:C958, $B$2:B958, B958)</f>
        <v>12.884615384615385</v>
      </c>
      <c r="AM958" s="40">
        <f>AVERAGEIFS($I$2:I958, $B$2:B958, B958)</f>
        <v>0.54807692307692313</v>
      </c>
      <c r="AN958" s="40">
        <f>AVERAGEIFS($J$2:J958, $B$2:B958, B958)</f>
        <v>0.53192307692307694</v>
      </c>
      <c r="AO958" s="40">
        <f>AVERAGEIFS($D$2:D958, $B$2:B958, B958)</f>
        <v>0.5</v>
      </c>
    </row>
    <row r="959" spans="1:41" x14ac:dyDescent="0.25">
      <c r="A959" s="39">
        <v>46140</v>
      </c>
      <c r="B959" t="s">
        <v>149</v>
      </c>
      <c r="C959">
        <v>10</v>
      </c>
      <c r="D959">
        <v>0</v>
      </c>
      <c r="E959">
        <v>4</v>
      </c>
      <c r="F959">
        <v>1</v>
      </c>
      <c r="G959">
        <v>17</v>
      </c>
      <c r="H959">
        <v>8</v>
      </c>
      <c r="I959">
        <v>0.25</v>
      </c>
      <c r="J959">
        <v>0.47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 s="40">
        <f>AVERAGEIFS($C$2:C959, $B$2:B959, B959)</f>
        <v>13</v>
      </c>
      <c r="AM959" s="40">
        <f>AVERAGEIFS($I$2:I959, $B$2:B959, B959)</f>
        <v>0.32500000000000001</v>
      </c>
      <c r="AN959" s="40">
        <f>AVERAGEIFS($J$2:J959, $B$2:B959, B959)</f>
        <v>0.46499999999999997</v>
      </c>
      <c r="AO959" s="40">
        <f>AVERAGEIFS($D$2:D959, $B$2:B959, B959)</f>
        <v>0</v>
      </c>
    </row>
    <row r="960" spans="1:41" x14ac:dyDescent="0.25">
      <c r="A960" s="39">
        <v>46140</v>
      </c>
      <c r="B960" t="s">
        <v>4</v>
      </c>
      <c r="C960">
        <v>22</v>
      </c>
      <c r="D960">
        <v>1</v>
      </c>
      <c r="E960">
        <v>4</v>
      </c>
      <c r="F960">
        <v>3</v>
      </c>
      <c r="G960">
        <v>17</v>
      </c>
      <c r="H960">
        <v>9</v>
      </c>
      <c r="I960">
        <v>0.75</v>
      </c>
      <c r="J960">
        <v>0.53</v>
      </c>
      <c r="K960">
        <v>1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 s="40">
        <f>AVERAGEIFS($C$2:C960, $B$2:B960, B960)</f>
        <v>24.939393939393938</v>
      </c>
      <c r="AM960" s="40">
        <f>AVERAGEIFS($I$2:I960, $B$2:B960, B960)</f>
        <v>0.44545454545454544</v>
      </c>
      <c r="AN960" s="40">
        <f>AVERAGEIFS($J$2:J960, $B$2:B960, B960)</f>
        <v>0.46606060606060601</v>
      </c>
      <c r="AO960" s="40">
        <f>AVERAGEIFS($D$2:D960, $B$2:B960, B960)</f>
        <v>0.36363636363636365</v>
      </c>
    </row>
    <row r="961" spans="1:41" x14ac:dyDescent="0.25">
      <c r="A961" s="39">
        <v>46140</v>
      </c>
      <c r="B961" t="s">
        <v>6</v>
      </c>
      <c r="C961">
        <v>26</v>
      </c>
      <c r="D961">
        <v>1</v>
      </c>
      <c r="E961">
        <v>4</v>
      </c>
      <c r="F961">
        <v>3</v>
      </c>
      <c r="G961">
        <v>17</v>
      </c>
      <c r="H961">
        <v>9</v>
      </c>
      <c r="I961">
        <v>0.75</v>
      </c>
      <c r="J961">
        <v>0.53</v>
      </c>
      <c r="K961">
        <v>1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 s="40">
        <f>AVERAGEIFS($C$2:C961, $B$2:B961, B961)</f>
        <v>22.193548387096776</v>
      </c>
      <c r="AM961" s="40">
        <f>AVERAGEIFS($I$2:I961, $B$2:B961, B961)</f>
        <v>0.5270967741935485</v>
      </c>
      <c r="AN961" s="40">
        <f>AVERAGEIFS($J$2:J961, $B$2:B961, B961)</f>
        <v>0.51935483870967736</v>
      </c>
      <c r="AO961" s="40">
        <f>AVERAGEIFS($D$2:D961, $B$2:B961, B961)</f>
        <v>0.59677419354838712</v>
      </c>
    </row>
    <row r="962" spans="1:41" x14ac:dyDescent="0.25">
      <c r="A962" s="39">
        <v>46140</v>
      </c>
      <c r="B962" t="s">
        <v>36</v>
      </c>
      <c r="C962">
        <v>17</v>
      </c>
      <c r="D962">
        <v>1</v>
      </c>
      <c r="E962">
        <v>4</v>
      </c>
      <c r="F962">
        <v>3</v>
      </c>
      <c r="G962">
        <v>17</v>
      </c>
      <c r="H962">
        <v>9</v>
      </c>
      <c r="I962">
        <v>0.75</v>
      </c>
      <c r="J962">
        <v>0.53</v>
      </c>
      <c r="K962">
        <v>1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 s="40">
        <f>AVERAGEIFS($C$2:C962, $B$2:B962, B962)</f>
        <v>18.523809523809526</v>
      </c>
      <c r="AM962" s="40">
        <f>AVERAGEIFS($I$2:I962, $B$2:B962, B962)</f>
        <v>0.45476190476190481</v>
      </c>
      <c r="AN962" s="40">
        <f>AVERAGEIFS($J$2:J962, $B$2:B962, B962)</f>
        <v>0.45214285714285701</v>
      </c>
      <c r="AO962" s="40">
        <f>AVERAGEIFS($D$2:D962, $B$2:B962, B962)</f>
        <v>0.47619047619047616</v>
      </c>
    </row>
    <row r="963" spans="1:41" x14ac:dyDescent="0.25">
      <c r="A963" s="39">
        <v>46140</v>
      </c>
      <c r="B963" t="s">
        <v>113</v>
      </c>
      <c r="C963">
        <v>19</v>
      </c>
      <c r="D963">
        <v>1</v>
      </c>
      <c r="E963">
        <v>4</v>
      </c>
      <c r="F963">
        <v>3</v>
      </c>
      <c r="G963">
        <v>17</v>
      </c>
      <c r="H963">
        <v>9</v>
      </c>
      <c r="I963">
        <v>0.75</v>
      </c>
      <c r="J963">
        <v>0.53</v>
      </c>
      <c r="K963">
        <v>1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 s="40">
        <f>AVERAGEIFS($C$2:C963, $B$2:B963, B963)</f>
        <v>13.363636363636363</v>
      </c>
      <c r="AM963" s="40">
        <f>AVERAGEIFS($I$2:I963, $B$2:B963, B963)</f>
        <v>0.48181818181818181</v>
      </c>
      <c r="AN963" s="40">
        <f>AVERAGEIFS($J$2:J963, $B$2:B963, B963)</f>
        <v>0.50909090909090915</v>
      </c>
      <c r="AO963" s="40">
        <f>AVERAGEIFS($D$2:D963, $B$2:B963, B963)</f>
        <v>0.63636363636363635</v>
      </c>
    </row>
    <row r="964" spans="1:41" x14ac:dyDescent="0.25">
      <c r="A964" s="39">
        <v>46140</v>
      </c>
      <c r="B964" t="s">
        <v>124</v>
      </c>
      <c r="C964">
        <v>17</v>
      </c>
      <c r="D964">
        <v>1</v>
      </c>
      <c r="E964">
        <v>4</v>
      </c>
      <c r="F964">
        <v>3</v>
      </c>
      <c r="G964">
        <v>17</v>
      </c>
      <c r="H964">
        <v>9</v>
      </c>
      <c r="I964">
        <v>0.75</v>
      </c>
      <c r="J964">
        <v>0.53</v>
      </c>
      <c r="K964">
        <v>1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 s="40">
        <f>AVERAGEIFS($C$2:C964, $B$2:B964, B964)</f>
        <v>15</v>
      </c>
      <c r="AM964" s="40">
        <f>AVERAGEIFS($I$2:I964, $B$2:B964, B964)</f>
        <v>0.55000000000000004</v>
      </c>
      <c r="AN964" s="40">
        <f>AVERAGEIFS($J$2:J964, $B$2:B964, B964)</f>
        <v>0.54249999999999998</v>
      </c>
      <c r="AO964" s="40">
        <f>AVERAGEIFS($D$2:D964, $B$2:B964, B964)</f>
        <v>0.5</v>
      </c>
    </row>
    <row r="965" spans="1:41" x14ac:dyDescent="0.25">
      <c r="A965" s="39">
        <v>46140</v>
      </c>
      <c r="B965" t="s">
        <v>65</v>
      </c>
      <c r="C965">
        <v>10</v>
      </c>
      <c r="D965">
        <v>1</v>
      </c>
      <c r="E965">
        <v>4</v>
      </c>
      <c r="F965">
        <v>3</v>
      </c>
      <c r="G965">
        <v>17</v>
      </c>
      <c r="H965">
        <v>9</v>
      </c>
      <c r="I965">
        <v>0.75</v>
      </c>
      <c r="J965">
        <v>0.53</v>
      </c>
      <c r="K965">
        <v>1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0</v>
      </c>
      <c r="AI965">
        <v>0</v>
      </c>
      <c r="AJ965">
        <v>0</v>
      </c>
      <c r="AK965">
        <v>0</v>
      </c>
      <c r="AL965" s="40">
        <f>AVERAGEIFS($C$2:C965, $B$2:B965, B965)</f>
        <v>12.535714285714286</v>
      </c>
      <c r="AM965" s="40">
        <f>AVERAGEIFS($I$2:I965, $B$2:B965, B965)</f>
        <v>0.46071428571428574</v>
      </c>
      <c r="AN965" s="40">
        <f>AVERAGEIFS($J$2:J965, $B$2:B965, B965)</f>
        <v>0.47214285714285709</v>
      </c>
      <c r="AO965" s="40">
        <f>AVERAGEIFS($D$2:D965, $B$2:B965, B965)</f>
        <v>0.5</v>
      </c>
    </row>
    <row r="966" spans="1:41" x14ac:dyDescent="0.25">
      <c r="A966" s="39">
        <v>46141</v>
      </c>
      <c r="B966" t="s">
        <v>5</v>
      </c>
      <c r="C966">
        <v>16</v>
      </c>
      <c r="D966">
        <v>1</v>
      </c>
      <c r="E966">
        <v>3</v>
      </c>
      <c r="F966">
        <v>3</v>
      </c>
      <c r="G966">
        <v>14</v>
      </c>
      <c r="H966">
        <v>9</v>
      </c>
      <c r="I966">
        <v>1</v>
      </c>
      <c r="J966">
        <v>0.64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</v>
      </c>
      <c r="AF966">
        <v>1</v>
      </c>
      <c r="AG966">
        <v>0</v>
      </c>
      <c r="AH966">
        <v>0</v>
      </c>
      <c r="AI966">
        <v>1</v>
      </c>
      <c r="AJ966">
        <v>0</v>
      </c>
      <c r="AK966">
        <v>0</v>
      </c>
      <c r="AL966" s="40">
        <f>AVERAGEIFS($C$2:C966, $B$2:B966, B966)</f>
        <v>20.103448275862068</v>
      </c>
      <c r="AM966" s="40">
        <f>AVERAGEIFS($I$2:I966, $B$2:B966, B966)</f>
        <v>0.60241379310344823</v>
      </c>
      <c r="AN966" s="40">
        <f>AVERAGEIFS($J$2:J966, $B$2:B966, B966)</f>
        <v>0.5475862068965518</v>
      </c>
      <c r="AO966" s="40">
        <f>AVERAGEIFS($D$2:D966, $B$2:B966, B966)</f>
        <v>0.68965517241379315</v>
      </c>
    </row>
    <row r="967" spans="1:41" x14ac:dyDescent="0.25">
      <c r="A967" s="39">
        <v>46141</v>
      </c>
      <c r="B967" t="s">
        <v>38</v>
      </c>
      <c r="C967">
        <v>14</v>
      </c>
      <c r="D967">
        <v>1</v>
      </c>
      <c r="E967">
        <v>3</v>
      </c>
      <c r="F967">
        <v>3</v>
      </c>
      <c r="G967">
        <v>14</v>
      </c>
      <c r="H967">
        <v>9</v>
      </c>
      <c r="I967">
        <v>1</v>
      </c>
      <c r="J967">
        <v>0.64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</v>
      </c>
      <c r="AF967">
        <v>1</v>
      </c>
      <c r="AG967">
        <v>0</v>
      </c>
      <c r="AH967">
        <v>0</v>
      </c>
      <c r="AI967">
        <v>1</v>
      </c>
      <c r="AJ967">
        <v>0</v>
      </c>
      <c r="AK967">
        <v>0</v>
      </c>
      <c r="AL967" s="40">
        <f>AVERAGEIFS($C$2:C967, $B$2:B967, B967)</f>
        <v>16.613636363636363</v>
      </c>
      <c r="AM967" s="40">
        <f>AVERAGEIFS($I$2:I967, $B$2:B967, B967)</f>
        <v>0.53863636363636358</v>
      </c>
      <c r="AN967" s="40">
        <f>AVERAGEIFS($J$2:J967, $B$2:B967, B967)</f>
        <v>0.53772727272727272</v>
      </c>
      <c r="AO967" s="40">
        <f>AVERAGEIFS($D$2:D967, $B$2:B967, B967)</f>
        <v>0.63636363636363635</v>
      </c>
    </row>
    <row r="968" spans="1:41" x14ac:dyDescent="0.25">
      <c r="A968" s="39">
        <v>46141</v>
      </c>
      <c r="B968" t="s">
        <v>6</v>
      </c>
      <c r="C968">
        <v>20</v>
      </c>
      <c r="D968">
        <v>1</v>
      </c>
      <c r="E968">
        <v>3</v>
      </c>
      <c r="F968">
        <v>3</v>
      </c>
      <c r="G968">
        <v>14</v>
      </c>
      <c r="H968">
        <v>9</v>
      </c>
      <c r="I968">
        <v>1</v>
      </c>
      <c r="J968">
        <v>0.64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</v>
      </c>
      <c r="AF968">
        <v>1</v>
      </c>
      <c r="AG968">
        <v>0</v>
      </c>
      <c r="AH968">
        <v>0</v>
      </c>
      <c r="AI968">
        <v>1</v>
      </c>
      <c r="AJ968">
        <v>0</v>
      </c>
      <c r="AK968">
        <v>0</v>
      </c>
      <c r="AL968" s="40">
        <f>AVERAGEIFS($C$2:C968, $B$2:B968, B968)</f>
        <v>22.158730158730158</v>
      </c>
      <c r="AM968" s="40">
        <f>AVERAGEIFS($I$2:I968, $B$2:B968, B968)</f>
        <v>0.53460317460317475</v>
      </c>
      <c r="AN968" s="40">
        <f>AVERAGEIFS($J$2:J968, $B$2:B968, B968)</f>
        <v>0.52126984126984122</v>
      </c>
      <c r="AO968" s="40">
        <f>AVERAGEIFS($D$2:D968, $B$2:B968, B968)</f>
        <v>0.60317460317460314</v>
      </c>
    </row>
    <row r="969" spans="1:41" x14ac:dyDescent="0.25">
      <c r="A969" s="39">
        <v>46141</v>
      </c>
      <c r="B969" t="s">
        <v>21</v>
      </c>
      <c r="C969">
        <v>6</v>
      </c>
      <c r="D969">
        <v>1</v>
      </c>
      <c r="E969">
        <v>3</v>
      </c>
      <c r="F969">
        <v>3</v>
      </c>
      <c r="G969">
        <v>14</v>
      </c>
      <c r="H969">
        <v>9</v>
      </c>
      <c r="I969">
        <v>1</v>
      </c>
      <c r="J969">
        <v>0.64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</v>
      </c>
      <c r="AF969">
        <v>1</v>
      </c>
      <c r="AG969">
        <v>0</v>
      </c>
      <c r="AH969">
        <v>0</v>
      </c>
      <c r="AI969">
        <v>1</v>
      </c>
      <c r="AJ969">
        <v>0</v>
      </c>
      <c r="AK969">
        <v>0</v>
      </c>
      <c r="AL969" s="40">
        <f>AVERAGEIFS($C$2:C969, $B$2:B969, B969)</f>
        <v>11.4</v>
      </c>
      <c r="AM969" s="40">
        <f>AVERAGEIFS($I$2:I969, $B$2:B969, B969)</f>
        <v>0.4</v>
      </c>
      <c r="AN969" s="40">
        <f>AVERAGEIFS($J$2:J969, $B$2:B969, B969)</f>
        <v>0.39800000000000002</v>
      </c>
      <c r="AO969" s="40">
        <f>AVERAGEIFS($D$2:D969, $B$2:B969, B969)</f>
        <v>0.3</v>
      </c>
    </row>
    <row r="970" spans="1:41" x14ac:dyDescent="0.25">
      <c r="A970" s="39">
        <v>46141</v>
      </c>
      <c r="B970" t="s">
        <v>47</v>
      </c>
      <c r="C970">
        <v>10</v>
      </c>
      <c r="D970">
        <v>1</v>
      </c>
      <c r="E970">
        <v>3</v>
      </c>
      <c r="F970">
        <v>3</v>
      </c>
      <c r="G970">
        <v>14</v>
      </c>
      <c r="H970">
        <v>9</v>
      </c>
      <c r="I970">
        <v>1</v>
      </c>
      <c r="J970">
        <v>0.64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</v>
      </c>
      <c r="AF970">
        <v>1</v>
      </c>
      <c r="AG970">
        <v>0</v>
      </c>
      <c r="AH970">
        <v>0</v>
      </c>
      <c r="AI970">
        <v>1</v>
      </c>
      <c r="AJ970">
        <v>0</v>
      </c>
      <c r="AK970">
        <v>0</v>
      </c>
      <c r="AL970" s="40">
        <f>AVERAGEIFS($C$2:C970, $B$2:B970, B970)</f>
        <v>14.555555555555555</v>
      </c>
      <c r="AM970" s="40">
        <f>AVERAGEIFS($I$2:I970, $B$2:B970, B970)</f>
        <v>0.50370370370370376</v>
      </c>
      <c r="AN970" s="40">
        <f>AVERAGEIFS($J$2:J970, $B$2:B970, B970)</f>
        <v>0.49925925925925935</v>
      </c>
      <c r="AO970" s="40">
        <f>AVERAGEIFS($D$2:D970, $B$2:B970, B970)</f>
        <v>0.40740740740740738</v>
      </c>
    </row>
    <row r="971" spans="1:41" x14ac:dyDescent="0.25">
      <c r="A971" s="39">
        <v>46141</v>
      </c>
      <c r="B971" t="s">
        <v>15</v>
      </c>
      <c r="C971">
        <v>14</v>
      </c>
      <c r="D971">
        <v>1</v>
      </c>
      <c r="E971">
        <v>3</v>
      </c>
      <c r="F971">
        <v>3</v>
      </c>
      <c r="G971">
        <v>14</v>
      </c>
      <c r="H971">
        <v>9</v>
      </c>
      <c r="I971">
        <v>1</v>
      </c>
      <c r="J971">
        <v>0.64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</v>
      </c>
      <c r="AF971">
        <v>1</v>
      </c>
      <c r="AG971">
        <v>0</v>
      </c>
      <c r="AH971">
        <v>0</v>
      </c>
      <c r="AI971">
        <v>1</v>
      </c>
      <c r="AJ971">
        <v>0</v>
      </c>
      <c r="AK971">
        <v>0</v>
      </c>
      <c r="AL971" s="40">
        <f>AVERAGEIFS($C$2:C971, $B$2:B971, B971)</f>
        <v>19.918918918918919</v>
      </c>
      <c r="AM971" s="40">
        <f>AVERAGEIFS($I$2:I971, $B$2:B971, B971)</f>
        <v>0.53837837837837843</v>
      </c>
      <c r="AN971" s="40">
        <f>AVERAGEIFS($J$2:J971, $B$2:B971, B971)</f>
        <v>0.49810810810810813</v>
      </c>
      <c r="AO971" s="40">
        <f>AVERAGEIFS($D$2:D971, $B$2:B971, B971)</f>
        <v>0.56756756756756754</v>
      </c>
    </row>
    <row r="972" spans="1:41" x14ac:dyDescent="0.25">
      <c r="A972" s="39">
        <v>46141</v>
      </c>
      <c r="B972" t="s">
        <v>2</v>
      </c>
      <c r="C972">
        <v>10</v>
      </c>
      <c r="D972">
        <v>0</v>
      </c>
      <c r="E972">
        <v>3</v>
      </c>
      <c r="F972">
        <v>0</v>
      </c>
      <c r="G972">
        <v>14</v>
      </c>
      <c r="H972">
        <v>5</v>
      </c>
      <c r="I972">
        <v>0</v>
      </c>
      <c r="J972">
        <v>0.36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 s="40">
        <f>AVERAGEIFS($C$2:C972, $B$2:B972, B972)</f>
        <v>22.274999999999999</v>
      </c>
      <c r="AM972" s="40">
        <f>AVERAGEIFS($I$2:I972, $B$2:B972, B972)</f>
        <v>0.52199999999999991</v>
      </c>
      <c r="AN972" s="40">
        <f>AVERAGEIFS($J$2:J972, $B$2:B972, B972)</f>
        <v>0.53475000000000006</v>
      </c>
      <c r="AO972" s="40">
        <f>AVERAGEIFS($D$2:D972, $B$2:B972, B972)</f>
        <v>0.5</v>
      </c>
    </row>
    <row r="973" spans="1:41" x14ac:dyDescent="0.25">
      <c r="A973" s="39">
        <v>46141</v>
      </c>
      <c r="B973" t="s">
        <v>48</v>
      </c>
      <c r="C973">
        <v>15</v>
      </c>
      <c r="D973">
        <v>0</v>
      </c>
      <c r="E973">
        <v>3</v>
      </c>
      <c r="F973">
        <v>0</v>
      </c>
      <c r="G973">
        <v>14</v>
      </c>
      <c r="H973">
        <v>5</v>
      </c>
      <c r="I973">
        <v>0</v>
      </c>
      <c r="J973">
        <v>0.36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 s="40">
        <f>AVERAGEIFS($C$2:C973, $B$2:B973, B973)</f>
        <v>23.842105263157894</v>
      </c>
      <c r="AM973" s="40">
        <f>AVERAGEIFS($I$2:I973, $B$2:B973, B973)</f>
        <v>0.53105263157894744</v>
      </c>
      <c r="AN973" s="40">
        <f>AVERAGEIFS($J$2:J973, $B$2:B973, B973)</f>
        <v>0.51070175438596488</v>
      </c>
      <c r="AO973" s="40">
        <f>AVERAGEIFS($D$2:D973, $B$2:B973, B973)</f>
        <v>0.54385964912280704</v>
      </c>
    </row>
    <row r="974" spans="1:41" x14ac:dyDescent="0.25">
      <c r="A974" s="39">
        <v>46141</v>
      </c>
      <c r="B974" t="s">
        <v>36</v>
      </c>
      <c r="C974">
        <v>12</v>
      </c>
      <c r="D974">
        <v>0</v>
      </c>
      <c r="E974">
        <v>3</v>
      </c>
      <c r="F974">
        <v>0</v>
      </c>
      <c r="G974">
        <v>14</v>
      </c>
      <c r="H974">
        <v>5</v>
      </c>
      <c r="I974">
        <v>0</v>
      </c>
      <c r="J974">
        <v>0.36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 s="40">
        <f>AVERAGEIFS($C$2:C974, $B$2:B974, B974)</f>
        <v>18.372093023255815</v>
      </c>
      <c r="AM974" s="40">
        <f>AVERAGEIFS($I$2:I974, $B$2:B974, B974)</f>
        <v>0.44418604651162796</v>
      </c>
      <c r="AN974" s="40">
        <f>AVERAGEIFS($J$2:J974, $B$2:B974, B974)</f>
        <v>0.44999999999999984</v>
      </c>
      <c r="AO974" s="40">
        <f>AVERAGEIFS($D$2:D974, $B$2:B974, B974)</f>
        <v>0.46511627906976744</v>
      </c>
    </row>
    <row r="975" spans="1:41" x14ac:dyDescent="0.25">
      <c r="A975" s="39">
        <v>46141</v>
      </c>
      <c r="B975" t="s">
        <v>90</v>
      </c>
      <c r="C975">
        <v>15</v>
      </c>
      <c r="D975">
        <v>0</v>
      </c>
      <c r="E975">
        <v>3</v>
      </c>
      <c r="F975">
        <v>0</v>
      </c>
      <c r="G975">
        <v>14</v>
      </c>
      <c r="H975">
        <v>5</v>
      </c>
      <c r="I975">
        <v>0</v>
      </c>
      <c r="J975">
        <v>0.36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 s="40">
        <f>AVERAGEIFS($C$2:C975, $B$2:B975, B975)</f>
        <v>17.846153846153847</v>
      </c>
      <c r="AM975" s="40">
        <f>AVERAGEIFS($I$2:I975, $B$2:B975, B975)</f>
        <v>0.55128205128205121</v>
      </c>
      <c r="AN975" s="40">
        <f>AVERAGEIFS($J$2:J975, $B$2:B975, B975)</f>
        <v>0.52487179487179503</v>
      </c>
      <c r="AO975" s="40">
        <f>AVERAGEIFS($D$2:D975, $B$2:B975, B975)</f>
        <v>0.51282051282051277</v>
      </c>
    </row>
    <row r="976" spans="1:41" x14ac:dyDescent="0.25">
      <c r="A976" s="39">
        <v>46141</v>
      </c>
      <c r="B976" t="s">
        <v>88</v>
      </c>
      <c r="C976">
        <v>6</v>
      </c>
      <c r="D976">
        <v>0</v>
      </c>
      <c r="E976">
        <v>3</v>
      </c>
      <c r="F976">
        <v>0</v>
      </c>
      <c r="G976">
        <v>14</v>
      </c>
      <c r="H976">
        <v>5</v>
      </c>
      <c r="I976">
        <v>0</v>
      </c>
      <c r="J976">
        <v>0.36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 s="40">
        <f>AVERAGEIFS($C$2:C976, $B$2:B976, B976)</f>
        <v>16.045454545454547</v>
      </c>
      <c r="AM976" s="40">
        <f>AVERAGEIFS($I$2:I976, $B$2:B976, B976)</f>
        <v>0.51022727272727275</v>
      </c>
      <c r="AN976" s="40">
        <f>AVERAGEIFS($J$2:J976, $B$2:B976, B976)</f>
        <v>0.51545454545454539</v>
      </c>
      <c r="AO976" s="40">
        <f>AVERAGEIFS($D$2:D976, $B$2:B976, B976)</f>
        <v>0.56818181818181823</v>
      </c>
    </row>
    <row r="977" spans="1:41" x14ac:dyDescent="0.25">
      <c r="A977" s="39">
        <v>46141</v>
      </c>
      <c r="B977" t="s">
        <v>65</v>
      </c>
      <c r="C977">
        <v>5</v>
      </c>
      <c r="D977">
        <v>0</v>
      </c>
      <c r="E977">
        <v>3</v>
      </c>
      <c r="F977">
        <v>0</v>
      </c>
      <c r="G977">
        <v>14</v>
      </c>
      <c r="H977">
        <v>5</v>
      </c>
      <c r="I977">
        <v>0</v>
      </c>
      <c r="J977">
        <v>0.36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 s="40">
        <f>AVERAGEIFS($C$2:C977, $B$2:B977, B977)</f>
        <v>12.275862068965518</v>
      </c>
      <c r="AM977" s="40">
        <f>AVERAGEIFS($I$2:I977, $B$2:B977, B977)</f>
        <v>0.44482758620689655</v>
      </c>
      <c r="AN977" s="40">
        <f>AVERAGEIFS($J$2:J977, $B$2:B977, B977)</f>
        <v>0.46827586206896543</v>
      </c>
      <c r="AO977" s="40">
        <f>AVERAGEIFS($D$2:D977, $B$2:B977, B977)</f>
        <v>0.48275862068965519</v>
      </c>
    </row>
    <row r="978" spans="1:41" x14ac:dyDescent="0.25">
      <c r="A978" s="39">
        <v>46142</v>
      </c>
      <c r="B978" t="s">
        <v>112</v>
      </c>
      <c r="C978">
        <v>22</v>
      </c>
      <c r="D978">
        <v>1</v>
      </c>
      <c r="E978">
        <v>4</v>
      </c>
      <c r="F978">
        <v>3</v>
      </c>
      <c r="G978">
        <v>15</v>
      </c>
      <c r="H978">
        <v>9</v>
      </c>
      <c r="I978">
        <v>0.75</v>
      </c>
      <c r="J978">
        <v>0.6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 s="40">
        <f>AVERAGEIFS($C$2:C978, $B$2:B978, B978)</f>
        <v>13.066666666666666</v>
      </c>
      <c r="AM978" s="40">
        <f>AVERAGEIFS($I$2:I978, $B$2:B978, B978)</f>
        <v>0.51</v>
      </c>
      <c r="AN978" s="40">
        <f>AVERAGEIFS($J$2:J978, $B$2:B978, B978)</f>
        <v>0.50266666666666671</v>
      </c>
      <c r="AO978" s="40">
        <f>AVERAGEIFS($D$2:D978, $B$2:B978, B978)</f>
        <v>0.53333333333333333</v>
      </c>
    </row>
    <row r="979" spans="1:41" x14ac:dyDescent="0.25">
      <c r="A979" s="39">
        <v>46142</v>
      </c>
      <c r="B979" t="s">
        <v>6</v>
      </c>
      <c r="C979">
        <v>31</v>
      </c>
      <c r="D979">
        <v>1</v>
      </c>
      <c r="E979">
        <v>4</v>
      </c>
      <c r="F979">
        <v>3</v>
      </c>
      <c r="G979">
        <v>15</v>
      </c>
      <c r="H979">
        <v>9</v>
      </c>
      <c r="I979">
        <v>0.75</v>
      </c>
      <c r="J979">
        <v>0.6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 s="40">
        <f>AVERAGEIFS($C$2:C979, $B$2:B979, B979)</f>
        <v>22.296875</v>
      </c>
      <c r="AM979" s="40">
        <f>AVERAGEIFS($I$2:I979, $B$2:B979, B979)</f>
        <v>0.53796875000000011</v>
      </c>
      <c r="AN979" s="40">
        <f>AVERAGEIFS($J$2:J979, $B$2:B979, B979)</f>
        <v>0.52249999999999996</v>
      </c>
      <c r="AO979" s="40">
        <f>AVERAGEIFS($D$2:D979, $B$2:B979, B979)</f>
        <v>0.609375</v>
      </c>
    </row>
    <row r="980" spans="1:41" x14ac:dyDescent="0.25">
      <c r="A980" s="39">
        <v>46142</v>
      </c>
      <c r="B980" t="s">
        <v>5</v>
      </c>
      <c r="C980">
        <v>13</v>
      </c>
      <c r="D980">
        <v>1</v>
      </c>
      <c r="E980">
        <v>4</v>
      </c>
      <c r="F980">
        <v>3</v>
      </c>
      <c r="G980">
        <v>15</v>
      </c>
      <c r="H980">
        <v>9</v>
      </c>
      <c r="I980">
        <v>0.75</v>
      </c>
      <c r="J980">
        <v>0.6</v>
      </c>
      <c r="K980">
        <v>0</v>
      </c>
      <c r="L980">
        <v>0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 s="40">
        <f>AVERAGEIFS($C$2:C980, $B$2:B980, B980)</f>
        <v>19.866666666666667</v>
      </c>
      <c r="AM980" s="40">
        <f>AVERAGEIFS($I$2:I980, $B$2:B980, B980)</f>
        <v>0.60733333333333328</v>
      </c>
      <c r="AN980" s="40">
        <f>AVERAGEIFS($J$2:J980, $B$2:B980, B980)</f>
        <v>0.54933333333333345</v>
      </c>
      <c r="AO980" s="40">
        <f>AVERAGEIFS($D$2:D980, $B$2:B980, B980)</f>
        <v>0.7</v>
      </c>
    </row>
    <row r="981" spans="1:41" x14ac:dyDescent="0.25">
      <c r="A981" s="39">
        <v>46142</v>
      </c>
      <c r="B981" t="s">
        <v>242</v>
      </c>
      <c r="C981">
        <v>30</v>
      </c>
      <c r="D981">
        <v>1</v>
      </c>
      <c r="E981">
        <v>4</v>
      </c>
      <c r="F981">
        <v>3</v>
      </c>
      <c r="G981">
        <v>15</v>
      </c>
      <c r="H981">
        <v>9</v>
      </c>
      <c r="I981">
        <v>0.75</v>
      </c>
      <c r="J981">
        <v>0.6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 s="40">
        <f>AVERAGEIFS($C$2:C981, $B$2:B981, B981)</f>
        <v>17.444444444444443</v>
      </c>
      <c r="AM981" s="40">
        <f>AVERAGEIFS($I$2:I981, $B$2:B981, B981)</f>
        <v>0.64999999999999991</v>
      </c>
      <c r="AN981" s="40">
        <f>AVERAGEIFS($J$2:J981, $B$2:B981, B981)</f>
        <v>0.5950000000000002</v>
      </c>
      <c r="AO981" s="40">
        <f>AVERAGEIFS($D$2:D981, $B$2:B981, B981)</f>
        <v>0.66666666666666663</v>
      </c>
    </row>
    <row r="982" spans="1:41" x14ac:dyDescent="0.25">
      <c r="A982" s="39">
        <v>46142</v>
      </c>
      <c r="B982" t="s">
        <v>34</v>
      </c>
      <c r="C982">
        <v>15</v>
      </c>
      <c r="D982">
        <v>1</v>
      </c>
      <c r="E982">
        <v>4</v>
      </c>
      <c r="F982">
        <v>3</v>
      </c>
      <c r="G982">
        <v>15</v>
      </c>
      <c r="H982">
        <v>9</v>
      </c>
      <c r="I982">
        <v>0.75</v>
      </c>
      <c r="J982">
        <v>0.6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 s="40">
        <f>AVERAGEIFS($C$2:C982, $B$2:B982, B982)</f>
        <v>18.655737704918032</v>
      </c>
      <c r="AM982" s="40">
        <f>AVERAGEIFS($I$2:I982, $B$2:B982, B982)</f>
        <v>0.48606557377049164</v>
      </c>
      <c r="AN982" s="40">
        <f>AVERAGEIFS($J$2:J982, $B$2:B982, B982)</f>
        <v>0.48540983606557386</v>
      </c>
      <c r="AO982" s="40">
        <f>AVERAGEIFS($D$2:D982, $B$2:B982, B982)</f>
        <v>0.42622950819672129</v>
      </c>
    </row>
    <row r="983" spans="1:41" x14ac:dyDescent="0.25">
      <c r="A983" s="39">
        <v>46142</v>
      </c>
      <c r="B983" t="s">
        <v>65</v>
      </c>
      <c r="C983">
        <v>19</v>
      </c>
      <c r="D983">
        <v>1</v>
      </c>
      <c r="E983">
        <v>4</v>
      </c>
      <c r="F983">
        <v>3</v>
      </c>
      <c r="G983">
        <v>15</v>
      </c>
      <c r="H983">
        <v>9</v>
      </c>
      <c r="I983">
        <v>0.75</v>
      </c>
      <c r="J983">
        <v>0.6</v>
      </c>
      <c r="K983">
        <v>0</v>
      </c>
      <c r="L983">
        <v>0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 s="40">
        <f>AVERAGEIFS($C$2:C983, $B$2:B983, B983)</f>
        <v>12.5</v>
      </c>
      <c r="AM983" s="40">
        <f>AVERAGEIFS($I$2:I983, $B$2:B983, B983)</f>
        <v>0.45500000000000002</v>
      </c>
      <c r="AN983" s="40">
        <f>AVERAGEIFS($J$2:J983, $B$2:B983, B983)</f>
        <v>0.47266666666666662</v>
      </c>
      <c r="AO983" s="40">
        <f>AVERAGEIFS($D$2:D983, $B$2:B983, B983)</f>
        <v>0.5</v>
      </c>
    </row>
    <row r="984" spans="1:41" x14ac:dyDescent="0.25">
      <c r="A984" s="39">
        <v>46142</v>
      </c>
      <c r="B984" t="s">
        <v>119</v>
      </c>
      <c r="C984">
        <v>11</v>
      </c>
      <c r="D984">
        <v>0</v>
      </c>
      <c r="E984">
        <v>4</v>
      </c>
      <c r="F984">
        <v>1</v>
      </c>
      <c r="G984">
        <v>15</v>
      </c>
      <c r="H984">
        <v>6</v>
      </c>
      <c r="I984">
        <v>0.25</v>
      </c>
      <c r="J984">
        <v>0.4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 s="40">
        <f>AVERAGEIFS($C$2:C984, $B$2:B984, B984)</f>
        <v>12.814814814814815</v>
      </c>
      <c r="AM984" s="40">
        <f>AVERAGEIFS($I$2:I984, $B$2:B984, B984)</f>
        <v>0.53703703703703709</v>
      </c>
      <c r="AN984" s="40">
        <f>AVERAGEIFS($J$2:J984, $B$2:B984, B984)</f>
        <v>0.52703703703703708</v>
      </c>
      <c r="AO984" s="40">
        <f>AVERAGEIFS($D$2:D984, $B$2:B984, B984)</f>
        <v>0.48148148148148145</v>
      </c>
    </row>
    <row r="985" spans="1:41" x14ac:dyDescent="0.25">
      <c r="A985" s="39">
        <v>46142</v>
      </c>
      <c r="B985" t="s">
        <v>1</v>
      </c>
      <c r="C985">
        <v>34</v>
      </c>
      <c r="D985">
        <v>0</v>
      </c>
      <c r="E985">
        <v>4</v>
      </c>
      <c r="F985">
        <v>1</v>
      </c>
      <c r="G985">
        <v>15</v>
      </c>
      <c r="H985">
        <v>6</v>
      </c>
      <c r="I985">
        <v>0.25</v>
      </c>
      <c r="J985">
        <v>0.4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 s="40">
        <f>AVERAGEIFS($C$2:C985, $B$2:B985, B985)</f>
        <v>27.081081081081081</v>
      </c>
      <c r="AM985" s="40">
        <f>AVERAGEIFS($I$2:I985, $B$2:B985, B985)</f>
        <v>0.4756756756756757</v>
      </c>
      <c r="AN985" s="40">
        <f>AVERAGEIFS($J$2:J985, $B$2:B985, B985)</f>
        <v>0.49027027027027037</v>
      </c>
      <c r="AO985" s="40">
        <f>AVERAGEIFS($D$2:D985, $B$2:B985, B985)</f>
        <v>0.48648648648648651</v>
      </c>
    </row>
    <row r="986" spans="1:41" x14ac:dyDescent="0.25">
      <c r="A986" s="39">
        <v>46142</v>
      </c>
      <c r="B986" t="s">
        <v>44</v>
      </c>
      <c r="C986">
        <v>5</v>
      </c>
      <c r="D986">
        <v>0</v>
      </c>
      <c r="E986">
        <v>4</v>
      </c>
      <c r="F986">
        <v>1</v>
      </c>
      <c r="G986">
        <v>15</v>
      </c>
      <c r="H986">
        <v>6</v>
      </c>
      <c r="I986">
        <v>0.25</v>
      </c>
      <c r="J986">
        <v>0.4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 s="40">
        <f>AVERAGEIFS($C$2:C986, $B$2:B986, B986)</f>
        <v>17.975000000000001</v>
      </c>
      <c r="AM986" s="40">
        <f>AVERAGEIFS($I$2:I986, $B$2:B986, B986)</f>
        <v>0.50575000000000014</v>
      </c>
      <c r="AN986" s="40">
        <f>AVERAGEIFS($J$2:J986, $B$2:B986, B986)</f>
        <v>0.5139999999999999</v>
      </c>
      <c r="AO986" s="40">
        <f>AVERAGEIFS($D$2:D986, $B$2:B986, B986)</f>
        <v>0.5</v>
      </c>
    </row>
    <row r="987" spans="1:41" x14ac:dyDescent="0.25">
      <c r="A987" s="39">
        <v>46142</v>
      </c>
      <c r="B987" t="s">
        <v>36</v>
      </c>
      <c r="C987">
        <v>29</v>
      </c>
      <c r="D987">
        <v>0</v>
      </c>
      <c r="E987">
        <v>4</v>
      </c>
      <c r="F987">
        <v>1</v>
      </c>
      <c r="G987">
        <v>15</v>
      </c>
      <c r="H987">
        <v>6</v>
      </c>
      <c r="I987">
        <v>0.25</v>
      </c>
      <c r="J987">
        <v>0.4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 s="40">
        <f>AVERAGEIFS($C$2:C987, $B$2:B987, B987)</f>
        <v>18.613636363636363</v>
      </c>
      <c r="AM987" s="40">
        <f>AVERAGEIFS($I$2:I987, $B$2:B987, B987)</f>
        <v>0.43977272727272732</v>
      </c>
      <c r="AN987" s="40">
        <f>AVERAGEIFS($J$2:J987, $B$2:B987, B987)</f>
        <v>0.44886363636363619</v>
      </c>
      <c r="AO987" s="40">
        <f>AVERAGEIFS($D$2:D987, $B$2:B987, B987)</f>
        <v>0.45454545454545453</v>
      </c>
    </row>
    <row r="988" spans="1:41" x14ac:dyDescent="0.25">
      <c r="A988" s="39">
        <v>46142</v>
      </c>
      <c r="B988" t="s">
        <v>113</v>
      </c>
      <c r="C988">
        <v>20</v>
      </c>
      <c r="D988">
        <v>0</v>
      </c>
      <c r="E988">
        <v>4</v>
      </c>
      <c r="F988">
        <v>1</v>
      </c>
      <c r="G988">
        <v>15</v>
      </c>
      <c r="H988">
        <v>6</v>
      </c>
      <c r="I988">
        <v>0.25</v>
      </c>
      <c r="J988">
        <v>0.4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 s="40">
        <f>AVERAGEIFS($C$2:C988, $B$2:B988, B988)</f>
        <v>13.916666666666666</v>
      </c>
      <c r="AM988" s="40">
        <f>AVERAGEIFS($I$2:I988, $B$2:B988, B988)</f>
        <v>0.46249999999999997</v>
      </c>
      <c r="AN988" s="40">
        <f>AVERAGEIFS($J$2:J988, $B$2:B988, B988)</f>
        <v>0.50000000000000011</v>
      </c>
      <c r="AO988" s="40">
        <f>AVERAGEIFS($D$2:D988, $B$2:B988, B988)</f>
        <v>0.58333333333333337</v>
      </c>
    </row>
    <row r="989" spans="1:41" x14ac:dyDescent="0.25">
      <c r="A989" s="39">
        <v>46142</v>
      </c>
      <c r="B989" t="s">
        <v>64</v>
      </c>
      <c r="C989">
        <v>9</v>
      </c>
      <c r="D989">
        <v>0</v>
      </c>
      <c r="E989">
        <v>4</v>
      </c>
      <c r="F989">
        <v>1</v>
      </c>
      <c r="G989">
        <v>15</v>
      </c>
      <c r="H989">
        <v>6</v>
      </c>
      <c r="I989">
        <v>0.25</v>
      </c>
      <c r="J989">
        <v>0.4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 s="40">
        <f>AVERAGEIFS($C$2:C989, $B$2:B989, B989)</f>
        <v>11.125</v>
      </c>
      <c r="AM989" s="40">
        <f>AVERAGEIFS($I$2:I989, $B$2:B989, B989)</f>
        <v>0.50625000000000009</v>
      </c>
      <c r="AN989" s="40">
        <f>AVERAGEIFS($J$2:J989, $B$2:B989, B989)</f>
        <v>0.50624999999999998</v>
      </c>
      <c r="AO989" s="40">
        <f>AVERAGEIFS($D$2:D989, $B$2:B989, B989)</f>
        <v>0.625</v>
      </c>
    </row>
    <row r="990" spans="1:41" x14ac:dyDescent="0.25">
      <c r="A990" s="39">
        <v>46142</v>
      </c>
      <c r="B990" t="s">
        <v>1</v>
      </c>
      <c r="C990">
        <v>34</v>
      </c>
      <c r="D990">
        <v>1</v>
      </c>
      <c r="E990">
        <v>4</v>
      </c>
      <c r="F990">
        <v>3</v>
      </c>
      <c r="G990">
        <v>17</v>
      </c>
      <c r="H990">
        <v>11</v>
      </c>
      <c r="I990">
        <v>0.75</v>
      </c>
      <c r="J990">
        <v>0.65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</v>
      </c>
      <c r="AG990">
        <v>0</v>
      </c>
      <c r="AH990">
        <v>1</v>
      </c>
      <c r="AI990">
        <v>0</v>
      </c>
      <c r="AJ990">
        <v>0</v>
      </c>
      <c r="AK990">
        <v>0</v>
      </c>
      <c r="AL990" s="40">
        <f>AVERAGEIFS($C$2:C990, $B$2:B990, B990)</f>
        <v>27.263157894736842</v>
      </c>
      <c r="AM990" s="40">
        <f>AVERAGEIFS($I$2:I990, $B$2:B990, B990)</f>
        <v>0.48289473684210532</v>
      </c>
      <c r="AN990" s="40">
        <f>AVERAGEIFS($J$2:J990, $B$2:B990, B990)</f>
        <v>0.4944736842105264</v>
      </c>
      <c r="AO990" s="40">
        <f>AVERAGEIFS($D$2:D990, $B$2:B990, B990)</f>
        <v>0.5</v>
      </c>
    </row>
    <row r="991" spans="1:41" x14ac:dyDescent="0.25">
      <c r="A991" s="39">
        <v>46142</v>
      </c>
      <c r="B991" t="s">
        <v>2</v>
      </c>
      <c r="C991">
        <v>27</v>
      </c>
      <c r="D991">
        <v>1</v>
      </c>
      <c r="E991">
        <v>4</v>
      </c>
      <c r="F991">
        <v>3</v>
      </c>
      <c r="G991">
        <v>17</v>
      </c>
      <c r="H991">
        <v>11</v>
      </c>
      <c r="I991">
        <v>0.75</v>
      </c>
      <c r="J991">
        <v>0.65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0</v>
      </c>
      <c r="AH991">
        <v>1</v>
      </c>
      <c r="AI991">
        <v>0</v>
      </c>
      <c r="AJ991">
        <v>0</v>
      </c>
      <c r="AK991">
        <v>0</v>
      </c>
      <c r="AL991" s="40">
        <f>AVERAGEIFS($C$2:C991, $B$2:B991, B991)</f>
        <v>22.390243902439025</v>
      </c>
      <c r="AM991" s="40">
        <f>AVERAGEIFS($I$2:I991, $B$2:B991, B991)</f>
        <v>0.52756097560975601</v>
      </c>
      <c r="AN991" s="40">
        <f>AVERAGEIFS($J$2:J991, $B$2:B991, B991)</f>
        <v>0.53756097560975613</v>
      </c>
      <c r="AO991" s="40">
        <f>AVERAGEIFS($D$2:D991, $B$2:B991, B991)</f>
        <v>0.51219512195121952</v>
      </c>
    </row>
    <row r="992" spans="1:41" x14ac:dyDescent="0.25">
      <c r="A992" s="39">
        <v>46142</v>
      </c>
      <c r="B992" t="s">
        <v>34</v>
      </c>
      <c r="C992">
        <v>27</v>
      </c>
      <c r="D992">
        <v>1</v>
      </c>
      <c r="E992">
        <v>4</v>
      </c>
      <c r="F992">
        <v>3</v>
      </c>
      <c r="G992">
        <v>17</v>
      </c>
      <c r="H992">
        <v>11</v>
      </c>
      <c r="I992">
        <v>0.75</v>
      </c>
      <c r="J992">
        <v>0.65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  <c r="AG992">
        <v>0</v>
      </c>
      <c r="AH992">
        <v>1</v>
      </c>
      <c r="AI992">
        <v>0</v>
      </c>
      <c r="AJ992">
        <v>0</v>
      </c>
      <c r="AK992">
        <v>0</v>
      </c>
      <c r="AL992" s="40">
        <f>AVERAGEIFS($C$2:C992, $B$2:B992, B992)</f>
        <v>18.79032258064516</v>
      </c>
      <c r="AM992" s="40">
        <f>AVERAGEIFS($I$2:I992, $B$2:B992, B992)</f>
        <v>0.49032258064516115</v>
      </c>
      <c r="AN992" s="40">
        <f>AVERAGEIFS($J$2:J992, $B$2:B992, B992)</f>
        <v>0.48806451612903234</v>
      </c>
      <c r="AO992" s="40">
        <f>AVERAGEIFS($D$2:D992, $B$2:B992, B992)</f>
        <v>0.43548387096774194</v>
      </c>
    </row>
    <row r="993" spans="1:41" x14ac:dyDescent="0.25">
      <c r="A993" s="39">
        <v>46142</v>
      </c>
      <c r="B993" t="s">
        <v>36</v>
      </c>
      <c r="C993">
        <v>15</v>
      </c>
      <c r="D993">
        <v>1</v>
      </c>
      <c r="E993">
        <v>4</v>
      </c>
      <c r="F993">
        <v>3</v>
      </c>
      <c r="G993">
        <v>17</v>
      </c>
      <c r="H993">
        <v>11</v>
      </c>
      <c r="I993">
        <v>0.75</v>
      </c>
      <c r="J993">
        <v>0.65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1</v>
      </c>
      <c r="AI993">
        <v>0</v>
      </c>
      <c r="AJ993">
        <v>0</v>
      </c>
      <c r="AK993">
        <v>0</v>
      </c>
      <c r="AL993" s="40">
        <f>AVERAGEIFS($C$2:C993, $B$2:B993, B993)</f>
        <v>18.533333333333335</v>
      </c>
      <c r="AM993" s="40">
        <f>AVERAGEIFS($I$2:I993, $B$2:B993, B993)</f>
        <v>0.44666666666666671</v>
      </c>
      <c r="AN993" s="40">
        <f>AVERAGEIFS($J$2:J993, $B$2:B993, B993)</f>
        <v>0.45333333333333314</v>
      </c>
      <c r="AO993" s="40">
        <f>AVERAGEIFS($D$2:D993, $B$2:B993, B993)</f>
        <v>0.46666666666666667</v>
      </c>
    </row>
    <row r="994" spans="1:41" x14ac:dyDescent="0.25">
      <c r="A994" s="39">
        <v>46142</v>
      </c>
      <c r="B994" t="s">
        <v>119</v>
      </c>
      <c r="C994">
        <v>9</v>
      </c>
      <c r="D994">
        <v>1</v>
      </c>
      <c r="E994">
        <v>4</v>
      </c>
      <c r="F994">
        <v>3</v>
      </c>
      <c r="G994">
        <v>17</v>
      </c>
      <c r="H994">
        <v>11</v>
      </c>
      <c r="I994">
        <v>0.75</v>
      </c>
      <c r="J994">
        <v>0.65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1</v>
      </c>
      <c r="AI994">
        <v>0</v>
      </c>
      <c r="AJ994">
        <v>0</v>
      </c>
      <c r="AK994">
        <v>0</v>
      </c>
      <c r="AL994" s="40">
        <f>AVERAGEIFS($C$2:C994, $B$2:B994, B994)</f>
        <v>12.678571428571429</v>
      </c>
      <c r="AM994" s="40">
        <f>AVERAGEIFS($I$2:I994, $B$2:B994, B994)</f>
        <v>0.5446428571428571</v>
      </c>
      <c r="AN994" s="40">
        <f>AVERAGEIFS($J$2:J994, $B$2:B994, B994)</f>
        <v>0.53142857142857147</v>
      </c>
      <c r="AO994" s="40">
        <f>AVERAGEIFS($D$2:D994, $B$2:B994, B994)</f>
        <v>0.5</v>
      </c>
    </row>
    <row r="995" spans="1:41" x14ac:dyDescent="0.25">
      <c r="A995" s="39">
        <v>46142</v>
      </c>
      <c r="B995" t="s">
        <v>22</v>
      </c>
      <c r="C995">
        <v>17</v>
      </c>
      <c r="D995">
        <v>1</v>
      </c>
      <c r="E995">
        <v>4</v>
      </c>
      <c r="F995">
        <v>3</v>
      </c>
      <c r="G995">
        <v>17</v>
      </c>
      <c r="H995">
        <v>11</v>
      </c>
      <c r="I995">
        <v>0.75</v>
      </c>
      <c r="J995">
        <v>0.65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1</v>
      </c>
      <c r="AI995">
        <v>0</v>
      </c>
      <c r="AJ995">
        <v>0</v>
      </c>
      <c r="AK995">
        <v>0</v>
      </c>
      <c r="AL995" s="40">
        <f>AVERAGEIFS($C$2:C995, $B$2:B995, B995)</f>
        <v>13.724137931034482</v>
      </c>
      <c r="AM995" s="40">
        <f>AVERAGEIFS($I$2:I995, $B$2:B995, B995)</f>
        <v>0.44413793103448274</v>
      </c>
      <c r="AN995" s="40">
        <f>AVERAGEIFS($J$2:J995, $B$2:B995, B995)</f>
        <v>0.46379310344827579</v>
      </c>
      <c r="AO995" s="40">
        <f>AVERAGEIFS($D$2:D995, $B$2:B995, B995)</f>
        <v>0.41379310344827586</v>
      </c>
    </row>
    <row r="996" spans="1:41" x14ac:dyDescent="0.25">
      <c r="A996" s="39">
        <v>46142</v>
      </c>
      <c r="B996" t="s">
        <v>113</v>
      </c>
      <c r="C996">
        <v>15</v>
      </c>
      <c r="D996">
        <v>1</v>
      </c>
      <c r="E996">
        <v>4</v>
      </c>
      <c r="F996">
        <v>3</v>
      </c>
      <c r="G996">
        <v>17</v>
      </c>
      <c r="H996">
        <v>11</v>
      </c>
      <c r="I996">
        <v>0.75</v>
      </c>
      <c r="J996">
        <v>0.65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1</v>
      </c>
      <c r="AI996">
        <v>0</v>
      </c>
      <c r="AJ996">
        <v>0</v>
      </c>
      <c r="AK996">
        <v>0</v>
      </c>
      <c r="AL996" s="40">
        <f>AVERAGEIFS($C$2:C996, $B$2:B996, B996)</f>
        <v>14</v>
      </c>
      <c r="AM996" s="40">
        <f>AVERAGEIFS($I$2:I996, $B$2:B996, B996)</f>
        <v>0.48461538461538461</v>
      </c>
      <c r="AN996" s="40">
        <f>AVERAGEIFS($J$2:J996, $B$2:B996, B996)</f>
        <v>0.51153846153846161</v>
      </c>
      <c r="AO996" s="40">
        <f>AVERAGEIFS($D$2:D996, $B$2:B996, B996)</f>
        <v>0.61538461538461542</v>
      </c>
    </row>
    <row r="997" spans="1:41" x14ac:dyDescent="0.25">
      <c r="A997" s="39">
        <v>46142</v>
      </c>
      <c r="B997" t="s">
        <v>4</v>
      </c>
      <c r="C997">
        <v>25</v>
      </c>
      <c r="D997">
        <v>0</v>
      </c>
      <c r="E997">
        <v>4</v>
      </c>
      <c r="F997">
        <v>1</v>
      </c>
      <c r="G997">
        <v>17</v>
      </c>
      <c r="H997">
        <v>6</v>
      </c>
      <c r="I997">
        <v>0.25</v>
      </c>
      <c r="J997">
        <v>0.35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</v>
      </c>
      <c r="AL997" s="40">
        <f>AVERAGEIFS($C$2:C997, $B$2:B997, B997)</f>
        <v>24.941176470588236</v>
      </c>
      <c r="AM997" s="40">
        <f>AVERAGEIFS($I$2:I997, $B$2:B997, B997)</f>
        <v>0.43970588235294117</v>
      </c>
      <c r="AN997" s="40">
        <f>AVERAGEIFS($J$2:J997, $B$2:B997, B997)</f>
        <v>0.46264705882352936</v>
      </c>
      <c r="AO997" s="40">
        <f>AVERAGEIFS($D$2:D997, $B$2:B997, B997)</f>
        <v>0.35294117647058826</v>
      </c>
    </row>
    <row r="998" spans="1:41" x14ac:dyDescent="0.25">
      <c r="A998" s="39">
        <v>46142</v>
      </c>
      <c r="B998" t="s">
        <v>6</v>
      </c>
      <c r="C998">
        <v>24</v>
      </c>
      <c r="D998">
        <v>0</v>
      </c>
      <c r="E998">
        <v>4</v>
      </c>
      <c r="F998">
        <v>1</v>
      </c>
      <c r="G998">
        <v>17</v>
      </c>
      <c r="H998">
        <v>6</v>
      </c>
      <c r="I998">
        <v>0.25</v>
      </c>
      <c r="J998">
        <v>0.35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</v>
      </c>
      <c r="AL998" s="40">
        <f>AVERAGEIFS($C$2:C998, $B$2:B998, B998)</f>
        <v>22.323076923076922</v>
      </c>
      <c r="AM998" s="40">
        <f>AVERAGEIFS($I$2:I998, $B$2:B998, B998)</f>
        <v>0.53353846153846163</v>
      </c>
      <c r="AN998" s="40">
        <f>AVERAGEIFS($J$2:J998, $B$2:B998, B998)</f>
        <v>0.51984615384615385</v>
      </c>
      <c r="AO998" s="40">
        <f>AVERAGEIFS($D$2:D998, $B$2:B998, B998)</f>
        <v>0.6</v>
      </c>
    </row>
    <row r="999" spans="1:41" x14ac:dyDescent="0.25">
      <c r="A999" s="39">
        <v>46142</v>
      </c>
      <c r="B999" t="s">
        <v>47</v>
      </c>
      <c r="C999">
        <v>20</v>
      </c>
      <c r="D999">
        <v>0</v>
      </c>
      <c r="E999">
        <v>4</v>
      </c>
      <c r="F999">
        <v>1</v>
      </c>
      <c r="G999">
        <v>17</v>
      </c>
      <c r="H999">
        <v>6</v>
      </c>
      <c r="I999">
        <v>0.25</v>
      </c>
      <c r="J999">
        <v>0.35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</v>
      </c>
      <c r="AL999" s="40">
        <f>AVERAGEIFS($C$2:C999, $B$2:B999, B999)</f>
        <v>14.75</v>
      </c>
      <c r="AM999" s="40">
        <f>AVERAGEIFS($I$2:I999, $B$2:B999, B999)</f>
        <v>0.49464285714285722</v>
      </c>
      <c r="AN999" s="40">
        <f>AVERAGEIFS($J$2:J999, $B$2:B999, B999)</f>
        <v>0.49392857142857149</v>
      </c>
      <c r="AO999" s="40">
        <f>AVERAGEIFS($D$2:D999, $B$2:B999, B999)</f>
        <v>0.39285714285714285</v>
      </c>
    </row>
    <row r="1000" spans="1:41" x14ac:dyDescent="0.25">
      <c r="A1000" s="39">
        <v>46142</v>
      </c>
      <c r="B1000" t="s">
        <v>133</v>
      </c>
      <c r="C1000">
        <v>17</v>
      </c>
      <c r="D1000">
        <v>0</v>
      </c>
      <c r="E1000">
        <v>4</v>
      </c>
      <c r="F1000">
        <v>1</v>
      </c>
      <c r="G1000">
        <v>17</v>
      </c>
      <c r="H1000">
        <v>6</v>
      </c>
      <c r="I1000">
        <v>0.25</v>
      </c>
      <c r="J1000">
        <v>0.35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</v>
      </c>
      <c r="AL1000" s="40">
        <f>AVERAGEIFS($C$2:C1000, $B$2:B1000, B1000)</f>
        <v>9</v>
      </c>
      <c r="AM1000" s="40">
        <f>AVERAGEIFS($I$2:I1000, $B$2:B1000, B1000)</f>
        <v>0.56874999999999998</v>
      </c>
      <c r="AN1000" s="40">
        <f>AVERAGEIFS($J$2:J1000, $B$2:B1000, B1000)</f>
        <v>0.51374999999999993</v>
      </c>
      <c r="AO1000" s="40">
        <f>AVERAGEIFS($D$2:D1000, $B$2:B1000, B1000)</f>
        <v>0.5</v>
      </c>
    </row>
    <row r="1001" spans="1:41" x14ac:dyDescent="0.25">
      <c r="A1001" s="39">
        <v>46142</v>
      </c>
      <c r="B1001" t="s">
        <v>12</v>
      </c>
      <c r="C1001">
        <v>15</v>
      </c>
      <c r="D1001">
        <v>0</v>
      </c>
      <c r="E1001">
        <v>4</v>
      </c>
      <c r="F1001">
        <v>1</v>
      </c>
      <c r="G1001">
        <v>17</v>
      </c>
      <c r="H1001">
        <v>6</v>
      </c>
      <c r="I1001">
        <v>0.25</v>
      </c>
      <c r="J1001">
        <v>0.35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1</v>
      </c>
      <c r="AL1001" s="40">
        <f>AVERAGEIFS($C$2:C1001, $B$2:B1001, B1001)</f>
        <v>14.117647058823529</v>
      </c>
      <c r="AM1001" s="40">
        <f>AVERAGEIFS($I$2:I1001, $B$2:B1001, B1001)</f>
        <v>0.49705882352941172</v>
      </c>
      <c r="AN1001" s="40">
        <f>AVERAGEIFS($J$2:J1001, $B$2:B1001, B1001)</f>
        <v>0.49705882352941172</v>
      </c>
      <c r="AO1001" s="40">
        <f>AVERAGEIFS($D$2:D1001, $B$2:B1001, B1001)</f>
        <v>0.41176470588235292</v>
      </c>
    </row>
    <row r="1002" spans="1:41" x14ac:dyDescent="0.25">
      <c r="A1002" s="39">
        <v>46142</v>
      </c>
      <c r="B1002" t="s">
        <v>15</v>
      </c>
      <c r="C1002">
        <v>12</v>
      </c>
      <c r="D1002">
        <v>0</v>
      </c>
      <c r="E1002">
        <v>4</v>
      </c>
      <c r="F1002">
        <v>1</v>
      </c>
      <c r="G1002">
        <v>17</v>
      </c>
      <c r="H1002">
        <v>6</v>
      </c>
      <c r="I1002">
        <v>0.25</v>
      </c>
      <c r="J1002">
        <v>0.35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1</v>
      </c>
      <c r="AL1002" s="40">
        <f>AVERAGEIFS($C$2:C1002, $B$2:B1002, B1002)</f>
        <v>19.710526315789473</v>
      </c>
      <c r="AM1002" s="40">
        <f>AVERAGEIFS($I$2:I1002, $B$2:B1002, B1002)</f>
        <v>0.53078947368421059</v>
      </c>
      <c r="AN1002" s="40">
        <f>AVERAGEIFS($J$2:J1002, $B$2:B1002, B1002)</f>
        <v>0.49421052631578949</v>
      </c>
      <c r="AO1002" s="40">
        <f>AVERAGEIFS($D$2:D1002, $B$2:B1002, B1002)</f>
        <v>0.55263157894736847</v>
      </c>
    </row>
    <row r="1003" spans="1:41" x14ac:dyDescent="0.25">
      <c r="A1003" s="39">
        <v>46142</v>
      </c>
      <c r="B1003" t="s">
        <v>44</v>
      </c>
      <c r="C1003">
        <v>15</v>
      </c>
      <c r="D1003">
        <v>0</v>
      </c>
      <c r="E1003">
        <v>4</v>
      </c>
      <c r="F1003">
        <v>1</v>
      </c>
      <c r="G1003">
        <v>17</v>
      </c>
      <c r="H1003">
        <v>6</v>
      </c>
      <c r="I1003">
        <v>0.25</v>
      </c>
      <c r="J1003">
        <v>0.35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1</v>
      </c>
      <c r="AL1003" s="40">
        <f>AVERAGEIFS($C$2:C1003, $B$2:B1003, B1003)</f>
        <v>17.902439024390244</v>
      </c>
      <c r="AM1003" s="40">
        <f>AVERAGEIFS($I$2:I1003, $B$2:B1003, B1003)</f>
        <v>0.49951219512195133</v>
      </c>
      <c r="AN1003" s="40">
        <f>AVERAGEIFS($J$2:J1003, $B$2:B1003, B1003)</f>
        <v>0.5099999999999999</v>
      </c>
      <c r="AO1003" s="40">
        <f>AVERAGEIFS($D$2:D1003, $B$2:B1003, B1003)</f>
        <v>0.48780487804878048</v>
      </c>
    </row>
    <row r="1004" spans="1:41" x14ac:dyDescent="0.25">
      <c r="A1004" s="39">
        <v>46146</v>
      </c>
      <c r="B1004" t="s">
        <v>15</v>
      </c>
      <c r="C1004">
        <v>28</v>
      </c>
      <c r="D1004">
        <v>1</v>
      </c>
      <c r="E1004">
        <v>4</v>
      </c>
      <c r="F1004">
        <v>3</v>
      </c>
      <c r="G1004">
        <v>15</v>
      </c>
      <c r="H1004">
        <v>10</v>
      </c>
      <c r="I1004">
        <v>0.75</v>
      </c>
      <c r="J1004">
        <v>0.67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0</v>
      </c>
      <c r="AI1004">
        <v>1</v>
      </c>
      <c r="AJ1004">
        <v>0</v>
      </c>
      <c r="AK1004">
        <v>0</v>
      </c>
      <c r="AL1004" s="40">
        <f>AVERAGEIFS($C$2:C1004, $B$2:B1004, B1004)</f>
        <v>19.923076923076923</v>
      </c>
      <c r="AM1004" s="40">
        <f>AVERAGEIFS($I$2:I1004, $B$2:B1004, B1004)</f>
        <v>0.53641025641025641</v>
      </c>
      <c r="AN1004" s="40">
        <f>AVERAGEIFS($J$2:J1004, $B$2:B1004, B1004)</f>
        <v>0.49871794871794878</v>
      </c>
      <c r="AO1004" s="40">
        <f>AVERAGEIFS($D$2:D1004, $B$2:B1004, B1004)</f>
        <v>0.5641025641025641</v>
      </c>
    </row>
    <row r="1005" spans="1:41" x14ac:dyDescent="0.25">
      <c r="A1005" s="39">
        <v>46146</v>
      </c>
      <c r="B1005" t="s">
        <v>44</v>
      </c>
      <c r="C1005">
        <v>17</v>
      </c>
      <c r="D1005">
        <v>1</v>
      </c>
      <c r="E1005">
        <v>4</v>
      </c>
      <c r="F1005">
        <v>3</v>
      </c>
      <c r="G1005">
        <v>15</v>
      </c>
      <c r="H1005">
        <v>10</v>
      </c>
      <c r="I1005">
        <v>0.75</v>
      </c>
      <c r="J1005">
        <v>0.67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 s="40">
        <f>AVERAGEIFS($C$2:C1005, $B$2:B1005, B1005)</f>
        <v>17.88095238095238</v>
      </c>
      <c r="AM1005" s="40">
        <f>AVERAGEIFS($I$2:I1005, $B$2:B1005, B1005)</f>
        <v>0.50547619047619052</v>
      </c>
      <c r="AN1005" s="40">
        <f>AVERAGEIFS($J$2:J1005, $B$2:B1005, B1005)</f>
        <v>0.51380952380952372</v>
      </c>
      <c r="AO1005" s="40">
        <f>AVERAGEIFS($D$2:D1005, $B$2:B1005, B1005)</f>
        <v>0.5</v>
      </c>
    </row>
    <row r="1006" spans="1:41" x14ac:dyDescent="0.25">
      <c r="A1006" s="39">
        <v>46146</v>
      </c>
      <c r="B1006" t="s">
        <v>48</v>
      </c>
      <c r="C1006">
        <v>16</v>
      </c>
      <c r="D1006">
        <v>1</v>
      </c>
      <c r="E1006">
        <v>4</v>
      </c>
      <c r="F1006">
        <v>3</v>
      </c>
      <c r="G1006">
        <v>15</v>
      </c>
      <c r="H1006">
        <v>10</v>
      </c>
      <c r="I1006">
        <v>0.75</v>
      </c>
      <c r="J1006">
        <v>0.67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 s="40">
        <f>AVERAGEIFS($C$2:C1006, $B$2:B1006, B1006)</f>
        <v>23.706896551724139</v>
      </c>
      <c r="AM1006" s="40">
        <f>AVERAGEIFS($I$2:I1006, $B$2:B1006, B1006)</f>
        <v>0.53482758620689663</v>
      </c>
      <c r="AN1006" s="40">
        <f>AVERAGEIFS($J$2:J1006, $B$2:B1006, B1006)</f>
        <v>0.51344827586206887</v>
      </c>
      <c r="AO1006" s="40">
        <f>AVERAGEIFS($D$2:D1006, $B$2:B1006, B1006)</f>
        <v>0.55172413793103448</v>
      </c>
    </row>
    <row r="1007" spans="1:41" x14ac:dyDescent="0.25">
      <c r="A1007" s="39">
        <v>46146</v>
      </c>
      <c r="B1007" t="s">
        <v>5</v>
      </c>
      <c r="C1007">
        <v>16</v>
      </c>
      <c r="D1007">
        <v>1</v>
      </c>
      <c r="E1007">
        <v>4</v>
      </c>
      <c r="F1007">
        <v>3</v>
      </c>
      <c r="G1007">
        <v>15</v>
      </c>
      <c r="H1007">
        <v>10</v>
      </c>
      <c r="I1007">
        <v>0.75</v>
      </c>
      <c r="J1007">
        <v>0.67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</v>
      </c>
      <c r="AG1007">
        <v>0</v>
      </c>
      <c r="AH1007">
        <v>0</v>
      </c>
      <c r="AI1007">
        <v>1</v>
      </c>
      <c r="AJ1007">
        <v>0</v>
      </c>
      <c r="AK1007">
        <v>0</v>
      </c>
      <c r="AL1007" s="40">
        <f>AVERAGEIFS($C$2:C1007, $B$2:B1007, B1007)</f>
        <v>19.741935483870968</v>
      </c>
      <c r="AM1007" s="40">
        <f>AVERAGEIFS($I$2:I1007, $B$2:B1007, B1007)</f>
        <v>0.61193548387096774</v>
      </c>
      <c r="AN1007" s="40">
        <f>AVERAGEIFS($J$2:J1007, $B$2:B1007, B1007)</f>
        <v>0.55322580645161312</v>
      </c>
      <c r="AO1007" s="40">
        <f>AVERAGEIFS($D$2:D1007, $B$2:B1007, B1007)</f>
        <v>0.70967741935483875</v>
      </c>
    </row>
    <row r="1008" spans="1:41" x14ac:dyDescent="0.25">
      <c r="A1008" s="39">
        <v>46146</v>
      </c>
      <c r="B1008" t="s">
        <v>133</v>
      </c>
      <c r="C1008">
        <v>13</v>
      </c>
      <c r="D1008">
        <v>1</v>
      </c>
      <c r="E1008">
        <v>4</v>
      </c>
      <c r="F1008">
        <v>3</v>
      </c>
      <c r="G1008">
        <v>15</v>
      </c>
      <c r="H1008">
        <v>10</v>
      </c>
      <c r="I1008">
        <v>0.75</v>
      </c>
      <c r="J1008">
        <v>0.67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v>0</v>
      </c>
      <c r="AH1008">
        <v>0</v>
      </c>
      <c r="AI1008">
        <v>1</v>
      </c>
      <c r="AJ1008">
        <v>0</v>
      </c>
      <c r="AK1008">
        <v>0</v>
      </c>
      <c r="AL1008" s="40">
        <f>AVERAGEIFS($C$2:C1008, $B$2:B1008, B1008)</f>
        <v>9.4444444444444446</v>
      </c>
      <c r="AM1008" s="40">
        <f>AVERAGEIFS($I$2:I1008, $B$2:B1008, B1008)</f>
        <v>0.58888888888888891</v>
      </c>
      <c r="AN1008" s="40">
        <f>AVERAGEIFS($J$2:J1008, $B$2:B1008, B1008)</f>
        <v>0.53111111111111109</v>
      </c>
      <c r="AO1008" s="40">
        <f>AVERAGEIFS($D$2:D1008, $B$2:B1008, B1008)</f>
        <v>0.55555555555555558</v>
      </c>
    </row>
    <row r="1009" spans="1:41" x14ac:dyDescent="0.25">
      <c r="A1009" s="39">
        <v>46146</v>
      </c>
      <c r="B1009" t="s">
        <v>150</v>
      </c>
      <c r="C1009">
        <v>11</v>
      </c>
      <c r="D1009">
        <v>1</v>
      </c>
      <c r="E1009">
        <v>4</v>
      </c>
      <c r="F1009">
        <v>3</v>
      </c>
      <c r="G1009">
        <v>15</v>
      </c>
      <c r="H1009">
        <v>10</v>
      </c>
      <c r="I1009">
        <v>0.75</v>
      </c>
      <c r="J1009">
        <v>0.67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 s="40">
        <f>AVERAGEIFS($C$2:C1009, $B$2:B1009, B1009)</f>
        <v>11</v>
      </c>
      <c r="AM1009" s="40">
        <f>AVERAGEIFS($I$2:I1009, $B$2:B1009, B1009)</f>
        <v>0.75</v>
      </c>
      <c r="AN1009" s="40">
        <f>AVERAGEIFS($J$2:J1009, $B$2:B1009, B1009)</f>
        <v>0.67</v>
      </c>
      <c r="AO1009" s="40">
        <f>AVERAGEIFS($D$2:D1009, $B$2:B1009, B1009)</f>
        <v>1</v>
      </c>
    </row>
    <row r="1010" spans="1:41" x14ac:dyDescent="0.25">
      <c r="A1010" s="39">
        <v>46146</v>
      </c>
      <c r="B1010" t="s">
        <v>113</v>
      </c>
      <c r="C1010">
        <v>15</v>
      </c>
      <c r="D1010">
        <v>0</v>
      </c>
      <c r="E1010">
        <v>4</v>
      </c>
      <c r="F1010">
        <v>1</v>
      </c>
      <c r="G1010">
        <v>15</v>
      </c>
      <c r="H1010">
        <v>5</v>
      </c>
      <c r="I1010">
        <v>0.25</v>
      </c>
      <c r="J1010">
        <v>0.33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 s="40">
        <f>AVERAGEIFS($C$2:C1010, $B$2:B1010, B1010)</f>
        <v>14.071428571428571</v>
      </c>
      <c r="AM1010" s="40">
        <f>AVERAGEIFS($I$2:I1010, $B$2:B1010, B1010)</f>
        <v>0.46785714285714286</v>
      </c>
      <c r="AN1010" s="40">
        <f>AVERAGEIFS($J$2:J1010, $B$2:B1010, B1010)</f>
        <v>0.49857142857142867</v>
      </c>
      <c r="AO1010" s="40">
        <f>AVERAGEIFS($D$2:D1010, $B$2:B1010, B1010)</f>
        <v>0.5714285714285714</v>
      </c>
    </row>
    <row r="1011" spans="1:41" x14ac:dyDescent="0.25">
      <c r="A1011" s="39">
        <v>46146</v>
      </c>
      <c r="B1011" t="s">
        <v>119</v>
      </c>
      <c r="C1011">
        <v>14</v>
      </c>
      <c r="D1011">
        <v>0</v>
      </c>
      <c r="E1011">
        <v>4</v>
      </c>
      <c r="F1011">
        <v>1</v>
      </c>
      <c r="G1011">
        <v>15</v>
      </c>
      <c r="H1011">
        <v>5</v>
      </c>
      <c r="I1011">
        <v>0.25</v>
      </c>
      <c r="J1011">
        <v>0.33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 s="40">
        <f>AVERAGEIFS($C$2:C1011, $B$2:B1011, B1011)</f>
        <v>12.724137931034482</v>
      </c>
      <c r="AM1011" s="40">
        <f>AVERAGEIFS($I$2:I1011, $B$2:B1011, B1011)</f>
        <v>0.53448275862068961</v>
      </c>
      <c r="AN1011" s="40">
        <f>AVERAGEIFS($J$2:J1011, $B$2:B1011, B1011)</f>
        <v>0.52448275862068972</v>
      </c>
      <c r="AO1011" s="40">
        <f>AVERAGEIFS($D$2:D1011, $B$2:B1011, B1011)</f>
        <v>0.48275862068965519</v>
      </c>
    </row>
    <row r="1012" spans="1:41" x14ac:dyDescent="0.25">
      <c r="A1012" s="39">
        <v>46146</v>
      </c>
      <c r="B1012" t="s">
        <v>242</v>
      </c>
      <c r="C1012">
        <v>14</v>
      </c>
      <c r="D1012">
        <v>0</v>
      </c>
      <c r="E1012">
        <v>4</v>
      </c>
      <c r="F1012">
        <v>1</v>
      </c>
      <c r="G1012">
        <v>15</v>
      </c>
      <c r="H1012">
        <v>5</v>
      </c>
      <c r="I1012">
        <v>0.25</v>
      </c>
      <c r="J1012">
        <v>0.33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 s="40">
        <f>AVERAGEIFS($C$2:C1012, $B$2:B1012, B1012)</f>
        <v>17.263157894736842</v>
      </c>
      <c r="AM1012" s="40">
        <f>AVERAGEIFS($I$2:I1012, $B$2:B1012, B1012)</f>
        <v>0.62894736842105259</v>
      </c>
      <c r="AN1012" s="40">
        <f>AVERAGEIFS($J$2:J1012, $B$2:B1012, B1012)</f>
        <v>0.58105263157894749</v>
      </c>
      <c r="AO1012" s="40">
        <f>AVERAGEIFS($D$2:D1012, $B$2:B1012, B1012)</f>
        <v>0.63157894736842102</v>
      </c>
    </row>
    <row r="1013" spans="1:41" x14ac:dyDescent="0.25">
      <c r="A1013" s="39">
        <v>46146</v>
      </c>
      <c r="B1013" t="s">
        <v>4</v>
      </c>
      <c r="C1013">
        <v>14</v>
      </c>
      <c r="D1013">
        <v>0</v>
      </c>
      <c r="E1013">
        <v>4</v>
      </c>
      <c r="F1013">
        <v>1</v>
      </c>
      <c r="G1013">
        <v>15</v>
      </c>
      <c r="H1013">
        <v>5</v>
      </c>
      <c r="I1013">
        <v>0.25</v>
      </c>
      <c r="J1013">
        <v>0.33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 s="40">
        <f>AVERAGEIFS($C$2:C1013, $B$2:B1013, B1013)</f>
        <v>24.62857142857143</v>
      </c>
      <c r="AM1013" s="40">
        <f>AVERAGEIFS($I$2:I1013, $B$2:B1013, B1013)</f>
        <v>0.43428571428571427</v>
      </c>
      <c r="AN1013" s="40">
        <f>AVERAGEIFS($J$2:J1013, $B$2:B1013, B1013)</f>
        <v>0.4588571428571428</v>
      </c>
      <c r="AO1013" s="40">
        <f>AVERAGEIFS($D$2:D1013, $B$2:B1013, B1013)</f>
        <v>0.34285714285714286</v>
      </c>
    </row>
    <row r="1014" spans="1:41" x14ac:dyDescent="0.25">
      <c r="A1014" s="39">
        <v>46146</v>
      </c>
      <c r="B1014" t="s">
        <v>36</v>
      </c>
      <c r="C1014">
        <v>10</v>
      </c>
      <c r="D1014">
        <v>0</v>
      </c>
      <c r="E1014">
        <v>4</v>
      </c>
      <c r="F1014">
        <v>1</v>
      </c>
      <c r="G1014">
        <v>15</v>
      </c>
      <c r="H1014">
        <v>5</v>
      </c>
      <c r="I1014">
        <v>0.25</v>
      </c>
      <c r="J1014">
        <v>0.33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 s="40">
        <f>AVERAGEIFS($C$2:C1014, $B$2:B1014, B1014)</f>
        <v>18.347826086956523</v>
      </c>
      <c r="AM1014" s="40">
        <f>AVERAGEIFS($I$2:I1014, $B$2:B1014, B1014)</f>
        <v>0.44239130434782614</v>
      </c>
      <c r="AN1014" s="40">
        <f>AVERAGEIFS($J$2:J1014, $B$2:B1014, B1014)</f>
        <v>0.45065217391304324</v>
      </c>
      <c r="AO1014" s="40">
        <f>AVERAGEIFS($D$2:D1014, $B$2:B1014, B1014)</f>
        <v>0.45652173913043476</v>
      </c>
    </row>
    <row r="1015" spans="1:41" x14ac:dyDescent="0.25">
      <c r="A1015" s="39">
        <v>46146</v>
      </c>
      <c r="B1015" t="s">
        <v>124</v>
      </c>
      <c r="C1015">
        <v>5</v>
      </c>
      <c r="D1015">
        <v>0</v>
      </c>
      <c r="E1015">
        <v>4</v>
      </c>
      <c r="F1015">
        <v>1</v>
      </c>
      <c r="G1015">
        <v>15</v>
      </c>
      <c r="H1015">
        <v>5</v>
      </c>
      <c r="I1015">
        <v>0.25</v>
      </c>
      <c r="J1015">
        <v>0.33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 s="40">
        <f>AVERAGEIFS($C$2:C1015, $B$2:B1015, B1015)</f>
        <v>13</v>
      </c>
      <c r="AM1015" s="40">
        <f>AVERAGEIFS($I$2:I1015, $B$2:B1015, B1015)</f>
        <v>0.49000000000000005</v>
      </c>
      <c r="AN1015" s="40">
        <f>AVERAGEIFS($J$2:J1015, $B$2:B1015, B1015)</f>
        <v>0.5</v>
      </c>
      <c r="AO1015" s="40">
        <f>AVERAGEIFS($D$2:D1015, $B$2:B1015, B1015)</f>
        <v>0.4</v>
      </c>
    </row>
    <row r="1016" spans="1:41" x14ac:dyDescent="0.25">
      <c r="A1016" s="39">
        <v>46147</v>
      </c>
      <c r="B1016" t="s">
        <v>34</v>
      </c>
      <c r="C1016">
        <v>18</v>
      </c>
      <c r="D1016">
        <v>0</v>
      </c>
      <c r="E1016">
        <v>3</v>
      </c>
      <c r="F1016">
        <v>0</v>
      </c>
      <c r="G1016">
        <v>13</v>
      </c>
      <c r="H1016">
        <v>4</v>
      </c>
      <c r="I1016">
        <v>0</v>
      </c>
      <c r="J1016">
        <v>0.31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 s="40">
        <f>AVERAGEIFS($C$2:C1016, $B$2:B1016, B1016)</f>
        <v>18.777777777777779</v>
      </c>
      <c r="AM1016" s="40">
        <f>AVERAGEIFS($I$2:I1016, $B$2:B1016, B1016)</f>
        <v>0.48253968253968238</v>
      </c>
      <c r="AN1016" s="40">
        <f>AVERAGEIFS($J$2:J1016, $B$2:B1016, B1016)</f>
        <v>0.4852380952380953</v>
      </c>
      <c r="AO1016" s="40">
        <f>AVERAGEIFS($D$2:D1016, $B$2:B1016, B1016)</f>
        <v>0.42857142857142855</v>
      </c>
    </row>
    <row r="1017" spans="1:41" x14ac:dyDescent="0.25">
      <c r="A1017" s="39">
        <v>46147</v>
      </c>
      <c r="B1017" t="s">
        <v>48</v>
      </c>
      <c r="C1017">
        <v>26</v>
      </c>
      <c r="D1017">
        <v>0</v>
      </c>
      <c r="E1017">
        <v>3</v>
      </c>
      <c r="F1017">
        <v>0</v>
      </c>
      <c r="G1017">
        <v>13</v>
      </c>
      <c r="H1017">
        <v>4</v>
      </c>
      <c r="I1017">
        <v>0</v>
      </c>
      <c r="J1017">
        <v>0.31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 s="40">
        <f>AVERAGEIFS($C$2:C1017, $B$2:B1017, B1017)</f>
        <v>23.745762711864408</v>
      </c>
      <c r="AM1017" s="40">
        <f>AVERAGEIFS($I$2:I1017, $B$2:B1017, B1017)</f>
        <v>0.52576271186440682</v>
      </c>
      <c r="AN1017" s="40">
        <f>AVERAGEIFS($J$2:J1017, $B$2:B1017, B1017)</f>
        <v>0.5099999999999999</v>
      </c>
      <c r="AO1017" s="40">
        <f>AVERAGEIFS($D$2:D1017, $B$2:B1017, B1017)</f>
        <v>0.5423728813559322</v>
      </c>
    </row>
    <row r="1018" spans="1:41" x14ac:dyDescent="0.25">
      <c r="A1018" s="39">
        <v>46147</v>
      </c>
      <c r="B1018" t="s">
        <v>2</v>
      </c>
      <c r="C1018">
        <v>19</v>
      </c>
      <c r="D1018">
        <v>0</v>
      </c>
      <c r="E1018">
        <v>3</v>
      </c>
      <c r="F1018">
        <v>0</v>
      </c>
      <c r="G1018">
        <v>13</v>
      </c>
      <c r="H1018">
        <v>4</v>
      </c>
      <c r="I1018">
        <v>0</v>
      </c>
      <c r="J1018">
        <v>0.31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 s="40">
        <f>AVERAGEIFS($C$2:C1018, $B$2:B1018, B1018)</f>
        <v>22.30952380952381</v>
      </c>
      <c r="AM1018" s="40">
        <f>AVERAGEIFS($I$2:I1018, $B$2:B1018, B1018)</f>
        <v>0.5149999999999999</v>
      </c>
      <c r="AN1018" s="40">
        <f>AVERAGEIFS($J$2:J1018, $B$2:B1018, B1018)</f>
        <v>0.53214285714285714</v>
      </c>
      <c r="AO1018" s="40">
        <f>AVERAGEIFS($D$2:D1018, $B$2:B1018, B1018)</f>
        <v>0.5</v>
      </c>
    </row>
    <row r="1019" spans="1:41" x14ac:dyDescent="0.25">
      <c r="A1019" s="39">
        <v>46147</v>
      </c>
      <c r="B1019" t="s">
        <v>90</v>
      </c>
      <c r="C1019">
        <v>15</v>
      </c>
      <c r="D1019">
        <v>0</v>
      </c>
      <c r="E1019">
        <v>3</v>
      </c>
      <c r="F1019">
        <v>0</v>
      </c>
      <c r="G1019">
        <v>13</v>
      </c>
      <c r="H1019">
        <v>4</v>
      </c>
      <c r="I1019">
        <v>0</v>
      </c>
      <c r="J1019">
        <v>0.31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 s="40">
        <f>AVERAGEIFS($C$2:C1019, $B$2:B1019, B1019)</f>
        <v>17.774999999999999</v>
      </c>
      <c r="AM1019" s="40">
        <f>AVERAGEIFS($I$2:I1019, $B$2:B1019, B1019)</f>
        <v>0.53749999999999987</v>
      </c>
      <c r="AN1019" s="40">
        <f>AVERAGEIFS($J$2:J1019, $B$2:B1019, B1019)</f>
        <v>0.51950000000000007</v>
      </c>
      <c r="AO1019" s="40">
        <f>AVERAGEIFS($D$2:D1019, $B$2:B1019, B1019)</f>
        <v>0.5</v>
      </c>
    </row>
    <row r="1020" spans="1:41" x14ac:dyDescent="0.25">
      <c r="A1020" s="39">
        <v>46147</v>
      </c>
      <c r="B1020" t="s">
        <v>47</v>
      </c>
      <c r="C1020">
        <v>16</v>
      </c>
      <c r="D1020">
        <v>0</v>
      </c>
      <c r="E1020">
        <v>3</v>
      </c>
      <c r="F1020">
        <v>0</v>
      </c>
      <c r="G1020">
        <v>13</v>
      </c>
      <c r="H1020">
        <v>4</v>
      </c>
      <c r="I1020">
        <v>0</v>
      </c>
      <c r="J1020">
        <v>0.31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 s="40">
        <f>AVERAGEIFS($C$2:C1020, $B$2:B1020, B1020)</f>
        <v>14.793103448275861</v>
      </c>
      <c r="AM1020" s="40">
        <f>AVERAGEIFS($I$2:I1020, $B$2:B1020, B1020)</f>
        <v>0.47758620689655179</v>
      </c>
      <c r="AN1020" s="40">
        <f>AVERAGEIFS($J$2:J1020, $B$2:B1020, B1020)</f>
        <v>0.4875862068965518</v>
      </c>
      <c r="AO1020" s="40">
        <f>AVERAGEIFS($D$2:D1020, $B$2:B1020, B1020)</f>
        <v>0.37931034482758619</v>
      </c>
    </row>
    <row r="1021" spans="1:41" x14ac:dyDescent="0.25">
      <c r="A1021" s="39">
        <v>46147</v>
      </c>
      <c r="B1021" t="s">
        <v>16</v>
      </c>
      <c r="C1021">
        <v>22</v>
      </c>
      <c r="D1021">
        <v>0</v>
      </c>
      <c r="E1021">
        <v>3</v>
      </c>
      <c r="F1021">
        <v>0</v>
      </c>
      <c r="G1021">
        <v>13</v>
      </c>
      <c r="H1021">
        <v>4</v>
      </c>
      <c r="I1021">
        <v>0</v>
      </c>
      <c r="J1021">
        <v>0.31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 s="40">
        <f>AVERAGEIFS($C$2:C1021, $B$2:B1021, B1021)</f>
        <v>18.875</v>
      </c>
      <c r="AM1021" s="40">
        <f>AVERAGEIFS($I$2:I1021, $B$2:B1021, B1021)</f>
        <v>0.66874999999999996</v>
      </c>
      <c r="AN1021" s="40">
        <f>AVERAGEIFS($J$2:J1021, $B$2:B1021, B1021)</f>
        <v>0.58124999999999993</v>
      </c>
      <c r="AO1021" s="40">
        <f>AVERAGEIFS($D$2:D1021, $B$2:B1021, B1021)</f>
        <v>0.75</v>
      </c>
    </row>
    <row r="1022" spans="1:41" x14ac:dyDescent="0.25">
      <c r="A1022" s="39">
        <v>46147</v>
      </c>
      <c r="B1022" t="s">
        <v>44</v>
      </c>
      <c r="C1022">
        <v>16</v>
      </c>
      <c r="D1022">
        <v>0</v>
      </c>
      <c r="E1022">
        <v>3</v>
      </c>
      <c r="F1022">
        <v>0</v>
      </c>
      <c r="G1022">
        <v>13</v>
      </c>
      <c r="H1022">
        <v>4</v>
      </c>
      <c r="I1022">
        <v>0</v>
      </c>
      <c r="J1022">
        <v>0.31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 s="40">
        <f>AVERAGEIFS($C$2:C1022, $B$2:B1022, B1022)</f>
        <v>17.837209302325583</v>
      </c>
      <c r="AM1022" s="40">
        <f>AVERAGEIFS($I$2:I1022, $B$2:B1022, B1022)</f>
        <v>0.49372093023255825</v>
      </c>
      <c r="AN1022" s="40">
        <f>AVERAGEIFS($J$2:J1022, $B$2:B1022, B1022)</f>
        <v>0.50906976744186039</v>
      </c>
      <c r="AO1022" s="40">
        <f>AVERAGEIFS($D$2:D1022, $B$2:B1022, B1022)</f>
        <v>0.48837209302325579</v>
      </c>
    </row>
    <row r="1023" spans="1:41" x14ac:dyDescent="0.25">
      <c r="A1023" s="39">
        <v>46147</v>
      </c>
      <c r="B1023" t="s">
        <v>12</v>
      </c>
      <c r="C1023">
        <v>12</v>
      </c>
      <c r="D1023">
        <v>0</v>
      </c>
      <c r="E1023">
        <v>3</v>
      </c>
      <c r="F1023">
        <v>0</v>
      </c>
      <c r="G1023">
        <v>13</v>
      </c>
      <c r="H1023">
        <v>4</v>
      </c>
      <c r="I1023">
        <v>0</v>
      </c>
      <c r="J1023">
        <v>0.31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 s="40">
        <f>AVERAGEIFS($C$2:C1023, $B$2:B1023, B1023)</f>
        <v>14</v>
      </c>
      <c r="AM1023" s="40">
        <f>AVERAGEIFS($I$2:I1023, $B$2:B1023, B1023)</f>
        <v>0.46944444444444439</v>
      </c>
      <c r="AN1023" s="40">
        <f>AVERAGEIFS($J$2:J1023, $B$2:B1023, B1023)</f>
        <v>0.48666666666666664</v>
      </c>
      <c r="AO1023" s="40">
        <f>AVERAGEIFS($D$2:D1023, $B$2:B1023, B1023)</f>
        <v>0.3888888888888889</v>
      </c>
    </row>
    <row r="1024" spans="1:41" x14ac:dyDescent="0.25">
      <c r="A1024" s="39">
        <v>46147</v>
      </c>
      <c r="B1024" t="s">
        <v>36</v>
      </c>
      <c r="C1024">
        <v>10</v>
      </c>
      <c r="D1024">
        <v>1</v>
      </c>
      <c r="E1024">
        <v>3</v>
      </c>
      <c r="F1024">
        <v>3</v>
      </c>
      <c r="G1024">
        <v>13</v>
      </c>
      <c r="H1024">
        <v>9</v>
      </c>
      <c r="I1024">
        <v>1</v>
      </c>
      <c r="J1024">
        <v>0.69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 s="40">
        <f>AVERAGEIFS($C$2:C1024, $B$2:B1024, B1024)</f>
        <v>18.170212765957448</v>
      </c>
      <c r="AM1024" s="40">
        <f>AVERAGEIFS($I$2:I1024, $B$2:B1024, B1024)</f>
        <v>0.45425531914893619</v>
      </c>
      <c r="AN1024" s="40">
        <f>AVERAGEIFS($J$2:J1024, $B$2:B1024, B1024)</f>
        <v>0.45574468085106362</v>
      </c>
      <c r="AO1024" s="40">
        <f>AVERAGEIFS($D$2:D1024, $B$2:B1024, B1024)</f>
        <v>0.46808510638297873</v>
      </c>
    </row>
    <row r="1025" spans="1:41" x14ac:dyDescent="0.25">
      <c r="A1025" s="39">
        <v>46147</v>
      </c>
      <c r="B1025" t="s">
        <v>1</v>
      </c>
      <c r="C1025">
        <v>29</v>
      </c>
      <c r="D1025">
        <v>1</v>
      </c>
      <c r="E1025">
        <v>3</v>
      </c>
      <c r="F1025">
        <v>3</v>
      </c>
      <c r="G1025">
        <v>13</v>
      </c>
      <c r="H1025">
        <v>9</v>
      </c>
      <c r="I1025">
        <v>1</v>
      </c>
      <c r="J1025">
        <v>0.69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1</v>
      </c>
      <c r="AH1025">
        <v>0</v>
      </c>
      <c r="AI1025">
        <v>0</v>
      </c>
      <c r="AJ1025">
        <v>0</v>
      </c>
      <c r="AK1025">
        <v>0</v>
      </c>
      <c r="AL1025" s="40">
        <f>AVERAGEIFS($C$2:C1025, $B$2:B1025, B1025)</f>
        <v>27.307692307692307</v>
      </c>
      <c r="AM1025" s="40">
        <f>AVERAGEIFS($I$2:I1025, $B$2:B1025, B1025)</f>
        <v>0.49615384615384617</v>
      </c>
      <c r="AN1025" s="40">
        <f>AVERAGEIFS($J$2:J1025, $B$2:B1025, B1025)</f>
        <v>0.49948717948717958</v>
      </c>
      <c r="AO1025" s="40">
        <f>AVERAGEIFS($D$2:D1025, $B$2:B1025, B1025)</f>
        <v>0.51282051282051277</v>
      </c>
    </row>
    <row r="1026" spans="1:41" x14ac:dyDescent="0.25">
      <c r="A1026" s="39">
        <v>46147</v>
      </c>
      <c r="B1026" t="s">
        <v>6</v>
      </c>
      <c r="C1026">
        <v>30</v>
      </c>
      <c r="D1026">
        <v>1</v>
      </c>
      <c r="E1026">
        <v>3</v>
      </c>
      <c r="F1026">
        <v>3</v>
      </c>
      <c r="G1026">
        <v>13</v>
      </c>
      <c r="H1026">
        <v>9</v>
      </c>
      <c r="I1026">
        <v>1</v>
      </c>
      <c r="J1026">
        <v>0.69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0</v>
      </c>
      <c r="AI1026">
        <v>0</v>
      </c>
      <c r="AJ1026">
        <v>0</v>
      </c>
      <c r="AK1026">
        <v>0</v>
      </c>
      <c r="AL1026" s="40">
        <f>AVERAGEIFS($C$2:C1026, $B$2:B1026, B1026)</f>
        <v>22.439393939393938</v>
      </c>
      <c r="AM1026" s="40">
        <f>AVERAGEIFS($I$2:I1026, $B$2:B1026, B1026)</f>
        <v>0.54060606060606076</v>
      </c>
      <c r="AN1026" s="40">
        <f>AVERAGEIFS($J$2:J1026, $B$2:B1026, B1026)</f>
        <v>0.52242424242424235</v>
      </c>
      <c r="AO1026" s="40">
        <f>AVERAGEIFS($D$2:D1026, $B$2:B1026, B1026)</f>
        <v>0.60606060606060608</v>
      </c>
    </row>
    <row r="1027" spans="1:41" x14ac:dyDescent="0.25">
      <c r="A1027" s="39">
        <v>46147</v>
      </c>
      <c r="B1027" t="s">
        <v>4</v>
      </c>
      <c r="C1027">
        <v>31</v>
      </c>
      <c r="D1027">
        <v>1</v>
      </c>
      <c r="E1027">
        <v>3</v>
      </c>
      <c r="F1027">
        <v>3</v>
      </c>
      <c r="G1027">
        <v>13</v>
      </c>
      <c r="H1027">
        <v>9</v>
      </c>
      <c r="I1027">
        <v>1</v>
      </c>
      <c r="J1027">
        <v>0.69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0</v>
      </c>
      <c r="AI1027">
        <v>0</v>
      </c>
      <c r="AJ1027">
        <v>0</v>
      </c>
      <c r="AK1027">
        <v>0</v>
      </c>
      <c r="AL1027" s="40">
        <f>AVERAGEIFS($C$2:C1027, $B$2:B1027, B1027)</f>
        <v>24.805555555555557</v>
      </c>
      <c r="AM1027" s="40">
        <f>AVERAGEIFS($I$2:I1027, $B$2:B1027, B1027)</f>
        <v>0.44999999999999996</v>
      </c>
      <c r="AN1027" s="40">
        <f>AVERAGEIFS($J$2:J1027, $B$2:B1027, B1027)</f>
        <v>0.46527777777777779</v>
      </c>
      <c r="AO1027" s="40">
        <f>AVERAGEIFS($D$2:D1027, $B$2:B1027, B1027)</f>
        <v>0.3611111111111111</v>
      </c>
    </row>
    <row r="1028" spans="1:41" x14ac:dyDescent="0.25">
      <c r="A1028" s="39">
        <v>46147</v>
      </c>
      <c r="B1028" t="s">
        <v>15</v>
      </c>
      <c r="C1028">
        <v>16</v>
      </c>
      <c r="D1028">
        <v>1</v>
      </c>
      <c r="E1028">
        <v>3</v>
      </c>
      <c r="F1028">
        <v>3</v>
      </c>
      <c r="G1028">
        <v>13</v>
      </c>
      <c r="H1028">
        <v>9</v>
      </c>
      <c r="I1028">
        <v>1</v>
      </c>
      <c r="J1028">
        <v>0.69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  <c r="AI1028">
        <v>0</v>
      </c>
      <c r="AJ1028">
        <v>0</v>
      </c>
      <c r="AK1028">
        <v>0</v>
      </c>
      <c r="AL1028" s="40">
        <f>AVERAGEIFS($C$2:C1028, $B$2:B1028, B1028)</f>
        <v>19.824999999999999</v>
      </c>
      <c r="AM1028" s="40">
        <f>AVERAGEIFS($I$2:I1028, $B$2:B1028, B1028)</f>
        <v>0.54800000000000004</v>
      </c>
      <c r="AN1028" s="40">
        <f>AVERAGEIFS($J$2:J1028, $B$2:B1028, B1028)</f>
        <v>0.50350000000000006</v>
      </c>
      <c r="AO1028" s="40">
        <f>AVERAGEIFS($D$2:D1028, $B$2:B1028, B1028)</f>
        <v>0.57499999999999996</v>
      </c>
    </row>
    <row r="1029" spans="1:41" x14ac:dyDescent="0.25">
      <c r="A1029" s="39">
        <v>46147</v>
      </c>
      <c r="B1029" t="s">
        <v>113</v>
      </c>
      <c r="C1029">
        <v>14</v>
      </c>
      <c r="D1029">
        <v>1</v>
      </c>
      <c r="E1029">
        <v>3</v>
      </c>
      <c r="F1029">
        <v>3</v>
      </c>
      <c r="G1029">
        <v>13</v>
      </c>
      <c r="H1029">
        <v>9</v>
      </c>
      <c r="I1029">
        <v>1</v>
      </c>
      <c r="J1029">
        <v>0.69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 s="40">
        <f>AVERAGEIFS($C$2:C1029, $B$2:B1029, B1029)</f>
        <v>14.066666666666666</v>
      </c>
      <c r="AM1029" s="40">
        <f>AVERAGEIFS($I$2:I1029, $B$2:B1029, B1029)</f>
        <v>0.5033333333333333</v>
      </c>
      <c r="AN1029" s="40">
        <f>AVERAGEIFS($J$2:J1029, $B$2:B1029, B1029)</f>
        <v>0.51133333333333342</v>
      </c>
      <c r="AO1029" s="40">
        <f>AVERAGEIFS($D$2:D1029, $B$2:B1029, B1029)</f>
        <v>0.6</v>
      </c>
    </row>
    <row r="1030" spans="1:41" x14ac:dyDescent="0.25">
      <c r="A1030" s="39">
        <v>46147</v>
      </c>
      <c r="B1030" t="s">
        <v>13</v>
      </c>
      <c r="C1030">
        <v>14</v>
      </c>
      <c r="D1030">
        <v>1</v>
      </c>
      <c r="E1030">
        <v>3</v>
      </c>
      <c r="F1030">
        <v>3</v>
      </c>
      <c r="G1030">
        <v>13</v>
      </c>
      <c r="H1030">
        <v>9</v>
      </c>
      <c r="I1030">
        <v>1</v>
      </c>
      <c r="J1030">
        <v>0.69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</v>
      </c>
      <c r="AH1030">
        <v>0</v>
      </c>
      <c r="AI1030">
        <v>0</v>
      </c>
      <c r="AJ1030">
        <v>0</v>
      </c>
      <c r="AK1030">
        <v>0</v>
      </c>
      <c r="AL1030" s="40">
        <f>AVERAGEIFS($C$2:C1030, $B$2:B1030, B1030)</f>
        <v>16.761904761904763</v>
      </c>
      <c r="AM1030" s="40">
        <f>AVERAGEIFS($I$2:I1030, $B$2:B1030, B1030)</f>
        <v>0.48190476190476189</v>
      </c>
      <c r="AN1030" s="40">
        <f>AVERAGEIFS($J$2:J1030, $B$2:B1030, B1030)</f>
        <v>0.49666666666666665</v>
      </c>
      <c r="AO1030" s="40">
        <f>AVERAGEIFS($D$2:D1030, $B$2:B1030, B1030)</f>
        <v>0.47619047619047616</v>
      </c>
    </row>
    <row r="1031" spans="1:41" x14ac:dyDescent="0.25">
      <c r="A1031" s="39">
        <v>46147</v>
      </c>
      <c r="B1031" t="s">
        <v>38</v>
      </c>
      <c r="C1031">
        <v>19</v>
      </c>
      <c r="D1031">
        <v>1</v>
      </c>
      <c r="E1031">
        <v>3</v>
      </c>
      <c r="F1031">
        <v>3</v>
      </c>
      <c r="G1031">
        <v>13</v>
      </c>
      <c r="H1031">
        <v>9</v>
      </c>
      <c r="I1031">
        <v>1</v>
      </c>
      <c r="J1031">
        <v>0.69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0</v>
      </c>
      <c r="AI1031">
        <v>0</v>
      </c>
      <c r="AJ1031">
        <v>0</v>
      </c>
      <c r="AK1031">
        <v>0</v>
      </c>
      <c r="AL1031" s="40">
        <f>AVERAGEIFS($C$2:C1031, $B$2:B1031, B1031)</f>
        <v>16.666666666666668</v>
      </c>
      <c r="AM1031" s="40">
        <f>AVERAGEIFS($I$2:I1031, $B$2:B1031, B1031)</f>
        <v>0.54888888888888887</v>
      </c>
      <c r="AN1031" s="40">
        <f>AVERAGEIFS($J$2:J1031, $B$2:B1031, B1031)</f>
        <v>0.5411111111111111</v>
      </c>
      <c r="AO1031" s="40">
        <f>AVERAGEIFS($D$2:D1031, $B$2:B1031, B1031)</f>
        <v>0.64444444444444449</v>
      </c>
    </row>
    <row r="1032" spans="1:41" x14ac:dyDescent="0.25">
      <c r="A1032" s="39">
        <v>46147</v>
      </c>
      <c r="B1032" t="s">
        <v>36</v>
      </c>
      <c r="C1032">
        <v>10</v>
      </c>
      <c r="D1032">
        <v>1</v>
      </c>
      <c r="E1032">
        <v>3</v>
      </c>
      <c r="F1032">
        <v>3</v>
      </c>
      <c r="G1032">
        <v>14</v>
      </c>
      <c r="H1032">
        <v>9</v>
      </c>
      <c r="I1032">
        <v>1</v>
      </c>
      <c r="J1032">
        <v>0.64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 s="40">
        <f>AVERAGEIFS($C$2:C1032, $B$2:B1032, B1032)</f>
        <v>18</v>
      </c>
      <c r="AM1032" s="40">
        <f>AVERAGEIFS($I$2:I1032, $B$2:B1032, B1032)</f>
        <v>0.46562500000000001</v>
      </c>
      <c r="AN1032" s="40">
        <f>AVERAGEIFS($J$2:J1032, $B$2:B1032, B1032)</f>
        <v>0.45958333333333318</v>
      </c>
      <c r="AO1032" s="40">
        <f>AVERAGEIFS($D$2:D1032, $B$2:B1032, B1032)</f>
        <v>0.47916666666666669</v>
      </c>
    </row>
    <row r="1033" spans="1:41" x14ac:dyDescent="0.25">
      <c r="A1033" s="39">
        <v>46147</v>
      </c>
      <c r="B1033" t="s">
        <v>6</v>
      </c>
      <c r="C1033">
        <v>13</v>
      </c>
      <c r="D1033">
        <v>1</v>
      </c>
      <c r="E1033">
        <v>3</v>
      </c>
      <c r="F1033">
        <v>3</v>
      </c>
      <c r="G1033">
        <v>14</v>
      </c>
      <c r="H1033">
        <v>9</v>
      </c>
      <c r="I1033">
        <v>1</v>
      </c>
      <c r="J1033">
        <v>0.64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0</v>
      </c>
      <c r="AE1033">
        <v>0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 s="40">
        <f>AVERAGEIFS($C$2:C1033, $B$2:B1033, B1033)</f>
        <v>22.298507462686569</v>
      </c>
      <c r="AM1033" s="40">
        <f>AVERAGEIFS($I$2:I1033, $B$2:B1033, B1033)</f>
        <v>0.54746268656716424</v>
      </c>
      <c r="AN1033" s="40">
        <f>AVERAGEIFS($J$2:J1033, $B$2:B1033, B1033)</f>
        <v>0.52417910447761196</v>
      </c>
      <c r="AO1033" s="40">
        <f>AVERAGEIFS($D$2:D1033, $B$2:B1033, B1033)</f>
        <v>0.61194029850746268</v>
      </c>
    </row>
    <row r="1034" spans="1:41" x14ac:dyDescent="0.25">
      <c r="A1034" s="39">
        <v>46147</v>
      </c>
      <c r="B1034" t="s">
        <v>90</v>
      </c>
      <c r="C1034">
        <v>15</v>
      </c>
      <c r="D1034">
        <v>1</v>
      </c>
      <c r="E1034">
        <v>3</v>
      </c>
      <c r="F1034">
        <v>3</v>
      </c>
      <c r="G1034">
        <v>14</v>
      </c>
      <c r="H1034">
        <v>9</v>
      </c>
      <c r="I1034">
        <v>1</v>
      </c>
      <c r="J1034">
        <v>0.64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0</v>
      </c>
      <c r="AE1034">
        <v>0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 s="40">
        <f>AVERAGEIFS($C$2:C1034, $B$2:B1034, B1034)</f>
        <v>17.707317073170731</v>
      </c>
      <c r="AM1034" s="40">
        <f>AVERAGEIFS($I$2:I1034, $B$2:B1034, B1034)</f>
        <v>0.54878048780487798</v>
      </c>
      <c r="AN1034" s="40">
        <f>AVERAGEIFS($J$2:J1034, $B$2:B1034, B1034)</f>
        <v>0.52243902439024403</v>
      </c>
      <c r="AO1034" s="40">
        <f>AVERAGEIFS($D$2:D1034, $B$2:B1034, B1034)</f>
        <v>0.51219512195121952</v>
      </c>
    </row>
    <row r="1035" spans="1:41" x14ac:dyDescent="0.25">
      <c r="A1035" s="39">
        <v>46147</v>
      </c>
      <c r="B1035" t="s">
        <v>16</v>
      </c>
      <c r="C1035">
        <v>10</v>
      </c>
      <c r="D1035">
        <v>1</v>
      </c>
      <c r="E1035">
        <v>3</v>
      </c>
      <c r="F1035">
        <v>3</v>
      </c>
      <c r="G1035">
        <v>14</v>
      </c>
      <c r="H1035">
        <v>9</v>
      </c>
      <c r="I1035">
        <v>1</v>
      </c>
      <c r="J1035">
        <v>0.64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 s="40">
        <f>AVERAGEIFS($C$2:C1035, $B$2:B1035, B1035)</f>
        <v>17.888888888888889</v>
      </c>
      <c r="AM1035" s="40">
        <f>AVERAGEIFS($I$2:I1035, $B$2:B1035, B1035)</f>
        <v>0.70555555555555549</v>
      </c>
      <c r="AN1035" s="40">
        <f>AVERAGEIFS($J$2:J1035, $B$2:B1035, B1035)</f>
        <v>0.58777777777777773</v>
      </c>
      <c r="AO1035" s="40">
        <f>AVERAGEIFS($D$2:D1035, $B$2:B1035, B1035)</f>
        <v>0.77777777777777779</v>
      </c>
    </row>
    <row r="1036" spans="1:41" x14ac:dyDescent="0.25">
      <c r="A1036" s="39">
        <v>46147</v>
      </c>
      <c r="B1036" t="s">
        <v>119</v>
      </c>
      <c r="C1036">
        <v>11</v>
      </c>
      <c r="D1036">
        <v>1</v>
      </c>
      <c r="E1036">
        <v>3</v>
      </c>
      <c r="F1036">
        <v>3</v>
      </c>
      <c r="G1036">
        <v>14</v>
      </c>
      <c r="H1036">
        <v>9</v>
      </c>
      <c r="I1036">
        <v>1</v>
      </c>
      <c r="J1036">
        <v>0.64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0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 s="40">
        <f>AVERAGEIFS($C$2:C1036, $B$2:B1036, B1036)</f>
        <v>12.666666666666666</v>
      </c>
      <c r="AM1036" s="40">
        <f>AVERAGEIFS($I$2:I1036, $B$2:B1036, B1036)</f>
        <v>0.55000000000000004</v>
      </c>
      <c r="AN1036" s="40">
        <f>AVERAGEIFS($J$2:J1036, $B$2:B1036, B1036)</f>
        <v>0.52833333333333343</v>
      </c>
      <c r="AO1036" s="40">
        <f>AVERAGEIFS($D$2:D1036, $B$2:B1036, B1036)</f>
        <v>0.5</v>
      </c>
    </row>
    <row r="1037" spans="1:41" x14ac:dyDescent="0.25">
      <c r="A1037" s="39">
        <v>46147</v>
      </c>
      <c r="B1037" t="s">
        <v>12</v>
      </c>
      <c r="C1037">
        <v>17</v>
      </c>
      <c r="D1037">
        <v>1</v>
      </c>
      <c r="E1037">
        <v>3</v>
      </c>
      <c r="F1037">
        <v>3</v>
      </c>
      <c r="G1037">
        <v>14</v>
      </c>
      <c r="H1037">
        <v>9</v>
      </c>
      <c r="I1037">
        <v>1</v>
      </c>
      <c r="J1037">
        <v>0.64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 s="40">
        <f>AVERAGEIFS($C$2:C1037, $B$2:B1037, B1037)</f>
        <v>14.157894736842104</v>
      </c>
      <c r="AM1037" s="40">
        <f>AVERAGEIFS($I$2:I1037, $B$2:B1037, B1037)</f>
        <v>0.49736842105263152</v>
      </c>
      <c r="AN1037" s="40">
        <f>AVERAGEIFS($J$2:J1037, $B$2:B1037, B1037)</f>
        <v>0.4947368421052632</v>
      </c>
      <c r="AO1037" s="40">
        <f>AVERAGEIFS($D$2:D1037, $B$2:B1037, B1037)</f>
        <v>0.42105263157894735</v>
      </c>
    </row>
    <row r="1038" spans="1:41" x14ac:dyDescent="0.25">
      <c r="A1038" s="39">
        <v>46147</v>
      </c>
      <c r="B1038" t="s">
        <v>34</v>
      </c>
      <c r="C1038">
        <v>13</v>
      </c>
      <c r="D1038">
        <v>0</v>
      </c>
      <c r="E1038">
        <v>3</v>
      </c>
      <c r="F1038">
        <v>0</v>
      </c>
      <c r="G1038">
        <v>14</v>
      </c>
      <c r="H1038">
        <v>5</v>
      </c>
      <c r="I1038">
        <v>0</v>
      </c>
      <c r="J1038">
        <v>0.36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 s="40">
        <f>AVERAGEIFS($C$2:C1038, $B$2:B1038, B1038)</f>
        <v>18.6875</v>
      </c>
      <c r="AM1038" s="40">
        <f>AVERAGEIFS($I$2:I1038, $B$2:B1038, B1038)</f>
        <v>0.47499999999999987</v>
      </c>
      <c r="AN1038" s="40">
        <f>AVERAGEIFS($J$2:J1038, $B$2:B1038, B1038)</f>
        <v>0.48328125000000005</v>
      </c>
      <c r="AO1038" s="40">
        <f>AVERAGEIFS($D$2:D1038, $B$2:B1038, B1038)</f>
        <v>0.421875</v>
      </c>
    </row>
    <row r="1039" spans="1:41" x14ac:dyDescent="0.25">
      <c r="A1039" s="39">
        <v>46147</v>
      </c>
      <c r="B1039" t="s">
        <v>5</v>
      </c>
      <c r="C1039">
        <v>9</v>
      </c>
      <c r="D1039">
        <v>0</v>
      </c>
      <c r="E1039">
        <v>3</v>
      </c>
      <c r="F1039">
        <v>0</v>
      </c>
      <c r="G1039">
        <v>14</v>
      </c>
      <c r="H1039">
        <v>5</v>
      </c>
      <c r="I1039">
        <v>0</v>
      </c>
      <c r="J1039">
        <v>0.36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 s="40">
        <f>AVERAGEIFS($C$2:C1039, $B$2:B1039, B1039)</f>
        <v>19.40625</v>
      </c>
      <c r="AM1039" s="40">
        <f>AVERAGEIFS($I$2:I1039, $B$2:B1039, B1039)</f>
        <v>0.59281249999999996</v>
      </c>
      <c r="AN1039" s="40">
        <f>AVERAGEIFS($J$2:J1039, $B$2:B1039, B1039)</f>
        <v>0.54718750000000016</v>
      </c>
      <c r="AO1039" s="40">
        <f>AVERAGEIFS($D$2:D1039, $B$2:B1039, B1039)</f>
        <v>0.6875</v>
      </c>
    </row>
    <row r="1040" spans="1:41" x14ac:dyDescent="0.25">
      <c r="A1040" s="39">
        <v>46147</v>
      </c>
      <c r="B1040" t="s">
        <v>242</v>
      </c>
      <c r="C1040">
        <v>13</v>
      </c>
      <c r="D1040">
        <v>0</v>
      </c>
      <c r="E1040">
        <v>3</v>
      </c>
      <c r="F1040">
        <v>0</v>
      </c>
      <c r="G1040">
        <v>14</v>
      </c>
      <c r="H1040">
        <v>5</v>
      </c>
      <c r="I1040">
        <v>0</v>
      </c>
      <c r="J1040">
        <v>0.36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 s="40">
        <f>AVERAGEIFS($C$2:C1040, $B$2:B1040, B1040)</f>
        <v>17.05</v>
      </c>
      <c r="AM1040" s="40">
        <f>AVERAGEIFS($I$2:I1040, $B$2:B1040, B1040)</f>
        <v>0.59749999999999992</v>
      </c>
      <c r="AN1040" s="40">
        <f>AVERAGEIFS($J$2:J1040, $B$2:B1040, B1040)</f>
        <v>0.57000000000000006</v>
      </c>
      <c r="AO1040" s="40">
        <f>AVERAGEIFS($D$2:D1040, $B$2:B1040, B1040)</f>
        <v>0.6</v>
      </c>
    </row>
    <row r="1041" spans="1:41" x14ac:dyDescent="0.25">
      <c r="A1041" s="39">
        <v>46147</v>
      </c>
      <c r="B1041" t="s">
        <v>113</v>
      </c>
      <c r="C1041">
        <v>14</v>
      </c>
      <c r="D1041">
        <v>0</v>
      </c>
      <c r="E1041">
        <v>3</v>
      </c>
      <c r="F1041">
        <v>0</v>
      </c>
      <c r="G1041">
        <v>14</v>
      </c>
      <c r="H1041">
        <v>5</v>
      </c>
      <c r="I1041">
        <v>0</v>
      </c>
      <c r="J1041">
        <v>0.36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 s="40">
        <f>AVERAGEIFS($C$2:C1041, $B$2:B1041, B1041)</f>
        <v>14.0625</v>
      </c>
      <c r="AM1041" s="40">
        <f>AVERAGEIFS($I$2:I1041, $B$2:B1041, B1041)</f>
        <v>0.47187499999999999</v>
      </c>
      <c r="AN1041" s="40">
        <f>AVERAGEIFS($J$2:J1041, $B$2:B1041, B1041)</f>
        <v>0.50187500000000007</v>
      </c>
      <c r="AO1041" s="40">
        <f>AVERAGEIFS($D$2:D1041, $B$2:B1041, B1041)</f>
        <v>0.5625</v>
      </c>
    </row>
    <row r="1042" spans="1:41" x14ac:dyDescent="0.25">
      <c r="A1042" s="39">
        <v>46147</v>
      </c>
      <c r="B1042" t="s">
        <v>150</v>
      </c>
      <c r="C1042">
        <v>8</v>
      </c>
      <c r="D1042">
        <v>0</v>
      </c>
      <c r="E1042">
        <v>3</v>
      </c>
      <c r="F1042">
        <v>0</v>
      </c>
      <c r="G1042">
        <v>14</v>
      </c>
      <c r="H1042">
        <v>5</v>
      </c>
      <c r="I1042">
        <v>0</v>
      </c>
      <c r="J1042">
        <v>0.36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 s="40">
        <f>AVERAGEIFS($C$2:C1042, $B$2:B1042, B1042)</f>
        <v>9.5</v>
      </c>
      <c r="AM1042" s="40">
        <f>AVERAGEIFS($I$2:I1042, $B$2:B1042, B1042)</f>
        <v>0.375</v>
      </c>
      <c r="AN1042" s="40">
        <f>AVERAGEIFS($J$2:J1042, $B$2:B1042, B1042)</f>
        <v>0.51500000000000001</v>
      </c>
      <c r="AO1042" s="40">
        <f>AVERAGEIFS($D$2:D1042, $B$2:B1042, B1042)</f>
        <v>0.5</v>
      </c>
    </row>
    <row r="1043" spans="1:41" x14ac:dyDescent="0.25">
      <c r="A1043" s="39">
        <v>46147</v>
      </c>
      <c r="B1043" t="s">
        <v>118</v>
      </c>
      <c r="C1043">
        <v>10</v>
      </c>
      <c r="D1043">
        <v>0</v>
      </c>
      <c r="E1043">
        <v>3</v>
      </c>
      <c r="F1043">
        <v>0</v>
      </c>
      <c r="G1043">
        <v>14</v>
      </c>
      <c r="H1043">
        <v>5</v>
      </c>
      <c r="I1043">
        <v>0</v>
      </c>
      <c r="J1043">
        <v>0.36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 s="40">
        <f>AVERAGEIFS($C$2:C1043, $B$2:B1043, B1043)</f>
        <v>8.75</v>
      </c>
      <c r="AM1043" s="40">
        <f>AVERAGEIFS($I$2:I1043, $B$2:B1043, B1043)</f>
        <v>0.21875</v>
      </c>
      <c r="AN1043" s="40">
        <f>AVERAGEIFS($J$2:J1043, $B$2:B1043, B1043)</f>
        <v>0.33875</v>
      </c>
      <c r="AO1043" s="40">
        <f>AVERAGEIFS($D$2:D1043, $B$2:B1043, B1043)</f>
        <v>0.125</v>
      </c>
    </row>
    <row r="1044" spans="1:41" x14ac:dyDescent="0.25">
      <c r="A1044" s="39">
        <v>46151</v>
      </c>
      <c r="B1044" t="s">
        <v>2</v>
      </c>
      <c r="C1044">
        <v>29</v>
      </c>
      <c r="D1044">
        <v>1</v>
      </c>
      <c r="E1044">
        <v>5</v>
      </c>
      <c r="F1044">
        <v>3</v>
      </c>
      <c r="G1044">
        <v>17</v>
      </c>
      <c r="H1044">
        <v>11</v>
      </c>
      <c r="I1044">
        <v>0.6</v>
      </c>
      <c r="J1044">
        <v>0.65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0</v>
      </c>
      <c r="AE1044">
        <v>0</v>
      </c>
      <c r="AF1044">
        <v>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 s="40">
        <f>AVERAGEIFS($C$2:C1044, $B$2:B1044, B1044)</f>
        <v>22.465116279069768</v>
      </c>
      <c r="AM1044" s="40">
        <f>AVERAGEIFS($I$2:I1044, $B$2:B1044, B1044)</f>
        <v>0.51697674418604644</v>
      </c>
      <c r="AN1044" s="40">
        <f>AVERAGEIFS($J$2:J1044, $B$2:B1044, B1044)</f>
        <v>0.53488372093023251</v>
      </c>
      <c r="AO1044" s="40">
        <f>AVERAGEIFS($D$2:D1044, $B$2:B1044, B1044)</f>
        <v>0.51162790697674421</v>
      </c>
    </row>
    <row r="1045" spans="1:41" x14ac:dyDescent="0.25">
      <c r="A1045" s="39">
        <v>46151</v>
      </c>
      <c r="B1045" t="s">
        <v>6</v>
      </c>
      <c r="C1045">
        <v>31</v>
      </c>
      <c r="D1045">
        <v>1</v>
      </c>
      <c r="E1045">
        <v>5</v>
      </c>
      <c r="F1045">
        <v>3</v>
      </c>
      <c r="G1045">
        <v>17</v>
      </c>
      <c r="H1045">
        <v>11</v>
      </c>
      <c r="I1045">
        <v>0.6</v>
      </c>
      <c r="J1045">
        <v>0.65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 s="40">
        <f>AVERAGEIFS($C$2:C1045, $B$2:B1045, B1045)</f>
        <v>22.426470588235293</v>
      </c>
      <c r="AM1045" s="40">
        <f>AVERAGEIFS($I$2:I1045, $B$2:B1045, B1045)</f>
        <v>0.54823529411764715</v>
      </c>
      <c r="AN1045" s="40">
        <f>AVERAGEIFS($J$2:J1045, $B$2:B1045, B1045)</f>
        <v>0.52602941176470586</v>
      </c>
      <c r="AO1045" s="40">
        <f>AVERAGEIFS($D$2:D1045, $B$2:B1045, B1045)</f>
        <v>0.61764705882352944</v>
      </c>
    </row>
    <row r="1046" spans="1:41" x14ac:dyDescent="0.25">
      <c r="A1046" s="39">
        <v>46151</v>
      </c>
      <c r="B1046" t="s">
        <v>133</v>
      </c>
      <c r="C1046">
        <v>8</v>
      </c>
      <c r="D1046">
        <v>1</v>
      </c>
      <c r="E1046">
        <v>5</v>
      </c>
      <c r="F1046">
        <v>3</v>
      </c>
      <c r="G1046">
        <v>17</v>
      </c>
      <c r="H1046">
        <v>11</v>
      </c>
      <c r="I1046">
        <v>0.6</v>
      </c>
      <c r="J1046">
        <v>0.65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 s="40">
        <f>AVERAGEIFS($C$2:C1046, $B$2:B1046, B1046)</f>
        <v>9.3000000000000007</v>
      </c>
      <c r="AM1046" s="40">
        <f>AVERAGEIFS($I$2:I1046, $B$2:B1046, B1046)</f>
        <v>0.59</v>
      </c>
      <c r="AN1046" s="40">
        <f>AVERAGEIFS($J$2:J1046, $B$2:B1046, B1046)</f>
        <v>0.54299999999999993</v>
      </c>
      <c r="AO1046" s="40">
        <f>AVERAGEIFS($D$2:D1046, $B$2:B1046, B1046)</f>
        <v>0.6</v>
      </c>
    </row>
    <row r="1047" spans="1:41" x14ac:dyDescent="0.25">
      <c r="A1047" s="39">
        <v>46151</v>
      </c>
      <c r="B1047" t="s">
        <v>242</v>
      </c>
      <c r="C1047">
        <v>21</v>
      </c>
      <c r="D1047">
        <v>1</v>
      </c>
      <c r="E1047">
        <v>5</v>
      </c>
      <c r="F1047">
        <v>3</v>
      </c>
      <c r="G1047">
        <v>17</v>
      </c>
      <c r="H1047">
        <v>11</v>
      </c>
      <c r="I1047">
        <v>0.6</v>
      </c>
      <c r="J1047">
        <v>0.65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 s="40">
        <f>AVERAGEIFS($C$2:C1047, $B$2:B1047, B1047)</f>
        <v>17.238095238095237</v>
      </c>
      <c r="AM1047" s="40">
        <f>AVERAGEIFS($I$2:I1047, $B$2:B1047, B1047)</f>
        <v>0.59761904761904761</v>
      </c>
      <c r="AN1047" s="40">
        <f>AVERAGEIFS($J$2:J1047, $B$2:B1047, B1047)</f>
        <v>0.57380952380952388</v>
      </c>
      <c r="AO1047" s="40">
        <f>AVERAGEIFS($D$2:D1047, $B$2:B1047, B1047)</f>
        <v>0.61904761904761907</v>
      </c>
    </row>
    <row r="1048" spans="1:41" x14ac:dyDescent="0.25">
      <c r="A1048" s="39">
        <v>46151</v>
      </c>
      <c r="B1048" t="s">
        <v>4</v>
      </c>
      <c r="C1048">
        <v>6</v>
      </c>
      <c r="D1048">
        <v>1</v>
      </c>
      <c r="E1048">
        <v>5</v>
      </c>
      <c r="F1048">
        <v>3</v>
      </c>
      <c r="G1048">
        <v>17</v>
      </c>
      <c r="H1048">
        <v>11</v>
      </c>
      <c r="I1048">
        <v>0.6</v>
      </c>
      <c r="J1048">
        <v>0.65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1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 s="40">
        <f>AVERAGEIFS($C$2:C1048, $B$2:B1048, B1048)</f>
        <v>24.297297297297298</v>
      </c>
      <c r="AM1048" s="40">
        <f>AVERAGEIFS($I$2:I1048, $B$2:B1048, B1048)</f>
        <v>0.45405405405405408</v>
      </c>
      <c r="AN1048" s="40">
        <f>AVERAGEIFS($J$2:J1048, $B$2:B1048, B1048)</f>
        <v>0.47027027027027024</v>
      </c>
      <c r="AO1048" s="40">
        <f>AVERAGEIFS($D$2:D1048, $B$2:B1048, B1048)</f>
        <v>0.3783783783783784</v>
      </c>
    </row>
    <row r="1049" spans="1:41" x14ac:dyDescent="0.25">
      <c r="A1049" s="39">
        <v>46151</v>
      </c>
      <c r="B1049" t="s">
        <v>88</v>
      </c>
      <c r="C1049">
        <v>12</v>
      </c>
      <c r="D1049">
        <v>1</v>
      </c>
      <c r="E1049">
        <v>5</v>
      </c>
      <c r="F1049">
        <v>3</v>
      </c>
      <c r="G1049">
        <v>17</v>
      </c>
      <c r="H1049">
        <v>11</v>
      </c>
      <c r="I1049">
        <v>0.6</v>
      </c>
      <c r="J1049">
        <v>0.65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 s="40">
        <f>AVERAGEIFS($C$2:C1049, $B$2:B1049, B1049)</f>
        <v>15.955555555555556</v>
      </c>
      <c r="AM1049" s="40">
        <f>AVERAGEIFS($I$2:I1049, $B$2:B1049, B1049)</f>
        <v>0.51222222222222236</v>
      </c>
      <c r="AN1049" s="40">
        <f>AVERAGEIFS($J$2:J1049, $B$2:B1049, B1049)</f>
        <v>0.51844444444444437</v>
      </c>
      <c r="AO1049" s="40">
        <f>AVERAGEIFS($D$2:D1049, $B$2:B1049, B1049)</f>
        <v>0.57777777777777772</v>
      </c>
    </row>
    <row r="1050" spans="1:41" x14ac:dyDescent="0.25">
      <c r="A1050" s="39">
        <v>46151</v>
      </c>
      <c r="B1050" t="s">
        <v>124</v>
      </c>
      <c r="C1050">
        <v>2</v>
      </c>
      <c r="D1050">
        <v>1</v>
      </c>
      <c r="E1050">
        <v>5</v>
      </c>
      <c r="F1050">
        <v>3</v>
      </c>
      <c r="G1050">
        <v>17</v>
      </c>
      <c r="H1050">
        <v>11</v>
      </c>
      <c r="I1050">
        <v>0.6</v>
      </c>
      <c r="J1050">
        <v>0.65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>
        <v>1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 s="40">
        <f>AVERAGEIFS($C$2:C1050, $B$2:B1050, B1050)</f>
        <v>11.166666666666666</v>
      </c>
      <c r="AM1050" s="40">
        <f>AVERAGEIFS($I$2:I1050, $B$2:B1050, B1050)</f>
        <v>0.50833333333333341</v>
      </c>
      <c r="AN1050" s="40">
        <f>AVERAGEIFS($J$2:J1050, $B$2:B1050, B1050)</f>
        <v>0.52500000000000002</v>
      </c>
      <c r="AO1050" s="40">
        <f>AVERAGEIFS($D$2:D1050, $B$2:B1050, B1050)</f>
        <v>0.5</v>
      </c>
    </row>
    <row r="1051" spans="1:41" x14ac:dyDescent="0.25">
      <c r="A1051" s="39">
        <v>46151</v>
      </c>
      <c r="B1051" t="s">
        <v>5</v>
      </c>
      <c r="C1051">
        <v>17</v>
      </c>
      <c r="D1051">
        <v>0</v>
      </c>
      <c r="E1051">
        <v>5</v>
      </c>
      <c r="F1051">
        <v>2</v>
      </c>
      <c r="G1051">
        <v>17</v>
      </c>
      <c r="H1051">
        <v>6</v>
      </c>
      <c r="I1051">
        <v>0.4</v>
      </c>
      <c r="J1051">
        <v>0.35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</v>
      </c>
      <c r="AI1051">
        <v>0</v>
      </c>
      <c r="AJ1051">
        <v>0</v>
      </c>
      <c r="AK1051">
        <v>0</v>
      </c>
      <c r="AL1051" s="40">
        <f>AVERAGEIFS($C$2:C1051, $B$2:B1051, B1051)</f>
        <v>19.333333333333332</v>
      </c>
      <c r="AM1051" s="40">
        <f>AVERAGEIFS($I$2:I1051, $B$2:B1051, B1051)</f>
        <v>0.58696969696969692</v>
      </c>
      <c r="AN1051" s="40">
        <f>AVERAGEIFS($J$2:J1051, $B$2:B1051, B1051)</f>
        <v>0.54121212121212137</v>
      </c>
      <c r="AO1051" s="40">
        <f>AVERAGEIFS($D$2:D1051, $B$2:B1051, B1051)</f>
        <v>0.66666666666666663</v>
      </c>
    </row>
    <row r="1052" spans="1:41" x14ac:dyDescent="0.25">
      <c r="A1052" s="39">
        <v>46151</v>
      </c>
      <c r="B1052" t="s">
        <v>48</v>
      </c>
      <c r="C1052">
        <v>21</v>
      </c>
      <c r="D1052">
        <v>0</v>
      </c>
      <c r="E1052">
        <v>5</v>
      </c>
      <c r="F1052">
        <v>2</v>
      </c>
      <c r="G1052">
        <v>17</v>
      </c>
      <c r="H1052">
        <v>6</v>
      </c>
      <c r="I1052">
        <v>0.4</v>
      </c>
      <c r="J1052">
        <v>0.35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</v>
      </c>
      <c r="AI1052">
        <v>0</v>
      </c>
      <c r="AJ1052">
        <v>0</v>
      </c>
      <c r="AK1052">
        <v>0</v>
      </c>
      <c r="AL1052" s="40">
        <f>AVERAGEIFS($C$2:C1052, $B$2:B1052, B1052)</f>
        <v>23.7</v>
      </c>
      <c r="AM1052" s="40">
        <f>AVERAGEIFS($I$2:I1052, $B$2:B1052, B1052)</f>
        <v>0.52366666666666672</v>
      </c>
      <c r="AN1052" s="40">
        <f>AVERAGEIFS($J$2:J1052, $B$2:B1052, B1052)</f>
        <v>0.5073333333333333</v>
      </c>
      <c r="AO1052" s="40">
        <f>AVERAGEIFS($D$2:D1052, $B$2:B1052, B1052)</f>
        <v>0.53333333333333333</v>
      </c>
    </row>
    <row r="1053" spans="1:41" x14ac:dyDescent="0.25">
      <c r="A1053" s="39">
        <v>46151</v>
      </c>
      <c r="B1053" t="s">
        <v>34</v>
      </c>
      <c r="C1053">
        <v>17</v>
      </c>
      <c r="D1053">
        <v>0</v>
      </c>
      <c r="E1053">
        <v>5</v>
      </c>
      <c r="F1053">
        <v>2</v>
      </c>
      <c r="G1053">
        <v>17</v>
      </c>
      <c r="H1053">
        <v>6</v>
      </c>
      <c r="I1053">
        <v>0.4</v>
      </c>
      <c r="J1053">
        <v>0.35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1</v>
      </c>
      <c r="AI1053">
        <v>0</v>
      </c>
      <c r="AJ1053">
        <v>0</v>
      </c>
      <c r="AK1053">
        <v>0</v>
      </c>
      <c r="AL1053" s="40">
        <f>AVERAGEIFS($C$2:C1053, $B$2:B1053, B1053)</f>
        <v>18.661538461538463</v>
      </c>
      <c r="AM1053" s="40">
        <f>AVERAGEIFS($I$2:I1053, $B$2:B1053, B1053)</f>
        <v>0.47384615384615369</v>
      </c>
      <c r="AN1053" s="40">
        <f>AVERAGEIFS($J$2:J1053, $B$2:B1053, B1053)</f>
        <v>0.4812307692307693</v>
      </c>
      <c r="AO1053" s="40">
        <f>AVERAGEIFS($D$2:D1053, $B$2:B1053, B1053)</f>
        <v>0.41538461538461541</v>
      </c>
    </row>
    <row r="1054" spans="1:41" x14ac:dyDescent="0.25">
      <c r="A1054" s="39">
        <v>46151</v>
      </c>
      <c r="B1054" t="s">
        <v>150</v>
      </c>
      <c r="C1054">
        <v>19</v>
      </c>
      <c r="D1054">
        <v>0</v>
      </c>
      <c r="E1054">
        <v>5</v>
      </c>
      <c r="F1054">
        <v>2</v>
      </c>
      <c r="G1054">
        <v>17</v>
      </c>
      <c r="H1054">
        <v>6</v>
      </c>
      <c r="I1054">
        <v>0.4</v>
      </c>
      <c r="J1054">
        <v>0.35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</v>
      </c>
      <c r="AI1054">
        <v>0</v>
      </c>
      <c r="AJ1054">
        <v>0</v>
      </c>
      <c r="AK1054">
        <v>0</v>
      </c>
      <c r="AL1054" s="40">
        <f>AVERAGEIFS($C$2:C1054, $B$2:B1054, B1054)</f>
        <v>12.666666666666666</v>
      </c>
      <c r="AM1054" s="40">
        <f>AVERAGEIFS($I$2:I1054, $B$2:B1054, B1054)</f>
        <v>0.3833333333333333</v>
      </c>
      <c r="AN1054" s="40">
        <f>AVERAGEIFS($J$2:J1054, $B$2:B1054, B1054)</f>
        <v>0.45999999999999996</v>
      </c>
      <c r="AO1054" s="40">
        <f>AVERAGEIFS($D$2:D1054, $B$2:B1054, B1054)</f>
        <v>0.33333333333333331</v>
      </c>
    </row>
    <row r="1055" spans="1:41" x14ac:dyDescent="0.25">
      <c r="A1055" s="39">
        <v>46151</v>
      </c>
      <c r="B1055" t="s">
        <v>29</v>
      </c>
      <c r="C1055">
        <v>11</v>
      </c>
      <c r="D1055">
        <v>0</v>
      </c>
      <c r="E1055">
        <v>5</v>
      </c>
      <c r="F1055">
        <v>2</v>
      </c>
      <c r="G1055">
        <v>17</v>
      </c>
      <c r="H1055">
        <v>6</v>
      </c>
      <c r="I1055">
        <v>0.4</v>
      </c>
      <c r="J1055">
        <v>0.35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1</v>
      </c>
      <c r="AI1055">
        <v>0</v>
      </c>
      <c r="AJ1055">
        <v>0</v>
      </c>
      <c r="AK1055">
        <v>0</v>
      </c>
      <c r="AL1055" s="40">
        <f>AVERAGEIFS($C$2:C1055, $B$2:B1055, B1055)</f>
        <v>10.476190476190476</v>
      </c>
      <c r="AM1055" s="40">
        <f>AVERAGEIFS($I$2:I1055, $B$2:B1055, B1055)</f>
        <v>0.46023809523809528</v>
      </c>
      <c r="AN1055" s="40">
        <f>AVERAGEIFS($J$2:J1055, $B$2:B1055, B1055)</f>
        <v>0.48357142857142854</v>
      </c>
      <c r="AO1055" s="40">
        <f>AVERAGEIFS($D$2:D1055, $B$2:B1055, B1055)</f>
        <v>0.42857142857142855</v>
      </c>
    </row>
    <row r="1056" spans="1:41" x14ac:dyDescent="0.25">
      <c r="A1056" s="39">
        <v>46151</v>
      </c>
      <c r="B1056" t="s">
        <v>38</v>
      </c>
      <c r="C1056">
        <v>6</v>
      </c>
      <c r="D1056">
        <v>0</v>
      </c>
      <c r="E1056">
        <v>5</v>
      </c>
      <c r="F1056">
        <v>2</v>
      </c>
      <c r="G1056">
        <v>17</v>
      </c>
      <c r="H1056">
        <v>6</v>
      </c>
      <c r="I1056">
        <v>0.4</v>
      </c>
      <c r="J1056">
        <v>0.35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0</v>
      </c>
      <c r="AL1056" s="40">
        <f>AVERAGEIFS($C$2:C1056, $B$2:B1056, B1056)</f>
        <v>16.434782608695652</v>
      </c>
      <c r="AM1056" s="40">
        <f>AVERAGEIFS($I$2:I1056, $B$2:B1056, B1056)</f>
        <v>0.54565217391304344</v>
      </c>
      <c r="AN1056" s="40">
        <f>AVERAGEIFS($J$2:J1056, $B$2:B1056, B1056)</f>
        <v>0.53695652173913044</v>
      </c>
      <c r="AO1056" s="40">
        <f>AVERAGEIFS($D$2:D1056, $B$2:B1056, B1056)</f>
        <v>0.63043478260869568</v>
      </c>
    </row>
    <row r="1057" spans="1:41" x14ac:dyDescent="0.25">
      <c r="A1057" s="39">
        <v>46151</v>
      </c>
      <c r="B1057" t="s">
        <v>242</v>
      </c>
      <c r="C1057">
        <v>30</v>
      </c>
      <c r="D1057">
        <v>1</v>
      </c>
      <c r="E1057">
        <v>3</v>
      </c>
      <c r="F1057">
        <v>3</v>
      </c>
      <c r="G1057">
        <v>12</v>
      </c>
      <c r="H1057">
        <v>9</v>
      </c>
      <c r="I1057">
        <v>1</v>
      </c>
      <c r="J1057">
        <v>0.75</v>
      </c>
      <c r="K1057">
        <v>0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 s="40">
        <f>AVERAGEIFS($C$2:C1057, $B$2:B1057, B1057)</f>
        <v>17.818181818181817</v>
      </c>
      <c r="AM1057" s="40">
        <f>AVERAGEIFS($I$2:I1057, $B$2:B1057, B1057)</f>
        <v>0.61590909090909085</v>
      </c>
      <c r="AN1057" s="40">
        <f>AVERAGEIFS($J$2:J1057, $B$2:B1057, B1057)</f>
        <v>0.5818181818181819</v>
      </c>
      <c r="AO1057" s="40">
        <f>AVERAGEIFS($D$2:D1057, $B$2:B1057, B1057)</f>
        <v>0.63636363636363635</v>
      </c>
    </row>
    <row r="1058" spans="1:41" x14ac:dyDescent="0.25">
      <c r="A1058" s="39">
        <v>46151</v>
      </c>
      <c r="B1058" t="s">
        <v>6</v>
      </c>
      <c r="C1058">
        <v>26</v>
      </c>
      <c r="D1058">
        <v>1</v>
      </c>
      <c r="E1058">
        <v>3</v>
      </c>
      <c r="F1058">
        <v>3</v>
      </c>
      <c r="G1058">
        <v>12</v>
      </c>
      <c r="H1058">
        <v>9</v>
      </c>
      <c r="I1058">
        <v>1</v>
      </c>
      <c r="J1058">
        <v>0.75</v>
      </c>
      <c r="K1058">
        <v>0</v>
      </c>
      <c r="L1058">
        <v>0</v>
      </c>
      <c r="M1058">
        <v>0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 s="40">
        <f>AVERAGEIFS($C$2:C1058, $B$2:B1058, B1058)</f>
        <v>22.478260869565219</v>
      </c>
      <c r="AM1058" s="40">
        <f>AVERAGEIFS($I$2:I1058, $B$2:B1058, B1058)</f>
        <v>0.55478260869565232</v>
      </c>
      <c r="AN1058" s="40">
        <f>AVERAGEIFS($J$2:J1058, $B$2:B1058, B1058)</f>
        <v>0.52927536231884054</v>
      </c>
      <c r="AO1058" s="40">
        <f>AVERAGEIFS($D$2:D1058, $B$2:B1058, B1058)</f>
        <v>0.62318840579710144</v>
      </c>
    </row>
    <row r="1059" spans="1:41" x14ac:dyDescent="0.25">
      <c r="A1059" s="39">
        <v>46151</v>
      </c>
      <c r="B1059" t="s">
        <v>150</v>
      </c>
      <c r="C1059">
        <v>21</v>
      </c>
      <c r="D1059">
        <v>1</v>
      </c>
      <c r="E1059">
        <v>3</v>
      </c>
      <c r="F1059">
        <v>3</v>
      </c>
      <c r="G1059">
        <v>12</v>
      </c>
      <c r="H1059">
        <v>9</v>
      </c>
      <c r="I1059">
        <v>1</v>
      </c>
      <c r="J1059">
        <v>0.75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 s="40">
        <f>AVERAGEIFS($C$2:C1059, $B$2:B1059, B1059)</f>
        <v>14.75</v>
      </c>
      <c r="AM1059" s="40">
        <f>AVERAGEIFS($I$2:I1059, $B$2:B1059, B1059)</f>
        <v>0.53749999999999998</v>
      </c>
      <c r="AN1059" s="40">
        <f>AVERAGEIFS($J$2:J1059, $B$2:B1059, B1059)</f>
        <v>0.53249999999999997</v>
      </c>
      <c r="AO1059" s="40">
        <f>AVERAGEIFS($D$2:D1059, $B$2:B1059, B1059)</f>
        <v>0.5</v>
      </c>
    </row>
    <row r="1060" spans="1:41" x14ac:dyDescent="0.25">
      <c r="A1060" s="39">
        <v>46151</v>
      </c>
      <c r="B1060" t="s">
        <v>16</v>
      </c>
      <c r="C1060">
        <v>13</v>
      </c>
      <c r="D1060">
        <v>1</v>
      </c>
      <c r="E1060">
        <v>3</v>
      </c>
      <c r="F1060">
        <v>3</v>
      </c>
      <c r="G1060">
        <v>12</v>
      </c>
      <c r="H1060">
        <v>9</v>
      </c>
      <c r="I1060">
        <v>1</v>
      </c>
      <c r="J1060">
        <v>0.75</v>
      </c>
      <c r="K1060">
        <v>0</v>
      </c>
      <c r="L1060">
        <v>0</v>
      </c>
      <c r="M1060">
        <v>0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 s="40">
        <f>AVERAGEIFS($C$2:C1060, $B$2:B1060, B1060)</f>
        <v>17.399999999999999</v>
      </c>
      <c r="AM1060" s="40">
        <f>AVERAGEIFS($I$2:I1060, $B$2:B1060, B1060)</f>
        <v>0.73499999999999999</v>
      </c>
      <c r="AN1060" s="40">
        <f>AVERAGEIFS($J$2:J1060, $B$2:B1060, B1060)</f>
        <v>0.60399999999999987</v>
      </c>
      <c r="AO1060" s="40">
        <f>AVERAGEIFS($D$2:D1060, $B$2:B1060, B1060)</f>
        <v>0.8</v>
      </c>
    </row>
    <row r="1061" spans="1:41" x14ac:dyDescent="0.25">
      <c r="A1061" s="39">
        <v>46151</v>
      </c>
      <c r="B1061" t="s">
        <v>182</v>
      </c>
      <c r="C1061">
        <v>1</v>
      </c>
      <c r="D1061">
        <v>1</v>
      </c>
      <c r="E1061">
        <v>3</v>
      </c>
      <c r="F1061">
        <v>3</v>
      </c>
      <c r="G1061">
        <v>12</v>
      </c>
      <c r="H1061">
        <v>9</v>
      </c>
      <c r="I1061">
        <v>1</v>
      </c>
      <c r="J1061">
        <v>0.75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 s="40">
        <f>AVERAGEIFS($C$2:C1061, $B$2:B1061, B1061)</f>
        <v>1</v>
      </c>
      <c r="AM1061" s="40">
        <f>AVERAGEIFS($I$2:I1061, $B$2:B1061, B1061)</f>
        <v>1</v>
      </c>
      <c r="AN1061" s="40">
        <f>AVERAGEIFS($J$2:J1061, $B$2:B1061, B1061)</f>
        <v>0.75</v>
      </c>
      <c r="AO1061" s="40">
        <f>AVERAGEIFS($D$2:D1061, $B$2:B1061, B1061)</f>
        <v>1</v>
      </c>
    </row>
    <row r="1062" spans="1:41" x14ac:dyDescent="0.25">
      <c r="A1062" s="39">
        <v>46151</v>
      </c>
      <c r="B1062" t="s">
        <v>113</v>
      </c>
      <c r="C1062">
        <v>8</v>
      </c>
      <c r="D1062">
        <v>1</v>
      </c>
      <c r="E1062">
        <v>3</v>
      </c>
      <c r="F1062">
        <v>3</v>
      </c>
      <c r="G1062">
        <v>12</v>
      </c>
      <c r="H1062">
        <v>9</v>
      </c>
      <c r="I1062">
        <v>1</v>
      </c>
      <c r="J1062">
        <v>0.75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 s="40">
        <f>AVERAGEIFS($C$2:C1062, $B$2:B1062, B1062)</f>
        <v>13.705882352941176</v>
      </c>
      <c r="AM1062" s="40">
        <f>AVERAGEIFS($I$2:I1062, $B$2:B1062, B1062)</f>
        <v>0.50294117647058822</v>
      </c>
      <c r="AN1062" s="40">
        <f>AVERAGEIFS($J$2:J1062, $B$2:B1062, B1062)</f>
        <v>0.51647058823529424</v>
      </c>
      <c r="AO1062" s="40">
        <f>AVERAGEIFS($D$2:D1062, $B$2:B1062, B1062)</f>
        <v>0.58823529411764708</v>
      </c>
    </row>
    <row r="1063" spans="1:41" x14ac:dyDescent="0.25">
      <c r="A1063" s="39">
        <v>46151</v>
      </c>
      <c r="B1063" t="s">
        <v>88</v>
      </c>
      <c r="C1063">
        <v>11</v>
      </c>
      <c r="D1063">
        <v>0</v>
      </c>
      <c r="E1063">
        <v>3</v>
      </c>
      <c r="F1063">
        <v>0</v>
      </c>
      <c r="G1063">
        <v>12</v>
      </c>
      <c r="H1063">
        <v>3</v>
      </c>
      <c r="I1063">
        <v>0</v>
      </c>
      <c r="J1063">
        <v>0.25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 s="40">
        <f>AVERAGEIFS($C$2:C1063, $B$2:B1063, B1063)</f>
        <v>15.847826086956522</v>
      </c>
      <c r="AM1063" s="40">
        <f>AVERAGEIFS($I$2:I1063, $B$2:B1063, B1063)</f>
        <v>0.50108695652173918</v>
      </c>
      <c r="AN1063" s="40">
        <f>AVERAGEIFS($J$2:J1063, $B$2:B1063, B1063)</f>
        <v>0.51260869565217382</v>
      </c>
      <c r="AO1063" s="40">
        <f>AVERAGEIFS($D$2:D1063, $B$2:B1063, B1063)</f>
        <v>0.56521739130434778</v>
      </c>
    </row>
    <row r="1064" spans="1:41" x14ac:dyDescent="0.25">
      <c r="A1064" s="39">
        <v>46151</v>
      </c>
      <c r="B1064" t="s">
        <v>5</v>
      </c>
      <c r="C1064">
        <v>24</v>
      </c>
      <c r="D1064">
        <v>0</v>
      </c>
      <c r="E1064">
        <v>3</v>
      </c>
      <c r="F1064">
        <v>0</v>
      </c>
      <c r="G1064">
        <v>12</v>
      </c>
      <c r="H1064">
        <v>3</v>
      </c>
      <c r="I1064">
        <v>0</v>
      </c>
      <c r="J1064">
        <v>0.25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 s="40">
        <f>AVERAGEIFS($C$2:C1064, $B$2:B1064, B1064)</f>
        <v>19.470588235294116</v>
      </c>
      <c r="AM1064" s="40">
        <f>AVERAGEIFS($I$2:I1064, $B$2:B1064, B1064)</f>
        <v>0.56970588235294106</v>
      </c>
      <c r="AN1064" s="40">
        <f>AVERAGEIFS($J$2:J1064, $B$2:B1064, B1064)</f>
        <v>0.53264705882352958</v>
      </c>
      <c r="AO1064" s="40">
        <f>AVERAGEIFS($D$2:D1064, $B$2:B1064, B1064)</f>
        <v>0.6470588235294118</v>
      </c>
    </row>
    <row r="1065" spans="1:41" x14ac:dyDescent="0.25">
      <c r="A1065" s="39">
        <v>46151</v>
      </c>
      <c r="B1065" t="s">
        <v>34</v>
      </c>
      <c r="C1065">
        <v>7</v>
      </c>
      <c r="D1065">
        <v>0</v>
      </c>
      <c r="E1065">
        <v>3</v>
      </c>
      <c r="F1065">
        <v>0</v>
      </c>
      <c r="G1065">
        <v>12</v>
      </c>
      <c r="H1065">
        <v>3</v>
      </c>
      <c r="I1065">
        <v>0</v>
      </c>
      <c r="J1065">
        <v>0.25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 s="40">
        <f>AVERAGEIFS($C$2:C1065, $B$2:B1065, B1065)</f>
        <v>18.484848484848484</v>
      </c>
      <c r="AM1065" s="40">
        <f>AVERAGEIFS($I$2:I1065, $B$2:B1065, B1065)</f>
        <v>0.46666666666666651</v>
      </c>
      <c r="AN1065" s="40">
        <f>AVERAGEIFS($J$2:J1065, $B$2:B1065, B1065)</f>
        <v>0.47772727272727278</v>
      </c>
      <c r="AO1065" s="40">
        <f>AVERAGEIFS($D$2:D1065, $B$2:B1065, B1065)</f>
        <v>0.40909090909090912</v>
      </c>
    </row>
    <row r="1066" spans="1:41" x14ac:dyDescent="0.25">
      <c r="A1066" s="39">
        <v>46151</v>
      </c>
      <c r="B1066" t="s">
        <v>38</v>
      </c>
      <c r="C1066">
        <v>16</v>
      </c>
      <c r="D1066">
        <v>0</v>
      </c>
      <c r="E1066">
        <v>3</v>
      </c>
      <c r="F1066">
        <v>0</v>
      </c>
      <c r="G1066">
        <v>12</v>
      </c>
      <c r="H1066">
        <v>3</v>
      </c>
      <c r="I1066">
        <v>0</v>
      </c>
      <c r="J1066">
        <v>0.25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 s="40">
        <f>AVERAGEIFS($C$2:C1066, $B$2:B1066, B1066)</f>
        <v>16.425531914893618</v>
      </c>
      <c r="AM1066" s="40">
        <f>AVERAGEIFS($I$2:I1066, $B$2:B1066, B1066)</f>
        <v>0.5340425531914893</v>
      </c>
      <c r="AN1066" s="40">
        <f>AVERAGEIFS($J$2:J1066, $B$2:B1066, B1066)</f>
        <v>0.53085106382978731</v>
      </c>
      <c r="AO1066" s="40">
        <f>AVERAGEIFS($D$2:D1066, $B$2:B1066, B1066)</f>
        <v>0.61702127659574468</v>
      </c>
    </row>
    <row r="1067" spans="1:41" x14ac:dyDescent="0.25">
      <c r="A1067" s="39">
        <v>46151</v>
      </c>
      <c r="B1067" t="s">
        <v>124</v>
      </c>
      <c r="C1067">
        <v>12</v>
      </c>
      <c r="D1067">
        <v>0</v>
      </c>
      <c r="E1067">
        <v>3</v>
      </c>
      <c r="F1067">
        <v>0</v>
      </c>
      <c r="G1067">
        <v>12</v>
      </c>
      <c r="H1067">
        <v>3</v>
      </c>
      <c r="I1067">
        <v>0</v>
      </c>
      <c r="J1067">
        <v>0.25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 s="40">
        <f>AVERAGEIFS($C$2:C1067, $B$2:B1067, B1067)</f>
        <v>11.285714285714286</v>
      </c>
      <c r="AM1067" s="40">
        <f>AVERAGEIFS($I$2:I1067, $B$2:B1067, B1067)</f>
        <v>0.43571428571428578</v>
      </c>
      <c r="AN1067" s="40">
        <f>AVERAGEIFS($J$2:J1067, $B$2:B1067, B1067)</f>
        <v>0.48571428571428571</v>
      </c>
      <c r="AO1067" s="40">
        <f>AVERAGEIFS($D$2:D1067, $B$2:B1067, B1067)</f>
        <v>0.42857142857142855</v>
      </c>
    </row>
    <row r="1068" spans="1:41" x14ac:dyDescent="0.25">
      <c r="A1068" s="39">
        <v>46151</v>
      </c>
      <c r="B1068" t="s">
        <v>133</v>
      </c>
      <c r="C1068">
        <v>4</v>
      </c>
      <c r="D1068">
        <v>0</v>
      </c>
      <c r="E1068">
        <v>3</v>
      </c>
      <c r="F1068">
        <v>0</v>
      </c>
      <c r="G1068">
        <v>12</v>
      </c>
      <c r="H1068">
        <v>3</v>
      </c>
      <c r="I1068">
        <v>0</v>
      </c>
      <c r="J1068">
        <v>0.25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 s="40">
        <f>AVERAGEIFS($C$2:C1068, $B$2:B1068, B1068)</f>
        <v>8.8181818181818183</v>
      </c>
      <c r="AM1068" s="40">
        <f>AVERAGEIFS($I$2:I1068, $B$2:B1068, B1068)</f>
        <v>0.53636363636363626</v>
      </c>
      <c r="AN1068" s="40">
        <f>AVERAGEIFS($J$2:J1068, $B$2:B1068, B1068)</f>
        <v>0.51636363636363636</v>
      </c>
      <c r="AO1068" s="40">
        <f>AVERAGEIFS($D$2:D1068, $B$2:B1068, B1068)</f>
        <v>0.54545454545454541</v>
      </c>
    </row>
    <row r="1069" spans="1:41" x14ac:dyDescent="0.25">
      <c r="A1069" s="39">
        <v>46154</v>
      </c>
      <c r="B1069" t="s">
        <v>13</v>
      </c>
      <c r="C1069">
        <v>20</v>
      </c>
      <c r="D1069">
        <v>1</v>
      </c>
      <c r="E1069">
        <v>4</v>
      </c>
      <c r="F1069">
        <v>3</v>
      </c>
      <c r="G1069">
        <v>18</v>
      </c>
      <c r="H1069">
        <v>11</v>
      </c>
      <c r="I1069">
        <v>0.75</v>
      </c>
      <c r="J1069">
        <v>0.61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0</v>
      </c>
      <c r="AE1069">
        <v>0</v>
      </c>
      <c r="AF1069">
        <v>1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 s="40">
        <f>AVERAGEIFS($C$2:C1069, $B$2:B1069, B1069)</f>
        <v>16.90909090909091</v>
      </c>
      <c r="AM1069" s="40">
        <f>AVERAGEIFS($I$2:I1069, $B$2:B1069, B1069)</f>
        <v>0.49409090909090908</v>
      </c>
      <c r="AN1069" s="40">
        <f>AVERAGEIFS($J$2:J1069, $B$2:B1069, B1069)</f>
        <v>0.50181818181818183</v>
      </c>
      <c r="AO1069" s="40">
        <f>AVERAGEIFS($D$2:D1069, $B$2:B1069, B1069)</f>
        <v>0.5</v>
      </c>
    </row>
    <row r="1070" spans="1:41" x14ac:dyDescent="0.25">
      <c r="A1070" s="39">
        <v>46154</v>
      </c>
      <c r="B1070" t="s">
        <v>113</v>
      </c>
      <c r="C1070">
        <v>25</v>
      </c>
      <c r="D1070">
        <v>1</v>
      </c>
      <c r="E1070">
        <v>4</v>
      </c>
      <c r="F1070">
        <v>3</v>
      </c>
      <c r="G1070">
        <v>18</v>
      </c>
      <c r="H1070">
        <v>11</v>
      </c>
      <c r="I1070">
        <v>0.75</v>
      </c>
      <c r="J1070">
        <v>0.61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 s="40">
        <f>AVERAGEIFS($C$2:C1070, $B$2:B1070, B1070)</f>
        <v>14.333333333333334</v>
      </c>
      <c r="AM1070" s="40">
        <f>AVERAGEIFS($I$2:I1070, $B$2:B1070, B1070)</f>
        <v>0.51666666666666672</v>
      </c>
      <c r="AN1070" s="40">
        <f>AVERAGEIFS($J$2:J1070, $B$2:B1070, B1070)</f>
        <v>0.52166666666666672</v>
      </c>
      <c r="AO1070" s="40">
        <f>AVERAGEIFS($D$2:D1070, $B$2:B1070, B1070)</f>
        <v>0.61111111111111116</v>
      </c>
    </row>
    <row r="1071" spans="1:41" x14ac:dyDescent="0.25">
      <c r="A1071" s="39">
        <v>46154</v>
      </c>
      <c r="B1071" t="s">
        <v>119</v>
      </c>
      <c r="C1071">
        <v>18</v>
      </c>
      <c r="D1071">
        <v>1</v>
      </c>
      <c r="E1071">
        <v>4</v>
      </c>
      <c r="F1071">
        <v>3</v>
      </c>
      <c r="G1071">
        <v>18</v>
      </c>
      <c r="H1071">
        <v>11</v>
      </c>
      <c r="I1071">
        <v>0.75</v>
      </c>
      <c r="J1071">
        <v>0.61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 s="40">
        <f>AVERAGEIFS($C$2:C1071, $B$2:B1071, B1071)</f>
        <v>12.838709677419354</v>
      </c>
      <c r="AM1071" s="40">
        <f>AVERAGEIFS($I$2:I1071, $B$2:B1071, B1071)</f>
        <v>0.55645161290322576</v>
      </c>
      <c r="AN1071" s="40">
        <f>AVERAGEIFS($J$2:J1071, $B$2:B1071, B1071)</f>
        <v>0.53096774193548391</v>
      </c>
      <c r="AO1071" s="40">
        <f>AVERAGEIFS($D$2:D1071, $B$2:B1071, B1071)</f>
        <v>0.5161290322580645</v>
      </c>
    </row>
    <row r="1072" spans="1:41" x14ac:dyDescent="0.25">
      <c r="A1072" s="39">
        <v>46154</v>
      </c>
      <c r="B1072" t="s">
        <v>44</v>
      </c>
      <c r="C1072">
        <v>24</v>
      </c>
      <c r="D1072">
        <v>1</v>
      </c>
      <c r="E1072">
        <v>4</v>
      </c>
      <c r="F1072">
        <v>3</v>
      </c>
      <c r="G1072">
        <v>18</v>
      </c>
      <c r="H1072">
        <v>11</v>
      </c>
      <c r="I1072">
        <v>0.75</v>
      </c>
      <c r="J1072">
        <v>0.61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 s="40">
        <f>AVERAGEIFS($C$2:C1072, $B$2:B1072, B1072)</f>
        <v>17.977272727272727</v>
      </c>
      <c r="AM1072" s="40">
        <f>AVERAGEIFS($I$2:I1072, $B$2:B1072, B1072)</f>
        <v>0.49954545454545463</v>
      </c>
      <c r="AN1072" s="40">
        <f>AVERAGEIFS($J$2:J1072, $B$2:B1072, B1072)</f>
        <v>0.51136363636363624</v>
      </c>
      <c r="AO1072" s="40">
        <f>AVERAGEIFS($D$2:D1072, $B$2:B1072, B1072)</f>
        <v>0.5</v>
      </c>
    </row>
    <row r="1073" spans="1:41" x14ac:dyDescent="0.25">
      <c r="A1073" s="39">
        <v>46154</v>
      </c>
      <c r="B1073" t="s">
        <v>1</v>
      </c>
      <c r="C1073">
        <v>25</v>
      </c>
      <c r="D1073">
        <v>1</v>
      </c>
      <c r="E1073">
        <v>4</v>
      </c>
      <c r="F1073">
        <v>3</v>
      </c>
      <c r="G1073">
        <v>18</v>
      </c>
      <c r="H1073">
        <v>11</v>
      </c>
      <c r="I1073">
        <v>0.75</v>
      </c>
      <c r="J1073">
        <v>0.61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 s="40">
        <f>AVERAGEIFS($C$2:C1073, $B$2:B1073, B1073)</f>
        <v>27.25</v>
      </c>
      <c r="AM1073" s="40">
        <f>AVERAGEIFS($I$2:I1073, $B$2:B1073, B1073)</f>
        <v>0.50250000000000006</v>
      </c>
      <c r="AN1073" s="40">
        <f>AVERAGEIFS($J$2:J1073, $B$2:B1073, B1073)</f>
        <v>0.50225000000000009</v>
      </c>
      <c r="AO1073" s="40">
        <f>AVERAGEIFS($D$2:D1073, $B$2:B1073, B1073)</f>
        <v>0.52500000000000002</v>
      </c>
    </row>
    <row r="1074" spans="1:41" x14ac:dyDescent="0.25">
      <c r="A1074" s="39">
        <v>46154</v>
      </c>
      <c r="B1074" t="s">
        <v>47</v>
      </c>
      <c r="C1074">
        <v>22</v>
      </c>
      <c r="D1074">
        <v>1</v>
      </c>
      <c r="E1074">
        <v>4</v>
      </c>
      <c r="F1074">
        <v>3</v>
      </c>
      <c r="G1074">
        <v>18</v>
      </c>
      <c r="H1074">
        <v>11</v>
      </c>
      <c r="I1074">
        <v>0.75</v>
      </c>
      <c r="J1074">
        <v>0.61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0</v>
      </c>
      <c r="AE1074">
        <v>0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 s="40">
        <f>AVERAGEIFS($C$2:C1074, $B$2:B1074, B1074)</f>
        <v>15.033333333333333</v>
      </c>
      <c r="AM1074" s="40">
        <f>AVERAGEIFS($I$2:I1074, $B$2:B1074, B1074)</f>
        <v>0.48666666666666669</v>
      </c>
      <c r="AN1074" s="40">
        <f>AVERAGEIFS($J$2:J1074, $B$2:B1074, B1074)</f>
        <v>0.49166666666666675</v>
      </c>
      <c r="AO1074" s="40">
        <f>AVERAGEIFS($D$2:D1074, $B$2:B1074, B1074)</f>
        <v>0.4</v>
      </c>
    </row>
    <row r="1075" spans="1:41" x14ac:dyDescent="0.25">
      <c r="A1075" s="39">
        <v>46154</v>
      </c>
      <c r="B1075" t="s">
        <v>31</v>
      </c>
      <c r="C1075">
        <v>27</v>
      </c>
      <c r="D1075">
        <v>1</v>
      </c>
      <c r="E1075">
        <v>4</v>
      </c>
      <c r="F1075">
        <v>3</v>
      </c>
      <c r="G1075">
        <v>18</v>
      </c>
      <c r="H1075">
        <v>11</v>
      </c>
      <c r="I1075">
        <v>0.75</v>
      </c>
      <c r="J1075">
        <v>0.61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 s="40">
        <f>AVERAGEIFS($C$2:C1075, $B$2:B1075, B1075)</f>
        <v>14.2</v>
      </c>
      <c r="AM1075" s="40">
        <f>AVERAGEIFS($I$2:I1075, $B$2:B1075, B1075)</f>
        <v>0.55999999999999994</v>
      </c>
      <c r="AN1075" s="40">
        <f>AVERAGEIFS($J$2:J1075, $B$2:B1075, B1075)</f>
        <v>0.504</v>
      </c>
      <c r="AO1075" s="40">
        <f>AVERAGEIFS($D$2:D1075, $B$2:B1075, B1075)</f>
        <v>0.5</v>
      </c>
    </row>
    <row r="1076" spans="1:41" x14ac:dyDescent="0.25">
      <c r="A1076" s="39">
        <v>46154</v>
      </c>
      <c r="B1076" t="s">
        <v>6</v>
      </c>
      <c r="C1076">
        <v>30</v>
      </c>
      <c r="D1076">
        <v>1</v>
      </c>
      <c r="E1076">
        <v>4</v>
      </c>
      <c r="F1076">
        <v>3</v>
      </c>
      <c r="G1076">
        <v>18</v>
      </c>
      <c r="H1076">
        <v>11</v>
      </c>
      <c r="I1076">
        <v>0.75</v>
      </c>
      <c r="J1076">
        <v>0.61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0</v>
      </c>
      <c r="AF1076">
        <v>1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 s="40">
        <f>AVERAGEIFS($C$2:C1076, $B$2:B1076, B1076)</f>
        <v>22.585714285714285</v>
      </c>
      <c r="AM1076" s="40">
        <f>AVERAGEIFS($I$2:I1076, $B$2:B1076, B1076)</f>
        <v>0.55757142857142872</v>
      </c>
      <c r="AN1076" s="40">
        <f>AVERAGEIFS($J$2:J1076, $B$2:B1076, B1076)</f>
        <v>0.53042857142857136</v>
      </c>
      <c r="AO1076" s="40">
        <f>AVERAGEIFS($D$2:D1076, $B$2:B1076, B1076)</f>
        <v>0.62857142857142856</v>
      </c>
    </row>
    <row r="1077" spans="1:41" x14ac:dyDescent="0.25">
      <c r="A1077" s="39">
        <v>46154</v>
      </c>
      <c r="B1077" t="s">
        <v>36</v>
      </c>
      <c r="C1077">
        <v>5</v>
      </c>
      <c r="D1077">
        <v>0</v>
      </c>
      <c r="E1077">
        <v>4</v>
      </c>
      <c r="F1077">
        <v>1</v>
      </c>
      <c r="G1077">
        <v>18</v>
      </c>
      <c r="H1077">
        <v>7</v>
      </c>
      <c r="I1077">
        <v>0.25</v>
      </c>
      <c r="J1077">
        <v>0.39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 s="40">
        <f>AVERAGEIFS($C$2:C1077, $B$2:B1077, B1077)</f>
        <v>17.73469387755102</v>
      </c>
      <c r="AM1077" s="40">
        <f>AVERAGEIFS($I$2:I1077, $B$2:B1077, B1077)</f>
        <v>0.4612244897959184</v>
      </c>
      <c r="AN1077" s="40">
        <f>AVERAGEIFS($J$2:J1077, $B$2:B1077, B1077)</f>
        <v>0.45816326530612228</v>
      </c>
      <c r="AO1077" s="40">
        <f>AVERAGEIFS($D$2:D1077, $B$2:B1077, B1077)</f>
        <v>0.46938775510204084</v>
      </c>
    </row>
    <row r="1078" spans="1:41" x14ac:dyDescent="0.25">
      <c r="A1078" s="39">
        <v>46154</v>
      </c>
      <c r="B1078" t="s">
        <v>133</v>
      </c>
      <c r="C1078">
        <v>17</v>
      </c>
      <c r="D1078">
        <v>0</v>
      </c>
      <c r="E1078">
        <v>4</v>
      </c>
      <c r="F1078">
        <v>1</v>
      </c>
      <c r="G1078">
        <v>18</v>
      </c>
      <c r="H1078">
        <v>7</v>
      </c>
      <c r="I1078">
        <v>0.25</v>
      </c>
      <c r="J1078">
        <v>0.39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 s="40">
        <f>AVERAGEIFS($C$2:C1078, $B$2:B1078, B1078)</f>
        <v>9.5</v>
      </c>
      <c r="AM1078" s="40">
        <f>AVERAGEIFS($I$2:I1078, $B$2:B1078, B1078)</f>
        <v>0.51249999999999996</v>
      </c>
      <c r="AN1078" s="40">
        <f>AVERAGEIFS($J$2:J1078, $B$2:B1078, B1078)</f>
        <v>0.50583333333333325</v>
      </c>
      <c r="AO1078" s="40">
        <f>AVERAGEIFS($D$2:D1078, $B$2:B1078, B1078)</f>
        <v>0.5</v>
      </c>
    </row>
    <row r="1079" spans="1:41" x14ac:dyDescent="0.25">
      <c r="A1079" s="39">
        <v>46154</v>
      </c>
      <c r="B1079" t="s">
        <v>65</v>
      </c>
      <c r="C1079">
        <v>17</v>
      </c>
      <c r="D1079">
        <v>0</v>
      </c>
      <c r="E1079">
        <v>4</v>
      </c>
      <c r="F1079">
        <v>1</v>
      </c>
      <c r="G1079">
        <v>18</v>
      </c>
      <c r="H1079">
        <v>7</v>
      </c>
      <c r="I1079">
        <v>0.25</v>
      </c>
      <c r="J1079">
        <v>0.39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 s="40">
        <f>AVERAGEIFS($C$2:C1079, $B$2:B1079, B1079)</f>
        <v>12.64516129032258</v>
      </c>
      <c r="AM1079" s="40">
        <f>AVERAGEIFS($I$2:I1079, $B$2:B1079, B1079)</f>
        <v>0.44838709677419358</v>
      </c>
      <c r="AN1079" s="40">
        <f>AVERAGEIFS($J$2:J1079, $B$2:B1079, B1079)</f>
        <v>0.47</v>
      </c>
      <c r="AO1079" s="40">
        <f>AVERAGEIFS($D$2:D1079, $B$2:B1079, B1079)</f>
        <v>0.4838709677419355</v>
      </c>
    </row>
    <row r="1080" spans="1:41" x14ac:dyDescent="0.25">
      <c r="A1080" s="39">
        <v>46154</v>
      </c>
      <c r="B1080" t="s">
        <v>38</v>
      </c>
      <c r="C1080">
        <v>31</v>
      </c>
      <c r="D1080">
        <v>0</v>
      </c>
      <c r="E1080">
        <v>4</v>
      </c>
      <c r="F1080">
        <v>1</v>
      </c>
      <c r="G1080">
        <v>18</v>
      </c>
      <c r="H1080">
        <v>7</v>
      </c>
      <c r="I1080">
        <v>0.25</v>
      </c>
      <c r="J1080">
        <v>0.39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 s="40">
        <f>AVERAGEIFS($C$2:C1080, $B$2:B1080, B1080)</f>
        <v>16.729166666666668</v>
      </c>
      <c r="AM1080" s="40">
        <f>AVERAGEIFS($I$2:I1080, $B$2:B1080, B1080)</f>
        <v>0.52812499999999996</v>
      </c>
      <c r="AN1080" s="40">
        <f>AVERAGEIFS($J$2:J1080, $B$2:B1080, B1080)</f>
        <v>0.5279166666666667</v>
      </c>
      <c r="AO1080" s="40">
        <f>AVERAGEIFS($D$2:D1080, $B$2:B1080, B1080)</f>
        <v>0.60416666666666663</v>
      </c>
    </row>
    <row r="1081" spans="1:41" x14ac:dyDescent="0.25">
      <c r="A1081" s="39">
        <v>46154</v>
      </c>
      <c r="B1081" t="s">
        <v>5</v>
      </c>
      <c r="C1081">
        <v>21</v>
      </c>
      <c r="D1081">
        <v>0</v>
      </c>
      <c r="E1081">
        <v>4</v>
      </c>
      <c r="F1081">
        <v>1</v>
      </c>
      <c r="G1081">
        <v>18</v>
      </c>
      <c r="H1081">
        <v>7</v>
      </c>
      <c r="I1081">
        <v>0.25</v>
      </c>
      <c r="J1081">
        <v>0.39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 s="40">
        <f>AVERAGEIFS($C$2:C1081, $B$2:B1081, B1081)</f>
        <v>19.514285714285716</v>
      </c>
      <c r="AM1081" s="40">
        <f>AVERAGEIFS($I$2:I1081, $B$2:B1081, B1081)</f>
        <v>0.5605714285714285</v>
      </c>
      <c r="AN1081" s="40">
        <f>AVERAGEIFS($J$2:J1081, $B$2:B1081, B1081)</f>
        <v>0.5285714285714288</v>
      </c>
      <c r="AO1081" s="40">
        <f>AVERAGEIFS($D$2:D1081, $B$2:B1081, B1081)</f>
        <v>0.62857142857142856</v>
      </c>
    </row>
    <row r="1082" spans="1:41" x14ac:dyDescent="0.25">
      <c r="A1082" s="39">
        <v>46154</v>
      </c>
      <c r="B1082" t="s">
        <v>2</v>
      </c>
      <c r="C1082">
        <v>17</v>
      </c>
      <c r="D1082">
        <v>0</v>
      </c>
      <c r="E1082">
        <v>4</v>
      </c>
      <c r="F1082">
        <v>1</v>
      </c>
      <c r="G1082">
        <v>18</v>
      </c>
      <c r="H1082">
        <v>7</v>
      </c>
      <c r="I1082">
        <v>0.25</v>
      </c>
      <c r="J1082">
        <v>0.39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 s="40">
        <f>AVERAGEIFS($C$2:C1082, $B$2:B1082, B1082)</f>
        <v>22.34090909090909</v>
      </c>
      <c r="AM1082" s="40">
        <f>AVERAGEIFS($I$2:I1082, $B$2:B1082, B1082)</f>
        <v>0.51090909090909087</v>
      </c>
      <c r="AN1082" s="40">
        <f>AVERAGEIFS($J$2:J1082, $B$2:B1082, B1082)</f>
        <v>0.531590909090909</v>
      </c>
      <c r="AO1082" s="40">
        <f>AVERAGEIFS($D$2:D1082, $B$2:B1082, B1082)</f>
        <v>0.5</v>
      </c>
    </row>
    <row r="1083" spans="1:41" x14ac:dyDescent="0.25">
      <c r="A1083" s="39">
        <v>46154</v>
      </c>
      <c r="B1083" t="s">
        <v>16</v>
      </c>
      <c r="C1083">
        <v>30</v>
      </c>
      <c r="D1083">
        <v>0</v>
      </c>
      <c r="E1083">
        <v>4</v>
      </c>
      <c r="F1083">
        <v>1</v>
      </c>
      <c r="G1083">
        <v>18</v>
      </c>
      <c r="H1083">
        <v>7</v>
      </c>
      <c r="I1083">
        <v>0.25</v>
      </c>
      <c r="J1083">
        <v>0.39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 s="40">
        <f>AVERAGEIFS($C$2:C1083, $B$2:B1083, B1083)</f>
        <v>18.545454545454547</v>
      </c>
      <c r="AM1083" s="40">
        <f>AVERAGEIFS($I$2:I1083, $B$2:B1083, B1083)</f>
        <v>0.69090909090909092</v>
      </c>
      <c r="AN1083" s="40">
        <f>AVERAGEIFS($J$2:J1083, $B$2:B1083, B1083)</f>
        <v>0.58454545454545448</v>
      </c>
      <c r="AO1083" s="40">
        <f>AVERAGEIFS($D$2:D1083, $B$2:B1083, B1083)</f>
        <v>0.72727272727272729</v>
      </c>
    </row>
    <row r="1084" spans="1:41" x14ac:dyDescent="0.25">
      <c r="A1084" s="39">
        <v>46154</v>
      </c>
      <c r="B1084" t="s">
        <v>12</v>
      </c>
      <c r="C1084">
        <v>26</v>
      </c>
      <c r="D1084">
        <v>0</v>
      </c>
      <c r="E1084">
        <v>4</v>
      </c>
      <c r="F1084">
        <v>1</v>
      </c>
      <c r="G1084">
        <v>18</v>
      </c>
      <c r="H1084">
        <v>7</v>
      </c>
      <c r="I1084">
        <v>0.25</v>
      </c>
      <c r="J1084">
        <v>0.39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 s="40">
        <f>AVERAGEIFS($C$2:C1084, $B$2:B1084, B1084)</f>
        <v>14.75</v>
      </c>
      <c r="AM1084" s="40">
        <f>AVERAGEIFS($I$2:I1084, $B$2:B1084, B1084)</f>
        <v>0.48499999999999999</v>
      </c>
      <c r="AN1084" s="40">
        <f>AVERAGEIFS($J$2:J1084, $B$2:B1084, B1084)</f>
        <v>0.48950000000000005</v>
      </c>
      <c r="AO1084" s="40">
        <f>AVERAGEIFS($D$2:D1084, $B$2:B1084, B1084)</f>
        <v>0.4</v>
      </c>
    </row>
    <row r="1085" spans="1:41" x14ac:dyDescent="0.25">
      <c r="A1085" s="39">
        <v>46156</v>
      </c>
      <c r="B1085" t="s">
        <v>5</v>
      </c>
      <c r="C1085">
        <v>24</v>
      </c>
      <c r="D1085">
        <v>1</v>
      </c>
      <c r="E1085">
        <v>5</v>
      </c>
      <c r="F1085">
        <v>3</v>
      </c>
      <c r="G1085">
        <v>22</v>
      </c>
      <c r="H1085">
        <v>11</v>
      </c>
      <c r="I1085">
        <v>0.6</v>
      </c>
      <c r="J1085">
        <v>0.5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 s="40">
        <f>AVERAGEIFS($C$2:C1085, $B$2:B1085, B1085)</f>
        <v>19.638888888888889</v>
      </c>
      <c r="AM1085" s="40">
        <f>AVERAGEIFS($I$2:I1085, $B$2:B1085, B1085)</f>
        <v>0.56166666666666665</v>
      </c>
      <c r="AN1085" s="40">
        <f>AVERAGEIFS($J$2:J1085, $B$2:B1085, B1085)</f>
        <v>0.52777777777777801</v>
      </c>
      <c r="AO1085" s="40">
        <f>AVERAGEIFS($D$2:D1085, $B$2:B1085, B1085)</f>
        <v>0.63888888888888884</v>
      </c>
    </row>
    <row r="1086" spans="1:41" x14ac:dyDescent="0.25">
      <c r="A1086" s="39">
        <v>46156</v>
      </c>
      <c r="B1086" t="s">
        <v>4</v>
      </c>
      <c r="C1086">
        <v>18</v>
      </c>
      <c r="D1086">
        <v>1</v>
      </c>
      <c r="E1086">
        <v>5</v>
      </c>
      <c r="F1086">
        <v>3</v>
      </c>
      <c r="G1086">
        <v>22</v>
      </c>
      <c r="H1086">
        <v>11</v>
      </c>
      <c r="I1086">
        <v>0.6</v>
      </c>
      <c r="J1086">
        <v>0.5</v>
      </c>
      <c r="K1086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 s="40">
        <f>AVERAGEIFS($C$2:C1086, $B$2:B1086, B1086)</f>
        <v>24.131578947368421</v>
      </c>
      <c r="AM1086" s="40">
        <f>AVERAGEIFS($I$2:I1086, $B$2:B1086, B1086)</f>
        <v>0.4578947368421053</v>
      </c>
      <c r="AN1086" s="40">
        <f>AVERAGEIFS($J$2:J1086, $B$2:B1086, B1086)</f>
        <v>0.47105263157894733</v>
      </c>
      <c r="AO1086" s="40">
        <f>AVERAGEIFS($D$2:D1086, $B$2:B1086, B1086)</f>
        <v>0.39473684210526316</v>
      </c>
    </row>
    <row r="1087" spans="1:41" x14ac:dyDescent="0.25">
      <c r="A1087" s="39">
        <v>46156</v>
      </c>
      <c r="B1087" t="s">
        <v>48</v>
      </c>
      <c r="C1087">
        <v>14</v>
      </c>
      <c r="D1087">
        <v>1</v>
      </c>
      <c r="E1087">
        <v>5</v>
      </c>
      <c r="F1087">
        <v>3</v>
      </c>
      <c r="G1087">
        <v>22</v>
      </c>
      <c r="H1087">
        <v>11</v>
      </c>
      <c r="I1087">
        <v>0.6</v>
      </c>
      <c r="J1087">
        <v>0.5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 s="40">
        <f>AVERAGEIFS($C$2:C1087, $B$2:B1087, B1087)</f>
        <v>23.540983606557376</v>
      </c>
      <c r="AM1087" s="40">
        <f>AVERAGEIFS($I$2:I1087, $B$2:B1087, B1087)</f>
        <v>0.52491803278688531</v>
      </c>
      <c r="AN1087" s="40">
        <f>AVERAGEIFS($J$2:J1087, $B$2:B1087, B1087)</f>
        <v>0.50721311475409836</v>
      </c>
      <c r="AO1087" s="40">
        <f>AVERAGEIFS($D$2:D1087, $B$2:B1087, B1087)</f>
        <v>0.54098360655737709</v>
      </c>
    </row>
    <row r="1088" spans="1:41" x14ac:dyDescent="0.25">
      <c r="A1088" s="39">
        <v>46156</v>
      </c>
      <c r="B1088" t="s">
        <v>12</v>
      </c>
      <c r="C1088">
        <v>16</v>
      </c>
      <c r="D1088">
        <v>1</v>
      </c>
      <c r="E1088">
        <v>5</v>
      </c>
      <c r="F1088">
        <v>3</v>
      </c>
      <c r="G1088">
        <v>22</v>
      </c>
      <c r="H1088">
        <v>11</v>
      </c>
      <c r="I1088">
        <v>0.6</v>
      </c>
      <c r="J1088">
        <v>0.5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 s="40">
        <f>AVERAGEIFS($C$2:C1088, $B$2:B1088, B1088)</f>
        <v>14.80952380952381</v>
      </c>
      <c r="AM1088" s="40">
        <f>AVERAGEIFS($I$2:I1088, $B$2:B1088, B1088)</f>
        <v>0.4904761904761904</v>
      </c>
      <c r="AN1088" s="40">
        <f>AVERAGEIFS($J$2:J1088, $B$2:B1088, B1088)</f>
        <v>0.49000000000000005</v>
      </c>
      <c r="AO1088" s="40">
        <f>AVERAGEIFS($D$2:D1088, $B$2:B1088, B1088)</f>
        <v>0.42857142857142855</v>
      </c>
    </row>
    <row r="1089" spans="1:41" x14ac:dyDescent="0.25">
      <c r="A1089" s="39">
        <v>46156</v>
      </c>
      <c r="B1089" t="s">
        <v>112</v>
      </c>
      <c r="C1089">
        <v>22</v>
      </c>
      <c r="D1089">
        <v>1</v>
      </c>
      <c r="E1089">
        <v>5</v>
      </c>
      <c r="F1089">
        <v>3</v>
      </c>
      <c r="G1089">
        <v>22</v>
      </c>
      <c r="H1089">
        <v>11</v>
      </c>
      <c r="I1089">
        <v>0.6</v>
      </c>
      <c r="J1089">
        <v>0.5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0</v>
      </c>
      <c r="AB1089">
        <v>0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 s="40">
        <f>AVERAGEIFS($C$2:C1089, $B$2:B1089, B1089)</f>
        <v>13.625</v>
      </c>
      <c r="AM1089" s="40">
        <f>AVERAGEIFS($I$2:I1089, $B$2:B1089, B1089)</f>
        <v>0.515625</v>
      </c>
      <c r="AN1089" s="40">
        <f>AVERAGEIFS($J$2:J1089, $B$2:B1089, B1089)</f>
        <v>0.50249999999999995</v>
      </c>
      <c r="AO1089" s="40">
        <f>AVERAGEIFS($D$2:D1089, $B$2:B1089, B1089)</f>
        <v>0.5625</v>
      </c>
    </row>
    <row r="1090" spans="1:41" x14ac:dyDescent="0.25">
      <c r="A1090" s="39">
        <v>46156</v>
      </c>
      <c r="B1090" t="s">
        <v>113</v>
      </c>
      <c r="C1090">
        <v>30</v>
      </c>
      <c r="D1090">
        <v>1</v>
      </c>
      <c r="E1090">
        <v>5</v>
      </c>
      <c r="F1090">
        <v>3</v>
      </c>
      <c r="G1090">
        <v>22</v>
      </c>
      <c r="H1090">
        <v>11</v>
      </c>
      <c r="I1090">
        <v>0.6</v>
      </c>
      <c r="J1090">
        <v>0.5</v>
      </c>
      <c r="K1090">
        <v>0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 s="40">
        <f>AVERAGEIFS($C$2:C1090, $B$2:B1090, B1090)</f>
        <v>15.157894736842104</v>
      </c>
      <c r="AM1090" s="40">
        <f>AVERAGEIFS($I$2:I1090, $B$2:B1090, B1090)</f>
        <v>0.52105263157894743</v>
      </c>
      <c r="AN1090" s="40">
        <f>AVERAGEIFS($J$2:J1090, $B$2:B1090, B1090)</f>
        <v>0.52052631578947373</v>
      </c>
      <c r="AO1090" s="40">
        <f>AVERAGEIFS($D$2:D1090, $B$2:B1090, B1090)</f>
        <v>0.63157894736842102</v>
      </c>
    </row>
    <row r="1091" spans="1:41" x14ac:dyDescent="0.25">
      <c r="A1091" s="39">
        <v>46156</v>
      </c>
      <c r="B1091" t="s">
        <v>88</v>
      </c>
      <c r="C1091">
        <v>19</v>
      </c>
      <c r="D1091">
        <v>1</v>
      </c>
      <c r="E1091">
        <v>5</v>
      </c>
      <c r="F1091">
        <v>3</v>
      </c>
      <c r="G1091">
        <v>22</v>
      </c>
      <c r="H1091">
        <v>11</v>
      </c>
      <c r="I1091">
        <v>0.6</v>
      </c>
      <c r="J1091">
        <v>0.5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1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 s="40">
        <f>AVERAGEIFS($C$2:C1091, $B$2:B1091, B1091)</f>
        <v>15.914893617021276</v>
      </c>
      <c r="AM1091" s="40">
        <f>AVERAGEIFS($I$2:I1091, $B$2:B1091, B1091)</f>
        <v>0.50319148936170222</v>
      </c>
      <c r="AN1091" s="40">
        <f>AVERAGEIFS($J$2:J1091, $B$2:B1091, B1091)</f>
        <v>0.51234042553191483</v>
      </c>
      <c r="AO1091" s="40">
        <f>AVERAGEIFS($D$2:D1091, $B$2:B1091, B1091)</f>
        <v>0.57446808510638303</v>
      </c>
    </row>
    <row r="1092" spans="1:41" x14ac:dyDescent="0.25">
      <c r="A1092" s="39">
        <v>46156</v>
      </c>
      <c r="B1092" t="s">
        <v>13</v>
      </c>
      <c r="C1092">
        <v>8</v>
      </c>
      <c r="D1092">
        <v>1</v>
      </c>
      <c r="E1092">
        <v>5</v>
      </c>
      <c r="F1092">
        <v>3</v>
      </c>
      <c r="G1092">
        <v>22</v>
      </c>
      <c r="H1092">
        <v>11</v>
      </c>
      <c r="I1092">
        <v>0.6</v>
      </c>
      <c r="J1092">
        <v>0.5</v>
      </c>
      <c r="K1092">
        <v>0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1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 s="40">
        <f>AVERAGEIFS($C$2:C1092, $B$2:B1092, B1092)</f>
        <v>16.521739130434781</v>
      </c>
      <c r="AM1092" s="40">
        <f>AVERAGEIFS($I$2:I1092, $B$2:B1092, B1092)</f>
        <v>0.49869565217391298</v>
      </c>
      <c r="AN1092" s="40">
        <f>AVERAGEIFS($J$2:J1092, $B$2:B1092, B1092)</f>
        <v>0.50173913043478258</v>
      </c>
      <c r="AO1092" s="40">
        <f>AVERAGEIFS($D$2:D1092, $B$2:B1092, B1092)</f>
        <v>0.52173913043478259</v>
      </c>
    </row>
    <row r="1093" spans="1:41" x14ac:dyDescent="0.25">
      <c r="A1093" s="39">
        <v>46156</v>
      </c>
      <c r="B1093" t="s">
        <v>38</v>
      </c>
      <c r="C1093">
        <v>14</v>
      </c>
      <c r="D1093">
        <v>0</v>
      </c>
      <c r="E1093">
        <v>5</v>
      </c>
      <c r="F1093">
        <v>2</v>
      </c>
      <c r="G1093">
        <v>22</v>
      </c>
      <c r="H1093">
        <v>11</v>
      </c>
      <c r="I1093">
        <v>0.4</v>
      </c>
      <c r="J1093">
        <v>0.5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 s="40">
        <f>AVERAGEIFS($C$2:C1093, $B$2:B1093, B1093)</f>
        <v>16.673469387755102</v>
      </c>
      <c r="AM1093" s="40">
        <f>AVERAGEIFS($I$2:I1093, $B$2:B1093, B1093)</f>
        <v>0.52551020408163263</v>
      </c>
      <c r="AN1093" s="40">
        <f>AVERAGEIFS($J$2:J1093, $B$2:B1093, B1093)</f>
        <v>0.52734693877551031</v>
      </c>
      <c r="AO1093" s="40">
        <f>AVERAGEIFS($D$2:D1093, $B$2:B1093, B1093)</f>
        <v>0.59183673469387754</v>
      </c>
    </row>
    <row r="1094" spans="1:41" x14ac:dyDescent="0.25">
      <c r="A1094" s="39">
        <v>46156</v>
      </c>
      <c r="B1094" t="s">
        <v>6</v>
      </c>
      <c r="C1094">
        <v>26</v>
      </c>
      <c r="D1094">
        <v>0</v>
      </c>
      <c r="E1094">
        <v>5</v>
      </c>
      <c r="F1094">
        <v>2</v>
      </c>
      <c r="G1094">
        <v>22</v>
      </c>
      <c r="H1094">
        <v>11</v>
      </c>
      <c r="I1094">
        <v>0.4</v>
      </c>
      <c r="J1094">
        <v>0.5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 s="40">
        <f>AVERAGEIFS($C$2:C1094, $B$2:B1094, B1094)</f>
        <v>22.633802816901408</v>
      </c>
      <c r="AM1094" s="40">
        <f>AVERAGEIFS($I$2:I1094, $B$2:B1094, B1094)</f>
        <v>0.55535211267605644</v>
      </c>
      <c r="AN1094" s="40">
        <f>AVERAGEIFS($J$2:J1094, $B$2:B1094, B1094)</f>
        <v>0.52999999999999992</v>
      </c>
      <c r="AO1094" s="40">
        <f>AVERAGEIFS($D$2:D1094, $B$2:B1094, B1094)</f>
        <v>0.61971830985915488</v>
      </c>
    </row>
    <row r="1095" spans="1:41" x14ac:dyDescent="0.25">
      <c r="A1095" s="39">
        <v>46156</v>
      </c>
      <c r="B1095" t="s">
        <v>2</v>
      </c>
      <c r="C1095">
        <v>38</v>
      </c>
      <c r="D1095">
        <v>0</v>
      </c>
      <c r="E1095">
        <v>5</v>
      </c>
      <c r="F1095">
        <v>2</v>
      </c>
      <c r="G1095">
        <v>22</v>
      </c>
      <c r="H1095">
        <v>11</v>
      </c>
      <c r="I1095">
        <v>0.4</v>
      </c>
      <c r="J1095">
        <v>0.5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 s="40">
        <f>AVERAGEIFS($C$2:C1095, $B$2:B1095, B1095)</f>
        <v>22.68888888888889</v>
      </c>
      <c r="AM1095" s="40">
        <f>AVERAGEIFS($I$2:I1095, $B$2:B1095, B1095)</f>
        <v>0.50844444444444437</v>
      </c>
      <c r="AN1095" s="40">
        <f>AVERAGEIFS($J$2:J1095, $B$2:B1095, B1095)</f>
        <v>0.53088888888888885</v>
      </c>
      <c r="AO1095" s="40">
        <f>AVERAGEIFS($D$2:D1095, $B$2:B1095, B1095)</f>
        <v>0.48888888888888887</v>
      </c>
    </row>
    <row r="1096" spans="1:41" x14ac:dyDescent="0.25">
      <c r="A1096" s="39">
        <v>46156</v>
      </c>
      <c r="B1096" t="s">
        <v>150</v>
      </c>
      <c r="C1096">
        <v>21</v>
      </c>
      <c r="D1096">
        <v>0</v>
      </c>
      <c r="E1096">
        <v>5</v>
      </c>
      <c r="F1096">
        <v>2</v>
      </c>
      <c r="G1096">
        <v>22</v>
      </c>
      <c r="H1096">
        <v>11</v>
      </c>
      <c r="I1096">
        <v>0.4</v>
      </c>
      <c r="J1096">
        <v>0.5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 s="40">
        <f>AVERAGEIFS($C$2:C1096, $B$2:B1096, B1096)</f>
        <v>16</v>
      </c>
      <c r="AM1096" s="40">
        <f>AVERAGEIFS($I$2:I1096, $B$2:B1096, B1096)</f>
        <v>0.51</v>
      </c>
      <c r="AN1096" s="40">
        <f>AVERAGEIFS($J$2:J1096, $B$2:B1096, B1096)</f>
        <v>0.52600000000000002</v>
      </c>
      <c r="AO1096" s="40">
        <f>AVERAGEIFS($D$2:D1096, $B$2:B1096, B1096)</f>
        <v>0.4</v>
      </c>
    </row>
    <row r="1097" spans="1:41" x14ac:dyDescent="0.25">
      <c r="A1097" s="39">
        <v>46156</v>
      </c>
      <c r="B1097" t="s">
        <v>119</v>
      </c>
      <c r="C1097">
        <v>19</v>
      </c>
      <c r="D1097">
        <v>0</v>
      </c>
      <c r="E1097">
        <v>5</v>
      </c>
      <c r="F1097">
        <v>2</v>
      </c>
      <c r="G1097">
        <v>22</v>
      </c>
      <c r="H1097">
        <v>11</v>
      </c>
      <c r="I1097">
        <v>0.4</v>
      </c>
      <c r="J1097">
        <v>0.5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 s="40">
        <f>AVERAGEIFS($C$2:C1097, $B$2:B1097, B1097)</f>
        <v>13.03125</v>
      </c>
      <c r="AM1097" s="40">
        <f>AVERAGEIFS($I$2:I1097, $B$2:B1097, B1097)</f>
        <v>0.55156249999999996</v>
      </c>
      <c r="AN1097" s="40">
        <f>AVERAGEIFS($J$2:J1097, $B$2:B1097, B1097)</f>
        <v>0.53</v>
      </c>
      <c r="AO1097" s="40">
        <f>AVERAGEIFS($D$2:D1097, $B$2:B1097, B1097)</f>
        <v>0.5</v>
      </c>
    </row>
    <row r="1098" spans="1:41" x14ac:dyDescent="0.25">
      <c r="A1098" s="39">
        <v>46156</v>
      </c>
      <c r="B1098" t="s">
        <v>120</v>
      </c>
      <c r="C1098">
        <v>13</v>
      </c>
      <c r="D1098">
        <v>0</v>
      </c>
      <c r="E1098">
        <v>5</v>
      </c>
      <c r="F1098">
        <v>2</v>
      </c>
      <c r="G1098">
        <v>22</v>
      </c>
      <c r="H1098">
        <v>11</v>
      </c>
      <c r="I1098">
        <v>0.4</v>
      </c>
      <c r="J1098">
        <v>0.5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 s="40">
        <f>AVERAGEIFS($C$2:C1098, $B$2:B1098, B1098)</f>
        <v>7.5</v>
      </c>
      <c r="AM1098" s="40">
        <f>AVERAGEIFS($I$2:I1098, $B$2:B1098, B1098)</f>
        <v>0.5</v>
      </c>
      <c r="AN1098" s="40">
        <f>AVERAGEIFS($J$2:J1098, $B$2:B1098, B1098)</f>
        <v>0.51500000000000001</v>
      </c>
      <c r="AO1098" s="40">
        <f>AVERAGEIFS($D$2:D1098, $B$2:B1098, B1098)</f>
        <v>0.5</v>
      </c>
    </row>
    <row r="1099" spans="1:41" x14ac:dyDescent="0.25">
      <c r="A1099" s="39">
        <v>46156</v>
      </c>
      <c r="B1099" t="s">
        <v>90</v>
      </c>
      <c r="C1099">
        <v>22</v>
      </c>
      <c r="D1099">
        <v>0</v>
      </c>
      <c r="E1099">
        <v>5</v>
      </c>
      <c r="F1099">
        <v>2</v>
      </c>
      <c r="G1099">
        <v>22</v>
      </c>
      <c r="H1099">
        <v>11</v>
      </c>
      <c r="I1099">
        <v>0.4</v>
      </c>
      <c r="J1099">
        <v>0.5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 s="40">
        <f>AVERAGEIFS($C$2:C1099, $B$2:B1099, B1099)</f>
        <v>17.80952380952381</v>
      </c>
      <c r="AM1099" s="40">
        <f>AVERAGEIFS($I$2:I1099, $B$2:B1099, B1099)</f>
        <v>0.54523809523809508</v>
      </c>
      <c r="AN1099" s="40">
        <f>AVERAGEIFS($J$2:J1099, $B$2:B1099, B1099)</f>
        <v>0.52190476190476198</v>
      </c>
      <c r="AO1099" s="40">
        <f>AVERAGEIFS($D$2:D1099, $B$2:B1099, B1099)</f>
        <v>0.5</v>
      </c>
    </row>
    <row r="1100" spans="1:41" x14ac:dyDescent="0.25">
      <c r="A1100" s="39">
        <v>46156</v>
      </c>
      <c r="B1100" t="s">
        <v>38</v>
      </c>
      <c r="C1100">
        <v>13</v>
      </c>
      <c r="D1100">
        <v>1</v>
      </c>
      <c r="E1100">
        <v>3</v>
      </c>
      <c r="F1100">
        <v>3</v>
      </c>
      <c r="G1100">
        <v>13</v>
      </c>
      <c r="H1100">
        <v>9</v>
      </c>
      <c r="I1100">
        <v>1</v>
      </c>
      <c r="J1100">
        <v>0.69</v>
      </c>
      <c r="K1100">
        <v>0</v>
      </c>
      <c r="L1100">
        <v>0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>
        <v>1</v>
      </c>
      <c r="AJ1100">
        <v>0</v>
      </c>
      <c r="AK1100">
        <v>0</v>
      </c>
      <c r="AL1100" s="40">
        <f>AVERAGEIFS($C$2:C1100, $B$2:B1100, B1100)</f>
        <v>16.600000000000001</v>
      </c>
      <c r="AM1100" s="40">
        <f>AVERAGEIFS($I$2:I1100, $B$2:B1100, B1100)</f>
        <v>0.53499999999999992</v>
      </c>
      <c r="AN1100" s="40">
        <f>AVERAGEIFS($J$2:J1100, $B$2:B1100, B1100)</f>
        <v>0.53060000000000007</v>
      </c>
      <c r="AO1100" s="40">
        <f>AVERAGEIFS($D$2:D1100, $B$2:B1100, B1100)</f>
        <v>0.6</v>
      </c>
    </row>
    <row r="1101" spans="1:41" x14ac:dyDescent="0.25">
      <c r="A1101" s="39">
        <v>46156</v>
      </c>
      <c r="B1101" t="s">
        <v>34</v>
      </c>
      <c r="C1101">
        <v>12</v>
      </c>
      <c r="D1101">
        <v>1</v>
      </c>
      <c r="E1101">
        <v>3</v>
      </c>
      <c r="F1101">
        <v>3</v>
      </c>
      <c r="G1101">
        <v>13</v>
      </c>
      <c r="H1101">
        <v>9</v>
      </c>
      <c r="I1101">
        <v>1</v>
      </c>
      <c r="J1101">
        <v>0.69</v>
      </c>
      <c r="K1101">
        <v>0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1</v>
      </c>
      <c r="AI1101">
        <v>1</v>
      </c>
      <c r="AJ1101">
        <v>0</v>
      </c>
      <c r="AK1101">
        <v>0</v>
      </c>
      <c r="AL1101" s="40">
        <f>AVERAGEIFS($C$2:C1101, $B$2:B1101, B1101)</f>
        <v>18.388059701492537</v>
      </c>
      <c r="AM1101" s="40">
        <f>AVERAGEIFS($I$2:I1101, $B$2:B1101, B1101)</f>
        <v>0.47462686567164164</v>
      </c>
      <c r="AN1101" s="40">
        <f>AVERAGEIFS($J$2:J1101, $B$2:B1101, B1101)</f>
        <v>0.48089552238805977</v>
      </c>
      <c r="AO1101" s="40">
        <f>AVERAGEIFS($D$2:D1101, $B$2:B1101, B1101)</f>
        <v>0.41791044776119401</v>
      </c>
    </row>
    <row r="1102" spans="1:41" x14ac:dyDescent="0.25">
      <c r="A1102" s="39">
        <v>46156</v>
      </c>
      <c r="B1102" t="s">
        <v>112</v>
      </c>
      <c r="C1102">
        <v>8</v>
      </c>
      <c r="D1102">
        <v>1</v>
      </c>
      <c r="E1102">
        <v>3</v>
      </c>
      <c r="F1102">
        <v>3</v>
      </c>
      <c r="G1102">
        <v>13</v>
      </c>
      <c r="H1102">
        <v>9</v>
      </c>
      <c r="I1102">
        <v>1</v>
      </c>
      <c r="J1102">
        <v>0.69</v>
      </c>
      <c r="K1102">
        <v>0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>
        <v>1</v>
      </c>
      <c r="AJ1102">
        <v>0</v>
      </c>
      <c r="AK1102">
        <v>0</v>
      </c>
      <c r="AL1102" s="40">
        <f>AVERAGEIFS($C$2:C1102, $B$2:B1102, B1102)</f>
        <v>13.294117647058824</v>
      </c>
      <c r="AM1102" s="40">
        <f>AVERAGEIFS($I$2:I1102, $B$2:B1102, B1102)</f>
        <v>0.54411764705882348</v>
      </c>
      <c r="AN1102" s="40">
        <f>AVERAGEIFS($J$2:J1102, $B$2:B1102, B1102)</f>
        <v>0.51352941176470579</v>
      </c>
      <c r="AO1102" s="40">
        <f>AVERAGEIFS($D$2:D1102, $B$2:B1102, B1102)</f>
        <v>0.58823529411764708</v>
      </c>
    </row>
    <row r="1103" spans="1:41" x14ac:dyDescent="0.25">
      <c r="A1103" s="39">
        <v>46156</v>
      </c>
      <c r="B1103" t="s">
        <v>6</v>
      </c>
      <c r="C1103">
        <v>20</v>
      </c>
      <c r="D1103">
        <v>1</v>
      </c>
      <c r="E1103">
        <v>3</v>
      </c>
      <c r="F1103">
        <v>3</v>
      </c>
      <c r="G1103">
        <v>13</v>
      </c>
      <c r="H1103">
        <v>9</v>
      </c>
      <c r="I1103">
        <v>1</v>
      </c>
      <c r="J1103">
        <v>0.69</v>
      </c>
      <c r="K1103">
        <v>0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1</v>
      </c>
      <c r="AI1103">
        <v>1</v>
      </c>
      <c r="AJ1103">
        <v>0</v>
      </c>
      <c r="AK1103">
        <v>0</v>
      </c>
      <c r="AL1103" s="40">
        <f>AVERAGEIFS($C$2:C1103, $B$2:B1103, B1103)</f>
        <v>22.597222222222221</v>
      </c>
      <c r="AM1103" s="40">
        <f>AVERAGEIFS($I$2:I1103, $B$2:B1103, B1103)</f>
        <v>0.56152777777777785</v>
      </c>
      <c r="AN1103" s="40">
        <f>AVERAGEIFS($J$2:J1103, $B$2:B1103, B1103)</f>
        <v>0.53222222222222215</v>
      </c>
      <c r="AO1103" s="40">
        <f>AVERAGEIFS($D$2:D1103, $B$2:B1103, B1103)</f>
        <v>0.625</v>
      </c>
    </row>
    <row r="1104" spans="1:41" x14ac:dyDescent="0.25">
      <c r="A1104" s="39">
        <v>46156</v>
      </c>
      <c r="B1104" t="s">
        <v>88</v>
      </c>
      <c r="C1104">
        <v>15</v>
      </c>
      <c r="D1104">
        <v>1</v>
      </c>
      <c r="E1104">
        <v>3</v>
      </c>
      <c r="F1104">
        <v>3</v>
      </c>
      <c r="G1104">
        <v>13</v>
      </c>
      <c r="H1104">
        <v>9</v>
      </c>
      <c r="I1104">
        <v>1</v>
      </c>
      <c r="J1104">
        <v>0.69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1</v>
      </c>
      <c r="AI1104">
        <v>1</v>
      </c>
      <c r="AJ1104">
        <v>0</v>
      </c>
      <c r="AK1104">
        <v>0</v>
      </c>
      <c r="AL1104" s="40">
        <f>AVERAGEIFS($C$2:C1104, $B$2:B1104, B1104)</f>
        <v>15.895833333333334</v>
      </c>
      <c r="AM1104" s="40">
        <f>AVERAGEIFS($I$2:I1104, $B$2:B1104, B1104)</f>
        <v>0.51354166666666679</v>
      </c>
      <c r="AN1104" s="40">
        <f>AVERAGEIFS($J$2:J1104, $B$2:B1104, B1104)</f>
        <v>0.51604166666666662</v>
      </c>
      <c r="AO1104" s="40">
        <f>AVERAGEIFS($D$2:D1104, $B$2:B1104, B1104)</f>
        <v>0.58333333333333337</v>
      </c>
    </row>
    <row r="1105" spans="1:41" x14ac:dyDescent="0.25">
      <c r="A1105" s="39">
        <v>46156</v>
      </c>
      <c r="B1105" t="s">
        <v>119</v>
      </c>
      <c r="C1105">
        <v>11</v>
      </c>
      <c r="D1105">
        <v>1</v>
      </c>
      <c r="E1105">
        <v>3</v>
      </c>
      <c r="F1105">
        <v>3</v>
      </c>
      <c r="G1105">
        <v>13</v>
      </c>
      <c r="H1105">
        <v>9</v>
      </c>
      <c r="I1105">
        <v>1</v>
      </c>
      <c r="J1105">
        <v>0.69</v>
      </c>
      <c r="K1105">
        <v>0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1</v>
      </c>
      <c r="AI1105">
        <v>1</v>
      </c>
      <c r="AJ1105">
        <v>0</v>
      </c>
      <c r="AK1105">
        <v>0</v>
      </c>
      <c r="AL1105" s="40">
        <f>AVERAGEIFS($C$2:C1105, $B$2:B1105, B1105)</f>
        <v>12.969696969696969</v>
      </c>
      <c r="AM1105" s="40">
        <f>AVERAGEIFS($I$2:I1105, $B$2:B1105, B1105)</f>
        <v>0.56515151515151507</v>
      </c>
      <c r="AN1105" s="40">
        <f>AVERAGEIFS($J$2:J1105, $B$2:B1105, B1105)</f>
        <v>0.53484848484848491</v>
      </c>
      <c r="AO1105" s="40">
        <f>AVERAGEIFS($D$2:D1105, $B$2:B1105, B1105)</f>
        <v>0.51515151515151514</v>
      </c>
    </row>
    <row r="1106" spans="1:41" x14ac:dyDescent="0.25">
      <c r="A1106" s="39">
        <v>46156</v>
      </c>
      <c r="B1106" t="s">
        <v>44</v>
      </c>
      <c r="C1106">
        <v>17</v>
      </c>
      <c r="D1106">
        <v>0</v>
      </c>
      <c r="E1106">
        <v>3</v>
      </c>
      <c r="F1106">
        <v>0</v>
      </c>
      <c r="G1106">
        <v>13</v>
      </c>
      <c r="H1106">
        <v>4</v>
      </c>
      <c r="I1106">
        <v>0</v>
      </c>
      <c r="J1106">
        <v>0.31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 s="40">
        <f>AVERAGEIFS($C$2:C1106, $B$2:B1106, B1106)</f>
        <v>17.955555555555556</v>
      </c>
      <c r="AM1106" s="40">
        <f>AVERAGEIFS($I$2:I1106, $B$2:B1106, B1106)</f>
        <v>0.48844444444444451</v>
      </c>
      <c r="AN1106" s="40">
        <f>AVERAGEIFS($J$2:J1106, $B$2:B1106, B1106)</f>
        <v>0.50688888888888883</v>
      </c>
      <c r="AO1106" s="40">
        <f>AVERAGEIFS($D$2:D1106, $B$2:B1106, B1106)</f>
        <v>0.48888888888888887</v>
      </c>
    </row>
    <row r="1107" spans="1:41" x14ac:dyDescent="0.25">
      <c r="A1107" s="39">
        <v>46156</v>
      </c>
      <c r="B1107" t="s">
        <v>113</v>
      </c>
      <c r="C1107">
        <v>17</v>
      </c>
      <c r="D1107">
        <v>0</v>
      </c>
      <c r="E1107">
        <v>3</v>
      </c>
      <c r="F1107">
        <v>0</v>
      </c>
      <c r="G1107">
        <v>13</v>
      </c>
      <c r="H1107">
        <v>4</v>
      </c>
      <c r="I1107">
        <v>0</v>
      </c>
      <c r="J1107">
        <v>0.31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 s="40">
        <f>AVERAGEIFS($C$2:C1107, $B$2:B1107, B1107)</f>
        <v>15.25</v>
      </c>
      <c r="AM1107" s="40">
        <f>AVERAGEIFS($I$2:I1107, $B$2:B1107, B1107)</f>
        <v>0.495</v>
      </c>
      <c r="AN1107" s="40">
        <f>AVERAGEIFS($J$2:J1107, $B$2:B1107, B1107)</f>
        <v>0.51</v>
      </c>
      <c r="AO1107" s="40">
        <f>AVERAGEIFS($D$2:D1107, $B$2:B1107, B1107)</f>
        <v>0.6</v>
      </c>
    </row>
    <row r="1108" spans="1:41" x14ac:dyDescent="0.25">
      <c r="A1108" s="39">
        <v>46156</v>
      </c>
      <c r="B1108" t="s">
        <v>92</v>
      </c>
      <c r="C1108">
        <v>7</v>
      </c>
      <c r="D1108">
        <v>0</v>
      </c>
      <c r="E1108">
        <v>3</v>
      </c>
      <c r="F1108">
        <v>0</v>
      </c>
      <c r="G1108">
        <v>13</v>
      </c>
      <c r="H1108">
        <v>4</v>
      </c>
      <c r="I1108">
        <v>0</v>
      </c>
      <c r="J1108">
        <v>0.31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 s="40">
        <f>AVERAGEIFS($C$2:C1108, $B$2:B1108, B1108)</f>
        <v>12.888888888888889</v>
      </c>
      <c r="AM1108" s="40">
        <f>AVERAGEIFS($I$2:I1108, $B$2:B1108, B1108)</f>
        <v>0.40555555555555556</v>
      </c>
      <c r="AN1108" s="40">
        <f>AVERAGEIFS($J$2:J1108, $B$2:B1108, B1108)</f>
        <v>0.46444444444444444</v>
      </c>
      <c r="AO1108" s="40">
        <f>AVERAGEIFS($D$2:D1108, $B$2:B1108, B1108)</f>
        <v>0.33333333333333331</v>
      </c>
    </row>
    <row r="1109" spans="1:41" x14ac:dyDescent="0.25">
      <c r="A1109" s="39">
        <v>46156</v>
      </c>
      <c r="B1109" t="s">
        <v>5</v>
      </c>
      <c r="C1109">
        <v>9</v>
      </c>
      <c r="D1109">
        <v>0</v>
      </c>
      <c r="E1109">
        <v>3</v>
      </c>
      <c r="F1109">
        <v>0</v>
      </c>
      <c r="G1109">
        <v>13</v>
      </c>
      <c r="H1109">
        <v>4</v>
      </c>
      <c r="I1109">
        <v>0</v>
      </c>
      <c r="J1109">
        <v>0.31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 s="40">
        <f>AVERAGEIFS($C$2:C1109, $B$2:B1109, B1109)</f>
        <v>19.351351351351351</v>
      </c>
      <c r="AM1109" s="40">
        <f>AVERAGEIFS($I$2:I1109, $B$2:B1109, B1109)</f>
        <v>0.54648648648648646</v>
      </c>
      <c r="AN1109" s="40">
        <f>AVERAGEIFS($J$2:J1109, $B$2:B1109, B1109)</f>
        <v>0.521891891891892</v>
      </c>
      <c r="AO1109" s="40">
        <f>AVERAGEIFS($D$2:D1109, $B$2:B1109, B1109)</f>
        <v>0.6216216216216216</v>
      </c>
    </row>
    <row r="1110" spans="1:41" x14ac:dyDescent="0.25">
      <c r="A1110" s="39">
        <v>46156</v>
      </c>
      <c r="B1110" t="s">
        <v>120</v>
      </c>
      <c r="C1110">
        <v>2</v>
      </c>
      <c r="D1110">
        <v>0</v>
      </c>
      <c r="E1110">
        <v>3</v>
      </c>
      <c r="F1110">
        <v>0</v>
      </c>
      <c r="G1110">
        <v>13</v>
      </c>
      <c r="H1110">
        <v>4</v>
      </c>
      <c r="I1110">
        <v>0</v>
      </c>
      <c r="J1110">
        <v>0.31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 s="40">
        <f>AVERAGEIFS($C$2:C1110, $B$2:B1110, B1110)</f>
        <v>5.666666666666667</v>
      </c>
      <c r="AM1110" s="40">
        <f>AVERAGEIFS($I$2:I1110, $B$2:B1110, B1110)</f>
        <v>0.33333333333333331</v>
      </c>
      <c r="AN1110" s="40">
        <f>AVERAGEIFS($J$2:J1110, $B$2:B1110, B1110)</f>
        <v>0.44666666666666671</v>
      </c>
      <c r="AO1110" s="40">
        <f>AVERAGEIFS($D$2:D1110, $B$2:B1110, B1110)</f>
        <v>0.33333333333333331</v>
      </c>
    </row>
    <row r="1111" spans="1:41" x14ac:dyDescent="0.25">
      <c r="A1111" s="39">
        <v>46156</v>
      </c>
      <c r="B1111" t="s">
        <v>12</v>
      </c>
      <c r="C1111">
        <v>14</v>
      </c>
      <c r="D1111">
        <v>0</v>
      </c>
      <c r="E1111">
        <v>3</v>
      </c>
      <c r="F1111">
        <v>0</v>
      </c>
      <c r="G1111">
        <v>13</v>
      </c>
      <c r="H1111">
        <v>4</v>
      </c>
      <c r="I1111">
        <v>0</v>
      </c>
      <c r="J1111">
        <v>0.31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 s="40">
        <f>AVERAGEIFS($C$2:C1111, $B$2:B1111, B1111)</f>
        <v>14.772727272727273</v>
      </c>
      <c r="AM1111" s="40">
        <f>AVERAGEIFS($I$2:I1111, $B$2:B1111, B1111)</f>
        <v>0.46818181818181814</v>
      </c>
      <c r="AN1111" s="40">
        <f>AVERAGEIFS($J$2:J1111, $B$2:B1111, B1111)</f>
        <v>0.48181818181818187</v>
      </c>
      <c r="AO1111" s="40">
        <f>AVERAGEIFS($D$2:D1111, $B$2:B1111, B1111)</f>
        <v>0.40909090909090912</v>
      </c>
    </row>
    <row r="1112" spans="1:41" x14ac:dyDescent="0.25">
      <c r="A1112" s="39">
        <v>46157</v>
      </c>
      <c r="B1112" t="s">
        <v>4</v>
      </c>
      <c r="C1112">
        <v>28</v>
      </c>
      <c r="D1112">
        <v>0</v>
      </c>
      <c r="E1112">
        <v>3</v>
      </c>
      <c r="F1112">
        <v>0</v>
      </c>
      <c r="G1112">
        <v>14</v>
      </c>
      <c r="H1112">
        <v>5</v>
      </c>
      <c r="I1112">
        <v>0</v>
      </c>
      <c r="J1112">
        <v>0.36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 s="40">
        <f>AVERAGEIFS($C$2:C1112, $B$2:B1112, B1112)</f>
        <v>24.23076923076923</v>
      </c>
      <c r="AM1112" s="40">
        <f>AVERAGEIFS($I$2:I1112, $B$2:B1112, B1112)</f>
        <v>0.44615384615384623</v>
      </c>
      <c r="AN1112" s="40">
        <f>AVERAGEIFS($J$2:J1112, $B$2:B1112, B1112)</f>
        <v>0.46820512820512816</v>
      </c>
      <c r="AO1112" s="40">
        <f>AVERAGEIFS($D$2:D1112, $B$2:B1112, B1112)</f>
        <v>0.38461538461538464</v>
      </c>
    </row>
    <row r="1113" spans="1:41" x14ac:dyDescent="0.25">
      <c r="A1113" s="39">
        <v>46157</v>
      </c>
      <c r="B1113" t="s">
        <v>242</v>
      </c>
      <c r="C1113">
        <v>26</v>
      </c>
      <c r="D1113">
        <v>0</v>
      </c>
      <c r="E1113">
        <v>3</v>
      </c>
      <c r="F1113">
        <v>0</v>
      </c>
      <c r="G1113">
        <v>14</v>
      </c>
      <c r="H1113">
        <v>5</v>
      </c>
      <c r="I1113">
        <v>0</v>
      </c>
      <c r="J1113">
        <v>0.36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 s="40">
        <f>AVERAGEIFS($C$2:C1113, $B$2:B1113, B1113)</f>
        <v>18.173913043478262</v>
      </c>
      <c r="AM1113" s="40">
        <f>AVERAGEIFS($I$2:I1113, $B$2:B1113, B1113)</f>
        <v>0.58913043478260863</v>
      </c>
      <c r="AN1113" s="40">
        <f>AVERAGEIFS($J$2:J1113, $B$2:B1113, B1113)</f>
        <v>0.57217391304347831</v>
      </c>
      <c r="AO1113" s="40">
        <f>AVERAGEIFS($D$2:D1113, $B$2:B1113, B1113)</f>
        <v>0.60869565217391308</v>
      </c>
    </row>
    <row r="1114" spans="1:41" x14ac:dyDescent="0.25">
      <c r="A1114" s="39">
        <v>46157</v>
      </c>
      <c r="B1114" t="s">
        <v>12</v>
      </c>
      <c r="C1114">
        <v>14</v>
      </c>
      <c r="D1114">
        <v>0</v>
      </c>
      <c r="E1114">
        <v>3</v>
      </c>
      <c r="F1114">
        <v>0</v>
      </c>
      <c r="G1114">
        <v>14</v>
      </c>
      <c r="H1114">
        <v>5</v>
      </c>
      <c r="I1114">
        <v>0</v>
      </c>
      <c r="J1114">
        <v>0.36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 s="40">
        <f>AVERAGEIFS($C$2:C1114, $B$2:B1114, B1114)</f>
        <v>14.739130434782609</v>
      </c>
      <c r="AM1114" s="40">
        <f>AVERAGEIFS($I$2:I1114, $B$2:B1114, B1114)</f>
        <v>0.44782608695652171</v>
      </c>
      <c r="AN1114" s="40">
        <f>AVERAGEIFS($J$2:J1114, $B$2:B1114, B1114)</f>
        <v>0.47652173913043483</v>
      </c>
      <c r="AO1114" s="40">
        <f>AVERAGEIFS($D$2:D1114, $B$2:B1114, B1114)</f>
        <v>0.39130434782608697</v>
      </c>
    </row>
    <row r="1115" spans="1:41" x14ac:dyDescent="0.25">
      <c r="A1115" s="39">
        <v>46157</v>
      </c>
      <c r="B1115" t="s">
        <v>124</v>
      </c>
      <c r="C1115">
        <v>9</v>
      </c>
      <c r="D1115">
        <v>0</v>
      </c>
      <c r="E1115">
        <v>3</v>
      </c>
      <c r="F1115">
        <v>0</v>
      </c>
      <c r="G1115">
        <v>14</v>
      </c>
      <c r="H1115">
        <v>5</v>
      </c>
      <c r="I1115">
        <v>0</v>
      </c>
      <c r="J1115">
        <v>0.36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 s="40">
        <f>AVERAGEIFS($C$2:C1115, $B$2:B1115, B1115)</f>
        <v>11</v>
      </c>
      <c r="AM1115" s="40">
        <f>AVERAGEIFS($I$2:I1115, $B$2:B1115, B1115)</f>
        <v>0.38125000000000003</v>
      </c>
      <c r="AN1115" s="40">
        <f>AVERAGEIFS($J$2:J1115, $B$2:B1115, B1115)</f>
        <v>0.47</v>
      </c>
      <c r="AO1115" s="40">
        <f>AVERAGEIFS($D$2:D1115, $B$2:B1115, B1115)</f>
        <v>0.375</v>
      </c>
    </row>
    <row r="1116" spans="1:41" x14ac:dyDescent="0.25">
      <c r="A1116" s="39">
        <v>46157</v>
      </c>
      <c r="B1116" t="s">
        <v>64</v>
      </c>
      <c r="C1116">
        <v>11</v>
      </c>
      <c r="D1116">
        <v>0</v>
      </c>
      <c r="E1116">
        <v>3</v>
      </c>
      <c r="F1116">
        <v>0</v>
      </c>
      <c r="G1116">
        <v>14</v>
      </c>
      <c r="H1116">
        <v>5</v>
      </c>
      <c r="I1116">
        <v>0</v>
      </c>
      <c r="J1116">
        <v>0.36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 s="40">
        <f>AVERAGEIFS($C$2:C1116, $B$2:B1116, B1116)</f>
        <v>11.111111111111111</v>
      </c>
      <c r="AM1116" s="40">
        <f>AVERAGEIFS($I$2:I1116, $B$2:B1116, B1116)</f>
        <v>0.45000000000000007</v>
      </c>
      <c r="AN1116" s="40">
        <f>AVERAGEIFS($J$2:J1116, $B$2:B1116, B1116)</f>
        <v>0.49</v>
      </c>
      <c r="AO1116" s="40">
        <f>AVERAGEIFS($D$2:D1116, $B$2:B1116, B1116)</f>
        <v>0.55555555555555558</v>
      </c>
    </row>
    <row r="1117" spans="1:41" x14ac:dyDescent="0.25">
      <c r="A1117" s="39">
        <v>46157</v>
      </c>
      <c r="B1117" t="s">
        <v>29</v>
      </c>
      <c r="C1117">
        <v>7</v>
      </c>
      <c r="D1117">
        <v>0</v>
      </c>
      <c r="E1117">
        <v>3</v>
      </c>
      <c r="F1117">
        <v>0</v>
      </c>
      <c r="G1117">
        <v>14</v>
      </c>
      <c r="H1117">
        <v>5</v>
      </c>
      <c r="I1117">
        <v>0</v>
      </c>
      <c r="J1117">
        <v>0.36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 s="40">
        <f>AVERAGEIFS($C$2:C1117, $B$2:B1117, B1117)</f>
        <v>10.395348837209303</v>
      </c>
      <c r="AM1117" s="40">
        <f>AVERAGEIFS($I$2:I1117, $B$2:B1117, B1117)</f>
        <v>0.44953488372093026</v>
      </c>
      <c r="AN1117" s="40">
        <f>AVERAGEIFS($J$2:J1117, $B$2:B1117, B1117)</f>
        <v>0.48069767441860461</v>
      </c>
      <c r="AO1117" s="40">
        <f>AVERAGEIFS($D$2:D1117, $B$2:B1117, B1117)</f>
        <v>0.41860465116279072</v>
      </c>
    </row>
    <row r="1118" spans="1:41" x14ac:dyDescent="0.25">
      <c r="A1118" s="39">
        <v>46157</v>
      </c>
      <c r="B1118" t="s">
        <v>48</v>
      </c>
      <c r="C1118">
        <v>18</v>
      </c>
      <c r="D1118">
        <v>1</v>
      </c>
      <c r="E1118">
        <v>3</v>
      </c>
      <c r="F1118">
        <v>3</v>
      </c>
      <c r="G1118">
        <v>14</v>
      </c>
      <c r="H1118">
        <v>9</v>
      </c>
      <c r="I1118">
        <v>1</v>
      </c>
      <c r="J1118">
        <v>0.64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 s="40">
        <f>AVERAGEIFS($C$2:C1118, $B$2:B1118, B1118)</f>
        <v>23.451612903225808</v>
      </c>
      <c r="AM1118" s="40">
        <f>AVERAGEIFS($I$2:I1118, $B$2:B1118, B1118)</f>
        <v>0.53258064516129033</v>
      </c>
      <c r="AN1118" s="40">
        <f>AVERAGEIFS($J$2:J1118, $B$2:B1118, B1118)</f>
        <v>0.50935483870967735</v>
      </c>
      <c r="AO1118" s="40">
        <f>AVERAGEIFS($D$2:D1118, $B$2:B1118, B1118)</f>
        <v>0.54838709677419351</v>
      </c>
    </row>
    <row r="1119" spans="1:41" x14ac:dyDescent="0.25">
      <c r="A1119" s="39">
        <v>46157</v>
      </c>
      <c r="B1119" t="s">
        <v>38</v>
      </c>
      <c r="C1119">
        <v>6</v>
      </c>
      <c r="D1119">
        <v>1</v>
      </c>
      <c r="E1119">
        <v>3</v>
      </c>
      <c r="F1119">
        <v>3</v>
      </c>
      <c r="G1119">
        <v>14</v>
      </c>
      <c r="H1119">
        <v>9</v>
      </c>
      <c r="I1119">
        <v>1</v>
      </c>
      <c r="J1119">
        <v>0.64</v>
      </c>
      <c r="K1119">
        <v>0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1</v>
      </c>
      <c r="AG1119">
        <v>0</v>
      </c>
      <c r="AH1119">
        <v>0</v>
      </c>
      <c r="AI1119">
        <v>1</v>
      </c>
      <c r="AJ1119">
        <v>0</v>
      </c>
      <c r="AK1119">
        <v>0</v>
      </c>
      <c r="AL1119" s="40">
        <f>AVERAGEIFS($C$2:C1119, $B$2:B1119, B1119)</f>
        <v>16.392156862745097</v>
      </c>
      <c r="AM1119" s="40">
        <f>AVERAGEIFS($I$2:I1119, $B$2:B1119, B1119)</f>
        <v>0.54411764705882348</v>
      </c>
      <c r="AN1119" s="40">
        <f>AVERAGEIFS($J$2:J1119, $B$2:B1119, B1119)</f>
        <v>0.53274509803921577</v>
      </c>
      <c r="AO1119" s="40">
        <f>AVERAGEIFS($D$2:D1119, $B$2:B1119, B1119)</f>
        <v>0.60784313725490191</v>
      </c>
    </row>
    <row r="1120" spans="1:41" x14ac:dyDescent="0.25">
      <c r="A1120" s="39">
        <v>46157</v>
      </c>
      <c r="B1120" t="s">
        <v>44</v>
      </c>
      <c r="C1120">
        <v>20</v>
      </c>
      <c r="D1120">
        <v>1</v>
      </c>
      <c r="E1120">
        <v>3</v>
      </c>
      <c r="F1120">
        <v>3</v>
      </c>
      <c r="G1120">
        <v>14</v>
      </c>
      <c r="H1120">
        <v>9</v>
      </c>
      <c r="I1120">
        <v>1</v>
      </c>
      <c r="J1120">
        <v>0.64</v>
      </c>
      <c r="K1120">
        <v>0</v>
      </c>
      <c r="L1120">
        <v>0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1</v>
      </c>
      <c r="AJ1120">
        <v>0</v>
      </c>
      <c r="AK1120">
        <v>0</v>
      </c>
      <c r="AL1120" s="40">
        <f>AVERAGEIFS($C$2:C1120, $B$2:B1120, B1120)</f>
        <v>18</v>
      </c>
      <c r="AM1120" s="40">
        <f>AVERAGEIFS($I$2:I1120, $B$2:B1120, B1120)</f>
        <v>0.49956521739130444</v>
      </c>
      <c r="AN1120" s="40">
        <f>AVERAGEIFS($J$2:J1120, $B$2:B1120, B1120)</f>
        <v>0.50978260869565206</v>
      </c>
      <c r="AO1120" s="40">
        <f>AVERAGEIFS($D$2:D1120, $B$2:B1120, B1120)</f>
        <v>0.5</v>
      </c>
    </row>
    <row r="1121" spans="1:41" x14ac:dyDescent="0.25">
      <c r="A1121" s="39">
        <v>46157</v>
      </c>
      <c r="B1121" t="s">
        <v>31</v>
      </c>
      <c r="C1121">
        <v>19</v>
      </c>
      <c r="D1121">
        <v>1</v>
      </c>
      <c r="E1121">
        <v>3</v>
      </c>
      <c r="F1121">
        <v>3</v>
      </c>
      <c r="G1121">
        <v>14</v>
      </c>
      <c r="H1121">
        <v>9</v>
      </c>
      <c r="I1121">
        <v>1</v>
      </c>
      <c r="J1121">
        <v>0.64</v>
      </c>
      <c r="K1121">
        <v>0</v>
      </c>
      <c r="L1121">
        <v>0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 s="40">
        <f>AVERAGEIFS($C$2:C1121, $B$2:B1121, B1121)</f>
        <v>14.636363636363637</v>
      </c>
      <c r="AM1121" s="40">
        <f>AVERAGEIFS($I$2:I1121, $B$2:B1121, B1121)</f>
        <v>0.6</v>
      </c>
      <c r="AN1121" s="40">
        <f>AVERAGEIFS($J$2:J1121, $B$2:B1121, B1121)</f>
        <v>0.51636363636363636</v>
      </c>
      <c r="AO1121" s="40">
        <f>AVERAGEIFS($D$2:D1121, $B$2:B1121, B1121)</f>
        <v>0.54545454545454541</v>
      </c>
    </row>
    <row r="1122" spans="1:41" x14ac:dyDescent="0.25">
      <c r="A1122" s="39">
        <v>46157</v>
      </c>
      <c r="B1122" t="s">
        <v>191</v>
      </c>
      <c r="C1122">
        <v>10</v>
      </c>
      <c r="D1122">
        <v>1</v>
      </c>
      <c r="E1122">
        <v>3</v>
      </c>
      <c r="F1122">
        <v>3</v>
      </c>
      <c r="G1122">
        <v>14</v>
      </c>
      <c r="H1122">
        <v>9</v>
      </c>
      <c r="I1122">
        <v>1</v>
      </c>
      <c r="J1122">
        <v>0.64</v>
      </c>
      <c r="K1122">
        <v>0</v>
      </c>
      <c r="L1122">
        <v>0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0</v>
      </c>
      <c r="AI1122">
        <v>1</v>
      </c>
      <c r="AJ1122">
        <v>0</v>
      </c>
      <c r="AK1122">
        <v>0</v>
      </c>
      <c r="AL1122" s="40">
        <f>AVERAGEIFS($C$2:C1122, $B$2:B1122, B1122)</f>
        <v>10</v>
      </c>
      <c r="AM1122" s="40">
        <f>AVERAGEIFS($I$2:I1122, $B$2:B1122, B1122)</f>
        <v>1</v>
      </c>
      <c r="AN1122" s="40">
        <f>AVERAGEIFS($J$2:J1122, $B$2:B1122, B1122)</f>
        <v>0.64</v>
      </c>
      <c r="AO1122" s="40">
        <f>AVERAGEIFS($D$2:D1122, $B$2:B1122, B1122)</f>
        <v>1</v>
      </c>
    </row>
    <row r="1123" spans="1:41" x14ac:dyDescent="0.25">
      <c r="A1123" s="39">
        <v>46157</v>
      </c>
      <c r="B1123" t="s">
        <v>15</v>
      </c>
      <c r="C1123">
        <v>31</v>
      </c>
      <c r="D1123">
        <v>1</v>
      </c>
      <c r="E1123">
        <v>3</v>
      </c>
      <c r="F1123">
        <v>3</v>
      </c>
      <c r="G1123">
        <v>14</v>
      </c>
      <c r="H1123">
        <v>9</v>
      </c>
      <c r="I1123">
        <v>1</v>
      </c>
      <c r="J1123">
        <v>0.64</v>
      </c>
      <c r="K1123">
        <v>0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 s="40">
        <f>AVERAGEIFS($C$2:C1123, $B$2:B1123, B1123)</f>
        <v>20.097560975609756</v>
      </c>
      <c r="AM1123" s="40">
        <f>AVERAGEIFS($I$2:I1123, $B$2:B1123, B1123)</f>
        <v>0.55902439024390249</v>
      </c>
      <c r="AN1123" s="40">
        <f>AVERAGEIFS($J$2:J1123, $B$2:B1123, B1123)</f>
        <v>0.50682926829268304</v>
      </c>
      <c r="AO1123" s="40">
        <f>AVERAGEIFS($D$2:D1123, $B$2:B1123, B1123)</f>
        <v>0.58536585365853655</v>
      </c>
    </row>
    <row r="1124" spans="1:41" x14ac:dyDescent="0.25">
      <c r="A1124" s="39">
        <v>46157</v>
      </c>
      <c r="B1124" t="s">
        <v>92</v>
      </c>
      <c r="C1124">
        <v>24</v>
      </c>
      <c r="D1124">
        <v>0</v>
      </c>
      <c r="E1124">
        <v>5</v>
      </c>
      <c r="F1124">
        <v>2</v>
      </c>
      <c r="G1124">
        <v>21</v>
      </c>
      <c r="H1124">
        <v>9</v>
      </c>
      <c r="I1124">
        <v>0.4</v>
      </c>
      <c r="J1124">
        <v>0.43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1</v>
      </c>
      <c r="AJ1124">
        <v>0</v>
      </c>
      <c r="AK1124">
        <v>0</v>
      </c>
      <c r="AL1124" s="40">
        <f>AVERAGEIFS($C$2:C1124, $B$2:B1124, B1124)</f>
        <v>14</v>
      </c>
      <c r="AM1124" s="40">
        <f>AVERAGEIFS($I$2:I1124, $B$2:B1124, B1124)</f>
        <v>0.40499999999999997</v>
      </c>
      <c r="AN1124" s="40">
        <f>AVERAGEIFS($J$2:J1124, $B$2:B1124, B1124)</f>
        <v>0.46099999999999997</v>
      </c>
      <c r="AO1124" s="40">
        <f>AVERAGEIFS($D$2:D1124, $B$2:B1124, B1124)</f>
        <v>0.3</v>
      </c>
    </row>
    <row r="1125" spans="1:41" x14ac:dyDescent="0.25">
      <c r="A1125" s="39">
        <v>46157</v>
      </c>
      <c r="B1125" t="s">
        <v>150</v>
      </c>
      <c r="C1125">
        <v>26</v>
      </c>
      <c r="D1125">
        <v>0</v>
      </c>
      <c r="E1125">
        <v>5</v>
      </c>
      <c r="F1125">
        <v>2</v>
      </c>
      <c r="G1125">
        <v>21</v>
      </c>
      <c r="H1125">
        <v>9</v>
      </c>
      <c r="I1125">
        <v>0.4</v>
      </c>
      <c r="J1125">
        <v>0.43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</v>
      </c>
      <c r="AJ1125">
        <v>0</v>
      </c>
      <c r="AK1125">
        <v>0</v>
      </c>
      <c r="AL1125" s="40">
        <f>AVERAGEIFS($C$2:C1125, $B$2:B1125, B1125)</f>
        <v>17.666666666666668</v>
      </c>
      <c r="AM1125" s="40">
        <f>AVERAGEIFS($I$2:I1125, $B$2:B1125, B1125)</f>
        <v>0.49166666666666664</v>
      </c>
      <c r="AN1125" s="40">
        <f>AVERAGEIFS($J$2:J1125, $B$2:B1125, B1125)</f>
        <v>0.51</v>
      </c>
      <c r="AO1125" s="40">
        <f>AVERAGEIFS($D$2:D1125, $B$2:B1125, B1125)</f>
        <v>0.33333333333333331</v>
      </c>
    </row>
    <row r="1126" spans="1:41" x14ac:dyDescent="0.25">
      <c r="A1126" s="39">
        <v>46157</v>
      </c>
      <c r="B1126" t="s">
        <v>34</v>
      </c>
      <c r="C1126">
        <v>14</v>
      </c>
      <c r="D1126">
        <v>0</v>
      </c>
      <c r="E1126">
        <v>5</v>
      </c>
      <c r="F1126">
        <v>2</v>
      </c>
      <c r="G1126">
        <v>21</v>
      </c>
      <c r="H1126">
        <v>9</v>
      </c>
      <c r="I1126">
        <v>0.4</v>
      </c>
      <c r="J1126">
        <v>0.43</v>
      </c>
      <c r="K1126">
        <v>0</v>
      </c>
      <c r="L1126">
        <v>0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1</v>
      </c>
      <c r="AJ1126">
        <v>0</v>
      </c>
      <c r="AK1126">
        <v>0</v>
      </c>
      <c r="AL1126" s="40">
        <f>AVERAGEIFS($C$2:C1126, $B$2:B1126, B1126)</f>
        <v>18.323529411764707</v>
      </c>
      <c r="AM1126" s="40">
        <f>AVERAGEIFS($I$2:I1126, $B$2:B1126, B1126)</f>
        <v>0.4735294117647057</v>
      </c>
      <c r="AN1126" s="40">
        <f>AVERAGEIFS($J$2:J1126, $B$2:B1126, B1126)</f>
        <v>0.48014705882352948</v>
      </c>
      <c r="AO1126" s="40">
        <f>AVERAGEIFS($D$2:D1126, $B$2:B1126, B1126)</f>
        <v>0.41176470588235292</v>
      </c>
    </row>
    <row r="1127" spans="1:41" x14ac:dyDescent="0.25">
      <c r="A1127" s="39">
        <v>46157</v>
      </c>
      <c r="B1127" t="s">
        <v>90</v>
      </c>
      <c r="C1127">
        <v>26</v>
      </c>
      <c r="D1127">
        <v>0</v>
      </c>
      <c r="E1127">
        <v>5</v>
      </c>
      <c r="F1127">
        <v>2</v>
      </c>
      <c r="G1127">
        <v>21</v>
      </c>
      <c r="H1127">
        <v>9</v>
      </c>
      <c r="I1127">
        <v>0.4</v>
      </c>
      <c r="J1127">
        <v>0.43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1</v>
      </c>
      <c r="AJ1127">
        <v>0</v>
      </c>
      <c r="AK1127">
        <v>0</v>
      </c>
      <c r="AL1127" s="40">
        <f>AVERAGEIFS($C$2:C1127, $B$2:B1127, B1127)</f>
        <v>18</v>
      </c>
      <c r="AM1127" s="40">
        <f>AVERAGEIFS($I$2:I1127, $B$2:B1127, B1127)</f>
        <v>0.54186046511627894</v>
      </c>
      <c r="AN1127" s="40">
        <f>AVERAGEIFS($J$2:J1127, $B$2:B1127, B1127)</f>
        <v>0.5197674418604652</v>
      </c>
      <c r="AO1127" s="40">
        <f>AVERAGEIFS($D$2:D1127, $B$2:B1127, B1127)</f>
        <v>0.48837209302325579</v>
      </c>
    </row>
    <row r="1128" spans="1:41" x14ac:dyDescent="0.25">
      <c r="A1128" s="39">
        <v>46157</v>
      </c>
      <c r="B1128" t="s">
        <v>112</v>
      </c>
      <c r="C1128">
        <v>5</v>
      </c>
      <c r="D1128">
        <v>0</v>
      </c>
      <c r="E1128">
        <v>5</v>
      </c>
      <c r="F1128">
        <v>2</v>
      </c>
      <c r="G1128">
        <v>21</v>
      </c>
      <c r="H1128">
        <v>9</v>
      </c>
      <c r="I1128">
        <v>0.4</v>
      </c>
      <c r="J1128">
        <v>0.43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 s="40">
        <f>AVERAGEIFS($C$2:C1128, $B$2:B1128, B1128)</f>
        <v>12.833333333333334</v>
      </c>
      <c r="AM1128" s="40">
        <f>AVERAGEIFS($I$2:I1128, $B$2:B1128, B1128)</f>
        <v>0.53611111111111109</v>
      </c>
      <c r="AN1128" s="40">
        <f>AVERAGEIFS($J$2:J1128, $B$2:B1128, B1128)</f>
        <v>0.50888888888888884</v>
      </c>
      <c r="AO1128" s="40">
        <f>AVERAGEIFS($D$2:D1128, $B$2:B1128, B1128)</f>
        <v>0.55555555555555558</v>
      </c>
    </row>
    <row r="1129" spans="1:41" x14ac:dyDescent="0.25">
      <c r="A1129" s="39">
        <v>46157</v>
      </c>
      <c r="B1129" t="s">
        <v>65</v>
      </c>
      <c r="C1129">
        <v>29</v>
      </c>
      <c r="D1129">
        <v>0</v>
      </c>
      <c r="E1129">
        <v>5</v>
      </c>
      <c r="F1129">
        <v>2</v>
      </c>
      <c r="G1129">
        <v>21</v>
      </c>
      <c r="H1129">
        <v>9</v>
      </c>
      <c r="I1129">
        <v>0.4</v>
      </c>
      <c r="J1129">
        <v>0.43</v>
      </c>
      <c r="K1129">
        <v>0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1</v>
      </c>
      <c r="AJ1129">
        <v>0</v>
      </c>
      <c r="AK1129">
        <v>0</v>
      </c>
      <c r="AL1129" s="40">
        <f>AVERAGEIFS($C$2:C1129, $B$2:B1129, B1129)</f>
        <v>13.15625</v>
      </c>
      <c r="AM1129" s="40">
        <f>AVERAGEIFS($I$2:I1129, $B$2:B1129, B1129)</f>
        <v>0.44687500000000002</v>
      </c>
      <c r="AN1129" s="40">
        <f>AVERAGEIFS($J$2:J1129, $B$2:B1129, B1129)</f>
        <v>0.46874999999999994</v>
      </c>
      <c r="AO1129" s="40">
        <f>AVERAGEIFS($D$2:D1129, $B$2:B1129, B1129)</f>
        <v>0.46875</v>
      </c>
    </row>
    <row r="1130" spans="1:41" x14ac:dyDescent="0.25">
      <c r="A1130" s="39">
        <v>46157</v>
      </c>
      <c r="B1130" t="s">
        <v>242</v>
      </c>
      <c r="C1130">
        <v>19</v>
      </c>
      <c r="D1130">
        <v>0</v>
      </c>
      <c r="E1130">
        <v>5</v>
      </c>
      <c r="F1130">
        <v>2</v>
      </c>
      <c r="G1130">
        <v>21</v>
      </c>
      <c r="H1130">
        <v>9</v>
      </c>
      <c r="I1130">
        <v>0.4</v>
      </c>
      <c r="J1130">
        <v>0.43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1</v>
      </c>
      <c r="AJ1130">
        <v>0</v>
      </c>
      <c r="AK1130">
        <v>0</v>
      </c>
      <c r="AL1130" s="40">
        <f>AVERAGEIFS($C$2:C1130, $B$2:B1130, B1130)</f>
        <v>18.208333333333332</v>
      </c>
      <c r="AM1130" s="40">
        <f>AVERAGEIFS($I$2:I1130, $B$2:B1130, B1130)</f>
        <v>0.58124999999999993</v>
      </c>
      <c r="AN1130" s="40">
        <f>AVERAGEIFS($J$2:J1130, $B$2:B1130, B1130)</f>
        <v>0.56625000000000003</v>
      </c>
      <c r="AO1130" s="40">
        <f>AVERAGEIFS($D$2:D1130, $B$2:B1130, B1130)</f>
        <v>0.58333333333333337</v>
      </c>
    </row>
    <row r="1131" spans="1:41" x14ac:dyDescent="0.25">
      <c r="A1131" s="39">
        <v>46157</v>
      </c>
      <c r="B1131" t="s">
        <v>36</v>
      </c>
      <c r="C1131">
        <v>20</v>
      </c>
      <c r="D1131">
        <v>1</v>
      </c>
      <c r="E1131">
        <v>5</v>
      </c>
      <c r="F1131">
        <v>3</v>
      </c>
      <c r="G1131">
        <v>21</v>
      </c>
      <c r="H1131">
        <v>12</v>
      </c>
      <c r="I1131">
        <v>0.6</v>
      </c>
      <c r="J1131">
        <v>0.56999999999999995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</v>
      </c>
      <c r="AG1131">
        <v>1</v>
      </c>
      <c r="AH1131">
        <v>0</v>
      </c>
      <c r="AI1131">
        <v>0</v>
      </c>
      <c r="AJ1131">
        <v>0</v>
      </c>
      <c r="AK1131">
        <v>0</v>
      </c>
      <c r="AL1131" s="40">
        <f>AVERAGEIFS($C$2:C1131, $B$2:B1131, B1131)</f>
        <v>17.78</v>
      </c>
      <c r="AM1131" s="40">
        <f>AVERAGEIFS($I$2:I1131, $B$2:B1131, B1131)</f>
        <v>0.46400000000000008</v>
      </c>
      <c r="AN1131" s="40">
        <f>AVERAGEIFS($J$2:J1131, $B$2:B1131, B1131)</f>
        <v>0.46039999999999986</v>
      </c>
      <c r="AO1131" s="40">
        <f>AVERAGEIFS($D$2:D1131, $B$2:B1131, B1131)</f>
        <v>0.48</v>
      </c>
    </row>
    <row r="1132" spans="1:41" x14ac:dyDescent="0.25">
      <c r="A1132" s="39">
        <v>46157</v>
      </c>
      <c r="B1132" t="s">
        <v>118</v>
      </c>
      <c r="C1132">
        <v>21</v>
      </c>
      <c r="D1132">
        <v>1</v>
      </c>
      <c r="E1132">
        <v>5</v>
      </c>
      <c r="F1132">
        <v>3</v>
      </c>
      <c r="G1132">
        <v>21</v>
      </c>
      <c r="H1132">
        <v>12</v>
      </c>
      <c r="I1132">
        <v>0.6</v>
      </c>
      <c r="J1132">
        <v>0.56999999999999995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</v>
      </c>
      <c r="AG1132">
        <v>1</v>
      </c>
      <c r="AH1132">
        <v>0</v>
      </c>
      <c r="AI1132">
        <v>0</v>
      </c>
      <c r="AJ1132">
        <v>0</v>
      </c>
      <c r="AK1132">
        <v>0</v>
      </c>
      <c r="AL1132" s="40">
        <f>AVERAGEIFS($C$2:C1132, $B$2:B1132, B1132)</f>
        <v>10.111111111111111</v>
      </c>
      <c r="AM1132" s="40">
        <f>AVERAGEIFS($I$2:I1132, $B$2:B1132, B1132)</f>
        <v>0.26111111111111113</v>
      </c>
      <c r="AN1132" s="40">
        <f>AVERAGEIFS($J$2:J1132, $B$2:B1132, B1132)</f>
        <v>0.3644444444444444</v>
      </c>
      <c r="AO1132" s="40">
        <f>AVERAGEIFS($D$2:D1132, $B$2:B1132, B1132)</f>
        <v>0.22222222222222221</v>
      </c>
    </row>
    <row r="1133" spans="1:41" x14ac:dyDescent="0.25">
      <c r="A1133" s="39">
        <v>46157</v>
      </c>
      <c r="B1133" t="s">
        <v>6</v>
      </c>
      <c r="C1133">
        <v>42</v>
      </c>
      <c r="D1133">
        <v>1</v>
      </c>
      <c r="E1133">
        <v>5</v>
      </c>
      <c r="F1133">
        <v>3</v>
      </c>
      <c r="G1133">
        <v>21</v>
      </c>
      <c r="H1133">
        <v>12</v>
      </c>
      <c r="I1133">
        <v>0.6</v>
      </c>
      <c r="J1133">
        <v>0.56999999999999995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 s="40">
        <f>AVERAGEIFS($C$2:C1133, $B$2:B1133, B1133)</f>
        <v>22.863013698630137</v>
      </c>
      <c r="AM1133" s="40">
        <f>AVERAGEIFS($I$2:I1133, $B$2:B1133, B1133)</f>
        <v>0.56205479452054807</v>
      </c>
      <c r="AN1133" s="40">
        <f>AVERAGEIFS($J$2:J1133, $B$2:B1133, B1133)</f>
        <v>0.53273972602739716</v>
      </c>
      <c r="AO1133" s="40">
        <f>AVERAGEIFS($D$2:D1133, $B$2:B1133, B1133)</f>
        <v>0.63013698630136983</v>
      </c>
    </row>
    <row r="1134" spans="1:41" x14ac:dyDescent="0.25">
      <c r="A1134" s="39">
        <v>46157</v>
      </c>
      <c r="B1134" t="s">
        <v>113</v>
      </c>
      <c r="C1134">
        <v>33</v>
      </c>
      <c r="D1134">
        <v>1</v>
      </c>
      <c r="E1134">
        <v>5</v>
      </c>
      <c r="F1134">
        <v>3</v>
      </c>
      <c r="G1134">
        <v>21</v>
      </c>
      <c r="H1134">
        <v>12</v>
      </c>
      <c r="I1134">
        <v>0.6</v>
      </c>
      <c r="J1134">
        <v>0.56999999999999995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</v>
      </c>
      <c r="AG1134">
        <v>1</v>
      </c>
      <c r="AH1134">
        <v>0</v>
      </c>
      <c r="AI1134">
        <v>0</v>
      </c>
      <c r="AJ1134">
        <v>0</v>
      </c>
      <c r="AK1134">
        <v>0</v>
      </c>
      <c r="AL1134" s="40">
        <f>AVERAGEIFS($C$2:C1134, $B$2:B1134, B1134)</f>
        <v>16.095238095238095</v>
      </c>
      <c r="AM1134" s="40">
        <f>AVERAGEIFS($I$2:I1134, $B$2:B1134, B1134)</f>
        <v>0.5</v>
      </c>
      <c r="AN1134" s="40">
        <f>AVERAGEIFS($J$2:J1134, $B$2:B1134, B1134)</f>
        <v>0.5128571428571429</v>
      </c>
      <c r="AO1134" s="40">
        <f>AVERAGEIFS($D$2:D1134, $B$2:B1134, B1134)</f>
        <v>0.61904761904761907</v>
      </c>
    </row>
    <row r="1135" spans="1:41" x14ac:dyDescent="0.25">
      <c r="A1135" s="39">
        <v>46157</v>
      </c>
      <c r="B1135" t="s">
        <v>120</v>
      </c>
      <c r="C1135">
        <v>15</v>
      </c>
      <c r="D1135">
        <v>1</v>
      </c>
      <c r="E1135">
        <v>5</v>
      </c>
      <c r="F1135">
        <v>3</v>
      </c>
      <c r="G1135">
        <v>21</v>
      </c>
      <c r="H1135">
        <v>12</v>
      </c>
      <c r="I1135">
        <v>0.6</v>
      </c>
      <c r="J1135">
        <v>0.56999999999999995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 s="40">
        <f>AVERAGEIFS($C$2:C1135, $B$2:B1135, B1135)</f>
        <v>8</v>
      </c>
      <c r="AM1135" s="40">
        <f>AVERAGEIFS($I$2:I1135, $B$2:B1135, B1135)</f>
        <v>0.4</v>
      </c>
      <c r="AN1135" s="40">
        <f>AVERAGEIFS($J$2:J1135, $B$2:B1135, B1135)</f>
        <v>0.47750000000000004</v>
      </c>
      <c r="AO1135" s="40">
        <f>AVERAGEIFS($D$2:D1135, $B$2:B1135, B1135)</f>
        <v>0.5</v>
      </c>
    </row>
    <row r="1136" spans="1:41" x14ac:dyDescent="0.25">
      <c r="A1136" s="39">
        <v>46157</v>
      </c>
      <c r="B1136" t="s">
        <v>119</v>
      </c>
      <c r="C1136">
        <v>28</v>
      </c>
      <c r="D1136">
        <v>1</v>
      </c>
      <c r="E1136">
        <v>5</v>
      </c>
      <c r="F1136">
        <v>3</v>
      </c>
      <c r="G1136">
        <v>21</v>
      </c>
      <c r="H1136">
        <v>12</v>
      </c>
      <c r="I1136">
        <v>0.6</v>
      </c>
      <c r="J1136">
        <v>0.56999999999999995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 s="40">
        <f>AVERAGEIFS($C$2:C1136, $B$2:B1136, B1136)</f>
        <v>13.411764705882353</v>
      </c>
      <c r="AM1136" s="40">
        <f>AVERAGEIFS($I$2:I1136, $B$2:B1136, B1136)</f>
        <v>0.56617647058823528</v>
      </c>
      <c r="AN1136" s="40">
        <f>AVERAGEIFS($J$2:J1136, $B$2:B1136, B1136)</f>
        <v>0.53588235294117659</v>
      </c>
      <c r="AO1136" s="40">
        <f>AVERAGEIFS($D$2:D1136, $B$2:B1136, B1136)</f>
        <v>0.52941176470588236</v>
      </c>
    </row>
    <row r="1137" spans="1:41" x14ac:dyDescent="0.25">
      <c r="A1137" s="39">
        <v>46157</v>
      </c>
      <c r="B1137" t="s">
        <v>36</v>
      </c>
      <c r="C1137">
        <v>22</v>
      </c>
      <c r="D1137">
        <v>1</v>
      </c>
      <c r="E1137">
        <v>5</v>
      </c>
      <c r="F1137">
        <v>3</v>
      </c>
      <c r="G1137">
        <v>21</v>
      </c>
      <c r="H1137">
        <v>11</v>
      </c>
      <c r="I1137">
        <v>0.6</v>
      </c>
      <c r="J1137">
        <v>0.52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</v>
      </c>
      <c r="AI1137">
        <v>0</v>
      </c>
      <c r="AJ1137">
        <v>0</v>
      </c>
      <c r="AK1137">
        <v>0</v>
      </c>
      <c r="AL1137" s="40">
        <f>AVERAGEIFS($C$2:C1137, $B$2:B1137, B1137)</f>
        <v>17.862745098039216</v>
      </c>
      <c r="AM1137" s="40">
        <f>AVERAGEIFS($I$2:I1137, $B$2:B1137, B1137)</f>
        <v>0.46666666666666673</v>
      </c>
      <c r="AN1137" s="40">
        <f>AVERAGEIFS($J$2:J1137, $B$2:B1137, B1137)</f>
        <v>0.46156862745098026</v>
      </c>
      <c r="AO1137" s="40">
        <f>AVERAGEIFS($D$2:D1137, $B$2:B1137, B1137)</f>
        <v>0.49019607843137253</v>
      </c>
    </row>
    <row r="1138" spans="1:41" x14ac:dyDescent="0.25">
      <c r="A1138" s="39">
        <v>46157</v>
      </c>
      <c r="B1138" t="s">
        <v>118</v>
      </c>
      <c r="C1138">
        <v>19</v>
      </c>
      <c r="D1138">
        <v>1</v>
      </c>
      <c r="E1138">
        <v>5</v>
      </c>
      <c r="F1138">
        <v>3</v>
      </c>
      <c r="G1138">
        <v>21</v>
      </c>
      <c r="H1138">
        <v>11</v>
      </c>
      <c r="I1138">
        <v>0.6</v>
      </c>
      <c r="J1138">
        <v>0.52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1</v>
      </c>
      <c r="AI1138">
        <v>0</v>
      </c>
      <c r="AJ1138">
        <v>0</v>
      </c>
      <c r="AK1138">
        <v>0</v>
      </c>
      <c r="AL1138" s="40">
        <f>AVERAGEIFS($C$2:C1138, $B$2:B1138, B1138)</f>
        <v>11</v>
      </c>
      <c r="AM1138" s="40">
        <f>AVERAGEIFS($I$2:I1138, $B$2:B1138, B1138)</f>
        <v>0.29500000000000004</v>
      </c>
      <c r="AN1138" s="40">
        <f>AVERAGEIFS($J$2:J1138, $B$2:B1138, B1138)</f>
        <v>0.38</v>
      </c>
      <c r="AO1138" s="40">
        <f>AVERAGEIFS($D$2:D1138, $B$2:B1138, B1138)</f>
        <v>0.3</v>
      </c>
    </row>
    <row r="1139" spans="1:41" x14ac:dyDescent="0.25">
      <c r="A1139" s="39">
        <v>46157</v>
      </c>
      <c r="B1139" t="s">
        <v>92</v>
      </c>
      <c r="C1139">
        <v>12</v>
      </c>
      <c r="D1139">
        <v>1</v>
      </c>
      <c r="E1139">
        <v>5</v>
      </c>
      <c r="F1139">
        <v>3</v>
      </c>
      <c r="G1139">
        <v>21</v>
      </c>
      <c r="H1139">
        <v>11</v>
      </c>
      <c r="I1139">
        <v>0.6</v>
      </c>
      <c r="J1139">
        <v>0.52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1</v>
      </c>
      <c r="AI1139">
        <v>0</v>
      </c>
      <c r="AJ1139">
        <v>0</v>
      </c>
      <c r="AK1139">
        <v>0</v>
      </c>
      <c r="AL1139" s="40">
        <f>AVERAGEIFS($C$2:C1139, $B$2:B1139, B1139)</f>
        <v>13.818181818181818</v>
      </c>
      <c r="AM1139" s="40">
        <f>AVERAGEIFS($I$2:I1139, $B$2:B1139, B1139)</f>
        <v>0.42272727272727267</v>
      </c>
      <c r="AN1139" s="40">
        <f>AVERAGEIFS($J$2:J1139, $B$2:B1139, B1139)</f>
        <v>0.46636363636363626</v>
      </c>
      <c r="AO1139" s="40">
        <f>AVERAGEIFS($D$2:D1139, $B$2:B1139, B1139)</f>
        <v>0.36363636363636365</v>
      </c>
    </row>
    <row r="1140" spans="1:41" x14ac:dyDescent="0.25">
      <c r="A1140" s="39">
        <v>46157</v>
      </c>
      <c r="B1140" t="s">
        <v>113</v>
      </c>
      <c r="C1140">
        <v>16</v>
      </c>
      <c r="D1140">
        <v>1</v>
      </c>
      <c r="E1140">
        <v>5</v>
      </c>
      <c r="F1140">
        <v>3</v>
      </c>
      <c r="G1140">
        <v>21</v>
      </c>
      <c r="H1140">
        <v>11</v>
      </c>
      <c r="I1140">
        <v>0.6</v>
      </c>
      <c r="J1140">
        <v>0.52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1</v>
      </c>
      <c r="AI1140">
        <v>0</v>
      </c>
      <c r="AJ1140">
        <v>0</v>
      </c>
      <c r="AK1140">
        <v>0</v>
      </c>
      <c r="AL1140" s="40">
        <f>AVERAGEIFS($C$2:C1140, $B$2:B1140, B1140)</f>
        <v>16.09090909090909</v>
      </c>
      <c r="AM1140" s="40">
        <f>AVERAGEIFS($I$2:I1140, $B$2:B1140, B1140)</f>
        <v>0.50454545454545452</v>
      </c>
      <c r="AN1140" s="40">
        <f>AVERAGEIFS($J$2:J1140, $B$2:B1140, B1140)</f>
        <v>0.51318181818181818</v>
      </c>
      <c r="AO1140" s="40">
        <f>AVERAGEIFS($D$2:D1140, $B$2:B1140, B1140)</f>
        <v>0.63636363636363635</v>
      </c>
    </row>
    <row r="1141" spans="1:41" x14ac:dyDescent="0.25">
      <c r="A1141" s="39">
        <v>46157</v>
      </c>
      <c r="B1141" t="s">
        <v>34</v>
      </c>
      <c r="C1141">
        <v>24</v>
      </c>
      <c r="D1141">
        <v>1</v>
      </c>
      <c r="E1141">
        <v>5</v>
      </c>
      <c r="F1141">
        <v>3</v>
      </c>
      <c r="G1141">
        <v>21</v>
      </c>
      <c r="H1141">
        <v>11</v>
      </c>
      <c r="I1141">
        <v>0.6</v>
      </c>
      <c r="J1141">
        <v>0.52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1</v>
      </c>
      <c r="AI1141">
        <v>0</v>
      </c>
      <c r="AJ1141">
        <v>0</v>
      </c>
      <c r="AK1141">
        <v>0</v>
      </c>
      <c r="AL1141" s="40">
        <f>AVERAGEIFS($C$2:C1141, $B$2:B1141, B1141)</f>
        <v>18.405797101449274</v>
      </c>
      <c r="AM1141" s="40">
        <f>AVERAGEIFS($I$2:I1141, $B$2:B1141, B1141)</f>
        <v>0.47536231884057956</v>
      </c>
      <c r="AN1141" s="40">
        <f>AVERAGEIFS($J$2:J1141, $B$2:B1141, B1141)</f>
        <v>0.48072463768115953</v>
      </c>
      <c r="AO1141" s="40">
        <f>AVERAGEIFS($D$2:D1141, $B$2:B1141, B1141)</f>
        <v>0.42028985507246375</v>
      </c>
    </row>
    <row r="1142" spans="1:41" x14ac:dyDescent="0.25">
      <c r="A1142" s="39">
        <v>46157</v>
      </c>
      <c r="B1142" t="s">
        <v>119</v>
      </c>
      <c r="C1142">
        <v>23</v>
      </c>
      <c r="D1142">
        <v>1</v>
      </c>
      <c r="E1142">
        <v>5</v>
      </c>
      <c r="F1142">
        <v>3</v>
      </c>
      <c r="G1142">
        <v>21</v>
      </c>
      <c r="H1142">
        <v>11</v>
      </c>
      <c r="I1142">
        <v>0.6</v>
      </c>
      <c r="J1142">
        <v>0.52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1</v>
      </c>
      <c r="AI1142">
        <v>0</v>
      </c>
      <c r="AJ1142">
        <v>0</v>
      </c>
      <c r="AK1142">
        <v>0</v>
      </c>
      <c r="AL1142" s="40">
        <f>AVERAGEIFS($C$2:C1142, $B$2:B1142, B1142)</f>
        <v>13.685714285714285</v>
      </c>
      <c r="AM1142" s="40">
        <f>AVERAGEIFS($I$2:I1142, $B$2:B1142, B1142)</f>
        <v>0.56714285714285717</v>
      </c>
      <c r="AN1142" s="40">
        <f>AVERAGEIFS($J$2:J1142, $B$2:B1142, B1142)</f>
        <v>0.53542857142857148</v>
      </c>
      <c r="AO1142" s="40">
        <f>AVERAGEIFS($D$2:D1142, $B$2:B1142, B1142)</f>
        <v>0.54285714285714282</v>
      </c>
    </row>
    <row r="1143" spans="1:41" x14ac:dyDescent="0.25">
      <c r="A1143" s="39">
        <v>46157</v>
      </c>
      <c r="B1143" t="s">
        <v>242</v>
      </c>
      <c r="C1143">
        <v>19</v>
      </c>
      <c r="D1143">
        <v>1</v>
      </c>
      <c r="E1143">
        <v>5</v>
      </c>
      <c r="F1143">
        <v>3</v>
      </c>
      <c r="G1143">
        <v>21</v>
      </c>
      <c r="H1143">
        <v>11</v>
      </c>
      <c r="I1143">
        <v>0.6</v>
      </c>
      <c r="J1143">
        <v>0.52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>
        <v>0</v>
      </c>
      <c r="AK1143">
        <v>0</v>
      </c>
      <c r="AL1143" s="40">
        <f>AVERAGEIFS($C$2:C1143, $B$2:B1143, B1143)</f>
        <v>18.239999999999998</v>
      </c>
      <c r="AM1143" s="40">
        <f>AVERAGEIFS($I$2:I1143, $B$2:B1143, B1143)</f>
        <v>0.58199999999999996</v>
      </c>
      <c r="AN1143" s="40">
        <f>AVERAGEIFS($J$2:J1143, $B$2:B1143, B1143)</f>
        <v>0.56440000000000001</v>
      </c>
      <c r="AO1143" s="40">
        <f>AVERAGEIFS($D$2:D1143, $B$2:B1143, B1143)</f>
        <v>0.6</v>
      </c>
    </row>
    <row r="1144" spans="1:41" x14ac:dyDescent="0.25">
      <c r="A1144" s="39">
        <v>46157</v>
      </c>
      <c r="B1144" t="s">
        <v>90</v>
      </c>
      <c r="C1144">
        <v>20</v>
      </c>
      <c r="D1144">
        <v>1</v>
      </c>
      <c r="E1144">
        <v>5</v>
      </c>
      <c r="F1144">
        <v>3</v>
      </c>
      <c r="G1144">
        <v>21</v>
      </c>
      <c r="H1144">
        <v>11</v>
      </c>
      <c r="I1144">
        <v>0.6</v>
      </c>
      <c r="J1144">
        <v>0.52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1</v>
      </c>
      <c r="AI1144">
        <v>0</v>
      </c>
      <c r="AJ1144">
        <v>0</v>
      </c>
      <c r="AK1144">
        <v>0</v>
      </c>
      <c r="AL1144" s="40">
        <f>AVERAGEIFS($C$2:C1144, $B$2:B1144, B1144)</f>
        <v>18.045454545454547</v>
      </c>
      <c r="AM1144" s="40">
        <f>AVERAGEIFS($I$2:I1144, $B$2:B1144, B1144)</f>
        <v>0.5431818181818181</v>
      </c>
      <c r="AN1144" s="40">
        <f>AVERAGEIFS($J$2:J1144, $B$2:B1144, B1144)</f>
        <v>0.51977272727272739</v>
      </c>
      <c r="AO1144" s="40">
        <f>AVERAGEIFS($D$2:D1144, $B$2:B1144, B1144)</f>
        <v>0.5</v>
      </c>
    </row>
    <row r="1145" spans="1:41" x14ac:dyDescent="0.25">
      <c r="A1145" s="39">
        <v>46157</v>
      </c>
      <c r="B1145" t="s">
        <v>112</v>
      </c>
      <c r="C1145">
        <v>14</v>
      </c>
      <c r="D1145">
        <v>0</v>
      </c>
      <c r="E1145">
        <v>5</v>
      </c>
      <c r="F1145">
        <v>2</v>
      </c>
      <c r="G1145">
        <v>21</v>
      </c>
      <c r="H1145">
        <v>10</v>
      </c>
      <c r="I1145">
        <v>0.4</v>
      </c>
      <c r="J1145">
        <v>0.48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 s="40">
        <f>AVERAGEIFS($C$2:C1145, $B$2:B1145, B1145)</f>
        <v>12.894736842105264</v>
      </c>
      <c r="AM1145" s="40">
        <f>AVERAGEIFS($I$2:I1145, $B$2:B1145, B1145)</f>
        <v>0.52894736842105272</v>
      </c>
      <c r="AN1145" s="40">
        <f>AVERAGEIFS($J$2:J1145, $B$2:B1145, B1145)</f>
        <v>0.50736842105263147</v>
      </c>
      <c r="AO1145" s="40">
        <f>AVERAGEIFS($D$2:D1145, $B$2:B1145, B1145)</f>
        <v>0.52631578947368418</v>
      </c>
    </row>
    <row r="1146" spans="1:41" x14ac:dyDescent="0.25">
      <c r="A1146" s="39">
        <v>46157</v>
      </c>
      <c r="B1146" t="s">
        <v>150</v>
      </c>
      <c r="C1146">
        <v>19</v>
      </c>
      <c r="D1146">
        <v>0</v>
      </c>
      <c r="E1146">
        <v>5</v>
      </c>
      <c r="F1146">
        <v>2</v>
      </c>
      <c r="G1146">
        <v>21</v>
      </c>
      <c r="H1146">
        <v>10</v>
      </c>
      <c r="I1146">
        <v>0.4</v>
      </c>
      <c r="J1146">
        <v>0.48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 s="40">
        <f>AVERAGEIFS($C$2:C1146, $B$2:B1146, B1146)</f>
        <v>17.857142857142858</v>
      </c>
      <c r="AM1146" s="40">
        <f>AVERAGEIFS($I$2:I1146, $B$2:B1146, B1146)</f>
        <v>0.47857142857142854</v>
      </c>
      <c r="AN1146" s="40">
        <f>AVERAGEIFS($J$2:J1146, $B$2:B1146, B1146)</f>
        <v>0.50571428571428567</v>
      </c>
      <c r="AO1146" s="40">
        <f>AVERAGEIFS($D$2:D1146, $B$2:B1146, B1146)</f>
        <v>0.2857142857142857</v>
      </c>
    </row>
    <row r="1147" spans="1:41" x14ac:dyDescent="0.25">
      <c r="A1147" s="39">
        <v>46157</v>
      </c>
      <c r="B1147" t="s">
        <v>124</v>
      </c>
      <c r="C1147">
        <v>18</v>
      </c>
      <c r="D1147">
        <v>0</v>
      </c>
      <c r="E1147">
        <v>5</v>
      </c>
      <c r="F1147">
        <v>2</v>
      </c>
      <c r="G1147">
        <v>21</v>
      </c>
      <c r="H1147">
        <v>10</v>
      </c>
      <c r="I1147">
        <v>0.4</v>
      </c>
      <c r="J1147">
        <v>0.48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s="40">
        <f>AVERAGEIFS($C$2:C1147, $B$2:B1147, B1147)</f>
        <v>11.777777777777779</v>
      </c>
      <c r="AM1147" s="40">
        <f>AVERAGEIFS($I$2:I1147, $B$2:B1147, B1147)</f>
        <v>0.38333333333333336</v>
      </c>
      <c r="AN1147" s="40">
        <f>AVERAGEIFS($J$2:J1147, $B$2:B1147, B1147)</f>
        <v>0.47111111111111115</v>
      </c>
      <c r="AO1147" s="40">
        <f>AVERAGEIFS($D$2:D1147, $B$2:B1147, B1147)</f>
        <v>0.33333333333333331</v>
      </c>
    </row>
    <row r="1148" spans="1:41" x14ac:dyDescent="0.25">
      <c r="A1148" s="39">
        <v>46157</v>
      </c>
      <c r="B1148" t="s">
        <v>44</v>
      </c>
      <c r="C1148">
        <v>20</v>
      </c>
      <c r="D1148">
        <v>0</v>
      </c>
      <c r="E1148">
        <v>5</v>
      </c>
      <c r="F1148">
        <v>2</v>
      </c>
      <c r="G1148">
        <v>21</v>
      </c>
      <c r="H1148">
        <v>10</v>
      </c>
      <c r="I1148">
        <v>0.4</v>
      </c>
      <c r="J1148">
        <v>0.48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 s="40">
        <f>AVERAGEIFS($C$2:C1148, $B$2:B1148, B1148)</f>
        <v>18.042553191489361</v>
      </c>
      <c r="AM1148" s="40">
        <f>AVERAGEIFS($I$2:I1148, $B$2:B1148, B1148)</f>
        <v>0.49744680851063833</v>
      </c>
      <c r="AN1148" s="40">
        <f>AVERAGEIFS($J$2:J1148, $B$2:B1148, B1148)</f>
        <v>0.50914893617021273</v>
      </c>
      <c r="AO1148" s="40">
        <f>AVERAGEIFS($D$2:D1148, $B$2:B1148, B1148)</f>
        <v>0.48936170212765956</v>
      </c>
    </row>
    <row r="1149" spans="1:41" x14ac:dyDescent="0.25">
      <c r="A1149" s="39">
        <v>46157</v>
      </c>
      <c r="B1149" t="s">
        <v>120</v>
      </c>
      <c r="C1149">
        <v>11</v>
      </c>
      <c r="D1149">
        <v>0</v>
      </c>
      <c r="E1149">
        <v>5</v>
      </c>
      <c r="F1149">
        <v>2</v>
      </c>
      <c r="G1149">
        <v>21</v>
      </c>
      <c r="H1149">
        <v>10</v>
      </c>
      <c r="I1149">
        <v>0.4</v>
      </c>
      <c r="J1149">
        <v>0.48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s="40">
        <f>AVERAGEIFS($C$2:C1149, $B$2:B1149, B1149)</f>
        <v>8.6</v>
      </c>
      <c r="AM1149" s="40">
        <f>AVERAGEIFS($I$2:I1149, $B$2:B1149, B1149)</f>
        <v>0.4</v>
      </c>
      <c r="AN1149" s="40">
        <f>AVERAGEIFS($J$2:J1149, $B$2:B1149, B1149)</f>
        <v>0.47800000000000004</v>
      </c>
      <c r="AO1149" s="40">
        <f>AVERAGEIFS($D$2:D1149, $B$2:B1149, B1149)</f>
        <v>0.4</v>
      </c>
    </row>
    <row r="1150" spans="1:41" x14ac:dyDescent="0.25">
      <c r="A1150" s="39">
        <v>46157</v>
      </c>
      <c r="B1150" t="s">
        <v>12</v>
      </c>
      <c r="C1150">
        <v>19</v>
      </c>
      <c r="D1150">
        <v>0</v>
      </c>
      <c r="E1150">
        <v>5</v>
      </c>
      <c r="F1150">
        <v>2</v>
      </c>
      <c r="G1150">
        <v>21</v>
      </c>
      <c r="H1150">
        <v>10</v>
      </c>
      <c r="I1150">
        <v>0.4</v>
      </c>
      <c r="J1150">
        <v>0.48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 s="40">
        <f>AVERAGEIFS($C$2:C1150, $B$2:B1150, B1150)</f>
        <v>14.916666666666666</v>
      </c>
      <c r="AM1150" s="40">
        <f>AVERAGEIFS($I$2:I1150, $B$2:B1150, B1150)</f>
        <v>0.4458333333333333</v>
      </c>
      <c r="AN1150" s="40">
        <f>AVERAGEIFS($J$2:J1150, $B$2:B1150, B1150)</f>
        <v>0.47666666666666674</v>
      </c>
      <c r="AO1150" s="40">
        <f>AVERAGEIFS($D$2:D1150, $B$2:B1150, B1150)</f>
        <v>0.375</v>
      </c>
    </row>
    <row r="1151" spans="1:41" x14ac:dyDescent="0.25">
      <c r="A1151" s="39">
        <v>46157</v>
      </c>
      <c r="B1151" t="s">
        <v>48</v>
      </c>
      <c r="C1151">
        <v>19</v>
      </c>
      <c r="D1151">
        <v>0</v>
      </c>
      <c r="E1151">
        <v>5</v>
      </c>
      <c r="F1151">
        <v>2</v>
      </c>
      <c r="G1151">
        <v>21</v>
      </c>
      <c r="H1151">
        <v>10</v>
      </c>
      <c r="I1151">
        <v>0.4</v>
      </c>
      <c r="J1151">
        <v>0.48</v>
      </c>
      <c r="K1151">
        <v>0</v>
      </c>
      <c r="L1151">
        <v>0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 s="40">
        <f>AVERAGEIFS($C$2:C1151, $B$2:B1151, B1151)</f>
        <v>23.38095238095238</v>
      </c>
      <c r="AM1151" s="40">
        <f>AVERAGEIFS($I$2:I1151, $B$2:B1151, B1151)</f>
        <v>0.53047619047619055</v>
      </c>
      <c r="AN1151" s="40">
        <f>AVERAGEIFS($J$2:J1151, $B$2:B1151, B1151)</f>
        <v>0.50888888888888884</v>
      </c>
      <c r="AO1151" s="40">
        <f>AVERAGEIFS($D$2:D1151, $B$2:B1151, B1151)</f>
        <v>0.53968253968253965</v>
      </c>
    </row>
    <row r="1152" spans="1:41" x14ac:dyDescent="0.25">
      <c r="A1152" s="39">
        <v>46157</v>
      </c>
      <c r="B1152" t="s">
        <v>15</v>
      </c>
      <c r="C1152">
        <v>28</v>
      </c>
      <c r="D1152">
        <v>0</v>
      </c>
      <c r="E1152">
        <v>5</v>
      </c>
      <c r="F1152">
        <v>2</v>
      </c>
      <c r="G1152">
        <v>21</v>
      </c>
      <c r="H1152">
        <v>10</v>
      </c>
      <c r="I1152">
        <v>0.4</v>
      </c>
      <c r="J1152">
        <v>0.48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 s="40">
        <f>AVERAGEIFS($C$2:C1152, $B$2:B1152, B1152)</f>
        <v>20.285714285714285</v>
      </c>
      <c r="AM1152" s="40">
        <f>AVERAGEIFS($I$2:I1152, $B$2:B1152, B1152)</f>
        <v>0.5552380952380952</v>
      </c>
      <c r="AN1152" s="40">
        <f>AVERAGEIFS($J$2:J1152, $B$2:B1152, B1152)</f>
        <v>0.5061904761904763</v>
      </c>
      <c r="AO1152" s="40">
        <f>AVERAGEIFS($D$2:D1152, $B$2:B1152, B1152)</f>
        <v>0.5714285714285714</v>
      </c>
    </row>
    <row r="1153" spans="1:41" x14ac:dyDescent="0.25">
      <c r="A1153" s="39">
        <v>46159</v>
      </c>
      <c r="B1153" t="s">
        <v>150</v>
      </c>
      <c r="C1153">
        <v>22</v>
      </c>
      <c r="D1153">
        <v>0</v>
      </c>
      <c r="E1153">
        <v>4</v>
      </c>
      <c r="F1153">
        <v>1</v>
      </c>
      <c r="G1153">
        <v>17</v>
      </c>
      <c r="H1153">
        <v>7</v>
      </c>
      <c r="I1153">
        <v>0.25</v>
      </c>
      <c r="J1153">
        <v>0.41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</v>
      </c>
      <c r="AL1153" s="40">
        <f>AVERAGEIFS($C$2:C1153, $B$2:B1153, B1153)</f>
        <v>18.375</v>
      </c>
      <c r="AM1153" s="40">
        <f>AVERAGEIFS($I$2:I1153, $B$2:B1153, B1153)</f>
        <v>0.44999999999999996</v>
      </c>
      <c r="AN1153" s="40">
        <f>AVERAGEIFS($J$2:J1153, $B$2:B1153, B1153)</f>
        <v>0.49375000000000002</v>
      </c>
      <c r="AO1153" s="40">
        <f>AVERAGEIFS($D$2:D1153, $B$2:B1153, B1153)</f>
        <v>0.25</v>
      </c>
    </row>
    <row r="1154" spans="1:41" x14ac:dyDescent="0.25">
      <c r="A1154" s="39">
        <v>46159</v>
      </c>
      <c r="B1154" t="s">
        <v>44</v>
      </c>
      <c r="C1154">
        <v>17</v>
      </c>
      <c r="D1154">
        <v>0</v>
      </c>
      <c r="E1154">
        <v>4</v>
      </c>
      <c r="F1154">
        <v>1</v>
      </c>
      <c r="G1154">
        <v>17</v>
      </c>
      <c r="H1154">
        <v>7</v>
      </c>
      <c r="I1154">
        <v>0.25</v>
      </c>
      <c r="J1154">
        <v>0.41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</v>
      </c>
      <c r="AL1154" s="40">
        <f>AVERAGEIFS($C$2:C1154, $B$2:B1154, B1154)</f>
        <v>18.020833333333332</v>
      </c>
      <c r="AM1154" s="40">
        <f>AVERAGEIFS($I$2:I1154, $B$2:B1154, B1154)</f>
        <v>0.49229166666666674</v>
      </c>
      <c r="AN1154" s="40">
        <f>AVERAGEIFS($J$2:J1154, $B$2:B1154, B1154)</f>
        <v>0.50708333333333322</v>
      </c>
      <c r="AO1154" s="40">
        <f>AVERAGEIFS($D$2:D1154, $B$2:B1154, B1154)</f>
        <v>0.47916666666666669</v>
      </c>
    </row>
    <row r="1155" spans="1:41" x14ac:dyDescent="0.25">
      <c r="A1155" s="39">
        <v>46159</v>
      </c>
      <c r="B1155" t="s">
        <v>65</v>
      </c>
      <c r="C1155">
        <v>12</v>
      </c>
      <c r="D1155">
        <v>0</v>
      </c>
      <c r="E1155">
        <v>4</v>
      </c>
      <c r="F1155">
        <v>1</v>
      </c>
      <c r="G1155">
        <v>17</v>
      </c>
      <c r="H1155">
        <v>7</v>
      </c>
      <c r="I1155">
        <v>0.25</v>
      </c>
      <c r="J1155">
        <v>0.41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</v>
      </c>
      <c r="AL1155" s="40">
        <f>AVERAGEIFS($C$2:C1155, $B$2:B1155, B1155)</f>
        <v>13.121212121212121</v>
      </c>
      <c r="AM1155" s="40">
        <f>AVERAGEIFS($I$2:I1155, $B$2:B1155, B1155)</f>
        <v>0.44090909090909092</v>
      </c>
      <c r="AN1155" s="40">
        <f>AVERAGEIFS($J$2:J1155, $B$2:B1155, B1155)</f>
        <v>0.46696969696969692</v>
      </c>
      <c r="AO1155" s="40">
        <f>AVERAGEIFS($D$2:D1155, $B$2:B1155, B1155)</f>
        <v>0.45454545454545453</v>
      </c>
    </row>
    <row r="1156" spans="1:41" x14ac:dyDescent="0.25">
      <c r="A1156" s="39">
        <v>46159</v>
      </c>
      <c r="B1156" t="s">
        <v>113</v>
      </c>
      <c r="C1156">
        <v>11</v>
      </c>
      <c r="D1156">
        <v>0</v>
      </c>
      <c r="E1156">
        <v>4</v>
      </c>
      <c r="F1156">
        <v>1</v>
      </c>
      <c r="G1156">
        <v>17</v>
      </c>
      <c r="H1156">
        <v>7</v>
      </c>
      <c r="I1156">
        <v>0.25</v>
      </c>
      <c r="J1156">
        <v>0.41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</v>
      </c>
      <c r="AL1156" s="40">
        <f>AVERAGEIFS($C$2:C1156, $B$2:B1156, B1156)</f>
        <v>15.869565217391305</v>
      </c>
      <c r="AM1156" s="40">
        <f>AVERAGEIFS($I$2:I1156, $B$2:B1156, B1156)</f>
        <v>0.4934782608695652</v>
      </c>
      <c r="AN1156" s="40">
        <f>AVERAGEIFS($J$2:J1156, $B$2:B1156, B1156)</f>
        <v>0.5086956521739131</v>
      </c>
      <c r="AO1156" s="40">
        <f>AVERAGEIFS($D$2:D1156, $B$2:B1156, B1156)</f>
        <v>0.60869565217391308</v>
      </c>
    </row>
    <row r="1157" spans="1:41" x14ac:dyDescent="0.25">
      <c r="A1157" s="39">
        <v>46159</v>
      </c>
      <c r="B1157" t="s">
        <v>15</v>
      </c>
      <c r="C1157">
        <v>14</v>
      </c>
      <c r="D1157">
        <v>0</v>
      </c>
      <c r="E1157">
        <v>4</v>
      </c>
      <c r="F1157">
        <v>1</v>
      </c>
      <c r="G1157">
        <v>17</v>
      </c>
      <c r="H1157">
        <v>7</v>
      </c>
      <c r="I1157">
        <v>0.25</v>
      </c>
      <c r="J1157">
        <v>0.41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 s="40">
        <f>AVERAGEIFS($C$2:C1157, $B$2:B1157, B1157)</f>
        <v>20.13953488372093</v>
      </c>
      <c r="AM1157" s="40">
        <f>AVERAGEIFS($I$2:I1157, $B$2:B1157, B1157)</f>
        <v>0.54813953488372091</v>
      </c>
      <c r="AN1157" s="40">
        <f>AVERAGEIFS($J$2:J1157, $B$2:B1157, B1157)</f>
        <v>0.50395348837209319</v>
      </c>
      <c r="AO1157" s="40">
        <f>AVERAGEIFS($D$2:D1157, $B$2:B1157, B1157)</f>
        <v>0.55813953488372092</v>
      </c>
    </row>
    <row r="1158" spans="1:41" x14ac:dyDescent="0.25">
      <c r="A1158" s="39">
        <v>46159</v>
      </c>
      <c r="B1158" t="s">
        <v>88</v>
      </c>
      <c r="C1158">
        <v>15</v>
      </c>
      <c r="D1158">
        <v>0</v>
      </c>
      <c r="E1158">
        <v>4</v>
      </c>
      <c r="F1158">
        <v>1</v>
      </c>
      <c r="G1158">
        <v>17</v>
      </c>
      <c r="H1158">
        <v>7</v>
      </c>
      <c r="I1158">
        <v>0.25</v>
      </c>
      <c r="J1158">
        <v>0.41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</v>
      </c>
      <c r="AL1158" s="40">
        <f>AVERAGEIFS($C$2:C1158, $B$2:B1158, B1158)</f>
        <v>15.877551020408163</v>
      </c>
      <c r="AM1158" s="40">
        <f>AVERAGEIFS($I$2:I1158, $B$2:B1158, B1158)</f>
        <v>0.50816326530612255</v>
      </c>
      <c r="AN1158" s="40">
        <f>AVERAGEIFS($J$2:J1158, $B$2:B1158, B1158)</f>
        <v>0.51387755102040811</v>
      </c>
      <c r="AO1158" s="40">
        <f>AVERAGEIFS($D$2:D1158, $B$2:B1158, B1158)</f>
        <v>0.5714285714285714</v>
      </c>
    </row>
    <row r="1159" spans="1:41" x14ac:dyDescent="0.25">
      <c r="A1159" s="39">
        <v>46159</v>
      </c>
      <c r="B1159" t="s">
        <v>242</v>
      </c>
      <c r="C1159">
        <v>16</v>
      </c>
      <c r="D1159">
        <v>1</v>
      </c>
      <c r="E1159">
        <v>4</v>
      </c>
      <c r="F1159">
        <v>3</v>
      </c>
      <c r="G1159">
        <v>17</v>
      </c>
      <c r="H1159">
        <v>10</v>
      </c>
      <c r="I1159">
        <v>0.75</v>
      </c>
      <c r="J1159">
        <v>0.59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 s="40">
        <f>AVERAGEIFS($C$2:C1159, $B$2:B1159, B1159)</f>
        <v>18.153846153846153</v>
      </c>
      <c r="AM1159" s="40">
        <f>AVERAGEIFS($I$2:I1159, $B$2:B1159, B1159)</f>
        <v>0.58846153846153837</v>
      </c>
      <c r="AN1159" s="40">
        <f>AVERAGEIFS($J$2:J1159, $B$2:B1159, B1159)</f>
        <v>0.56538461538461537</v>
      </c>
      <c r="AO1159" s="40">
        <f>AVERAGEIFS($D$2:D1159, $B$2:B1159, B1159)</f>
        <v>0.61538461538461542</v>
      </c>
    </row>
    <row r="1160" spans="1:41" x14ac:dyDescent="0.25">
      <c r="A1160" s="39">
        <v>46159</v>
      </c>
      <c r="B1160" t="s">
        <v>36</v>
      </c>
      <c r="C1160">
        <v>14</v>
      </c>
      <c r="D1160">
        <v>1</v>
      </c>
      <c r="E1160">
        <v>4</v>
      </c>
      <c r="F1160">
        <v>3</v>
      </c>
      <c r="G1160">
        <v>17</v>
      </c>
      <c r="H1160">
        <v>10</v>
      </c>
      <c r="I1160">
        <v>0.75</v>
      </c>
      <c r="J1160">
        <v>0.59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 s="40">
        <f>AVERAGEIFS($C$2:C1160, $B$2:B1160, B1160)</f>
        <v>17.78846153846154</v>
      </c>
      <c r="AM1160" s="40">
        <f>AVERAGEIFS($I$2:I1160, $B$2:B1160, B1160)</f>
        <v>0.47211538461538471</v>
      </c>
      <c r="AN1160" s="40">
        <f>AVERAGEIFS($J$2:J1160, $B$2:B1160, B1160)</f>
        <v>0.4640384615384614</v>
      </c>
      <c r="AO1160" s="40">
        <f>AVERAGEIFS($D$2:D1160, $B$2:B1160, B1160)</f>
        <v>0.5</v>
      </c>
    </row>
    <row r="1161" spans="1:41" x14ac:dyDescent="0.25">
      <c r="A1161" s="39">
        <v>46159</v>
      </c>
      <c r="B1161" t="s">
        <v>48</v>
      </c>
      <c r="C1161">
        <v>16</v>
      </c>
      <c r="D1161">
        <v>1</v>
      </c>
      <c r="E1161">
        <v>4</v>
      </c>
      <c r="F1161">
        <v>3</v>
      </c>
      <c r="G1161">
        <v>17</v>
      </c>
      <c r="H1161">
        <v>10</v>
      </c>
      <c r="I1161">
        <v>0.75</v>
      </c>
      <c r="J1161">
        <v>0.59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 s="40">
        <f>AVERAGEIFS($C$2:C1161, $B$2:B1161, B1161)</f>
        <v>23.265625</v>
      </c>
      <c r="AM1161" s="40">
        <f>AVERAGEIFS($I$2:I1161, $B$2:B1161, B1161)</f>
        <v>0.53390625000000003</v>
      </c>
      <c r="AN1161" s="40">
        <f>AVERAGEIFS($J$2:J1161, $B$2:B1161, B1161)</f>
        <v>0.51015624999999998</v>
      </c>
      <c r="AO1161" s="40">
        <f>AVERAGEIFS($D$2:D1161, $B$2:B1161, B1161)</f>
        <v>0.546875</v>
      </c>
    </row>
    <row r="1162" spans="1:41" x14ac:dyDescent="0.25">
      <c r="A1162" s="39">
        <v>46159</v>
      </c>
      <c r="B1162" t="s">
        <v>34</v>
      </c>
      <c r="C1162">
        <v>17</v>
      </c>
      <c r="D1162">
        <v>1</v>
      </c>
      <c r="E1162">
        <v>4</v>
      </c>
      <c r="F1162">
        <v>3</v>
      </c>
      <c r="G1162">
        <v>17</v>
      </c>
      <c r="H1162">
        <v>10</v>
      </c>
      <c r="I1162">
        <v>0.75</v>
      </c>
      <c r="J1162">
        <v>0.59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 s="40">
        <f>AVERAGEIFS($C$2:C1162, $B$2:B1162, B1162)</f>
        <v>18.385714285714286</v>
      </c>
      <c r="AM1162" s="40">
        <f>AVERAGEIFS($I$2:I1162, $B$2:B1162, B1162)</f>
        <v>0.47928571428571415</v>
      </c>
      <c r="AN1162" s="40">
        <f>AVERAGEIFS($J$2:J1162, $B$2:B1162, B1162)</f>
        <v>0.48228571428571448</v>
      </c>
      <c r="AO1162" s="40">
        <f>AVERAGEIFS($D$2:D1162, $B$2:B1162, B1162)</f>
        <v>0.42857142857142855</v>
      </c>
    </row>
    <row r="1163" spans="1:41" x14ac:dyDescent="0.25">
      <c r="A1163" s="39">
        <v>46159</v>
      </c>
      <c r="B1163" t="s">
        <v>4</v>
      </c>
      <c r="C1163">
        <v>15</v>
      </c>
      <c r="D1163">
        <v>1</v>
      </c>
      <c r="E1163">
        <v>4</v>
      </c>
      <c r="F1163">
        <v>3</v>
      </c>
      <c r="G1163">
        <v>17</v>
      </c>
      <c r="H1163">
        <v>10</v>
      </c>
      <c r="I1163">
        <v>0.75</v>
      </c>
      <c r="J1163">
        <v>0.59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 s="40">
        <f>AVERAGEIFS($C$2:C1163, $B$2:B1163, B1163)</f>
        <v>24</v>
      </c>
      <c r="AM1163" s="40">
        <f>AVERAGEIFS($I$2:I1163, $B$2:B1163, B1163)</f>
        <v>0.45375000000000004</v>
      </c>
      <c r="AN1163" s="40">
        <f>AVERAGEIFS($J$2:J1163, $B$2:B1163, B1163)</f>
        <v>0.47124999999999995</v>
      </c>
      <c r="AO1163" s="40">
        <f>AVERAGEIFS($D$2:D1163, $B$2:B1163, B1163)</f>
        <v>0.4</v>
      </c>
    </row>
    <row r="1164" spans="1:41" x14ac:dyDescent="0.25">
      <c r="A1164" s="39">
        <v>46159</v>
      </c>
      <c r="B1164" t="s">
        <v>90</v>
      </c>
      <c r="C1164">
        <v>27</v>
      </c>
      <c r="D1164">
        <v>1</v>
      </c>
      <c r="E1164">
        <v>4</v>
      </c>
      <c r="F1164">
        <v>3</v>
      </c>
      <c r="G1164">
        <v>17</v>
      </c>
      <c r="H1164">
        <v>10</v>
      </c>
      <c r="I1164">
        <v>0.75</v>
      </c>
      <c r="J1164">
        <v>0.59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 s="40">
        <f>AVERAGEIFS($C$2:C1164, $B$2:B1164, B1164)</f>
        <v>18.244444444444444</v>
      </c>
      <c r="AM1164" s="40">
        <f>AVERAGEIFS($I$2:I1164, $B$2:B1164, B1164)</f>
        <v>0.5477777777777777</v>
      </c>
      <c r="AN1164" s="40">
        <f>AVERAGEIFS($J$2:J1164, $B$2:B1164, B1164)</f>
        <v>0.52133333333333343</v>
      </c>
      <c r="AO1164" s="40">
        <f>AVERAGEIFS($D$2:D1164, $B$2:B1164, B1164)</f>
        <v>0.51111111111111107</v>
      </c>
    </row>
    <row r="1165" spans="1:41" x14ac:dyDescent="0.25">
      <c r="A1165" s="39">
        <v>46160</v>
      </c>
      <c r="B1165" t="s">
        <v>21</v>
      </c>
      <c r="C1165">
        <v>19</v>
      </c>
      <c r="D1165">
        <v>0</v>
      </c>
      <c r="E1165">
        <v>5</v>
      </c>
      <c r="F1165">
        <v>2</v>
      </c>
      <c r="G1165">
        <v>22</v>
      </c>
      <c r="H1165">
        <v>11</v>
      </c>
      <c r="I1165">
        <v>0.4</v>
      </c>
      <c r="J1165">
        <v>0.5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 s="40">
        <f>AVERAGEIFS($C$2:C1165, $B$2:B1165, B1165)</f>
        <v>12.090909090909092</v>
      </c>
      <c r="AM1165" s="40">
        <f>AVERAGEIFS($I$2:I1165, $B$2:B1165, B1165)</f>
        <v>0.4</v>
      </c>
      <c r="AN1165" s="40">
        <f>AVERAGEIFS($J$2:J1165, $B$2:B1165, B1165)</f>
        <v>0.40727272727272729</v>
      </c>
      <c r="AO1165" s="40">
        <f>AVERAGEIFS($D$2:D1165, $B$2:B1165, B1165)</f>
        <v>0.27272727272727271</v>
      </c>
    </row>
    <row r="1166" spans="1:41" x14ac:dyDescent="0.25">
      <c r="A1166" s="39">
        <v>46160</v>
      </c>
      <c r="B1166" t="s">
        <v>124</v>
      </c>
      <c r="C1166">
        <v>23</v>
      </c>
      <c r="D1166">
        <v>0</v>
      </c>
      <c r="E1166">
        <v>5</v>
      </c>
      <c r="F1166">
        <v>2</v>
      </c>
      <c r="G1166">
        <v>22</v>
      </c>
      <c r="H1166">
        <v>11</v>
      </c>
      <c r="I1166">
        <v>0.4</v>
      </c>
      <c r="J1166">
        <v>0.5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 s="40">
        <f>AVERAGEIFS($C$2:C1166, $B$2:B1166, B1166)</f>
        <v>12.9</v>
      </c>
      <c r="AM1166" s="40">
        <f>AVERAGEIFS($I$2:I1166, $B$2:B1166, B1166)</f>
        <v>0.38500000000000001</v>
      </c>
      <c r="AN1166" s="40">
        <f>AVERAGEIFS($J$2:J1166, $B$2:B1166, B1166)</f>
        <v>0.47400000000000003</v>
      </c>
      <c r="AO1166" s="40">
        <f>AVERAGEIFS($D$2:D1166, $B$2:B1166, B1166)</f>
        <v>0.3</v>
      </c>
    </row>
    <row r="1167" spans="1:41" x14ac:dyDescent="0.25">
      <c r="A1167" s="39">
        <v>46160</v>
      </c>
      <c r="B1167" t="s">
        <v>48</v>
      </c>
      <c r="C1167">
        <v>35</v>
      </c>
      <c r="D1167">
        <v>0</v>
      </c>
      <c r="E1167">
        <v>5</v>
      </c>
      <c r="F1167">
        <v>2</v>
      </c>
      <c r="G1167">
        <v>22</v>
      </c>
      <c r="H1167">
        <v>11</v>
      </c>
      <c r="I1167">
        <v>0.4</v>
      </c>
      <c r="J1167">
        <v>0.5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 s="40">
        <f>AVERAGEIFS($C$2:C1167, $B$2:B1167, B1167)</f>
        <v>23.446153846153845</v>
      </c>
      <c r="AM1167" s="40">
        <f>AVERAGEIFS($I$2:I1167, $B$2:B1167, B1167)</f>
        <v>0.53184615384615386</v>
      </c>
      <c r="AN1167" s="40">
        <f>AVERAGEIFS($J$2:J1167, $B$2:B1167, B1167)</f>
        <v>0.51</v>
      </c>
      <c r="AO1167" s="40">
        <f>AVERAGEIFS($D$2:D1167, $B$2:B1167, B1167)</f>
        <v>0.53846153846153844</v>
      </c>
    </row>
    <row r="1168" spans="1:41" x14ac:dyDescent="0.25">
      <c r="A1168" s="39">
        <v>46160</v>
      </c>
      <c r="B1168" t="s">
        <v>2</v>
      </c>
      <c r="C1168">
        <v>45</v>
      </c>
      <c r="D1168">
        <v>0</v>
      </c>
      <c r="E1168">
        <v>5</v>
      </c>
      <c r="F1168">
        <v>2</v>
      </c>
      <c r="G1168">
        <v>22</v>
      </c>
      <c r="H1168">
        <v>11</v>
      </c>
      <c r="I1168">
        <v>0.4</v>
      </c>
      <c r="J1168">
        <v>0.5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 s="40">
        <f>AVERAGEIFS($C$2:C1168, $B$2:B1168, B1168)</f>
        <v>23.173913043478262</v>
      </c>
      <c r="AM1168" s="40">
        <f>AVERAGEIFS($I$2:I1168, $B$2:B1168, B1168)</f>
        <v>0.50608695652173896</v>
      </c>
      <c r="AN1168" s="40">
        <f>AVERAGEIFS($J$2:J1168, $B$2:B1168, B1168)</f>
        <v>0.53021739130434775</v>
      </c>
      <c r="AO1168" s="40">
        <f>AVERAGEIFS($D$2:D1168, $B$2:B1168, B1168)</f>
        <v>0.47826086956521741</v>
      </c>
    </row>
    <row r="1169" spans="1:41" x14ac:dyDescent="0.25">
      <c r="A1169" s="39">
        <v>46160</v>
      </c>
      <c r="B1169" t="s">
        <v>119</v>
      </c>
      <c r="C1169">
        <v>28</v>
      </c>
      <c r="D1169">
        <v>0</v>
      </c>
      <c r="E1169">
        <v>5</v>
      </c>
      <c r="F1169">
        <v>2</v>
      </c>
      <c r="G1169">
        <v>22</v>
      </c>
      <c r="H1169">
        <v>11</v>
      </c>
      <c r="I1169">
        <v>0.4</v>
      </c>
      <c r="J1169">
        <v>0.5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 s="40">
        <f>AVERAGEIFS($C$2:C1169, $B$2:B1169, B1169)</f>
        <v>14.083333333333334</v>
      </c>
      <c r="AM1169" s="40">
        <f>AVERAGEIFS($I$2:I1169, $B$2:B1169, B1169)</f>
        <v>0.5625</v>
      </c>
      <c r="AN1169" s="40">
        <f>AVERAGEIFS($J$2:J1169, $B$2:B1169, B1169)</f>
        <v>0.5344444444444445</v>
      </c>
      <c r="AO1169" s="40">
        <f>AVERAGEIFS($D$2:D1169, $B$2:B1169, B1169)</f>
        <v>0.52777777777777779</v>
      </c>
    </row>
    <row r="1170" spans="1:41" x14ac:dyDescent="0.25">
      <c r="A1170" s="39">
        <v>46160</v>
      </c>
      <c r="B1170" t="s">
        <v>88</v>
      </c>
      <c r="C1170">
        <v>31</v>
      </c>
      <c r="D1170">
        <v>0</v>
      </c>
      <c r="E1170">
        <v>5</v>
      </c>
      <c r="F1170">
        <v>2</v>
      </c>
      <c r="G1170">
        <v>22</v>
      </c>
      <c r="H1170">
        <v>11</v>
      </c>
      <c r="I1170">
        <v>0.4</v>
      </c>
      <c r="J1170">
        <v>0.5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 s="40">
        <f>AVERAGEIFS($C$2:C1170, $B$2:B1170, B1170)</f>
        <v>16.18</v>
      </c>
      <c r="AM1170" s="40">
        <f>AVERAGEIFS($I$2:I1170, $B$2:B1170, B1170)</f>
        <v>0.50600000000000012</v>
      </c>
      <c r="AN1170" s="40">
        <f>AVERAGEIFS($J$2:J1170, $B$2:B1170, B1170)</f>
        <v>0.51359999999999995</v>
      </c>
      <c r="AO1170" s="40">
        <f>AVERAGEIFS($D$2:D1170, $B$2:B1170, B1170)</f>
        <v>0.56000000000000005</v>
      </c>
    </row>
    <row r="1171" spans="1:41" x14ac:dyDescent="0.25">
      <c r="A1171" s="39">
        <v>46160</v>
      </c>
      <c r="B1171" t="s">
        <v>112</v>
      </c>
      <c r="C1171">
        <v>6</v>
      </c>
      <c r="D1171">
        <v>0</v>
      </c>
      <c r="E1171">
        <v>5</v>
      </c>
      <c r="F1171">
        <v>2</v>
      </c>
      <c r="G1171">
        <v>22</v>
      </c>
      <c r="H1171">
        <v>11</v>
      </c>
      <c r="I1171">
        <v>0.4</v>
      </c>
      <c r="J1171">
        <v>0.5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 s="40">
        <f>AVERAGEIFS($C$2:C1171, $B$2:B1171, B1171)</f>
        <v>12.55</v>
      </c>
      <c r="AM1171" s="40">
        <f>AVERAGEIFS($I$2:I1171, $B$2:B1171, B1171)</f>
        <v>0.52250000000000008</v>
      </c>
      <c r="AN1171" s="40">
        <f>AVERAGEIFS($J$2:J1171, $B$2:B1171, B1171)</f>
        <v>0.5069999999999999</v>
      </c>
      <c r="AO1171" s="40">
        <f>AVERAGEIFS($D$2:D1171, $B$2:B1171, B1171)</f>
        <v>0.5</v>
      </c>
    </row>
    <row r="1172" spans="1:41" x14ac:dyDescent="0.25">
      <c r="A1172" s="39">
        <v>46160</v>
      </c>
      <c r="B1172" t="s">
        <v>5</v>
      </c>
      <c r="C1172">
        <v>11</v>
      </c>
      <c r="D1172">
        <v>0</v>
      </c>
      <c r="E1172">
        <v>5</v>
      </c>
      <c r="F1172">
        <v>2</v>
      </c>
      <c r="G1172">
        <v>22</v>
      </c>
      <c r="H1172">
        <v>11</v>
      </c>
      <c r="I1172">
        <v>0.4</v>
      </c>
      <c r="J1172">
        <v>0.5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 s="40">
        <f>AVERAGEIFS($C$2:C1172, $B$2:B1172, B1172)</f>
        <v>19.131578947368421</v>
      </c>
      <c r="AM1172" s="40">
        <f>AVERAGEIFS($I$2:I1172, $B$2:B1172, B1172)</f>
        <v>0.54263157894736835</v>
      </c>
      <c r="AN1172" s="40">
        <f>AVERAGEIFS($J$2:J1172, $B$2:B1172, B1172)</f>
        <v>0.5213157894736844</v>
      </c>
      <c r="AO1172" s="40">
        <f>AVERAGEIFS($D$2:D1172, $B$2:B1172, B1172)</f>
        <v>0.60526315789473684</v>
      </c>
    </row>
    <row r="1173" spans="1:41" x14ac:dyDescent="0.25">
      <c r="A1173" s="39">
        <v>46160</v>
      </c>
      <c r="B1173" t="s">
        <v>92</v>
      </c>
      <c r="C1173">
        <v>22</v>
      </c>
      <c r="D1173">
        <v>1</v>
      </c>
      <c r="E1173">
        <v>5</v>
      </c>
      <c r="F1173">
        <v>3</v>
      </c>
      <c r="G1173">
        <v>22</v>
      </c>
      <c r="H1173">
        <v>11</v>
      </c>
      <c r="I1173">
        <v>0.6</v>
      </c>
      <c r="J1173">
        <v>0.5</v>
      </c>
      <c r="K1173">
        <v>0</v>
      </c>
      <c r="L1173">
        <v>0</v>
      </c>
      <c r="M1173">
        <v>1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 s="40">
        <f>AVERAGEIFS($C$2:C1173, $B$2:B1173, B1173)</f>
        <v>14.5</v>
      </c>
      <c r="AM1173" s="40">
        <f>AVERAGEIFS($I$2:I1173, $B$2:B1173, B1173)</f>
        <v>0.43749999999999994</v>
      </c>
      <c r="AN1173" s="40">
        <f>AVERAGEIFS($J$2:J1173, $B$2:B1173, B1173)</f>
        <v>0.46916666666666657</v>
      </c>
      <c r="AO1173" s="40">
        <f>AVERAGEIFS($D$2:D1173, $B$2:B1173, B1173)</f>
        <v>0.41666666666666669</v>
      </c>
    </row>
    <row r="1174" spans="1:41" x14ac:dyDescent="0.25">
      <c r="A1174" s="39">
        <v>46160</v>
      </c>
      <c r="B1174" t="s">
        <v>133</v>
      </c>
      <c r="C1174">
        <v>9</v>
      </c>
      <c r="D1174">
        <v>1</v>
      </c>
      <c r="E1174">
        <v>5</v>
      </c>
      <c r="F1174">
        <v>3</v>
      </c>
      <c r="G1174">
        <v>22</v>
      </c>
      <c r="H1174">
        <v>11</v>
      </c>
      <c r="I1174">
        <v>0.6</v>
      </c>
      <c r="J1174">
        <v>0.5</v>
      </c>
      <c r="K1174">
        <v>0</v>
      </c>
      <c r="L1174">
        <v>0</v>
      </c>
      <c r="M1174">
        <v>1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 s="40">
        <f>AVERAGEIFS($C$2:C1174, $B$2:B1174, B1174)</f>
        <v>9.4615384615384617</v>
      </c>
      <c r="AM1174" s="40">
        <f>AVERAGEIFS($I$2:I1174, $B$2:B1174, B1174)</f>
        <v>0.51923076923076916</v>
      </c>
      <c r="AN1174" s="40">
        <f>AVERAGEIFS($J$2:J1174, $B$2:B1174, B1174)</f>
        <v>0.50538461538461532</v>
      </c>
      <c r="AO1174" s="40">
        <f>AVERAGEIFS($D$2:D1174, $B$2:B1174, B1174)</f>
        <v>0.53846153846153844</v>
      </c>
    </row>
    <row r="1175" spans="1:41" x14ac:dyDescent="0.25">
      <c r="A1175" s="39">
        <v>46160</v>
      </c>
      <c r="B1175" t="s">
        <v>150</v>
      </c>
      <c r="C1175">
        <v>14</v>
      </c>
      <c r="D1175">
        <v>1</v>
      </c>
      <c r="E1175">
        <v>5</v>
      </c>
      <c r="F1175">
        <v>3</v>
      </c>
      <c r="G1175">
        <v>22</v>
      </c>
      <c r="H1175">
        <v>11</v>
      </c>
      <c r="I1175">
        <v>0.6</v>
      </c>
      <c r="J1175">
        <v>0.5</v>
      </c>
      <c r="K1175">
        <v>0</v>
      </c>
      <c r="L1175">
        <v>0</v>
      </c>
      <c r="M1175">
        <v>1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 s="40">
        <f>AVERAGEIFS($C$2:C1175, $B$2:B1175, B1175)</f>
        <v>17.888888888888889</v>
      </c>
      <c r="AM1175" s="40">
        <f>AVERAGEIFS($I$2:I1175, $B$2:B1175, B1175)</f>
        <v>0.46666666666666656</v>
      </c>
      <c r="AN1175" s="40">
        <f>AVERAGEIFS($J$2:J1175, $B$2:B1175, B1175)</f>
        <v>0.49444444444444446</v>
      </c>
      <c r="AO1175" s="40">
        <f>AVERAGEIFS($D$2:D1175, $B$2:B1175, B1175)</f>
        <v>0.33333333333333331</v>
      </c>
    </row>
    <row r="1176" spans="1:41" x14ac:dyDescent="0.25">
      <c r="A1176" s="39">
        <v>46160</v>
      </c>
      <c r="B1176" t="s">
        <v>12</v>
      </c>
      <c r="C1176">
        <v>7</v>
      </c>
      <c r="D1176">
        <v>1</v>
      </c>
      <c r="E1176">
        <v>5</v>
      </c>
      <c r="F1176">
        <v>3</v>
      </c>
      <c r="G1176">
        <v>22</v>
      </c>
      <c r="H1176">
        <v>11</v>
      </c>
      <c r="I1176">
        <v>0.6</v>
      </c>
      <c r="J1176">
        <v>0.5</v>
      </c>
      <c r="K1176">
        <v>0</v>
      </c>
      <c r="L1176">
        <v>0</v>
      </c>
      <c r="M1176">
        <v>1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 s="40">
        <f>AVERAGEIFS($C$2:C1176, $B$2:B1176, B1176)</f>
        <v>14.6</v>
      </c>
      <c r="AM1176" s="40">
        <f>AVERAGEIFS($I$2:I1176, $B$2:B1176, B1176)</f>
        <v>0.45199999999999996</v>
      </c>
      <c r="AN1176" s="40">
        <f>AVERAGEIFS($J$2:J1176, $B$2:B1176, B1176)</f>
        <v>0.47760000000000002</v>
      </c>
      <c r="AO1176" s="40">
        <f>AVERAGEIFS($D$2:D1176, $B$2:B1176, B1176)</f>
        <v>0.4</v>
      </c>
    </row>
    <row r="1177" spans="1:41" x14ac:dyDescent="0.25">
      <c r="A1177" s="39">
        <v>46160</v>
      </c>
      <c r="B1177" t="s">
        <v>113</v>
      </c>
      <c r="C1177">
        <v>43</v>
      </c>
      <c r="D1177">
        <v>1</v>
      </c>
      <c r="E1177">
        <v>5</v>
      </c>
      <c r="F1177">
        <v>3</v>
      </c>
      <c r="G1177">
        <v>22</v>
      </c>
      <c r="H1177">
        <v>11</v>
      </c>
      <c r="I1177">
        <v>0.6</v>
      </c>
      <c r="J1177">
        <v>0.5</v>
      </c>
      <c r="K1177">
        <v>0</v>
      </c>
      <c r="L1177">
        <v>0</v>
      </c>
      <c r="M1177">
        <v>1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 s="40">
        <f>AVERAGEIFS($C$2:C1177, $B$2:B1177, B1177)</f>
        <v>17</v>
      </c>
      <c r="AM1177" s="40">
        <f>AVERAGEIFS($I$2:I1177, $B$2:B1177, B1177)</f>
        <v>0.49791666666666662</v>
      </c>
      <c r="AN1177" s="40">
        <f>AVERAGEIFS($J$2:J1177, $B$2:B1177, B1177)</f>
        <v>0.50833333333333341</v>
      </c>
      <c r="AO1177" s="40">
        <f>AVERAGEIFS($D$2:D1177, $B$2:B1177, B1177)</f>
        <v>0.625</v>
      </c>
    </row>
    <row r="1178" spans="1:41" x14ac:dyDescent="0.25">
      <c r="A1178" s="39">
        <v>46160</v>
      </c>
      <c r="B1178" t="s">
        <v>6</v>
      </c>
      <c r="C1178">
        <v>40</v>
      </c>
      <c r="D1178">
        <v>1</v>
      </c>
      <c r="E1178">
        <v>5</v>
      </c>
      <c r="F1178">
        <v>3</v>
      </c>
      <c r="G1178">
        <v>22</v>
      </c>
      <c r="H1178">
        <v>11</v>
      </c>
      <c r="I1178">
        <v>0.6</v>
      </c>
      <c r="J1178">
        <v>0.5</v>
      </c>
      <c r="K1178">
        <v>0</v>
      </c>
      <c r="L1178">
        <v>0</v>
      </c>
      <c r="M1178">
        <v>1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 s="40">
        <f>AVERAGEIFS($C$2:C1178, $B$2:B1178, B1178)</f>
        <v>23.094594594594593</v>
      </c>
      <c r="AM1178" s="40">
        <f>AVERAGEIFS($I$2:I1178, $B$2:B1178, B1178)</f>
        <v>0.56256756756756765</v>
      </c>
      <c r="AN1178" s="40">
        <f>AVERAGEIFS($J$2:J1178, $B$2:B1178, B1178)</f>
        <v>0.53229729729729724</v>
      </c>
      <c r="AO1178" s="40">
        <f>AVERAGEIFS($D$2:D1178, $B$2:B1178, B1178)</f>
        <v>0.63513513513513509</v>
      </c>
    </row>
    <row r="1179" spans="1:41" x14ac:dyDescent="0.25">
      <c r="A1179" s="39">
        <v>46160</v>
      </c>
      <c r="B1179" t="s">
        <v>90</v>
      </c>
      <c r="C1179">
        <v>30</v>
      </c>
      <c r="D1179">
        <v>1</v>
      </c>
      <c r="E1179">
        <v>5</v>
      </c>
      <c r="F1179">
        <v>3</v>
      </c>
      <c r="G1179">
        <v>22</v>
      </c>
      <c r="H1179">
        <v>11</v>
      </c>
      <c r="I1179">
        <v>0.6</v>
      </c>
      <c r="J1179">
        <v>0.5</v>
      </c>
      <c r="K1179">
        <v>0</v>
      </c>
      <c r="L1179">
        <v>0</v>
      </c>
      <c r="M1179">
        <v>1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 s="40">
        <f>AVERAGEIFS($C$2:C1179, $B$2:B1179, B1179)</f>
        <v>18.5</v>
      </c>
      <c r="AM1179" s="40">
        <f>AVERAGEIFS($I$2:I1179, $B$2:B1179, B1179)</f>
        <v>0.54891304347826075</v>
      </c>
      <c r="AN1179" s="40">
        <f>AVERAGEIFS($J$2:J1179, $B$2:B1179, B1179)</f>
        <v>0.52086956521739136</v>
      </c>
      <c r="AO1179" s="40">
        <f>AVERAGEIFS($D$2:D1179, $B$2:B1179, B1179)</f>
        <v>0.52173913043478259</v>
      </c>
    </row>
    <row r="1180" spans="1:41" x14ac:dyDescent="0.25">
      <c r="A1180" s="39">
        <v>46160</v>
      </c>
      <c r="B1180" t="s">
        <v>242</v>
      </c>
      <c r="C1180">
        <v>33</v>
      </c>
      <c r="D1180">
        <v>1</v>
      </c>
      <c r="E1180">
        <v>5</v>
      </c>
      <c r="F1180">
        <v>3</v>
      </c>
      <c r="G1180">
        <v>22</v>
      </c>
      <c r="H1180">
        <v>11</v>
      </c>
      <c r="I1180">
        <v>0.6</v>
      </c>
      <c r="J1180">
        <v>0.5</v>
      </c>
      <c r="K1180">
        <v>0</v>
      </c>
      <c r="L1180">
        <v>0</v>
      </c>
      <c r="M1180">
        <v>1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 s="40">
        <f>AVERAGEIFS($C$2:C1180, $B$2:B1180, B1180)</f>
        <v>18.703703703703702</v>
      </c>
      <c r="AM1180" s="40">
        <f>AVERAGEIFS($I$2:I1180, $B$2:B1180, B1180)</f>
        <v>0.5888888888888888</v>
      </c>
      <c r="AN1180" s="40">
        <f>AVERAGEIFS($J$2:J1180, $B$2:B1180, B1180)</f>
        <v>0.562962962962963</v>
      </c>
      <c r="AO1180" s="40">
        <f>AVERAGEIFS($D$2:D1180, $B$2:B1180, B1180)</f>
        <v>0.62962962962962965</v>
      </c>
    </row>
    <row r="1181" spans="1:41" x14ac:dyDescent="0.25">
      <c r="A1181" s="39">
        <v>46161</v>
      </c>
      <c r="B1181" t="s">
        <v>36</v>
      </c>
      <c r="C1181">
        <v>25</v>
      </c>
      <c r="D1181">
        <v>0</v>
      </c>
      <c r="E1181">
        <v>5</v>
      </c>
      <c r="F1181">
        <v>2</v>
      </c>
      <c r="G1181">
        <v>21</v>
      </c>
      <c r="H1181">
        <v>10</v>
      </c>
      <c r="I1181">
        <v>0.4</v>
      </c>
      <c r="J1181">
        <v>0.48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1</v>
      </c>
      <c r="AJ1181">
        <v>0</v>
      </c>
      <c r="AK1181">
        <v>0</v>
      </c>
      <c r="AL1181" s="40">
        <f>AVERAGEIFS($C$2:C1181, $B$2:B1181, B1181)</f>
        <v>17.924528301886792</v>
      </c>
      <c r="AM1181" s="40">
        <f>AVERAGEIFS($I$2:I1181, $B$2:B1181, B1181)</f>
        <v>0.47075471698113214</v>
      </c>
      <c r="AN1181" s="40">
        <f>AVERAGEIFS($J$2:J1181, $B$2:B1181, B1181)</f>
        <v>0.4643396226415093</v>
      </c>
      <c r="AO1181" s="40">
        <f>AVERAGEIFS($D$2:D1181, $B$2:B1181, B1181)</f>
        <v>0.49056603773584906</v>
      </c>
    </row>
    <row r="1182" spans="1:41" x14ac:dyDescent="0.25">
      <c r="A1182" s="39">
        <v>46161</v>
      </c>
      <c r="B1182" t="s">
        <v>6</v>
      </c>
      <c r="C1182">
        <v>29</v>
      </c>
      <c r="D1182">
        <v>0</v>
      </c>
      <c r="E1182">
        <v>5</v>
      </c>
      <c r="F1182">
        <v>2</v>
      </c>
      <c r="G1182">
        <v>21</v>
      </c>
      <c r="H1182">
        <v>10</v>
      </c>
      <c r="I1182">
        <v>0.4</v>
      </c>
      <c r="J1182">
        <v>0.48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</v>
      </c>
      <c r="AJ1182">
        <v>0</v>
      </c>
      <c r="AK1182">
        <v>0</v>
      </c>
      <c r="AL1182" s="40">
        <f>AVERAGEIFS($C$2:C1182, $B$2:B1182, B1182)</f>
        <v>23.173333333333332</v>
      </c>
      <c r="AM1182" s="40">
        <f>AVERAGEIFS($I$2:I1182, $B$2:B1182, B1182)</f>
        <v>0.56040000000000012</v>
      </c>
      <c r="AN1182" s="40">
        <f>AVERAGEIFS($J$2:J1182, $B$2:B1182, B1182)</f>
        <v>0.53159999999999985</v>
      </c>
      <c r="AO1182" s="40">
        <f>AVERAGEIFS($D$2:D1182, $B$2:B1182, B1182)</f>
        <v>0.62666666666666671</v>
      </c>
    </row>
    <row r="1183" spans="1:41" x14ac:dyDescent="0.25">
      <c r="A1183" s="39">
        <v>46161</v>
      </c>
      <c r="B1183" t="s">
        <v>34</v>
      </c>
      <c r="C1183">
        <v>29</v>
      </c>
      <c r="D1183">
        <v>0</v>
      </c>
      <c r="E1183">
        <v>5</v>
      </c>
      <c r="F1183">
        <v>2</v>
      </c>
      <c r="G1183">
        <v>21</v>
      </c>
      <c r="H1183">
        <v>10</v>
      </c>
      <c r="I1183">
        <v>0.4</v>
      </c>
      <c r="J1183">
        <v>0.48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</v>
      </c>
      <c r="AJ1183">
        <v>0</v>
      </c>
      <c r="AK1183">
        <v>0</v>
      </c>
      <c r="AL1183" s="40">
        <f>AVERAGEIFS($C$2:C1183, $B$2:B1183, B1183)</f>
        <v>18.535211267605632</v>
      </c>
      <c r="AM1183" s="40">
        <f>AVERAGEIFS($I$2:I1183, $B$2:B1183, B1183)</f>
        <v>0.4781690140845069</v>
      </c>
      <c r="AN1183" s="40">
        <f>AVERAGEIFS($J$2:J1183, $B$2:B1183, B1183)</f>
        <v>0.48225352112676068</v>
      </c>
      <c r="AO1183" s="40">
        <f>AVERAGEIFS($D$2:D1183, $B$2:B1183, B1183)</f>
        <v>0.42253521126760563</v>
      </c>
    </row>
    <row r="1184" spans="1:41" x14ac:dyDescent="0.25">
      <c r="A1184" s="39">
        <v>46161</v>
      </c>
      <c r="B1184" t="s">
        <v>47</v>
      </c>
      <c r="C1184">
        <v>21</v>
      </c>
      <c r="D1184">
        <v>0</v>
      </c>
      <c r="E1184">
        <v>5</v>
      </c>
      <c r="F1184">
        <v>2</v>
      </c>
      <c r="G1184">
        <v>21</v>
      </c>
      <c r="H1184">
        <v>10</v>
      </c>
      <c r="I1184">
        <v>0.4</v>
      </c>
      <c r="J1184">
        <v>0.48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 s="40">
        <f>AVERAGEIFS($C$2:C1184, $B$2:B1184, B1184)</f>
        <v>15.225806451612904</v>
      </c>
      <c r="AM1184" s="40">
        <f>AVERAGEIFS($I$2:I1184, $B$2:B1184, B1184)</f>
        <v>0.48387096774193555</v>
      </c>
      <c r="AN1184" s="40">
        <f>AVERAGEIFS($J$2:J1184, $B$2:B1184, B1184)</f>
        <v>0.49129032258064526</v>
      </c>
      <c r="AO1184" s="40">
        <f>AVERAGEIFS($D$2:D1184, $B$2:B1184, B1184)</f>
        <v>0.38709677419354838</v>
      </c>
    </row>
    <row r="1185" spans="1:41" x14ac:dyDescent="0.25">
      <c r="A1185" s="39">
        <v>46161</v>
      </c>
      <c r="B1185" t="s">
        <v>19</v>
      </c>
      <c r="C1185">
        <v>29</v>
      </c>
      <c r="D1185">
        <v>0</v>
      </c>
      <c r="E1185">
        <v>5</v>
      </c>
      <c r="F1185">
        <v>2</v>
      </c>
      <c r="G1185">
        <v>21</v>
      </c>
      <c r="H1185">
        <v>10</v>
      </c>
      <c r="I1185">
        <v>0.4</v>
      </c>
      <c r="J1185">
        <v>0.48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 s="40">
        <f>AVERAGEIFS($C$2:C1185, $B$2:B1185, B1185)</f>
        <v>12.428571428571429</v>
      </c>
      <c r="AM1185" s="40">
        <f>AVERAGEIFS($I$2:I1185, $B$2:B1185, B1185)</f>
        <v>0.62857142857142867</v>
      </c>
      <c r="AN1185" s="40">
        <f>AVERAGEIFS($J$2:J1185, $B$2:B1185, B1185)</f>
        <v>0.61571428571428577</v>
      </c>
      <c r="AO1185" s="40">
        <f>AVERAGEIFS($D$2:D1185, $B$2:B1185, B1185)</f>
        <v>0.5714285714285714</v>
      </c>
    </row>
    <row r="1186" spans="1:41" x14ac:dyDescent="0.25">
      <c r="A1186" s="39">
        <v>46161</v>
      </c>
      <c r="B1186" t="s">
        <v>38</v>
      </c>
      <c r="C1186">
        <v>22</v>
      </c>
      <c r="D1186">
        <v>0</v>
      </c>
      <c r="E1186">
        <v>5</v>
      </c>
      <c r="F1186">
        <v>2</v>
      </c>
      <c r="G1186">
        <v>21</v>
      </c>
      <c r="H1186">
        <v>10</v>
      </c>
      <c r="I1186">
        <v>0.4</v>
      </c>
      <c r="J1186">
        <v>0.48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>
        <v>0</v>
      </c>
      <c r="AK1186">
        <v>0</v>
      </c>
      <c r="AL1186" s="40">
        <f>AVERAGEIFS($C$2:C1186, $B$2:B1186, B1186)</f>
        <v>16.5</v>
      </c>
      <c r="AM1186" s="40">
        <f>AVERAGEIFS($I$2:I1186, $B$2:B1186, B1186)</f>
        <v>0.5413461538461537</v>
      </c>
      <c r="AN1186" s="40">
        <f>AVERAGEIFS($J$2:J1186, $B$2:B1186, B1186)</f>
        <v>0.53173076923076934</v>
      </c>
      <c r="AO1186" s="40">
        <f>AVERAGEIFS($D$2:D1186, $B$2:B1186, B1186)</f>
        <v>0.59615384615384615</v>
      </c>
    </row>
    <row r="1187" spans="1:41" x14ac:dyDescent="0.25">
      <c r="A1187" s="39">
        <v>46161</v>
      </c>
      <c r="B1187" t="s">
        <v>4</v>
      </c>
      <c r="C1187">
        <v>43</v>
      </c>
      <c r="D1187">
        <v>1</v>
      </c>
      <c r="E1187">
        <v>5</v>
      </c>
      <c r="F1187">
        <v>3</v>
      </c>
      <c r="G1187">
        <v>21</v>
      </c>
      <c r="H1187">
        <v>11</v>
      </c>
      <c r="I1187">
        <v>0.6</v>
      </c>
      <c r="J1187">
        <v>0.52</v>
      </c>
      <c r="K1187">
        <v>0</v>
      </c>
      <c r="L1187">
        <v>1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 s="40">
        <f>AVERAGEIFS($C$2:C1187, $B$2:B1187, B1187)</f>
        <v>24.463414634146343</v>
      </c>
      <c r="AM1187" s="40">
        <f>AVERAGEIFS($I$2:I1187, $B$2:B1187, B1187)</f>
        <v>0.45731707317073178</v>
      </c>
      <c r="AN1187" s="40">
        <f>AVERAGEIFS($J$2:J1187, $B$2:B1187, B1187)</f>
        <v>0.47243902439024382</v>
      </c>
      <c r="AO1187" s="40">
        <f>AVERAGEIFS($D$2:D1187, $B$2:B1187, B1187)</f>
        <v>0.41463414634146339</v>
      </c>
    </row>
    <row r="1188" spans="1:41" x14ac:dyDescent="0.25">
      <c r="A1188" s="39">
        <v>46161</v>
      </c>
      <c r="B1188" t="s">
        <v>48</v>
      </c>
      <c r="C1188">
        <v>38</v>
      </c>
      <c r="D1188">
        <v>1</v>
      </c>
      <c r="E1188">
        <v>5</v>
      </c>
      <c r="F1188">
        <v>3</v>
      </c>
      <c r="G1188">
        <v>21</v>
      </c>
      <c r="H1188">
        <v>11</v>
      </c>
      <c r="I1188">
        <v>0.6</v>
      </c>
      <c r="J1188">
        <v>0.52</v>
      </c>
      <c r="K1188">
        <v>0</v>
      </c>
      <c r="L1188">
        <v>1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 s="40">
        <f>AVERAGEIFS($C$2:C1188, $B$2:B1188, B1188)</f>
        <v>23.666666666666668</v>
      </c>
      <c r="AM1188" s="40">
        <f>AVERAGEIFS($I$2:I1188, $B$2:B1188, B1188)</f>
        <v>0.53287878787878795</v>
      </c>
      <c r="AN1188" s="40">
        <f>AVERAGEIFS($J$2:J1188, $B$2:B1188, B1188)</f>
        <v>0.51015151515151513</v>
      </c>
      <c r="AO1188" s="40">
        <f>AVERAGEIFS($D$2:D1188, $B$2:B1188, B1188)</f>
        <v>0.54545454545454541</v>
      </c>
    </row>
    <row r="1189" spans="1:41" x14ac:dyDescent="0.25">
      <c r="A1189" s="39">
        <v>46161</v>
      </c>
      <c r="B1189" t="s">
        <v>119</v>
      </c>
      <c r="C1189">
        <v>26</v>
      </c>
      <c r="D1189">
        <v>1</v>
      </c>
      <c r="E1189">
        <v>5</v>
      </c>
      <c r="F1189">
        <v>3</v>
      </c>
      <c r="G1189">
        <v>21</v>
      </c>
      <c r="H1189">
        <v>11</v>
      </c>
      <c r="I1189">
        <v>0.6</v>
      </c>
      <c r="J1189">
        <v>0.52</v>
      </c>
      <c r="K1189">
        <v>0</v>
      </c>
      <c r="L1189">
        <v>1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 s="40">
        <f>AVERAGEIFS($C$2:C1189, $B$2:B1189, B1189)</f>
        <v>14.405405405405405</v>
      </c>
      <c r="AM1189" s="40">
        <f>AVERAGEIFS($I$2:I1189, $B$2:B1189, B1189)</f>
        <v>0.56351351351351353</v>
      </c>
      <c r="AN1189" s="40">
        <f>AVERAGEIFS($J$2:J1189, $B$2:B1189, B1189)</f>
        <v>0.53405405405405415</v>
      </c>
      <c r="AO1189" s="40">
        <f>AVERAGEIFS($D$2:D1189, $B$2:B1189, B1189)</f>
        <v>0.54054054054054057</v>
      </c>
    </row>
    <row r="1190" spans="1:41" x14ac:dyDescent="0.25">
      <c r="A1190" s="39">
        <v>46161</v>
      </c>
      <c r="B1190" t="s">
        <v>92</v>
      </c>
      <c r="C1190">
        <v>13</v>
      </c>
      <c r="D1190">
        <v>1</v>
      </c>
      <c r="E1190">
        <v>5</v>
      </c>
      <c r="F1190">
        <v>3</v>
      </c>
      <c r="G1190">
        <v>21</v>
      </c>
      <c r="H1190">
        <v>11</v>
      </c>
      <c r="I1190">
        <v>0.6</v>
      </c>
      <c r="J1190">
        <v>0.52</v>
      </c>
      <c r="K1190">
        <v>0</v>
      </c>
      <c r="L1190">
        <v>1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 s="40">
        <f>AVERAGEIFS($C$2:C1190, $B$2:B1190, B1190)</f>
        <v>14.384615384615385</v>
      </c>
      <c r="AM1190" s="40">
        <f>AVERAGEIFS($I$2:I1190, $B$2:B1190, B1190)</f>
        <v>0.4499999999999999</v>
      </c>
      <c r="AN1190" s="40">
        <f>AVERAGEIFS($J$2:J1190, $B$2:B1190, B1190)</f>
        <v>0.47307692307692295</v>
      </c>
      <c r="AO1190" s="40">
        <f>AVERAGEIFS($D$2:D1190, $B$2:B1190, B1190)</f>
        <v>0.46153846153846156</v>
      </c>
    </row>
    <row r="1191" spans="1:41" x14ac:dyDescent="0.25">
      <c r="A1191" s="39">
        <v>46161</v>
      </c>
      <c r="B1191" t="s">
        <v>182</v>
      </c>
      <c r="C1191">
        <v>6</v>
      </c>
      <c r="D1191">
        <v>1</v>
      </c>
      <c r="E1191">
        <v>5</v>
      </c>
      <c r="F1191">
        <v>3</v>
      </c>
      <c r="G1191">
        <v>21</v>
      </c>
      <c r="H1191">
        <v>11</v>
      </c>
      <c r="I1191">
        <v>0.6</v>
      </c>
      <c r="J1191">
        <v>0.52</v>
      </c>
      <c r="K1191">
        <v>0</v>
      </c>
      <c r="L1191">
        <v>1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 s="40">
        <f>AVERAGEIFS($C$2:C1191, $B$2:B1191, B1191)</f>
        <v>3.5</v>
      </c>
      <c r="AM1191" s="40">
        <f>AVERAGEIFS($I$2:I1191, $B$2:B1191, B1191)</f>
        <v>0.8</v>
      </c>
      <c r="AN1191" s="40">
        <f>AVERAGEIFS($J$2:J1191, $B$2:B1191, B1191)</f>
        <v>0.63500000000000001</v>
      </c>
      <c r="AO1191" s="40">
        <f>AVERAGEIFS($D$2:D1191, $B$2:B1191, B1191)</f>
        <v>1</v>
      </c>
    </row>
    <row r="1192" spans="1:41" x14ac:dyDescent="0.25">
      <c r="A1192" s="39">
        <v>46161</v>
      </c>
      <c r="B1192" t="s">
        <v>65</v>
      </c>
      <c r="C1192">
        <v>31</v>
      </c>
      <c r="D1192">
        <v>1</v>
      </c>
      <c r="E1192">
        <v>5</v>
      </c>
      <c r="F1192">
        <v>3</v>
      </c>
      <c r="G1192">
        <v>21</v>
      </c>
      <c r="H1192">
        <v>11</v>
      </c>
      <c r="I1192">
        <v>0.6</v>
      </c>
      <c r="J1192">
        <v>0.52</v>
      </c>
      <c r="K1192">
        <v>0</v>
      </c>
      <c r="L1192">
        <v>1</v>
      </c>
      <c r="M1192">
        <v>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 s="40">
        <f>AVERAGEIFS($C$2:C1192, $B$2:B1192, B1192)</f>
        <v>13.647058823529411</v>
      </c>
      <c r="AM1192" s="40">
        <f>AVERAGEIFS($I$2:I1192, $B$2:B1192, B1192)</f>
        <v>0.44558823529411767</v>
      </c>
      <c r="AN1192" s="40">
        <f>AVERAGEIFS($J$2:J1192, $B$2:B1192, B1192)</f>
        <v>0.46852941176470581</v>
      </c>
      <c r="AO1192" s="40">
        <f>AVERAGEIFS($D$2:D1192, $B$2:B1192, B1192)</f>
        <v>0.47058823529411764</v>
      </c>
    </row>
    <row r="1193" spans="1:41" x14ac:dyDescent="0.25">
      <c r="A1193" s="39">
        <v>46163</v>
      </c>
      <c r="B1193" t="s">
        <v>48</v>
      </c>
      <c r="C1193">
        <v>18</v>
      </c>
      <c r="D1193">
        <v>1</v>
      </c>
      <c r="E1193">
        <v>4</v>
      </c>
      <c r="F1193">
        <v>3</v>
      </c>
      <c r="G1193">
        <v>17</v>
      </c>
      <c r="H1193">
        <v>10</v>
      </c>
      <c r="I1193">
        <v>0.75</v>
      </c>
      <c r="J1193">
        <v>0.59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1</v>
      </c>
      <c r="AI1193">
        <v>0</v>
      </c>
      <c r="AJ1193">
        <v>0</v>
      </c>
      <c r="AK1193">
        <v>0</v>
      </c>
      <c r="AL1193" s="40">
        <f>AVERAGEIFS($C$2:C1193, $B$2:B1193, B1193)</f>
        <v>23.582089552238806</v>
      </c>
      <c r="AM1193" s="40">
        <f>AVERAGEIFS($I$2:I1193, $B$2:B1193, B1193)</f>
        <v>0.53611940298507466</v>
      </c>
      <c r="AN1193" s="40">
        <f>AVERAGEIFS($J$2:J1193, $B$2:B1193, B1193)</f>
        <v>0.51134328358208958</v>
      </c>
      <c r="AO1193" s="40">
        <f>AVERAGEIFS($D$2:D1193, $B$2:B1193, B1193)</f>
        <v>0.55223880597014929</v>
      </c>
    </row>
    <row r="1194" spans="1:41" x14ac:dyDescent="0.25">
      <c r="A1194" s="39">
        <v>46163</v>
      </c>
      <c r="B1194" t="s">
        <v>6</v>
      </c>
      <c r="C1194">
        <v>25</v>
      </c>
      <c r="D1194">
        <v>1</v>
      </c>
      <c r="E1194">
        <v>4</v>
      </c>
      <c r="F1194">
        <v>3</v>
      </c>
      <c r="G1194">
        <v>17</v>
      </c>
      <c r="H1194">
        <v>10</v>
      </c>
      <c r="I1194">
        <v>0.75</v>
      </c>
      <c r="J1194">
        <v>0.59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</v>
      </c>
      <c r="AI1194">
        <v>0</v>
      </c>
      <c r="AJ1194">
        <v>0</v>
      </c>
      <c r="AK1194">
        <v>0</v>
      </c>
      <c r="AL1194" s="40">
        <f>AVERAGEIFS($C$2:C1194, $B$2:B1194, B1194)</f>
        <v>23.19736842105263</v>
      </c>
      <c r="AM1194" s="40">
        <f>AVERAGEIFS($I$2:I1194, $B$2:B1194, B1194)</f>
        <v>0.56289473684210534</v>
      </c>
      <c r="AN1194" s="40">
        <f>AVERAGEIFS($J$2:J1194, $B$2:B1194, B1194)</f>
        <v>0.53236842105263149</v>
      </c>
      <c r="AO1194" s="40">
        <f>AVERAGEIFS($D$2:D1194, $B$2:B1194, B1194)</f>
        <v>0.63157894736842102</v>
      </c>
    </row>
    <row r="1195" spans="1:41" x14ac:dyDescent="0.25">
      <c r="A1195" s="39">
        <v>46163</v>
      </c>
      <c r="B1195" t="s">
        <v>44</v>
      </c>
      <c r="C1195">
        <v>20</v>
      </c>
      <c r="D1195">
        <v>1</v>
      </c>
      <c r="E1195">
        <v>4</v>
      </c>
      <c r="F1195">
        <v>3</v>
      </c>
      <c r="G1195">
        <v>17</v>
      </c>
      <c r="H1195">
        <v>10</v>
      </c>
      <c r="I1195">
        <v>0.75</v>
      </c>
      <c r="J1195">
        <v>0.59</v>
      </c>
      <c r="K1195">
        <v>0</v>
      </c>
      <c r="L1195">
        <v>1</v>
      </c>
      <c r="M1195">
        <v>0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1</v>
      </c>
      <c r="AI1195">
        <v>0</v>
      </c>
      <c r="AJ1195">
        <v>0</v>
      </c>
      <c r="AK1195">
        <v>0</v>
      </c>
      <c r="AL1195" s="40">
        <f>AVERAGEIFS($C$2:C1195, $B$2:B1195, B1195)</f>
        <v>18.061224489795919</v>
      </c>
      <c r="AM1195" s="40">
        <f>AVERAGEIFS($I$2:I1195, $B$2:B1195, B1195)</f>
        <v>0.49755102040816329</v>
      </c>
      <c r="AN1195" s="40">
        <f>AVERAGEIFS($J$2:J1195, $B$2:B1195, B1195)</f>
        <v>0.50877551020408152</v>
      </c>
      <c r="AO1195" s="40">
        <f>AVERAGEIFS($D$2:D1195, $B$2:B1195, B1195)</f>
        <v>0.48979591836734693</v>
      </c>
    </row>
    <row r="1196" spans="1:41" x14ac:dyDescent="0.25">
      <c r="A1196" s="39">
        <v>46163</v>
      </c>
      <c r="B1196" t="s">
        <v>110</v>
      </c>
      <c r="C1196">
        <v>8</v>
      </c>
      <c r="D1196">
        <v>1</v>
      </c>
      <c r="E1196">
        <v>4</v>
      </c>
      <c r="F1196">
        <v>3</v>
      </c>
      <c r="G1196">
        <v>17</v>
      </c>
      <c r="H1196">
        <v>10</v>
      </c>
      <c r="I1196">
        <v>0.75</v>
      </c>
      <c r="J1196">
        <v>0.59</v>
      </c>
      <c r="K1196">
        <v>0</v>
      </c>
      <c r="L1196">
        <v>1</v>
      </c>
      <c r="M1196">
        <v>0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1</v>
      </c>
      <c r="AI1196">
        <v>0</v>
      </c>
      <c r="AJ1196">
        <v>0</v>
      </c>
      <c r="AK1196">
        <v>0</v>
      </c>
      <c r="AL1196" s="40">
        <f>AVERAGEIFS($C$2:C1196, $B$2:B1196, B1196)</f>
        <v>6.8571428571428568</v>
      </c>
      <c r="AM1196" s="40">
        <f>AVERAGEIFS($I$2:I1196, $B$2:B1196, B1196)</f>
        <v>0.54285714285714282</v>
      </c>
      <c r="AN1196" s="40">
        <f>AVERAGEIFS($J$2:J1196, $B$2:B1196, B1196)</f>
        <v>0.52714285714285702</v>
      </c>
      <c r="AO1196" s="40">
        <f>AVERAGEIFS($D$2:D1196, $B$2:B1196, B1196)</f>
        <v>0.42857142857142855</v>
      </c>
    </row>
    <row r="1197" spans="1:41" x14ac:dyDescent="0.25">
      <c r="A1197" s="39">
        <v>46163</v>
      </c>
      <c r="B1197" t="s">
        <v>119</v>
      </c>
      <c r="C1197">
        <v>21</v>
      </c>
      <c r="D1197">
        <v>1</v>
      </c>
      <c r="E1197">
        <v>4</v>
      </c>
      <c r="F1197">
        <v>3</v>
      </c>
      <c r="G1197">
        <v>17</v>
      </c>
      <c r="H1197">
        <v>10</v>
      </c>
      <c r="I1197">
        <v>0.75</v>
      </c>
      <c r="J1197">
        <v>0.59</v>
      </c>
      <c r="K1197">
        <v>0</v>
      </c>
      <c r="L1197">
        <v>1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1</v>
      </c>
      <c r="AI1197">
        <v>0</v>
      </c>
      <c r="AJ1197">
        <v>0</v>
      </c>
      <c r="AK1197">
        <v>0</v>
      </c>
      <c r="AL1197" s="40">
        <f>AVERAGEIFS($C$2:C1197, $B$2:B1197, B1197)</f>
        <v>14.578947368421053</v>
      </c>
      <c r="AM1197" s="40">
        <f>AVERAGEIFS($I$2:I1197, $B$2:B1197, B1197)</f>
        <v>0.56842105263157894</v>
      </c>
      <c r="AN1197" s="40">
        <f>AVERAGEIFS($J$2:J1197, $B$2:B1197, B1197)</f>
        <v>0.53552631578947374</v>
      </c>
      <c r="AO1197" s="40">
        <f>AVERAGEIFS($D$2:D1197, $B$2:B1197, B1197)</f>
        <v>0.55263157894736847</v>
      </c>
    </row>
    <row r="1198" spans="1:41" x14ac:dyDescent="0.25">
      <c r="A1198" s="39">
        <v>46163</v>
      </c>
      <c r="B1198" t="s">
        <v>1</v>
      </c>
      <c r="C1198">
        <v>19</v>
      </c>
      <c r="D1198">
        <v>0</v>
      </c>
      <c r="E1198">
        <v>4</v>
      </c>
      <c r="F1198">
        <v>1</v>
      </c>
      <c r="G1198">
        <v>17</v>
      </c>
      <c r="H1198">
        <v>7</v>
      </c>
      <c r="I1198">
        <v>0.25</v>
      </c>
      <c r="J1198">
        <v>0.41</v>
      </c>
      <c r="K1198">
        <v>0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 s="40">
        <f>AVERAGEIFS($C$2:C1198, $B$2:B1198, B1198)</f>
        <v>27.048780487804876</v>
      </c>
      <c r="AM1198" s="40">
        <f>AVERAGEIFS($I$2:I1198, $B$2:B1198, B1198)</f>
        <v>0.4963414634146342</v>
      </c>
      <c r="AN1198" s="40">
        <f>AVERAGEIFS($J$2:J1198, $B$2:B1198, B1198)</f>
        <v>0.50000000000000011</v>
      </c>
      <c r="AO1198" s="40">
        <f>AVERAGEIFS($D$2:D1198, $B$2:B1198, B1198)</f>
        <v>0.51219512195121952</v>
      </c>
    </row>
    <row r="1199" spans="1:41" x14ac:dyDescent="0.25">
      <c r="A1199" s="39">
        <v>46163</v>
      </c>
      <c r="B1199" t="s">
        <v>4</v>
      </c>
      <c r="C1199">
        <v>28</v>
      </c>
      <c r="D1199">
        <v>0</v>
      </c>
      <c r="E1199">
        <v>4</v>
      </c>
      <c r="F1199">
        <v>1</v>
      </c>
      <c r="G1199">
        <v>17</v>
      </c>
      <c r="H1199">
        <v>7</v>
      </c>
      <c r="I1199">
        <v>0.25</v>
      </c>
      <c r="J1199">
        <v>0.41</v>
      </c>
      <c r="K1199">
        <v>0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 s="40">
        <f>AVERAGEIFS($C$2:C1199, $B$2:B1199, B1199)</f>
        <v>24.547619047619047</v>
      </c>
      <c r="AM1199" s="40">
        <f>AVERAGEIFS($I$2:I1199, $B$2:B1199, B1199)</f>
        <v>0.45238095238095244</v>
      </c>
      <c r="AN1199" s="40">
        <f>AVERAGEIFS($J$2:J1199, $B$2:B1199, B1199)</f>
        <v>0.4709523809523809</v>
      </c>
      <c r="AO1199" s="40">
        <f>AVERAGEIFS($D$2:D1199, $B$2:B1199, B1199)</f>
        <v>0.40476190476190477</v>
      </c>
    </row>
    <row r="1200" spans="1:41" x14ac:dyDescent="0.25">
      <c r="A1200" s="39">
        <v>46163</v>
      </c>
      <c r="B1200" t="s">
        <v>40</v>
      </c>
      <c r="C1200">
        <v>10</v>
      </c>
      <c r="D1200">
        <v>0</v>
      </c>
      <c r="E1200">
        <v>4</v>
      </c>
      <c r="F1200">
        <v>1</v>
      </c>
      <c r="G1200">
        <v>17</v>
      </c>
      <c r="H1200">
        <v>7</v>
      </c>
      <c r="I1200">
        <v>0.25</v>
      </c>
      <c r="J1200">
        <v>0.41</v>
      </c>
      <c r="K1200">
        <v>0</v>
      </c>
      <c r="L1200">
        <v>0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 s="40">
        <f>AVERAGEIFS($C$2:C1200, $B$2:B1200, B1200)</f>
        <v>17.7</v>
      </c>
      <c r="AM1200" s="40">
        <f>AVERAGEIFS($I$2:I1200, $B$2:B1200, B1200)</f>
        <v>0.38833333333333331</v>
      </c>
      <c r="AN1200" s="40">
        <f>AVERAGEIFS($J$2:J1200, $B$2:B1200, B1200)</f>
        <v>0.4346666666666667</v>
      </c>
      <c r="AO1200" s="40">
        <f>AVERAGEIFS($D$2:D1200, $B$2:B1200, B1200)</f>
        <v>0.33333333333333331</v>
      </c>
    </row>
    <row r="1201" spans="1:41" x14ac:dyDescent="0.25">
      <c r="A1201" s="39">
        <v>46163</v>
      </c>
      <c r="B1201" t="s">
        <v>12</v>
      </c>
      <c r="C1201">
        <v>18</v>
      </c>
      <c r="D1201">
        <v>0</v>
      </c>
      <c r="E1201">
        <v>4</v>
      </c>
      <c r="F1201">
        <v>1</v>
      </c>
      <c r="G1201">
        <v>17</v>
      </c>
      <c r="H1201">
        <v>7</v>
      </c>
      <c r="I1201">
        <v>0.25</v>
      </c>
      <c r="J1201">
        <v>0.41</v>
      </c>
      <c r="K1201">
        <v>0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 s="40">
        <f>AVERAGEIFS($C$2:C1201, $B$2:B1201, B1201)</f>
        <v>14.73076923076923</v>
      </c>
      <c r="AM1201" s="40">
        <f>AVERAGEIFS($I$2:I1201, $B$2:B1201, B1201)</f>
        <v>0.44423076923076921</v>
      </c>
      <c r="AN1201" s="40">
        <f>AVERAGEIFS($J$2:J1201, $B$2:B1201, B1201)</f>
        <v>0.47500000000000003</v>
      </c>
      <c r="AO1201" s="40">
        <f>AVERAGEIFS($D$2:D1201, $B$2:B1201, B1201)</f>
        <v>0.38461538461538464</v>
      </c>
    </row>
    <row r="1202" spans="1:41" x14ac:dyDescent="0.25">
      <c r="A1202" s="39">
        <v>46163</v>
      </c>
      <c r="B1202" t="s">
        <v>182</v>
      </c>
      <c r="C1202">
        <v>5</v>
      </c>
      <c r="D1202">
        <v>0</v>
      </c>
      <c r="E1202">
        <v>4</v>
      </c>
      <c r="F1202">
        <v>1</v>
      </c>
      <c r="G1202">
        <v>17</v>
      </c>
      <c r="H1202">
        <v>7</v>
      </c>
      <c r="I1202">
        <v>0.25</v>
      </c>
      <c r="J1202">
        <v>0.41</v>
      </c>
      <c r="K1202">
        <v>0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 s="40">
        <f>AVERAGEIFS($C$2:C1202, $B$2:B1202, B1202)</f>
        <v>4</v>
      </c>
      <c r="AM1202" s="40">
        <f>AVERAGEIFS($I$2:I1202, $B$2:B1202, B1202)</f>
        <v>0.6166666666666667</v>
      </c>
      <c r="AN1202" s="40">
        <f>AVERAGEIFS($J$2:J1202, $B$2:B1202, B1202)</f>
        <v>0.55999999999999994</v>
      </c>
      <c r="AO1202" s="40">
        <f>AVERAGEIFS($D$2:D1202, $B$2:B1202, B1202)</f>
        <v>0.66666666666666663</v>
      </c>
    </row>
    <row r="1203" spans="1:41" x14ac:dyDescent="0.25">
      <c r="A1203" s="39">
        <v>46163</v>
      </c>
      <c r="B1203" t="s">
        <v>36</v>
      </c>
      <c r="C1203">
        <v>26</v>
      </c>
      <c r="D1203">
        <v>1</v>
      </c>
      <c r="E1203">
        <v>4</v>
      </c>
      <c r="F1203">
        <v>3</v>
      </c>
      <c r="G1203">
        <v>17</v>
      </c>
      <c r="H1203">
        <v>11</v>
      </c>
      <c r="I1203">
        <v>0.75</v>
      </c>
      <c r="J1203">
        <v>0.65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</v>
      </c>
      <c r="AG1203">
        <v>1</v>
      </c>
      <c r="AH1203">
        <v>0</v>
      </c>
      <c r="AI1203">
        <v>0</v>
      </c>
      <c r="AJ1203">
        <v>0</v>
      </c>
      <c r="AK1203">
        <v>0</v>
      </c>
      <c r="AL1203" s="40">
        <f>AVERAGEIFS($C$2:C1203, $B$2:B1203, B1203)</f>
        <v>18.074074074074073</v>
      </c>
      <c r="AM1203" s="40">
        <f>AVERAGEIFS($I$2:I1203, $B$2:B1203, B1203)</f>
        <v>0.47592592592592597</v>
      </c>
      <c r="AN1203" s="40">
        <f>AVERAGEIFS($J$2:J1203, $B$2:B1203, B1203)</f>
        <v>0.46777777777777763</v>
      </c>
      <c r="AO1203" s="40">
        <f>AVERAGEIFS($D$2:D1203, $B$2:B1203, B1203)</f>
        <v>0.5</v>
      </c>
    </row>
    <row r="1204" spans="1:41" x14ac:dyDescent="0.25">
      <c r="A1204" s="39">
        <v>46163</v>
      </c>
      <c r="B1204" t="s">
        <v>242</v>
      </c>
      <c r="C1204">
        <v>31</v>
      </c>
      <c r="D1204">
        <v>1</v>
      </c>
      <c r="E1204">
        <v>4</v>
      </c>
      <c r="F1204">
        <v>3</v>
      </c>
      <c r="G1204">
        <v>17</v>
      </c>
      <c r="H1204">
        <v>11</v>
      </c>
      <c r="I1204">
        <v>0.75</v>
      </c>
      <c r="J1204">
        <v>0.65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1</v>
      </c>
      <c r="AG1204">
        <v>1</v>
      </c>
      <c r="AH1204">
        <v>0</v>
      </c>
      <c r="AI1204">
        <v>0</v>
      </c>
      <c r="AJ1204">
        <v>0</v>
      </c>
      <c r="AK1204">
        <v>0</v>
      </c>
      <c r="AL1204" s="40">
        <f>AVERAGEIFS($C$2:C1204, $B$2:B1204, B1204)</f>
        <v>19.142857142857142</v>
      </c>
      <c r="AM1204" s="40">
        <f>AVERAGEIFS($I$2:I1204, $B$2:B1204, B1204)</f>
        <v>0.59464285714285714</v>
      </c>
      <c r="AN1204" s="40">
        <f>AVERAGEIFS($J$2:J1204, $B$2:B1204, B1204)</f>
        <v>0.56607142857142867</v>
      </c>
      <c r="AO1204" s="40">
        <f>AVERAGEIFS($D$2:D1204, $B$2:B1204, B1204)</f>
        <v>0.6428571428571429</v>
      </c>
    </row>
    <row r="1205" spans="1:41" x14ac:dyDescent="0.25">
      <c r="A1205" s="39">
        <v>46163</v>
      </c>
      <c r="B1205" t="s">
        <v>118</v>
      </c>
      <c r="C1205">
        <v>14</v>
      </c>
      <c r="D1205">
        <v>1</v>
      </c>
      <c r="E1205">
        <v>4</v>
      </c>
      <c r="F1205">
        <v>3</v>
      </c>
      <c r="G1205">
        <v>17</v>
      </c>
      <c r="H1205">
        <v>11</v>
      </c>
      <c r="I1205">
        <v>0.75</v>
      </c>
      <c r="J1205">
        <v>0.65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1</v>
      </c>
      <c r="AG1205">
        <v>1</v>
      </c>
      <c r="AH1205">
        <v>0</v>
      </c>
      <c r="AI1205">
        <v>0</v>
      </c>
      <c r="AJ1205">
        <v>0</v>
      </c>
      <c r="AK1205">
        <v>0</v>
      </c>
      <c r="AL1205" s="40">
        <f>AVERAGEIFS($C$2:C1205, $B$2:B1205, B1205)</f>
        <v>11.272727272727273</v>
      </c>
      <c r="AM1205" s="40">
        <f>AVERAGEIFS($I$2:I1205, $B$2:B1205, B1205)</f>
        <v>0.33636363636363636</v>
      </c>
      <c r="AN1205" s="40">
        <f>AVERAGEIFS($J$2:J1205, $B$2:B1205, B1205)</f>
        <v>0.40454545454545454</v>
      </c>
      <c r="AO1205" s="40">
        <f>AVERAGEIFS($D$2:D1205, $B$2:B1205, B1205)</f>
        <v>0.36363636363636365</v>
      </c>
    </row>
    <row r="1206" spans="1:41" x14ac:dyDescent="0.25">
      <c r="A1206" s="39">
        <v>46163</v>
      </c>
      <c r="B1206" t="s">
        <v>92</v>
      </c>
      <c r="C1206">
        <v>8</v>
      </c>
      <c r="D1206">
        <v>1</v>
      </c>
      <c r="E1206">
        <v>4</v>
      </c>
      <c r="F1206">
        <v>3</v>
      </c>
      <c r="G1206">
        <v>17</v>
      </c>
      <c r="H1206">
        <v>11</v>
      </c>
      <c r="I1206">
        <v>0.75</v>
      </c>
      <c r="J1206">
        <v>0.65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</v>
      </c>
      <c r="AG1206">
        <v>1</v>
      </c>
      <c r="AH1206">
        <v>0</v>
      </c>
      <c r="AI1206">
        <v>0</v>
      </c>
      <c r="AJ1206">
        <v>0</v>
      </c>
      <c r="AK1206">
        <v>0</v>
      </c>
      <c r="AL1206" s="40">
        <f>AVERAGEIFS($C$2:C1206, $B$2:B1206, B1206)</f>
        <v>13.928571428571429</v>
      </c>
      <c r="AM1206" s="40">
        <f>AVERAGEIFS($I$2:I1206, $B$2:B1206, B1206)</f>
        <v>0.47142857142857136</v>
      </c>
      <c r="AN1206" s="40">
        <f>AVERAGEIFS($J$2:J1206, $B$2:B1206, B1206)</f>
        <v>0.48571428571428565</v>
      </c>
      <c r="AO1206" s="40">
        <f>AVERAGEIFS($D$2:D1206, $B$2:B1206, B1206)</f>
        <v>0.5</v>
      </c>
    </row>
    <row r="1207" spans="1:41" x14ac:dyDescent="0.25">
      <c r="A1207" s="39">
        <v>46163</v>
      </c>
      <c r="B1207" t="s">
        <v>12</v>
      </c>
      <c r="C1207">
        <v>22</v>
      </c>
      <c r="D1207">
        <v>1</v>
      </c>
      <c r="E1207">
        <v>4</v>
      </c>
      <c r="F1207">
        <v>3</v>
      </c>
      <c r="G1207">
        <v>17</v>
      </c>
      <c r="H1207">
        <v>11</v>
      </c>
      <c r="I1207">
        <v>0.75</v>
      </c>
      <c r="J1207">
        <v>0.65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1</v>
      </c>
      <c r="AH1207">
        <v>0</v>
      </c>
      <c r="AI1207">
        <v>0</v>
      </c>
      <c r="AJ1207">
        <v>0</v>
      </c>
      <c r="AK1207">
        <v>0</v>
      </c>
      <c r="AL1207" s="40">
        <f>AVERAGEIFS($C$2:C1207, $B$2:B1207, B1207)</f>
        <v>15</v>
      </c>
      <c r="AM1207" s="40">
        <f>AVERAGEIFS($I$2:I1207, $B$2:B1207, B1207)</f>
        <v>0.45555555555555549</v>
      </c>
      <c r="AN1207" s="40">
        <f>AVERAGEIFS($J$2:J1207, $B$2:B1207, B1207)</f>
        <v>0.48148148148148157</v>
      </c>
      <c r="AO1207" s="40">
        <f>AVERAGEIFS($D$2:D1207, $B$2:B1207, B1207)</f>
        <v>0.40740740740740738</v>
      </c>
    </row>
    <row r="1208" spans="1:41" x14ac:dyDescent="0.25">
      <c r="A1208" s="39">
        <v>46163</v>
      </c>
      <c r="B1208" t="s">
        <v>44</v>
      </c>
      <c r="C1208">
        <v>17</v>
      </c>
      <c r="D1208">
        <v>1</v>
      </c>
      <c r="E1208">
        <v>4</v>
      </c>
      <c r="F1208">
        <v>3</v>
      </c>
      <c r="G1208">
        <v>17</v>
      </c>
      <c r="H1208">
        <v>11</v>
      </c>
      <c r="I1208">
        <v>0.75</v>
      </c>
      <c r="J1208">
        <v>0.65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</v>
      </c>
      <c r="AG1208">
        <v>1</v>
      </c>
      <c r="AH1208">
        <v>0</v>
      </c>
      <c r="AI1208">
        <v>0</v>
      </c>
      <c r="AJ1208">
        <v>0</v>
      </c>
      <c r="AK1208">
        <v>0</v>
      </c>
      <c r="AL1208" s="40">
        <f>AVERAGEIFS($C$2:C1208, $B$2:B1208, B1208)</f>
        <v>18.04</v>
      </c>
      <c r="AM1208" s="40">
        <f>AVERAGEIFS($I$2:I1208, $B$2:B1208, B1208)</f>
        <v>0.50260000000000005</v>
      </c>
      <c r="AN1208" s="40">
        <f>AVERAGEIFS($J$2:J1208, $B$2:B1208, B1208)</f>
        <v>0.51159999999999994</v>
      </c>
      <c r="AO1208" s="40">
        <f>AVERAGEIFS($D$2:D1208, $B$2:B1208, B1208)</f>
        <v>0.5</v>
      </c>
    </row>
    <row r="1209" spans="1:41" x14ac:dyDescent="0.25">
      <c r="A1209" s="39">
        <v>46163</v>
      </c>
      <c r="B1209" t="s">
        <v>119</v>
      </c>
      <c r="C1209">
        <v>20</v>
      </c>
      <c r="D1209">
        <v>0</v>
      </c>
      <c r="E1209">
        <v>4</v>
      </c>
      <c r="F1209">
        <v>1</v>
      </c>
      <c r="G1209">
        <v>17</v>
      </c>
      <c r="H1209">
        <v>6</v>
      </c>
      <c r="I1209">
        <v>0.25</v>
      </c>
      <c r="J1209">
        <v>0.35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 s="40">
        <f>AVERAGEIFS($C$2:C1209, $B$2:B1209, B1209)</f>
        <v>14.717948717948717</v>
      </c>
      <c r="AM1209" s="40">
        <f>AVERAGEIFS($I$2:I1209, $B$2:B1209, B1209)</f>
        <v>0.56025641025641026</v>
      </c>
      <c r="AN1209" s="40">
        <f>AVERAGEIFS($J$2:J1209, $B$2:B1209, B1209)</f>
        <v>0.53076923076923088</v>
      </c>
      <c r="AO1209" s="40">
        <f>AVERAGEIFS($D$2:D1209, $B$2:B1209, B1209)</f>
        <v>0.53846153846153844</v>
      </c>
    </row>
    <row r="1210" spans="1:41" x14ac:dyDescent="0.25">
      <c r="A1210" s="39">
        <v>46163</v>
      </c>
      <c r="B1210" t="s">
        <v>112</v>
      </c>
      <c r="C1210">
        <v>20</v>
      </c>
      <c r="D1210">
        <v>0</v>
      </c>
      <c r="E1210">
        <v>4</v>
      </c>
      <c r="F1210">
        <v>1</v>
      </c>
      <c r="G1210">
        <v>17</v>
      </c>
      <c r="H1210">
        <v>6</v>
      </c>
      <c r="I1210">
        <v>0.25</v>
      </c>
      <c r="J1210">
        <v>0.35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 s="40">
        <f>AVERAGEIFS($C$2:C1210, $B$2:B1210, B1210)</f>
        <v>12.904761904761905</v>
      </c>
      <c r="AM1210" s="40">
        <f>AVERAGEIFS($I$2:I1210, $B$2:B1210, B1210)</f>
        <v>0.5095238095238096</v>
      </c>
      <c r="AN1210" s="40">
        <f>AVERAGEIFS($J$2:J1210, $B$2:B1210, B1210)</f>
        <v>0.49952380952380943</v>
      </c>
      <c r="AO1210" s="40">
        <f>AVERAGEIFS($D$2:D1210, $B$2:B1210, B1210)</f>
        <v>0.47619047619047616</v>
      </c>
    </row>
    <row r="1211" spans="1:41" x14ac:dyDescent="0.25">
      <c r="A1211" s="39">
        <v>46163</v>
      </c>
      <c r="B1211" t="s">
        <v>150</v>
      </c>
      <c r="C1211">
        <v>16</v>
      </c>
      <c r="D1211">
        <v>0</v>
      </c>
      <c r="E1211">
        <v>4</v>
      </c>
      <c r="F1211">
        <v>1</v>
      </c>
      <c r="G1211">
        <v>17</v>
      </c>
      <c r="H1211">
        <v>6</v>
      </c>
      <c r="I1211">
        <v>0.25</v>
      </c>
      <c r="J1211">
        <v>0.35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 s="40">
        <f>AVERAGEIFS($C$2:C1211, $B$2:B1211, B1211)</f>
        <v>17.7</v>
      </c>
      <c r="AM1211" s="40">
        <f>AVERAGEIFS($I$2:I1211, $B$2:B1211, B1211)</f>
        <v>0.44499999999999995</v>
      </c>
      <c r="AN1211" s="40">
        <f>AVERAGEIFS($J$2:J1211, $B$2:B1211, B1211)</f>
        <v>0.48</v>
      </c>
      <c r="AO1211" s="40">
        <f>AVERAGEIFS($D$2:D1211, $B$2:B1211, B1211)</f>
        <v>0.3</v>
      </c>
    </row>
    <row r="1212" spans="1:41" x14ac:dyDescent="0.25">
      <c r="A1212" s="39">
        <v>46163</v>
      </c>
      <c r="B1212" t="s">
        <v>6</v>
      </c>
      <c r="C1212">
        <v>23</v>
      </c>
      <c r="D1212">
        <v>0</v>
      </c>
      <c r="E1212">
        <v>4</v>
      </c>
      <c r="F1212">
        <v>1</v>
      </c>
      <c r="G1212">
        <v>17</v>
      </c>
      <c r="H1212">
        <v>6</v>
      </c>
      <c r="I1212">
        <v>0.25</v>
      </c>
      <c r="J1212">
        <v>0.35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 s="40">
        <f>AVERAGEIFS($C$2:C1212, $B$2:B1212, B1212)</f>
        <v>23.194805194805195</v>
      </c>
      <c r="AM1212" s="40">
        <f>AVERAGEIFS($I$2:I1212, $B$2:B1212, B1212)</f>
        <v>0.5588311688311689</v>
      </c>
      <c r="AN1212" s="40">
        <f>AVERAGEIFS($J$2:J1212, $B$2:B1212, B1212)</f>
        <v>0.52999999999999992</v>
      </c>
      <c r="AO1212" s="40">
        <f>AVERAGEIFS($D$2:D1212, $B$2:B1212, B1212)</f>
        <v>0.62337662337662336</v>
      </c>
    </row>
    <row r="1213" spans="1:41" x14ac:dyDescent="0.25">
      <c r="A1213" s="39">
        <v>46163</v>
      </c>
      <c r="B1213" t="s">
        <v>88</v>
      </c>
      <c r="C1213">
        <v>21</v>
      </c>
      <c r="D1213">
        <v>0</v>
      </c>
      <c r="E1213">
        <v>4</v>
      </c>
      <c r="F1213">
        <v>1</v>
      </c>
      <c r="G1213">
        <v>17</v>
      </c>
      <c r="H1213">
        <v>6</v>
      </c>
      <c r="I1213">
        <v>0.25</v>
      </c>
      <c r="J1213">
        <v>0.35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 s="40">
        <f>AVERAGEIFS($C$2:C1213, $B$2:B1213, B1213)</f>
        <v>16.274509803921568</v>
      </c>
      <c r="AM1213" s="40">
        <f>AVERAGEIFS($I$2:I1213, $B$2:B1213, B1213)</f>
        <v>0.50098039215686285</v>
      </c>
      <c r="AN1213" s="40">
        <f>AVERAGEIFS($J$2:J1213, $B$2:B1213, B1213)</f>
        <v>0.51039215686274508</v>
      </c>
      <c r="AO1213" s="40">
        <f>AVERAGEIFS($D$2:D1213, $B$2:B1213, B1213)</f>
        <v>0.5490196078431373</v>
      </c>
    </row>
    <row r="1214" spans="1:41" x14ac:dyDescent="0.25">
      <c r="A1214" s="39">
        <v>46163</v>
      </c>
      <c r="B1214" t="s">
        <v>120</v>
      </c>
      <c r="C1214">
        <v>8</v>
      </c>
      <c r="D1214">
        <v>0</v>
      </c>
      <c r="E1214">
        <v>4</v>
      </c>
      <c r="F1214">
        <v>1</v>
      </c>
      <c r="G1214">
        <v>17</v>
      </c>
      <c r="H1214">
        <v>6</v>
      </c>
      <c r="I1214">
        <v>0.25</v>
      </c>
      <c r="J1214">
        <v>0.35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 s="40">
        <f>AVERAGEIFS($C$2:C1214, $B$2:B1214, B1214)</f>
        <v>8.5</v>
      </c>
      <c r="AM1214" s="40">
        <f>AVERAGEIFS($I$2:I1214, $B$2:B1214, B1214)</f>
        <v>0.375</v>
      </c>
      <c r="AN1214" s="40">
        <f>AVERAGEIFS($J$2:J1214, $B$2:B1214, B1214)</f>
        <v>0.45666666666666672</v>
      </c>
      <c r="AO1214" s="40">
        <f>AVERAGEIFS($D$2:D1214, $B$2:B1214, B1214)</f>
        <v>0.33333333333333331</v>
      </c>
    </row>
    <row r="1215" spans="1:41" x14ac:dyDescent="0.25">
      <c r="A1215" s="39">
        <v>46165</v>
      </c>
      <c r="B1215" t="s">
        <v>16</v>
      </c>
      <c r="C1215">
        <v>21</v>
      </c>
      <c r="D1215">
        <v>0</v>
      </c>
      <c r="E1215">
        <v>4</v>
      </c>
      <c r="F1215">
        <v>1</v>
      </c>
      <c r="G1215">
        <v>19</v>
      </c>
      <c r="H1215">
        <v>8</v>
      </c>
      <c r="I1215">
        <v>0.25</v>
      </c>
      <c r="J1215">
        <v>0.42</v>
      </c>
      <c r="K1215">
        <v>0</v>
      </c>
      <c r="L1215">
        <v>0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 s="40">
        <f>AVERAGEIFS($C$2:C1215, $B$2:B1215, B1215)</f>
        <v>18.75</v>
      </c>
      <c r="AM1215" s="40">
        <f>AVERAGEIFS($I$2:I1215, $B$2:B1215, B1215)</f>
        <v>0.65416666666666667</v>
      </c>
      <c r="AN1215" s="40">
        <f>AVERAGEIFS($J$2:J1215, $B$2:B1215, B1215)</f>
        <v>0.57083333333333319</v>
      </c>
      <c r="AO1215" s="40">
        <f>AVERAGEIFS($D$2:D1215, $B$2:B1215, B1215)</f>
        <v>0.66666666666666663</v>
      </c>
    </row>
    <row r="1216" spans="1:41" x14ac:dyDescent="0.25">
      <c r="A1216" s="39">
        <v>46165</v>
      </c>
      <c r="B1216" t="s">
        <v>2</v>
      </c>
      <c r="C1216">
        <v>41</v>
      </c>
      <c r="D1216">
        <v>0</v>
      </c>
      <c r="E1216">
        <v>4</v>
      </c>
      <c r="F1216">
        <v>1</v>
      </c>
      <c r="G1216">
        <v>19</v>
      </c>
      <c r="H1216">
        <v>8</v>
      </c>
      <c r="I1216">
        <v>0.25</v>
      </c>
      <c r="J1216">
        <v>0.42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 s="40">
        <f>AVERAGEIFS($C$2:C1216, $B$2:B1216, B1216)</f>
        <v>23.553191489361701</v>
      </c>
      <c r="AM1216" s="40">
        <f>AVERAGEIFS($I$2:I1216, $B$2:B1216, B1216)</f>
        <v>0.50063829787234027</v>
      </c>
      <c r="AN1216" s="40">
        <f>AVERAGEIFS($J$2:J1216, $B$2:B1216, B1216)</f>
        <v>0.52787234042553188</v>
      </c>
      <c r="AO1216" s="40">
        <f>AVERAGEIFS($D$2:D1216, $B$2:B1216, B1216)</f>
        <v>0.46808510638297873</v>
      </c>
    </row>
    <row r="1217" spans="1:41" x14ac:dyDescent="0.25">
      <c r="A1217" s="39">
        <v>46165</v>
      </c>
      <c r="B1217" t="s">
        <v>6</v>
      </c>
      <c r="C1217">
        <v>38</v>
      </c>
      <c r="D1217">
        <v>0</v>
      </c>
      <c r="E1217">
        <v>4</v>
      </c>
      <c r="F1217">
        <v>1</v>
      </c>
      <c r="G1217">
        <v>19</v>
      </c>
      <c r="H1217">
        <v>8</v>
      </c>
      <c r="I1217">
        <v>0.25</v>
      </c>
      <c r="J1217">
        <v>0.42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 s="40">
        <f>AVERAGEIFS($C$2:C1217, $B$2:B1217, B1217)</f>
        <v>23.384615384615383</v>
      </c>
      <c r="AM1217" s="40">
        <f>AVERAGEIFS($I$2:I1217, $B$2:B1217, B1217)</f>
        <v>0.55487179487179494</v>
      </c>
      <c r="AN1217" s="40">
        <f>AVERAGEIFS($J$2:J1217, $B$2:B1217, B1217)</f>
        <v>0.52858974358974353</v>
      </c>
      <c r="AO1217" s="40">
        <f>AVERAGEIFS($D$2:D1217, $B$2:B1217, B1217)</f>
        <v>0.61538461538461542</v>
      </c>
    </row>
    <row r="1218" spans="1:41" x14ac:dyDescent="0.25">
      <c r="A1218" s="39">
        <v>46165</v>
      </c>
      <c r="B1218" t="s">
        <v>44</v>
      </c>
      <c r="C1218">
        <v>21</v>
      </c>
      <c r="D1218">
        <v>0</v>
      </c>
      <c r="E1218">
        <v>4</v>
      </c>
      <c r="F1218">
        <v>1</v>
      </c>
      <c r="G1218">
        <v>19</v>
      </c>
      <c r="H1218">
        <v>8</v>
      </c>
      <c r="I1218">
        <v>0.25</v>
      </c>
      <c r="J1218">
        <v>0.42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 s="40">
        <f>AVERAGEIFS($C$2:C1218, $B$2:B1218, B1218)</f>
        <v>18.098039215686274</v>
      </c>
      <c r="AM1218" s="40">
        <f>AVERAGEIFS($I$2:I1218, $B$2:B1218, B1218)</f>
        <v>0.49764705882352944</v>
      </c>
      <c r="AN1218" s="40">
        <f>AVERAGEIFS($J$2:J1218, $B$2:B1218, B1218)</f>
        <v>0.50980392156862742</v>
      </c>
      <c r="AO1218" s="40">
        <f>AVERAGEIFS($D$2:D1218, $B$2:B1218, B1218)</f>
        <v>0.49019607843137253</v>
      </c>
    </row>
    <row r="1219" spans="1:41" x14ac:dyDescent="0.25">
      <c r="A1219" s="39">
        <v>46165</v>
      </c>
      <c r="B1219" t="s">
        <v>191</v>
      </c>
      <c r="C1219">
        <v>7</v>
      </c>
      <c r="D1219">
        <v>0</v>
      </c>
      <c r="E1219">
        <v>4</v>
      </c>
      <c r="F1219">
        <v>1</v>
      </c>
      <c r="G1219">
        <v>19</v>
      </c>
      <c r="H1219">
        <v>8</v>
      </c>
      <c r="I1219">
        <v>0.25</v>
      </c>
      <c r="J1219">
        <v>0.42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 s="40">
        <f>AVERAGEIFS($C$2:C1219, $B$2:B1219, B1219)</f>
        <v>8.5</v>
      </c>
      <c r="AM1219" s="40">
        <f>AVERAGEIFS($I$2:I1219, $B$2:B1219, B1219)</f>
        <v>0.625</v>
      </c>
      <c r="AN1219" s="40">
        <f>AVERAGEIFS($J$2:J1219, $B$2:B1219, B1219)</f>
        <v>0.53</v>
      </c>
      <c r="AO1219" s="40">
        <f>AVERAGEIFS($D$2:D1219, $B$2:B1219, B1219)</f>
        <v>0.5</v>
      </c>
    </row>
    <row r="1220" spans="1:41" x14ac:dyDescent="0.25">
      <c r="A1220" s="39">
        <v>46165</v>
      </c>
      <c r="B1220" t="s">
        <v>38</v>
      </c>
      <c r="C1220">
        <v>26</v>
      </c>
      <c r="D1220">
        <v>0</v>
      </c>
      <c r="E1220">
        <v>4</v>
      </c>
      <c r="F1220">
        <v>1</v>
      </c>
      <c r="G1220">
        <v>19</v>
      </c>
      <c r="H1220">
        <v>8</v>
      </c>
      <c r="I1220">
        <v>0.25</v>
      </c>
      <c r="J1220">
        <v>0.42</v>
      </c>
      <c r="K1220">
        <v>0</v>
      </c>
      <c r="L1220">
        <v>0</v>
      </c>
      <c r="M1220">
        <v>0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 s="40">
        <f>AVERAGEIFS($C$2:C1220, $B$2:B1220, B1220)</f>
        <v>16.679245283018869</v>
      </c>
      <c r="AM1220" s="40">
        <f>AVERAGEIFS($I$2:I1220, $B$2:B1220, B1220)</f>
        <v>0.53584905660377347</v>
      </c>
      <c r="AN1220" s="40">
        <f>AVERAGEIFS($J$2:J1220, $B$2:B1220, B1220)</f>
        <v>0.52962264150943406</v>
      </c>
      <c r="AO1220" s="40">
        <f>AVERAGEIFS($D$2:D1220, $B$2:B1220, B1220)</f>
        <v>0.58490566037735847</v>
      </c>
    </row>
    <row r="1221" spans="1:41" x14ac:dyDescent="0.25">
      <c r="A1221" s="39">
        <v>46165</v>
      </c>
      <c r="B1221" t="s">
        <v>90</v>
      </c>
      <c r="C1221">
        <v>36</v>
      </c>
      <c r="D1221">
        <v>1</v>
      </c>
      <c r="E1221">
        <v>4</v>
      </c>
      <c r="F1221">
        <v>3</v>
      </c>
      <c r="G1221">
        <v>19</v>
      </c>
      <c r="H1221">
        <v>11</v>
      </c>
      <c r="I1221">
        <v>0.75</v>
      </c>
      <c r="J1221">
        <v>0.57999999999999996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0</v>
      </c>
      <c r="AB1221">
        <v>0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 s="40">
        <f>AVERAGEIFS($C$2:C1221, $B$2:B1221, B1221)</f>
        <v>18.872340425531913</v>
      </c>
      <c r="AM1221" s="40">
        <f>AVERAGEIFS($I$2:I1221, $B$2:B1221, B1221)</f>
        <v>0.55319148936170204</v>
      </c>
      <c r="AN1221" s="40">
        <f>AVERAGEIFS($J$2:J1221, $B$2:B1221, B1221)</f>
        <v>0.52212765957446816</v>
      </c>
      <c r="AO1221" s="40">
        <f>AVERAGEIFS($D$2:D1221, $B$2:B1221, B1221)</f>
        <v>0.53191489361702127</v>
      </c>
    </row>
    <row r="1222" spans="1:41" x14ac:dyDescent="0.25">
      <c r="A1222" s="39">
        <v>46165</v>
      </c>
      <c r="B1222" t="s">
        <v>48</v>
      </c>
      <c r="C1222">
        <v>23</v>
      </c>
      <c r="D1222">
        <v>1</v>
      </c>
      <c r="E1222">
        <v>4</v>
      </c>
      <c r="F1222">
        <v>3</v>
      </c>
      <c r="G1222">
        <v>19</v>
      </c>
      <c r="H1222">
        <v>11</v>
      </c>
      <c r="I1222">
        <v>0.75</v>
      </c>
      <c r="J1222">
        <v>0.57999999999999996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 s="40">
        <f>AVERAGEIFS($C$2:C1222, $B$2:B1222, B1222)</f>
        <v>23.573529411764707</v>
      </c>
      <c r="AM1222" s="40">
        <f>AVERAGEIFS($I$2:I1222, $B$2:B1222, B1222)</f>
        <v>0.53926470588235298</v>
      </c>
      <c r="AN1222" s="40">
        <f>AVERAGEIFS($J$2:J1222, $B$2:B1222, B1222)</f>
        <v>0.51235294117647068</v>
      </c>
      <c r="AO1222" s="40">
        <f>AVERAGEIFS($D$2:D1222, $B$2:B1222, B1222)</f>
        <v>0.55882352941176472</v>
      </c>
    </row>
    <row r="1223" spans="1:41" x14ac:dyDescent="0.25">
      <c r="A1223" s="39">
        <v>46165</v>
      </c>
      <c r="B1223" t="s">
        <v>4</v>
      </c>
      <c r="C1223">
        <v>37</v>
      </c>
      <c r="D1223">
        <v>1</v>
      </c>
      <c r="E1223">
        <v>4</v>
      </c>
      <c r="F1223">
        <v>3</v>
      </c>
      <c r="G1223">
        <v>19</v>
      </c>
      <c r="H1223">
        <v>11</v>
      </c>
      <c r="I1223">
        <v>0.75</v>
      </c>
      <c r="J1223">
        <v>0.57999999999999996</v>
      </c>
      <c r="K1223">
        <v>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 s="40">
        <f>AVERAGEIFS($C$2:C1223, $B$2:B1223, B1223)</f>
        <v>24.837209302325583</v>
      </c>
      <c r="AM1223" s="40">
        <f>AVERAGEIFS($I$2:I1223, $B$2:B1223, B1223)</f>
        <v>0.45930232558139544</v>
      </c>
      <c r="AN1223" s="40">
        <f>AVERAGEIFS($J$2:J1223, $B$2:B1223, B1223)</f>
        <v>0.47348837209302314</v>
      </c>
      <c r="AO1223" s="40">
        <f>AVERAGEIFS($D$2:D1223, $B$2:B1223, B1223)</f>
        <v>0.41860465116279072</v>
      </c>
    </row>
    <row r="1224" spans="1:41" x14ac:dyDescent="0.25">
      <c r="A1224" s="39">
        <v>46165</v>
      </c>
      <c r="B1224" t="s">
        <v>113</v>
      </c>
      <c r="C1224">
        <v>42</v>
      </c>
      <c r="D1224">
        <v>1</v>
      </c>
      <c r="E1224">
        <v>4</v>
      </c>
      <c r="F1224">
        <v>3</v>
      </c>
      <c r="G1224">
        <v>19</v>
      </c>
      <c r="H1224">
        <v>11</v>
      </c>
      <c r="I1224">
        <v>0.75</v>
      </c>
      <c r="J1224">
        <v>0.57999999999999996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 s="40">
        <f>AVERAGEIFS($C$2:C1224, $B$2:B1224, B1224)</f>
        <v>18</v>
      </c>
      <c r="AM1224" s="40">
        <f>AVERAGEIFS($I$2:I1224, $B$2:B1224, B1224)</f>
        <v>0.50800000000000001</v>
      </c>
      <c r="AN1224" s="40">
        <f>AVERAGEIFS($J$2:J1224, $B$2:B1224, B1224)</f>
        <v>0.5112000000000001</v>
      </c>
      <c r="AO1224" s="40">
        <f>AVERAGEIFS($D$2:D1224, $B$2:B1224, B1224)</f>
        <v>0.64</v>
      </c>
    </row>
    <row r="1225" spans="1:41" x14ac:dyDescent="0.25">
      <c r="A1225" s="39">
        <v>46165</v>
      </c>
      <c r="B1225" t="s">
        <v>133</v>
      </c>
      <c r="C1225">
        <v>15</v>
      </c>
      <c r="D1225">
        <v>1</v>
      </c>
      <c r="E1225">
        <v>4</v>
      </c>
      <c r="F1225">
        <v>3</v>
      </c>
      <c r="G1225">
        <v>19</v>
      </c>
      <c r="H1225">
        <v>11</v>
      </c>
      <c r="I1225">
        <v>0.75</v>
      </c>
      <c r="J1225">
        <v>0.57999999999999996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  <c r="AA1225">
        <v>0</v>
      </c>
      <c r="AB1225">
        <v>0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 s="40">
        <f>AVERAGEIFS($C$2:C1225, $B$2:B1225, B1225)</f>
        <v>9.8571428571428577</v>
      </c>
      <c r="AM1225" s="40">
        <f>AVERAGEIFS($I$2:I1225, $B$2:B1225, B1225)</f>
        <v>0.5357142857142857</v>
      </c>
      <c r="AN1225" s="40">
        <f>AVERAGEIFS($J$2:J1225, $B$2:B1225, B1225)</f>
        <v>0.51071428571428568</v>
      </c>
      <c r="AO1225" s="40">
        <f>AVERAGEIFS($D$2:D1225, $B$2:B1225, B1225)</f>
        <v>0.5714285714285714</v>
      </c>
    </row>
    <row r="1226" spans="1:41" x14ac:dyDescent="0.25">
      <c r="A1226" s="39">
        <v>46165</v>
      </c>
      <c r="B1226" t="s">
        <v>182</v>
      </c>
      <c r="C1226">
        <v>3</v>
      </c>
      <c r="D1226">
        <v>1</v>
      </c>
      <c r="E1226">
        <v>4</v>
      </c>
      <c r="F1226">
        <v>3</v>
      </c>
      <c r="G1226">
        <v>19</v>
      </c>
      <c r="H1226">
        <v>11</v>
      </c>
      <c r="I1226">
        <v>0.75</v>
      </c>
      <c r="J1226">
        <v>0.57999999999999996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 s="40">
        <f>AVERAGEIFS($C$2:C1226, $B$2:B1226, B1226)</f>
        <v>3.75</v>
      </c>
      <c r="AM1226" s="40">
        <f>AVERAGEIFS($I$2:I1226, $B$2:B1226, B1226)</f>
        <v>0.65</v>
      </c>
      <c r="AN1226" s="40">
        <f>AVERAGEIFS($J$2:J1226, $B$2:B1226, B1226)</f>
        <v>0.56499999999999995</v>
      </c>
      <c r="AO1226" s="40">
        <f>AVERAGEIFS($D$2:D1226, $B$2:B1226, B1226)</f>
        <v>0.75</v>
      </c>
    </row>
    <row r="1227" spans="1:41" x14ac:dyDescent="0.25">
      <c r="A1227" s="39">
        <v>46166</v>
      </c>
      <c r="B1227" t="s">
        <v>6</v>
      </c>
      <c r="C1227">
        <v>19</v>
      </c>
      <c r="D1227">
        <v>1</v>
      </c>
      <c r="E1227">
        <v>3</v>
      </c>
      <c r="F1227">
        <v>3</v>
      </c>
      <c r="G1227">
        <v>13</v>
      </c>
      <c r="H1227">
        <v>9</v>
      </c>
      <c r="I1227">
        <v>1</v>
      </c>
      <c r="J1227">
        <v>0.69</v>
      </c>
      <c r="K1227">
        <v>0</v>
      </c>
      <c r="L1227">
        <v>0</v>
      </c>
      <c r="M1227">
        <v>1</v>
      </c>
      <c r="N1227">
        <v>0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1</v>
      </c>
      <c r="AI1227">
        <v>0</v>
      </c>
      <c r="AJ1227">
        <v>0</v>
      </c>
      <c r="AK1227">
        <v>0</v>
      </c>
      <c r="AL1227" s="40">
        <f>AVERAGEIFS($C$2:C1227, $B$2:B1227, B1227)</f>
        <v>23.329113924050635</v>
      </c>
      <c r="AM1227" s="40">
        <f>AVERAGEIFS($I$2:I1227, $B$2:B1227, B1227)</f>
        <v>0.56050632911392417</v>
      </c>
      <c r="AN1227" s="40">
        <f>AVERAGEIFS($J$2:J1227, $B$2:B1227, B1227)</f>
        <v>0.53063291139240498</v>
      </c>
      <c r="AO1227" s="40">
        <f>AVERAGEIFS($D$2:D1227, $B$2:B1227, B1227)</f>
        <v>0.620253164556962</v>
      </c>
    </row>
    <row r="1228" spans="1:41" x14ac:dyDescent="0.25">
      <c r="A1228" s="39">
        <v>46166</v>
      </c>
      <c r="B1228" t="s">
        <v>2</v>
      </c>
      <c r="C1228">
        <v>28</v>
      </c>
      <c r="D1228">
        <v>1</v>
      </c>
      <c r="E1228">
        <v>3</v>
      </c>
      <c r="F1228">
        <v>3</v>
      </c>
      <c r="G1228">
        <v>13</v>
      </c>
      <c r="H1228">
        <v>9</v>
      </c>
      <c r="I1228">
        <v>1</v>
      </c>
      <c r="J1228">
        <v>0.69</v>
      </c>
      <c r="K1228">
        <v>0</v>
      </c>
      <c r="L1228">
        <v>0</v>
      </c>
      <c r="M1228">
        <v>1</v>
      </c>
      <c r="N1228">
        <v>0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1</v>
      </c>
      <c r="AI1228">
        <v>0</v>
      </c>
      <c r="AJ1228">
        <v>0</v>
      </c>
      <c r="AK1228">
        <v>0</v>
      </c>
      <c r="AL1228" s="40">
        <f>AVERAGEIFS($C$2:C1228, $B$2:B1228, B1228)</f>
        <v>23.645833333333332</v>
      </c>
      <c r="AM1228" s="40">
        <f>AVERAGEIFS($I$2:I1228, $B$2:B1228, B1228)</f>
        <v>0.51104166666666651</v>
      </c>
      <c r="AN1228" s="40">
        <f>AVERAGEIFS($J$2:J1228, $B$2:B1228, B1228)</f>
        <v>0.53125</v>
      </c>
      <c r="AO1228" s="40">
        <f>AVERAGEIFS($D$2:D1228, $B$2:B1228, B1228)</f>
        <v>0.47916666666666669</v>
      </c>
    </row>
    <row r="1229" spans="1:41" x14ac:dyDescent="0.25">
      <c r="A1229" s="39">
        <v>46166</v>
      </c>
      <c r="B1229" t="s">
        <v>65</v>
      </c>
      <c r="C1229">
        <v>15</v>
      </c>
      <c r="D1229">
        <v>1</v>
      </c>
      <c r="E1229">
        <v>3</v>
      </c>
      <c r="F1229">
        <v>3</v>
      </c>
      <c r="G1229">
        <v>13</v>
      </c>
      <c r="H1229">
        <v>9</v>
      </c>
      <c r="I1229">
        <v>1</v>
      </c>
      <c r="J1229">
        <v>0.69</v>
      </c>
      <c r="K1229">
        <v>0</v>
      </c>
      <c r="L1229">
        <v>0</v>
      </c>
      <c r="M1229">
        <v>1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1</v>
      </c>
      <c r="AI1229">
        <v>0</v>
      </c>
      <c r="AJ1229">
        <v>0</v>
      </c>
      <c r="AK1229">
        <v>0</v>
      </c>
      <c r="AL1229" s="40">
        <f>AVERAGEIFS($C$2:C1229, $B$2:B1229, B1229)</f>
        <v>13.685714285714285</v>
      </c>
      <c r="AM1229" s="40">
        <f>AVERAGEIFS($I$2:I1229, $B$2:B1229, B1229)</f>
        <v>0.46142857142857141</v>
      </c>
      <c r="AN1229" s="40">
        <f>AVERAGEIFS($J$2:J1229, $B$2:B1229, B1229)</f>
        <v>0.47485714285714281</v>
      </c>
      <c r="AO1229" s="40">
        <f>AVERAGEIFS($D$2:D1229, $B$2:B1229, B1229)</f>
        <v>0.48571428571428571</v>
      </c>
    </row>
    <row r="1230" spans="1:41" x14ac:dyDescent="0.25">
      <c r="A1230" s="39">
        <v>46166</v>
      </c>
      <c r="B1230" t="s">
        <v>88</v>
      </c>
      <c r="C1230">
        <v>8</v>
      </c>
      <c r="D1230">
        <v>1</v>
      </c>
      <c r="E1230">
        <v>3</v>
      </c>
      <c r="F1230">
        <v>3</v>
      </c>
      <c r="G1230">
        <v>13</v>
      </c>
      <c r="H1230">
        <v>9</v>
      </c>
      <c r="I1230">
        <v>1</v>
      </c>
      <c r="J1230">
        <v>0.69</v>
      </c>
      <c r="K1230">
        <v>0</v>
      </c>
      <c r="L1230">
        <v>0</v>
      </c>
      <c r="M1230">
        <v>1</v>
      </c>
      <c r="N1230">
        <v>0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1</v>
      </c>
      <c r="AI1230">
        <v>0</v>
      </c>
      <c r="AJ1230">
        <v>0</v>
      </c>
      <c r="AK1230">
        <v>0</v>
      </c>
      <c r="AL1230" s="40">
        <f>AVERAGEIFS($C$2:C1230, $B$2:B1230, B1230)</f>
        <v>16.115384615384617</v>
      </c>
      <c r="AM1230" s="40">
        <f>AVERAGEIFS($I$2:I1230, $B$2:B1230, B1230)</f>
        <v>0.51057692307692315</v>
      </c>
      <c r="AN1230" s="40">
        <f>AVERAGEIFS($J$2:J1230, $B$2:B1230, B1230)</f>
        <v>0.51384615384615384</v>
      </c>
      <c r="AO1230" s="40">
        <f>AVERAGEIFS($D$2:D1230, $B$2:B1230, B1230)</f>
        <v>0.55769230769230771</v>
      </c>
    </row>
    <row r="1231" spans="1:41" x14ac:dyDescent="0.25">
      <c r="A1231" s="39">
        <v>46166</v>
      </c>
      <c r="B1231" t="s">
        <v>12</v>
      </c>
      <c r="C1231">
        <v>13</v>
      </c>
      <c r="D1231">
        <v>1</v>
      </c>
      <c r="E1231">
        <v>3</v>
      </c>
      <c r="F1231">
        <v>3</v>
      </c>
      <c r="G1231">
        <v>13</v>
      </c>
      <c r="H1231">
        <v>9</v>
      </c>
      <c r="I1231">
        <v>1</v>
      </c>
      <c r="J1231">
        <v>0.69</v>
      </c>
      <c r="K1231">
        <v>0</v>
      </c>
      <c r="L1231">
        <v>0</v>
      </c>
      <c r="M1231">
        <v>1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>
        <v>0</v>
      </c>
      <c r="AJ1231">
        <v>0</v>
      </c>
      <c r="AK1231">
        <v>0</v>
      </c>
      <c r="AL1231" s="40">
        <f>AVERAGEIFS($C$2:C1231, $B$2:B1231, B1231)</f>
        <v>14.928571428571429</v>
      </c>
      <c r="AM1231" s="40">
        <f>AVERAGEIFS($I$2:I1231, $B$2:B1231, B1231)</f>
        <v>0.47499999999999998</v>
      </c>
      <c r="AN1231" s="40">
        <f>AVERAGEIFS($J$2:J1231, $B$2:B1231, B1231)</f>
        <v>0.48892857142857149</v>
      </c>
      <c r="AO1231" s="40">
        <f>AVERAGEIFS($D$2:D1231, $B$2:B1231, B1231)</f>
        <v>0.42857142857142855</v>
      </c>
    </row>
    <row r="1232" spans="1:41" x14ac:dyDescent="0.25">
      <c r="A1232" s="39">
        <v>46166</v>
      </c>
      <c r="B1232" t="s">
        <v>92</v>
      </c>
      <c r="C1232">
        <v>7</v>
      </c>
      <c r="D1232">
        <v>1</v>
      </c>
      <c r="E1232">
        <v>3</v>
      </c>
      <c r="F1232">
        <v>3</v>
      </c>
      <c r="G1232">
        <v>13</v>
      </c>
      <c r="H1232">
        <v>9</v>
      </c>
      <c r="I1232">
        <v>1</v>
      </c>
      <c r="J1232">
        <v>0.69</v>
      </c>
      <c r="K1232">
        <v>0</v>
      </c>
      <c r="L1232">
        <v>0</v>
      </c>
      <c r="M1232">
        <v>1</v>
      </c>
      <c r="N1232">
        <v>0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1</v>
      </c>
      <c r="AI1232">
        <v>0</v>
      </c>
      <c r="AJ1232">
        <v>0</v>
      </c>
      <c r="AK1232">
        <v>0</v>
      </c>
      <c r="AL1232" s="40">
        <f>AVERAGEIFS($C$2:C1232, $B$2:B1232, B1232)</f>
        <v>13.466666666666667</v>
      </c>
      <c r="AM1232" s="40">
        <f>AVERAGEIFS($I$2:I1232, $B$2:B1232, B1232)</f>
        <v>0.5066666666666666</v>
      </c>
      <c r="AN1232" s="40">
        <f>AVERAGEIFS($J$2:J1232, $B$2:B1232, B1232)</f>
        <v>0.49933333333333324</v>
      </c>
      <c r="AO1232" s="40">
        <f>AVERAGEIFS($D$2:D1232, $B$2:B1232, B1232)</f>
        <v>0.53333333333333333</v>
      </c>
    </row>
    <row r="1233" spans="1:41" x14ac:dyDescent="0.25">
      <c r="A1233" s="39">
        <v>46166</v>
      </c>
      <c r="B1233" t="s">
        <v>22</v>
      </c>
      <c r="C1233">
        <v>6</v>
      </c>
      <c r="D1233">
        <v>1</v>
      </c>
      <c r="E1233">
        <v>3</v>
      </c>
      <c r="F1233">
        <v>3</v>
      </c>
      <c r="G1233">
        <v>13</v>
      </c>
      <c r="H1233">
        <v>9</v>
      </c>
      <c r="I1233">
        <v>1</v>
      </c>
      <c r="J1233">
        <v>0.69</v>
      </c>
      <c r="K1233">
        <v>0</v>
      </c>
      <c r="L1233">
        <v>0</v>
      </c>
      <c r="M1233">
        <v>1</v>
      </c>
      <c r="N1233">
        <v>0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</v>
      </c>
      <c r="AI1233">
        <v>0</v>
      </c>
      <c r="AJ1233">
        <v>0</v>
      </c>
      <c r="AK1233">
        <v>0</v>
      </c>
      <c r="AL1233" s="40">
        <f>AVERAGEIFS($C$2:C1233, $B$2:B1233, B1233)</f>
        <v>13.466666666666667</v>
      </c>
      <c r="AM1233" s="40">
        <f>AVERAGEIFS($I$2:I1233, $B$2:B1233, B1233)</f>
        <v>0.46266666666666662</v>
      </c>
      <c r="AN1233" s="40">
        <f>AVERAGEIFS($J$2:J1233, $B$2:B1233, B1233)</f>
        <v>0.47133333333333322</v>
      </c>
      <c r="AO1233" s="40">
        <f>AVERAGEIFS($D$2:D1233, $B$2:B1233, B1233)</f>
        <v>0.43333333333333335</v>
      </c>
    </row>
    <row r="1234" spans="1:41" x14ac:dyDescent="0.25">
      <c r="A1234" s="39">
        <v>46166</v>
      </c>
      <c r="B1234" t="s">
        <v>48</v>
      </c>
      <c r="C1234">
        <v>23</v>
      </c>
      <c r="D1234">
        <v>0</v>
      </c>
      <c r="E1234">
        <v>3</v>
      </c>
      <c r="F1234">
        <v>0</v>
      </c>
      <c r="G1234">
        <v>13</v>
      </c>
      <c r="H1234">
        <v>4</v>
      </c>
      <c r="I1234">
        <v>0</v>
      </c>
      <c r="J1234">
        <v>0.31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 s="40">
        <f>AVERAGEIFS($C$2:C1234, $B$2:B1234, B1234)</f>
        <v>23.565217391304348</v>
      </c>
      <c r="AM1234" s="40">
        <f>AVERAGEIFS($I$2:I1234, $B$2:B1234, B1234)</f>
        <v>0.5314492753623189</v>
      </c>
      <c r="AN1234" s="40">
        <f>AVERAGEIFS($J$2:J1234, $B$2:B1234, B1234)</f>
        <v>0.50942028985507259</v>
      </c>
      <c r="AO1234" s="40">
        <f>AVERAGEIFS($D$2:D1234, $B$2:B1234, B1234)</f>
        <v>0.55072463768115942</v>
      </c>
    </row>
    <row r="1235" spans="1:41" x14ac:dyDescent="0.25">
      <c r="A1235" s="39">
        <v>46166</v>
      </c>
      <c r="B1235" t="s">
        <v>113</v>
      </c>
      <c r="C1235">
        <v>13</v>
      </c>
      <c r="D1235">
        <v>0</v>
      </c>
      <c r="E1235">
        <v>3</v>
      </c>
      <c r="F1235">
        <v>0</v>
      </c>
      <c r="G1235">
        <v>13</v>
      </c>
      <c r="H1235">
        <v>4</v>
      </c>
      <c r="I1235">
        <v>0</v>
      </c>
      <c r="J1235">
        <v>0.31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 s="40">
        <f>AVERAGEIFS($C$2:C1235, $B$2:B1235, B1235)</f>
        <v>17.807692307692307</v>
      </c>
      <c r="AM1235" s="40">
        <f>AVERAGEIFS($I$2:I1235, $B$2:B1235, B1235)</f>
        <v>0.48846153846153845</v>
      </c>
      <c r="AN1235" s="40">
        <f>AVERAGEIFS($J$2:J1235, $B$2:B1235, B1235)</f>
        <v>0.50346153846153852</v>
      </c>
      <c r="AO1235" s="40">
        <f>AVERAGEIFS($D$2:D1235, $B$2:B1235, B1235)</f>
        <v>0.61538461538461542</v>
      </c>
    </row>
    <row r="1236" spans="1:41" x14ac:dyDescent="0.25">
      <c r="A1236" s="39">
        <v>46166</v>
      </c>
      <c r="B1236" t="s">
        <v>15</v>
      </c>
      <c r="C1236">
        <v>7</v>
      </c>
      <c r="D1236">
        <v>0</v>
      </c>
      <c r="E1236">
        <v>3</v>
      </c>
      <c r="F1236">
        <v>0</v>
      </c>
      <c r="G1236">
        <v>13</v>
      </c>
      <c r="H1236">
        <v>4</v>
      </c>
      <c r="I1236">
        <v>0</v>
      </c>
      <c r="J1236">
        <v>0.31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 s="40">
        <f>AVERAGEIFS($C$2:C1236, $B$2:B1236, B1236)</f>
        <v>19.84090909090909</v>
      </c>
      <c r="AM1236" s="40">
        <f>AVERAGEIFS($I$2:I1236, $B$2:B1236, B1236)</f>
        <v>0.53568181818181815</v>
      </c>
      <c r="AN1236" s="40">
        <f>AVERAGEIFS($J$2:J1236, $B$2:B1236, B1236)</f>
        <v>0.49954545454545463</v>
      </c>
      <c r="AO1236" s="40">
        <f>AVERAGEIFS($D$2:D1236, $B$2:B1236, B1236)</f>
        <v>0.54545454545454541</v>
      </c>
    </row>
    <row r="1237" spans="1:41" x14ac:dyDescent="0.25">
      <c r="A1237" s="39">
        <v>46166</v>
      </c>
      <c r="B1237" t="s">
        <v>38</v>
      </c>
      <c r="C1237">
        <v>12</v>
      </c>
      <c r="D1237">
        <v>0</v>
      </c>
      <c r="E1237">
        <v>3</v>
      </c>
      <c r="F1237">
        <v>0</v>
      </c>
      <c r="G1237">
        <v>13</v>
      </c>
      <c r="H1237">
        <v>4</v>
      </c>
      <c r="I1237">
        <v>0</v>
      </c>
      <c r="J1237">
        <v>0.31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 s="40">
        <f>AVERAGEIFS($C$2:C1237, $B$2:B1237, B1237)</f>
        <v>16.592592592592592</v>
      </c>
      <c r="AM1237" s="40">
        <f>AVERAGEIFS($I$2:I1237, $B$2:B1237, B1237)</f>
        <v>0.5259259259259258</v>
      </c>
      <c r="AN1237" s="40">
        <f>AVERAGEIFS($J$2:J1237, $B$2:B1237, B1237)</f>
        <v>0.52555555555555566</v>
      </c>
      <c r="AO1237" s="40">
        <f>AVERAGEIFS($D$2:D1237, $B$2:B1237, B1237)</f>
        <v>0.57407407407407407</v>
      </c>
    </row>
    <row r="1238" spans="1:41" x14ac:dyDescent="0.25">
      <c r="A1238" s="39">
        <v>46166</v>
      </c>
      <c r="B1238" t="s">
        <v>3</v>
      </c>
      <c r="C1238">
        <v>11</v>
      </c>
      <c r="D1238">
        <v>0</v>
      </c>
      <c r="E1238">
        <v>3</v>
      </c>
      <c r="F1238">
        <v>0</v>
      </c>
      <c r="G1238">
        <v>13</v>
      </c>
      <c r="H1238">
        <v>4</v>
      </c>
      <c r="I1238">
        <v>0</v>
      </c>
      <c r="J1238">
        <v>0.31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 s="40">
        <f>AVERAGEIFS($C$2:C1238, $B$2:B1238, B1238)</f>
        <v>18.666666666666668</v>
      </c>
      <c r="AM1238" s="40">
        <f>AVERAGEIFS($I$2:I1238, $B$2:B1238, B1238)</f>
        <v>0.37777777777777777</v>
      </c>
      <c r="AN1238" s="40">
        <f>AVERAGEIFS($J$2:J1238, $B$2:B1238, B1238)</f>
        <v>0.45111111111111107</v>
      </c>
      <c r="AO1238" s="40">
        <f>AVERAGEIFS($D$2:D1238, $B$2:B1238, B1238)</f>
        <v>0.33333333333333331</v>
      </c>
    </row>
    <row r="1239" spans="1:41" x14ac:dyDescent="0.25">
      <c r="A1239" s="39">
        <v>46166</v>
      </c>
      <c r="B1239" t="s">
        <v>133</v>
      </c>
      <c r="C1239">
        <v>8</v>
      </c>
      <c r="D1239">
        <v>0</v>
      </c>
      <c r="E1239">
        <v>3</v>
      </c>
      <c r="F1239">
        <v>0</v>
      </c>
      <c r="G1239">
        <v>13</v>
      </c>
      <c r="H1239">
        <v>4</v>
      </c>
      <c r="I1239">
        <v>0</v>
      </c>
      <c r="J1239">
        <v>0.31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 s="40">
        <f>AVERAGEIFS($C$2:C1239, $B$2:B1239, B1239)</f>
        <v>9.7333333333333325</v>
      </c>
      <c r="AM1239" s="40">
        <f>AVERAGEIFS($I$2:I1239, $B$2:B1239, B1239)</f>
        <v>0.49999999999999994</v>
      </c>
      <c r="AN1239" s="40">
        <f>AVERAGEIFS($J$2:J1239, $B$2:B1239, B1239)</f>
        <v>0.49733333333333329</v>
      </c>
      <c r="AO1239" s="40">
        <f>AVERAGEIFS($D$2:D1239, $B$2:B1239, B1239)</f>
        <v>0.53333333333333333</v>
      </c>
    </row>
    <row r="1240" spans="1:41" x14ac:dyDescent="0.25">
      <c r="A1240" s="39">
        <v>46166</v>
      </c>
      <c r="B1240" t="s">
        <v>120</v>
      </c>
      <c r="C1240">
        <v>8</v>
      </c>
      <c r="D1240">
        <v>0</v>
      </c>
      <c r="E1240">
        <v>3</v>
      </c>
      <c r="F1240">
        <v>0</v>
      </c>
      <c r="G1240">
        <v>13</v>
      </c>
      <c r="H1240">
        <v>4</v>
      </c>
      <c r="I1240">
        <v>0</v>
      </c>
      <c r="J1240">
        <v>0.31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 s="40">
        <f>AVERAGEIFS($C$2:C1240, $B$2:B1240, B1240)</f>
        <v>8.4285714285714288</v>
      </c>
      <c r="AM1240" s="40">
        <f>AVERAGEIFS($I$2:I1240, $B$2:B1240, B1240)</f>
        <v>0.32142857142857145</v>
      </c>
      <c r="AN1240" s="40">
        <f>AVERAGEIFS($J$2:J1240, $B$2:B1240, B1240)</f>
        <v>0.43571428571428578</v>
      </c>
      <c r="AO1240" s="40">
        <f>AVERAGEIFS($D$2:D1240, $B$2:B1240, B1240)</f>
        <v>0.2857142857142857</v>
      </c>
    </row>
    <row r="1241" spans="1:41" x14ac:dyDescent="0.25">
      <c r="A1241" s="39">
        <v>46166</v>
      </c>
      <c r="B1241" t="s">
        <v>133</v>
      </c>
      <c r="C1241">
        <v>29</v>
      </c>
      <c r="D1241">
        <v>1</v>
      </c>
      <c r="E1241">
        <v>5</v>
      </c>
      <c r="F1241">
        <v>3</v>
      </c>
      <c r="G1241">
        <v>24</v>
      </c>
      <c r="H1241">
        <v>12</v>
      </c>
      <c r="I1241">
        <v>0.6</v>
      </c>
      <c r="J1241">
        <v>0.5</v>
      </c>
      <c r="K1241">
        <v>0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</v>
      </c>
      <c r="AJ1241">
        <v>0</v>
      </c>
      <c r="AK1241">
        <v>0</v>
      </c>
      <c r="AL1241" s="40">
        <f>AVERAGEIFS($C$2:C1241, $B$2:B1241, B1241)</f>
        <v>10.9375</v>
      </c>
      <c r="AM1241" s="40">
        <f>AVERAGEIFS($I$2:I1241, $B$2:B1241, B1241)</f>
        <v>0.50624999999999998</v>
      </c>
      <c r="AN1241" s="40">
        <f>AVERAGEIFS($J$2:J1241, $B$2:B1241, B1241)</f>
        <v>0.49749999999999994</v>
      </c>
      <c r="AO1241" s="40">
        <f>AVERAGEIFS($D$2:D1241, $B$2:B1241, B1241)</f>
        <v>0.5625</v>
      </c>
    </row>
    <row r="1242" spans="1:41" x14ac:dyDescent="0.25">
      <c r="A1242" s="39">
        <v>46166</v>
      </c>
      <c r="B1242" t="s">
        <v>6</v>
      </c>
      <c r="C1242">
        <v>37</v>
      </c>
      <c r="D1242">
        <v>1</v>
      </c>
      <c r="E1242">
        <v>5</v>
      </c>
      <c r="F1242">
        <v>3</v>
      </c>
      <c r="G1242">
        <v>24</v>
      </c>
      <c r="H1242">
        <v>12</v>
      </c>
      <c r="I1242">
        <v>0.6</v>
      </c>
      <c r="J1242">
        <v>0.5</v>
      </c>
      <c r="K1242">
        <v>0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 s="40">
        <f>AVERAGEIFS($C$2:C1242, $B$2:B1242, B1242)</f>
        <v>23.5</v>
      </c>
      <c r="AM1242" s="40">
        <f>AVERAGEIFS($I$2:I1242, $B$2:B1242, B1242)</f>
        <v>0.56100000000000017</v>
      </c>
      <c r="AN1242" s="40">
        <f>AVERAGEIFS($J$2:J1242, $B$2:B1242, B1242)</f>
        <v>0.53024999999999989</v>
      </c>
      <c r="AO1242" s="40">
        <f>AVERAGEIFS($D$2:D1242, $B$2:B1242, B1242)</f>
        <v>0.625</v>
      </c>
    </row>
    <row r="1243" spans="1:41" x14ac:dyDescent="0.25">
      <c r="A1243" s="39">
        <v>46166</v>
      </c>
      <c r="B1243" t="s">
        <v>65</v>
      </c>
      <c r="C1243">
        <v>44</v>
      </c>
      <c r="D1243">
        <v>1</v>
      </c>
      <c r="E1243">
        <v>5</v>
      </c>
      <c r="F1243">
        <v>3</v>
      </c>
      <c r="G1243">
        <v>24</v>
      </c>
      <c r="H1243">
        <v>12</v>
      </c>
      <c r="I1243">
        <v>0.6</v>
      </c>
      <c r="J1243">
        <v>0.5</v>
      </c>
      <c r="K1243">
        <v>0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</v>
      </c>
      <c r="AJ1243">
        <v>0</v>
      </c>
      <c r="AK1243">
        <v>0</v>
      </c>
      <c r="AL1243" s="40">
        <f>AVERAGEIFS($C$2:C1243, $B$2:B1243, B1243)</f>
        <v>14.527777777777779</v>
      </c>
      <c r="AM1243" s="40">
        <f>AVERAGEIFS($I$2:I1243, $B$2:B1243, B1243)</f>
        <v>0.46527777777777779</v>
      </c>
      <c r="AN1243" s="40">
        <f>AVERAGEIFS($J$2:J1243, $B$2:B1243, B1243)</f>
        <v>0.47555555555555551</v>
      </c>
      <c r="AO1243" s="40">
        <f>AVERAGEIFS($D$2:D1243, $B$2:B1243, B1243)</f>
        <v>0.5</v>
      </c>
    </row>
    <row r="1244" spans="1:41" x14ac:dyDescent="0.25">
      <c r="A1244" s="39">
        <v>46166</v>
      </c>
      <c r="B1244" t="s">
        <v>88</v>
      </c>
      <c r="C1244">
        <v>33</v>
      </c>
      <c r="D1244">
        <v>1</v>
      </c>
      <c r="E1244">
        <v>5</v>
      </c>
      <c r="F1244">
        <v>3</v>
      </c>
      <c r="G1244">
        <v>24</v>
      </c>
      <c r="H1244">
        <v>12</v>
      </c>
      <c r="I1244">
        <v>0.6</v>
      </c>
      <c r="J1244">
        <v>0.5</v>
      </c>
      <c r="K1244">
        <v>0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0</v>
      </c>
      <c r="AK1244">
        <v>0</v>
      </c>
      <c r="AL1244" s="40">
        <f>AVERAGEIFS($C$2:C1244, $B$2:B1244, B1244)</f>
        <v>16.433962264150942</v>
      </c>
      <c r="AM1244" s="40">
        <f>AVERAGEIFS($I$2:I1244, $B$2:B1244, B1244)</f>
        <v>0.51226415094339628</v>
      </c>
      <c r="AN1244" s="40">
        <f>AVERAGEIFS($J$2:J1244, $B$2:B1244, B1244)</f>
        <v>0.51358490566037729</v>
      </c>
      <c r="AO1244" s="40">
        <f>AVERAGEIFS($D$2:D1244, $B$2:B1244, B1244)</f>
        <v>0.56603773584905659</v>
      </c>
    </row>
    <row r="1245" spans="1:41" x14ac:dyDescent="0.25">
      <c r="A1245" s="39">
        <v>46166</v>
      </c>
      <c r="B1245" t="s">
        <v>92</v>
      </c>
      <c r="C1245">
        <v>9</v>
      </c>
      <c r="D1245">
        <v>1</v>
      </c>
      <c r="E1245">
        <v>5</v>
      </c>
      <c r="F1245">
        <v>3</v>
      </c>
      <c r="G1245">
        <v>24</v>
      </c>
      <c r="H1245">
        <v>12</v>
      </c>
      <c r="I1245">
        <v>0.6</v>
      </c>
      <c r="J1245">
        <v>0.5</v>
      </c>
      <c r="K1245">
        <v>0</v>
      </c>
      <c r="L1245">
        <v>0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1</v>
      </c>
      <c r="AJ1245">
        <v>0</v>
      </c>
      <c r="AK1245">
        <v>0</v>
      </c>
      <c r="AL1245" s="40">
        <f>AVERAGEIFS($C$2:C1245, $B$2:B1245, B1245)</f>
        <v>13.1875</v>
      </c>
      <c r="AM1245" s="40">
        <f>AVERAGEIFS($I$2:I1245, $B$2:B1245, B1245)</f>
        <v>0.51249999999999996</v>
      </c>
      <c r="AN1245" s="40">
        <f>AVERAGEIFS($J$2:J1245, $B$2:B1245, B1245)</f>
        <v>0.4993749999999999</v>
      </c>
      <c r="AO1245" s="40">
        <f>AVERAGEIFS($D$2:D1245, $B$2:B1245, B1245)</f>
        <v>0.5625</v>
      </c>
    </row>
    <row r="1246" spans="1:41" x14ac:dyDescent="0.25">
      <c r="A1246" s="39">
        <v>46166</v>
      </c>
      <c r="B1246" t="s">
        <v>120</v>
      </c>
      <c r="C1246">
        <v>6</v>
      </c>
      <c r="D1246">
        <v>1</v>
      </c>
      <c r="E1246">
        <v>5</v>
      </c>
      <c r="F1246">
        <v>3</v>
      </c>
      <c r="G1246">
        <v>24</v>
      </c>
      <c r="H1246">
        <v>12</v>
      </c>
      <c r="I1246">
        <v>0.6</v>
      </c>
      <c r="J1246">
        <v>0.5</v>
      </c>
      <c r="K1246">
        <v>0</v>
      </c>
      <c r="L1246">
        <v>0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</v>
      </c>
      <c r="AJ1246">
        <v>0</v>
      </c>
      <c r="AK1246">
        <v>0</v>
      </c>
      <c r="AL1246" s="40">
        <f>AVERAGEIFS($C$2:C1246, $B$2:B1246, B1246)</f>
        <v>8.125</v>
      </c>
      <c r="AM1246" s="40">
        <f>AVERAGEIFS($I$2:I1246, $B$2:B1246, B1246)</f>
        <v>0.35625000000000001</v>
      </c>
      <c r="AN1246" s="40">
        <f>AVERAGEIFS($J$2:J1246, $B$2:B1246, B1246)</f>
        <v>0.44375000000000003</v>
      </c>
      <c r="AO1246" s="40">
        <f>AVERAGEIFS($D$2:D1246, $B$2:B1246, B1246)</f>
        <v>0.375</v>
      </c>
    </row>
    <row r="1247" spans="1:41" x14ac:dyDescent="0.25">
      <c r="A1247" s="39">
        <v>46166</v>
      </c>
      <c r="B1247" t="s">
        <v>118</v>
      </c>
      <c r="C1247">
        <v>16</v>
      </c>
      <c r="D1247">
        <v>1</v>
      </c>
      <c r="E1247">
        <v>5</v>
      </c>
      <c r="F1247">
        <v>3</v>
      </c>
      <c r="G1247">
        <v>24</v>
      </c>
      <c r="H1247">
        <v>12</v>
      </c>
      <c r="I1247">
        <v>0.6</v>
      </c>
      <c r="J1247">
        <v>0.5</v>
      </c>
      <c r="K1247">
        <v>0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</v>
      </c>
      <c r="AJ1247">
        <v>0</v>
      </c>
      <c r="AK1247">
        <v>0</v>
      </c>
      <c r="AL1247" s="40">
        <f>AVERAGEIFS($C$2:C1247, $B$2:B1247, B1247)</f>
        <v>11.666666666666666</v>
      </c>
      <c r="AM1247" s="40">
        <f>AVERAGEIFS($I$2:I1247, $B$2:B1247, B1247)</f>
        <v>0.35833333333333334</v>
      </c>
      <c r="AN1247" s="40">
        <f>AVERAGEIFS($J$2:J1247, $B$2:B1247, B1247)</f>
        <v>0.41250000000000003</v>
      </c>
      <c r="AO1247" s="40">
        <f>AVERAGEIFS($D$2:D1247, $B$2:B1247, B1247)</f>
        <v>0.41666666666666669</v>
      </c>
    </row>
    <row r="1248" spans="1:41" x14ac:dyDescent="0.25">
      <c r="A1248" s="39">
        <v>46166</v>
      </c>
      <c r="B1248" t="s">
        <v>90</v>
      </c>
      <c r="C1248">
        <v>10</v>
      </c>
      <c r="D1248">
        <v>1</v>
      </c>
      <c r="E1248">
        <v>5</v>
      </c>
      <c r="F1248">
        <v>3</v>
      </c>
      <c r="G1248">
        <v>24</v>
      </c>
      <c r="H1248">
        <v>12</v>
      </c>
      <c r="I1248">
        <v>0.6</v>
      </c>
      <c r="J1248">
        <v>0.5</v>
      </c>
      <c r="K1248">
        <v>0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1</v>
      </c>
      <c r="AJ1248">
        <v>0</v>
      </c>
      <c r="AK1248">
        <v>0</v>
      </c>
      <c r="AL1248" s="40">
        <f>AVERAGEIFS($C$2:C1248, $B$2:B1248, B1248)</f>
        <v>18.6875</v>
      </c>
      <c r="AM1248" s="40">
        <f>AVERAGEIFS($I$2:I1248, $B$2:B1248, B1248)</f>
        <v>0.55416666666666659</v>
      </c>
      <c r="AN1248" s="40">
        <f>AVERAGEIFS($J$2:J1248, $B$2:B1248, B1248)</f>
        <v>0.52166666666666672</v>
      </c>
      <c r="AO1248" s="40">
        <f>AVERAGEIFS($D$2:D1248, $B$2:B1248, B1248)</f>
        <v>0.54166666666666663</v>
      </c>
    </row>
    <row r="1249" spans="1:41" x14ac:dyDescent="0.25">
      <c r="A1249" s="39">
        <v>46166</v>
      </c>
      <c r="B1249" t="s">
        <v>3</v>
      </c>
      <c r="C1249">
        <v>26</v>
      </c>
      <c r="D1249">
        <v>0</v>
      </c>
      <c r="E1249">
        <v>5</v>
      </c>
      <c r="F1249">
        <v>2</v>
      </c>
      <c r="G1249">
        <v>24</v>
      </c>
      <c r="H1249">
        <v>12</v>
      </c>
      <c r="I1249">
        <v>0.4</v>
      </c>
      <c r="J1249">
        <v>0.5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 s="40">
        <f>AVERAGEIFS($C$2:C1249, $B$2:B1249, B1249)</f>
        <v>19.399999999999999</v>
      </c>
      <c r="AM1249" s="40">
        <f>AVERAGEIFS($I$2:I1249, $B$2:B1249, B1249)</f>
        <v>0.38</v>
      </c>
      <c r="AN1249" s="40">
        <f>AVERAGEIFS($J$2:J1249, $B$2:B1249, B1249)</f>
        <v>0.45599999999999996</v>
      </c>
      <c r="AO1249" s="40">
        <f>AVERAGEIFS($D$2:D1249, $B$2:B1249, B1249)</f>
        <v>0.3</v>
      </c>
    </row>
    <row r="1250" spans="1:41" x14ac:dyDescent="0.25">
      <c r="A1250" s="39">
        <v>46166</v>
      </c>
      <c r="B1250" t="s">
        <v>2</v>
      </c>
      <c r="C1250">
        <v>50</v>
      </c>
      <c r="D1250">
        <v>0</v>
      </c>
      <c r="E1250">
        <v>5</v>
      </c>
      <c r="F1250">
        <v>2</v>
      </c>
      <c r="G1250">
        <v>24</v>
      </c>
      <c r="H1250">
        <v>12</v>
      </c>
      <c r="I1250">
        <v>0.4</v>
      </c>
      <c r="J1250">
        <v>0.5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 s="40">
        <f>AVERAGEIFS($C$2:C1250, $B$2:B1250, B1250)</f>
        <v>24.183673469387756</v>
      </c>
      <c r="AM1250" s="40">
        <f>AVERAGEIFS($I$2:I1250, $B$2:B1250, B1250)</f>
        <v>0.50877551020408152</v>
      </c>
      <c r="AN1250" s="40">
        <f>AVERAGEIFS($J$2:J1250, $B$2:B1250, B1250)</f>
        <v>0.53061224489795922</v>
      </c>
      <c r="AO1250" s="40">
        <f>AVERAGEIFS($D$2:D1250, $B$2:B1250, B1250)</f>
        <v>0.46938775510204084</v>
      </c>
    </row>
    <row r="1251" spans="1:41" x14ac:dyDescent="0.25">
      <c r="A1251" s="39">
        <v>46166</v>
      </c>
      <c r="B1251" t="s">
        <v>113</v>
      </c>
      <c r="C1251">
        <v>32</v>
      </c>
      <c r="D1251">
        <v>0</v>
      </c>
      <c r="E1251">
        <v>5</v>
      </c>
      <c r="F1251">
        <v>2</v>
      </c>
      <c r="G1251">
        <v>24</v>
      </c>
      <c r="H1251">
        <v>12</v>
      </c>
      <c r="I1251">
        <v>0.4</v>
      </c>
      <c r="J1251">
        <v>0.5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 s="40">
        <f>AVERAGEIFS($C$2:C1251, $B$2:B1251, B1251)</f>
        <v>18.333333333333332</v>
      </c>
      <c r="AM1251" s="40">
        <f>AVERAGEIFS($I$2:I1251, $B$2:B1251, B1251)</f>
        <v>0.48518518518518516</v>
      </c>
      <c r="AN1251" s="40">
        <f>AVERAGEIFS($J$2:J1251, $B$2:B1251, B1251)</f>
        <v>0.50333333333333341</v>
      </c>
      <c r="AO1251" s="40">
        <f>AVERAGEIFS($D$2:D1251, $B$2:B1251, B1251)</f>
        <v>0.59259259259259256</v>
      </c>
    </row>
    <row r="1252" spans="1:41" x14ac:dyDescent="0.25">
      <c r="A1252" s="39">
        <v>46166</v>
      </c>
      <c r="B1252" t="s">
        <v>124</v>
      </c>
      <c r="C1252">
        <v>37</v>
      </c>
      <c r="D1252">
        <v>0</v>
      </c>
      <c r="E1252">
        <v>5</v>
      </c>
      <c r="F1252">
        <v>2</v>
      </c>
      <c r="G1252">
        <v>24</v>
      </c>
      <c r="H1252">
        <v>12</v>
      </c>
      <c r="I1252">
        <v>0.4</v>
      </c>
      <c r="J1252">
        <v>0.5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 s="40">
        <f>AVERAGEIFS($C$2:C1252, $B$2:B1252, B1252)</f>
        <v>15.090909090909092</v>
      </c>
      <c r="AM1252" s="40">
        <f>AVERAGEIFS($I$2:I1252, $B$2:B1252, B1252)</f>
        <v>0.38636363636363635</v>
      </c>
      <c r="AN1252" s="40">
        <f>AVERAGEIFS($J$2:J1252, $B$2:B1252, B1252)</f>
        <v>0.47636363636363638</v>
      </c>
      <c r="AO1252" s="40">
        <f>AVERAGEIFS($D$2:D1252, $B$2:B1252, B1252)</f>
        <v>0.27272727272727271</v>
      </c>
    </row>
    <row r="1253" spans="1:41" x14ac:dyDescent="0.25">
      <c r="A1253" s="39">
        <v>46166</v>
      </c>
      <c r="B1253" t="s">
        <v>12</v>
      </c>
      <c r="C1253">
        <v>27</v>
      </c>
      <c r="D1253">
        <v>0</v>
      </c>
      <c r="E1253">
        <v>5</v>
      </c>
      <c r="F1253">
        <v>2</v>
      </c>
      <c r="G1253">
        <v>24</v>
      </c>
      <c r="H1253">
        <v>12</v>
      </c>
      <c r="I1253">
        <v>0.4</v>
      </c>
      <c r="J1253">
        <v>0.5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 s="40">
        <f>AVERAGEIFS($C$2:C1253, $B$2:B1253, B1253)</f>
        <v>15.344827586206897</v>
      </c>
      <c r="AM1253" s="40">
        <f>AVERAGEIFS($I$2:I1253, $B$2:B1253, B1253)</f>
        <v>0.47241379310344828</v>
      </c>
      <c r="AN1253" s="40">
        <f>AVERAGEIFS($J$2:J1253, $B$2:B1253, B1253)</f>
        <v>0.48931034482758623</v>
      </c>
      <c r="AO1253" s="40">
        <f>AVERAGEIFS($D$2:D1253, $B$2:B1253, B1253)</f>
        <v>0.41379310344827586</v>
      </c>
    </row>
    <row r="1254" spans="1:41" x14ac:dyDescent="0.25">
      <c r="A1254" s="39">
        <v>46166</v>
      </c>
      <c r="B1254" t="s">
        <v>29</v>
      </c>
      <c r="C1254">
        <v>11</v>
      </c>
      <c r="D1254">
        <v>0</v>
      </c>
      <c r="E1254">
        <v>5</v>
      </c>
      <c r="F1254">
        <v>2</v>
      </c>
      <c r="G1254">
        <v>24</v>
      </c>
      <c r="H1254">
        <v>12</v>
      </c>
      <c r="I1254">
        <v>0.4</v>
      </c>
      <c r="J1254">
        <v>0.5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 s="40">
        <f>AVERAGEIFS($C$2:C1254, $B$2:B1254, B1254)</f>
        <v>10.409090909090908</v>
      </c>
      <c r="AM1254" s="40">
        <f>AVERAGEIFS($I$2:I1254, $B$2:B1254, B1254)</f>
        <v>0.44840909090909092</v>
      </c>
      <c r="AN1254" s="40">
        <f>AVERAGEIFS($J$2:J1254, $B$2:B1254, B1254)</f>
        <v>0.48113636363636358</v>
      </c>
      <c r="AO1254" s="40">
        <f>AVERAGEIFS($D$2:D1254, $B$2:B1254, B1254)</f>
        <v>0.40909090909090912</v>
      </c>
    </row>
    <row r="1255" spans="1:41" x14ac:dyDescent="0.25">
      <c r="A1255" s="39">
        <v>46167</v>
      </c>
      <c r="B1255" t="s">
        <v>36</v>
      </c>
      <c r="C1255">
        <v>13</v>
      </c>
      <c r="D1255">
        <v>0</v>
      </c>
      <c r="E1255">
        <v>4</v>
      </c>
      <c r="F1255">
        <v>1</v>
      </c>
      <c r="G1255">
        <v>18</v>
      </c>
      <c r="H1255">
        <v>8</v>
      </c>
      <c r="I1255">
        <v>0.25</v>
      </c>
      <c r="J1255">
        <v>0.44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 s="40">
        <f>AVERAGEIFS($C$2:C1255, $B$2:B1255, B1255)</f>
        <v>17.981818181818181</v>
      </c>
      <c r="AM1255" s="40">
        <f>AVERAGEIFS($I$2:I1255, $B$2:B1255, B1255)</f>
        <v>0.47181818181818186</v>
      </c>
      <c r="AN1255" s="40">
        <f>AVERAGEIFS($J$2:J1255, $B$2:B1255, B1255)</f>
        <v>0.46727272727272712</v>
      </c>
      <c r="AO1255" s="40">
        <f>AVERAGEIFS($D$2:D1255, $B$2:B1255, B1255)</f>
        <v>0.49090909090909091</v>
      </c>
    </row>
    <row r="1256" spans="1:41" x14ac:dyDescent="0.25">
      <c r="A1256" s="39">
        <v>46167</v>
      </c>
      <c r="B1256" t="s">
        <v>242</v>
      </c>
      <c r="C1256">
        <v>24</v>
      </c>
      <c r="D1256">
        <v>0</v>
      </c>
      <c r="E1256">
        <v>4</v>
      </c>
      <c r="F1256">
        <v>1</v>
      </c>
      <c r="G1256">
        <v>18</v>
      </c>
      <c r="H1256">
        <v>8</v>
      </c>
      <c r="I1256">
        <v>0.25</v>
      </c>
      <c r="J1256">
        <v>0.44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 s="40">
        <f>AVERAGEIFS($C$2:C1256, $B$2:B1256, B1256)</f>
        <v>19.310344827586206</v>
      </c>
      <c r="AM1256" s="40">
        <f>AVERAGEIFS($I$2:I1256, $B$2:B1256, B1256)</f>
        <v>0.58275862068965512</v>
      </c>
      <c r="AN1256" s="40">
        <f>AVERAGEIFS($J$2:J1256, $B$2:B1256, B1256)</f>
        <v>0.5617241379310346</v>
      </c>
      <c r="AO1256" s="40">
        <f>AVERAGEIFS($D$2:D1256, $B$2:B1256, B1256)</f>
        <v>0.62068965517241381</v>
      </c>
    </row>
    <row r="1257" spans="1:41" x14ac:dyDescent="0.25">
      <c r="A1257" s="39">
        <v>46167</v>
      </c>
      <c r="B1257" t="s">
        <v>92</v>
      </c>
      <c r="C1257">
        <v>19</v>
      </c>
      <c r="D1257">
        <v>0</v>
      </c>
      <c r="E1257">
        <v>4</v>
      </c>
      <c r="F1257">
        <v>1</v>
      </c>
      <c r="G1257">
        <v>18</v>
      </c>
      <c r="H1257">
        <v>8</v>
      </c>
      <c r="I1257">
        <v>0.25</v>
      </c>
      <c r="J1257">
        <v>0.44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 s="40">
        <f>AVERAGEIFS($C$2:C1257, $B$2:B1257, B1257)</f>
        <v>13.529411764705882</v>
      </c>
      <c r="AM1257" s="40">
        <f>AVERAGEIFS($I$2:I1257, $B$2:B1257, B1257)</f>
        <v>0.49705882352941172</v>
      </c>
      <c r="AN1257" s="40">
        <f>AVERAGEIFS($J$2:J1257, $B$2:B1257, B1257)</f>
        <v>0.49588235294117633</v>
      </c>
      <c r="AO1257" s="40">
        <f>AVERAGEIFS($D$2:D1257, $B$2:B1257, B1257)</f>
        <v>0.52941176470588236</v>
      </c>
    </row>
    <row r="1258" spans="1:41" x14ac:dyDescent="0.25">
      <c r="A1258" s="39">
        <v>46167</v>
      </c>
      <c r="B1258" t="s">
        <v>2</v>
      </c>
      <c r="C1258">
        <v>33</v>
      </c>
      <c r="D1258">
        <v>0</v>
      </c>
      <c r="E1258">
        <v>4</v>
      </c>
      <c r="F1258">
        <v>1</v>
      </c>
      <c r="G1258">
        <v>18</v>
      </c>
      <c r="H1258">
        <v>8</v>
      </c>
      <c r="I1258">
        <v>0.25</v>
      </c>
      <c r="J1258">
        <v>0.44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 s="40">
        <f>AVERAGEIFS($C$2:C1258, $B$2:B1258, B1258)</f>
        <v>24.36</v>
      </c>
      <c r="AM1258" s="40">
        <f>AVERAGEIFS($I$2:I1258, $B$2:B1258, B1258)</f>
        <v>0.50359999999999983</v>
      </c>
      <c r="AN1258" s="40">
        <f>AVERAGEIFS($J$2:J1258, $B$2:B1258, B1258)</f>
        <v>0.52880000000000005</v>
      </c>
      <c r="AO1258" s="40">
        <f>AVERAGEIFS($D$2:D1258, $B$2:B1258, B1258)</f>
        <v>0.46</v>
      </c>
    </row>
    <row r="1259" spans="1:41" x14ac:dyDescent="0.25">
      <c r="A1259" s="39">
        <v>46167</v>
      </c>
      <c r="B1259" t="s">
        <v>12</v>
      </c>
      <c r="C1259">
        <v>25</v>
      </c>
      <c r="D1259">
        <v>0</v>
      </c>
      <c r="E1259">
        <v>4</v>
      </c>
      <c r="F1259">
        <v>1</v>
      </c>
      <c r="G1259">
        <v>18</v>
      </c>
      <c r="H1259">
        <v>8</v>
      </c>
      <c r="I1259">
        <v>0.25</v>
      </c>
      <c r="J1259">
        <v>0.44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 s="40">
        <f>AVERAGEIFS($C$2:C1259, $B$2:B1259, B1259)</f>
        <v>15.666666666666666</v>
      </c>
      <c r="AM1259" s="40">
        <f>AVERAGEIFS($I$2:I1259, $B$2:B1259, B1259)</f>
        <v>0.46499999999999997</v>
      </c>
      <c r="AN1259" s="40">
        <f>AVERAGEIFS($J$2:J1259, $B$2:B1259, B1259)</f>
        <v>0.48766666666666669</v>
      </c>
      <c r="AO1259" s="40">
        <f>AVERAGEIFS($D$2:D1259, $B$2:B1259, B1259)</f>
        <v>0.4</v>
      </c>
    </row>
    <row r="1260" spans="1:41" x14ac:dyDescent="0.25">
      <c r="A1260" s="39">
        <v>46167</v>
      </c>
      <c r="B1260" t="s">
        <v>118</v>
      </c>
      <c r="C1260">
        <v>9</v>
      </c>
      <c r="D1260">
        <v>0</v>
      </c>
      <c r="E1260">
        <v>4</v>
      </c>
      <c r="F1260">
        <v>1</v>
      </c>
      <c r="G1260">
        <v>18</v>
      </c>
      <c r="H1260">
        <v>8</v>
      </c>
      <c r="I1260">
        <v>0.25</v>
      </c>
      <c r="J1260">
        <v>0.44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 s="40">
        <f>AVERAGEIFS($C$2:C1260, $B$2:B1260, B1260)</f>
        <v>11.461538461538462</v>
      </c>
      <c r="AM1260" s="40">
        <f>AVERAGEIFS($I$2:I1260, $B$2:B1260, B1260)</f>
        <v>0.35</v>
      </c>
      <c r="AN1260" s="40">
        <f>AVERAGEIFS($J$2:J1260, $B$2:B1260, B1260)</f>
        <v>0.41461538461538466</v>
      </c>
      <c r="AO1260" s="40">
        <f>AVERAGEIFS($D$2:D1260, $B$2:B1260, B1260)</f>
        <v>0.38461538461538464</v>
      </c>
    </row>
    <row r="1261" spans="1:41" x14ac:dyDescent="0.25">
      <c r="A1261" s="39">
        <v>46167</v>
      </c>
      <c r="B1261" t="s">
        <v>119</v>
      </c>
      <c r="C1261">
        <v>24</v>
      </c>
      <c r="D1261">
        <v>1</v>
      </c>
      <c r="E1261">
        <v>4</v>
      </c>
      <c r="F1261">
        <v>3</v>
      </c>
      <c r="G1261">
        <v>18</v>
      </c>
      <c r="H1261">
        <v>10</v>
      </c>
      <c r="I1261">
        <v>0.75</v>
      </c>
      <c r="J1261">
        <v>0.56000000000000005</v>
      </c>
      <c r="K1261">
        <v>0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1</v>
      </c>
      <c r="AI1261">
        <v>0</v>
      </c>
      <c r="AJ1261">
        <v>0</v>
      </c>
      <c r="AK1261">
        <v>0</v>
      </c>
      <c r="AL1261" s="40">
        <f>AVERAGEIFS($C$2:C1261, $B$2:B1261, B1261)</f>
        <v>14.95</v>
      </c>
      <c r="AM1261" s="40">
        <f>AVERAGEIFS($I$2:I1261, $B$2:B1261, B1261)</f>
        <v>0.56500000000000006</v>
      </c>
      <c r="AN1261" s="40">
        <f>AVERAGEIFS($J$2:J1261, $B$2:B1261, B1261)</f>
        <v>0.53150000000000008</v>
      </c>
      <c r="AO1261" s="40">
        <f>AVERAGEIFS($D$2:D1261, $B$2:B1261, B1261)</f>
        <v>0.55000000000000004</v>
      </c>
    </row>
    <row r="1262" spans="1:41" x14ac:dyDescent="0.25">
      <c r="A1262" s="39">
        <v>46167</v>
      </c>
      <c r="B1262" t="s">
        <v>65</v>
      </c>
      <c r="C1262">
        <v>36</v>
      </c>
      <c r="D1262">
        <v>1</v>
      </c>
      <c r="E1262">
        <v>4</v>
      </c>
      <c r="F1262">
        <v>3</v>
      </c>
      <c r="G1262">
        <v>18</v>
      </c>
      <c r="H1262">
        <v>10</v>
      </c>
      <c r="I1262">
        <v>0.75</v>
      </c>
      <c r="J1262">
        <v>0.56000000000000005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1</v>
      </c>
      <c r="AI1262">
        <v>0</v>
      </c>
      <c r="AJ1262">
        <v>0</v>
      </c>
      <c r="AK1262">
        <v>0</v>
      </c>
      <c r="AL1262" s="40">
        <f>AVERAGEIFS($C$2:C1262, $B$2:B1262, B1262)</f>
        <v>15.108108108108109</v>
      </c>
      <c r="AM1262" s="40">
        <f>AVERAGEIFS($I$2:I1262, $B$2:B1262, B1262)</f>
        <v>0.47297297297297297</v>
      </c>
      <c r="AN1262" s="40">
        <f>AVERAGEIFS($J$2:J1262, $B$2:B1262, B1262)</f>
        <v>0.47783783783783773</v>
      </c>
      <c r="AO1262" s="40">
        <f>AVERAGEIFS($D$2:D1262, $B$2:B1262, B1262)</f>
        <v>0.51351351351351349</v>
      </c>
    </row>
    <row r="1263" spans="1:41" x14ac:dyDescent="0.25">
      <c r="A1263" s="39">
        <v>46167</v>
      </c>
      <c r="B1263" t="s">
        <v>113</v>
      </c>
      <c r="C1263">
        <v>30</v>
      </c>
      <c r="D1263">
        <v>1</v>
      </c>
      <c r="E1263">
        <v>4</v>
      </c>
      <c r="F1263">
        <v>3</v>
      </c>
      <c r="G1263">
        <v>18</v>
      </c>
      <c r="H1263">
        <v>10</v>
      </c>
      <c r="I1263">
        <v>0.75</v>
      </c>
      <c r="J1263">
        <v>0.56000000000000005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1</v>
      </c>
      <c r="AI1263">
        <v>0</v>
      </c>
      <c r="AJ1263">
        <v>0</v>
      </c>
      <c r="AK1263">
        <v>0</v>
      </c>
      <c r="AL1263" s="40">
        <f>AVERAGEIFS($C$2:C1263, $B$2:B1263, B1263)</f>
        <v>18.75</v>
      </c>
      <c r="AM1263" s="40">
        <f>AVERAGEIFS($I$2:I1263, $B$2:B1263, B1263)</f>
        <v>0.49464285714285711</v>
      </c>
      <c r="AN1263" s="40">
        <f>AVERAGEIFS($J$2:J1263, $B$2:B1263, B1263)</f>
        <v>0.50535714285714295</v>
      </c>
      <c r="AO1263" s="40">
        <f>AVERAGEIFS($D$2:D1263, $B$2:B1263, B1263)</f>
        <v>0.6071428571428571</v>
      </c>
    </row>
    <row r="1264" spans="1:41" x14ac:dyDescent="0.25">
      <c r="A1264" s="39">
        <v>46167</v>
      </c>
      <c r="B1264" t="s">
        <v>150</v>
      </c>
      <c r="C1264">
        <v>20</v>
      </c>
      <c r="D1264">
        <v>1</v>
      </c>
      <c r="E1264">
        <v>4</v>
      </c>
      <c r="F1264">
        <v>3</v>
      </c>
      <c r="G1264">
        <v>18</v>
      </c>
      <c r="H1264">
        <v>10</v>
      </c>
      <c r="I1264">
        <v>0.75</v>
      </c>
      <c r="J1264">
        <v>0.56000000000000005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1</v>
      </c>
      <c r="AI1264">
        <v>0</v>
      </c>
      <c r="AJ1264">
        <v>0</v>
      </c>
      <c r="AK1264">
        <v>0</v>
      </c>
      <c r="AL1264" s="40">
        <f>AVERAGEIFS($C$2:C1264, $B$2:B1264, B1264)</f>
        <v>17.90909090909091</v>
      </c>
      <c r="AM1264" s="40">
        <f>AVERAGEIFS($I$2:I1264, $B$2:B1264, B1264)</f>
        <v>0.47272727272727266</v>
      </c>
      <c r="AN1264" s="40">
        <f>AVERAGEIFS($J$2:J1264, $B$2:B1264, B1264)</f>
        <v>0.48727272727272725</v>
      </c>
      <c r="AO1264" s="40">
        <f>AVERAGEIFS($D$2:D1264, $B$2:B1264, B1264)</f>
        <v>0.36363636363636365</v>
      </c>
    </row>
    <row r="1265" spans="1:41" x14ac:dyDescent="0.25">
      <c r="A1265" s="39">
        <v>46167</v>
      </c>
      <c r="B1265" t="s">
        <v>182</v>
      </c>
      <c r="C1265">
        <v>2</v>
      </c>
      <c r="D1265">
        <v>1</v>
      </c>
      <c r="E1265">
        <v>4</v>
      </c>
      <c r="F1265">
        <v>3</v>
      </c>
      <c r="G1265">
        <v>18</v>
      </c>
      <c r="H1265">
        <v>10</v>
      </c>
      <c r="I1265">
        <v>0.75</v>
      </c>
      <c r="J1265">
        <v>0.56000000000000005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1</v>
      </c>
      <c r="AI1265">
        <v>0</v>
      </c>
      <c r="AJ1265">
        <v>0</v>
      </c>
      <c r="AK1265">
        <v>0</v>
      </c>
      <c r="AL1265" s="40">
        <f>AVERAGEIFS($C$2:C1265, $B$2:B1265, B1265)</f>
        <v>3.4</v>
      </c>
      <c r="AM1265" s="40">
        <f>AVERAGEIFS($I$2:I1265, $B$2:B1265, B1265)</f>
        <v>0.67</v>
      </c>
      <c r="AN1265" s="40">
        <f>AVERAGEIFS($J$2:J1265, $B$2:B1265, B1265)</f>
        <v>0.56399999999999995</v>
      </c>
      <c r="AO1265" s="40">
        <f>AVERAGEIFS($D$2:D1265, $B$2:B1265, B1265)</f>
        <v>0.8</v>
      </c>
    </row>
    <row r="1266" spans="1:41" x14ac:dyDescent="0.25">
      <c r="A1266" s="39">
        <v>46167</v>
      </c>
      <c r="B1266" t="s">
        <v>5</v>
      </c>
      <c r="C1266">
        <v>21</v>
      </c>
      <c r="D1266">
        <v>1</v>
      </c>
      <c r="E1266">
        <v>4</v>
      </c>
      <c r="F1266">
        <v>3</v>
      </c>
      <c r="G1266">
        <v>18</v>
      </c>
      <c r="H1266">
        <v>10</v>
      </c>
      <c r="I1266">
        <v>0.75</v>
      </c>
      <c r="J1266">
        <v>0.56000000000000005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1</v>
      </c>
      <c r="AI1266">
        <v>0</v>
      </c>
      <c r="AJ1266">
        <v>0</v>
      </c>
      <c r="AK1266">
        <v>0</v>
      </c>
      <c r="AL1266" s="40">
        <f>AVERAGEIFS($C$2:C1266, $B$2:B1266, B1266)</f>
        <v>19.179487179487179</v>
      </c>
      <c r="AM1266" s="40">
        <f>AVERAGEIFS($I$2:I1266, $B$2:B1266, B1266)</f>
        <v>0.54794871794871791</v>
      </c>
      <c r="AN1266" s="40">
        <f>AVERAGEIFS($J$2:J1266, $B$2:B1266, B1266)</f>
        <v>0.52230769230769247</v>
      </c>
      <c r="AO1266" s="40">
        <f>AVERAGEIFS($D$2:D1266, $B$2:B1266, B1266)</f>
        <v>0.61538461538461542</v>
      </c>
    </row>
    <row r="1267" spans="1:41" x14ac:dyDescent="0.25">
      <c r="A1267" s="39">
        <v>46168</v>
      </c>
      <c r="B1267" t="s">
        <v>1</v>
      </c>
      <c r="C1267">
        <v>37</v>
      </c>
      <c r="D1267">
        <v>1</v>
      </c>
      <c r="E1267">
        <v>4</v>
      </c>
      <c r="F1267">
        <v>3</v>
      </c>
      <c r="G1267">
        <v>16</v>
      </c>
      <c r="H1267">
        <v>10</v>
      </c>
      <c r="I1267">
        <v>0.75</v>
      </c>
      <c r="J1267">
        <v>0.63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1</v>
      </c>
      <c r="AI1267">
        <v>1</v>
      </c>
      <c r="AJ1267">
        <v>0</v>
      </c>
      <c r="AK1267">
        <v>0</v>
      </c>
      <c r="AL1267" s="40">
        <f>AVERAGEIFS($C$2:C1267, $B$2:B1267, B1267)</f>
        <v>27.285714285714285</v>
      </c>
      <c r="AM1267" s="40">
        <f>AVERAGEIFS($I$2:I1267, $B$2:B1267, B1267)</f>
        <v>0.50238095238095237</v>
      </c>
      <c r="AN1267" s="40">
        <f>AVERAGEIFS($J$2:J1267, $B$2:B1267, B1267)</f>
        <v>0.50309523809523815</v>
      </c>
      <c r="AO1267" s="40">
        <f>AVERAGEIFS($D$2:D1267, $B$2:B1267, B1267)</f>
        <v>0.52380952380952384</v>
      </c>
    </row>
    <row r="1268" spans="1:41" x14ac:dyDescent="0.25">
      <c r="A1268" s="39">
        <v>46168</v>
      </c>
      <c r="B1268" t="s">
        <v>150</v>
      </c>
      <c r="C1268">
        <v>30</v>
      </c>
      <c r="D1268">
        <v>1</v>
      </c>
      <c r="E1268">
        <v>4</v>
      </c>
      <c r="F1268">
        <v>3</v>
      </c>
      <c r="G1268">
        <v>16</v>
      </c>
      <c r="H1268">
        <v>10</v>
      </c>
      <c r="I1268">
        <v>0.75</v>
      </c>
      <c r="J1268">
        <v>0.63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1</v>
      </c>
      <c r="AI1268">
        <v>1</v>
      </c>
      <c r="AJ1268">
        <v>0</v>
      </c>
      <c r="AK1268">
        <v>0</v>
      </c>
      <c r="AL1268" s="40">
        <f>AVERAGEIFS($C$2:C1268, $B$2:B1268, B1268)</f>
        <v>18.916666666666668</v>
      </c>
      <c r="AM1268" s="40">
        <f>AVERAGEIFS($I$2:I1268, $B$2:B1268, B1268)</f>
        <v>0.49583333333333329</v>
      </c>
      <c r="AN1268" s="40">
        <f>AVERAGEIFS($J$2:J1268, $B$2:B1268, B1268)</f>
        <v>0.49916666666666659</v>
      </c>
      <c r="AO1268" s="40">
        <f>AVERAGEIFS($D$2:D1268, $B$2:B1268, B1268)</f>
        <v>0.41666666666666669</v>
      </c>
    </row>
    <row r="1269" spans="1:41" x14ac:dyDescent="0.25">
      <c r="A1269" s="39">
        <v>46168</v>
      </c>
      <c r="B1269" t="s">
        <v>119</v>
      </c>
      <c r="C1269">
        <v>18</v>
      </c>
      <c r="D1269">
        <v>1</v>
      </c>
      <c r="E1269">
        <v>4</v>
      </c>
      <c r="F1269">
        <v>3</v>
      </c>
      <c r="G1269">
        <v>16</v>
      </c>
      <c r="H1269">
        <v>10</v>
      </c>
      <c r="I1269">
        <v>0.75</v>
      </c>
      <c r="J1269">
        <v>0.63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1</v>
      </c>
      <c r="AI1269">
        <v>1</v>
      </c>
      <c r="AJ1269">
        <v>0</v>
      </c>
      <c r="AK1269">
        <v>0</v>
      </c>
      <c r="AL1269" s="40">
        <f>AVERAGEIFS($C$2:C1269, $B$2:B1269, B1269)</f>
        <v>15.024390243902438</v>
      </c>
      <c r="AM1269" s="40">
        <f>AVERAGEIFS($I$2:I1269, $B$2:B1269, B1269)</f>
        <v>0.56951219512195128</v>
      </c>
      <c r="AN1269" s="40">
        <f>AVERAGEIFS($J$2:J1269, $B$2:B1269, B1269)</f>
        <v>0.53390243902439027</v>
      </c>
      <c r="AO1269" s="40">
        <f>AVERAGEIFS($D$2:D1269, $B$2:B1269, B1269)</f>
        <v>0.56097560975609762</v>
      </c>
    </row>
    <row r="1270" spans="1:41" x14ac:dyDescent="0.25">
      <c r="A1270" s="39">
        <v>46168</v>
      </c>
      <c r="B1270" t="s">
        <v>31</v>
      </c>
      <c r="C1270">
        <v>17</v>
      </c>
      <c r="D1270">
        <v>1</v>
      </c>
      <c r="E1270">
        <v>4</v>
      </c>
      <c r="F1270">
        <v>3</v>
      </c>
      <c r="G1270">
        <v>16</v>
      </c>
      <c r="H1270">
        <v>10</v>
      </c>
      <c r="I1270">
        <v>0.75</v>
      </c>
      <c r="J1270">
        <v>0.63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1</v>
      </c>
      <c r="AI1270">
        <v>1</v>
      </c>
      <c r="AJ1270">
        <v>0</v>
      </c>
      <c r="AK1270">
        <v>0</v>
      </c>
      <c r="AL1270" s="40">
        <f>AVERAGEIFS($C$2:C1270, $B$2:B1270, B1270)</f>
        <v>14.833333333333334</v>
      </c>
      <c r="AM1270" s="40">
        <f>AVERAGEIFS($I$2:I1270, $B$2:B1270, B1270)</f>
        <v>0.61249999999999993</v>
      </c>
      <c r="AN1270" s="40">
        <f>AVERAGEIFS($J$2:J1270, $B$2:B1270, B1270)</f>
        <v>0.52583333333333326</v>
      </c>
      <c r="AO1270" s="40">
        <f>AVERAGEIFS($D$2:D1270, $B$2:B1270, B1270)</f>
        <v>0.58333333333333337</v>
      </c>
    </row>
    <row r="1271" spans="1:41" x14ac:dyDescent="0.25">
      <c r="A1271" s="39">
        <v>46168</v>
      </c>
      <c r="B1271" t="s">
        <v>38</v>
      </c>
      <c r="C1271">
        <v>16</v>
      </c>
      <c r="D1271">
        <v>1</v>
      </c>
      <c r="E1271">
        <v>4</v>
      </c>
      <c r="F1271">
        <v>3</v>
      </c>
      <c r="G1271">
        <v>16</v>
      </c>
      <c r="H1271">
        <v>10</v>
      </c>
      <c r="I1271">
        <v>0.75</v>
      </c>
      <c r="J1271">
        <v>0.63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>
        <v>1</v>
      </c>
      <c r="AJ1271">
        <v>0</v>
      </c>
      <c r="AK1271">
        <v>0</v>
      </c>
      <c r="AL1271" s="40">
        <f>AVERAGEIFS($C$2:C1271, $B$2:B1271, B1271)</f>
        <v>16.581818181818182</v>
      </c>
      <c r="AM1271" s="40">
        <f>AVERAGEIFS($I$2:I1271, $B$2:B1271, B1271)</f>
        <v>0.52999999999999992</v>
      </c>
      <c r="AN1271" s="40">
        <f>AVERAGEIFS($J$2:J1271, $B$2:B1271, B1271)</f>
        <v>0.52745454545454551</v>
      </c>
      <c r="AO1271" s="40">
        <f>AVERAGEIFS($D$2:D1271, $B$2:B1271, B1271)</f>
        <v>0.58181818181818179</v>
      </c>
    </row>
    <row r="1272" spans="1:41" x14ac:dyDescent="0.25">
      <c r="A1272" s="39">
        <v>46168</v>
      </c>
      <c r="B1272" t="s">
        <v>182</v>
      </c>
      <c r="C1272">
        <v>3</v>
      </c>
      <c r="D1272">
        <v>1</v>
      </c>
      <c r="E1272">
        <v>4</v>
      </c>
      <c r="F1272">
        <v>3</v>
      </c>
      <c r="G1272">
        <v>16</v>
      </c>
      <c r="H1272">
        <v>10</v>
      </c>
      <c r="I1272">
        <v>0.75</v>
      </c>
      <c r="J1272">
        <v>0.63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1</v>
      </c>
      <c r="AI1272">
        <v>1</v>
      </c>
      <c r="AJ1272">
        <v>0</v>
      </c>
      <c r="AK1272">
        <v>0</v>
      </c>
      <c r="AL1272" s="40">
        <f>AVERAGEIFS($C$2:C1272, $B$2:B1272, B1272)</f>
        <v>3.3333333333333335</v>
      </c>
      <c r="AM1272" s="40">
        <f>AVERAGEIFS($I$2:I1272, $B$2:B1272, B1272)</f>
        <v>0.68333333333333324</v>
      </c>
      <c r="AN1272" s="40">
        <f>AVERAGEIFS($J$2:J1272, $B$2:B1272, B1272)</f>
        <v>0.57499999999999996</v>
      </c>
      <c r="AO1272" s="40">
        <f>AVERAGEIFS($D$2:D1272, $B$2:B1272, B1272)</f>
        <v>0.83333333333333337</v>
      </c>
    </row>
    <row r="1273" spans="1:41" x14ac:dyDescent="0.25">
      <c r="A1273" s="39">
        <v>46168</v>
      </c>
      <c r="B1273" t="s">
        <v>2</v>
      </c>
      <c r="C1273">
        <v>38</v>
      </c>
      <c r="D1273">
        <v>0</v>
      </c>
      <c r="E1273">
        <v>4</v>
      </c>
      <c r="F1273">
        <v>1</v>
      </c>
      <c r="G1273">
        <v>16</v>
      </c>
      <c r="H1273">
        <v>6</v>
      </c>
      <c r="I1273">
        <v>0.25</v>
      </c>
      <c r="J1273">
        <v>0.38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 s="40">
        <f>AVERAGEIFS($C$2:C1273, $B$2:B1273, B1273)</f>
        <v>24.627450980392158</v>
      </c>
      <c r="AM1273" s="40">
        <f>AVERAGEIFS($I$2:I1273, $B$2:B1273, B1273)</f>
        <v>0.49862745098039202</v>
      </c>
      <c r="AN1273" s="40">
        <f>AVERAGEIFS($J$2:J1273, $B$2:B1273, B1273)</f>
        <v>0.52588235294117647</v>
      </c>
      <c r="AO1273" s="40">
        <f>AVERAGEIFS($D$2:D1273, $B$2:B1273, B1273)</f>
        <v>0.45098039215686275</v>
      </c>
    </row>
    <row r="1274" spans="1:41" x14ac:dyDescent="0.25">
      <c r="A1274" s="39">
        <v>46168</v>
      </c>
      <c r="B1274" t="s">
        <v>36</v>
      </c>
      <c r="C1274">
        <v>28</v>
      </c>
      <c r="D1274">
        <v>0</v>
      </c>
      <c r="E1274">
        <v>4</v>
      </c>
      <c r="F1274">
        <v>1</v>
      </c>
      <c r="G1274">
        <v>16</v>
      </c>
      <c r="H1274">
        <v>6</v>
      </c>
      <c r="I1274">
        <v>0.25</v>
      </c>
      <c r="J1274">
        <v>0.38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 s="40">
        <f>AVERAGEIFS($C$2:C1274, $B$2:B1274, B1274)</f>
        <v>18.160714285714285</v>
      </c>
      <c r="AM1274" s="40">
        <f>AVERAGEIFS($I$2:I1274, $B$2:B1274, B1274)</f>
        <v>0.46785714285714292</v>
      </c>
      <c r="AN1274" s="40">
        <f>AVERAGEIFS($J$2:J1274, $B$2:B1274, B1274)</f>
        <v>0.46571428571428558</v>
      </c>
      <c r="AO1274" s="40">
        <f>AVERAGEIFS($D$2:D1274, $B$2:B1274, B1274)</f>
        <v>0.48214285714285715</v>
      </c>
    </row>
    <row r="1275" spans="1:41" x14ac:dyDescent="0.25">
      <c r="A1275" s="39">
        <v>46168</v>
      </c>
      <c r="B1275" t="s">
        <v>22</v>
      </c>
      <c r="C1275">
        <v>14</v>
      </c>
      <c r="D1275">
        <v>0</v>
      </c>
      <c r="E1275">
        <v>4</v>
      </c>
      <c r="F1275">
        <v>1</v>
      </c>
      <c r="G1275">
        <v>16</v>
      </c>
      <c r="H1275">
        <v>6</v>
      </c>
      <c r="I1275">
        <v>0.25</v>
      </c>
      <c r="J1275">
        <v>0.38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 s="40">
        <f>AVERAGEIFS($C$2:C1275, $B$2:B1275, B1275)</f>
        <v>13.483870967741936</v>
      </c>
      <c r="AM1275" s="40">
        <f>AVERAGEIFS($I$2:I1275, $B$2:B1275, B1275)</f>
        <v>0.45580645161290317</v>
      </c>
      <c r="AN1275" s="40">
        <f>AVERAGEIFS($J$2:J1275, $B$2:B1275, B1275)</f>
        <v>0.46838709677419349</v>
      </c>
      <c r="AO1275" s="40">
        <f>AVERAGEIFS($D$2:D1275, $B$2:B1275, B1275)</f>
        <v>0.41935483870967744</v>
      </c>
    </row>
    <row r="1276" spans="1:41" x14ac:dyDescent="0.25">
      <c r="A1276" s="39">
        <v>46168</v>
      </c>
      <c r="B1276" t="s">
        <v>118</v>
      </c>
      <c r="C1276">
        <v>13</v>
      </c>
      <c r="D1276">
        <v>0</v>
      </c>
      <c r="E1276">
        <v>4</v>
      </c>
      <c r="F1276">
        <v>1</v>
      </c>
      <c r="G1276">
        <v>16</v>
      </c>
      <c r="H1276">
        <v>6</v>
      </c>
      <c r="I1276">
        <v>0.25</v>
      </c>
      <c r="J1276">
        <v>0.38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 s="40">
        <f>AVERAGEIFS($C$2:C1276, $B$2:B1276, B1276)</f>
        <v>11.571428571428571</v>
      </c>
      <c r="AM1276" s="40">
        <f>AVERAGEIFS($I$2:I1276, $B$2:B1276, B1276)</f>
        <v>0.34285714285714286</v>
      </c>
      <c r="AN1276" s="40">
        <f>AVERAGEIFS($J$2:J1276, $B$2:B1276, B1276)</f>
        <v>0.4121428571428572</v>
      </c>
      <c r="AO1276" s="40">
        <f>AVERAGEIFS($D$2:D1276, $B$2:B1276, B1276)</f>
        <v>0.35714285714285715</v>
      </c>
    </row>
    <row r="1277" spans="1:41" x14ac:dyDescent="0.25">
      <c r="A1277" s="39">
        <v>46168</v>
      </c>
      <c r="B1277" t="s">
        <v>64</v>
      </c>
      <c r="C1277">
        <v>13</v>
      </c>
      <c r="D1277">
        <v>0</v>
      </c>
      <c r="E1277">
        <v>4</v>
      </c>
      <c r="F1277">
        <v>1</v>
      </c>
      <c r="G1277">
        <v>16</v>
      </c>
      <c r="H1277">
        <v>6</v>
      </c>
      <c r="I1277">
        <v>0.25</v>
      </c>
      <c r="J1277">
        <v>0.38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 s="40">
        <f>AVERAGEIFS($C$2:C1277, $B$2:B1277, B1277)</f>
        <v>11.3</v>
      </c>
      <c r="AM1277" s="40">
        <f>AVERAGEIFS($I$2:I1277, $B$2:B1277, B1277)</f>
        <v>0.43000000000000005</v>
      </c>
      <c r="AN1277" s="40">
        <f>AVERAGEIFS($J$2:J1277, $B$2:B1277, B1277)</f>
        <v>0.47899999999999998</v>
      </c>
      <c r="AO1277" s="40">
        <f>AVERAGEIFS($D$2:D1277, $B$2:B1277, B1277)</f>
        <v>0.5</v>
      </c>
    </row>
    <row r="1278" spans="1:41" x14ac:dyDescent="0.25">
      <c r="A1278" s="39">
        <v>46168</v>
      </c>
      <c r="B1278" t="s">
        <v>88</v>
      </c>
      <c r="C1278">
        <v>12</v>
      </c>
      <c r="D1278">
        <v>0</v>
      </c>
      <c r="E1278">
        <v>4</v>
      </c>
      <c r="F1278">
        <v>1</v>
      </c>
      <c r="G1278">
        <v>16</v>
      </c>
      <c r="H1278">
        <v>6</v>
      </c>
      <c r="I1278">
        <v>0.25</v>
      </c>
      <c r="J1278">
        <v>0.38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 s="40">
        <f>AVERAGEIFS($C$2:C1278, $B$2:B1278, B1278)</f>
        <v>16.351851851851851</v>
      </c>
      <c r="AM1278" s="40">
        <f>AVERAGEIFS($I$2:I1278, $B$2:B1278, B1278)</f>
        <v>0.50740740740740753</v>
      </c>
      <c r="AN1278" s="40">
        <f>AVERAGEIFS($J$2:J1278, $B$2:B1278, B1278)</f>
        <v>0.51111111111111107</v>
      </c>
      <c r="AO1278" s="40">
        <f>AVERAGEIFS($D$2:D1278, $B$2:B1278, B1278)</f>
        <v>0.55555555555555558</v>
      </c>
    </row>
    <row r="1279" spans="1:41" x14ac:dyDescent="0.25">
      <c r="A1279" s="39">
        <v>46168</v>
      </c>
      <c r="B1279" t="s">
        <v>65</v>
      </c>
      <c r="C1279">
        <v>30</v>
      </c>
      <c r="D1279">
        <v>1</v>
      </c>
      <c r="E1279">
        <v>5</v>
      </c>
      <c r="F1279">
        <v>3</v>
      </c>
      <c r="G1279">
        <v>22</v>
      </c>
      <c r="H1279">
        <v>11</v>
      </c>
      <c r="I1279">
        <v>0.6</v>
      </c>
      <c r="J1279">
        <v>0.5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>
        <v>1</v>
      </c>
      <c r="AG1279">
        <v>0</v>
      </c>
      <c r="AH1279">
        <v>0</v>
      </c>
      <c r="AI1279">
        <v>1</v>
      </c>
      <c r="AJ1279">
        <v>0</v>
      </c>
      <c r="AK1279">
        <v>0</v>
      </c>
      <c r="AL1279" s="40">
        <f>AVERAGEIFS($C$2:C1279, $B$2:B1279, B1279)</f>
        <v>15.5</v>
      </c>
      <c r="AM1279" s="40">
        <f>AVERAGEIFS($I$2:I1279, $B$2:B1279, B1279)</f>
        <v>0.47631578947368425</v>
      </c>
      <c r="AN1279" s="40">
        <f>AVERAGEIFS($J$2:J1279, $B$2:B1279, B1279)</f>
        <v>0.47842105263157886</v>
      </c>
      <c r="AO1279" s="40">
        <f>AVERAGEIFS($D$2:D1279, $B$2:B1279, B1279)</f>
        <v>0.52631578947368418</v>
      </c>
    </row>
    <row r="1280" spans="1:41" x14ac:dyDescent="0.25">
      <c r="A1280" s="39">
        <v>46168</v>
      </c>
      <c r="B1280" t="s">
        <v>6</v>
      </c>
      <c r="C1280">
        <v>34</v>
      </c>
      <c r="D1280">
        <v>1</v>
      </c>
      <c r="E1280">
        <v>5</v>
      </c>
      <c r="F1280">
        <v>3</v>
      </c>
      <c r="G1280">
        <v>22</v>
      </c>
      <c r="H1280">
        <v>11</v>
      </c>
      <c r="I1280">
        <v>0.6</v>
      </c>
      <c r="J1280">
        <v>0.5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>
        <v>1</v>
      </c>
      <c r="AG1280">
        <v>0</v>
      </c>
      <c r="AH1280">
        <v>0</v>
      </c>
      <c r="AI1280">
        <v>1</v>
      </c>
      <c r="AJ1280">
        <v>0</v>
      </c>
      <c r="AK1280">
        <v>0</v>
      </c>
      <c r="AL1280" s="40">
        <f>AVERAGEIFS($C$2:C1280, $B$2:B1280, B1280)</f>
        <v>23.62962962962963</v>
      </c>
      <c r="AM1280" s="40">
        <f>AVERAGEIFS($I$2:I1280, $B$2:B1280, B1280)</f>
        <v>0.56148148148148158</v>
      </c>
      <c r="AN1280" s="40">
        <f>AVERAGEIFS($J$2:J1280, $B$2:B1280, B1280)</f>
        <v>0.52987654320987643</v>
      </c>
      <c r="AO1280" s="40">
        <f>AVERAGEIFS($D$2:D1280, $B$2:B1280, B1280)</f>
        <v>0.62962962962962965</v>
      </c>
    </row>
    <row r="1281" spans="1:41" x14ac:dyDescent="0.25">
      <c r="A1281" s="39">
        <v>46168</v>
      </c>
      <c r="B1281" t="s">
        <v>113</v>
      </c>
      <c r="C1281">
        <v>32</v>
      </c>
      <c r="D1281">
        <v>1</v>
      </c>
      <c r="E1281">
        <v>5</v>
      </c>
      <c r="F1281">
        <v>3</v>
      </c>
      <c r="G1281">
        <v>22</v>
      </c>
      <c r="H1281">
        <v>11</v>
      </c>
      <c r="I1281">
        <v>0.6</v>
      </c>
      <c r="J1281">
        <v>0.5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</v>
      </c>
      <c r="AE1281">
        <v>0</v>
      </c>
      <c r="AF1281">
        <v>1</v>
      </c>
      <c r="AG1281">
        <v>0</v>
      </c>
      <c r="AH1281">
        <v>0</v>
      </c>
      <c r="AI1281">
        <v>1</v>
      </c>
      <c r="AJ1281">
        <v>0</v>
      </c>
      <c r="AK1281">
        <v>0</v>
      </c>
      <c r="AL1281" s="40">
        <f>AVERAGEIFS($C$2:C1281, $B$2:B1281, B1281)</f>
        <v>19.206896551724139</v>
      </c>
      <c r="AM1281" s="40">
        <f>AVERAGEIFS($I$2:I1281, $B$2:B1281, B1281)</f>
        <v>0.49827586206896551</v>
      </c>
      <c r="AN1281" s="40">
        <f>AVERAGEIFS($J$2:J1281, $B$2:B1281, B1281)</f>
        <v>0.50517241379310351</v>
      </c>
      <c r="AO1281" s="40">
        <f>AVERAGEIFS($D$2:D1281, $B$2:B1281, B1281)</f>
        <v>0.62068965517241381</v>
      </c>
    </row>
    <row r="1282" spans="1:41" x14ac:dyDescent="0.25">
      <c r="A1282" s="39">
        <v>46168</v>
      </c>
      <c r="B1282" t="s">
        <v>124</v>
      </c>
      <c r="C1282">
        <v>20</v>
      </c>
      <c r="D1282">
        <v>1</v>
      </c>
      <c r="E1282">
        <v>5</v>
      </c>
      <c r="F1282">
        <v>3</v>
      </c>
      <c r="G1282">
        <v>22</v>
      </c>
      <c r="H1282">
        <v>11</v>
      </c>
      <c r="I1282">
        <v>0.6</v>
      </c>
      <c r="J1282">
        <v>0.5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>
        <v>1</v>
      </c>
      <c r="AJ1282">
        <v>0</v>
      </c>
      <c r="AK1282">
        <v>0</v>
      </c>
      <c r="AL1282" s="40">
        <f>AVERAGEIFS($C$2:C1282, $B$2:B1282, B1282)</f>
        <v>15.5</v>
      </c>
      <c r="AM1282" s="40">
        <f>AVERAGEIFS($I$2:I1282, $B$2:B1282, B1282)</f>
        <v>0.40416666666666662</v>
      </c>
      <c r="AN1282" s="40">
        <f>AVERAGEIFS($J$2:J1282, $B$2:B1282, B1282)</f>
        <v>0.47833333333333333</v>
      </c>
      <c r="AO1282" s="40">
        <f>AVERAGEIFS($D$2:D1282, $B$2:B1282, B1282)</f>
        <v>0.33333333333333331</v>
      </c>
    </row>
    <row r="1283" spans="1:41" x14ac:dyDescent="0.25">
      <c r="A1283" s="39">
        <v>46168</v>
      </c>
      <c r="B1283" t="s">
        <v>119</v>
      </c>
      <c r="C1283">
        <v>24</v>
      </c>
      <c r="D1283">
        <v>1</v>
      </c>
      <c r="E1283">
        <v>5</v>
      </c>
      <c r="F1283">
        <v>3</v>
      </c>
      <c r="G1283">
        <v>22</v>
      </c>
      <c r="H1283">
        <v>11</v>
      </c>
      <c r="I1283">
        <v>0.6</v>
      </c>
      <c r="J1283">
        <v>0.5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 s="40">
        <f>AVERAGEIFS($C$2:C1283, $B$2:B1283, B1283)</f>
        <v>15.238095238095237</v>
      </c>
      <c r="AM1283" s="40">
        <f>AVERAGEIFS($I$2:I1283, $B$2:B1283, B1283)</f>
        <v>0.57023809523809532</v>
      </c>
      <c r="AN1283" s="40">
        <f>AVERAGEIFS($J$2:J1283, $B$2:B1283, B1283)</f>
        <v>0.53309523809523807</v>
      </c>
      <c r="AO1283" s="40">
        <f>AVERAGEIFS($D$2:D1283, $B$2:B1283, B1283)</f>
        <v>0.5714285714285714</v>
      </c>
    </row>
    <row r="1284" spans="1:41" x14ac:dyDescent="0.25">
      <c r="A1284" s="39">
        <v>46168</v>
      </c>
      <c r="B1284" t="s">
        <v>92</v>
      </c>
      <c r="C1284">
        <v>15</v>
      </c>
      <c r="D1284">
        <v>1</v>
      </c>
      <c r="E1284">
        <v>5</v>
      </c>
      <c r="F1284">
        <v>3</v>
      </c>
      <c r="G1284">
        <v>22</v>
      </c>
      <c r="H1284">
        <v>11</v>
      </c>
      <c r="I1284">
        <v>0.6</v>
      </c>
      <c r="J1284">
        <v>0.5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1</v>
      </c>
      <c r="AJ1284">
        <v>0</v>
      </c>
      <c r="AK1284">
        <v>0</v>
      </c>
      <c r="AL1284" s="40">
        <f>AVERAGEIFS($C$2:C1284, $B$2:B1284, B1284)</f>
        <v>13.611111111111111</v>
      </c>
      <c r="AM1284" s="40">
        <f>AVERAGEIFS($I$2:I1284, $B$2:B1284, B1284)</f>
        <v>0.50277777777777777</v>
      </c>
      <c r="AN1284" s="40">
        <f>AVERAGEIFS($J$2:J1284, $B$2:B1284, B1284)</f>
        <v>0.496111111111111</v>
      </c>
      <c r="AO1284" s="40">
        <f>AVERAGEIFS($D$2:D1284, $B$2:B1284, B1284)</f>
        <v>0.55555555555555558</v>
      </c>
    </row>
    <row r="1285" spans="1:41" x14ac:dyDescent="0.25">
      <c r="A1285" s="39">
        <v>46168</v>
      </c>
      <c r="B1285" t="s">
        <v>36</v>
      </c>
      <c r="C1285">
        <v>14</v>
      </c>
      <c r="D1285">
        <v>0</v>
      </c>
      <c r="E1285">
        <v>5</v>
      </c>
      <c r="F1285">
        <v>2</v>
      </c>
      <c r="G1285">
        <v>22</v>
      </c>
      <c r="H1285">
        <v>11</v>
      </c>
      <c r="I1285">
        <v>0.4</v>
      </c>
      <c r="J1285">
        <v>0.5</v>
      </c>
      <c r="K1285">
        <v>0</v>
      </c>
      <c r="L1285">
        <v>1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 s="40">
        <f>AVERAGEIFS($C$2:C1285, $B$2:B1285, B1285)</f>
        <v>18.087719298245613</v>
      </c>
      <c r="AM1285" s="40">
        <f>AVERAGEIFS($I$2:I1285, $B$2:B1285, B1285)</f>
        <v>0.46666666666666667</v>
      </c>
      <c r="AN1285" s="40">
        <f>AVERAGEIFS($J$2:J1285, $B$2:B1285, B1285)</f>
        <v>0.46631578947368407</v>
      </c>
      <c r="AO1285" s="40">
        <f>AVERAGEIFS($D$2:D1285, $B$2:B1285, B1285)</f>
        <v>0.47368421052631576</v>
      </c>
    </row>
    <row r="1286" spans="1:41" x14ac:dyDescent="0.25">
      <c r="A1286" s="39">
        <v>46168</v>
      </c>
      <c r="B1286" t="s">
        <v>2</v>
      </c>
      <c r="C1286">
        <v>29</v>
      </c>
      <c r="D1286">
        <v>0</v>
      </c>
      <c r="E1286">
        <v>5</v>
      </c>
      <c r="F1286">
        <v>2</v>
      </c>
      <c r="G1286">
        <v>22</v>
      </c>
      <c r="H1286">
        <v>11</v>
      </c>
      <c r="I1286">
        <v>0.4</v>
      </c>
      <c r="J1286">
        <v>0.5</v>
      </c>
      <c r="K1286">
        <v>0</v>
      </c>
      <c r="L1286">
        <v>1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 s="40">
        <f>AVERAGEIFS($C$2:C1286, $B$2:B1286, B1286)</f>
        <v>24.71153846153846</v>
      </c>
      <c r="AM1286" s="40">
        <f>AVERAGEIFS($I$2:I1286, $B$2:B1286, B1286)</f>
        <v>0.49673076923076909</v>
      </c>
      <c r="AN1286" s="40">
        <f>AVERAGEIFS($J$2:J1286, $B$2:B1286, B1286)</f>
        <v>0.52538461538461534</v>
      </c>
      <c r="AO1286" s="40">
        <f>AVERAGEIFS($D$2:D1286, $B$2:B1286, B1286)</f>
        <v>0.44230769230769229</v>
      </c>
    </row>
    <row r="1287" spans="1:41" x14ac:dyDescent="0.25">
      <c r="A1287" s="39">
        <v>46168</v>
      </c>
      <c r="B1287" t="s">
        <v>5</v>
      </c>
      <c r="C1287">
        <v>33</v>
      </c>
      <c r="D1287">
        <v>0</v>
      </c>
      <c r="E1287">
        <v>5</v>
      </c>
      <c r="F1287">
        <v>2</v>
      </c>
      <c r="G1287">
        <v>22</v>
      </c>
      <c r="H1287">
        <v>11</v>
      </c>
      <c r="I1287">
        <v>0.4</v>
      </c>
      <c r="J1287">
        <v>0.5</v>
      </c>
      <c r="K1287">
        <v>0</v>
      </c>
      <c r="L1287">
        <v>1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 s="40">
        <f>AVERAGEIFS($C$2:C1287, $B$2:B1287, B1287)</f>
        <v>19.524999999999999</v>
      </c>
      <c r="AM1287" s="40">
        <f>AVERAGEIFS($I$2:I1287, $B$2:B1287, B1287)</f>
        <v>0.5442499999999999</v>
      </c>
      <c r="AN1287" s="40">
        <f>AVERAGEIFS($J$2:J1287, $B$2:B1287, B1287)</f>
        <v>0.52175000000000016</v>
      </c>
      <c r="AO1287" s="40">
        <f>AVERAGEIFS($D$2:D1287, $B$2:B1287, B1287)</f>
        <v>0.6</v>
      </c>
    </row>
    <row r="1288" spans="1:41" x14ac:dyDescent="0.25">
      <c r="A1288" s="39">
        <v>46168</v>
      </c>
      <c r="B1288" t="s">
        <v>12</v>
      </c>
      <c r="C1288">
        <v>38</v>
      </c>
      <c r="D1288">
        <v>0</v>
      </c>
      <c r="E1288">
        <v>5</v>
      </c>
      <c r="F1288">
        <v>2</v>
      </c>
      <c r="G1288">
        <v>22</v>
      </c>
      <c r="H1288">
        <v>11</v>
      </c>
      <c r="I1288">
        <v>0.4</v>
      </c>
      <c r="J1288">
        <v>0.5</v>
      </c>
      <c r="K1288">
        <v>0</v>
      </c>
      <c r="L1288">
        <v>1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 s="40">
        <f>AVERAGEIFS($C$2:C1288, $B$2:B1288, B1288)</f>
        <v>16.387096774193548</v>
      </c>
      <c r="AM1288" s="40">
        <f>AVERAGEIFS($I$2:I1288, $B$2:B1288, B1288)</f>
        <v>0.4629032258064516</v>
      </c>
      <c r="AN1288" s="40">
        <f>AVERAGEIFS($J$2:J1288, $B$2:B1288, B1288)</f>
        <v>0.48806451612903229</v>
      </c>
      <c r="AO1288" s="40">
        <f>AVERAGEIFS($D$2:D1288, $B$2:B1288, B1288)</f>
        <v>0.38709677419354838</v>
      </c>
    </row>
    <row r="1289" spans="1:41" x14ac:dyDescent="0.25">
      <c r="A1289" s="39">
        <v>46168</v>
      </c>
      <c r="B1289" t="s">
        <v>118</v>
      </c>
      <c r="C1289">
        <v>15</v>
      </c>
      <c r="D1289">
        <v>0</v>
      </c>
      <c r="E1289">
        <v>5</v>
      </c>
      <c r="F1289">
        <v>2</v>
      </c>
      <c r="G1289">
        <v>22</v>
      </c>
      <c r="H1289">
        <v>11</v>
      </c>
      <c r="I1289">
        <v>0.4</v>
      </c>
      <c r="J1289">
        <v>0.5</v>
      </c>
      <c r="K1289">
        <v>0</v>
      </c>
      <c r="L1289">
        <v>1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 s="40">
        <f>AVERAGEIFS($C$2:C1289, $B$2:B1289, B1289)</f>
        <v>11.8</v>
      </c>
      <c r="AM1289" s="40">
        <f>AVERAGEIFS($I$2:I1289, $B$2:B1289, B1289)</f>
        <v>0.34666666666666668</v>
      </c>
      <c r="AN1289" s="40">
        <f>AVERAGEIFS($J$2:J1289, $B$2:B1289, B1289)</f>
        <v>0.41800000000000004</v>
      </c>
      <c r="AO1289" s="40">
        <f>AVERAGEIFS($D$2:D1289, $B$2:B1289, B1289)</f>
        <v>0.33333333333333331</v>
      </c>
    </row>
    <row r="1290" spans="1:41" x14ac:dyDescent="0.25">
      <c r="A1290" s="39">
        <v>46168</v>
      </c>
      <c r="B1290" t="s">
        <v>14</v>
      </c>
      <c r="C1290">
        <v>23</v>
      </c>
      <c r="D1290">
        <v>0</v>
      </c>
      <c r="E1290">
        <v>5</v>
      </c>
      <c r="F1290">
        <v>2</v>
      </c>
      <c r="G1290">
        <v>22</v>
      </c>
      <c r="H1290">
        <v>11</v>
      </c>
      <c r="I1290">
        <v>0.4</v>
      </c>
      <c r="J1290">
        <v>0.5</v>
      </c>
      <c r="K1290">
        <v>0</v>
      </c>
      <c r="L1290">
        <v>1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 s="40">
        <f>AVERAGEIFS($C$2:C1290, $B$2:B1290, B1290)</f>
        <v>13.5</v>
      </c>
      <c r="AM1290" s="40">
        <f>AVERAGEIFS($I$2:I1290, $B$2:B1290, B1290)</f>
        <v>0.2</v>
      </c>
      <c r="AN1290" s="40">
        <f>AVERAGEIFS($J$2:J1290, $B$2:B1290, B1290)</f>
        <v>0.3</v>
      </c>
      <c r="AO1290" s="40">
        <f>AVERAGEIFS($D$2:D1290, $B$2:B1290, B1290)</f>
        <v>0</v>
      </c>
    </row>
    <row r="1291" spans="1:41" x14ac:dyDescent="0.25">
      <c r="A1291" s="39">
        <v>46170</v>
      </c>
      <c r="B1291" t="s">
        <v>1</v>
      </c>
      <c r="C1291">
        <v>20</v>
      </c>
      <c r="D1291">
        <v>0</v>
      </c>
      <c r="E1291">
        <v>4</v>
      </c>
      <c r="F1291">
        <v>1</v>
      </c>
      <c r="G1291">
        <v>17</v>
      </c>
      <c r="H1291">
        <v>6</v>
      </c>
      <c r="I1291">
        <v>0.25</v>
      </c>
      <c r="J1291">
        <v>0.35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</v>
      </c>
      <c r="AI1291">
        <v>0</v>
      </c>
      <c r="AJ1291">
        <v>0</v>
      </c>
      <c r="AK1291">
        <v>0</v>
      </c>
      <c r="AL1291" s="40">
        <f>AVERAGEIFS($C$2:C1291, $B$2:B1291, B1291)</f>
        <v>27.11627906976744</v>
      </c>
      <c r="AM1291" s="40">
        <f>AVERAGEIFS($I$2:I1291, $B$2:B1291, B1291)</f>
        <v>0.49651162790697678</v>
      </c>
      <c r="AN1291" s="40">
        <f>AVERAGEIFS($J$2:J1291, $B$2:B1291, B1291)</f>
        <v>0.4995348837209303</v>
      </c>
      <c r="AO1291" s="40">
        <f>AVERAGEIFS($D$2:D1291, $B$2:B1291, B1291)</f>
        <v>0.51162790697674421</v>
      </c>
    </row>
    <row r="1292" spans="1:41" x14ac:dyDescent="0.25">
      <c r="A1292" s="39">
        <v>46170</v>
      </c>
      <c r="B1292" t="s">
        <v>2</v>
      </c>
      <c r="C1292">
        <v>27</v>
      </c>
      <c r="D1292">
        <v>0</v>
      </c>
      <c r="E1292">
        <v>4</v>
      </c>
      <c r="F1292">
        <v>1</v>
      </c>
      <c r="G1292">
        <v>17</v>
      </c>
      <c r="H1292">
        <v>6</v>
      </c>
      <c r="I1292">
        <v>0.25</v>
      </c>
      <c r="J1292">
        <v>0.35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1</v>
      </c>
      <c r="AI1292">
        <v>0</v>
      </c>
      <c r="AJ1292">
        <v>0</v>
      </c>
      <c r="AK1292">
        <v>0</v>
      </c>
      <c r="AL1292" s="40">
        <f>AVERAGEIFS($C$2:C1292, $B$2:B1292, B1292)</f>
        <v>24.754716981132077</v>
      </c>
      <c r="AM1292" s="40">
        <f>AVERAGEIFS($I$2:I1292, $B$2:B1292, B1292)</f>
        <v>0.49207547169811305</v>
      </c>
      <c r="AN1292" s="40">
        <f>AVERAGEIFS($J$2:J1292, $B$2:B1292, B1292)</f>
        <v>0.52207547169811319</v>
      </c>
      <c r="AO1292" s="40">
        <f>AVERAGEIFS($D$2:D1292, $B$2:B1292, B1292)</f>
        <v>0.43396226415094341</v>
      </c>
    </row>
    <row r="1293" spans="1:41" x14ac:dyDescent="0.25">
      <c r="A1293" s="39">
        <v>46170</v>
      </c>
      <c r="B1293" t="s">
        <v>242</v>
      </c>
      <c r="C1293">
        <v>19</v>
      </c>
      <c r="D1293">
        <v>0</v>
      </c>
      <c r="E1293">
        <v>4</v>
      </c>
      <c r="F1293">
        <v>1</v>
      </c>
      <c r="G1293">
        <v>17</v>
      </c>
      <c r="H1293">
        <v>6</v>
      </c>
      <c r="I1293">
        <v>0.25</v>
      </c>
      <c r="J1293">
        <v>0.35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1</v>
      </c>
      <c r="AI1293">
        <v>0</v>
      </c>
      <c r="AJ1293">
        <v>0</v>
      </c>
      <c r="AK1293">
        <v>0</v>
      </c>
      <c r="AL1293" s="40">
        <f>AVERAGEIFS($C$2:C1293, $B$2:B1293, B1293)</f>
        <v>19.3</v>
      </c>
      <c r="AM1293" s="40">
        <f>AVERAGEIFS($I$2:I1293, $B$2:B1293, B1293)</f>
        <v>0.57166666666666666</v>
      </c>
      <c r="AN1293" s="40">
        <f>AVERAGEIFS($J$2:J1293, $B$2:B1293, B1293)</f>
        <v>0.55466666666666675</v>
      </c>
      <c r="AO1293" s="40">
        <f>AVERAGEIFS($D$2:D1293, $B$2:B1293, B1293)</f>
        <v>0.6</v>
      </c>
    </row>
    <row r="1294" spans="1:41" x14ac:dyDescent="0.25">
      <c r="A1294" s="39">
        <v>46170</v>
      </c>
      <c r="B1294" t="s">
        <v>34</v>
      </c>
      <c r="C1294">
        <v>13</v>
      </c>
      <c r="D1294">
        <v>0</v>
      </c>
      <c r="E1294">
        <v>4</v>
      </c>
      <c r="F1294">
        <v>1</v>
      </c>
      <c r="G1294">
        <v>17</v>
      </c>
      <c r="H1294">
        <v>6</v>
      </c>
      <c r="I1294">
        <v>0.25</v>
      </c>
      <c r="J1294">
        <v>0.35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1</v>
      </c>
      <c r="AI1294">
        <v>0</v>
      </c>
      <c r="AJ1294">
        <v>0</v>
      </c>
      <c r="AK1294">
        <v>0</v>
      </c>
      <c r="AL1294" s="40">
        <f>AVERAGEIFS($C$2:C1294, $B$2:B1294, B1294)</f>
        <v>18.458333333333332</v>
      </c>
      <c r="AM1294" s="40">
        <f>AVERAGEIFS($I$2:I1294, $B$2:B1294, B1294)</f>
        <v>0.47499999999999987</v>
      </c>
      <c r="AN1294" s="40">
        <f>AVERAGEIFS($J$2:J1294, $B$2:B1294, B1294)</f>
        <v>0.48041666666666683</v>
      </c>
      <c r="AO1294" s="40">
        <f>AVERAGEIFS($D$2:D1294, $B$2:B1294, B1294)</f>
        <v>0.41666666666666669</v>
      </c>
    </row>
    <row r="1295" spans="1:41" x14ac:dyDescent="0.25">
      <c r="A1295" s="39">
        <v>46170</v>
      </c>
      <c r="B1295" t="s">
        <v>36</v>
      </c>
      <c r="C1295">
        <v>11</v>
      </c>
      <c r="D1295">
        <v>0</v>
      </c>
      <c r="E1295">
        <v>4</v>
      </c>
      <c r="F1295">
        <v>1</v>
      </c>
      <c r="G1295">
        <v>17</v>
      </c>
      <c r="H1295">
        <v>6</v>
      </c>
      <c r="I1295">
        <v>0.25</v>
      </c>
      <c r="J1295">
        <v>0.35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1</v>
      </c>
      <c r="AI1295">
        <v>0</v>
      </c>
      <c r="AJ1295">
        <v>0</v>
      </c>
      <c r="AK1295">
        <v>0</v>
      </c>
      <c r="AL1295" s="40">
        <f>AVERAGEIFS($C$2:C1295, $B$2:B1295, B1295)</f>
        <v>17.96551724137931</v>
      </c>
      <c r="AM1295" s="40">
        <f>AVERAGEIFS($I$2:I1295, $B$2:B1295, B1295)</f>
        <v>0.46293103448275863</v>
      </c>
      <c r="AN1295" s="40">
        <f>AVERAGEIFS($J$2:J1295, $B$2:B1295, B1295)</f>
        <v>0.4643103448275861</v>
      </c>
      <c r="AO1295" s="40">
        <f>AVERAGEIFS($D$2:D1295, $B$2:B1295, B1295)</f>
        <v>0.46551724137931033</v>
      </c>
    </row>
    <row r="1296" spans="1:41" x14ac:dyDescent="0.25">
      <c r="A1296" s="39">
        <v>46170</v>
      </c>
      <c r="B1296" t="s">
        <v>124</v>
      </c>
      <c r="C1296">
        <v>15</v>
      </c>
      <c r="D1296">
        <v>0</v>
      </c>
      <c r="E1296">
        <v>4</v>
      </c>
      <c r="F1296">
        <v>1</v>
      </c>
      <c r="G1296">
        <v>17</v>
      </c>
      <c r="H1296">
        <v>6</v>
      </c>
      <c r="I1296">
        <v>0.25</v>
      </c>
      <c r="J1296">
        <v>0.35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1</v>
      </c>
      <c r="AI1296">
        <v>0</v>
      </c>
      <c r="AJ1296">
        <v>0</v>
      </c>
      <c r="AK1296">
        <v>0</v>
      </c>
      <c r="AL1296" s="40">
        <f>AVERAGEIFS($C$2:C1296, $B$2:B1296, B1296)</f>
        <v>15.461538461538462</v>
      </c>
      <c r="AM1296" s="40">
        <f>AVERAGEIFS($I$2:I1296, $B$2:B1296, B1296)</f>
        <v>0.3923076923076923</v>
      </c>
      <c r="AN1296" s="40">
        <f>AVERAGEIFS($J$2:J1296, $B$2:B1296, B1296)</f>
        <v>0.46846153846153843</v>
      </c>
      <c r="AO1296" s="40">
        <f>AVERAGEIFS($D$2:D1296, $B$2:B1296, B1296)</f>
        <v>0.30769230769230771</v>
      </c>
    </row>
    <row r="1297" spans="1:41" x14ac:dyDescent="0.25">
      <c r="A1297" s="39">
        <v>46170</v>
      </c>
      <c r="B1297" t="s">
        <v>133</v>
      </c>
      <c r="C1297">
        <v>11</v>
      </c>
      <c r="D1297">
        <v>0</v>
      </c>
      <c r="E1297">
        <v>4</v>
      </c>
      <c r="F1297">
        <v>1</v>
      </c>
      <c r="G1297">
        <v>17</v>
      </c>
      <c r="H1297">
        <v>6</v>
      </c>
      <c r="I1297">
        <v>0.25</v>
      </c>
      <c r="J1297">
        <v>0.35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1</v>
      </c>
      <c r="AI1297">
        <v>0</v>
      </c>
      <c r="AJ1297">
        <v>0</v>
      </c>
      <c r="AK1297">
        <v>0</v>
      </c>
      <c r="AL1297" s="40">
        <f>AVERAGEIFS($C$2:C1297, $B$2:B1297, B1297)</f>
        <v>10.941176470588236</v>
      </c>
      <c r="AM1297" s="40">
        <f>AVERAGEIFS($I$2:I1297, $B$2:B1297, B1297)</f>
        <v>0.49117647058823527</v>
      </c>
      <c r="AN1297" s="40">
        <f>AVERAGEIFS($J$2:J1297, $B$2:B1297, B1297)</f>
        <v>0.48882352941176466</v>
      </c>
      <c r="AO1297" s="40">
        <f>AVERAGEIFS($D$2:D1297, $B$2:B1297, B1297)</f>
        <v>0.52941176470588236</v>
      </c>
    </row>
    <row r="1298" spans="1:41" x14ac:dyDescent="0.25">
      <c r="A1298" s="39">
        <v>46170</v>
      </c>
      <c r="B1298" t="s">
        <v>120</v>
      </c>
      <c r="C1298">
        <v>18</v>
      </c>
      <c r="D1298">
        <v>0</v>
      </c>
      <c r="E1298">
        <v>4</v>
      </c>
      <c r="F1298">
        <v>1</v>
      </c>
      <c r="G1298">
        <v>17</v>
      </c>
      <c r="H1298">
        <v>6</v>
      </c>
      <c r="I1298">
        <v>0.25</v>
      </c>
      <c r="J1298">
        <v>0.35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1</v>
      </c>
      <c r="AI1298">
        <v>0</v>
      </c>
      <c r="AJ1298">
        <v>0</v>
      </c>
      <c r="AK1298">
        <v>0</v>
      </c>
      <c r="AL1298" s="40">
        <f>AVERAGEIFS($C$2:C1298, $B$2:B1298, B1298)</f>
        <v>9.2222222222222214</v>
      </c>
      <c r="AM1298" s="40">
        <f>AVERAGEIFS($I$2:I1298, $B$2:B1298, B1298)</f>
        <v>0.34444444444444444</v>
      </c>
      <c r="AN1298" s="40">
        <f>AVERAGEIFS($J$2:J1298, $B$2:B1298, B1298)</f>
        <v>0.43333333333333335</v>
      </c>
      <c r="AO1298" s="40">
        <f>AVERAGEIFS($D$2:D1298, $B$2:B1298, B1298)</f>
        <v>0.33333333333333331</v>
      </c>
    </row>
    <row r="1299" spans="1:41" x14ac:dyDescent="0.25">
      <c r="A1299" s="39">
        <v>46170</v>
      </c>
      <c r="B1299" t="s">
        <v>48</v>
      </c>
      <c r="C1299">
        <v>28</v>
      </c>
      <c r="D1299">
        <v>1</v>
      </c>
      <c r="E1299">
        <v>4</v>
      </c>
      <c r="F1299">
        <v>3</v>
      </c>
      <c r="G1299">
        <v>17</v>
      </c>
      <c r="H1299">
        <v>11</v>
      </c>
      <c r="I1299">
        <v>0.75</v>
      </c>
      <c r="J1299">
        <v>0.65</v>
      </c>
      <c r="K1299">
        <v>1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 s="40">
        <f>AVERAGEIFS($C$2:C1299, $B$2:B1299, B1299)</f>
        <v>23.62857142857143</v>
      </c>
      <c r="AM1299" s="40">
        <f>AVERAGEIFS($I$2:I1299, $B$2:B1299, B1299)</f>
        <v>0.53457142857142859</v>
      </c>
      <c r="AN1299" s="40">
        <f>AVERAGEIFS($J$2:J1299, $B$2:B1299, B1299)</f>
        <v>0.51142857142857145</v>
      </c>
      <c r="AO1299" s="40">
        <f>AVERAGEIFS($D$2:D1299, $B$2:B1299, B1299)</f>
        <v>0.55714285714285716</v>
      </c>
    </row>
    <row r="1300" spans="1:41" x14ac:dyDescent="0.25">
      <c r="A1300" s="39">
        <v>46170</v>
      </c>
      <c r="B1300" t="s">
        <v>6</v>
      </c>
      <c r="C1300">
        <v>17</v>
      </c>
      <c r="D1300">
        <v>1</v>
      </c>
      <c r="E1300">
        <v>4</v>
      </c>
      <c r="F1300">
        <v>3</v>
      </c>
      <c r="G1300">
        <v>17</v>
      </c>
      <c r="H1300">
        <v>11</v>
      </c>
      <c r="I1300">
        <v>0.75</v>
      </c>
      <c r="J1300">
        <v>0.65</v>
      </c>
      <c r="K1300">
        <v>1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 s="40">
        <f>AVERAGEIFS($C$2:C1300, $B$2:B1300, B1300)</f>
        <v>23.548780487804876</v>
      </c>
      <c r="AM1300" s="40">
        <f>AVERAGEIFS($I$2:I1300, $B$2:B1300, B1300)</f>
        <v>0.56378048780487822</v>
      </c>
      <c r="AN1300" s="40">
        <f>AVERAGEIFS($J$2:J1300, $B$2:B1300, B1300)</f>
        <v>0.53134146341463406</v>
      </c>
      <c r="AO1300" s="40">
        <f>AVERAGEIFS($D$2:D1300, $B$2:B1300, B1300)</f>
        <v>0.63414634146341464</v>
      </c>
    </row>
    <row r="1301" spans="1:41" x14ac:dyDescent="0.25">
      <c r="A1301" s="39">
        <v>46170</v>
      </c>
      <c r="B1301" t="s">
        <v>4</v>
      </c>
      <c r="C1301">
        <v>33</v>
      </c>
      <c r="D1301">
        <v>1</v>
      </c>
      <c r="E1301">
        <v>4</v>
      </c>
      <c r="F1301">
        <v>3</v>
      </c>
      <c r="G1301">
        <v>17</v>
      </c>
      <c r="H1301">
        <v>11</v>
      </c>
      <c r="I1301">
        <v>0.75</v>
      </c>
      <c r="J1301">
        <v>0.65</v>
      </c>
      <c r="K1301">
        <v>1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 s="40">
        <f>AVERAGEIFS($C$2:C1301, $B$2:B1301, B1301)</f>
        <v>25.022727272727273</v>
      </c>
      <c r="AM1301" s="40">
        <f>AVERAGEIFS($I$2:I1301, $B$2:B1301, B1301)</f>
        <v>0.46590909090909099</v>
      </c>
      <c r="AN1301" s="40">
        <f>AVERAGEIFS($J$2:J1301, $B$2:B1301, B1301)</f>
        <v>0.47749999999999987</v>
      </c>
      <c r="AO1301" s="40">
        <f>AVERAGEIFS($D$2:D1301, $B$2:B1301, B1301)</f>
        <v>0.43181818181818182</v>
      </c>
    </row>
    <row r="1302" spans="1:41" x14ac:dyDescent="0.25">
      <c r="A1302" s="39">
        <v>46170</v>
      </c>
      <c r="B1302" t="s">
        <v>150</v>
      </c>
      <c r="C1302">
        <v>20</v>
      </c>
      <c r="D1302">
        <v>1</v>
      </c>
      <c r="E1302">
        <v>4</v>
      </c>
      <c r="F1302">
        <v>3</v>
      </c>
      <c r="G1302">
        <v>17</v>
      </c>
      <c r="H1302">
        <v>11</v>
      </c>
      <c r="I1302">
        <v>0.75</v>
      </c>
      <c r="J1302">
        <v>0.65</v>
      </c>
      <c r="K1302">
        <v>1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 s="40">
        <f>AVERAGEIFS($C$2:C1302, $B$2:B1302, B1302)</f>
        <v>19</v>
      </c>
      <c r="AM1302" s="40">
        <f>AVERAGEIFS($I$2:I1302, $B$2:B1302, B1302)</f>
        <v>0.51538461538461533</v>
      </c>
      <c r="AN1302" s="40">
        <f>AVERAGEIFS($J$2:J1302, $B$2:B1302, B1302)</f>
        <v>0.51076923076923075</v>
      </c>
      <c r="AO1302" s="40">
        <f>AVERAGEIFS($D$2:D1302, $B$2:B1302, B1302)</f>
        <v>0.46153846153846156</v>
      </c>
    </row>
    <row r="1303" spans="1:41" x14ac:dyDescent="0.25">
      <c r="A1303" s="39">
        <v>46170</v>
      </c>
      <c r="B1303" t="s">
        <v>90</v>
      </c>
      <c r="C1303">
        <v>12</v>
      </c>
      <c r="D1303">
        <v>1</v>
      </c>
      <c r="E1303">
        <v>4</v>
      </c>
      <c r="F1303">
        <v>3</v>
      </c>
      <c r="G1303">
        <v>17</v>
      </c>
      <c r="H1303">
        <v>11</v>
      </c>
      <c r="I1303">
        <v>0.75</v>
      </c>
      <c r="J1303">
        <v>0.65</v>
      </c>
      <c r="K1303">
        <v>1</v>
      </c>
      <c r="L1303">
        <v>0</v>
      </c>
      <c r="M1303">
        <v>0</v>
      </c>
      <c r="N1303">
        <v>0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 s="40">
        <f>AVERAGEIFS($C$2:C1303, $B$2:B1303, B1303)</f>
        <v>18.551020408163264</v>
      </c>
      <c r="AM1303" s="40">
        <f>AVERAGEIFS($I$2:I1303, $B$2:B1303, B1303)</f>
        <v>0.55816326530612237</v>
      </c>
      <c r="AN1303" s="40">
        <f>AVERAGEIFS($J$2:J1303, $B$2:B1303, B1303)</f>
        <v>0.52428571428571435</v>
      </c>
      <c r="AO1303" s="40">
        <f>AVERAGEIFS($D$2:D1303, $B$2:B1303, B1303)</f>
        <v>0.55102040816326525</v>
      </c>
    </row>
    <row r="1304" spans="1:41" x14ac:dyDescent="0.25">
      <c r="A1304" s="39">
        <v>46170</v>
      </c>
      <c r="B1304" t="s">
        <v>112</v>
      </c>
      <c r="C1304">
        <v>18</v>
      </c>
      <c r="D1304">
        <v>1</v>
      </c>
      <c r="E1304">
        <v>4</v>
      </c>
      <c r="F1304">
        <v>3</v>
      </c>
      <c r="G1304">
        <v>17</v>
      </c>
      <c r="H1304">
        <v>11</v>
      </c>
      <c r="I1304">
        <v>0.75</v>
      </c>
      <c r="J1304">
        <v>0.65</v>
      </c>
      <c r="K1304">
        <v>1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 s="40">
        <f>AVERAGEIFS($C$2:C1304, $B$2:B1304, B1304)</f>
        <v>13.136363636363637</v>
      </c>
      <c r="AM1304" s="40">
        <f>AVERAGEIFS($I$2:I1304, $B$2:B1304, B1304)</f>
        <v>0.5204545454545455</v>
      </c>
      <c r="AN1304" s="40">
        <f>AVERAGEIFS($J$2:J1304, $B$2:B1304, B1304)</f>
        <v>0.50636363636363635</v>
      </c>
      <c r="AO1304" s="40">
        <f>AVERAGEIFS($D$2:D1304, $B$2:B1304, B1304)</f>
        <v>0.5</v>
      </c>
    </row>
    <row r="1305" spans="1:41" x14ac:dyDescent="0.25">
      <c r="A1305" s="39">
        <v>46170</v>
      </c>
      <c r="B1305" t="s">
        <v>12</v>
      </c>
      <c r="C1305">
        <v>19</v>
      </c>
      <c r="D1305">
        <v>1</v>
      </c>
      <c r="E1305">
        <v>4</v>
      </c>
      <c r="F1305">
        <v>3</v>
      </c>
      <c r="G1305">
        <v>17</v>
      </c>
      <c r="H1305">
        <v>11</v>
      </c>
      <c r="I1305">
        <v>0.75</v>
      </c>
      <c r="J1305">
        <v>0.65</v>
      </c>
      <c r="K1305">
        <v>1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 s="40">
        <f>AVERAGEIFS($C$2:C1305, $B$2:B1305, B1305)</f>
        <v>16.46875</v>
      </c>
      <c r="AM1305" s="40">
        <f>AVERAGEIFS($I$2:I1305, $B$2:B1305, B1305)</f>
        <v>0.47187499999999999</v>
      </c>
      <c r="AN1305" s="40">
        <f>AVERAGEIFS($J$2:J1305, $B$2:B1305, B1305)</f>
        <v>0.49312500000000004</v>
      </c>
      <c r="AO1305" s="40">
        <f>AVERAGEIFS($D$2:D1305, $B$2:B1305, B1305)</f>
        <v>0.40625</v>
      </c>
    </row>
    <row r="1306" spans="1:41" x14ac:dyDescent="0.25">
      <c r="A1306" s="39">
        <v>46170</v>
      </c>
      <c r="B1306" t="s">
        <v>13</v>
      </c>
      <c r="C1306">
        <v>12</v>
      </c>
      <c r="D1306">
        <v>1</v>
      </c>
      <c r="E1306">
        <v>4</v>
      </c>
      <c r="F1306">
        <v>3</v>
      </c>
      <c r="G1306">
        <v>17</v>
      </c>
      <c r="H1306">
        <v>11</v>
      </c>
      <c r="I1306">
        <v>0.75</v>
      </c>
      <c r="J1306">
        <v>0.65</v>
      </c>
      <c r="K1306">
        <v>1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1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 s="40">
        <f>AVERAGEIFS($C$2:C1306, $B$2:B1306, B1306)</f>
        <v>16.333333333333332</v>
      </c>
      <c r="AM1306" s="40">
        <f>AVERAGEIFS($I$2:I1306, $B$2:B1306, B1306)</f>
        <v>0.50916666666666666</v>
      </c>
      <c r="AN1306" s="40">
        <f>AVERAGEIFS($J$2:J1306, $B$2:B1306, B1306)</f>
        <v>0.50791666666666668</v>
      </c>
      <c r="AO1306" s="40">
        <f>AVERAGEIFS($D$2:D1306, $B$2:B1306, B1306)</f>
        <v>0.54166666666666663</v>
      </c>
    </row>
    <row r="1307" spans="1:41" x14ac:dyDescent="0.25">
      <c r="A1307" s="39">
        <v>46171</v>
      </c>
      <c r="B1307" t="s">
        <v>48</v>
      </c>
      <c r="C1307">
        <v>16</v>
      </c>
      <c r="D1307">
        <v>1</v>
      </c>
      <c r="E1307">
        <v>4</v>
      </c>
      <c r="F1307">
        <v>3</v>
      </c>
      <c r="G1307">
        <v>16</v>
      </c>
      <c r="H1307">
        <v>11</v>
      </c>
      <c r="I1307">
        <v>0.75</v>
      </c>
      <c r="J1307">
        <v>0.69</v>
      </c>
      <c r="K1307">
        <v>0</v>
      </c>
      <c r="L1307">
        <v>0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</v>
      </c>
      <c r="AJ1307">
        <v>0</v>
      </c>
      <c r="AK1307">
        <v>0</v>
      </c>
      <c r="AL1307" s="40">
        <f>AVERAGEIFS($C$2:C1307, $B$2:B1307, B1307)</f>
        <v>23.52112676056338</v>
      </c>
      <c r="AM1307" s="40">
        <f>AVERAGEIFS($I$2:I1307, $B$2:B1307, B1307)</f>
        <v>0.5376056338028169</v>
      </c>
      <c r="AN1307" s="40">
        <f>AVERAGEIFS($J$2:J1307, $B$2:B1307, B1307)</f>
        <v>0.51394366197183106</v>
      </c>
      <c r="AO1307" s="40">
        <f>AVERAGEIFS($D$2:D1307, $B$2:B1307, B1307)</f>
        <v>0.56338028169014087</v>
      </c>
    </row>
    <row r="1308" spans="1:41" x14ac:dyDescent="0.25">
      <c r="A1308" s="39">
        <v>46171</v>
      </c>
      <c r="B1308" t="s">
        <v>2</v>
      </c>
      <c r="C1308">
        <v>24</v>
      </c>
      <c r="D1308">
        <v>1</v>
      </c>
      <c r="E1308">
        <v>4</v>
      </c>
      <c r="F1308">
        <v>3</v>
      </c>
      <c r="G1308">
        <v>16</v>
      </c>
      <c r="H1308">
        <v>11</v>
      </c>
      <c r="I1308">
        <v>0.75</v>
      </c>
      <c r="J1308">
        <v>0.69</v>
      </c>
      <c r="K1308">
        <v>0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1</v>
      </c>
      <c r="AJ1308">
        <v>0</v>
      </c>
      <c r="AK1308">
        <v>0</v>
      </c>
      <c r="AL1308" s="40">
        <f>AVERAGEIFS($C$2:C1308, $B$2:B1308, B1308)</f>
        <v>24.74074074074074</v>
      </c>
      <c r="AM1308" s="40">
        <f>AVERAGEIFS($I$2:I1308, $B$2:B1308, B1308)</f>
        <v>0.49685185185185171</v>
      </c>
      <c r="AN1308" s="40">
        <f>AVERAGEIFS($J$2:J1308, $B$2:B1308, B1308)</f>
        <v>0.5251851851851852</v>
      </c>
      <c r="AO1308" s="40">
        <f>AVERAGEIFS($D$2:D1308, $B$2:B1308, B1308)</f>
        <v>0.44444444444444442</v>
      </c>
    </row>
    <row r="1309" spans="1:41" x14ac:dyDescent="0.25">
      <c r="A1309" s="39">
        <v>46171</v>
      </c>
      <c r="B1309" t="s">
        <v>6</v>
      </c>
      <c r="C1309">
        <v>22</v>
      </c>
      <c r="D1309">
        <v>1</v>
      </c>
      <c r="E1309">
        <v>4</v>
      </c>
      <c r="F1309">
        <v>3</v>
      </c>
      <c r="G1309">
        <v>16</v>
      </c>
      <c r="H1309">
        <v>11</v>
      </c>
      <c r="I1309">
        <v>0.75</v>
      </c>
      <c r="J1309">
        <v>0.69</v>
      </c>
      <c r="K1309">
        <v>0</v>
      </c>
      <c r="L1309">
        <v>0</v>
      </c>
      <c r="M1309">
        <v>1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1</v>
      </c>
      <c r="AJ1309">
        <v>0</v>
      </c>
      <c r="AK1309">
        <v>0</v>
      </c>
      <c r="AL1309" s="40">
        <f>AVERAGEIFS($C$2:C1309, $B$2:B1309, B1309)</f>
        <v>23.53012048192771</v>
      </c>
      <c r="AM1309" s="40">
        <f>AVERAGEIFS($I$2:I1309, $B$2:B1309, B1309)</f>
        <v>0.5660240963855423</v>
      </c>
      <c r="AN1309" s="40">
        <f>AVERAGEIFS($J$2:J1309, $B$2:B1309, B1309)</f>
        <v>0.53325301204819264</v>
      </c>
      <c r="AO1309" s="40">
        <f>AVERAGEIFS($D$2:D1309, $B$2:B1309, B1309)</f>
        <v>0.63855421686746983</v>
      </c>
    </row>
    <row r="1310" spans="1:41" x14ac:dyDescent="0.25">
      <c r="A1310" s="39">
        <v>46171</v>
      </c>
      <c r="B1310" t="s">
        <v>124</v>
      </c>
      <c r="C1310">
        <v>7</v>
      </c>
      <c r="D1310">
        <v>1</v>
      </c>
      <c r="E1310">
        <v>4</v>
      </c>
      <c r="F1310">
        <v>3</v>
      </c>
      <c r="G1310">
        <v>16</v>
      </c>
      <c r="H1310">
        <v>11</v>
      </c>
      <c r="I1310">
        <v>0.75</v>
      </c>
      <c r="J1310">
        <v>0.69</v>
      </c>
      <c r="K1310">
        <v>0</v>
      </c>
      <c r="L1310">
        <v>0</v>
      </c>
      <c r="M1310">
        <v>1</v>
      </c>
      <c r="N1310">
        <v>0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1</v>
      </c>
      <c r="AJ1310">
        <v>0</v>
      </c>
      <c r="AK1310">
        <v>0</v>
      </c>
      <c r="AL1310" s="40">
        <f>AVERAGEIFS($C$2:C1310, $B$2:B1310, B1310)</f>
        <v>14.857142857142858</v>
      </c>
      <c r="AM1310" s="40">
        <f>AVERAGEIFS($I$2:I1310, $B$2:B1310, B1310)</f>
        <v>0.41785714285714282</v>
      </c>
      <c r="AN1310" s="40">
        <f>AVERAGEIFS($J$2:J1310, $B$2:B1310, B1310)</f>
        <v>0.48428571428571426</v>
      </c>
      <c r="AO1310" s="40">
        <f>AVERAGEIFS($D$2:D1310, $B$2:B1310, B1310)</f>
        <v>0.35714285714285715</v>
      </c>
    </row>
    <row r="1311" spans="1:41" x14ac:dyDescent="0.25">
      <c r="A1311" s="39">
        <v>46171</v>
      </c>
      <c r="B1311" t="s">
        <v>119</v>
      </c>
      <c r="C1311">
        <v>11</v>
      </c>
      <c r="D1311">
        <v>1</v>
      </c>
      <c r="E1311">
        <v>4</v>
      </c>
      <c r="F1311">
        <v>3</v>
      </c>
      <c r="G1311">
        <v>16</v>
      </c>
      <c r="H1311">
        <v>11</v>
      </c>
      <c r="I1311">
        <v>0.75</v>
      </c>
      <c r="J1311">
        <v>0.69</v>
      </c>
      <c r="K1311">
        <v>0</v>
      </c>
      <c r="L1311">
        <v>0</v>
      </c>
      <c r="M1311">
        <v>1</v>
      </c>
      <c r="N1311">
        <v>0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1</v>
      </c>
      <c r="AJ1311">
        <v>0</v>
      </c>
      <c r="AK1311">
        <v>0</v>
      </c>
      <c r="AL1311" s="40">
        <f>AVERAGEIFS($C$2:C1311, $B$2:B1311, B1311)</f>
        <v>15.13953488372093</v>
      </c>
      <c r="AM1311" s="40">
        <f>AVERAGEIFS($I$2:I1311, $B$2:B1311, B1311)</f>
        <v>0.5744186046511629</v>
      </c>
      <c r="AN1311" s="40">
        <f>AVERAGEIFS($J$2:J1311, $B$2:B1311, B1311)</f>
        <v>0.53674418604651164</v>
      </c>
      <c r="AO1311" s="40">
        <f>AVERAGEIFS($D$2:D1311, $B$2:B1311, B1311)</f>
        <v>0.58139534883720934</v>
      </c>
    </row>
    <row r="1312" spans="1:41" x14ac:dyDescent="0.25">
      <c r="A1312" s="39">
        <v>46171</v>
      </c>
      <c r="B1312" t="s">
        <v>92</v>
      </c>
      <c r="C1312">
        <v>5</v>
      </c>
      <c r="D1312">
        <v>1</v>
      </c>
      <c r="E1312">
        <v>4</v>
      </c>
      <c r="F1312">
        <v>3</v>
      </c>
      <c r="G1312">
        <v>16</v>
      </c>
      <c r="H1312">
        <v>11</v>
      </c>
      <c r="I1312">
        <v>0.75</v>
      </c>
      <c r="J1312">
        <v>0.69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 s="40">
        <f>AVERAGEIFS($C$2:C1312, $B$2:B1312, B1312)</f>
        <v>13.157894736842104</v>
      </c>
      <c r="AM1312" s="40">
        <f>AVERAGEIFS($I$2:I1312, $B$2:B1312, B1312)</f>
        <v>0.51578947368421046</v>
      </c>
      <c r="AN1312" s="40">
        <f>AVERAGEIFS($J$2:J1312, $B$2:B1312, B1312)</f>
        <v>0.50631578947368405</v>
      </c>
      <c r="AO1312" s="40">
        <f>AVERAGEIFS($D$2:D1312, $B$2:B1312, B1312)</f>
        <v>0.57894736842105265</v>
      </c>
    </row>
    <row r="1313" spans="1:41" x14ac:dyDescent="0.25">
      <c r="A1313" s="39">
        <v>46171</v>
      </c>
      <c r="B1313" t="s">
        <v>4</v>
      </c>
      <c r="C1313">
        <v>9</v>
      </c>
      <c r="D1313">
        <v>0</v>
      </c>
      <c r="E1313">
        <v>4</v>
      </c>
      <c r="F1313">
        <v>1</v>
      </c>
      <c r="G1313">
        <v>16</v>
      </c>
      <c r="H1313">
        <v>5</v>
      </c>
      <c r="I1313">
        <v>0.25</v>
      </c>
      <c r="J1313">
        <v>0.31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 s="40">
        <f>AVERAGEIFS($C$2:C1313, $B$2:B1313, B1313)</f>
        <v>24.666666666666668</v>
      </c>
      <c r="AM1313" s="40">
        <f>AVERAGEIFS($I$2:I1313, $B$2:B1313, B1313)</f>
        <v>0.46111111111111119</v>
      </c>
      <c r="AN1313" s="40">
        <f>AVERAGEIFS($J$2:J1313, $B$2:B1313, B1313)</f>
        <v>0.47377777777777763</v>
      </c>
      <c r="AO1313" s="40">
        <f>AVERAGEIFS($D$2:D1313, $B$2:B1313, B1313)</f>
        <v>0.42222222222222222</v>
      </c>
    </row>
    <row r="1314" spans="1:41" x14ac:dyDescent="0.25">
      <c r="A1314" s="39">
        <v>46171</v>
      </c>
      <c r="B1314" t="s">
        <v>113</v>
      </c>
      <c r="C1314">
        <v>6</v>
      </c>
      <c r="D1314">
        <v>0</v>
      </c>
      <c r="E1314">
        <v>4</v>
      </c>
      <c r="F1314">
        <v>1</v>
      </c>
      <c r="G1314">
        <v>16</v>
      </c>
      <c r="H1314">
        <v>5</v>
      </c>
      <c r="I1314">
        <v>0.25</v>
      </c>
      <c r="J1314">
        <v>0.31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1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 s="40">
        <f>AVERAGEIFS($C$2:C1314, $B$2:B1314, B1314)</f>
        <v>18.766666666666666</v>
      </c>
      <c r="AM1314" s="40">
        <f>AVERAGEIFS($I$2:I1314, $B$2:B1314, B1314)</f>
        <v>0.49</v>
      </c>
      <c r="AN1314" s="40">
        <f>AVERAGEIFS($J$2:J1314, $B$2:B1314, B1314)</f>
        <v>0.49866666666666676</v>
      </c>
      <c r="AO1314" s="40">
        <f>AVERAGEIFS($D$2:D1314, $B$2:B1314, B1314)</f>
        <v>0.6</v>
      </c>
    </row>
    <row r="1315" spans="1:41" x14ac:dyDescent="0.25">
      <c r="A1315" s="39">
        <v>46171</v>
      </c>
      <c r="B1315" t="s">
        <v>242</v>
      </c>
      <c r="C1315">
        <v>11</v>
      </c>
      <c r="D1315">
        <v>0</v>
      </c>
      <c r="E1315">
        <v>4</v>
      </c>
      <c r="F1315">
        <v>1</v>
      </c>
      <c r="G1315">
        <v>16</v>
      </c>
      <c r="H1315">
        <v>5</v>
      </c>
      <c r="I1315">
        <v>0.25</v>
      </c>
      <c r="J1315">
        <v>0.31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 s="40">
        <f>AVERAGEIFS($C$2:C1315, $B$2:B1315, B1315)</f>
        <v>19.032258064516128</v>
      </c>
      <c r="AM1315" s="40">
        <f>AVERAGEIFS($I$2:I1315, $B$2:B1315, B1315)</f>
        <v>0.56129032258064515</v>
      </c>
      <c r="AN1315" s="40">
        <f>AVERAGEIFS($J$2:J1315, $B$2:B1315, B1315)</f>
        <v>0.54677419354838719</v>
      </c>
      <c r="AO1315" s="40">
        <f>AVERAGEIFS($D$2:D1315, $B$2:B1315, B1315)</f>
        <v>0.58064516129032262</v>
      </c>
    </row>
    <row r="1316" spans="1:41" x14ac:dyDescent="0.25">
      <c r="A1316" s="39">
        <v>46171</v>
      </c>
      <c r="B1316" t="s">
        <v>12</v>
      </c>
      <c r="C1316">
        <v>20</v>
      </c>
      <c r="D1316">
        <v>0</v>
      </c>
      <c r="E1316">
        <v>4</v>
      </c>
      <c r="F1316">
        <v>1</v>
      </c>
      <c r="G1316">
        <v>16</v>
      </c>
      <c r="H1316">
        <v>5</v>
      </c>
      <c r="I1316">
        <v>0.25</v>
      </c>
      <c r="J1316">
        <v>0.31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 s="40">
        <f>AVERAGEIFS($C$2:C1316, $B$2:B1316, B1316)</f>
        <v>16.575757575757574</v>
      </c>
      <c r="AM1316" s="40">
        <f>AVERAGEIFS($I$2:I1316, $B$2:B1316, B1316)</f>
        <v>0.46515151515151515</v>
      </c>
      <c r="AN1316" s="40">
        <f>AVERAGEIFS($J$2:J1316, $B$2:B1316, B1316)</f>
        <v>0.48757575757575755</v>
      </c>
      <c r="AO1316" s="40">
        <f>AVERAGEIFS($D$2:D1316, $B$2:B1316, B1316)</f>
        <v>0.39393939393939392</v>
      </c>
    </row>
    <row r="1317" spans="1:41" x14ac:dyDescent="0.25">
      <c r="A1317" s="39">
        <v>46171</v>
      </c>
      <c r="B1317" t="s">
        <v>112</v>
      </c>
      <c r="C1317">
        <v>9</v>
      </c>
      <c r="D1317">
        <v>0</v>
      </c>
      <c r="E1317">
        <v>4</v>
      </c>
      <c r="F1317">
        <v>1</v>
      </c>
      <c r="G1317">
        <v>16</v>
      </c>
      <c r="H1317">
        <v>5</v>
      </c>
      <c r="I1317">
        <v>0.25</v>
      </c>
      <c r="J1317">
        <v>0.31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 s="40">
        <f>AVERAGEIFS($C$2:C1317, $B$2:B1317, B1317)</f>
        <v>12.956521739130435</v>
      </c>
      <c r="AM1317" s="40">
        <f>AVERAGEIFS($I$2:I1317, $B$2:B1317, B1317)</f>
        <v>0.5086956521739131</v>
      </c>
      <c r="AN1317" s="40">
        <f>AVERAGEIFS($J$2:J1317, $B$2:B1317, B1317)</f>
        <v>0.4978260869565217</v>
      </c>
      <c r="AO1317" s="40">
        <f>AVERAGEIFS($D$2:D1317, $B$2:B1317, B1317)</f>
        <v>0.47826086956521741</v>
      </c>
    </row>
    <row r="1318" spans="1:41" x14ac:dyDescent="0.25">
      <c r="A1318" s="39">
        <v>46171</v>
      </c>
      <c r="B1318" t="s">
        <v>120</v>
      </c>
      <c r="C1318">
        <v>5</v>
      </c>
      <c r="D1318">
        <v>0</v>
      </c>
      <c r="E1318">
        <v>4</v>
      </c>
      <c r="F1318">
        <v>1</v>
      </c>
      <c r="G1318">
        <v>16</v>
      </c>
      <c r="H1318">
        <v>5</v>
      </c>
      <c r="I1318">
        <v>0.25</v>
      </c>
      <c r="J1318">
        <v>0.31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 s="40">
        <f>AVERAGEIFS($C$2:C1318, $B$2:B1318, B1318)</f>
        <v>8.8000000000000007</v>
      </c>
      <c r="AM1318" s="40">
        <f>AVERAGEIFS($I$2:I1318, $B$2:B1318, B1318)</f>
        <v>0.33500000000000002</v>
      </c>
      <c r="AN1318" s="40">
        <f>AVERAGEIFS($J$2:J1318, $B$2:B1318, B1318)</f>
        <v>0.42099999999999999</v>
      </c>
      <c r="AO1318" s="40">
        <f>AVERAGEIFS($D$2:D1318, $B$2:B1318, B1318)</f>
        <v>0.3</v>
      </c>
    </row>
    <row r="1319" spans="1:41" x14ac:dyDescent="0.25">
      <c r="A1319" s="39">
        <v>46172</v>
      </c>
      <c r="B1319" t="s">
        <v>12</v>
      </c>
      <c r="C1319">
        <v>15</v>
      </c>
      <c r="D1319">
        <v>0</v>
      </c>
      <c r="E1319">
        <v>5</v>
      </c>
      <c r="F1319">
        <v>2</v>
      </c>
      <c r="G1319">
        <v>18</v>
      </c>
      <c r="H1319">
        <v>8</v>
      </c>
      <c r="I1319">
        <v>0.4</v>
      </c>
      <c r="J1319">
        <v>0.44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0</v>
      </c>
      <c r="AE1319">
        <v>0</v>
      </c>
      <c r="AF1319">
        <v>0</v>
      </c>
      <c r="AG1319">
        <v>1</v>
      </c>
      <c r="AH1319">
        <v>0</v>
      </c>
      <c r="AI1319">
        <v>0</v>
      </c>
      <c r="AJ1319">
        <v>0</v>
      </c>
      <c r="AK1319">
        <v>0</v>
      </c>
      <c r="AL1319" s="40">
        <f>AVERAGEIFS($C$2:C1319, $B$2:B1319, B1319)</f>
        <v>16.529411764705884</v>
      </c>
      <c r="AM1319" s="40">
        <f>AVERAGEIFS($I$2:I1319, $B$2:B1319, B1319)</f>
        <v>0.46323529411764708</v>
      </c>
      <c r="AN1319" s="40">
        <f>AVERAGEIFS($J$2:J1319, $B$2:B1319, B1319)</f>
        <v>0.48617647058823532</v>
      </c>
      <c r="AO1319" s="40">
        <f>AVERAGEIFS($D$2:D1319, $B$2:B1319, B1319)</f>
        <v>0.38235294117647056</v>
      </c>
    </row>
    <row r="1320" spans="1:41" x14ac:dyDescent="0.25">
      <c r="A1320" s="39">
        <v>46172</v>
      </c>
      <c r="B1320" t="s">
        <v>6</v>
      </c>
      <c r="C1320">
        <v>17</v>
      </c>
      <c r="D1320">
        <v>0</v>
      </c>
      <c r="E1320">
        <v>5</v>
      </c>
      <c r="F1320">
        <v>2</v>
      </c>
      <c r="G1320">
        <v>18</v>
      </c>
      <c r="H1320">
        <v>8</v>
      </c>
      <c r="I1320">
        <v>0.4</v>
      </c>
      <c r="J1320">
        <v>0.44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1</v>
      </c>
      <c r="AH1320">
        <v>0</v>
      </c>
      <c r="AI1320">
        <v>0</v>
      </c>
      <c r="AJ1320">
        <v>0</v>
      </c>
      <c r="AK1320">
        <v>0</v>
      </c>
      <c r="AL1320" s="40">
        <f>AVERAGEIFS($C$2:C1320, $B$2:B1320, B1320)</f>
        <v>23.452380952380953</v>
      </c>
      <c r="AM1320" s="40">
        <f>AVERAGEIFS($I$2:I1320, $B$2:B1320, B1320)</f>
        <v>0.56404761904761913</v>
      </c>
      <c r="AN1320" s="40">
        <f>AVERAGEIFS($J$2:J1320, $B$2:B1320, B1320)</f>
        <v>0.53214285714285703</v>
      </c>
      <c r="AO1320" s="40">
        <f>AVERAGEIFS($D$2:D1320, $B$2:B1320, B1320)</f>
        <v>0.63095238095238093</v>
      </c>
    </row>
    <row r="1321" spans="1:41" x14ac:dyDescent="0.25">
      <c r="A1321" s="39">
        <v>46172</v>
      </c>
      <c r="B1321" t="s">
        <v>48</v>
      </c>
      <c r="C1321">
        <v>19</v>
      </c>
      <c r="D1321">
        <v>0</v>
      </c>
      <c r="E1321">
        <v>5</v>
      </c>
      <c r="F1321">
        <v>2</v>
      </c>
      <c r="G1321">
        <v>18</v>
      </c>
      <c r="H1321">
        <v>8</v>
      </c>
      <c r="I1321">
        <v>0.4</v>
      </c>
      <c r="J1321">
        <v>0.44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</v>
      </c>
      <c r="AE1321">
        <v>0</v>
      </c>
      <c r="AF1321">
        <v>0</v>
      </c>
      <c r="AG1321">
        <v>1</v>
      </c>
      <c r="AH1321">
        <v>0</v>
      </c>
      <c r="AI1321">
        <v>0</v>
      </c>
      <c r="AJ1321">
        <v>0</v>
      </c>
      <c r="AK1321">
        <v>0</v>
      </c>
      <c r="AL1321" s="40">
        <f>AVERAGEIFS($C$2:C1321, $B$2:B1321, B1321)</f>
        <v>23.458333333333332</v>
      </c>
      <c r="AM1321" s="40">
        <f>AVERAGEIFS($I$2:I1321, $B$2:B1321, B1321)</f>
        <v>0.53569444444444447</v>
      </c>
      <c r="AN1321" s="40">
        <f>AVERAGEIFS($J$2:J1321, $B$2:B1321, B1321)</f>
        <v>0.51291666666666669</v>
      </c>
      <c r="AO1321" s="40">
        <f>AVERAGEIFS($D$2:D1321, $B$2:B1321, B1321)</f>
        <v>0.55555555555555558</v>
      </c>
    </row>
    <row r="1322" spans="1:41" x14ac:dyDescent="0.25">
      <c r="A1322" s="39">
        <v>46172</v>
      </c>
      <c r="B1322" t="s">
        <v>112</v>
      </c>
      <c r="C1322">
        <v>10</v>
      </c>
      <c r="D1322">
        <v>0</v>
      </c>
      <c r="E1322">
        <v>5</v>
      </c>
      <c r="F1322">
        <v>2</v>
      </c>
      <c r="G1322">
        <v>18</v>
      </c>
      <c r="H1322">
        <v>8</v>
      </c>
      <c r="I1322">
        <v>0.4</v>
      </c>
      <c r="J1322">
        <v>0.44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>
        <v>1</v>
      </c>
      <c r="AH1322">
        <v>0</v>
      </c>
      <c r="AI1322">
        <v>0</v>
      </c>
      <c r="AJ1322">
        <v>0</v>
      </c>
      <c r="AK1322">
        <v>0</v>
      </c>
      <c r="AL1322" s="40">
        <f>AVERAGEIFS($C$2:C1322, $B$2:B1322, B1322)</f>
        <v>12.833333333333334</v>
      </c>
      <c r="AM1322" s="40">
        <f>AVERAGEIFS($I$2:I1322, $B$2:B1322, B1322)</f>
        <v>0.50416666666666676</v>
      </c>
      <c r="AN1322" s="40">
        <f>AVERAGEIFS($J$2:J1322, $B$2:B1322, B1322)</f>
        <v>0.49541666666666662</v>
      </c>
      <c r="AO1322" s="40">
        <f>AVERAGEIFS($D$2:D1322, $B$2:B1322, B1322)</f>
        <v>0.45833333333333331</v>
      </c>
    </row>
    <row r="1323" spans="1:41" x14ac:dyDescent="0.25">
      <c r="A1323" s="39">
        <v>46172</v>
      </c>
      <c r="B1323" t="s">
        <v>124</v>
      </c>
      <c r="C1323">
        <v>12</v>
      </c>
      <c r="D1323">
        <v>0</v>
      </c>
      <c r="E1323">
        <v>5</v>
      </c>
      <c r="F1323">
        <v>2</v>
      </c>
      <c r="G1323">
        <v>18</v>
      </c>
      <c r="H1323">
        <v>8</v>
      </c>
      <c r="I1323">
        <v>0.4</v>
      </c>
      <c r="J1323">
        <v>0.44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0</v>
      </c>
      <c r="AE1323">
        <v>0</v>
      </c>
      <c r="AF1323">
        <v>0</v>
      </c>
      <c r="AG1323">
        <v>1</v>
      </c>
      <c r="AH1323">
        <v>0</v>
      </c>
      <c r="AI1323">
        <v>0</v>
      </c>
      <c r="AJ1323">
        <v>0</v>
      </c>
      <c r="AK1323">
        <v>0</v>
      </c>
      <c r="AL1323" s="40">
        <f>AVERAGEIFS($C$2:C1323, $B$2:B1323, B1323)</f>
        <v>14.666666666666666</v>
      </c>
      <c r="AM1323" s="40">
        <f>AVERAGEIFS($I$2:I1323, $B$2:B1323, B1323)</f>
        <v>0.41666666666666669</v>
      </c>
      <c r="AN1323" s="40">
        <f>AVERAGEIFS($J$2:J1323, $B$2:B1323, B1323)</f>
        <v>0.48133333333333334</v>
      </c>
      <c r="AO1323" s="40">
        <f>AVERAGEIFS($D$2:D1323, $B$2:B1323, B1323)</f>
        <v>0.33333333333333331</v>
      </c>
    </row>
    <row r="1324" spans="1:41" x14ac:dyDescent="0.25">
      <c r="A1324" s="39">
        <v>46172</v>
      </c>
      <c r="B1324" t="s">
        <v>4</v>
      </c>
      <c r="C1324">
        <v>22</v>
      </c>
      <c r="D1324">
        <v>0</v>
      </c>
      <c r="E1324">
        <v>5</v>
      </c>
      <c r="F1324">
        <v>2</v>
      </c>
      <c r="G1324">
        <v>18</v>
      </c>
      <c r="H1324">
        <v>8</v>
      </c>
      <c r="I1324">
        <v>0.4</v>
      </c>
      <c r="J1324">
        <v>0.44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>
        <v>0</v>
      </c>
      <c r="AG1324">
        <v>1</v>
      </c>
      <c r="AH1324">
        <v>0</v>
      </c>
      <c r="AI1324">
        <v>0</v>
      </c>
      <c r="AJ1324">
        <v>0</v>
      </c>
      <c r="AK1324">
        <v>0</v>
      </c>
      <c r="AL1324" s="40">
        <f>AVERAGEIFS($C$2:C1324, $B$2:B1324, B1324)</f>
        <v>24.608695652173914</v>
      </c>
      <c r="AM1324" s="40">
        <f>AVERAGEIFS($I$2:I1324, $B$2:B1324, B1324)</f>
        <v>0.45978260869565224</v>
      </c>
      <c r="AN1324" s="40">
        <f>AVERAGEIFS($J$2:J1324, $B$2:B1324, B1324)</f>
        <v>0.47304347826086945</v>
      </c>
      <c r="AO1324" s="40">
        <f>AVERAGEIFS($D$2:D1324, $B$2:B1324, B1324)</f>
        <v>0.41304347826086957</v>
      </c>
    </row>
    <row r="1325" spans="1:41" x14ac:dyDescent="0.25">
      <c r="A1325" s="39">
        <v>46172</v>
      </c>
      <c r="B1325" t="s">
        <v>92</v>
      </c>
      <c r="C1325">
        <v>12</v>
      </c>
      <c r="D1325">
        <v>0</v>
      </c>
      <c r="E1325">
        <v>5</v>
      </c>
      <c r="F1325">
        <v>2</v>
      </c>
      <c r="G1325">
        <v>18</v>
      </c>
      <c r="H1325">
        <v>8</v>
      </c>
      <c r="I1325">
        <v>0.4</v>
      </c>
      <c r="J1325">
        <v>0.44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1</v>
      </c>
      <c r="AH1325">
        <v>0</v>
      </c>
      <c r="AI1325">
        <v>0</v>
      </c>
      <c r="AJ1325">
        <v>0</v>
      </c>
      <c r="AK1325">
        <v>0</v>
      </c>
      <c r="AL1325" s="40">
        <f>AVERAGEIFS($C$2:C1325, $B$2:B1325, B1325)</f>
        <v>13.1</v>
      </c>
      <c r="AM1325" s="40">
        <f>AVERAGEIFS($I$2:I1325, $B$2:B1325, B1325)</f>
        <v>0.51</v>
      </c>
      <c r="AN1325" s="40">
        <f>AVERAGEIFS($J$2:J1325, $B$2:B1325, B1325)</f>
        <v>0.50299999999999989</v>
      </c>
      <c r="AO1325" s="40">
        <f>AVERAGEIFS($D$2:D1325, $B$2:B1325, B1325)</f>
        <v>0.55000000000000004</v>
      </c>
    </row>
    <row r="1326" spans="1:41" x14ac:dyDescent="0.25">
      <c r="A1326" s="39">
        <v>46172</v>
      </c>
      <c r="B1326" t="s">
        <v>150</v>
      </c>
      <c r="C1326">
        <v>21</v>
      </c>
      <c r="D1326">
        <v>1</v>
      </c>
      <c r="E1326">
        <v>5</v>
      </c>
      <c r="F1326">
        <v>3</v>
      </c>
      <c r="G1326">
        <v>18</v>
      </c>
      <c r="H1326">
        <v>10</v>
      </c>
      <c r="I1326">
        <v>0.6</v>
      </c>
      <c r="J1326">
        <v>0.56000000000000005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1</v>
      </c>
      <c r="AI1326">
        <v>0</v>
      </c>
      <c r="AJ1326">
        <v>0</v>
      </c>
      <c r="AK1326">
        <v>0</v>
      </c>
      <c r="AL1326" s="40">
        <f>AVERAGEIFS($C$2:C1326, $B$2:B1326, B1326)</f>
        <v>19.142857142857142</v>
      </c>
      <c r="AM1326" s="40">
        <f>AVERAGEIFS($I$2:I1326, $B$2:B1326, B1326)</f>
        <v>0.52142857142857135</v>
      </c>
      <c r="AN1326" s="40">
        <f>AVERAGEIFS($J$2:J1326, $B$2:B1326, B1326)</f>
        <v>0.51428571428571423</v>
      </c>
      <c r="AO1326" s="40">
        <f>AVERAGEIFS($D$2:D1326, $B$2:B1326, B1326)</f>
        <v>0.5</v>
      </c>
    </row>
    <row r="1327" spans="1:41" x14ac:dyDescent="0.25">
      <c r="A1327" s="39">
        <v>46172</v>
      </c>
      <c r="B1327" t="s">
        <v>242</v>
      </c>
      <c r="C1327">
        <v>28</v>
      </c>
      <c r="D1327">
        <v>1</v>
      </c>
      <c r="E1327">
        <v>5</v>
      </c>
      <c r="F1327">
        <v>3</v>
      </c>
      <c r="G1327">
        <v>18</v>
      </c>
      <c r="H1327">
        <v>10</v>
      </c>
      <c r="I1327">
        <v>0.6</v>
      </c>
      <c r="J1327">
        <v>0.56000000000000005</v>
      </c>
      <c r="K1327">
        <v>0</v>
      </c>
      <c r="L1327">
        <v>0</v>
      </c>
      <c r="M1327">
        <v>0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</v>
      </c>
      <c r="AI1327">
        <v>0</v>
      </c>
      <c r="AJ1327">
        <v>0</v>
      </c>
      <c r="AK1327">
        <v>0</v>
      </c>
      <c r="AL1327" s="40">
        <f>AVERAGEIFS($C$2:C1327, $B$2:B1327, B1327)</f>
        <v>19.3125</v>
      </c>
      <c r="AM1327" s="40">
        <f>AVERAGEIFS($I$2:I1327, $B$2:B1327, B1327)</f>
        <v>0.5625</v>
      </c>
      <c r="AN1327" s="40">
        <f>AVERAGEIFS($J$2:J1327, $B$2:B1327, B1327)</f>
        <v>0.54718750000000005</v>
      </c>
      <c r="AO1327" s="40">
        <f>AVERAGEIFS($D$2:D1327, $B$2:B1327, B1327)</f>
        <v>0.59375</v>
      </c>
    </row>
    <row r="1328" spans="1:41" x14ac:dyDescent="0.25">
      <c r="A1328" s="39">
        <v>46172</v>
      </c>
      <c r="B1328" t="s">
        <v>2</v>
      </c>
      <c r="C1328">
        <v>14</v>
      </c>
      <c r="D1328">
        <v>1</v>
      </c>
      <c r="E1328">
        <v>5</v>
      </c>
      <c r="F1328">
        <v>3</v>
      </c>
      <c r="G1328">
        <v>18</v>
      </c>
      <c r="H1328">
        <v>10</v>
      </c>
      <c r="I1328">
        <v>0.6</v>
      </c>
      <c r="J1328">
        <v>0.56000000000000005</v>
      </c>
      <c r="K1328">
        <v>0</v>
      </c>
      <c r="L1328">
        <v>0</v>
      </c>
      <c r="M1328">
        <v>0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</v>
      </c>
      <c r="AI1328">
        <v>0</v>
      </c>
      <c r="AJ1328">
        <v>0</v>
      </c>
      <c r="AK1328">
        <v>0</v>
      </c>
      <c r="AL1328" s="40">
        <f>AVERAGEIFS($C$2:C1328, $B$2:B1328, B1328)</f>
        <v>24.545454545454547</v>
      </c>
      <c r="AM1328" s="40">
        <f>AVERAGEIFS($I$2:I1328, $B$2:B1328, B1328)</f>
        <v>0.49872727272727257</v>
      </c>
      <c r="AN1328" s="40">
        <f>AVERAGEIFS($J$2:J1328, $B$2:B1328, B1328)</f>
        <v>0.52581818181818185</v>
      </c>
      <c r="AO1328" s="40">
        <f>AVERAGEIFS($D$2:D1328, $B$2:B1328, B1328)</f>
        <v>0.45454545454545453</v>
      </c>
    </row>
    <row r="1329" spans="1:41" x14ac:dyDescent="0.25">
      <c r="A1329" s="39">
        <v>46172</v>
      </c>
      <c r="B1329" t="s">
        <v>113</v>
      </c>
      <c r="C1329">
        <v>18</v>
      </c>
      <c r="D1329">
        <v>1</v>
      </c>
      <c r="E1329">
        <v>5</v>
      </c>
      <c r="F1329">
        <v>3</v>
      </c>
      <c r="G1329">
        <v>18</v>
      </c>
      <c r="H1329">
        <v>10</v>
      </c>
      <c r="I1329">
        <v>0.6</v>
      </c>
      <c r="J1329">
        <v>0.56000000000000005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1</v>
      </c>
      <c r="AI1329">
        <v>0</v>
      </c>
      <c r="AJ1329">
        <v>0</v>
      </c>
      <c r="AK1329">
        <v>0</v>
      </c>
      <c r="AL1329" s="40">
        <f>AVERAGEIFS($C$2:C1329, $B$2:B1329, B1329)</f>
        <v>18.741935483870968</v>
      </c>
      <c r="AM1329" s="40">
        <f>AVERAGEIFS($I$2:I1329, $B$2:B1329, B1329)</f>
        <v>0.49354838709677418</v>
      </c>
      <c r="AN1329" s="40">
        <f>AVERAGEIFS($J$2:J1329, $B$2:B1329, B1329)</f>
        <v>0.50064516129032266</v>
      </c>
      <c r="AO1329" s="40">
        <f>AVERAGEIFS($D$2:D1329, $B$2:B1329, B1329)</f>
        <v>0.61290322580645162</v>
      </c>
    </row>
    <row r="1330" spans="1:41" x14ac:dyDescent="0.25">
      <c r="A1330" s="39">
        <v>46172</v>
      </c>
      <c r="B1330" t="s">
        <v>119</v>
      </c>
      <c r="C1330">
        <v>17</v>
      </c>
      <c r="D1330">
        <v>1</v>
      </c>
      <c r="E1330">
        <v>5</v>
      </c>
      <c r="F1330">
        <v>3</v>
      </c>
      <c r="G1330">
        <v>18</v>
      </c>
      <c r="H1330">
        <v>10</v>
      </c>
      <c r="I1330">
        <v>0.6</v>
      </c>
      <c r="J1330">
        <v>0.56000000000000005</v>
      </c>
      <c r="K1330">
        <v>0</v>
      </c>
      <c r="L1330">
        <v>0</v>
      </c>
      <c r="M1330">
        <v>0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1</v>
      </c>
      <c r="AI1330">
        <v>0</v>
      </c>
      <c r="AJ1330">
        <v>0</v>
      </c>
      <c r="AK1330">
        <v>0</v>
      </c>
      <c r="AL1330" s="40">
        <f>AVERAGEIFS($C$2:C1330, $B$2:B1330, B1330)</f>
        <v>15.181818181818182</v>
      </c>
      <c r="AM1330" s="40">
        <f>AVERAGEIFS($I$2:I1330, $B$2:B1330, B1330)</f>
        <v>0.57500000000000007</v>
      </c>
      <c r="AN1330" s="40">
        <f>AVERAGEIFS($J$2:J1330, $B$2:B1330, B1330)</f>
        <v>0.53727272727272724</v>
      </c>
      <c r="AO1330" s="40">
        <f>AVERAGEIFS($D$2:D1330, $B$2:B1330, B1330)</f>
        <v>0.59090909090909094</v>
      </c>
    </row>
    <row r="1331" spans="1:41" x14ac:dyDescent="0.25">
      <c r="A1331" s="39">
        <v>46172</v>
      </c>
      <c r="B1331" t="s">
        <v>90</v>
      </c>
      <c r="C1331">
        <v>15</v>
      </c>
      <c r="D1331">
        <v>1</v>
      </c>
      <c r="E1331">
        <v>5</v>
      </c>
      <c r="F1331">
        <v>3</v>
      </c>
      <c r="G1331">
        <v>18</v>
      </c>
      <c r="H1331">
        <v>10</v>
      </c>
      <c r="I1331">
        <v>0.6</v>
      </c>
      <c r="J1331">
        <v>0.56000000000000005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</v>
      </c>
      <c r="AI1331">
        <v>0</v>
      </c>
      <c r="AJ1331">
        <v>0</v>
      </c>
      <c r="AK1331">
        <v>0</v>
      </c>
      <c r="AL1331" s="40">
        <f>AVERAGEIFS($C$2:C1331, $B$2:B1331, B1331)</f>
        <v>18.48</v>
      </c>
      <c r="AM1331" s="40">
        <f>AVERAGEIFS($I$2:I1331, $B$2:B1331, B1331)</f>
        <v>0.55899999999999994</v>
      </c>
      <c r="AN1331" s="40">
        <f>AVERAGEIFS($J$2:J1331, $B$2:B1331, B1331)</f>
        <v>0.52500000000000002</v>
      </c>
      <c r="AO1331" s="40">
        <f>AVERAGEIFS($D$2:D1331, $B$2:B1331, B1331)</f>
        <v>0.56000000000000005</v>
      </c>
    </row>
    <row r="1332" spans="1:41" x14ac:dyDescent="0.25">
      <c r="A1332" s="39">
        <v>46172</v>
      </c>
      <c r="B1332" t="s">
        <v>120</v>
      </c>
      <c r="C1332">
        <v>7</v>
      </c>
      <c r="D1332">
        <v>1</v>
      </c>
      <c r="E1332">
        <v>5</v>
      </c>
      <c r="F1332">
        <v>3</v>
      </c>
      <c r="G1332">
        <v>18</v>
      </c>
      <c r="H1332">
        <v>10</v>
      </c>
      <c r="I1332">
        <v>0.6</v>
      </c>
      <c r="J1332">
        <v>0.56000000000000005</v>
      </c>
      <c r="K1332">
        <v>0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</v>
      </c>
      <c r="AI1332">
        <v>0</v>
      </c>
      <c r="AJ1332">
        <v>0</v>
      </c>
      <c r="AK1332">
        <v>0</v>
      </c>
      <c r="AL1332" s="40">
        <f>AVERAGEIFS($C$2:C1332, $B$2:B1332, B1332)</f>
        <v>8.6363636363636367</v>
      </c>
      <c r="AM1332" s="40">
        <f>AVERAGEIFS($I$2:I1332, $B$2:B1332, B1332)</f>
        <v>0.35909090909090913</v>
      </c>
      <c r="AN1332" s="40">
        <f>AVERAGEIFS($J$2:J1332, $B$2:B1332, B1332)</f>
        <v>0.4336363636363636</v>
      </c>
      <c r="AO1332" s="40">
        <f>AVERAGEIFS($D$2:D1332, $B$2:B1332, B1332)</f>
        <v>0.36363636363636365</v>
      </c>
    </row>
    <row r="1333" spans="1:41" x14ac:dyDescent="0.25">
      <c r="A1333" s="39">
        <v>46172</v>
      </c>
      <c r="B1333" t="s">
        <v>36</v>
      </c>
      <c r="C1333">
        <v>9</v>
      </c>
      <c r="D1333">
        <v>0</v>
      </c>
      <c r="E1333">
        <v>4</v>
      </c>
      <c r="F1333">
        <v>1</v>
      </c>
      <c r="G1333">
        <v>15</v>
      </c>
      <c r="H1333">
        <v>6</v>
      </c>
      <c r="I1333">
        <v>0.25</v>
      </c>
      <c r="J1333">
        <v>0.4</v>
      </c>
      <c r="K1333">
        <v>0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 s="40">
        <f>AVERAGEIFS($C$2:C1333, $B$2:B1333, B1333)</f>
        <v>17.8135593220339</v>
      </c>
      <c r="AM1333" s="40">
        <f>AVERAGEIFS($I$2:I1333, $B$2:B1333, B1333)</f>
        <v>0.45932203389830512</v>
      </c>
      <c r="AN1333" s="40">
        <f>AVERAGEIFS($J$2:J1333, $B$2:B1333, B1333)</f>
        <v>0.46322033898305071</v>
      </c>
      <c r="AO1333" s="40">
        <f>AVERAGEIFS($D$2:D1333, $B$2:B1333, B1333)</f>
        <v>0.4576271186440678</v>
      </c>
    </row>
    <row r="1334" spans="1:41" x14ac:dyDescent="0.25">
      <c r="A1334" s="39">
        <v>46172</v>
      </c>
      <c r="B1334" t="s">
        <v>150</v>
      </c>
      <c r="C1334">
        <v>11</v>
      </c>
      <c r="D1334">
        <v>0</v>
      </c>
      <c r="E1334">
        <v>4</v>
      </c>
      <c r="F1334">
        <v>1</v>
      </c>
      <c r="G1334">
        <v>15</v>
      </c>
      <c r="H1334">
        <v>6</v>
      </c>
      <c r="I1334">
        <v>0.25</v>
      </c>
      <c r="J1334">
        <v>0.4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 s="40">
        <f>AVERAGEIFS($C$2:C1334, $B$2:B1334, B1334)</f>
        <v>18.600000000000001</v>
      </c>
      <c r="AM1334" s="40">
        <f>AVERAGEIFS($I$2:I1334, $B$2:B1334, B1334)</f>
        <v>0.5033333333333333</v>
      </c>
      <c r="AN1334" s="40">
        <f>AVERAGEIFS($J$2:J1334, $B$2:B1334, B1334)</f>
        <v>0.5066666666666666</v>
      </c>
      <c r="AO1334" s="40">
        <f>AVERAGEIFS($D$2:D1334, $B$2:B1334, B1334)</f>
        <v>0.46666666666666667</v>
      </c>
    </row>
    <row r="1335" spans="1:41" x14ac:dyDescent="0.25">
      <c r="A1335" s="39">
        <v>46172</v>
      </c>
      <c r="B1335" t="s">
        <v>124</v>
      </c>
      <c r="C1335">
        <v>10</v>
      </c>
      <c r="D1335">
        <v>0</v>
      </c>
      <c r="E1335">
        <v>4</v>
      </c>
      <c r="F1335">
        <v>1</v>
      </c>
      <c r="G1335">
        <v>15</v>
      </c>
      <c r="H1335">
        <v>6</v>
      </c>
      <c r="I1335">
        <v>0.25</v>
      </c>
      <c r="J1335">
        <v>0.4</v>
      </c>
      <c r="K1335">
        <v>0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 s="40">
        <f>AVERAGEIFS($C$2:C1335, $B$2:B1335, B1335)</f>
        <v>14.375</v>
      </c>
      <c r="AM1335" s="40">
        <f>AVERAGEIFS($I$2:I1335, $B$2:B1335, B1335)</f>
        <v>0.40625</v>
      </c>
      <c r="AN1335" s="40">
        <f>AVERAGEIFS($J$2:J1335, $B$2:B1335, B1335)</f>
        <v>0.47625000000000001</v>
      </c>
      <c r="AO1335" s="40">
        <f>AVERAGEIFS($D$2:D1335, $B$2:B1335, B1335)</f>
        <v>0.3125</v>
      </c>
    </row>
    <row r="1336" spans="1:41" x14ac:dyDescent="0.25">
      <c r="A1336" s="39">
        <v>46172</v>
      </c>
      <c r="B1336" t="s">
        <v>110</v>
      </c>
      <c r="C1336">
        <v>9</v>
      </c>
      <c r="D1336">
        <v>0</v>
      </c>
      <c r="E1336">
        <v>4</v>
      </c>
      <c r="F1336">
        <v>1</v>
      </c>
      <c r="G1336">
        <v>15</v>
      </c>
      <c r="H1336">
        <v>6</v>
      </c>
      <c r="I1336">
        <v>0.25</v>
      </c>
      <c r="J1336">
        <v>0.4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 s="40">
        <f>AVERAGEIFS($C$2:C1336, $B$2:B1336, B1336)</f>
        <v>7.125</v>
      </c>
      <c r="AM1336" s="40">
        <f>AVERAGEIFS($I$2:I1336, $B$2:B1336, B1336)</f>
        <v>0.50624999999999998</v>
      </c>
      <c r="AN1336" s="40">
        <f>AVERAGEIFS($J$2:J1336, $B$2:B1336, B1336)</f>
        <v>0.51124999999999998</v>
      </c>
      <c r="AO1336" s="40">
        <f>AVERAGEIFS($D$2:D1336, $B$2:B1336, B1336)</f>
        <v>0.375</v>
      </c>
    </row>
    <row r="1337" spans="1:41" x14ac:dyDescent="0.25">
      <c r="A1337" s="39">
        <v>46172</v>
      </c>
      <c r="B1337" t="s">
        <v>119</v>
      </c>
      <c r="C1337">
        <v>14</v>
      </c>
      <c r="D1337">
        <v>0</v>
      </c>
      <c r="E1337">
        <v>4</v>
      </c>
      <c r="F1337">
        <v>1</v>
      </c>
      <c r="G1337">
        <v>15</v>
      </c>
      <c r="H1337">
        <v>6</v>
      </c>
      <c r="I1337">
        <v>0.25</v>
      </c>
      <c r="J1337">
        <v>0.4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 s="40">
        <f>AVERAGEIFS($C$2:C1337, $B$2:B1337, B1337)</f>
        <v>15.155555555555555</v>
      </c>
      <c r="AM1337" s="40">
        <f>AVERAGEIFS($I$2:I1337, $B$2:B1337, B1337)</f>
        <v>0.56777777777777783</v>
      </c>
      <c r="AN1337" s="40">
        <f>AVERAGEIFS($J$2:J1337, $B$2:B1337, B1337)</f>
        <v>0.53422222222222215</v>
      </c>
      <c r="AO1337" s="40">
        <f>AVERAGEIFS($D$2:D1337, $B$2:B1337, B1337)</f>
        <v>0.57777777777777772</v>
      </c>
    </row>
    <row r="1338" spans="1:41" x14ac:dyDescent="0.25">
      <c r="A1338" s="39">
        <v>46172</v>
      </c>
      <c r="B1338" t="s">
        <v>242</v>
      </c>
      <c r="C1338">
        <v>21</v>
      </c>
      <c r="D1338">
        <v>0</v>
      </c>
      <c r="E1338">
        <v>4</v>
      </c>
      <c r="F1338">
        <v>1</v>
      </c>
      <c r="G1338">
        <v>15</v>
      </c>
      <c r="H1338">
        <v>6</v>
      </c>
      <c r="I1338">
        <v>0.25</v>
      </c>
      <c r="J1338">
        <v>0.4</v>
      </c>
      <c r="K1338">
        <v>0</v>
      </c>
      <c r="L1338">
        <v>0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 s="40">
        <f>AVERAGEIFS($C$2:C1338, $B$2:B1338, B1338)</f>
        <v>19.363636363636363</v>
      </c>
      <c r="AM1338" s="40">
        <f>AVERAGEIFS($I$2:I1338, $B$2:B1338, B1338)</f>
        <v>0.55303030303030298</v>
      </c>
      <c r="AN1338" s="40">
        <f>AVERAGEIFS($J$2:J1338, $B$2:B1338, B1338)</f>
        <v>0.54272727272727272</v>
      </c>
      <c r="AO1338" s="40">
        <f>AVERAGEIFS($D$2:D1338, $B$2:B1338, B1338)</f>
        <v>0.5757575757575758</v>
      </c>
    </row>
    <row r="1339" spans="1:41" x14ac:dyDescent="0.25">
      <c r="A1339" s="39">
        <v>46172</v>
      </c>
      <c r="B1339" t="s">
        <v>13</v>
      </c>
      <c r="C1339">
        <v>12</v>
      </c>
      <c r="D1339">
        <v>0</v>
      </c>
      <c r="E1339">
        <v>4</v>
      </c>
      <c r="F1339">
        <v>1</v>
      </c>
      <c r="G1339">
        <v>15</v>
      </c>
      <c r="H1339">
        <v>6</v>
      </c>
      <c r="I1339">
        <v>0.25</v>
      </c>
      <c r="J1339">
        <v>0.4</v>
      </c>
      <c r="K1339">
        <v>0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 s="40">
        <f>AVERAGEIFS($C$2:C1339, $B$2:B1339, B1339)</f>
        <v>16.16</v>
      </c>
      <c r="AM1339" s="40">
        <f>AVERAGEIFS($I$2:I1339, $B$2:B1339, B1339)</f>
        <v>0.49879999999999997</v>
      </c>
      <c r="AN1339" s="40">
        <f>AVERAGEIFS($J$2:J1339, $B$2:B1339, B1339)</f>
        <v>0.50360000000000005</v>
      </c>
      <c r="AO1339" s="40">
        <f>AVERAGEIFS($D$2:D1339, $B$2:B1339, B1339)</f>
        <v>0.52</v>
      </c>
    </row>
    <row r="1340" spans="1:41" x14ac:dyDescent="0.25">
      <c r="A1340" s="39">
        <v>46172</v>
      </c>
      <c r="B1340" t="s">
        <v>4</v>
      </c>
      <c r="C1340">
        <v>23</v>
      </c>
      <c r="D1340">
        <v>0</v>
      </c>
      <c r="E1340">
        <v>4</v>
      </c>
      <c r="F1340">
        <v>1</v>
      </c>
      <c r="G1340">
        <v>15</v>
      </c>
      <c r="H1340">
        <v>6</v>
      </c>
      <c r="I1340">
        <v>0.25</v>
      </c>
      <c r="J1340">
        <v>0.4</v>
      </c>
      <c r="K1340">
        <v>0</v>
      </c>
      <c r="L1340">
        <v>0</v>
      </c>
      <c r="M1340">
        <v>0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 s="40">
        <f>AVERAGEIFS($C$2:C1340, $B$2:B1340, B1340)</f>
        <v>24.574468085106382</v>
      </c>
      <c r="AM1340" s="40">
        <f>AVERAGEIFS($I$2:I1340, $B$2:B1340, B1340)</f>
        <v>0.45531914893617026</v>
      </c>
      <c r="AN1340" s="40">
        <f>AVERAGEIFS($J$2:J1340, $B$2:B1340, B1340)</f>
        <v>0.47148936170212752</v>
      </c>
      <c r="AO1340" s="40">
        <f>AVERAGEIFS($D$2:D1340, $B$2:B1340, B1340)</f>
        <v>0.40425531914893614</v>
      </c>
    </row>
    <row r="1341" spans="1:41" x14ac:dyDescent="0.25">
      <c r="A1341" s="39">
        <v>46172</v>
      </c>
      <c r="B1341" t="s">
        <v>31</v>
      </c>
      <c r="C1341">
        <v>21</v>
      </c>
      <c r="D1341">
        <v>1</v>
      </c>
      <c r="E1341">
        <v>4</v>
      </c>
      <c r="F1341">
        <v>3</v>
      </c>
      <c r="G1341">
        <v>15</v>
      </c>
      <c r="H1341">
        <v>9</v>
      </c>
      <c r="I1341">
        <v>0.75</v>
      </c>
      <c r="J1341">
        <v>0.6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1</v>
      </c>
      <c r="AI1341">
        <v>0</v>
      </c>
      <c r="AJ1341">
        <v>0</v>
      </c>
      <c r="AK1341">
        <v>0</v>
      </c>
      <c r="AL1341" s="40">
        <f>AVERAGEIFS($C$2:C1341, $B$2:B1341, B1341)</f>
        <v>15.307692307692308</v>
      </c>
      <c r="AM1341" s="40">
        <f>AVERAGEIFS($I$2:I1341, $B$2:B1341, B1341)</f>
        <v>0.62307692307692308</v>
      </c>
      <c r="AN1341" s="40">
        <f>AVERAGEIFS($J$2:J1341, $B$2:B1341, B1341)</f>
        <v>0.53153846153846152</v>
      </c>
      <c r="AO1341" s="40">
        <f>AVERAGEIFS($D$2:D1341, $B$2:B1341, B1341)</f>
        <v>0.61538461538461542</v>
      </c>
    </row>
    <row r="1342" spans="1:41" x14ac:dyDescent="0.25">
      <c r="A1342" s="39">
        <v>46172</v>
      </c>
      <c r="B1342" t="s">
        <v>21</v>
      </c>
      <c r="C1342">
        <v>7</v>
      </c>
      <c r="D1342">
        <v>1</v>
      </c>
      <c r="E1342">
        <v>4</v>
      </c>
      <c r="F1342">
        <v>3</v>
      </c>
      <c r="G1342">
        <v>15</v>
      </c>
      <c r="H1342">
        <v>9</v>
      </c>
      <c r="I1342">
        <v>0.75</v>
      </c>
      <c r="J1342">
        <v>0.6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1</v>
      </c>
      <c r="AI1342">
        <v>0</v>
      </c>
      <c r="AJ1342">
        <v>0</v>
      </c>
      <c r="AK1342">
        <v>0</v>
      </c>
      <c r="AL1342" s="40">
        <f>AVERAGEIFS($C$2:C1342, $B$2:B1342, B1342)</f>
        <v>11.666666666666666</v>
      </c>
      <c r="AM1342" s="40">
        <f>AVERAGEIFS($I$2:I1342, $B$2:B1342, B1342)</f>
        <v>0.4291666666666667</v>
      </c>
      <c r="AN1342" s="40">
        <f>AVERAGEIFS($J$2:J1342, $B$2:B1342, B1342)</f>
        <v>0.42333333333333334</v>
      </c>
      <c r="AO1342" s="40">
        <f>AVERAGEIFS($D$2:D1342, $B$2:B1342, B1342)</f>
        <v>0.33333333333333331</v>
      </c>
    </row>
    <row r="1343" spans="1:41" x14ac:dyDescent="0.25">
      <c r="A1343" s="39">
        <v>46172</v>
      </c>
      <c r="B1343" t="s">
        <v>120</v>
      </c>
      <c r="C1343">
        <v>6</v>
      </c>
      <c r="D1343">
        <v>1</v>
      </c>
      <c r="E1343">
        <v>4</v>
      </c>
      <c r="F1343">
        <v>3</v>
      </c>
      <c r="G1343">
        <v>15</v>
      </c>
      <c r="H1343">
        <v>9</v>
      </c>
      <c r="I1343">
        <v>0.75</v>
      </c>
      <c r="J1343">
        <v>0.6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</v>
      </c>
      <c r="AI1343">
        <v>0</v>
      </c>
      <c r="AJ1343">
        <v>0</v>
      </c>
      <c r="AK1343">
        <v>0</v>
      </c>
      <c r="AL1343" s="40">
        <f>AVERAGEIFS($C$2:C1343, $B$2:B1343, B1343)</f>
        <v>8.4166666666666661</v>
      </c>
      <c r="AM1343" s="40">
        <f>AVERAGEIFS($I$2:I1343, $B$2:B1343, B1343)</f>
        <v>0.39166666666666666</v>
      </c>
      <c r="AN1343" s="40">
        <f>AVERAGEIFS($J$2:J1343, $B$2:B1343, B1343)</f>
        <v>0.44749999999999995</v>
      </c>
      <c r="AO1343" s="40">
        <f>AVERAGEIFS($D$2:D1343, $B$2:B1343, B1343)</f>
        <v>0.41666666666666669</v>
      </c>
    </row>
    <row r="1344" spans="1:41" x14ac:dyDescent="0.25">
      <c r="A1344" s="39">
        <v>46172</v>
      </c>
      <c r="B1344" t="s">
        <v>12</v>
      </c>
      <c r="C1344">
        <v>12</v>
      </c>
      <c r="D1344">
        <v>1</v>
      </c>
      <c r="E1344">
        <v>4</v>
      </c>
      <c r="F1344">
        <v>3</v>
      </c>
      <c r="G1344">
        <v>15</v>
      </c>
      <c r="H1344">
        <v>9</v>
      </c>
      <c r="I1344">
        <v>0.75</v>
      </c>
      <c r="J1344">
        <v>0.6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>
        <v>0</v>
      </c>
      <c r="AJ1344">
        <v>0</v>
      </c>
      <c r="AK1344">
        <v>0</v>
      </c>
      <c r="AL1344" s="40">
        <f>AVERAGEIFS($C$2:C1344, $B$2:B1344, B1344)</f>
        <v>16.399999999999999</v>
      </c>
      <c r="AM1344" s="40">
        <f>AVERAGEIFS($I$2:I1344, $B$2:B1344, B1344)</f>
        <v>0.47142857142857142</v>
      </c>
      <c r="AN1344" s="40">
        <f>AVERAGEIFS($J$2:J1344, $B$2:B1344, B1344)</f>
        <v>0.48942857142857149</v>
      </c>
      <c r="AO1344" s="40">
        <f>AVERAGEIFS($D$2:D1344, $B$2:B1344, B1344)</f>
        <v>0.4</v>
      </c>
    </row>
    <row r="1345" spans="1:41" x14ac:dyDescent="0.25">
      <c r="A1345" s="39">
        <v>46172</v>
      </c>
      <c r="B1345" t="s">
        <v>2</v>
      </c>
      <c r="C1345">
        <v>14</v>
      </c>
      <c r="D1345">
        <v>1</v>
      </c>
      <c r="E1345">
        <v>4</v>
      </c>
      <c r="F1345">
        <v>3</v>
      </c>
      <c r="G1345">
        <v>15</v>
      </c>
      <c r="H1345">
        <v>9</v>
      </c>
      <c r="I1345">
        <v>0.75</v>
      </c>
      <c r="J1345">
        <v>0.6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1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1</v>
      </c>
      <c r="AI1345">
        <v>0</v>
      </c>
      <c r="AJ1345">
        <v>0</v>
      </c>
      <c r="AK1345">
        <v>0</v>
      </c>
      <c r="AL1345" s="40">
        <f>AVERAGEIFS($C$2:C1345, $B$2:B1345, B1345)</f>
        <v>24.357142857142858</v>
      </c>
      <c r="AM1345" s="40">
        <f>AVERAGEIFS($I$2:I1345, $B$2:B1345, B1345)</f>
        <v>0.50321428571428561</v>
      </c>
      <c r="AN1345" s="40">
        <f>AVERAGEIFS($J$2:J1345, $B$2:B1345, B1345)</f>
        <v>0.52714285714285725</v>
      </c>
      <c r="AO1345" s="40">
        <f>AVERAGEIFS($D$2:D1345, $B$2:B1345, B1345)</f>
        <v>0.4642857142857143</v>
      </c>
    </row>
    <row r="1346" spans="1:41" x14ac:dyDescent="0.25">
      <c r="A1346" s="39">
        <v>46172</v>
      </c>
      <c r="B1346" t="s">
        <v>34</v>
      </c>
      <c r="C1346">
        <v>9</v>
      </c>
      <c r="D1346">
        <v>1</v>
      </c>
      <c r="E1346">
        <v>4</v>
      </c>
      <c r="F1346">
        <v>3</v>
      </c>
      <c r="G1346">
        <v>15</v>
      </c>
      <c r="H1346">
        <v>9</v>
      </c>
      <c r="I1346">
        <v>0.75</v>
      </c>
      <c r="J1346">
        <v>0.6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1</v>
      </c>
      <c r="AI1346">
        <v>0</v>
      </c>
      <c r="AJ1346">
        <v>0</v>
      </c>
      <c r="AK1346">
        <v>0</v>
      </c>
      <c r="AL1346" s="40">
        <f>AVERAGEIFS($C$2:C1346, $B$2:B1346, B1346)</f>
        <v>18.328767123287673</v>
      </c>
      <c r="AM1346" s="40">
        <f>AVERAGEIFS($I$2:I1346, $B$2:B1346, B1346)</f>
        <v>0.47876712328767107</v>
      </c>
      <c r="AN1346" s="40">
        <f>AVERAGEIFS($J$2:J1346, $B$2:B1346, B1346)</f>
        <v>0.48205479452054811</v>
      </c>
      <c r="AO1346" s="40">
        <f>AVERAGEIFS($D$2:D1346, $B$2:B1346, B1346)</f>
        <v>0.42465753424657532</v>
      </c>
    </row>
    <row r="1347" spans="1:41" x14ac:dyDescent="0.25">
      <c r="A1347" s="39">
        <v>46172</v>
      </c>
      <c r="B1347" t="s">
        <v>6</v>
      </c>
      <c r="C1347">
        <v>30</v>
      </c>
      <c r="D1347">
        <v>1</v>
      </c>
      <c r="E1347">
        <v>4</v>
      </c>
      <c r="F1347">
        <v>3</v>
      </c>
      <c r="G1347">
        <v>15</v>
      </c>
      <c r="H1347">
        <v>9</v>
      </c>
      <c r="I1347">
        <v>0.75</v>
      </c>
      <c r="J1347">
        <v>0.6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1</v>
      </c>
      <c r="AI1347">
        <v>0</v>
      </c>
      <c r="AJ1347">
        <v>0</v>
      </c>
      <c r="AK1347">
        <v>0</v>
      </c>
      <c r="AL1347" s="40">
        <f>AVERAGEIFS($C$2:C1347, $B$2:B1347, B1347)</f>
        <v>23.529411764705884</v>
      </c>
      <c r="AM1347" s="40">
        <f>AVERAGEIFS($I$2:I1347, $B$2:B1347, B1347)</f>
        <v>0.56623529411764717</v>
      </c>
      <c r="AN1347" s="40">
        <f>AVERAGEIFS($J$2:J1347, $B$2:B1347, B1347)</f>
        <v>0.53294117647058814</v>
      </c>
      <c r="AO1347" s="40">
        <f>AVERAGEIFS($D$2:D1347, $B$2:B1347, B1347)</f>
        <v>0.63529411764705879</v>
      </c>
    </row>
    <row r="1348" spans="1:41" x14ac:dyDescent="0.25">
      <c r="A1348" s="39">
        <v>46172</v>
      </c>
      <c r="B1348" t="s">
        <v>90</v>
      </c>
      <c r="C1348">
        <v>17</v>
      </c>
      <c r="D1348">
        <v>1</v>
      </c>
      <c r="E1348">
        <v>4</v>
      </c>
      <c r="F1348">
        <v>3</v>
      </c>
      <c r="G1348">
        <v>15</v>
      </c>
      <c r="H1348">
        <v>9</v>
      </c>
      <c r="I1348">
        <v>0.75</v>
      </c>
      <c r="J1348">
        <v>0.6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1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0</v>
      </c>
      <c r="AJ1348">
        <v>0</v>
      </c>
      <c r="AK1348">
        <v>0</v>
      </c>
      <c r="AL1348" s="40">
        <f>AVERAGEIFS($C$2:C1348, $B$2:B1348, B1348)</f>
        <v>18.450980392156861</v>
      </c>
      <c r="AM1348" s="40">
        <f>AVERAGEIFS($I$2:I1348, $B$2:B1348, B1348)</f>
        <v>0.56274509803921569</v>
      </c>
      <c r="AN1348" s="40">
        <f>AVERAGEIFS($J$2:J1348, $B$2:B1348, B1348)</f>
        <v>0.52647058823529413</v>
      </c>
      <c r="AO1348" s="40">
        <f>AVERAGEIFS($D$2:D1348, $B$2:B1348, B1348)</f>
        <v>0.56862745098039214</v>
      </c>
    </row>
    <row r="1349" spans="1:41" x14ac:dyDescent="0.25">
      <c r="A1349" s="39">
        <v>46173</v>
      </c>
      <c r="B1349" t="s">
        <v>12</v>
      </c>
      <c r="C1349">
        <v>20</v>
      </c>
      <c r="D1349">
        <v>1</v>
      </c>
      <c r="E1349">
        <v>4</v>
      </c>
      <c r="F1349">
        <v>3</v>
      </c>
      <c r="G1349">
        <v>16</v>
      </c>
      <c r="H1349">
        <v>10</v>
      </c>
      <c r="I1349">
        <v>0.75</v>
      </c>
      <c r="J1349">
        <v>0.63</v>
      </c>
      <c r="K1349">
        <v>0</v>
      </c>
      <c r="L1349">
        <v>0</v>
      </c>
      <c r="M1349">
        <v>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 s="40">
        <f>AVERAGEIFS($C$2:C1349, $B$2:B1349, B1349)</f>
        <v>16.5</v>
      </c>
      <c r="AM1349" s="40">
        <f>AVERAGEIFS($I$2:I1349, $B$2:B1349, B1349)</f>
        <v>0.47916666666666669</v>
      </c>
      <c r="AN1349" s="40">
        <f>AVERAGEIFS($J$2:J1349, $B$2:B1349, B1349)</f>
        <v>0.4933333333333334</v>
      </c>
      <c r="AO1349" s="40">
        <f>AVERAGEIFS($D$2:D1349, $B$2:B1349, B1349)</f>
        <v>0.41666666666666669</v>
      </c>
    </row>
    <row r="1350" spans="1:41" x14ac:dyDescent="0.25">
      <c r="A1350" s="39">
        <v>46173</v>
      </c>
      <c r="B1350" t="s">
        <v>2</v>
      </c>
      <c r="C1350">
        <v>28</v>
      </c>
      <c r="D1350">
        <v>1</v>
      </c>
      <c r="E1350">
        <v>4</v>
      </c>
      <c r="F1350">
        <v>3</v>
      </c>
      <c r="G1350">
        <v>16</v>
      </c>
      <c r="H1350">
        <v>10</v>
      </c>
      <c r="I1350">
        <v>0.75</v>
      </c>
      <c r="J1350">
        <v>0.63</v>
      </c>
      <c r="K1350">
        <v>0</v>
      </c>
      <c r="L1350">
        <v>0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 s="40">
        <f>AVERAGEIFS($C$2:C1350, $B$2:B1350, B1350)</f>
        <v>24.421052631578949</v>
      </c>
      <c r="AM1350" s="40">
        <f>AVERAGEIFS($I$2:I1350, $B$2:B1350, B1350)</f>
        <v>0.50754385964912263</v>
      </c>
      <c r="AN1350" s="40">
        <f>AVERAGEIFS($J$2:J1350, $B$2:B1350, B1350)</f>
        <v>0.52894736842105272</v>
      </c>
      <c r="AO1350" s="40">
        <f>AVERAGEIFS($D$2:D1350, $B$2:B1350, B1350)</f>
        <v>0.47368421052631576</v>
      </c>
    </row>
    <row r="1351" spans="1:41" x14ac:dyDescent="0.25">
      <c r="A1351" s="39">
        <v>46173</v>
      </c>
      <c r="B1351" t="s">
        <v>21</v>
      </c>
      <c r="C1351">
        <v>16</v>
      </c>
      <c r="D1351">
        <v>1</v>
      </c>
      <c r="E1351">
        <v>4</v>
      </c>
      <c r="F1351">
        <v>3</v>
      </c>
      <c r="G1351">
        <v>16</v>
      </c>
      <c r="H1351">
        <v>10</v>
      </c>
      <c r="I1351">
        <v>0.75</v>
      </c>
      <c r="J1351">
        <v>0.63</v>
      </c>
      <c r="K1351">
        <v>0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 s="40">
        <f>AVERAGEIFS($C$2:C1351, $B$2:B1351, B1351)</f>
        <v>12</v>
      </c>
      <c r="AM1351" s="40">
        <f>AVERAGEIFS($I$2:I1351, $B$2:B1351, B1351)</f>
        <v>0.4538461538461539</v>
      </c>
      <c r="AN1351" s="40">
        <f>AVERAGEIFS($J$2:J1351, $B$2:B1351, B1351)</f>
        <v>0.4392307692307692</v>
      </c>
      <c r="AO1351" s="40">
        <f>AVERAGEIFS($D$2:D1351, $B$2:B1351, B1351)</f>
        <v>0.38461538461538464</v>
      </c>
    </row>
    <row r="1352" spans="1:41" x14ac:dyDescent="0.25">
      <c r="A1352" s="39">
        <v>46173</v>
      </c>
      <c r="B1352" t="s">
        <v>242</v>
      </c>
      <c r="C1352">
        <v>23</v>
      </c>
      <c r="D1352">
        <v>1</v>
      </c>
      <c r="E1352">
        <v>4</v>
      </c>
      <c r="F1352">
        <v>3</v>
      </c>
      <c r="G1352">
        <v>16</v>
      </c>
      <c r="H1352">
        <v>10</v>
      </c>
      <c r="I1352">
        <v>0.75</v>
      </c>
      <c r="J1352">
        <v>0.63</v>
      </c>
      <c r="K1352">
        <v>0</v>
      </c>
      <c r="L1352">
        <v>0</v>
      </c>
      <c r="M1352">
        <v>1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 s="40">
        <f>AVERAGEIFS($C$2:C1352, $B$2:B1352, B1352)</f>
        <v>19.470588235294116</v>
      </c>
      <c r="AM1352" s="40">
        <f>AVERAGEIFS($I$2:I1352, $B$2:B1352, B1352)</f>
        <v>0.55882352941176472</v>
      </c>
      <c r="AN1352" s="40">
        <f>AVERAGEIFS($J$2:J1352, $B$2:B1352, B1352)</f>
        <v>0.54529411764705882</v>
      </c>
      <c r="AO1352" s="40">
        <f>AVERAGEIFS($D$2:D1352, $B$2:B1352, B1352)</f>
        <v>0.58823529411764708</v>
      </c>
    </row>
    <row r="1353" spans="1:41" x14ac:dyDescent="0.25">
      <c r="A1353" s="39">
        <v>46173</v>
      </c>
      <c r="B1353" t="s">
        <v>29</v>
      </c>
      <c r="C1353">
        <v>0</v>
      </c>
      <c r="D1353">
        <v>1</v>
      </c>
      <c r="E1353">
        <v>4</v>
      </c>
      <c r="F1353">
        <v>3</v>
      </c>
      <c r="G1353">
        <v>16</v>
      </c>
      <c r="H1353">
        <v>10</v>
      </c>
      <c r="I1353">
        <v>0.75</v>
      </c>
      <c r="J1353">
        <v>0.63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1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 s="40">
        <f>AVERAGEIFS($C$2:C1353, $B$2:B1353, B1353)</f>
        <v>10.177777777777777</v>
      </c>
      <c r="AM1353" s="40">
        <f>AVERAGEIFS($I$2:I1353, $B$2:B1353, B1353)</f>
        <v>0.45511111111111113</v>
      </c>
      <c r="AN1353" s="40">
        <f>AVERAGEIFS($J$2:J1353, $B$2:B1353, B1353)</f>
        <v>0.4844444444444444</v>
      </c>
      <c r="AO1353" s="40">
        <f>AVERAGEIFS($D$2:D1353, $B$2:B1353, B1353)</f>
        <v>0.42222222222222222</v>
      </c>
    </row>
    <row r="1354" spans="1:41" x14ac:dyDescent="0.25">
      <c r="A1354" s="39">
        <v>46173</v>
      </c>
      <c r="B1354" t="s">
        <v>65</v>
      </c>
      <c r="C1354">
        <v>21</v>
      </c>
      <c r="D1354">
        <v>1</v>
      </c>
      <c r="E1354">
        <v>4</v>
      </c>
      <c r="F1354">
        <v>3</v>
      </c>
      <c r="G1354">
        <v>16</v>
      </c>
      <c r="H1354">
        <v>10</v>
      </c>
      <c r="I1354">
        <v>0.75</v>
      </c>
      <c r="J1354">
        <v>0.63</v>
      </c>
      <c r="K1354">
        <v>0</v>
      </c>
      <c r="L1354">
        <v>0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 s="40">
        <f>AVERAGEIFS($C$2:C1354, $B$2:B1354, B1354)</f>
        <v>15.641025641025641</v>
      </c>
      <c r="AM1354" s="40">
        <f>AVERAGEIFS($I$2:I1354, $B$2:B1354, B1354)</f>
        <v>0.48333333333333339</v>
      </c>
      <c r="AN1354" s="40">
        <f>AVERAGEIFS($J$2:J1354, $B$2:B1354, B1354)</f>
        <v>0.48230769230769216</v>
      </c>
      <c r="AO1354" s="40">
        <f>AVERAGEIFS($D$2:D1354, $B$2:B1354, B1354)</f>
        <v>0.53846153846153844</v>
      </c>
    </row>
    <row r="1355" spans="1:41" x14ac:dyDescent="0.25">
      <c r="A1355" s="39">
        <v>46173</v>
      </c>
      <c r="B1355" t="s">
        <v>6</v>
      </c>
      <c r="C1355">
        <v>18</v>
      </c>
      <c r="D1355">
        <v>0</v>
      </c>
      <c r="E1355">
        <v>4</v>
      </c>
      <c r="F1355">
        <v>1</v>
      </c>
      <c r="G1355">
        <v>16</v>
      </c>
      <c r="H1355">
        <v>6</v>
      </c>
      <c r="I1355">
        <v>0.25</v>
      </c>
      <c r="J1355">
        <v>0.38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 s="40">
        <f>AVERAGEIFS($C$2:C1355, $B$2:B1355, B1355)</f>
        <v>23.465116279069768</v>
      </c>
      <c r="AM1355" s="40">
        <f>AVERAGEIFS($I$2:I1355, $B$2:B1355, B1355)</f>
        <v>0.56255813953488387</v>
      </c>
      <c r="AN1355" s="40">
        <f>AVERAGEIFS($J$2:J1355, $B$2:B1355, B1355)</f>
        <v>0.53116279069767436</v>
      </c>
      <c r="AO1355" s="40">
        <f>AVERAGEIFS($D$2:D1355, $B$2:B1355, B1355)</f>
        <v>0.62790697674418605</v>
      </c>
    </row>
    <row r="1356" spans="1:41" x14ac:dyDescent="0.25">
      <c r="A1356" s="39">
        <v>46173</v>
      </c>
      <c r="B1356" t="s">
        <v>110</v>
      </c>
      <c r="C1356">
        <v>10</v>
      </c>
      <c r="D1356">
        <v>0</v>
      </c>
      <c r="E1356">
        <v>4</v>
      </c>
      <c r="F1356">
        <v>1</v>
      </c>
      <c r="G1356">
        <v>16</v>
      </c>
      <c r="H1356">
        <v>6</v>
      </c>
      <c r="I1356">
        <v>0.25</v>
      </c>
      <c r="J1356">
        <v>0.38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 s="40">
        <f>AVERAGEIFS($C$2:C1356, $B$2:B1356, B1356)</f>
        <v>7.4444444444444446</v>
      </c>
      <c r="AM1356" s="40">
        <f>AVERAGEIFS($I$2:I1356, $B$2:B1356, B1356)</f>
        <v>0.47777777777777775</v>
      </c>
      <c r="AN1356" s="40">
        <f>AVERAGEIFS($J$2:J1356, $B$2:B1356, B1356)</f>
        <v>0.49666666666666665</v>
      </c>
      <c r="AO1356" s="40">
        <f>AVERAGEIFS($D$2:D1356, $B$2:B1356, B1356)</f>
        <v>0.33333333333333331</v>
      </c>
    </row>
    <row r="1357" spans="1:41" x14ac:dyDescent="0.25">
      <c r="A1357" s="39">
        <v>46173</v>
      </c>
      <c r="B1357" t="s">
        <v>119</v>
      </c>
      <c r="C1357">
        <v>19</v>
      </c>
      <c r="D1357">
        <v>0</v>
      </c>
      <c r="E1357">
        <v>4</v>
      </c>
      <c r="F1357">
        <v>1</v>
      </c>
      <c r="G1357">
        <v>16</v>
      </c>
      <c r="H1357">
        <v>6</v>
      </c>
      <c r="I1357">
        <v>0.25</v>
      </c>
      <c r="J1357">
        <v>0.38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 s="40">
        <f>AVERAGEIFS($C$2:C1357, $B$2:B1357, B1357)</f>
        <v>15.239130434782609</v>
      </c>
      <c r="AM1357" s="40">
        <f>AVERAGEIFS($I$2:I1357, $B$2:B1357, B1357)</f>
        <v>0.5608695652173914</v>
      </c>
      <c r="AN1357" s="40">
        <f>AVERAGEIFS($J$2:J1357, $B$2:B1357, B1357)</f>
        <v>0.53086956521739126</v>
      </c>
      <c r="AO1357" s="40">
        <f>AVERAGEIFS($D$2:D1357, $B$2:B1357, B1357)</f>
        <v>0.56521739130434778</v>
      </c>
    </row>
    <row r="1358" spans="1:41" x14ac:dyDescent="0.25">
      <c r="A1358" s="39">
        <v>46173</v>
      </c>
      <c r="B1358" t="s">
        <v>31</v>
      </c>
      <c r="C1358">
        <v>21</v>
      </c>
      <c r="D1358">
        <v>0</v>
      </c>
      <c r="E1358">
        <v>4</v>
      </c>
      <c r="F1358">
        <v>1</v>
      </c>
      <c r="G1358">
        <v>16</v>
      </c>
      <c r="H1358">
        <v>6</v>
      </c>
      <c r="I1358">
        <v>0.25</v>
      </c>
      <c r="J1358">
        <v>0.38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 s="40">
        <f>AVERAGEIFS($C$2:C1358, $B$2:B1358, B1358)</f>
        <v>15.714285714285714</v>
      </c>
      <c r="AM1358" s="40">
        <f>AVERAGEIFS($I$2:I1358, $B$2:B1358, B1358)</f>
        <v>0.59642857142857142</v>
      </c>
      <c r="AN1358" s="40">
        <f>AVERAGEIFS($J$2:J1358, $B$2:B1358, B1358)</f>
        <v>0.52071428571428569</v>
      </c>
      <c r="AO1358" s="40">
        <f>AVERAGEIFS($D$2:D1358, $B$2:B1358, B1358)</f>
        <v>0.5714285714285714</v>
      </c>
    </row>
    <row r="1359" spans="1:41" x14ac:dyDescent="0.25">
      <c r="A1359" s="39">
        <v>46173</v>
      </c>
      <c r="B1359" t="s">
        <v>120</v>
      </c>
      <c r="C1359">
        <v>5</v>
      </c>
      <c r="D1359">
        <v>0</v>
      </c>
      <c r="E1359">
        <v>4</v>
      </c>
      <c r="F1359">
        <v>1</v>
      </c>
      <c r="G1359">
        <v>16</v>
      </c>
      <c r="H1359">
        <v>6</v>
      </c>
      <c r="I1359">
        <v>0.25</v>
      </c>
      <c r="J1359">
        <v>0.38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 s="40">
        <f>AVERAGEIFS($C$2:C1359, $B$2:B1359, B1359)</f>
        <v>8.1538461538461533</v>
      </c>
      <c r="AM1359" s="40">
        <f>AVERAGEIFS($I$2:I1359, $B$2:B1359, B1359)</f>
        <v>0.3807692307692308</v>
      </c>
      <c r="AN1359" s="40">
        <f>AVERAGEIFS($J$2:J1359, $B$2:B1359, B1359)</f>
        <v>0.44230769230769224</v>
      </c>
      <c r="AO1359" s="40">
        <f>AVERAGEIFS($D$2:D1359, $B$2:B1359, B1359)</f>
        <v>0.38461538461538464</v>
      </c>
    </row>
    <row r="1360" spans="1:41" x14ac:dyDescent="0.25">
      <c r="A1360" s="39">
        <v>46173</v>
      </c>
      <c r="B1360" t="s">
        <v>90</v>
      </c>
      <c r="C1360">
        <v>30</v>
      </c>
      <c r="D1360">
        <v>0</v>
      </c>
      <c r="E1360">
        <v>4</v>
      </c>
      <c r="F1360">
        <v>1</v>
      </c>
      <c r="G1360">
        <v>16</v>
      </c>
      <c r="H1360">
        <v>6</v>
      </c>
      <c r="I1360">
        <v>0.25</v>
      </c>
      <c r="J1360">
        <v>0.38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 s="40">
        <f>AVERAGEIFS($C$2:C1360, $B$2:B1360, B1360)</f>
        <v>18.673076923076923</v>
      </c>
      <c r="AM1360" s="40">
        <f>AVERAGEIFS($I$2:I1360, $B$2:B1360, B1360)</f>
        <v>0.55673076923076925</v>
      </c>
      <c r="AN1360" s="40">
        <f>AVERAGEIFS($J$2:J1360, $B$2:B1360, B1360)</f>
        <v>0.52365384615384614</v>
      </c>
      <c r="AO1360" s="40">
        <f>AVERAGEIFS($D$2:D1360, $B$2:B1360, B1360)</f>
        <v>0.55769230769230771</v>
      </c>
    </row>
    <row r="1361" spans="1:41" x14ac:dyDescent="0.25">
      <c r="A1361" s="39">
        <v>46173</v>
      </c>
      <c r="B1361" t="s">
        <v>4</v>
      </c>
      <c r="C1361">
        <v>33</v>
      </c>
      <c r="D1361">
        <v>0</v>
      </c>
      <c r="E1361">
        <v>4</v>
      </c>
      <c r="F1361">
        <v>1</v>
      </c>
      <c r="G1361">
        <v>16</v>
      </c>
      <c r="H1361">
        <v>7</v>
      </c>
      <c r="I1361">
        <v>0.25</v>
      </c>
      <c r="J1361">
        <v>0.44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 s="40">
        <f>AVERAGEIFS($C$2:C1361, $B$2:B1361, B1361)</f>
        <v>24.75</v>
      </c>
      <c r="AM1361" s="40">
        <f>AVERAGEIFS($I$2:I1361, $B$2:B1361, B1361)</f>
        <v>0.45104166666666673</v>
      </c>
      <c r="AN1361" s="40">
        <f>AVERAGEIFS($J$2:J1361, $B$2:B1361, B1361)</f>
        <v>0.47083333333333321</v>
      </c>
      <c r="AO1361" s="40">
        <f>AVERAGEIFS($D$2:D1361, $B$2:B1361, B1361)</f>
        <v>0.39583333333333331</v>
      </c>
    </row>
    <row r="1362" spans="1:41" x14ac:dyDescent="0.25">
      <c r="A1362" s="39">
        <v>46173</v>
      </c>
      <c r="B1362" t="s">
        <v>16</v>
      </c>
      <c r="C1362">
        <v>22</v>
      </c>
      <c r="D1362">
        <v>0</v>
      </c>
      <c r="E1362">
        <v>4</v>
      </c>
      <c r="F1362">
        <v>1</v>
      </c>
      <c r="G1362">
        <v>16</v>
      </c>
      <c r="H1362">
        <v>7</v>
      </c>
      <c r="I1362">
        <v>0.25</v>
      </c>
      <c r="J1362">
        <v>0.44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 s="40">
        <f>AVERAGEIFS($C$2:C1362, $B$2:B1362, B1362)</f>
        <v>19</v>
      </c>
      <c r="AM1362" s="40">
        <f>AVERAGEIFS($I$2:I1362, $B$2:B1362, B1362)</f>
        <v>0.62307692307692308</v>
      </c>
      <c r="AN1362" s="40">
        <f>AVERAGEIFS($J$2:J1362, $B$2:B1362, B1362)</f>
        <v>0.56076923076923069</v>
      </c>
      <c r="AO1362" s="40">
        <f>AVERAGEIFS($D$2:D1362, $B$2:B1362, B1362)</f>
        <v>0.61538461538461542</v>
      </c>
    </row>
    <row r="1363" spans="1:41" x14ac:dyDescent="0.25">
      <c r="A1363" s="39">
        <v>46173</v>
      </c>
      <c r="B1363" t="s">
        <v>14</v>
      </c>
      <c r="C1363">
        <v>18</v>
      </c>
      <c r="D1363">
        <v>0</v>
      </c>
      <c r="E1363">
        <v>4</v>
      </c>
      <c r="F1363">
        <v>1</v>
      </c>
      <c r="G1363">
        <v>16</v>
      </c>
      <c r="H1363">
        <v>7</v>
      </c>
      <c r="I1363">
        <v>0.25</v>
      </c>
      <c r="J1363">
        <v>0.44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 s="40">
        <f>AVERAGEIFS($C$2:C1363, $B$2:B1363, B1363)</f>
        <v>15</v>
      </c>
      <c r="AM1363" s="40">
        <f>AVERAGEIFS($I$2:I1363, $B$2:B1363, B1363)</f>
        <v>0.21666666666666667</v>
      </c>
      <c r="AN1363" s="40">
        <f>AVERAGEIFS($J$2:J1363, $B$2:B1363, B1363)</f>
        <v>0.34666666666666668</v>
      </c>
      <c r="AO1363" s="40">
        <f>AVERAGEIFS($D$2:D1363, $B$2:B1363, B1363)</f>
        <v>0</v>
      </c>
    </row>
    <row r="1364" spans="1:41" x14ac:dyDescent="0.25">
      <c r="A1364" s="39">
        <v>46173</v>
      </c>
      <c r="B1364" t="s">
        <v>13</v>
      </c>
      <c r="C1364">
        <v>22</v>
      </c>
      <c r="D1364">
        <v>0</v>
      </c>
      <c r="E1364">
        <v>4</v>
      </c>
      <c r="F1364">
        <v>1</v>
      </c>
      <c r="G1364">
        <v>16</v>
      </c>
      <c r="H1364">
        <v>7</v>
      </c>
      <c r="I1364">
        <v>0.25</v>
      </c>
      <c r="J1364">
        <v>0.44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 s="40">
        <f>AVERAGEIFS($C$2:C1364, $B$2:B1364, B1364)</f>
        <v>16.384615384615383</v>
      </c>
      <c r="AM1364" s="40">
        <f>AVERAGEIFS($I$2:I1364, $B$2:B1364, B1364)</f>
        <v>0.48923076923076919</v>
      </c>
      <c r="AN1364" s="40">
        <f>AVERAGEIFS($J$2:J1364, $B$2:B1364, B1364)</f>
        <v>0.50115384615384617</v>
      </c>
      <c r="AO1364" s="40">
        <f>AVERAGEIFS($D$2:D1364, $B$2:B1364, B1364)</f>
        <v>0.5</v>
      </c>
    </row>
    <row r="1365" spans="1:41" x14ac:dyDescent="0.25">
      <c r="A1365" s="39">
        <v>46173</v>
      </c>
      <c r="B1365" t="s">
        <v>12</v>
      </c>
      <c r="C1365">
        <v>28</v>
      </c>
      <c r="D1365">
        <v>0</v>
      </c>
      <c r="E1365">
        <v>4</v>
      </c>
      <c r="F1365">
        <v>1</v>
      </c>
      <c r="G1365">
        <v>16</v>
      </c>
      <c r="H1365">
        <v>7</v>
      </c>
      <c r="I1365">
        <v>0.25</v>
      </c>
      <c r="J1365">
        <v>0.44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 s="40">
        <f>AVERAGEIFS($C$2:C1365, $B$2:B1365, B1365)</f>
        <v>16.810810810810811</v>
      </c>
      <c r="AM1365" s="40">
        <f>AVERAGEIFS($I$2:I1365, $B$2:B1365, B1365)</f>
        <v>0.47297297297297297</v>
      </c>
      <c r="AN1365" s="40">
        <f>AVERAGEIFS($J$2:J1365, $B$2:B1365, B1365)</f>
        <v>0.49189189189189197</v>
      </c>
      <c r="AO1365" s="40">
        <f>AVERAGEIFS($D$2:D1365, $B$2:B1365, B1365)</f>
        <v>0.40540540540540543</v>
      </c>
    </row>
    <row r="1366" spans="1:41" x14ac:dyDescent="0.25">
      <c r="A1366" s="39">
        <v>46173</v>
      </c>
      <c r="B1366" t="s">
        <v>90</v>
      </c>
      <c r="C1366">
        <v>16</v>
      </c>
      <c r="D1366">
        <v>0</v>
      </c>
      <c r="E1366">
        <v>4</v>
      </c>
      <c r="F1366">
        <v>1</v>
      </c>
      <c r="G1366">
        <v>16</v>
      </c>
      <c r="H1366">
        <v>7</v>
      </c>
      <c r="I1366">
        <v>0.25</v>
      </c>
      <c r="J1366">
        <v>0.44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 s="40">
        <f>AVERAGEIFS($C$2:C1366, $B$2:B1366, B1366)</f>
        <v>18.622641509433961</v>
      </c>
      <c r="AM1366" s="40">
        <f>AVERAGEIFS($I$2:I1366, $B$2:B1366, B1366)</f>
        <v>0.55094339622641508</v>
      </c>
      <c r="AN1366" s="40">
        <f>AVERAGEIFS($J$2:J1366, $B$2:B1366, B1366)</f>
        <v>0.52207547169811319</v>
      </c>
      <c r="AO1366" s="40">
        <f>AVERAGEIFS($D$2:D1366, $B$2:B1366, B1366)</f>
        <v>0.54716981132075471</v>
      </c>
    </row>
    <row r="1367" spans="1:41" x14ac:dyDescent="0.25">
      <c r="A1367" s="39">
        <v>46173</v>
      </c>
      <c r="B1367" t="s">
        <v>34</v>
      </c>
      <c r="C1367">
        <v>32</v>
      </c>
      <c r="D1367">
        <v>1</v>
      </c>
      <c r="E1367">
        <v>4</v>
      </c>
      <c r="F1367">
        <v>3</v>
      </c>
      <c r="G1367">
        <v>16</v>
      </c>
      <c r="H1367">
        <v>9</v>
      </c>
      <c r="I1367">
        <v>0.75</v>
      </c>
      <c r="J1367">
        <v>0.56000000000000005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0</v>
      </c>
      <c r="AK1367">
        <v>0</v>
      </c>
      <c r="AL1367" s="40">
        <f>AVERAGEIFS($C$2:C1367, $B$2:B1367, B1367)</f>
        <v>18.513513513513512</v>
      </c>
      <c r="AM1367" s="40">
        <f>AVERAGEIFS($I$2:I1367, $B$2:B1367, B1367)</f>
        <v>0.48243243243243228</v>
      </c>
      <c r="AN1367" s="40">
        <f>AVERAGEIFS($J$2:J1367, $B$2:B1367, B1367)</f>
        <v>0.48310810810810828</v>
      </c>
      <c r="AO1367" s="40">
        <f>AVERAGEIFS($D$2:D1367, $B$2:B1367, B1367)</f>
        <v>0.43243243243243246</v>
      </c>
    </row>
    <row r="1368" spans="1:41" x14ac:dyDescent="0.25">
      <c r="A1368" s="39">
        <v>46173</v>
      </c>
      <c r="B1368" t="s">
        <v>6</v>
      </c>
      <c r="C1368">
        <v>38</v>
      </c>
      <c r="D1368">
        <v>1</v>
      </c>
      <c r="E1368">
        <v>4</v>
      </c>
      <c r="F1368">
        <v>3</v>
      </c>
      <c r="G1368">
        <v>16</v>
      </c>
      <c r="H1368">
        <v>9</v>
      </c>
      <c r="I1368">
        <v>0.75</v>
      </c>
      <c r="J1368">
        <v>0.56000000000000005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</v>
      </c>
      <c r="AJ1368">
        <v>0</v>
      </c>
      <c r="AK1368">
        <v>0</v>
      </c>
      <c r="AL1368" s="40">
        <f>AVERAGEIFS($C$2:C1368, $B$2:B1368, B1368)</f>
        <v>23.632183908045977</v>
      </c>
      <c r="AM1368" s="40">
        <f>AVERAGEIFS($I$2:I1368, $B$2:B1368, B1368)</f>
        <v>0.56471264367816099</v>
      </c>
      <c r="AN1368" s="40">
        <f>AVERAGEIFS($J$2:J1368, $B$2:B1368, B1368)</f>
        <v>0.53149425287356311</v>
      </c>
      <c r="AO1368" s="40">
        <f>AVERAGEIFS($D$2:D1368, $B$2:B1368, B1368)</f>
        <v>0.63218390804597702</v>
      </c>
    </row>
    <row r="1369" spans="1:41" x14ac:dyDescent="0.25">
      <c r="A1369" s="39">
        <v>46173</v>
      </c>
      <c r="B1369" t="s">
        <v>65</v>
      </c>
      <c r="C1369">
        <v>26</v>
      </c>
      <c r="D1369">
        <v>1</v>
      </c>
      <c r="E1369">
        <v>4</v>
      </c>
      <c r="F1369">
        <v>3</v>
      </c>
      <c r="G1369">
        <v>16</v>
      </c>
      <c r="H1369">
        <v>9</v>
      </c>
      <c r="I1369">
        <v>0.75</v>
      </c>
      <c r="J1369">
        <v>0.56000000000000005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</v>
      </c>
      <c r="AJ1369">
        <v>0</v>
      </c>
      <c r="AK1369">
        <v>0</v>
      </c>
      <c r="AL1369" s="40">
        <f>AVERAGEIFS($C$2:C1369, $B$2:B1369, B1369)</f>
        <v>15.9</v>
      </c>
      <c r="AM1369" s="40">
        <f>AVERAGEIFS($I$2:I1369, $B$2:B1369, B1369)</f>
        <v>0.49000000000000005</v>
      </c>
      <c r="AN1369" s="40">
        <f>AVERAGEIFS($J$2:J1369, $B$2:B1369, B1369)</f>
        <v>0.48424999999999985</v>
      </c>
      <c r="AO1369" s="40">
        <f>AVERAGEIFS($D$2:D1369, $B$2:B1369, B1369)</f>
        <v>0.55000000000000004</v>
      </c>
    </row>
    <row r="1370" spans="1:41" x14ac:dyDescent="0.25">
      <c r="A1370" s="39">
        <v>46173</v>
      </c>
      <c r="B1370" t="s">
        <v>47</v>
      </c>
      <c r="C1370">
        <v>27</v>
      </c>
      <c r="D1370">
        <v>1</v>
      </c>
      <c r="E1370">
        <v>4</v>
      </c>
      <c r="F1370">
        <v>3</v>
      </c>
      <c r="G1370">
        <v>16</v>
      </c>
      <c r="H1370">
        <v>9</v>
      </c>
      <c r="I1370">
        <v>0.75</v>
      </c>
      <c r="J1370">
        <v>0.56000000000000005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1</v>
      </c>
      <c r="AJ1370">
        <v>0</v>
      </c>
      <c r="AK1370">
        <v>0</v>
      </c>
      <c r="AL1370" s="40">
        <f>AVERAGEIFS($C$2:C1370, $B$2:B1370, B1370)</f>
        <v>15.59375</v>
      </c>
      <c r="AM1370" s="40">
        <f>AVERAGEIFS($I$2:I1370, $B$2:B1370, B1370)</f>
        <v>0.49218750000000006</v>
      </c>
      <c r="AN1370" s="40">
        <f>AVERAGEIFS($J$2:J1370, $B$2:B1370, B1370)</f>
        <v>0.49343750000000008</v>
      </c>
      <c r="AO1370" s="40">
        <f>AVERAGEIFS($D$2:D1370, $B$2:B1370, B1370)</f>
        <v>0.40625</v>
      </c>
    </row>
    <row r="1371" spans="1:41" x14ac:dyDescent="0.25">
      <c r="A1371" s="39">
        <v>46173</v>
      </c>
      <c r="B1371" t="s">
        <v>19</v>
      </c>
      <c r="C1371">
        <v>13</v>
      </c>
      <c r="D1371">
        <v>1</v>
      </c>
      <c r="E1371">
        <v>4</v>
      </c>
      <c r="F1371">
        <v>3</v>
      </c>
      <c r="G1371">
        <v>16</v>
      </c>
      <c r="H1371">
        <v>9</v>
      </c>
      <c r="I1371">
        <v>0.75</v>
      </c>
      <c r="J1371">
        <v>0.56000000000000005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1</v>
      </c>
      <c r="AJ1371">
        <v>0</v>
      </c>
      <c r="AK1371">
        <v>0</v>
      </c>
      <c r="AL1371" s="40">
        <f>AVERAGEIFS($C$2:C1371, $B$2:B1371, B1371)</f>
        <v>12.5</v>
      </c>
      <c r="AM1371" s="40">
        <f>AVERAGEIFS($I$2:I1371, $B$2:B1371, B1371)</f>
        <v>0.64375000000000004</v>
      </c>
      <c r="AN1371" s="40">
        <f>AVERAGEIFS($J$2:J1371, $B$2:B1371, B1371)</f>
        <v>0.60875000000000012</v>
      </c>
      <c r="AO1371" s="40">
        <f>AVERAGEIFS($D$2:D1371, $B$2:B1371, B1371)</f>
        <v>0.625</v>
      </c>
    </row>
    <row r="1372" spans="1:41" x14ac:dyDescent="0.25">
      <c r="A1372" s="39">
        <v>46173</v>
      </c>
      <c r="B1372" t="s">
        <v>120</v>
      </c>
      <c r="C1372">
        <v>16</v>
      </c>
      <c r="D1372">
        <v>1</v>
      </c>
      <c r="E1372">
        <v>4</v>
      </c>
      <c r="F1372">
        <v>3</v>
      </c>
      <c r="G1372">
        <v>16</v>
      </c>
      <c r="H1372">
        <v>9</v>
      </c>
      <c r="I1372">
        <v>0.75</v>
      </c>
      <c r="J1372">
        <v>0.56000000000000005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</v>
      </c>
      <c r="AJ1372">
        <v>0</v>
      </c>
      <c r="AK1372">
        <v>0</v>
      </c>
      <c r="AL1372" s="40">
        <f>AVERAGEIFS($C$2:C1372, $B$2:B1372, B1372)</f>
        <v>8.7142857142857135</v>
      </c>
      <c r="AM1372" s="40">
        <f>AVERAGEIFS($I$2:I1372, $B$2:B1372, B1372)</f>
        <v>0.40714285714285714</v>
      </c>
      <c r="AN1372" s="40">
        <f>AVERAGEIFS($J$2:J1372, $B$2:B1372, B1372)</f>
        <v>0.45071428571428562</v>
      </c>
      <c r="AO1372" s="40">
        <f>AVERAGEIFS($D$2:D1372, $B$2:B1372, B1372)</f>
        <v>0.42857142857142855</v>
      </c>
    </row>
    <row r="1373" spans="1:41" x14ac:dyDescent="0.25">
      <c r="A1373" s="39">
        <v>46175</v>
      </c>
      <c r="B1373" t="s">
        <v>36</v>
      </c>
      <c r="C1373">
        <v>32</v>
      </c>
      <c r="D1373">
        <v>0</v>
      </c>
      <c r="E1373">
        <v>5</v>
      </c>
      <c r="F1373">
        <v>2</v>
      </c>
      <c r="G1373">
        <v>23</v>
      </c>
      <c r="H1373">
        <v>12</v>
      </c>
      <c r="I1373">
        <v>0.4</v>
      </c>
      <c r="J1373">
        <v>0.52</v>
      </c>
      <c r="K1373">
        <v>0</v>
      </c>
      <c r="L1373">
        <v>0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</v>
      </c>
      <c r="AI1373">
        <v>0</v>
      </c>
      <c r="AJ1373">
        <v>0</v>
      </c>
      <c r="AK1373">
        <v>0</v>
      </c>
      <c r="AL1373" s="40">
        <f>AVERAGEIFS($C$2:C1373, $B$2:B1373, B1373)</f>
        <v>18.05</v>
      </c>
      <c r="AM1373" s="40">
        <f>AVERAGEIFS($I$2:I1373, $B$2:B1373, B1373)</f>
        <v>0.45833333333333331</v>
      </c>
      <c r="AN1373" s="40">
        <f>AVERAGEIFS($J$2:J1373, $B$2:B1373, B1373)</f>
        <v>0.46416666666666651</v>
      </c>
      <c r="AO1373" s="40">
        <f>AVERAGEIFS($D$2:D1373, $B$2:B1373, B1373)</f>
        <v>0.45</v>
      </c>
    </row>
    <row r="1374" spans="1:41" x14ac:dyDescent="0.25">
      <c r="A1374" s="39">
        <v>46175</v>
      </c>
      <c r="B1374" t="s">
        <v>4</v>
      </c>
      <c r="C1374">
        <v>33</v>
      </c>
      <c r="D1374">
        <v>0</v>
      </c>
      <c r="E1374">
        <v>5</v>
      </c>
      <c r="F1374">
        <v>2</v>
      </c>
      <c r="G1374">
        <v>23</v>
      </c>
      <c r="H1374">
        <v>12</v>
      </c>
      <c r="I1374">
        <v>0.4</v>
      </c>
      <c r="J1374">
        <v>0.52</v>
      </c>
      <c r="K1374">
        <v>0</v>
      </c>
      <c r="L1374">
        <v>0</v>
      </c>
      <c r="M1374">
        <v>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</v>
      </c>
      <c r="AI1374">
        <v>0</v>
      </c>
      <c r="AJ1374">
        <v>0</v>
      </c>
      <c r="AK1374">
        <v>0</v>
      </c>
      <c r="AL1374" s="40">
        <f>AVERAGEIFS($C$2:C1374, $B$2:B1374, B1374)</f>
        <v>24.918367346938776</v>
      </c>
      <c r="AM1374" s="40">
        <f>AVERAGEIFS($I$2:I1374, $B$2:B1374, B1374)</f>
        <v>0.45</v>
      </c>
      <c r="AN1374" s="40">
        <f>AVERAGEIFS($J$2:J1374, $B$2:B1374, B1374)</f>
        <v>0.47183673469387744</v>
      </c>
      <c r="AO1374" s="40">
        <f>AVERAGEIFS($D$2:D1374, $B$2:B1374, B1374)</f>
        <v>0.38775510204081631</v>
      </c>
    </row>
    <row r="1375" spans="1:41" x14ac:dyDescent="0.25">
      <c r="A1375" s="39">
        <v>46175</v>
      </c>
      <c r="B1375" t="s">
        <v>34</v>
      </c>
      <c r="C1375">
        <v>38</v>
      </c>
      <c r="D1375">
        <v>0</v>
      </c>
      <c r="E1375">
        <v>5</v>
      </c>
      <c r="F1375">
        <v>2</v>
      </c>
      <c r="G1375">
        <v>23</v>
      </c>
      <c r="H1375">
        <v>12</v>
      </c>
      <c r="I1375">
        <v>0.4</v>
      </c>
      <c r="J1375">
        <v>0.52</v>
      </c>
      <c r="K1375">
        <v>0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</v>
      </c>
      <c r="AI1375">
        <v>0</v>
      </c>
      <c r="AJ1375">
        <v>0</v>
      </c>
      <c r="AK1375">
        <v>0</v>
      </c>
      <c r="AL1375" s="40">
        <f>AVERAGEIFS($C$2:C1375, $B$2:B1375, B1375)</f>
        <v>18.773333333333333</v>
      </c>
      <c r="AM1375" s="40">
        <f>AVERAGEIFS($I$2:I1375, $B$2:B1375, B1375)</f>
        <v>0.48133333333333317</v>
      </c>
      <c r="AN1375" s="40">
        <f>AVERAGEIFS($J$2:J1375, $B$2:B1375, B1375)</f>
        <v>0.48360000000000025</v>
      </c>
      <c r="AO1375" s="40">
        <f>AVERAGEIFS($D$2:D1375, $B$2:B1375, B1375)</f>
        <v>0.42666666666666669</v>
      </c>
    </row>
    <row r="1376" spans="1:41" x14ac:dyDescent="0.25">
      <c r="A1376" s="39">
        <v>46175</v>
      </c>
      <c r="B1376" t="s">
        <v>48</v>
      </c>
      <c r="C1376">
        <v>39</v>
      </c>
      <c r="D1376">
        <v>0</v>
      </c>
      <c r="E1376">
        <v>5</v>
      </c>
      <c r="F1376">
        <v>2</v>
      </c>
      <c r="G1376">
        <v>23</v>
      </c>
      <c r="H1376">
        <v>12</v>
      </c>
      <c r="I1376">
        <v>0.4</v>
      </c>
      <c r="J1376">
        <v>0.52</v>
      </c>
      <c r="K1376">
        <v>0</v>
      </c>
      <c r="L1376">
        <v>0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1</v>
      </c>
      <c r="AI1376">
        <v>0</v>
      </c>
      <c r="AJ1376">
        <v>0</v>
      </c>
      <c r="AK1376">
        <v>0</v>
      </c>
      <c r="AL1376" s="40">
        <f>AVERAGEIFS($C$2:C1376, $B$2:B1376, B1376)</f>
        <v>23.671232876712327</v>
      </c>
      <c r="AM1376" s="40">
        <f>AVERAGEIFS($I$2:I1376, $B$2:B1376, B1376)</f>
        <v>0.5338356164383562</v>
      </c>
      <c r="AN1376" s="40">
        <f>AVERAGEIFS($J$2:J1376, $B$2:B1376, B1376)</f>
        <v>0.51301369863013702</v>
      </c>
      <c r="AO1376" s="40">
        <f>AVERAGEIFS($D$2:D1376, $B$2:B1376, B1376)</f>
        <v>0.54794520547945202</v>
      </c>
    </row>
    <row r="1377" spans="1:41" x14ac:dyDescent="0.25">
      <c r="A1377" s="39">
        <v>46175</v>
      </c>
      <c r="B1377" t="s">
        <v>119</v>
      </c>
      <c r="C1377">
        <v>11</v>
      </c>
      <c r="D1377">
        <v>0</v>
      </c>
      <c r="E1377">
        <v>5</v>
      </c>
      <c r="F1377">
        <v>2</v>
      </c>
      <c r="G1377">
        <v>23</v>
      </c>
      <c r="H1377">
        <v>12</v>
      </c>
      <c r="I1377">
        <v>0.4</v>
      </c>
      <c r="J1377">
        <v>0.52</v>
      </c>
      <c r="K1377">
        <v>0</v>
      </c>
      <c r="L1377">
        <v>0</v>
      </c>
      <c r="M1377">
        <v>1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</v>
      </c>
      <c r="AI1377">
        <v>0</v>
      </c>
      <c r="AJ1377">
        <v>0</v>
      </c>
      <c r="AK1377">
        <v>0</v>
      </c>
      <c r="AL1377" s="40">
        <f>AVERAGEIFS($C$2:C1377, $B$2:B1377, B1377)</f>
        <v>15.148936170212766</v>
      </c>
      <c r="AM1377" s="40">
        <f>AVERAGEIFS($I$2:I1377, $B$2:B1377, B1377)</f>
        <v>0.55744680851063833</v>
      </c>
      <c r="AN1377" s="40">
        <f>AVERAGEIFS($J$2:J1377, $B$2:B1377, B1377)</f>
        <v>0.5306382978723404</v>
      </c>
      <c r="AO1377" s="40">
        <f>AVERAGEIFS($D$2:D1377, $B$2:B1377, B1377)</f>
        <v>0.55319148936170215</v>
      </c>
    </row>
    <row r="1378" spans="1:41" x14ac:dyDescent="0.25">
      <c r="A1378" s="39">
        <v>46175</v>
      </c>
      <c r="B1378" t="s">
        <v>44</v>
      </c>
      <c r="C1378">
        <v>22</v>
      </c>
      <c r="D1378">
        <v>0</v>
      </c>
      <c r="E1378">
        <v>5</v>
      </c>
      <c r="F1378">
        <v>2</v>
      </c>
      <c r="G1378">
        <v>23</v>
      </c>
      <c r="H1378">
        <v>12</v>
      </c>
      <c r="I1378">
        <v>0.4</v>
      </c>
      <c r="J1378">
        <v>0.52</v>
      </c>
      <c r="K1378">
        <v>0</v>
      </c>
      <c r="L1378">
        <v>0</v>
      </c>
      <c r="M1378">
        <v>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1</v>
      </c>
      <c r="AI1378">
        <v>0</v>
      </c>
      <c r="AJ1378">
        <v>0</v>
      </c>
      <c r="AK1378">
        <v>0</v>
      </c>
      <c r="AL1378" s="40">
        <f>AVERAGEIFS($C$2:C1378, $B$2:B1378, B1378)</f>
        <v>18.173076923076923</v>
      </c>
      <c r="AM1378" s="40">
        <f>AVERAGEIFS($I$2:I1378, $B$2:B1378, B1378)</f>
        <v>0.4957692307692308</v>
      </c>
      <c r="AN1378" s="40">
        <f>AVERAGEIFS($J$2:J1378, $B$2:B1378, B1378)</f>
        <v>0.5099999999999999</v>
      </c>
      <c r="AO1378" s="40">
        <f>AVERAGEIFS($D$2:D1378, $B$2:B1378, B1378)</f>
        <v>0.48076923076923078</v>
      </c>
    </row>
    <row r="1379" spans="1:41" x14ac:dyDescent="0.25">
      <c r="A1379" s="39">
        <v>46175</v>
      </c>
      <c r="B1379" t="s">
        <v>38</v>
      </c>
      <c r="C1379">
        <v>23</v>
      </c>
      <c r="D1379">
        <v>0</v>
      </c>
      <c r="E1379">
        <v>5</v>
      </c>
      <c r="F1379">
        <v>2</v>
      </c>
      <c r="G1379">
        <v>23</v>
      </c>
      <c r="H1379">
        <v>12</v>
      </c>
      <c r="I1379">
        <v>0.4</v>
      </c>
      <c r="J1379">
        <v>0.52</v>
      </c>
      <c r="K1379">
        <v>0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</v>
      </c>
      <c r="AI1379">
        <v>0</v>
      </c>
      <c r="AJ1379">
        <v>0</v>
      </c>
      <c r="AK1379">
        <v>0</v>
      </c>
      <c r="AL1379" s="40">
        <f>AVERAGEIFS($C$2:C1379, $B$2:B1379, B1379)</f>
        <v>16.696428571428573</v>
      </c>
      <c r="AM1379" s="40">
        <f>AVERAGEIFS($I$2:I1379, $B$2:B1379, B1379)</f>
        <v>0.52767857142857133</v>
      </c>
      <c r="AN1379" s="40">
        <f>AVERAGEIFS($J$2:J1379, $B$2:B1379, B1379)</f>
        <v>0.52732142857142861</v>
      </c>
      <c r="AO1379" s="40">
        <f>AVERAGEIFS($D$2:D1379, $B$2:B1379, B1379)</f>
        <v>0.5714285714285714</v>
      </c>
    </row>
    <row r="1380" spans="1:41" x14ac:dyDescent="0.25">
      <c r="A1380" s="39">
        <v>46175</v>
      </c>
      <c r="B1380" t="s">
        <v>1</v>
      </c>
      <c r="C1380">
        <v>34</v>
      </c>
      <c r="D1380">
        <v>1</v>
      </c>
      <c r="E1380">
        <v>5</v>
      </c>
      <c r="F1380">
        <v>3</v>
      </c>
      <c r="G1380">
        <v>23</v>
      </c>
      <c r="H1380">
        <v>11</v>
      </c>
      <c r="I1380">
        <v>0.6</v>
      </c>
      <c r="J1380">
        <v>0.48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0</v>
      </c>
      <c r="AB1380">
        <v>0</v>
      </c>
      <c r="AC1380">
        <v>1</v>
      </c>
      <c r="AD1380">
        <v>0</v>
      </c>
      <c r="AE1380">
        <v>0</v>
      </c>
      <c r="AF1380">
        <v>1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 s="40">
        <f>AVERAGEIFS($C$2:C1380, $B$2:B1380, B1380)</f>
        <v>27.272727272727273</v>
      </c>
      <c r="AM1380" s="40">
        <f>AVERAGEIFS($I$2:I1380, $B$2:B1380, B1380)</f>
        <v>0.49886363636363645</v>
      </c>
      <c r="AN1380" s="40">
        <f>AVERAGEIFS($J$2:J1380, $B$2:B1380, B1380)</f>
        <v>0.4990909090909092</v>
      </c>
      <c r="AO1380" s="40">
        <f>AVERAGEIFS($D$2:D1380, $B$2:B1380, B1380)</f>
        <v>0.52272727272727271</v>
      </c>
    </row>
    <row r="1381" spans="1:41" x14ac:dyDescent="0.25">
      <c r="A1381" s="39">
        <v>46175</v>
      </c>
      <c r="B1381" t="s">
        <v>2</v>
      </c>
      <c r="C1381">
        <v>24</v>
      </c>
      <c r="D1381">
        <v>1</v>
      </c>
      <c r="E1381">
        <v>5</v>
      </c>
      <c r="F1381">
        <v>3</v>
      </c>
      <c r="G1381">
        <v>23</v>
      </c>
      <c r="H1381">
        <v>11</v>
      </c>
      <c r="I1381">
        <v>0.6</v>
      </c>
      <c r="J1381">
        <v>0.48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  <c r="AA1381">
        <v>0</v>
      </c>
      <c r="AB1381">
        <v>0</v>
      </c>
      <c r="AC1381">
        <v>1</v>
      </c>
      <c r="AD1381">
        <v>0</v>
      </c>
      <c r="AE1381">
        <v>0</v>
      </c>
      <c r="AF1381">
        <v>1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 s="40">
        <f>AVERAGEIFS($C$2:C1381, $B$2:B1381, B1381)</f>
        <v>24.413793103448278</v>
      </c>
      <c r="AM1381" s="40">
        <f>AVERAGEIFS($I$2:I1381, $B$2:B1381, B1381)</f>
        <v>0.50913793103448268</v>
      </c>
      <c r="AN1381" s="40">
        <f>AVERAGEIFS($J$2:J1381, $B$2:B1381, B1381)</f>
        <v>0.52810344827586209</v>
      </c>
      <c r="AO1381" s="40">
        <f>AVERAGEIFS($D$2:D1381, $B$2:B1381, B1381)</f>
        <v>0.48275862068965519</v>
      </c>
    </row>
    <row r="1382" spans="1:41" x14ac:dyDescent="0.25">
      <c r="A1382" s="39">
        <v>46175</v>
      </c>
      <c r="B1382" t="s">
        <v>242</v>
      </c>
      <c r="C1382">
        <v>27</v>
      </c>
      <c r="D1382">
        <v>1</v>
      </c>
      <c r="E1382">
        <v>5</v>
      </c>
      <c r="F1382">
        <v>3</v>
      </c>
      <c r="G1382">
        <v>23</v>
      </c>
      <c r="H1382">
        <v>11</v>
      </c>
      <c r="I1382">
        <v>0.6</v>
      </c>
      <c r="J1382">
        <v>0.48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0</v>
      </c>
      <c r="AB1382">
        <v>0</v>
      </c>
      <c r="AC1382">
        <v>1</v>
      </c>
      <c r="AD1382">
        <v>0</v>
      </c>
      <c r="AE1382">
        <v>0</v>
      </c>
      <c r="AF1382">
        <v>1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 s="40">
        <f>AVERAGEIFS($C$2:C1382, $B$2:B1382, B1382)</f>
        <v>19.685714285714287</v>
      </c>
      <c r="AM1382" s="40">
        <f>AVERAGEIFS($I$2:I1382, $B$2:B1382, B1382)</f>
        <v>0.56000000000000005</v>
      </c>
      <c r="AN1382" s="40">
        <f>AVERAGEIFS($J$2:J1382, $B$2:B1382, B1382)</f>
        <v>0.54342857142857137</v>
      </c>
      <c r="AO1382" s="40">
        <f>AVERAGEIFS($D$2:D1382, $B$2:B1382, B1382)</f>
        <v>0.6</v>
      </c>
    </row>
    <row r="1383" spans="1:41" x14ac:dyDescent="0.25">
      <c r="A1383" s="39">
        <v>46175</v>
      </c>
      <c r="B1383" t="s">
        <v>6</v>
      </c>
      <c r="C1383">
        <v>39</v>
      </c>
      <c r="D1383">
        <v>1</v>
      </c>
      <c r="E1383">
        <v>5</v>
      </c>
      <c r="F1383">
        <v>3</v>
      </c>
      <c r="G1383">
        <v>23</v>
      </c>
      <c r="H1383">
        <v>11</v>
      </c>
      <c r="I1383">
        <v>0.6</v>
      </c>
      <c r="J1383">
        <v>0.48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  <c r="AA1383">
        <v>0</v>
      </c>
      <c r="AB1383">
        <v>0</v>
      </c>
      <c r="AC1383">
        <v>1</v>
      </c>
      <c r="AD1383">
        <v>0</v>
      </c>
      <c r="AE1383">
        <v>0</v>
      </c>
      <c r="AF1383">
        <v>1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 s="40">
        <f>AVERAGEIFS($C$2:C1383, $B$2:B1383, B1383)</f>
        <v>23.806818181818183</v>
      </c>
      <c r="AM1383" s="40">
        <f>AVERAGEIFS($I$2:I1383, $B$2:B1383, B1383)</f>
        <v>0.56511363636363654</v>
      </c>
      <c r="AN1383" s="40">
        <f>AVERAGEIFS($J$2:J1383, $B$2:B1383, B1383)</f>
        <v>0.53090909090909078</v>
      </c>
      <c r="AO1383" s="40">
        <f>AVERAGEIFS($D$2:D1383, $B$2:B1383, B1383)</f>
        <v>0.63636363636363635</v>
      </c>
    </row>
    <row r="1384" spans="1:41" x14ac:dyDescent="0.25">
      <c r="A1384" s="39">
        <v>46175</v>
      </c>
      <c r="B1384" t="s">
        <v>113</v>
      </c>
      <c r="C1384">
        <v>36</v>
      </c>
      <c r="D1384">
        <v>1</v>
      </c>
      <c r="E1384">
        <v>5</v>
      </c>
      <c r="F1384">
        <v>3</v>
      </c>
      <c r="G1384">
        <v>23</v>
      </c>
      <c r="H1384">
        <v>11</v>
      </c>
      <c r="I1384">
        <v>0.6</v>
      </c>
      <c r="J1384">
        <v>0.48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  <c r="AA1384">
        <v>0</v>
      </c>
      <c r="AB1384">
        <v>0</v>
      </c>
      <c r="AC1384">
        <v>1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 s="40">
        <f>AVERAGEIFS($C$2:C1384, $B$2:B1384, B1384)</f>
        <v>19.28125</v>
      </c>
      <c r="AM1384" s="40">
        <f>AVERAGEIFS($I$2:I1384, $B$2:B1384, B1384)</f>
        <v>0.49687499999999996</v>
      </c>
      <c r="AN1384" s="40">
        <f>AVERAGEIFS($J$2:J1384, $B$2:B1384, B1384)</f>
        <v>0.50000000000000011</v>
      </c>
      <c r="AO1384" s="40">
        <f>AVERAGEIFS($D$2:D1384, $B$2:B1384, B1384)</f>
        <v>0.625</v>
      </c>
    </row>
    <row r="1385" spans="1:41" x14ac:dyDescent="0.25">
      <c r="A1385" s="39">
        <v>46175</v>
      </c>
      <c r="B1385" t="s">
        <v>112</v>
      </c>
      <c r="C1385">
        <v>16</v>
      </c>
      <c r="D1385">
        <v>1</v>
      </c>
      <c r="E1385">
        <v>5</v>
      </c>
      <c r="F1385">
        <v>3</v>
      </c>
      <c r="G1385">
        <v>23</v>
      </c>
      <c r="H1385">
        <v>11</v>
      </c>
      <c r="I1385">
        <v>0.6</v>
      </c>
      <c r="J1385">
        <v>0.48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0</v>
      </c>
      <c r="AB1385">
        <v>0</v>
      </c>
      <c r="AC1385">
        <v>1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 s="40">
        <f>AVERAGEIFS($C$2:C1385, $B$2:B1385, B1385)</f>
        <v>12.96</v>
      </c>
      <c r="AM1385" s="40">
        <f>AVERAGEIFS($I$2:I1385, $B$2:B1385, B1385)</f>
        <v>0.50800000000000001</v>
      </c>
      <c r="AN1385" s="40">
        <f>AVERAGEIFS($J$2:J1385, $B$2:B1385, B1385)</f>
        <v>0.49479999999999996</v>
      </c>
      <c r="AO1385" s="40">
        <f>AVERAGEIFS($D$2:D1385, $B$2:B1385, B1385)</f>
        <v>0.48</v>
      </c>
    </row>
    <row r="1386" spans="1:41" x14ac:dyDescent="0.25">
      <c r="A1386" s="39">
        <v>46175</v>
      </c>
      <c r="B1386" t="s">
        <v>133</v>
      </c>
      <c r="C1386">
        <v>16</v>
      </c>
      <c r="D1386">
        <v>1</v>
      </c>
      <c r="E1386">
        <v>5</v>
      </c>
      <c r="F1386">
        <v>3</v>
      </c>
      <c r="G1386">
        <v>23</v>
      </c>
      <c r="H1386">
        <v>11</v>
      </c>
      <c r="I1386">
        <v>0.6</v>
      </c>
      <c r="J1386">
        <v>0.48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1</v>
      </c>
      <c r="AD1386">
        <v>0</v>
      </c>
      <c r="AE1386">
        <v>0</v>
      </c>
      <c r="AF1386">
        <v>1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 s="40">
        <f>AVERAGEIFS($C$2:C1386, $B$2:B1386, B1386)</f>
        <v>11.222222222222221</v>
      </c>
      <c r="AM1386" s="40">
        <f>AVERAGEIFS($I$2:I1386, $B$2:B1386, B1386)</f>
        <v>0.49722222222222218</v>
      </c>
      <c r="AN1386" s="40">
        <f>AVERAGEIFS($J$2:J1386, $B$2:B1386, B1386)</f>
        <v>0.48833333333333329</v>
      </c>
      <c r="AO1386" s="40">
        <f>AVERAGEIFS($D$2:D1386, $B$2:B1386, B1386)</f>
        <v>0.55555555555555558</v>
      </c>
    </row>
    <row r="1387" spans="1:41" x14ac:dyDescent="0.25">
      <c r="A1387" s="39">
        <v>46176</v>
      </c>
      <c r="B1387" t="s">
        <v>65</v>
      </c>
      <c r="C1387">
        <v>16</v>
      </c>
      <c r="D1387">
        <v>0</v>
      </c>
      <c r="E1387">
        <v>5</v>
      </c>
      <c r="F1387">
        <v>2</v>
      </c>
      <c r="G1387">
        <v>19</v>
      </c>
      <c r="H1387">
        <v>10</v>
      </c>
      <c r="I1387">
        <v>0.4</v>
      </c>
      <c r="J1387">
        <v>0.53</v>
      </c>
      <c r="K1387">
        <v>0</v>
      </c>
      <c r="L1387">
        <v>0</v>
      </c>
      <c r="M1387">
        <v>1</v>
      </c>
      <c r="N1387">
        <v>0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 s="40">
        <f>AVERAGEIFS($C$2:C1387, $B$2:B1387, B1387)</f>
        <v>15.902439024390244</v>
      </c>
      <c r="AM1387" s="40">
        <f>AVERAGEIFS($I$2:I1387, $B$2:B1387, B1387)</f>
        <v>0.48780487804878048</v>
      </c>
      <c r="AN1387" s="40">
        <f>AVERAGEIFS($J$2:J1387, $B$2:B1387, B1387)</f>
        <v>0.48536585365853646</v>
      </c>
      <c r="AO1387" s="40">
        <f>AVERAGEIFS($D$2:D1387, $B$2:B1387, B1387)</f>
        <v>0.53658536585365857</v>
      </c>
    </row>
    <row r="1388" spans="1:41" x14ac:dyDescent="0.25">
      <c r="A1388" s="39">
        <v>46176</v>
      </c>
      <c r="B1388" t="s">
        <v>113</v>
      </c>
      <c r="C1388">
        <v>15</v>
      </c>
      <c r="D1388">
        <v>0</v>
      </c>
      <c r="E1388">
        <v>5</v>
      </c>
      <c r="F1388">
        <v>2</v>
      </c>
      <c r="G1388">
        <v>19</v>
      </c>
      <c r="H1388">
        <v>10</v>
      </c>
      <c r="I1388">
        <v>0.4</v>
      </c>
      <c r="J1388">
        <v>0.53</v>
      </c>
      <c r="K1388">
        <v>0</v>
      </c>
      <c r="L1388">
        <v>0</v>
      </c>
      <c r="M1388">
        <v>1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 s="40">
        <f>AVERAGEIFS($C$2:C1388, $B$2:B1388, B1388)</f>
        <v>19.151515151515152</v>
      </c>
      <c r="AM1388" s="40">
        <f>AVERAGEIFS($I$2:I1388, $B$2:B1388, B1388)</f>
        <v>0.49393939393939384</v>
      </c>
      <c r="AN1388" s="40">
        <f>AVERAGEIFS($J$2:J1388, $B$2:B1388, B1388)</f>
        <v>0.50090909090909108</v>
      </c>
      <c r="AO1388" s="40">
        <f>AVERAGEIFS($D$2:D1388, $B$2:B1388, B1388)</f>
        <v>0.60606060606060608</v>
      </c>
    </row>
    <row r="1389" spans="1:41" x14ac:dyDescent="0.25">
      <c r="A1389" s="39">
        <v>46176</v>
      </c>
      <c r="B1389" t="s">
        <v>88</v>
      </c>
      <c r="C1389">
        <v>29</v>
      </c>
      <c r="D1389">
        <v>0</v>
      </c>
      <c r="E1389">
        <v>5</v>
      </c>
      <c r="F1389">
        <v>2</v>
      </c>
      <c r="G1389">
        <v>19</v>
      </c>
      <c r="H1389">
        <v>10</v>
      </c>
      <c r="I1389">
        <v>0.4</v>
      </c>
      <c r="J1389">
        <v>0.53</v>
      </c>
      <c r="K1389">
        <v>0</v>
      </c>
      <c r="L1389">
        <v>0</v>
      </c>
      <c r="M1389">
        <v>1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 s="40">
        <f>AVERAGEIFS($C$2:C1389, $B$2:B1389, B1389)</f>
        <v>16.581818181818182</v>
      </c>
      <c r="AM1389" s="40">
        <f>AVERAGEIFS($I$2:I1389, $B$2:B1389, B1389)</f>
        <v>0.50545454545454549</v>
      </c>
      <c r="AN1389" s="40">
        <f>AVERAGEIFS($J$2:J1389, $B$2:B1389, B1389)</f>
        <v>0.51145454545454538</v>
      </c>
      <c r="AO1389" s="40">
        <f>AVERAGEIFS($D$2:D1389, $B$2:B1389, B1389)</f>
        <v>0.54545454545454541</v>
      </c>
    </row>
    <row r="1390" spans="1:41" x14ac:dyDescent="0.25">
      <c r="A1390" s="39">
        <v>46176</v>
      </c>
      <c r="B1390" t="s">
        <v>40</v>
      </c>
      <c r="C1390">
        <v>16</v>
      </c>
      <c r="D1390">
        <v>0</v>
      </c>
      <c r="E1390">
        <v>5</v>
      </c>
      <c r="F1390">
        <v>2</v>
      </c>
      <c r="G1390">
        <v>19</v>
      </c>
      <c r="H1390">
        <v>10</v>
      </c>
      <c r="I1390">
        <v>0.4</v>
      </c>
      <c r="J1390">
        <v>0.53</v>
      </c>
      <c r="K1390">
        <v>0</v>
      </c>
      <c r="L1390">
        <v>0</v>
      </c>
      <c r="M1390">
        <v>1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 s="40">
        <f>AVERAGEIFS($C$2:C1390, $B$2:B1390, B1390)</f>
        <v>17.64516129032258</v>
      </c>
      <c r="AM1390" s="40">
        <f>AVERAGEIFS($I$2:I1390, $B$2:B1390, B1390)</f>
        <v>0.3887096774193548</v>
      </c>
      <c r="AN1390" s="40">
        <f>AVERAGEIFS($J$2:J1390, $B$2:B1390, B1390)</f>
        <v>0.43774193548387097</v>
      </c>
      <c r="AO1390" s="40">
        <f>AVERAGEIFS($D$2:D1390, $B$2:B1390, B1390)</f>
        <v>0.32258064516129031</v>
      </c>
    </row>
    <row r="1391" spans="1:41" x14ac:dyDescent="0.25">
      <c r="A1391" s="39">
        <v>46176</v>
      </c>
      <c r="B1391" t="s">
        <v>118</v>
      </c>
      <c r="C1391">
        <v>18</v>
      </c>
      <c r="D1391">
        <v>0</v>
      </c>
      <c r="E1391">
        <v>5</v>
      </c>
      <c r="F1391">
        <v>2</v>
      </c>
      <c r="G1391">
        <v>19</v>
      </c>
      <c r="H1391">
        <v>10</v>
      </c>
      <c r="I1391">
        <v>0.4</v>
      </c>
      <c r="J1391">
        <v>0.53</v>
      </c>
      <c r="K1391">
        <v>0</v>
      </c>
      <c r="L1391">
        <v>0</v>
      </c>
      <c r="M1391">
        <v>1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 s="40">
        <f>AVERAGEIFS($C$2:C1391, $B$2:B1391, B1391)</f>
        <v>12.1875</v>
      </c>
      <c r="AM1391" s="40">
        <f>AVERAGEIFS($I$2:I1391, $B$2:B1391, B1391)</f>
        <v>0.35000000000000003</v>
      </c>
      <c r="AN1391" s="40">
        <f>AVERAGEIFS($J$2:J1391, $B$2:B1391, B1391)</f>
        <v>0.42500000000000004</v>
      </c>
      <c r="AO1391" s="40">
        <f>AVERAGEIFS($D$2:D1391, $B$2:B1391, B1391)</f>
        <v>0.3125</v>
      </c>
    </row>
    <row r="1392" spans="1:41" x14ac:dyDescent="0.25">
      <c r="A1392" s="39">
        <v>46176</v>
      </c>
      <c r="B1392" t="s">
        <v>34</v>
      </c>
      <c r="C1392">
        <v>12</v>
      </c>
      <c r="D1392">
        <v>0</v>
      </c>
      <c r="E1392">
        <v>5</v>
      </c>
      <c r="F1392">
        <v>2</v>
      </c>
      <c r="G1392">
        <v>19</v>
      </c>
      <c r="H1392">
        <v>10</v>
      </c>
      <c r="I1392">
        <v>0.4</v>
      </c>
      <c r="J1392">
        <v>0.53</v>
      </c>
      <c r="K1392">
        <v>0</v>
      </c>
      <c r="L1392">
        <v>0</v>
      </c>
      <c r="M1392">
        <v>1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 s="40">
        <f>AVERAGEIFS($C$2:C1392, $B$2:B1392, B1392)</f>
        <v>18.684210526315791</v>
      </c>
      <c r="AM1392" s="40">
        <f>AVERAGEIFS($I$2:I1392, $B$2:B1392, B1392)</f>
        <v>0.48026315789473667</v>
      </c>
      <c r="AN1392" s="40">
        <f>AVERAGEIFS($J$2:J1392, $B$2:B1392, B1392)</f>
        <v>0.4842105263157897</v>
      </c>
      <c r="AO1392" s="40">
        <f>AVERAGEIFS($D$2:D1392, $B$2:B1392, B1392)</f>
        <v>0.42105263157894735</v>
      </c>
    </row>
    <row r="1393" spans="1:41" x14ac:dyDescent="0.25">
      <c r="A1393" s="39">
        <v>46176</v>
      </c>
      <c r="B1393" t="s">
        <v>6</v>
      </c>
      <c r="C1393">
        <v>23</v>
      </c>
      <c r="D1393">
        <v>1</v>
      </c>
      <c r="E1393">
        <v>5</v>
      </c>
      <c r="F1393">
        <v>3</v>
      </c>
      <c r="G1393">
        <v>19</v>
      </c>
      <c r="H1393">
        <v>9</v>
      </c>
      <c r="I1393">
        <v>0.6</v>
      </c>
      <c r="J1393">
        <v>0.47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</v>
      </c>
      <c r="AD1393">
        <v>0</v>
      </c>
      <c r="AE1393">
        <v>0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1</v>
      </c>
      <c r="AL1393" s="40">
        <f>AVERAGEIFS($C$2:C1393, $B$2:B1393, B1393)</f>
        <v>23.797752808988765</v>
      </c>
      <c r="AM1393" s="40">
        <f>AVERAGEIFS($I$2:I1393, $B$2:B1393, B1393)</f>
        <v>0.56550561797752819</v>
      </c>
      <c r="AN1393" s="40">
        <f>AVERAGEIFS($J$2:J1393, $B$2:B1393, B1393)</f>
        <v>0.53022471910112345</v>
      </c>
      <c r="AO1393" s="40">
        <f>AVERAGEIFS($D$2:D1393, $B$2:B1393, B1393)</f>
        <v>0.6404494382022472</v>
      </c>
    </row>
    <row r="1394" spans="1:41" x14ac:dyDescent="0.25">
      <c r="A1394" s="39">
        <v>46176</v>
      </c>
      <c r="B1394" t="s">
        <v>44</v>
      </c>
      <c r="C1394">
        <v>20</v>
      </c>
      <c r="D1394">
        <v>1</v>
      </c>
      <c r="E1394">
        <v>5</v>
      </c>
      <c r="F1394">
        <v>3</v>
      </c>
      <c r="G1394">
        <v>19</v>
      </c>
      <c r="H1394">
        <v>9</v>
      </c>
      <c r="I1394">
        <v>0.6</v>
      </c>
      <c r="J1394">
        <v>0.47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0</v>
      </c>
      <c r="AE1394">
        <v>0</v>
      </c>
      <c r="AF1394">
        <v>0</v>
      </c>
      <c r="AG1394">
        <v>1</v>
      </c>
      <c r="AH1394">
        <v>0</v>
      </c>
      <c r="AI1394">
        <v>0</v>
      </c>
      <c r="AJ1394">
        <v>0</v>
      </c>
      <c r="AK1394">
        <v>1</v>
      </c>
      <c r="AL1394" s="40">
        <f>AVERAGEIFS($C$2:C1394, $B$2:B1394, B1394)</f>
        <v>18.20754716981132</v>
      </c>
      <c r="AM1394" s="40">
        <f>AVERAGEIFS($I$2:I1394, $B$2:B1394, B1394)</f>
        <v>0.49773584905660384</v>
      </c>
      <c r="AN1394" s="40">
        <f>AVERAGEIFS($J$2:J1394, $B$2:B1394, B1394)</f>
        <v>0.50924528301886784</v>
      </c>
      <c r="AO1394" s="40">
        <f>AVERAGEIFS($D$2:D1394, $B$2:B1394, B1394)</f>
        <v>0.49056603773584906</v>
      </c>
    </row>
    <row r="1395" spans="1:41" x14ac:dyDescent="0.25">
      <c r="A1395" s="39">
        <v>46176</v>
      </c>
      <c r="B1395" t="s">
        <v>3</v>
      </c>
      <c r="C1395">
        <v>16</v>
      </c>
      <c r="D1395">
        <v>1</v>
      </c>
      <c r="E1395">
        <v>5</v>
      </c>
      <c r="F1395">
        <v>3</v>
      </c>
      <c r="G1395">
        <v>19</v>
      </c>
      <c r="H1395">
        <v>9</v>
      </c>
      <c r="I1395">
        <v>0.6</v>
      </c>
      <c r="J1395">
        <v>0.47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0</v>
      </c>
      <c r="AE1395">
        <v>0</v>
      </c>
      <c r="AF1395">
        <v>0</v>
      </c>
      <c r="AG1395">
        <v>1</v>
      </c>
      <c r="AH1395">
        <v>0</v>
      </c>
      <c r="AI1395">
        <v>0</v>
      </c>
      <c r="AJ1395">
        <v>0</v>
      </c>
      <c r="AK1395">
        <v>1</v>
      </c>
      <c r="AL1395" s="40">
        <f>AVERAGEIFS($C$2:C1395, $B$2:B1395, B1395)</f>
        <v>19.09090909090909</v>
      </c>
      <c r="AM1395" s="40">
        <f>AVERAGEIFS($I$2:I1395, $B$2:B1395, B1395)</f>
        <v>0.39999999999999997</v>
      </c>
      <c r="AN1395" s="40">
        <f>AVERAGEIFS($J$2:J1395, $B$2:B1395, B1395)</f>
        <v>0.45727272727272722</v>
      </c>
      <c r="AO1395" s="40">
        <f>AVERAGEIFS($D$2:D1395, $B$2:B1395, B1395)</f>
        <v>0.36363636363636365</v>
      </c>
    </row>
    <row r="1396" spans="1:41" x14ac:dyDescent="0.25">
      <c r="A1396" s="39">
        <v>46176</v>
      </c>
      <c r="B1396" t="s">
        <v>21</v>
      </c>
      <c r="C1396">
        <v>10</v>
      </c>
      <c r="D1396">
        <v>1</v>
      </c>
      <c r="E1396">
        <v>5</v>
      </c>
      <c r="F1396">
        <v>3</v>
      </c>
      <c r="G1396">
        <v>19</v>
      </c>
      <c r="H1396">
        <v>9</v>
      </c>
      <c r="I1396">
        <v>0.6</v>
      </c>
      <c r="J1396">
        <v>0.47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</v>
      </c>
      <c r="AD1396">
        <v>0</v>
      </c>
      <c r="AE1396">
        <v>0</v>
      </c>
      <c r="AF1396">
        <v>0</v>
      </c>
      <c r="AG1396">
        <v>1</v>
      </c>
      <c r="AH1396">
        <v>0</v>
      </c>
      <c r="AI1396">
        <v>0</v>
      </c>
      <c r="AJ1396">
        <v>0</v>
      </c>
      <c r="AK1396">
        <v>1</v>
      </c>
      <c r="AL1396" s="40">
        <f>AVERAGEIFS($C$2:C1396, $B$2:B1396, B1396)</f>
        <v>11.857142857142858</v>
      </c>
      <c r="AM1396" s="40">
        <f>AVERAGEIFS($I$2:I1396, $B$2:B1396, B1396)</f>
        <v>0.4642857142857143</v>
      </c>
      <c r="AN1396" s="40">
        <f>AVERAGEIFS($J$2:J1396, $B$2:B1396, B1396)</f>
        <v>0.44142857142857139</v>
      </c>
      <c r="AO1396" s="40">
        <f>AVERAGEIFS($D$2:D1396, $B$2:B1396, B1396)</f>
        <v>0.42857142857142855</v>
      </c>
    </row>
    <row r="1397" spans="1:41" x14ac:dyDescent="0.25">
      <c r="A1397" s="39">
        <v>46176</v>
      </c>
      <c r="B1397" t="s">
        <v>124</v>
      </c>
      <c r="C1397">
        <v>21</v>
      </c>
      <c r="D1397">
        <v>1</v>
      </c>
      <c r="E1397">
        <v>5</v>
      </c>
      <c r="F1397">
        <v>3</v>
      </c>
      <c r="G1397">
        <v>19</v>
      </c>
      <c r="H1397">
        <v>9</v>
      </c>
      <c r="I1397">
        <v>0.6</v>
      </c>
      <c r="J1397">
        <v>0.47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0</v>
      </c>
      <c r="AJ1397">
        <v>0</v>
      </c>
      <c r="AK1397">
        <v>1</v>
      </c>
      <c r="AL1397" s="40">
        <f>AVERAGEIFS($C$2:C1397, $B$2:B1397, B1397)</f>
        <v>14.764705882352942</v>
      </c>
      <c r="AM1397" s="40">
        <f>AVERAGEIFS($I$2:I1397, $B$2:B1397, B1397)</f>
        <v>0.41764705882352937</v>
      </c>
      <c r="AN1397" s="40">
        <f>AVERAGEIFS($J$2:J1397, $B$2:B1397, B1397)</f>
        <v>0.47588235294117648</v>
      </c>
      <c r="AO1397" s="40">
        <f>AVERAGEIFS($D$2:D1397, $B$2:B1397, B1397)</f>
        <v>0.35294117647058826</v>
      </c>
    </row>
    <row r="1398" spans="1:41" x14ac:dyDescent="0.25">
      <c r="A1398" s="39">
        <v>46176</v>
      </c>
      <c r="B1398" t="s">
        <v>48</v>
      </c>
      <c r="C1398">
        <v>29</v>
      </c>
      <c r="D1398">
        <v>1</v>
      </c>
      <c r="E1398">
        <v>5</v>
      </c>
      <c r="F1398">
        <v>3</v>
      </c>
      <c r="G1398">
        <v>19</v>
      </c>
      <c r="H1398">
        <v>9</v>
      </c>
      <c r="I1398">
        <v>0.6</v>
      </c>
      <c r="J1398">
        <v>0.47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0</v>
      </c>
      <c r="AE1398">
        <v>0</v>
      </c>
      <c r="AF1398">
        <v>0</v>
      </c>
      <c r="AG1398">
        <v>1</v>
      </c>
      <c r="AH1398">
        <v>0</v>
      </c>
      <c r="AI1398">
        <v>0</v>
      </c>
      <c r="AJ1398">
        <v>0</v>
      </c>
      <c r="AK1398">
        <v>1</v>
      </c>
      <c r="AL1398" s="40">
        <f>AVERAGEIFS($C$2:C1398, $B$2:B1398, B1398)</f>
        <v>23.743243243243242</v>
      </c>
      <c r="AM1398" s="40">
        <f>AVERAGEIFS($I$2:I1398, $B$2:B1398, B1398)</f>
        <v>0.53472972972972976</v>
      </c>
      <c r="AN1398" s="40">
        <f>AVERAGEIFS($J$2:J1398, $B$2:B1398, B1398)</f>
        <v>0.51243243243243242</v>
      </c>
      <c r="AO1398" s="40">
        <f>AVERAGEIFS($D$2:D1398, $B$2:B1398, B1398)</f>
        <v>0.55405405405405406</v>
      </c>
    </row>
    <row r="1399" spans="1:41" x14ac:dyDescent="0.25">
      <c r="A1399" s="39">
        <v>46177</v>
      </c>
      <c r="B1399" t="s">
        <v>1</v>
      </c>
      <c r="C1399">
        <v>24</v>
      </c>
      <c r="D1399">
        <v>0</v>
      </c>
      <c r="E1399">
        <v>3</v>
      </c>
      <c r="F1399">
        <v>0</v>
      </c>
      <c r="G1399">
        <v>13</v>
      </c>
      <c r="H1399">
        <v>4</v>
      </c>
      <c r="I1399">
        <v>0</v>
      </c>
      <c r="J1399">
        <v>0.31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 s="40">
        <f>AVERAGEIFS($C$2:C1399, $B$2:B1399, B1399)</f>
        <v>27.2</v>
      </c>
      <c r="AM1399" s="40">
        <f>AVERAGEIFS($I$2:I1399, $B$2:B1399, B1399)</f>
        <v>0.48777777777777787</v>
      </c>
      <c r="AN1399" s="40">
        <f>AVERAGEIFS($J$2:J1399, $B$2:B1399, B1399)</f>
        <v>0.49488888888888893</v>
      </c>
      <c r="AO1399" s="40">
        <f>AVERAGEIFS($D$2:D1399, $B$2:B1399, B1399)</f>
        <v>0.51111111111111107</v>
      </c>
    </row>
    <row r="1400" spans="1:41" x14ac:dyDescent="0.25">
      <c r="A1400" s="39">
        <v>46177</v>
      </c>
      <c r="B1400" t="s">
        <v>48</v>
      </c>
      <c r="C1400">
        <v>9</v>
      </c>
      <c r="D1400">
        <v>0</v>
      </c>
      <c r="E1400">
        <v>3</v>
      </c>
      <c r="F1400">
        <v>0</v>
      </c>
      <c r="G1400">
        <v>13</v>
      </c>
      <c r="H1400">
        <v>4</v>
      </c>
      <c r="I1400">
        <v>0</v>
      </c>
      <c r="J1400">
        <v>0.31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 s="40">
        <f>AVERAGEIFS($C$2:C1400, $B$2:B1400, B1400)</f>
        <v>23.546666666666667</v>
      </c>
      <c r="AM1400" s="40">
        <f>AVERAGEIFS($I$2:I1400, $B$2:B1400, B1400)</f>
        <v>0.52759999999999996</v>
      </c>
      <c r="AN1400" s="40">
        <f>AVERAGEIFS($J$2:J1400, $B$2:B1400, B1400)</f>
        <v>0.50973333333333337</v>
      </c>
      <c r="AO1400" s="40">
        <f>AVERAGEIFS($D$2:D1400, $B$2:B1400, B1400)</f>
        <v>0.54666666666666663</v>
      </c>
    </row>
    <row r="1401" spans="1:41" x14ac:dyDescent="0.25">
      <c r="A1401" s="39">
        <v>46177</v>
      </c>
      <c r="B1401" t="s">
        <v>34</v>
      </c>
      <c r="C1401">
        <v>17</v>
      </c>
      <c r="D1401">
        <v>0</v>
      </c>
      <c r="E1401">
        <v>3</v>
      </c>
      <c r="F1401">
        <v>0</v>
      </c>
      <c r="G1401">
        <v>13</v>
      </c>
      <c r="H1401">
        <v>4</v>
      </c>
      <c r="I1401">
        <v>0</v>
      </c>
      <c r="J1401">
        <v>0.31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 s="40">
        <f>AVERAGEIFS($C$2:C1401, $B$2:B1401, B1401)</f>
        <v>18.662337662337663</v>
      </c>
      <c r="AM1401" s="40">
        <f>AVERAGEIFS($I$2:I1401, $B$2:B1401, B1401)</f>
        <v>0.47402597402597385</v>
      </c>
      <c r="AN1401" s="40">
        <f>AVERAGEIFS($J$2:J1401, $B$2:B1401, B1401)</f>
        <v>0.48194805194805224</v>
      </c>
      <c r="AO1401" s="40">
        <f>AVERAGEIFS($D$2:D1401, $B$2:B1401, B1401)</f>
        <v>0.41558441558441561</v>
      </c>
    </row>
    <row r="1402" spans="1:41" x14ac:dyDescent="0.25">
      <c r="A1402" s="39">
        <v>46177</v>
      </c>
      <c r="B1402" t="s">
        <v>242</v>
      </c>
      <c r="C1402">
        <v>9</v>
      </c>
      <c r="D1402">
        <v>0</v>
      </c>
      <c r="E1402">
        <v>3</v>
      </c>
      <c r="F1402">
        <v>0</v>
      </c>
      <c r="G1402">
        <v>13</v>
      </c>
      <c r="H1402">
        <v>4</v>
      </c>
      <c r="I1402">
        <v>0</v>
      </c>
      <c r="J1402">
        <v>0.31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 s="40">
        <f>AVERAGEIFS($C$2:C1402, $B$2:B1402, B1402)</f>
        <v>19.388888888888889</v>
      </c>
      <c r="AM1402" s="40">
        <f>AVERAGEIFS($I$2:I1402, $B$2:B1402, B1402)</f>
        <v>0.54444444444444451</v>
      </c>
      <c r="AN1402" s="40">
        <f>AVERAGEIFS($J$2:J1402, $B$2:B1402, B1402)</f>
        <v>0.53694444444444445</v>
      </c>
      <c r="AO1402" s="40">
        <f>AVERAGEIFS($D$2:D1402, $B$2:B1402, B1402)</f>
        <v>0.58333333333333337</v>
      </c>
    </row>
    <row r="1403" spans="1:41" x14ac:dyDescent="0.25">
      <c r="A1403" s="39">
        <v>46177</v>
      </c>
      <c r="B1403" t="s">
        <v>13</v>
      </c>
      <c r="C1403">
        <v>9</v>
      </c>
      <c r="D1403">
        <v>0</v>
      </c>
      <c r="E1403">
        <v>3</v>
      </c>
      <c r="F1403">
        <v>0</v>
      </c>
      <c r="G1403">
        <v>13</v>
      </c>
      <c r="H1403">
        <v>4</v>
      </c>
      <c r="I1403">
        <v>0</v>
      </c>
      <c r="J1403">
        <v>0.31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 s="40">
        <f>AVERAGEIFS($C$2:C1403, $B$2:B1403, B1403)</f>
        <v>16.111111111111111</v>
      </c>
      <c r="AM1403" s="40">
        <f>AVERAGEIFS($I$2:I1403, $B$2:B1403, B1403)</f>
        <v>0.47111111111111109</v>
      </c>
      <c r="AN1403" s="40">
        <f>AVERAGEIFS($J$2:J1403, $B$2:B1403, B1403)</f>
        <v>0.49407407407407405</v>
      </c>
      <c r="AO1403" s="40">
        <f>AVERAGEIFS($D$2:D1403, $B$2:B1403, B1403)</f>
        <v>0.48148148148148145</v>
      </c>
    </row>
    <row r="1404" spans="1:41" x14ac:dyDescent="0.25">
      <c r="A1404" s="39">
        <v>46177</v>
      </c>
      <c r="B1404" t="s">
        <v>120</v>
      </c>
      <c r="C1404">
        <v>9</v>
      </c>
      <c r="D1404">
        <v>0</v>
      </c>
      <c r="E1404">
        <v>3</v>
      </c>
      <c r="F1404">
        <v>0</v>
      </c>
      <c r="G1404">
        <v>13</v>
      </c>
      <c r="H1404">
        <v>4</v>
      </c>
      <c r="I1404">
        <v>0</v>
      </c>
      <c r="J1404">
        <v>0.31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 s="40">
        <f>AVERAGEIFS($C$2:C1404, $B$2:B1404, B1404)</f>
        <v>8.7333333333333325</v>
      </c>
      <c r="AM1404" s="40">
        <f>AVERAGEIFS($I$2:I1404, $B$2:B1404, B1404)</f>
        <v>0.38</v>
      </c>
      <c r="AN1404" s="40">
        <f>AVERAGEIFS($J$2:J1404, $B$2:B1404, B1404)</f>
        <v>0.44133333333333324</v>
      </c>
      <c r="AO1404" s="40">
        <f>AVERAGEIFS($D$2:D1404, $B$2:B1404, B1404)</f>
        <v>0.4</v>
      </c>
    </row>
    <row r="1405" spans="1:41" x14ac:dyDescent="0.25">
      <c r="A1405" s="39">
        <v>46177</v>
      </c>
      <c r="B1405" t="s">
        <v>4</v>
      </c>
      <c r="C1405">
        <v>24</v>
      </c>
      <c r="D1405">
        <v>1</v>
      </c>
      <c r="E1405">
        <v>3</v>
      </c>
      <c r="F1405">
        <v>3</v>
      </c>
      <c r="G1405">
        <v>13</v>
      </c>
      <c r="H1405">
        <v>9</v>
      </c>
      <c r="I1405">
        <v>1</v>
      </c>
      <c r="J1405">
        <v>0.69</v>
      </c>
      <c r="K1405">
        <v>0</v>
      </c>
      <c r="L1405">
        <v>1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 s="40">
        <f>AVERAGEIFS($C$2:C1405, $B$2:B1405, B1405)</f>
        <v>24.9</v>
      </c>
      <c r="AM1405" s="40">
        <f>AVERAGEIFS($I$2:I1405, $B$2:B1405, B1405)</f>
        <v>0.46100000000000002</v>
      </c>
      <c r="AN1405" s="40">
        <f>AVERAGEIFS($J$2:J1405, $B$2:B1405, B1405)</f>
        <v>0.4761999999999999</v>
      </c>
      <c r="AO1405" s="40">
        <f>AVERAGEIFS($D$2:D1405, $B$2:B1405, B1405)</f>
        <v>0.4</v>
      </c>
    </row>
    <row r="1406" spans="1:41" x14ac:dyDescent="0.25">
      <c r="A1406" s="39">
        <v>46177</v>
      </c>
      <c r="B1406" t="s">
        <v>36</v>
      </c>
      <c r="C1406">
        <v>20</v>
      </c>
      <c r="D1406">
        <v>1</v>
      </c>
      <c r="E1406">
        <v>3</v>
      </c>
      <c r="F1406">
        <v>3</v>
      </c>
      <c r="G1406">
        <v>13</v>
      </c>
      <c r="H1406">
        <v>9</v>
      </c>
      <c r="I1406">
        <v>1</v>
      </c>
      <c r="J1406">
        <v>0.69</v>
      </c>
      <c r="K1406">
        <v>0</v>
      </c>
      <c r="L1406">
        <v>1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 s="40">
        <f>AVERAGEIFS($C$2:C1406, $B$2:B1406, B1406)</f>
        <v>18.081967213114755</v>
      </c>
      <c r="AM1406" s="40">
        <f>AVERAGEIFS($I$2:I1406, $B$2:B1406, B1406)</f>
        <v>0.46721311475409838</v>
      </c>
      <c r="AN1406" s="40">
        <f>AVERAGEIFS($J$2:J1406, $B$2:B1406, B1406)</f>
        <v>0.46786885245901627</v>
      </c>
      <c r="AO1406" s="40">
        <f>AVERAGEIFS($D$2:D1406, $B$2:B1406, B1406)</f>
        <v>0.45901639344262296</v>
      </c>
    </row>
    <row r="1407" spans="1:41" x14ac:dyDescent="0.25">
      <c r="A1407" s="39">
        <v>46177</v>
      </c>
      <c r="B1407" t="s">
        <v>113</v>
      </c>
      <c r="C1407">
        <v>12</v>
      </c>
      <c r="D1407">
        <v>1</v>
      </c>
      <c r="E1407">
        <v>3</v>
      </c>
      <c r="F1407">
        <v>3</v>
      </c>
      <c r="G1407">
        <v>13</v>
      </c>
      <c r="H1407">
        <v>9</v>
      </c>
      <c r="I1407">
        <v>1</v>
      </c>
      <c r="J1407">
        <v>0.69</v>
      </c>
      <c r="K1407">
        <v>0</v>
      </c>
      <c r="L1407">
        <v>1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 s="40">
        <f>AVERAGEIFS($C$2:C1407, $B$2:B1407, B1407)</f>
        <v>18.941176470588236</v>
      </c>
      <c r="AM1407" s="40">
        <f>AVERAGEIFS($I$2:I1407, $B$2:B1407, B1407)</f>
        <v>0.50882352941176467</v>
      </c>
      <c r="AN1407" s="40">
        <f>AVERAGEIFS($J$2:J1407, $B$2:B1407, B1407)</f>
        <v>0.50647058823529434</v>
      </c>
      <c r="AO1407" s="40">
        <f>AVERAGEIFS($D$2:D1407, $B$2:B1407, B1407)</f>
        <v>0.61764705882352944</v>
      </c>
    </row>
    <row r="1408" spans="1:41" x14ac:dyDescent="0.25">
      <c r="A1408" s="39">
        <v>46177</v>
      </c>
      <c r="B1408" t="s">
        <v>38</v>
      </c>
      <c r="C1408">
        <v>16</v>
      </c>
      <c r="D1408">
        <v>1</v>
      </c>
      <c r="E1408">
        <v>3</v>
      </c>
      <c r="F1408">
        <v>3</v>
      </c>
      <c r="G1408">
        <v>13</v>
      </c>
      <c r="H1408">
        <v>9</v>
      </c>
      <c r="I1408">
        <v>1</v>
      </c>
      <c r="J1408">
        <v>0.69</v>
      </c>
      <c r="K1408">
        <v>0</v>
      </c>
      <c r="L1408">
        <v>1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 s="40">
        <f>AVERAGEIFS($C$2:C1408, $B$2:B1408, B1408)</f>
        <v>16.684210526315791</v>
      </c>
      <c r="AM1408" s="40">
        <f>AVERAGEIFS($I$2:I1408, $B$2:B1408, B1408)</f>
        <v>0.53596491228070164</v>
      </c>
      <c r="AN1408" s="40">
        <f>AVERAGEIFS($J$2:J1408, $B$2:B1408, B1408)</f>
        <v>0.5301754385964913</v>
      </c>
      <c r="AO1408" s="40">
        <f>AVERAGEIFS($D$2:D1408, $B$2:B1408, B1408)</f>
        <v>0.57894736842105265</v>
      </c>
    </row>
    <row r="1409" spans="1:41" x14ac:dyDescent="0.25">
      <c r="A1409" s="39">
        <v>46177</v>
      </c>
      <c r="B1409" t="s">
        <v>112</v>
      </c>
      <c r="C1409">
        <v>8</v>
      </c>
      <c r="D1409">
        <v>1</v>
      </c>
      <c r="E1409">
        <v>3</v>
      </c>
      <c r="F1409">
        <v>3</v>
      </c>
      <c r="G1409">
        <v>13</v>
      </c>
      <c r="H1409">
        <v>9</v>
      </c>
      <c r="I1409">
        <v>1</v>
      </c>
      <c r="J1409">
        <v>0.69</v>
      </c>
      <c r="K1409">
        <v>0</v>
      </c>
      <c r="L1409">
        <v>1</v>
      </c>
      <c r="M1409">
        <v>0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 s="40">
        <f>AVERAGEIFS($C$2:C1409, $B$2:B1409, B1409)</f>
        <v>12.76923076923077</v>
      </c>
      <c r="AM1409" s="40">
        <f>AVERAGEIFS($I$2:I1409, $B$2:B1409, B1409)</f>
        <v>0.52692307692307694</v>
      </c>
      <c r="AN1409" s="40">
        <f>AVERAGEIFS($J$2:J1409, $B$2:B1409, B1409)</f>
        <v>0.50230769230769223</v>
      </c>
      <c r="AO1409" s="40">
        <f>AVERAGEIFS($D$2:D1409, $B$2:B1409, B1409)</f>
        <v>0.5</v>
      </c>
    </row>
    <row r="1410" spans="1:41" x14ac:dyDescent="0.25">
      <c r="A1410" s="39">
        <v>46177</v>
      </c>
      <c r="B1410" t="s">
        <v>21</v>
      </c>
      <c r="C1410">
        <v>16</v>
      </c>
      <c r="D1410">
        <v>1</v>
      </c>
      <c r="E1410">
        <v>3</v>
      </c>
      <c r="F1410">
        <v>3</v>
      </c>
      <c r="G1410">
        <v>13</v>
      </c>
      <c r="H1410">
        <v>9</v>
      </c>
      <c r="I1410">
        <v>1</v>
      </c>
      <c r="J1410">
        <v>0.69</v>
      </c>
      <c r="K1410">
        <v>0</v>
      </c>
      <c r="L1410">
        <v>1</v>
      </c>
      <c r="M1410">
        <v>0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 s="40">
        <f>AVERAGEIFS($C$2:C1410, $B$2:B1410, B1410)</f>
        <v>12.133333333333333</v>
      </c>
      <c r="AM1410" s="40">
        <f>AVERAGEIFS($I$2:I1410, $B$2:B1410, B1410)</f>
        <v>0.5</v>
      </c>
      <c r="AN1410" s="40">
        <f>AVERAGEIFS($J$2:J1410, $B$2:B1410, B1410)</f>
        <v>0.45799999999999996</v>
      </c>
      <c r="AO1410" s="40">
        <f>AVERAGEIFS($D$2:D1410, $B$2:B1410, B1410)</f>
        <v>0.46666666666666667</v>
      </c>
    </row>
    <row r="1411" spans="1:41" x14ac:dyDescent="0.25">
      <c r="A1411" s="39">
        <v>46177</v>
      </c>
      <c r="B1411" t="s">
        <v>40</v>
      </c>
      <c r="C1411">
        <v>14</v>
      </c>
      <c r="D1411">
        <v>0</v>
      </c>
      <c r="E1411">
        <v>4</v>
      </c>
      <c r="F1411">
        <v>1</v>
      </c>
      <c r="G1411">
        <v>15</v>
      </c>
      <c r="H1411">
        <v>5</v>
      </c>
      <c r="I1411">
        <v>0.25</v>
      </c>
      <c r="J1411">
        <v>0.33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1</v>
      </c>
      <c r="AL1411" s="40">
        <f>AVERAGEIFS($C$2:C1411, $B$2:B1411, B1411)</f>
        <v>17.53125</v>
      </c>
      <c r="AM1411" s="40">
        <f>AVERAGEIFS($I$2:I1411, $B$2:B1411, B1411)</f>
        <v>0.38437499999999997</v>
      </c>
      <c r="AN1411" s="40">
        <f>AVERAGEIFS($J$2:J1411, $B$2:B1411, B1411)</f>
        <v>0.43437500000000001</v>
      </c>
      <c r="AO1411" s="40">
        <f>AVERAGEIFS($D$2:D1411, $B$2:B1411, B1411)</f>
        <v>0.3125</v>
      </c>
    </row>
    <row r="1412" spans="1:41" x14ac:dyDescent="0.25">
      <c r="A1412" s="39">
        <v>46177</v>
      </c>
      <c r="B1412" t="s">
        <v>34</v>
      </c>
      <c r="C1412">
        <v>14</v>
      </c>
      <c r="D1412">
        <v>0</v>
      </c>
      <c r="E1412">
        <v>4</v>
      </c>
      <c r="F1412">
        <v>1</v>
      </c>
      <c r="G1412">
        <v>15</v>
      </c>
      <c r="H1412">
        <v>5</v>
      </c>
      <c r="I1412">
        <v>0.25</v>
      </c>
      <c r="J1412">
        <v>0.33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</v>
      </c>
      <c r="AL1412" s="40">
        <f>AVERAGEIFS($C$2:C1412, $B$2:B1412, B1412)</f>
        <v>18.602564102564102</v>
      </c>
      <c r="AM1412" s="40">
        <f>AVERAGEIFS($I$2:I1412, $B$2:B1412, B1412)</f>
        <v>0.47115384615384598</v>
      </c>
      <c r="AN1412" s="40">
        <f>AVERAGEIFS($J$2:J1412, $B$2:B1412, B1412)</f>
        <v>0.48000000000000026</v>
      </c>
      <c r="AO1412" s="40">
        <f>AVERAGEIFS($D$2:D1412, $B$2:B1412, B1412)</f>
        <v>0.41025641025641024</v>
      </c>
    </row>
    <row r="1413" spans="1:41" x14ac:dyDescent="0.25">
      <c r="A1413" s="39">
        <v>46177</v>
      </c>
      <c r="B1413" t="s">
        <v>113</v>
      </c>
      <c r="C1413">
        <v>13</v>
      </c>
      <c r="D1413">
        <v>0</v>
      </c>
      <c r="E1413">
        <v>4</v>
      </c>
      <c r="F1413">
        <v>1</v>
      </c>
      <c r="G1413">
        <v>15</v>
      </c>
      <c r="H1413">
        <v>5</v>
      </c>
      <c r="I1413">
        <v>0.25</v>
      </c>
      <c r="J1413">
        <v>0.33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1</v>
      </c>
      <c r="AL1413" s="40">
        <f>AVERAGEIFS($C$2:C1413, $B$2:B1413, B1413)</f>
        <v>18.771428571428572</v>
      </c>
      <c r="AM1413" s="40">
        <f>AVERAGEIFS($I$2:I1413, $B$2:B1413, B1413)</f>
        <v>0.50142857142857133</v>
      </c>
      <c r="AN1413" s="40">
        <f>AVERAGEIFS($J$2:J1413, $B$2:B1413, B1413)</f>
        <v>0.50142857142857156</v>
      </c>
      <c r="AO1413" s="40">
        <f>AVERAGEIFS($D$2:D1413, $B$2:B1413, B1413)</f>
        <v>0.6</v>
      </c>
    </row>
    <row r="1414" spans="1:41" x14ac:dyDescent="0.25">
      <c r="A1414" s="39">
        <v>46177</v>
      </c>
      <c r="B1414" t="s">
        <v>44</v>
      </c>
      <c r="C1414">
        <v>8</v>
      </c>
      <c r="D1414">
        <v>0</v>
      </c>
      <c r="E1414">
        <v>4</v>
      </c>
      <c r="F1414">
        <v>1</v>
      </c>
      <c r="G1414">
        <v>15</v>
      </c>
      <c r="H1414">
        <v>5</v>
      </c>
      <c r="I1414">
        <v>0.25</v>
      </c>
      <c r="J1414">
        <v>0.33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1</v>
      </c>
      <c r="AL1414" s="40">
        <f>AVERAGEIFS($C$2:C1414, $B$2:B1414, B1414)</f>
        <v>18.018518518518519</v>
      </c>
      <c r="AM1414" s="40">
        <f>AVERAGEIFS($I$2:I1414, $B$2:B1414, B1414)</f>
        <v>0.49314814814814817</v>
      </c>
      <c r="AN1414" s="40">
        <f>AVERAGEIFS($J$2:J1414, $B$2:B1414, B1414)</f>
        <v>0.50592592592592578</v>
      </c>
      <c r="AO1414" s="40">
        <f>AVERAGEIFS($D$2:D1414, $B$2:B1414, B1414)</f>
        <v>0.48148148148148145</v>
      </c>
    </row>
    <row r="1415" spans="1:41" x14ac:dyDescent="0.25">
      <c r="A1415" s="39">
        <v>46177</v>
      </c>
      <c r="B1415" t="s">
        <v>71</v>
      </c>
      <c r="C1415">
        <v>4</v>
      </c>
      <c r="D1415">
        <v>0</v>
      </c>
      <c r="E1415">
        <v>4</v>
      </c>
      <c r="F1415">
        <v>1</v>
      </c>
      <c r="G1415">
        <v>15</v>
      </c>
      <c r="H1415">
        <v>5</v>
      </c>
      <c r="I1415">
        <v>0.25</v>
      </c>
      <c r="J1415">
        <v>0.33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1</v>
      </c>
      <c r="AL1415" s="40">
        <f>AVERAGEIFS($C$2:C1415, $B$2:B1415, B1415)</f>
        <v>3.5</v>
      </c>
      <c r="AM1415" s="40">
        <f>AVERAGEIFS($I$2:I1415, $B$2:B1415, B1415)</f>
        <v>0.125</v>
      </c>
      <c r="AN1415" s="40">
        <f>AVERAGEIFS($J$2:J1415, $B$2:B1415, B1415)</f>
        <v>0.32</v>
      </c>
      <c r="AO1415" s="40">
        <f>AVERAGEIFS($D$2:D1415, $B$2:B1415, B1415)</f>
        <v>0</v>
      </c>
    </row>
    <row r="1416" spans="1:41" x14ac:dyDescent="0.25">
      <c r="A1416" s="39">
        <v>46177</v>
      </c>
      <c r="B1416" t="s">
        <v>21</v>
      </c>
      <c r="C1416">
        <v>13</v>
      </c>
      <c r="D1416">
        <v>0</v>
      </c>
      <c r="E1416">
        <v>4</v>
      </c>
      <c r="F1416">
        <v>1</v>
      </c>
      <c r="G1416">
        <v>15</v>
      </c>
      <c r="H1416">
        <v>5</v>
      </c>
      <c r="I1416">
        <v>0.25</v>
      </c>
      <c r="J1416">
        <v>0.33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1</v>
      </c>
      <c r="AL1416" s="40">
        <f>AVERAGEIFS($C$2:C1416, $B$2:B1416, B1416)</f>
        <v>12.1875</v>
      </c>
      <c r="AM1416" s="40">
        <f>AVERAGEIFS($I$2:I1416, $B$2:B1416, B1416)</f>
        <v>0.484375</v>
      </c>
      <c r="AN1416" s="40">
        <f>AVERAGEIFS($J$2:J1416, $B$2:B1416, B1416)</f>
        <v>0.44999999999999996</v>
      </c>
      <c r="AO1416" s="40">
        <f>AVERAGEIFS($D$2:D1416, $B$2:B1416, B1416)</f>
        <v>0.4375</v>
      </c>
    </row>
    <row r="1417" spans="1:41" x14ac:dyDescent="0.25">
      <c r="A1417" s="39">
        <v>46177</v>
      </c>
      <c r="B1417" t="s">
        <v>38</v>
      </c>
      <c r="C1417">
        <v>8</v>
      </c>
      <c r="D1417">
        <v>1</v>
      </c>
      <c r="E1417">
        <v>4</v>
      </c>
      <c r="F1417">
        <v>3</v>
      </c>
      <c r="G1417">
        <v>15</v>
      </c>
      <c r="H1417">
        <v>10</v>
      </c>
      <c r="I1417">
        <v>0.75</v>
      </c>
      <c r="J1417">
        <v>0.67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</v>
      </c>
      <c r="AG1417">
        <v>0</v>
      </c>
      <c r="AH1417">
        <v>0</v>
      </c>
      <c r="AI1417">
        <v>1</v>
      </c>
      <c r="AJ1417">
        <v>0</v>
      </c>
      <c r="AK1417">
        <v>0</v>
      </c>
      <c r="AL1417" s="40">
        <f>AVERAGEIFS($C$2:C1417, $B$2:B1417, B1417)</f>
        <v>16.53448275862069</v>
      </c>
      <c r="AM1417" s="40">
        <f>AVERAGEIFS($I$2:I1417, $B$2:B1417, B1417)</f>
        <v>0.53965517241379302</v>
      </c>
      <c r="AN1417" s="40">
        <f>AVERAGEIFS($J$2:J1417, $B$2:B1417, B1417)</f>
        <v>0.53258620689655189</v>
      </c>
      <c r="AO1417" s="40">
        <f>AVERAGEIFS($D$2:D1417, $B$2:B1417, B1417)</f>
        <v>0.58620689655172409</v>
      </c>
    </row>
    <row r="1418" spans="1:41" x14ac:dyDescent="0.25">
      <c r="A1418" s="39">
        <v>46177</v>
      </c>
      <c r="B1418" t="s">
        <v>1</v>
      </c>
      <c r="C1418">
        <v>14</v>
      </c>
      <c r="D1418">
        <v>1</v>
      </c>
      <c r="E1418">
        <v>4</v>
      </c>
      <c r="F1418">
        <v>3</v>
      </c>
      <c r="G1418">
        <v>15</v>
      </c>
      <c r="H1418">
        <v>10</v>
      </c>
      <c r="I1418">
        <v>0.75</v>
      </c>
      <c r="J1418">
        <v>0.67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0</v>
      </c>
      <c r="AI1418">
        <v>1</v>
      </c>
      <c r="AJ1418">
        <v>0</v>
      </c>
      <c r="AK1418">
        <v>0</v>
      </c>
      <c r="AL1418" s="40">
        <f>AVERAGEIFS($C$2:C1418, $B$2:B1418, B1418)</f>
        <v>26.913043478260871</v>
      </c>
      <c r="AM1418" s="40">
        <f>AVERAGEIFS($I$2:I1418, $B$2:B1418, B1418)</f>
        <v>0.49347826086956526</v>
      </c>
      <c r="AN1418" s="40">
        <f>AVERAGEIFS($J$2:J1418, $B$2:B1418, B1418)</f>
        <v>0.49869565217391315</v>
      </c>
      <c r="AO1418" s="40">
        <f>AVERAGEIFS($D$2:D1418, $B$2:B1418, B1418)</f>
        <v>0.52173913043478259</v>
      </c>
    </row>
    <row r="1419" spans="1:41" x14ac:dyDescent="0.25">
      <c r="A1419" s="39">
        <v>46177</v>
      </c>
      <c r="B1419" t="s">
        <v>36</v>
      </c>
      <c r="C1419">
        <v>14</v>
      </c>
      <c r="D1419">
        <v>1</v>
      </c>
      <c r="E1419">
        <v>4</v>
      </c>
      <c r="F1419">
        <v>3</v>
      </c>
      <c r="G1419">
        <v>15</v>
      </c>
      <c r="H1419">
        <v>10</v>
      </c>
      <c r="I1419">
        <v>0.75</v>
      </c>
      <c r="J1419">
        <v>0.67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1</v>
      </c>
      <c r="AG1419">
        <v>0</v>
      </c>
      <c r="AH1419">
        <v>0</v>
      </c>
      <c r="AI1419">
        <v>1</v>
      </c>
      <c r="AJ1419">
        <v>0</v>
      </c>
      <c r="AK1419">
        <v>0</v>
      </c>
      <c r="AL1419" s="40">
        <f>AVERAGEIFS($C$2:C1419, $B$2:B1419, B1419)</f>
        <v>18.016129032258064</v>
      </c>
      <c r="AM1419" s="40">
        <f>AVERAGEIFS($I$2:I1419, $B$2:B1419, B1419)</f>
        <v>0.47177419354838712</v>
      </c>
      <c r="AN1419" s="40">
        <f>AVERAGEIFS($J$2:J1419, $B$2:B1419, B1419)</f>
        <v>0.47112903225806441</v>
      </c>
      <c r="AO1419" s="40">
        <f>AVERAGEIFS($D$2:D1419, $B$2:B1419, B1419)</f>
        <v>0.46774193548387094</v>
      </c>
    </row>
    <row r="1420" spans="1:41" x14ac:dyDescent="0.25">
      <c r="A1420" s="39">
        <v>46177</v>
      </c>
      <c r="B1420" t="s">
        <v>242</v>
      </c>
      <c r="C1420">
        <v>16</v>
      </c>
      <c r="D1420">
        <v>1</v>
      </c>
      <c r="E1420">
        <v>4</v>
      </c>
      <c r="F1420">
        <v>3</v>
      </c>
      <c r="G1420">
        <v>15</v>
      </c>
      <c r="H1420">
        <v>10</v>
      </c>
      <c r="I1420">
        <v>0.75</v>
      </c>
      <c r="J1420">
        <v>0.67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>
        <v>0</v>
      </c>
      <c r="AI1420">
        <v>1</v>
      </c>
      <c r="AJ1420">
        <v>0</v>
      </c>
      <c r="AK1420">
        <v>0</v>
      </c>
      <c r="AL1420" s="40">
        <f>AVERAGEIFS($C$2:C1420, $B$2:B1420, B1420)</f>
        <v>19.297297297297298</v>
      </c>
      <c r="AM1420" s="40">
        <f>AVERAGEIFS($I$2:I1420, $B$2:B1420, B1420)</f>
        <v>0.55000000000000004</v>
      </c>
      <c r="AN1420" s="40">
        <f>AVERAGEIFS($J$2:J1420, $B$2:B1420, B1420)</f>
        <v>0.54054054054054057</v>
      </c>
      <c r="AO1420" s="40">
        <f>AVERAGEIFS($D$2:D1420, $B$2:B1420, B1420)</f>
        <v>0.59459459459459463</v>
      </c>
    </row>
    <row r="1421" spans="1:41" x14ac:dyDescent="0.25">
      <c r="A1421" s="39">
        <v>46177</v>
      </c>
      <c r="B1421" t="s">
        <v>31</v>
      </c>
      <c r="C1421">
        <v>19</v>
      </c>
      <c r="D1421">
        <v>1</v>
      </c>
      <c r="E1421">
        <v>4</v>
      </c>
      <c r="F1421">
        <v>3</v>
      </c>
      <c r="G1421">
        <v>15</v>
      </c>
      <c r="H1421">
        <v>10</v>
      </c>
      <c r="I1421">
        <v>0.75</v>
      </c>
      <c r="J1421">
        <v>0.67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1</v>
      </c>
      <c r="AG1421">
        <v>0</v>
      </c>
      <c r="AH1421">
        <v>0</v>
      </c>
      <c r="AI1421">
        <v>1</v>
      </c>
      <c r="AJ1421">
        <v>0</v>
      </c>
      <c r="AK1421">
        <v>0</v>
      </c>
      <c r="AL1421" s="40">
        <f>AVERAGEIFS($C$2:C1421, $B$2:B1421, B1421)</f>
        <v>15.933333333333334</v>
      </c>
      <c r="AM1421" s="40">
        <f>AVERAGEIFS($I$2:I1421, $B$2:B1421, B1421)</f>
        <v>0.60666666666666669</v>
      </c>
      <c r="AN1421" s="40">
        <f>AVERAGEIFS($J$2:J1421, $B$2:B1421, B1421)</f>
        <v>0.53066666666666662</v>
      </c>
      <c r="AO1421" s="40">
        <f>AVERAGEIFS($D$2:D1421, $B$2:B1421, B1421)</f>
        <v>0.6</v>
      </c>
    </row>
    <row r="1422" spans="1:41" x14ac:dyDescent="0.25">
      <c r="A1422" s="39">
        <v>46177</v>
      </c>
      <c r="B1422" t="s">
        <v>112</v>
      </c>
      <c r="C1422">
        <v>16</v>
      </c>
      <c r="D1422">
        <v>1</v>
      </c>
      <c r="E1422">
        <v>4</v>
      </c>
      <c r="F1422">
        <v>3</v>
      </c>
      <c r="G1422">
        <v>15</v>
      </c>
      <c r="H1422">
        <v>10</v>
      </c>
      <c r="I1422">
        <v>0.75</v>
      </c>
      <c r="J1422">
        <v>0.67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1</v>
      </c>
      <c r="AJ1422">
        <v>0</v>
      </c>
      <c r="AK1422">
        <v>0</v>
      </c>
      <c r="AL1422" s="40">
        <f>AVERAGEIFS($C$2:C1422, $B$2:B1422, B1422)</f>
        <v>12.888888888888889</v>
      </c>
      <c r="AM1422" s="40">
        <f>AVERAGEIFS($I$2:I1422, $B$2:B1422, B1422)</f>
        <v>0.53518518518518521</v>
      </c>
      <c r="AN1422" s="40">
        <f>AVERAGEIFS($J$2:J1422, $B$2:B1422, B1422)</f>
        <v>0.50851851851851848</v>
      </c>
      <c r="AO1422" s="40">
        <f>AVERAGEIFS($D$2:D1422, $B$2:B1422, B1422)</f>
        <v>0.51851851851851849</v>
      </c>
    </row>
    <row r="1423" spans="1:41" x14ac:dyDescent="0.25">
      <c r="A1423" s="39">
        <v>46178</v>
      </c>
      <c r="B1423" t="s">
        <v>21</v>
      </c>
      <c r="C1423">
        <v>16</v>
      </c>
      <c r="D1423">
        <v>0</v>
      </c>
      <c r="E1423">
        <v>4</v>
      </c>
      <c r="F1423">
        <v>1</v>
      </c>
      <c r="G1423">
        <v>18</v>
      </c>
      <c r="H1423">
        <v>7</v>
      </c>
      <c r="I1423">
        <v>0.25</v>
      </c>
      <c r="J1423">
        <v>0.39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 s="40">
        <f>AVERAGEIFS($C$2:C1423, $B$2:B1423, B1423)</f>
        <v>12.411764705882353</v>
      </c>
      <c r="AM1423" s="40">
        <f>AVERAGEIFS($I$2:I1423, $B$2:B1423, B1423)</f>
        <v>0.47058823529411764</v>
      </c>
      <c r="AN1423" s="40">
        <f>AVERAGEIFS($J$2:J1423, $B$2:B1423, B1423)</f>
        <v>0.44647058823529406</v>
      </c>
      <c r="AO1423" s="40">
        <f>AVERAGEIFS($D$2:D1423, $B$2:B1423, B1423)</f>
        <v>0.41176470588235292</v>
      </c>
    </row>
    <row r="1424" spans="1:41" x14ac:dyDescent="0.25">
      <c r="A1424" s="39">
        <v>46178</v>
      </c>
      <c r="B1424" t="s">
        <v>44</v>
      </c>
      <c r="C1424">
        <v>21</v>
      </c>
      <c r="D1424">
        <v>0</v>
      </c>
      <c r="E1424">
        <v>4</v>
      </c>
      <c r="F1424">
        <v>1</v>
      </c>
      <c r="G1424">
        <v>18</v>
      </c>
      <c r="H1424">
        <v>7</v>
      </c>
      <c r="I1424">
        <v>0.25</v>
      </c>
      <c r="J1424">
        <v>0.39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 s="40">
        <f>AVERAGEIFS($C$2:C1424, $B$2:B1424, B1424)</f>
        <v>18.072727272727274</v>
      </c>
      <c r="AM1424" s="40">
        <f>AVERAGEIFS($I$2:I1424, $B$2:B1424, B1424)</f>
        <v>0.48872727272727279</v>
      </c>
      <c r="AN1424" s="40">
        <f>AVERAGEIFS($J$2:J1424, $B$2:B1424, B1424)</f>
        <v>0.50381818181818172</v>
      </c>
      <c r="AO1424" s="40">
        <f>AVERAGEIFS($D$2:D1424, $B$2:B1424, B1424)</f>
        <v>0.47272727272727272</v>
      </c>
    </row>
    <row r="1425" spans="1:41" x14ac:dyDescent="0.25">
      <c r="A1425" s="39">
        <v>46178</v>
      </c>
      <c r="B1425" t="s">
        <v>112</v>
      </c>
      <c r="C1425">
        <v>14</v>
      </c>
      <c r="D1425">
        <v>0</v>
      </c>
      <c r="E1425">
        <v>4</v>
      </c>
      <c r="F1425">
        <v>1</v>
      </c>
      <c r="G1425">
        <v>18</v>
      </c>
      <c r="H1425">
        <v>7</v>
      </c>
      <c r="I1425">
        <v>0.25</v>
      </c>
      <c r="J1425">
        <v>0.39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 s="40">
        <f>AVERAGEIFS($C$2:C1425, $B$2:B1425, B1425)</f>
        <v>12.928571428571429</v>
      </c>
      <c r="AM1425" s="40">
        <f>AVERAGEIFS($I$2:I1425, $B$2:B1425, B1425)</f>
        <v>0.52500000000000002</v>
      </c>
      <c r="AN1425" s="40">
        <f>AVERAGEIFS($J$2:J1425, $B$2:B1425, B1425)</f>
        <v>0.50428571428571423</v>
      </c>
      <c r="AO1425" s="40">
        <f>AVERAGEIFS($D$2:D1425, $B$2:B1425, B1425)</f>
        <v>0.5</v>
      </c>
    </row>
    <row r="1426" spans="1:41" x14ac:dyDescent="0.25">
      <c r="A1426" s="39">
        <v>46178</v>
      </c>
      <c r="B1426" t="s">
        <v>3</v>
      </c>
      <c r="C1426">
        <v>20</v>
      </c>
      <c r="D1426">
        <v>0</v>
      </c>
      <c r="E1426">
        <v>4</v>
      </c>
      <c r="F1426">
        <v>1</v>
      </c>
      <c r="G1426">
        <v>18</v>
      </c>
      <c r="H1426">
        <v>7</v>
      </c>
      <c r="I1426">
        <v>0.25</v>
      </c>
      <c r="J1426">
        <v>0.39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 s="40">
        <f>AVERAGEIFS($C$2:C1426, $B$2:B1426, B1426)</f>
        <v>19.166666666666668</v>
      </c>
      <c r="AM1426" s="40">
        <f>AVERAGEIFS($I$2:I1426, $B$2:B1426, B1426)</f>
        <v>0.38749999999999996</v>
      </c>
      <c r="AN1426" s="40">
        <f>AVERAGEIFS($J$2:J1426, $B$2:B1426, B1426)</f>
        <v>0.45166666666666661</v>
      </c>
      <c r="AO1426" s="40">
        <f>AVERAGEIFS($D$2:D1426, $B$2:B1426, B1426)</f>
        <v>0.33333333333333331</v>
      </c>
    </row>
    <row r="1427" spans="1:41" x14ac:dyDescent="0.25">
      <c r="A1427" s="39">
        <v>46178</v>
      </c>
      <c r="B1427" t="s">
        <v>48</v>
      </c>
      <c r="C1427">
        <v>24</v>
      </c>
      <c r="D1427">
        <v>0</v>
      </c>
      <c r="E1427">
        <v>4</v>
      </c>
      <c r="F1427">
        <v>1</v>
      </c>
      <c r="G1427">
        <v>18</v>
      </c>
      <c r="H1427">
        <v>7</v>
      </c>
      <c r="I1427">
        <v>0.25</v>
      </c>
      <c r="J1427">
        <v>0.39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 s="40">
        <f>AVERAGEIFS($C$2:C1427, $B$2:B1427, B1427)</f>
        <v>23.55263157894737</v>
      </c>
      <c r="AM1427" s="40">
        <f>AVERAGEIFS($I$2:I1427, $B$2:B1427, B1427)</f>
        <v>0.52394736842105261</v>
      </c>
      <c r="AN1427" s="40">
        <f>AVERAGEIFS($J$2:J1427, $B$2:B1427, B1427)</f>
        <v>0.50815789473684214</v>
      </c>
      <c r="AO1427" s="40">
        <f>AVERAGEIFS($D$2:D1427, $B$2:B1427, B1427)</f>
        <v>0.53947368421052633</v>
      </c>
    </row>
    <row r="1428" spans="1:41" x14ac:dyDescent="0.25">
      <c r="A1428" s="39">
        <v>46178</v>
      </c>
      <c r="B1428" t="s">
        <v>15</v>
      </c>
      <c r="C1428">
        <v>30</v>
      </c>
      <c r="D1428">
        <v>0</v>
      </c>
      <c r="E1428">
        <v>4</v>
      </c>
      <c r="F1428">
        <v>1</v>
      </c>
      <c r="G1428">
        <v>18</v>
      </c>
      <c r="H1428">
        <v>7</v>
      </c>
      <c r="I1428">
        <v>0.25</v>
      </c>
      <c r="J1428">
        <v>0.39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 s="40">
        <f>AVERAGEIFS($C$2:C1428, $B$2:B1428, B1428)</f>
        <v>20.066666666666666</v>
      </c>
      <c r="AM1428" s="40">
        <f>AVERAGEIFS($I$2:I1428, $B$2:B1428, B1428)</f>
        <v>0.52933333333333332</v>
      </c>
      <c r="AN1428" s="40">
        <f>AVERAGEIFS($J$2:J1428, $B$2:B1428, B1428)</f>
        <v>0.49711111111111123</v>
      </c>
      <c r="AO1428" s="40">
        <f>AVERAGEIFS($D$2:D1428, $B$2:B1428, B1428)</f>
        <v>0.53333333333333333</v>
      </c>
    </row>
    <row r="1429" spans="1:41" x14ac:dyDescent="0.25">
      <c r="A1429" s="39">
        <v>46178</v>
      </c>
      <c r="B1429" t="s">
        <v>124</v>
      </c>
      <c r="C1429">
        <v>23</v>
      </c>
      <c r="D1429">
        <v>1</v>
      </c>
      <c r="E1429">
        <v>4</v>
      </c>
      <c r="F1429">
        <v>3</v>
      </c>
      <c r="G1429">
        <v>18</v>
      </c>
      <c r="H1429">
        <v>11</v>
      </c>
      <c r="I1429">
        <v>0.75</v>
      </c>
      <c r="J1429">
        <v>0.61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0</v>
      </c>
      <c r="AE1429">
        <v>0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 s="40">
        <f>AVERAGEIFS($C$2:C1429, $B$2:B1429, B1429)</f>
        <v>15.222222222222221</v>
      </c>
      <c r="AM1429" s="40">
        <f>AVERAGEIFS($I$2:I1429, $B$2:B1429, B1429)</f>
        <v>0.43611111111111112</v>
      </c>
      <c r="AN1429" s="40">
        <f>AVERAGEIFS($J$2:J1429, $B$2:B1429, B1429)</f>
        <v>0.48333333333333328</v>
      </c>
      <c r="AO1429" s="40">
        <f>AVERAGEIFS($D$2:D1429, $B$2:B1429, B1429)</f>
        <v>0.3888888888888889</v>
      </c>
    </row>
    <row r="1430" spans="1:41" x14ac:dyDescent="0.25">
      <c r="A1430" s="39">
        <v>46178</v>
      </c>
      <c r="B1430" t="s">
        <v>133</v>
      </c>
      <c r="C1430">
        <v>15</v>
      </c>
      <c r="D1430">
        <v>1</v>
      </c>
      <c r="E1430">
        <v>4</v>
      </c>
      <c r="F1430">
        <v>3</v>
      </c>
      <c r="G1430">
        <v>18</v>
      </c>
      <c r="H1430">
        <v>11</v>
      </c>
      <c r="I1430">
        <v>0.75</v>
      </c>
      <c r="J1430">
        <v>0.61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1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 s="40">
        <f>AVERAGEIFS($C$2:C1430, $B$2:B1430, B1430)</f>
        <v>11.421052631578947</v>
      </c>
      <c r="AM1430" s="40">
        <f>AVERAGEIFS($I$2:I1430, $B$2:B1430, B1430)</f>
        <v>0.51052631578947361</v>
      </c>
      <c r="AN1430" s="40">
        <f>AVERAGEIFS($J$2:J1430, $B$2:B1430, B1430)</f>
        <v>0.49473684210526309</v>
      </c>
      <c r="AO1430" s="40">
        <f>AVERAGEIFS($D$2:D1430, $B$2:B1430, B1430)</f>
        <v>0.57894736842105265</v>
      </c>
    </row>
    <row r="1431" spans="1:41" x14ac:dyDescent="0.25">
      <c r="A1431" s="39">
        <v>46178</v>
      </c>
      <c r="B1431" t="s">
        <v>110</v>
      </c>
      <c r="C1431">
        <v>9</v>
      </c>
      <c r="D1431">
        <v>1</v>
      </c>
      <c r="E1431">
        <v>4</v>
      </c>
      <c r="F1431">
        <v>3</v>
      </c>
      <c r="G1431">
        <v>18</v>
      </c>
      <c r="H1431">
        <v>11</v>
      </c>
      <c r="I1431">
        <v>0.75</v>
      </c>
      <c r="J1431">
        <v>0.61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 s="40">
        <f>AVERAGEIFS($C$2:C1431, $B$2:B1431, B1431)</f>
        <v>7.6</v>
      </c>
      <c r="AM1431" s="40">
        <f>AVERAGEIFS($I$2:I1431, $B$2:B1431, B1431)</f>
        <v>0.505</v>
      </c>
      <c r="AN1431" s="40">
        <f>AVERAGEIFS($J$2:J1431, $B$2:B1431, B1431)</f>
        <v>0.50800000000000001</v>
      </c>
      <c r="AO1431" s="40">
        <f>AVERAGEIFS($D$2:D1431, $B$2:B1431, B1431)</f>
        <v>0.4</v>
      </c>
    </row>
    <row r="1432" spans="1:41" x14ac:dyDescent="0.25">
      <c r="A1432" s="39">
        <v>46178</v>
      </c>
      <c r="B1432" t="s">
        <v>242</v>
      </c>
      <c r="C1432">
        <v>33</v>
      </c>
      <c r="D1432">
        <v>1</v>
      </c>
      <c r="E1432">
        <v>4</v>
      </c>
      <c r="F1432">
        <v>3</v>
      </c>
      <c r="G1432">
        <v>18</v>
      </c>
      <c r="H1432">
        <v>11</v>
      </c>
      <c r="I1432">
        <v>0.75</v>
      </c>
      <c r="J1432">
        <v>0.61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0</v>
      </c>
      <c r="AE1432">
        <v>0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 s="40">
        <f>AVERAGEIFS($C$2:C1432, $B$2:B1432, B1432)</f>
        <v>19.657894736842106</v>
      </c>
      <c r="AM1432" s="40">
        <f>AVERAGEIFS($I$2:I1432, $B$2:B1432, B1432)</f>
        <v>0.5552631578947369</v>
      </c>
      <c r="AN1432" s="40">
        <f>AVERAGEIFS($J$2:J1432, $B$2:B1432, B1432)</f>
        <v>0.54236842105263161</v>
      </c>
      <c r="AO1432" s="40">
        <f>AVERAGEIFS($D$2:D1432, $B$2:B1432, B1432)</f>
        <v>0.60526315789473684</v>
      </c>
    </row>
    <row r="1433" spans="1:41" x14ac:dyDescent="0.25">
      <c r="A1433" s="39">
        <v>46178</v>
      </c>
      <c r="B1433" t="s">
        <v>5</v>
      </c>
      <c r="C1433">
        <v>22</v>
      </c>
      <c r="D1433">
        <v>1</v>
      </c>
      <c r="E1433">
        <v>4</v>
      </c>
      <c r="F1433">
        <v>3</v>
      </c>
      <c r="G1433">
        <v>18</v>
      </c>
      <c r="H1433">
        <v>11</v>
      </c>
      <c r="I1433">
        <v>0.75</v>
      </c>
      <c r="J1433">
        <v>0.61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 s="40">
        <f>AVERAGEIFS($C$2:C1433, $B$2:B1433, B1433)</f>
        <v>19.585365853658537</v>
      </c>
      <c r="AM1433" s="40">
        <f>AVERAGEIFS($I$2:I1433, $B$2:B1433, B1433)</f>
        <v>0.54926829268292676</v>
      </c>
      <c r="AN1433" s="40">
        <f>AVERAGEIFS($J$2:J1433, $B$2:B1433, B1433)</f>
        <v>0.52390243902439038</v>
      </c>
      <c r="AO1433" s="40">
        <f>AVERAGEIFS($D$2:D1433, $B$2:B1433, B1433)</f>
        <v>0.6097560975609756</v>
      </c>
    </row>
    <row r="1434" spans="1:41" x14ac:dyDescent="0.25">
      <c r="A1434" s="39">
        <v>46178</v>
      </c>
      <c r="B1434" t="s">
        <v>113</v>
      </c>
      <c r="C1434">
        <v>34</v>
      </c>
      <c r="D1434">
        <v>1</v>
      </c>
      <c r="E1434">
        <v>4</v>
      </c>
      <c r="F1434">
        <v>3</v>
      </c>
      <c r="G1434">
        <v>18</v>
      </c>
      <c r="H1434">
        <v>11</v>
      </c>
      <c r="I1434">
        <v>0.75</v>
      </c>
      <c r="J1434">
        <v>0.61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</v>
      </c>
      <c r="AE1434">
        <v>0</v>
      </c>
      <c r="AF1434">
        <v>1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 s="40">
        <f>AVERAGEIFS($C$2:C1434, $B$2:B1434, B1434)</f>
        <v>19.194444444444443</v>
      </c>
      <c r="AM1434" s="40">
        <f>AVERAGEIFS($I$2:I1434, $B$2:B1434, B1434)</f>
        <v>0.5083333333333333</v>
      </c>
      <c r="AN1434" s="40">
        <f>AVERAGEIFS($J$2:J1434, $B$2:B1434, B1434)</f>
        <v>0.50444444444444458</v>
      </c>
      <c r="AO1434" s="40">
        <f>AVERAGEIFS($D$2:D1434, $B$2:B1434, B1434)</f>
        <v>0.61111111111111116</v>
      </c>
    </row>
    <row r="1435" spans="1:41" x14ac:dyDescent="0.25">
      <c r="A1435" s="39">
        <v>46180</v>
      </c>
      <c r="B1435" t="s">
        <v>90</v>
      </c>
      <c r="C1435">
        <v>17</v>
      </c>
      <c r="D1435">
        <v>1</v>
      </c>
      <c r="E1435">
        <v>4</v>
      </c>
      <c r="F1435">
        <v>3</v>
      </c>
      <c r="G1435">
        <v>16</v>
      </c>
      <c r="H1435">
        <v>11</v>
      </c>
      <c r="I1435">
        <v>0.75</v>
      </c>
      <c r="J1435">
        <v>0.69</v>
      </c>
      <c r="K1435">
        <v>1</v>
      </c>
      <c r="L1435">
        <v>0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 s="40">
        <f>AVERAGEIFS($C$2:C1435, $B$2:B1435, B1435)</f>
        <v>18.592592592592592</v>
      </c>
      <c r="AM1435" s="40">
        <f>AVERAGEIFS($I$2:I1435, $B$2:B1435, B1435)</f>
        <v>0.55462962962962958</v>
      </c>
      <c r="AN1435" s="40">
        <f>AVERAGEIFS($J$2:J1435, $B$2:B1435, B1435)</f>
        <v>0.5251851851851852</v>
      </c>
      <c r="AO1435" s="40">
        <f>AVERAGEIFS($D$2:D1435, $B$2:B1435, B1435)</f>
        <v>0.55555555555555558</v>
      </c>
    </row>
    <row r="1436" spans="1:41" x14ac:dyDescent="0.25">
      <c r="A1436" s="39">
        <v>46180</v>
      </c>
      <c r="B1436" t="s">
        <v>4</v>
      </c>
      <c r="C1436">
        <v>24</v>
      </c>
      <c r="D1436">
        <v>1</v>
      </c>
      <c r="E1436">
        <v>4</v>
      </c>
      <c r="F1436">
        <v>3</v>
      </c>
      <c r="G1436">
        <v>16</v>
      </c>
      <c r="H1436">
        <v>11</v>
      </c>
      <c r="I1436">
        <v>0.75</v>
      </c>
      <c r="J1436">
        <v>0.69</v>
      </c>
      <c r="K1436">
        <v>1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 s="40">
        <f>AVERAGEIFS($C$2:C1436, $B$2:B1436, B1436)</f>
        <v>24.882352941176471</v>
      </c>
      <c r="AM1436" s="40">
        <f>AVERAGEIFS($I$2:I1436, $B$2:B1436, B1436)</f>
        <v>0.46666666666666667</v>
      </c>
      <c r="AN1436" s="40">
        <f>AVERAGEIFS($J$2:J1436, $B$2:B1436, B1436)</f>
        <v>0.480392156862745</v>
      </c>
      <c r="AO1436" s="40">
        <f>AVERAGEIFS($D$2:D1436, $B$2:B1436, B1436)</f>
        <v>0.41176470588235292</v>
      </c>
    </row>
    <row r="1437" spans="1:41" x14ac:dyDescent="0.25">
      <c r="A1437" s="39">
        <v>46180</v>
      </c>
      <c r="B1437" t="s">
        <v>113</v>
      </c>
      <c r="C1437">
        <v>19</v>
      </c>
      <c r="D1437">
        <v>1</v>
      </c>
      <c r="E1437">
        <v>4</v>
      </c>
      <c r="F1437">
        <v>3</v>
      </c>
      <c r="G1437">
        <v>16</v>
      </c>
      <c r="H1437">
        <v>11</v>
      </c>
      <c r="I1437">
        <v>0.75</v>
      </c>
      <c r="J1437">
        <v>0.69</v>
      </c>
      <c r="K1437">
        <v>1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 s="40">
        <f>AVERAGEIFS($C$2:C1437, $B$2:B1437, B1437)</f>
        <v>19.189189189189189</v>
      </c>
      <c r="AM1437" s="40">
        <f>AVERAGEIFS($I$2:I1437, $B$2:B1437, B1437)</f>
        <v>0.51486486486486482</v>
      </c>
      <c r="AN1437" s="40">
        <f>AVERAGEIFS($J$2:J1437, $B$2:B1437, B1437)</f>
        <v>0.50945945945945958</v>
      </c>
      <c r="AO1437" s="40">
        <f>AVERAGEIFS($D$2:D1437, $B$2:B1437, B1437)</f>
        <v>0.6216216216216216</v>
      </c>
    </row>
    <row r="1438" spans="1:41" x14ac:dyDescent="0.25">
      <c r="A1438" s="39">
        <v>46180</v>
      </c>
      <c r="B1438" t="s">
        <v>48</v>
      </c>
      <c r="C1438">
        <v>23</v>
      </c>
      <c r="D1438">
        <v>1</v>
      </c>
      <c r="E1438">
        <v>4</v>
      </c>
      <c r="F1438">
        <v>3</v>
      </c>
      <c r="G1438">
        <v>16</v>
      </c>
      <c r="H1438">
        <v>11</v>
      </c>
      <c r="I1438">
        <v>0.75</v>
      </c>
      <c r="J1438">
        <v>0.69</v>
      </c>
      <c r="K1438">
        <v>1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 s="40">
        <f>AVERAGEIFS($C$2:C1438, $B$2:B1438, B1438)</f>
        <v>23.545454545454547</v>
      </c>
      <c r="AM1438" s="40">
        <f>AVERAGEIFS($I$2:I1438, $B$2:B1438, B1438)</f>
        <v>0.52688311688311684</v>
      </c>
      <c r="AN1438" s="40">
        <f>AVERAGEIFS($J$2:J1438, $B$2:B1438, B1438)</f>
        <v>0.5105194805194806</v>
      </c>
      <c r="AO1438" s="40">
        <f>AVERAGEIFS($D$2:D1438, $B$2:B1438, B1438)</f>
        <v>0.54545454545454541</v>
      </c>
    </row>
    <row r="1439" spans="1:41" x14ac:dyDescent="0.25">
      <c r="A1439" s="39">
        <v>46180</v>
      </c>
      <c r="B1439" t="s">
        <v>150</v>
      </c>
      <c r="C1439">
        <v>28</v>
      </c>
      <c r="D1439">
        <v>1</v>
      </c>
      <c r="E1439">
        <v>4</v>
      </c>
      <c r="F1439">
        <v>3</v>
      </c>
      <c r="G1439">
        <v>16</v>
      </c>
      <c r="H1439">
        <v>11</v>
      </c>
      <c r="I1439">
        <v>0.75</v>
      </c>
      <c r="J1439">
        <v>0.69</v>
      </c>
      <c r="K1439">
        <v>1</v>
      </c>
      <c r="L1439">
        <v>0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 s="40">
        <f>AVERAGEIFS($C$2:C1439, $B$2:B1439, B1439)</f>
        <v>19.1875</v>
      </c>
      <c r="AM1439" s="40">
        <f>AVERAGEIFS($I$2:I1439, $B$2:B1439, B1439)</f>
        <v>0.51874999999999993</v>
      </c>
      <c r="AN1439" s="40">
        <f>AVERAGEIFS($J$2:J1439, $B$2:B1439, B1439)</f>
        <v>0.51812499999999995</v>
      </c>
      <c r="AO1439" s="40">
        <f>AVERAGEIFS($D$2:D1439, $B$2:B1439, B1439)</f>
        <v>0.5</v>
      </c>
    </row>
    <row r="1440" spans="1:41" x14ac:dyDescent="0.25">
      <c r="A1440" s="39">
        <v>46180</v>
      </c>
      <c r="B1440" t="s">
        <v>38</v>
      </c>
      <c r="C1440">
        <v>8</v>
      </c>
      <c r="D1440">
        <v>1</v>
      </c>
      <c r="E1440">
        <v>4</v>
      </c>
      <c r="F1440">
        <v>3</v>
      </c>
      <c r="G1440">
        <v>16</v>
      </c>
      <c r="H1440">
        <v>11</v>
      </c>
      <c r="I1440">
        <v>0.75</v>
      </c>
      <c r="J1440">
        <v>0.69</v>
      </c>
      <c r="K1440">
        <v>1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 s="40">
        <f>AVERAGEIFS($C$2:C1440, $B$2:B1440, B1440)</f>
        <v>16.389830508474578</v>
      </c>
      <c r="AM1440" s="40">
        <f>AVERAGEIFS($I$2:I1440, $B$2:B1440, B1440)</f>
        <v>0.54322033898305078</v>
      </c>
      <c r="AN1440" s="40">
        <f>AVERAGEIFS($J$2:J1440, $B$2:B1440, B1440)</f>
        <v>0.5352542372881357</v>
      </c>
      <c r="AO1440" s="40">
        <f>AVERAGEIFS($D$2:D1440, $B$2:B1440, B1440)</f>
        <v>0.59322033898305082</v>
      </c>
    </row>
    <row r="1441" spans="1:41" x14ac:dyDescent="0.25">
      <c r="A1441" s="39">
        <v>46180</v>
      </c>
      <c r="B1441" t="s">
        <v>124</v>
      </c>
      <c r="C1441">
        <v>8</v>
      </c>
      <c r="D1441">
        <v>1</v>
      </c>
      <c r="E1441">
        <v>4</v>
      </c>
      <c r="F1441">
        <v>3</v>
      </c>
      <c r="G1441">
        <v>16</v>
      </c>
      <c r="H1441">
        <v>11</v>
      </c>
      <c r="I1441">
        <v>0.75</v>
      </c>
      <c r="J1441">
        <v>0.69</v>
      </c>
      <c r="K1441">
        <v>1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 s="40">
        <f>AVERAGEIFS($C$2:C1441, $B$2:B1441, B1441)</f>
        <v>14.842105263157896</v>
      </c>
      <c r="AM1441" s="40">
        <f>AVERAGEIFS($I$2:I1441, $B$2:B1441, B1441)</f>
        <v>0.45263157894736838</v>
      </c>
      <c r="AN1441" s="40">
        <f>AVERAGEIFS($J$2:J1441, $B$2:B1441, B1441)</f>
        <v>0.49421052631578943</v>
      </c>
      <c r="AO1441" s="40">
        <f>AVERAGEIFS($D$2:D1441, $B$2:B1441, B1441)</f>
        <v>0.42105263157894735</v>
      </c>
    </row>
    <row r="1442" spans="1:41" x14ac:dyDescent="0.25">
      <c r="A1442" s="39">
        <v>46180</v>
      </c>
      <c r="B1442" t="s">
        <v>242</v>
      </c>
      <c r="C1442">
        <v>10</v>
      </c>
      <c r="D1442">
        <v>0</v>
      </c>
      <c r="E1442">
        <v>4</v>
      </c>
      <c r="F1442">
        <v>1</v>
      </c>
      <c r="G1442">
        <v>16</v>
      </c>
      <c r="H1442">
        <v>5</v>
      </c>
      <c r="I1442">
        <v>0.25</v>
      </c>
      <c r="J1442">
        <v>0.31</v>
      </c>
      <c r="K1442">
        <v>0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 s="40">
        <f>AVERAGEIFS($C$2:C1442, $B$2:B1442, B1442)</f>
        <v>19.410256410256409</v>
      </c>
      <c r="AM1442" s="40">
        <f>AVERAGEIFS($I$2:I1442, $B$2:B1442, B1442)</f>
        <v>0.54743589743589749</v>
      </c>
      <c r="AN1442" s="40">
        <f>AVERAGEIFS($J$2:J1442, $B$2:B1442, B1442)</f>
        <v>0.53641025641025641</v>
      </c>
      <c r="AO1442" s="40">
        <f>AVERAGEIFS($D$2:D1442, $B$2:B1442, B1442)</f>
        <v>0.58974358974358976</v>
      </c>
    </row>
    <row r="1443" spans="1:41" x14ac:dyDescent="0.25">
      <c r="A1443" s="39">
        <v>46180</v>
      </c>
      <c r="B1443" t="s">
        <v>1</v>
      </c>
      <c r="C1443">
        <v>18</v>
      </c>
      <c r="D1443">
        <v>0</v>
      </c>
      <c r="E1443">
        <v>4</v>
      </c>
      <c r="F1443">
        <v>1</v>
      </c>
      <c r="G1443">
        <v>16</v>
      </c>
      <c r="H1443">
        <v>5</v>
      </c>
      <c r="I1443">
        <v>0.25</v>
      </c>
      <c r="J1443">
        <v>0.31</v>
      </c>
      <c r="K1443">
        <v>0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 s="40">
        <f>AVERAGEIFS($C$2:C1443, $B$2:B1443, B1443)</f>
        <v>26.723404255319149</v>
      </c>
      <c r="AM1443" s="40">
        <f>AVERAGEIFS($I$2:I1443, $B$2:B1443, B1443)</f>
        <v>0.4882978723404256</v>
      </c>
      <c r="AN1443" s="40">
        <f>AVERAGEIFS($J$2:J1443, $B$2:B1443, B1443)</f>
        <v>0.49468085106382986</v>
      </c>
      <c r="AO1443" s="40">
        <f>AVERAGEIFS($D$2:D1443, $B$2:B1443, B1443)</f>
        <v>0.51063829787234039</v>
      </c>
    </row>
    <row r="1444" spans="1:41" x14ac:dyDescent="0.25">
      <c r="A1444" s="39">
        <v>46180</v>
      </c>
      <c r="B1444" t="s">
        <v>34</v>
      </c>
      <c r="C1444">
        <v>24</v>
      </c>
      <c r="D1444">
        <v>0</v>
      </c>
      <c r="E1444">
        <v>4</v>
      </c>
      <c r="F1444">
        <v>1</v>
      </c>
      <c r="G1444">
        <v>16</v>
      </c>
      <c r="H1444">
        <v>5</v>
      </c>
      <c r="I1444">
        <v>0.25</v>
      </c>
      <c r="J1444">
        <v>0.31</v>
      </c>
      <c r="K1444">
        <v>0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 s="40">
        <f>AVERAGEIFS($C$2:C1444, $B$2:B1444, B1444)</f>
        <v>18.670886075949365</v>
      </c>
      <c r="AM1444" s="40">
        <f>AVERAGEIFS($I$2:I1444, $B$2:B1444, B1444)</f>
        <v>0.46835443037974667</v>
      </c>
      <c r="AN1444" s="40">
        <f>AVERAGEIFS($J$2:J1444, $B$2:B1444, B1444)</f>
        <v>0.47784810126582306</v>
      </c>
      <c r="AO1444" s="40">
        <f>AVERAGEIFS($D$2:D1444, $B$2:B1444, B1444)</f>
        <v>0.4050632911392405</v>
      </c>
    </row>
    <row r="1445" spans="1:41" x14ac:dyDescent="0.25">
      <c r="A1445" s="39">
        <v>46180</v>
      </c>
      <c r="B1445" t="s">
        <v>182</v>
      </c>
      <c r="C1445">
        <v>9</v>
      </c>
      <c r="D1445">
        <v>0</v>
      </c>
      <c r="E1445">
        <v>4</v>
      </c>
      <c r="F1445">
        <v>1</v>
      </c>
      <c r="G1445">
        <v>16</v>
      </c>
      <c r="H1445">
        <v>5</v>
      </c>
      <c r="I1445">
        <v>0.25</v>
      </c>
      <c r="J1445">
        <v>0.31</v>
      </c>
      <c r="K1445">
        <v>0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 s="40">
        <f>AVERAGEIFS($C$2:C1445, $B$2:B1445, B1445)</f>
        <v>4.1428571428571432</v>
      </c>
      <c r="AM1445" s="40">
        <f>AVERAGEIFS($I$2:I1445, $B$2:B1445, B1445)</f>
        <v>0.62142857142857133</v>
      </c>
      <c r="AN1445" s="40">
        <f>AVERAGEIFS($J$2:J1445, $B$2:B1445, B1445)</f>
        <v>0.53714285714285714</v>
      </c>
      <c r="AO1445" s="40">
        <f>AVERAGEIFS($D$2:D1445, $B$2:B1445, B1445)</f>
        <v>0.7142857142857143</v>
      </c>
    </row>
    <row r="1446" spans="1:41" x14ac:dyDescent="0.25">
      <c r="A1446" s="39">
        <v>46180</v>
      </c>
      <c r="B1446" t="s">
        <v>119</v>
      </c>
      <c r="C1446">
        <v>13</v>
      </c>
      <c r="D1446">
        <v>0</v>
      </c>
      <c r="E1446">
        <v>4</v>
      </c>
      <c r="F1446">
        <v>1</v>
      </c>
      <c r="G1446">
        <v>16</v>
      </c>
      <c r="H1446">
        <v>5</v>
      </c>
      <c r="I1446">
        <v>0.25</v>
      </c>
      <c r="J1446">
        <v>0.31</v>
      </c>
      <c r="K1446">
        <v>0</v>
      </c>
      <c r="L1446">
        <v>0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 s="40">
        <f>AVERAGEIFS($C$2:C1446, $B$2:B1446, B1446)</f>
        <v>15.104166666666666</v>
      </c>
      <c r="AM1446" s="40">
        <f>AVERAGEIFS($I$2:I1446, $B$2:B1446, B1446)</f>
        <v>0.55104166666666676</v>
      </c>
      <c r="AN1446" s="40">
        <f>AVERAGEIFS($J$2:J1446, $B$2:B1446, B1446)</f>
        <v>0.52604166666666663</v>
      </c>
      <c r="AO1446" s="40">
        <f>AVERAGEIFS($D$2:D1446, $B$2:B1446, B1446)</f>
        <v>0.54166666666666663</v>
      </c>
    </row>
    <row r="1447" spans="1:41" x14ac:dyDescent="0.25">
      <c r="A1447" s="39">
        <v>46180</v>
      </c>
      <c r="B1447" t="s">
        <v>15</v>
      </c>
      <c r="C1447">
        <v>7</v>
      </c>
      <c r="D1447">
        <v>0</v>
      </c>
      <c r="E1447">
        <v>4</v>
      </c>
      <c r="F1447">
        <v>1</v>
      </c>
      <c r="G1447">
        <v>16</v>
      </c>
      <c r="H1447">
        <v>5</v>
      </c>
      <c r="I1447">
        <v>0.25</v>
      </c>
      <c r="J1447">
        <v>0.31</v>
      </c>
      <c r="K1447">
        <v>0</v>
      </c>
      <c r="L1447">
        <v>0</v>
      </c>
      <c r="M1447">
        <v>0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 s="40">
        <f>AVERAGEIFS($C$2:C1447, $B$2:B1447, B1447)</f>
        <v>19.782608695652176</v>
      </c>
      <c r="AM1447" s="40">
        <f>AVERAGEIFS($I$2:I1447, $B$2:B1447, B1447)</f>
        <v>0.52326086956521745</v>
      </c>
      <c r="AN1447" s="40">
        <f>AVERAGEIFS($J$2:J1447, $B$2:B1447, B1447)</f>
        <v>0.49304347826086964</v>
      </c>
      <c r="AO1447" s="40">
        <f>AVERAGEIFS($D$2:D1447, $B$2:B1447, B1447)</f>
        <v>0.52173913043478259</v>
      </c>
    </row>
    <row r="1448" spans="1:41" x14ac:dyDescent="0.25">
      <c r="A1448" s="39">
        <v>46180</v>
      </c>
      <c r="B1448" t="s">
        <v>88</v>
      </c>
      <c r="C1448">
        <v>22</v>
      </c>
      <c r="D1448">
        <v>0</v>
      </c>
      <c r="E1448">
        <v>4</v>
      </c>
      <c r="F1448">
        <v>1</v>
      </c>
      <c r="G1448">
        <v>16</v>
      </c>
      <c r="H1448">
        <v>5</v>
      </c>
      <c r="I1448">
        <v>0.25</v>
      </c>
      <c r="J1448">
        <v>0.31</v>
      </c>
      <c r="K1448">
        <v>0</v>
      </c>
      <c r="L1448">
        <v>0</v>
      </c>
      <c r="M1448">
        <v>0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 s="40">
        <f>AVERAGEIFS($C$2:C1448, $B$2:B1448, B1448)</f>
        <v>16.678571428571427</v>
      </c>
      <c r="AM1448" s="40">
        <f>AVERAGEIFS($I$2:I1448, $B$2:B1448, B1448)</f>
        <v>0.50089285714285725</v>
      </c>
      <c r="AN1448" s="40">
        <f>AVERAGEIFS($J$2:J1448, $B$2:B1448, B1448)</f>
        <v>0.50785714285714278</v>
      </c>
      <c r="AO1448" s="40">
        <f>AVERAGEIFS($D$2:D1448, $B$2:B1448, B1448)</f>
        <v>0.5357142857142857</v>
      </c>
    </row>
    <row r="1449" spans="1:41" x14ac:dyDescent="0.25">
      <c r="A1449" s="39">
        <v>46180</v>
      </c>
      <c r="B1449" t="s">
        <v>1</v>
      </c>
      <c r="C1449">
        <v>26</v>
      </c>
      <c r="D1449">
        <v>0</v>
      </c>
      <c r="E1449">
        <v>5</v>
      </c>
      <c r="F1449">
        <v>2</v>
      </c>
      <c r="G1449">
        <v>19</v>
      </c>
      <c r="H1449">
        <v>9</v>
      </c>
      <c r="I1449">
        <v>0.4</v>
      </c>
      <c r="J1449">
        <v>0.47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1</v>
      </c>
      <c r="AJ1449">
        <v>0</v>
      </c>
      <c r="AK1449">
        <v>0</v>
      </c>
      <c r="AL1449" s="40">
        <f>AVERAGEIFS($C$2:C1449, $B$2:B1449, B1449)</f>
        <v>26.708333333333332</v>
      </c>
      <c r="AM1449" s="40">
        <f>AVERAGEIFS($I$2:I1449, $B$2:B1449, B1449)</f>
        <v>0.48645833333333338</v>
      </c>
      <c r="AN1449" s="40">
        <f>AVERAGEIFS($J$2:J1449, $B$2:B1449, B1449)</f>
        <v>0.4941666666666667</v>
      </c>
      <c r="AO1449" s="40">
        <f>AVERAGEIFS($D$2:D1449, $B$2:B1449, B1449)</f>
        <v>0.5</v>
      </c>
    </row>
    <row r="1450" spans="1:41" x14ac:dyDescent="0.25">
      <c r="A1450" s="39">
        <v>46180</v>
      </c>
      <c r="B1450" t="s">
        <v>48</v>
      </c>
      <c r="C1450">
        <v>17</v>
      </c>
      <c r="D1450">
        <v>0</v>
      </c>
      <c r="E1450">
        <v>5</v>
      </c>
      <c r="F1450">
        <v>2</v>
      </c>
      <c r="G1450">
        <v>19</v>
      </c>
      <c r="H1450">
        <v>9</v>
      </c>
      <c r="I1450">
        <v>0.4</v>
      </c>
      <c r="J1450">
        <v>0.47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1</v>
      </c>
      <c r="AJ1450">
        <v>0</v>
      </c>
      <c r="AK1450">
        <v>0</v>
      </c>
      <c r="AL1450" s="40">
        <f>AVERAGEIFS($C$2:C1450, $B$2:B1450, B1450)</f>
        <v>23.46153846153846</v>
      </c>
      <c r="AM1450" s="40">
        <f>AVERAGEIFS($I$2:I1450, $B$2:B1450, B1450)</f>
        <v>0.52525641025641023</v>
      </c>
      <c r="AN1450" s="40">
        <f>AVERAGEIFS($J$2:J1450, $B$2:B1450, B1450)</f>
        <v>0.51</v>
      </c>
      <c r="AO1450" s="40">
        <f>AVERAGEIFS($D$2:D1450, $B$2:B1450, B1450)</f>
        <v>0.53846153846153844</v>
      </c>
    </row>
    <row r="1451" spans="1:41" x14ac:dyDescent="0.25">
      <c r="A1451" s="39">
        <v>46180</v>
      </c>
      <c r="B1451" t="s">
        <v>34</v>
      </c>
      <c r="C1451">
        <v>19</v>
      </c>
      <c r="D1451">
        <v>0</v>
      </c>
      <c r="E1451">
        <v>5</v>
      </c>
      <c r="F1451">
        <v>2</v>
      </c>
      <c r="G1451">
        <v>19</v>
      </c>
      <c r="H1451">
        <v>9</v>
      </c>
      <c r="I1451">
        <v>0.4</v>
      </c>
      <c r="J1451">
        <v>0.47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1</v>
      </c>
      <c r="AJ1451">
        <v>0</v>
      </c>
      <c r="AK1451">
        <v>0</v>
      </c>
      <c r="AL1451" s="40">
        <f>AVERAGEIFS($C$2:C1451, $B$2:B1451, B1451)</f>
        <v>18.675000000000001</v>
      </c>
      <c r="AM1451" s="40">
        <f>AVERAGEIFS($I$2:I1451, $B$2:B1451, B1451)</f>
        <v>0.4674999999999998</v>
      </c>
      <c r="AN1451" s="40">
        <f>AVERAGEIFS($J$2:J1451, $B$2:B1451, B1451)</f>
        <v>0.47775000000000023</v>
      </c>
      <c r="AO1451" s="40">
        <f>AVERAGEIFS($D$2:D1451, $B$2:B1451, B1451)</f>
        <v>0.4</v>
      </c>
    </row>
    <row r="1452" spans="1:41" x14ac:dyDescent="0.25">
      <c r="A1452" s="39">
        <v>46180</v>
      </c>
      <c r="B1452" t="s">
        <v>38</v>
      </c>
      <c r="C1452">
        <v>16</v>
      </c>
      <c r="D1452">
        <v>0</v>
      </c>
      <c r="E1452">
        <v>5</v>
      </c>
      <c r="F1452">
        <v>2</v>
      </c>
      <c r="G1452">
        <v>19</v>
      </c>
      <c r="H1452">
        <v>9</v>
      </c>
      <c r="I1452">
        <v>0.4</v>
      </c>
      <c r="J1452">
        <v>0.47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1</v>
      </c>
      <c r="AJ1452">
        <v>0</v>
      </c>
      <c r="AK1452">
        <v>0</v>
      </c>
      <c r="AL1452" s="40">
        <f>AVERAGEIFS($C$2:C1452, $B$2:B1452, B1452)</f>
        <v>16.383333333333333</v>
      </c>
      <c r="AM1452" s="40">
        <f>AVERAGEIFS($I$2:I1452, $B$2:B1452, B1452)</f>
        <v>0.54083333333333328</v>
      </c>
      <c r="AN1452" s="40">
        <f>AVERAGEIFS($J$2:J1452, $B$2:B1452, B1452)</f>
        <v>0.5341666666666669</v>
      </c>
      <c r="AO1452" s="40">
        <f>AVERAGEIFS($D$2:D1452, $B$2:B1452, B1452)</f>
        <v>0.58333333333333337</v>
      </c>
    </row>
    <row r="1453" spans="1:41" x14ac:dyDescent="0.25">
      <c r="A1453" s="39">
        <v>46180</v>
      </c>
      <c r="B1453" t="s">
        <v>88</v>
      </c>
      <c r="C1453">
        <v>17</v>
      </c>
      <c r="D1453">
        <v>0</v>
      </c>
      <c r="E1453">
        <v>5</v>
      </c>
      <c r="F1453">
        <v>2</v>
      </c>
      <c r="G1453">
        <v>19</v>
      </c>
      <c r="H1453">
        <v>9</v>
      </c>
      <c r="I1453">
        <v>0.4</v>
      </c>
      <c r="J1453">
        <v>0.47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1</v>
      </c>
      <c r="AJ1453">
        <v>0</v>
      </c>
      <c r="AK1453">
        <v>0</v>
      </c>
      <c r="AL1453" s="40">
        <f>AVERAGEIFS($C$2:C1453, $B$2:B1453, B1453)</f>
        <v>16.684210526315791</v>
      </c>
      <c r="AM1453" s="40">
        <f>AVERAGEIFS($I$2:I1453, $B$2:B1453, B1453)</f>
        <v>0.49912280701754391</v>
      </c>
      <c r="AN1453" s="40">
        <f>AVERAGEIFS($J$2:J1453, $B$2:B1453, B1453)</f>
        <v>0.50719298245614031</v>
      </c>
      <c r="AO1453" s="40">
        <f>AVERAGEIFS($D$2:D1453, $B$2:B1453, B1453)</f>
        <v>0.52631578947368418</v>
      </c>
    </row>
    <row r="1454" spans="1:41" x14ac:dyDescent="0.25">
      <c r="A1454" s="39">
        <v>46180</v>
      </c>
      <c r="B1454" t="s">
        <v>124</v>
      </c>
      <c r="C1454">
        <v>5</v>
      </c>
      <c r="D1454">
        <v>0</v>
      </c>
      <c r="E1454">
        <v>5</v>
      </c>
      <c r="F1454">
        <v>2</v>
      </c>
      <c r="G1454">
        <v>19</v>
      </c>
      <c r="H1454">
        <v>9</v>
      </c>
      <c r="I1454">
        <v>0.4</v>
      </c>
      <c r="J1454">
        <v>0.47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1</v>
      </c>
      <c r="AJ1454">
        <v>0</v>
      </c>
      <c r="AK1454">
        <v>0</v>
      </c>
      <c r="AL1454" s="40">
        <f>AVERAGEIFS($C$2:C1454, $B$2:B1454, B1454)</f>
        <v>14.35</v>
      </c>
      <c r="AM1454" s="40">
        <f>AVERAGEIFS($I$2:I1454, $B$2:B1454, B1454)</f>
        <v>0.45</v>
      </c>
      <c r="AN1454" s="40">
        <f>AVERAGEIFS($J$2:J1454, $B$2:B1454, B1454)</f>
        <v>0.49299999999999999</v>
      </c>
      <c r="AO1454" s="40">
        <f>AVERAGEIFS($D$2:D1454, $B$2:B1454, B1454)</f>
        <v>0.4</v>
      </c>
    </row>
    <row r="1455" spans="1:41" x14ac:dyDescent="0.25">
      <c r="A1455" s="39">
        <v>46180</v>
      </c>
      <c r="B1455" t="s">
        <v>150</v>
      </c>
      <c r="C1455">
        <v>22</v>
      </c>
      <c r="D1455">
        <v>1</v>
      </c>
      <c r="E1455">
        <v>5</v>
      </c>
      <c r="F1455">
        <v>3</v>
      </c>
      <c r="G1455">
        <v>19</v>
      </c>
      <c r="H1455">
        <v>10</v>
      </c>
      <c r="I1455">
        <v>0.6</v>
      </c>
      <c r="J1455">
        <v>0.53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1</v>
      </c>
      <c r="AI1455">
        <v>0</v>
      </c>
      <c r="AJ1455">
        <v>0</v>
      </c>
      <c r="AK1455">
        <v>0</v>
      </c>
      <c r="AL1455" s="40">
        <f>AVERAGEIFS($C$2:C1455, $B$2:B1455, B1455)</f>
        <v>19.352941176470587</v>
      </c>
      <c r="AM1455" s="40">
        <f>AVERAGEIFS($I$2:I1455, $B$2:B1455, B1455)</f>
        <v>0.5235294117647058</v>
      </c>
      <c r="AN1455" s="40">
        <f>AVERAGEIFS($J$2:J1455, $B$2:B1455, B1455)</f>
        <v>0.51882352941176457</v>
      </c>
      <c r="AO1455" s="40">
        <f>AVERAGEIFS($D$2:D1455, $B$2:B1455, B1455)</f>
        <v>0.52941176470588236</v>
      </c>
    </row>
    <row r="1456" spans="1:41" x14ac:dyDescent="0.25">
      <c r="A1456" s="39">
        <v>46180</v>
      </c>
      <c r="B1456" t="s">
        <v>113</v>
      </c>
      <c r="C1456">
        <v>15</v>
      </c>
      <c r="D1456">
        <v>1</v>
      </c>
      <c r="E1456">
        <v>5</v>
      </c>
      <c r="F1456">
        <v>3</v>
      </c>
      <c r="G1456">
        <v>19</v>
      </c>
      <c r="H1456">
        <v>10</v>
      </c>
      <c r="I1456">
        <v>0.6</v>
      </c>
      <c r="J1456">
        <v>0.53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1</v>
      </c>
      <c r="AI1456">
        <v>0</v>
      </c>
      <c r="AJ1456">
        <v>0</v>
      </c>
      <c r="AK1456">
        <v>0</v>
      </c>
      <c r="AL1456" s="40">
        <f>AVERAGEIFS($C$2:C1456, $B$2:B1456, B1456)</f>
        <v>19.078947368421051</v>
      </c>
      <c r="AM1456" s="40">
        <f>AVERAGEIFS($I$2:I1456, $B$2:B1456, B1456)</f>
        <v>0.51710526315789473</v>
      </c>
      <c r="AN1456" s="40">
        <f>AVERAGEIFS($J$2:J1456, $B$2:B1456, B1456)</f>
        <v>0.51000000000000012</v>
      </c>
      <c r="AO1456" s="40">
        <f>AVERAGEIFS($D$2:D1456, $B$2:B1456, B1456)</f>
        <v>0.63157894736842102</v>
      </c>
    </row>
    <row r="1457" spans="1:41" x14ac:dyDescent="0.25">
      <c r="A1457" s="39">
        <v>46180</v>
      </c>
      <c r="B1457" t="s">
        <v>65</v>
      </c>
      <c r="C1457">
        <v>21</v>
      </c>
      <c r="D1457">
        <v>1</v>
      </c>
      <c r="E1457">
        <v>5</v>
      </c>
      <c r="F1457">
        <v>3</v>
      </c>
      <c r="G1457">
        <v>19</v>
      </c>
      <c r="H1457">
        <v>10</v>
      </c>
      <c r="I1457">
        <v>0.6</v>
      </c>
      <c r="J1457">
        <v>0.53</v>
      </c>
      <c r="K1457">
        <v>0</v>
      </c>
      <c r="L1457">
        <v>0</v>
      </c>
      <c r="M1457">
        <v>0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1</v>
      </c>
      <c r="AI1457">
        <v>0</v>
      </c>
      <c r="AJ1457">
        <v>0</v>
      </c>
      <c r="AK1457">
        <v>0</v>
      </c>
      <c r="AL1457" s="40">
        <f>AVERAGEIFS($C$2:C1457, $B$2:B1457, B1457)</f>
        <v>16.023809523809526</v>
      </c>
      <c r="AM1457" s="40">
        <f>AVERAGEIFS($I$2:I1457, $B$2:B1457, B1457)</f>
        <v>0.49047619047619051</v>
      </c>
      <c r="AN1457" s="40">
        <f>AVERAGEIFS($J$2:J1457, $B$2:B1457, B1457)</f>
        <v>0.48642857142857132</v>
      </c>
      <c r="AO1457" s="40">
        <f>AVERAGEIFS($D$2:D1457, $B$2:B1457, B1457)</f>
        <v>0.54761904761904767</v>
      </c>
    </row>
    <row r="1458" spans="1:41" x14ac:dyDescent="0.25">
      <c r="A1458" s="39">
        <v>46180</v>
      </c>
      <c r="B1458" t="s">
        <v>242</v>
      </c>
      <c r="C1458">
        <v>15</v>
      </c>
      <c r="D1458">
        <v>1</v>
      </c>
      <c r="E1458">
        <v>5</v>
      </c>
      <c r="F1458">
        <v>3</v>
      </c>
      <c r="G1458">
        <v>19</v>
      </c>
      <c r="H1458">
        <v>10</v>
      </c>
      <c r="I1458">
        <v>0.6</v>
      </c>
      <c r="J1458">
        <v>0.53</v>
      </c>
      <c r="K1458">
        <v>0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1</v>
      </c>
      <c r="AI1458">
        <v>0</v>
      </c>
      <c r="AJ1458">
        <v>0</v>
      </c>
      <c r="AK1458">
        <v>0</v>
      </c>
      <c r="AL1458" s="40">
        <f>AVERAGEIFS($C$2:C1458, $B$2:B1458, B1458)</f>
        <v>19.3</v>
      </c>
      <c r="AM1458" s="40">
        <f>AVERAGEIFS($I$2:I1458, $B$2:B1458, B1458)</f>
        <v>0.54875000000000007</v>
      </c>
      <c r="AN1458" s="40">
        <f>AVERAGEIFS($J$2:J1458, $B$2:B1458, B1458)</f>
        <v>0.53625</v>
      </c>
      <c r="AO1458" s="40">
        <f>AVERAGEIFS($D$2:D1458, $B$2:B1458, B1458)</f>
        <v>0.6</v>
      </c>
    </row>
    <row r="1459" spans="1:41" x14ac:dyDescent="0.25">
      <c r="A1459" s="39">
        <v>46180</v>
      </c>
      <c r="B1459" t="s">
        <v>119</v>
      </c>
      <c r="C1459">
        <v>17</v>
      </c>
      <c r="D1459">
        <v>1</v>
      </c>
      <c r="E1459">
        <v>5</v>
      </c>
      <c r="F1459">
        <v>3</v>
      </c>
      <c r="G1459">
        <v>19</v>
      </c>
      <c r="H1459">
        <v>10</v>
      </c>
      <c r="I1459">
        <v>0.6</v>
      </c>
      <c r="J1459">
        <v>0.53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1</v>
      </c>
      <c r="AI1459">
        <v>0</v>
      </c>
      <c r="AJ1459">
        <v>0</v>
      </c>
      <c r="AK1459">
        <v>0</v>
      </c>
      <c r="AL1459" s="40">
        <f>AVERAGEIFS($C$2:C1459, $B$2:B1459, B1459)</f>
        <v>15.142857142857142</v>
      </c>
      <c r="AM1459" s="40">
        <f>AVERAGEIFS($I$2:I1459, $B$2:B1459, B1459)</f>
        <v>0.55204081632653068</v>
      </c>
      <c r="AN1459" s="40">
        <f>AVERAGEIFS($J$2:J1459, $B$2:B1459, B1459)</f>
        <v>0.52612244897959182</v>
      </c>
      <c r="AO1459" s="40">
        <f>AVERAGEIFS($D$2:D1459, $B$2:B1459, B1459)</f>
        <v>0.55102040816326525</v>
      </c>
    </row>
    <row r="1460" spans="1:41" x14ac:dyDescent="0.25">
      <c r="A1460" s="39">
        <v>46180</v>
      </c>
      <c r="B1460" t="s">
        <v>118</v>
      </c>
      <c r="C1460">
        <v>9</v>
      </c>
      <c r="D1460">
        <v>1</v>
      </c>
      <c r="E1460">
        <v>5</v>
      </c>
      <c r="F1460">
        <v>3</v>
      </c>
      <c r="G1460">
        <v>19</v>
      </c>
      <c r="H1460">
        <v>10</v>
      </c>
      <c r="I1460">
        <v>0.6</v>
      </c>
      <c r="J1460">
        <v>0.53</v>
      </c>
      <c r="K1460">
        <v>0</v>
      </c>
      <c r="L1460">
        <v>0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  <c r="AI1460">
        <v>0</v>
      </c>
      <c r="AJ1460">
        <v>0</v>
      </c>
      <c r="AK1460">
        <v>0</v>
      </c>
      <c r="AL1460" s="40">
        <f>AVERAGEIFS($C$2:C1460, $B$2:B1460, B1460)</f>
        <v>12</v>
      </c>
      <c r="AM1460" s="40">
        <f>AVERAGEIFS($I$2:I1460, $B$2:B1460, B1460)</f>
        <v>0.36470588235294121</v>
      </c>
      <c r="AN1460" s="40">
        <f>AVERAGEIFS($J$2:J1460, $B$2:B1460, B1460)</f>
        <v>0.43117647058823533</v>
      </c>
      <c r="AO1460" s="40">
        <f>AVERAGEIFS($D$2:D1460, $B$2:B1460, B1460)</f>
        <v>0.35294117647058826</v>
      </c>
    </row>
    <row r="1461" spans="1:41" x14ac:dyDescent="0.25">
      <c r="A1461" s="39">
        <v>46182</v>
      </c>
      <c r="B1461" t="s">
        <v>36</v>
      </c>
      <c r="C1461">
        <v>13</v>
      </c>
      <c r="D1461">
        <v>0</v>
      </c>
      <c r="E1461">
        <v>3</v>
      </c>
      <c r="F1461">
        <v>0</v>
      </c>
      <c r="G1461">
        <v>14</v>
      </c>
      <c r="H1461">
        <v>5</v>
      </c>
      <c r="I1461">
        <v>0</v>
      </c>
      <c r="J1461">
        <v>0.36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 s="40">
        <f>AVERAGEIFS($C$2:C1461, $B$2:B1461, B1461)</f>
        <v>17.936507936507937</v>
      </c>
      <c r="AM1461" s="40">
        <f>AVERAGEIFS($I$2:I1461, $B$2:B1461, B1461)</f>
        <v>0.4642857142857143</v>
      </c>
      <c r="AN1461" s="40">
        <f>AVERAGEIFS($J$2:J1461, $B$2:B1461, B1461)</f>
        <v>0.46936507936507926</v>
      </c>
      <c r="AO1461" s="40">
        <f>AVERAGEIFS($D$2:D1461, $B$2:B1461, B1461)</f>
        <v>0.46031746031746029</v>
      </c>
    </row>
    <row r="1462" spans="1:41" x14ac:dyDescent="0.25">
      <c r="A1462" s="39">
        <v>46182</v>
      </c>
      <c r="B1462" t="s">
        <v>21</v>
      </c>
      <c r="C1462">
        <v>9</v>
      </c>
      <c r="D1462">
        <v>0</v>
      </c>
      <c r="E1462">
        <v>3</v>
      </c>
      <c r="F1462">
        <v>0</v>
      </c>
      <c r="G1462">
        <v>14</v>
      </c>
      <c r="H1462">
        <v>5</v>
      </c>
      <c r="I1462">
        <v>0</v>
      </c>
      <c r="J1462">
        <v>0.36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 s="40">
        <f>AVERAGEIFS($C$2:C1462, $B$2:B1462, B1462)</f>
        <v>12.222222222222221</v>
      </c>
      <c r="AM1462" s="40">
        <f>AVERAGEIFS($I$2:I1462, $B$2:B1462, B1462)</f>
        <v>0.44444444444444442</v>
      </c>
      <c r="AN1462" s="40">
        <f>AVERAGEIFS($J$2:J1462, $B$2:B1462, B1462)</f>
        <v>0.44166666666666665</v>
      </c>
      <c r="AO1462" s="40">
        <f>AVERAGEIFS($D$2:D1462, $B$2:B1462, B1462)</f>
        <v>0.3888888888888889</v>
      </c>
    </row>
    <row r="1463" spans="1:41" x14ac:dyDescent="0.25">
      <c r="A1463" s="39">
        <v>46182</v>
      </c>
      <c r="B1463" t="s">
        <v>17</v>
      </c>
      <c r="C1463">
        <v>9</v>
      </c>
      <c r="D1463">
        <v>0</v>
      </c>
      <c r="E1463">
        <v>3</v>
      </c>
      <c r="F1463">
        <v>0</v>
      </c>
      <c r="G1463">
        <v>14</v>
      </c>
      <c r="H1463">
        <v>5</v>
      </c>
      <c r="I1463">
        <v>0</v>
      </c>
      <c r="J1463">
        <v>0.36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 s="40">
        <f>AVERAGEIFS($C$2:C1463, $B$2:B1463, B1463)</f>
        <v>8</v>
      </c>
      <c r="AM1463" s="40">
        <f>AVERAGEIFS($I$2:I1463, $B$2:B1463, B1463)</f>
        <v>0.56285714285714283</v>
      </c>
      <c r="AN1463" s="40">
        <f>AVERAGEIFS($J$2:J1463, $B$2:B1463, B1463)</f>
        <v>0.56285714285714283</v>
      </c>
      <c r="AO1463" s="40">
        <f>AVERAGEIFS($D$2:D1463, $B$2:B1463, B1463)</f>
        <v>0.6428571428571429</v>
      </c>
    </row>
    <row r="1464" spans="1:41" x14ac:dyDescent="0.25">
      <c r="A1464" s="39">
        <v>46182</v>
      </c>
      <c r="B1464" t="s">
        <v>38</v>
      </c>
      <c r="C1464">
        <v>19</v>
      </c>
      <c r="D1464">
        <v>0</v>
      </c>
      <c r="E1464">
        <v>3</v>
      </c>
      <c r="F1464">
        <v>0</v>
      </c>
      <c r="G1464">
        <v>14</v>
      </c>
      <c r="H1464">
        <v>5</v>
      </c>
      <c r="I1464">
        <v>0</v>
      </c>
      <c r="J1464">
        <v>0.36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 s="40">
        <f>AVERAGEIFS($C$2:C1464, $B$2:B1464, B1464)</f>
        <v>16.42622950819672</v>
      </c>
      <c r="AM1464" s="40">
        <f>AVERAGEIFS($I$2:I1464, $B$2:B1464, B1464)</f>
        <v>0.53196721311475403</v>
      </c>
      <c r="AN1464" s="40">
        <f>AVERAGEIFS($J$2:J1464, $B$2:B1464, B1464)</f>
        <v>0.53131147540983625</v>
      </c>
      <c r="AO1464" s="40">
        <f>AVERAGEIFS($D$2:D1464, $B$2:B1464, B1464)</f>
        <v>0.57377049180327866</v>
      </c>
    </row>
    <row r="1465" spans="1:41" x14ac:dyDescent="0.25">
      <c r="A1465" s="39">
        <v>46182</v>
      </c>
      <c r="B1465" t="s">
        <v>48</v>
      </c>
      <c r="C1465">
        <v>13</v>
      </c>
      <c r="D1465">
        <v>0</v>
      </c>
      <c r="E1465">
        <v>3</v>
      </c>
      <c r="F1465">
        <v>0</v>
      </c>
      <c r="G1465">
        <v>14</v>
      </c>
      <c r="H1465">
        <v>5</v>
      </c>
      <c r="I1465">
        <v>0</v>
      </c>
      <c r="J1465">
        <v>0.36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 s="40">
        <f>AVERAGEIFS($C$2:C1465, $B$2:B1465, B1465)</f>
        <v>23.329113924050635</v>
      </c>
      <c r="AM1465" s="40">
        <f>AVERAGEIFS($I$2:I1465, $B$2:B1465, B1465)</f>
        <v>0.51860759493670883</v>
      </c>
      <c r="AN1465" s="40">
        <f>AVERAGEIFS($J$2:J1465, $B$2:B1465, B1465)</f>
        <v>0.50810126582278481</v>
      </c>
      <c r="AO1465" s="40">
        <f>AVERAGEIFS($D$2:D1465, $B$2:B1465, B1465)</f>
        <v>0.53164556962025311</v>
      </c>
    </row>
    <row r="1466" spans="1:41" x14ac:dyDescent="0.25">
      <c r="A1466" s="39">
        <v>46182</v>
      </c>
      <c r="B1466" t="s">
        <v>150</v>
      </c>
      <c r="C1466">
        <v>28</v>
      </c>
      <c r="D1466">
        <v>0</v>
      </c>
      <c r="E1466">
        <v>3</v>
      </c>
      <c r="F1466">
        <v>0</v>
      </c>
      <c r="G1466">
        <v>14</v>
      </c>
      <c r="H1466">
        <v>5</v>
      </c>
      <c r="I1466">
        <v>0</v>
      </c>
      <c r="J1466">
        <v>0.36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 s="40">
        <f>AVERAGEIFS($C$2:C1466, $B$2:B1466, B1466)</f>
        <v>19.833333333333332</v>
      </c>
      <c r="AM1466" s="40">
        <f>AVERAGEIFS($I$2:I1466, $B$2:B1466, B1466)</f>
        <v>0.49444444444444435</v>
      </c>
      <c r="AN1466" s="40">
        <f>AVERAGEIFS($J$2:J1466, $B$2:B1466, B1466)</f>
        <v>0.5099999999999999</v>
      </c>
      <c r="AO1466" s="40">
        <f>AVERAGEIFS($D$2:D1466, $B$2:B1466, B1466)</f>
        <v>0.5</v>
      </c>
    </row>
    <row r="1467" spans="1:41" x14ac:dyDescent="0.25">
      <c r="A1467" s="39">
        <v>46182</v>
      </c>
      <c r="B1467" t="s">
        <v>182</v>
      </c>
      <c r="C1467">
        <v>9</v>
      </c>
      <c r="D1467">
        <v>1</v>
      </c>
      <c r="E1467">
        <v>3</v>
      </c>
      <c r="F1467">
        <v>3</v>
      </c>
      <c r="G1467">
        <v>14</v>
      </c>
      <c r="H1467">
        <v>9</v>
      </c>
      <c r="I1467">
        <v>1</v>
      </c>
      <c r="J1467">
        <v>0.64</v>
      </c>
      <c r="K1467">
        <v>1</v>
      </c>
      <c r="L1467">
        <v>0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 s="40">
        <f>AVERAGEIFS($C$2:C1467, $B$2:B1467, B1467)</f>
        <v>4.75</v>
      </c>
      <c r="AM1467" s="40">
        <f>AVERAGEIFS($I$2:I1467, $B$2:B1467, B1467)</f>
        <v>0.66874999999999996</v>
      </c>
      <c r="AN1467" s="40">
        <f>AVERAGEIFS($J$2:J1467, $B$2:B1467, B1467)</f>
        <v>0.54999999999999993</v>
      </c>
      <c r="AO1467" s="40">
        <f>AVERAGEIFS($D$2:D1467, $B$2:B1467, B1467)</f>
        <v>0.75</v>
      </c>
    </row>
    <row r="1468" spans="1:41" x14ac:dyDescent="0.25">
      <c r="A1468" s="39">
        <v>46182</v>
      </c>
      <c r="B1468" t="s">
        <v>92</v>
      </c>
      <c r="C1468">
        <v>13</v>
      </c>
      <c r="D1468">
        <v>1</v>
      </c>
      <c r="E1468">
        <v>3</v>
      </c>
      <c r="F1468">
        <v>3</v>
      </c>
      <c r="G1468">
        <v>14</v>
      </c>
      <c r="H1468">
        <v>9</v>
      </c>
      <c r="I1468">
        <v>1</v>
      </c>
      <c r="J1468">
        <v>0.64</v>
      </c>
      <c r="K1468">
        <v>1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 s="40">
        <f>AVERAGEIFS($C$2:C1468, $B$2:B1468, B1468)</f>
        <v>13.095238095238095</v>
      </c>
      <c r="AM1468" s="40">
        <f>AVERAGEIFS($I$2:I1468, $B$2:B1468, B1468)</f>
        <v>0.53333333333333333</v>
      </c>
      <c r="AN1468" s="40">
        <f>AVERAGEIFS($J$2:J1468, $B$2:B1468, B1468)</f>
        <v>0.50952380952380938</v>
      </c>
      <c r="AO1468" s="40">
        <f>AVERAGEIFS($D$2:D1468, $B$2:B1468, B1468)</f>
        <v>0.5714285714285714</v>
      </c>
    </row>
    <row r="1469" spans="1:41" x14ac:dyDescent="0.25">
      <c r="A1469" s="39">
        <v>46182</v>
      </c>
      <c r="B1469" t="s">
        <v>44</v>
      </c>
      <c r="C1469">
        <v>20</v>
      </c>
      <c r="D1469">
        <v>1</v>
      </c>
      <c r="E1469">
        <v>3</v>
      </c>
      <c r="F1469">
        <v>3</v>
      </c>
      <c r="G1469">
        <v>14</v>
      </c>
      <c r="H1469">
        <v>9</v>
      </c>
      <c r="I1469">
        <v>1</v>
      </c>
      <c r="J1469">
        <v>0.64</v>
      </c>
      <c r="K1469">
        <v>1</v>
      </c>
      <c r="L1469">
        <v>0</v>
      </c>
      <c r="M1469">
        <v>0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 s="40">
        <f>AVERAGEIFS($C$2:C1469, $B$2:B1469, B1469)</f>
        <v>18.107142857142858</v>
      </c>
      <c r="AM1469" s="40">
        <f>AVERAGEIFS($I$2:I1469, $B$2:B1469, B1469)</f>
        <v>0.49785714285714289</v>
      </c>
      <c r="AN1469" s="40">
        <f>AVERAGEIFS($J$2:J1469, $B$2:B1469, B1469)</f>
        <v>0.50624999999999987</v>
      </c>
      <c r="AO1469" s="40">
        <f>AVERAGEIFS($D$2:D1469, $B$2:B1469, B1469)</f>
        <v>0.48214285714285715</v>
      </c>
    </row>
    <row r="1470" spans="1:41" x14ac:dyDescent="0.25">
      <c r="A1470" s="39">
        <v>46182</v>
      </c>
      <c r="B1470" t="s">
        <v>242</v>
      </c>
      <c r="C1470">
        <v>23</v>
      </c>
      <c r="D1470">
        <v>1</v>
      </c>
      <c r="E1470">
        <v>3</v>
      </c>
      <c r="F1470">
        <v>3</v>
      </c>
      <c r="G1470">
        <v>14</v>
      </c>
      <c r="H1470">
        <v>9</v>
      </c>
      <c r="I1470">
        <v>1</v>
      </c>
      <c r="J1470">
        <v>0.64</v>
      </c>
      <c r="K1470">
        <v>1</v>
      </c>
      <c r="L1470">
        <v>0</v>
      </c>
      <c r="M1470">
        <v>0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 s="40">
        <f>AVERAGEIFS($C$2:C1470, $B$2:B1470, B1470)</f>
        <v>19.390243902439025</v>
      </c>
      <c r="AM1470" s="40">
        <f>AVERAGEIFS($I$2:I1470, $B$2:B1470, B1470)</f>
        <v>0.55975609756097566</v>
      </c>
      <c r="AN1470" s="40">
        <f>AVERAGEIFS($J$2:J1470, $B$2:B1470, B1470)</f>
        <v>0.53878048780487808</v>
      </c>
      <c r="AO1470" s="40">
        <f>AVERAGEIFS($D$2:D1470, $B$2:B1470, B1470)</f>
        <v>0.6097560975609756</v>
      </c>
    </row>
    <row r="1471" spans="1:41" x14ac:dyDescent="0.25">
      <c r="A1471" s="39">
        <v>46182</v>
      </c>
      <c r="B1471" t="s">
        <v>47</v>
      </c>
      <c r="C1471">
        <v>15</v>
      </c>
      <c r="D1471">
        <v>1</v>
      </c>
      <c r="E1471">
        <v>3</v>
      </c>
      <c r="F1471">
        <v>3</v>
      </c>
      <c r="G1471">
        <v>14</v>
      </c>
      <c r="H1471">
        <v>9</v>
      </c>
      <c r="I1471">
        <v>1</v>
      </c>
      <c r="J1471">
        <v>0.64</v>
      </c>
      <c r="K1471">
        <v>1</v>
      </c>
      <c r="L1471">
        <v>0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 s="40">
        <f>AVERAGEIFS($C$2:C1471, $B$2:B1471, B1471)</f>
        <v>15.575757575757576</v>
      </c>
      <c r="AM1471" s="40">
        <f>AVERAGEIFS($I$2:I1471, $B$2:B1471, B1471)</f>
        <v>0.50757575757575757</v>
      </c>
      <c r="AN1471" s="40">
        <f>AVERAGEIFS($J$2:J1471, $B$2:B1471, B1471)</f>
        <v>0.49787878787878798</v>
      </c>
      <c r="AO1471" s="40">
        <f>AVERAGEIFS($D$2:D1471, $B$2:B1471, B1471)</f>
        <v>0.42424242424242425</v>
      </c>
    </row>
    <row r="1472" spans="1:41" x14ac:dyDescent="0.25">
      <c r="A1472" s="39">
        <v>46182</v>
      </c>
      <c r="B1472" t="s">
        <v>4</v>
      </c>
      <c r="C1472">
        <v>20</v>
      </c>
      <c r="D1472">
        <v>1</v>
      </c>
      <c r="E1472">
        <v>3</v>
      </c>
      <c r="F1472">
        <v>3</v>
      </c>
      <c r="G1472">
        <v>14</v>
      </c>
      <c r="H1472">
        <v>9</v>
      </c>
      <c r="I1472">
        <v>1</v>
      </c>
      <c r="J1472">
        <v>0.64</v>
      </c>
      <c r="K1472">
        <v>1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 s="40">
        <f>AVERAGEIFS($C$2:C1472, $B$2:B1472, B1472)</f>
        <v>24.78846153846154</v>
      </c>
      <c r="AM1472" s="40">
        <f>AVERAGEIFS($I$2:I1472, $B$2:B1472, B1472)</f>
        <v>0.47692307692307695</v>
      </c>
      <c r="AN1472" s="40">
        <f>AVERAGEIFS($J$2:J1472, $B$2:B1472, B1472)</f>
        <v>0.48346153846153839</v>
      </c>
      <c r="AO1472" s="40">
        <f>AVERAGEIFS($D$2:D1472, $B$2:B1472, B1472)</f>
        <v>0.42307692307692307</v>
      </c>
    </row>
    <row r="1473" spans="1:41" x14ac:dyDescent="0.25">
      <c r="A1473" s="39">
        <v>46184</v>
      </c>
      <c r="B1473" t="s">
        <v>34</v>
      </c>
      <c r="C1473">
        <v>23</v>
      </c>
      <c r="D1473">
        <v>1</v>
      </c>
      <c r="E1473">
        <v>4</v>
      </c>
      <c r="F1473">
        <v>3</v>
      </c>
      <c r="G1473">
        <v>18</v>
      </c>
      <c r="H1473">
        <v>11</v>
      </c>
      <c r="I1473">
        <v>0.75</v>
      </c>
      <c r="J1473">
        <v>0.61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  <c r="AA1473">
        <v>0</v>
      </c>
      <c r="AB1473">
        <v>0</v>
      </c>
      <c r="AC1473">
        <v>1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</v>
      </c>
      <c r="AJ1473">
        <v>0</v>
      </c>
      <c r="AK1473">
        <v>0</v>
      </c>
      <c r="AL1473" s="40">
        <f>AVERAGEIFS($C$2:C1473, $B$2:B1473, B1473)</f>
        <v>18.728395061728396</v>
      </c>
      <c r="AM1473" s="40">
        <f>AVERAGEIFS($I$2:I1473, $B$2:B1473, B1473)</f>
        <v>0.47098765432098744</v>
      </c>
      <c r="AN1473" s="40">
        <f>AVERAGEIFS($J$2:J1473, $B$2:B1473, B1473)</f>
        <v>0.47938271604938298</v>
      </c>
      <c r="AO1473" s="40">
        <f>AVERAGEIFS($D$2:D1473, $B$2:B1473, B1473)</f>
        <v>0.40740740740740738</v>
      </c>
    </row>
    <row r="1474" spans="1:41" x14ac:dyDescent="0.25">
      <c r="A1474" s="39">
        <v>46184</v>
      </c>
      <c r="B1474" t="s">
        <v>6</v>
      </c>
      <c r="C1474">
        <v>38</v>
      </c>
      <c r="D1474">
        <v>1</v>
      </c>
      <c r="E1474">
        <v>4</v>
      </c>
      <c r="F1474">
        <v>3</v>
      </c>
      <c r="G1474">
        <v>18</v>
      </c>
      <c r="H1474">
        <v>11</v>
      </c>
      <c r="I1474">
        <v>0.75</v>
      </c>
      <c r="J1474">
        <v>0.61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  <c r="AA1474">
        <v>0</v>
      </c>
      <c r="AB1474">
        <v>0</v>
      </c>
      <c r="AC1474">
        <v>1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1</v>
      </c>
      <c r="AJ1474">
        <v>0</v>
      </c>
      <c r="AK1474">
        <v>0</v>
      </c>
      <c r="AL1474" s="40">
        <f>AVERAGEIFS($C$2:C1474, $B$2:B1474, B1474)</f>
        <v>23.955555555555556</v>
      </c>
      <c r="AM1474" s="40">
        <f>AVERAGEIFS($I$2:I1474, $B$2:B1474, B1474)</f>
        <v>0.5675555555555557</v>
      </c>
      <c r="AN1474" s="40">
        <f>AVERAGEIFS($J$2:J1474, $B$2:B1474, B1474)</f>
        <v>0.53111111111111098</v>
      </c>
      <c r="AO1474" s="40">
        <f>AVERAGEIFS($D$2:D1474, $B$2:B1474, B1474)</f>
        <v>0.64444444444444449</v>
      </c>
    </row>
    <row r="1475" spans="1:41" x14ac:dyDescent="0.25">
      <c r="A1475" s="39">
        <v>46184</v>
      </c>
      <c r="B1475" t="s">
        <v>65</v>
      </c>
      <c r="C1475">
        <v>28</v>
      </c>
      <c r="D1475">
        <v>1</v>
      </c>
      <c r="E1475">
        <v>4</v>
      </c>
      <c r="F1475">
        <v>3</v>
      </c>
      <c r="G1475">
        <v>18</v>
      </c>
      <c r="H1475">
        <v>11</v>
      </c>
      <c r="I1475">
        <v>0.75</v>
      </c>
      <c r="J1475">
        <v>0.61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</v>
      </c>
      <c r="AA1475">
        <v>0</v>
      </c>
      <c r="AB1475">
        <v>0</v>
      </c>
      <c r="AC1475">
        <v>1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1</v>
      </c>
      <c r="AJ1475">
        <v>0</v>
      </c>
      <c r="AK1475">
        <v>0</v>
      </c>
      <c r="AL1475" s="40">
        <f>AVERAGEIFS($C$2:C1475, $B$2:B1475, B1475)</f>
        <v>16.302325581395348</v>
      </c>
      <c r="AM1475" s="40">
        <f>AVERAGEIFS($I$2:I1475, $B$2:B1475, B1475)</f>
        <v>0.49651162790697678</v>
      </c>
      <c r="AN1475" s="40">
        <f>AVERAGEIFS($J$2:J1475, $B$2:B1475, B1475)</f>
        <v>0.48930232558139525</v>
      </c>
      <c r="AO1475" s="40">
        <f>AVERAGEIFS($D$2:D1475, $B$2:B1475, B1475)</f>
        <v>0.55813953488372092</v>
      </c>
    </row>
    <row r="1476" spans="1:41" x14ac:dyDescent="0.25">
      <c r="A1476" s="39">
        <v>46184</v>
      </c>
      <c r="B1476" t="s">
        <v>47</v>
      </c>
      <c r="C1476">
        <v>22</v>
      </c>
      <c r="D1476">
        <v>1</v>
      </c>
      <c r="E1476">
        <v>4</v>
      </c>
      <c r="F1476">
        <v>3</v>
      </c>
      <c r="G1476">
        <v>18</v>
      </c>
      <c r="H1476">
        <v>11</v>
      </c>
      <c r="I1476">
        <v>0.75</v>
      </c>
      <c r="J1476">
        <v>0.61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  <c r="AA1476">
        <v>0</v>
      </c>
      <c r="AB1476">
        <v>0</v>
      </c>
      <c r="AC1476">
        <v>1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1</v>
      </c>
      <c r="AJ1476">
        <v>0</v>
      </c>
      <c r="AK1476">
        <v>0</v>
      </c>
      <c r="AL1476" s="40">
        <f>AVERAGEIFS($C$2:C1476, $B$2:B1476, B1476)</f>
        <v>15.764705882352942</v>
      </c>
      <c r="AM1476" s="40">
        <f>AVERAGEIFS($I$2:I1476, $B$2:B1476, B1476)</f>
        <v>0.51470588235294112</v>
      </c>
      <c r="AN1476" s="40">
        <f>AVERAGEIFS($J$2:J1476, $B$2:B1476, B1476)</f>
        <v>0.50117647058823533</v>
      </c>
      <c r="AO1476" s="40">
        <f>AVERAGEIFS($D$2:D1476, $B$2:B1476, B1476)</f>
        <v>0.44117647058823528</v>
      </c>
    </row>
    <row r="1477" spans="1:41" x14ac:dyDescent="0.25">
      <c r="A1477" s="39">
        <v>46184</v>
      </c>
      <c r="B1477" t="s">
        <v>19</v>
      </c>
      <c r="C1477">
        <v>21</v>
      </c>
      <c r="D1477">
        <v>1</v>
      </c>
      <c r="E1477">
        <v>4</v>
      </c>
      <c r="F1477">
        <v>3</v>
      </c>
      <c r="G1477">
        <v>18</v>
      </c>
      <c r="H1477">
        <v>11</v>
      </c>
      <c r="I1477">
        <v>0.75</v>
      </c>
      <c r="J1477">
        <v>0.61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1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1</v>
      </c>
      <c r="AJ1477">
        <v>0</v>
      </c>
      <c r="AK1477">
        <v>0</v>
      </c>
      <c r="AL1477" s="40">
        <f>AVERAGEIFS($C$2:C1477, $B$2:B1477, B1477)</f>
        <v>13.444444444444445</v>
      </c>
      <c r="AM1477" s="40">
        <f>AVERAGEIFS($I$2:I1477, $B$2:B1477, B1477)</f>
        <v>0.65555555555555556</v>
      </c>
      <c r="AN1477" s="40">
        <f>AVERAGEIFS($J$2:J1477, $B$2:B1477, B1477)</f>
        <v>0.60888888888888903</v>
      </c>
      <c r="AO1477" s="40">
        <f>AVERAGEIFS($D$2:D1477, $B$2:B1477, B1477)</f>
        <v>0.66666666666666663</v>
      </c>
    </row>
    <row r="1478" spans="1:41" x14ac:dyDescent="0.25">
      <c r="A1478" s="39">
        <v>46184</v>
      </c>
      <c r="B1478" t="s">
        <v>92</v>
      </c>
      <c r="C1478">
        <v>14</v>
      </c>
      <c r="D1478">
        <v>1</v>
      </c>
      <c r="E1478">
        <v>4</v>
      </c>
      <c r="F1478">
        <v>3</v>
      </c>
      <c r="G1478">
        <v>18</v>
      </c>
      <c r="H1478">
        <v>11</v>
      </c>
      <c r="I1478">
        <v>0.75</v>
      </c>
      <c r="J1478">
        <v>0.61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  <c r="AA1478">
        <v>0</v>
      </c>
      <c r="AB1478">
        <v>0</v>
      </c>
      <c r="AC1478">
        <v>1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1</v>
      </c>
      <c r="AJ1478">
        <v>0</v>
      </c>
      <c r="AK1478">
        <v>0</v>
      </c>
      <c r="AL1478" s="40">
        <f>AVERAGEIFS($C$2:C1478, $B$2:B1478, B1478)</f>
        <v>13.136363636363637</v>
      </c>
      <c r="AM1478" s="40">
        <f>AVERAGEIFS($I$2:I1478, $B$2:B1478, B1478)</f>
        <v>0.5431818181818181</v>
      </c>
      <c r="AN1478" s="40">
        <f>AVERAGEIFS($J$2:J1478, $B$2:B1478, B1478)</f>
        <v>0.51409090909090893</v>
      </c>
      <c r="AO1478" s="40">
        <f>AVERAGEIFS($D$2:D1478, $B$2:B1478, B1478)</f>
        <v>0.59090909090909094</v>
      </c>
    </row>
    <row r="1479" spans="1:41" x14ac:dyDescent="0.25">
      <c r="A1479" s="39">
        <v>46184</v>
      </c>
      <c r="B1479" t="s">
        <v>1</v>
      </c>
      <c r="C1479">
        <v>32</v>
      </c>
      <c r="D1479">
        <v>0</v>
      </c>
      <c r="E1479">
        <v>4</v>
      </c>
      <c r="F1479">
        <v>1</v>
      </c>
      <c r="G1479">
        <v>18</v>
      </c>
      <c r="H1479">
        <v>7</v>
      </c>
      <c r="I1479">
        <v>0.25</v>
      </c>
      <c r="J1479">
        <v>0.39</v>
      </c>
      <c r="K1479">
        <v>0</v>
      </c>
      <c r="L1479">
        <v>0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 s="40">
        <f>AVERAGEIFS($C$2:C1479, $B$2:B1479, B1479)</f>
        <v>26.816326530612244</v>
      </c>
      <c r="AM1479" s="40">
        <f>AVERAGEIFS($I$2:I1479, $B$2:B1479, B1479)</f>
        <v>0.48163265306122449</v>
      </c>
      <c r="AN1479" s="40">
        <f>AVERAGEIFS($J$2:J1479, $B$2:B1479, B1479)</f>
        <v>0.49204081632653068</v>
      </c>
      <c r="AO1479" s="40">
        <f>AVERAGEIFS($D$2:D1479, $B$2:B1479, B1479)</f>
        <v>0.48979591836734693</v>
      </c>
    </row>
    <row r="1480" spans="1:41" x14ac:dyDescent="0.25">
      <c r="A1480" s="39">
        <v>46184</v>
      </c>
      <c r="B1480" t="s">
        <v>150</v>
      </c>
      <c r="C1480">
        <v>27</v>
      </c>
      <c r="D1480">
        <v>0</v>
      </c>
      <c r="E1480">
        <v>4</v>
      </c>
      <c r="F1480">
        <v>1</v>
      </c>
      <c r="G1480">
        <v>18</v>
      </c>
      <c r="H1480">
        <v>7</v>
      </c>
      <c r="I1480">
        <v>0.25</v>
      </c>
      <c r="J1480">
        <v>0.39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 s="40">
        <f>AVERAGEIFS($C$2:C1480, $B$2:B1480, B1480)</f>
        <v>20.210526315789473</v>
      </c>
      <c r="AM1480" s="40">
        <f>AVERAGEIFS($I$2:I1480, $B$2:B1480, B1480)</f>
        <v>0.481578947368421</v>
      </c>
      <c r="AN1480" s="40">
        <f>AVERAGEIFS($J$2:J1480, $B$2:B1480, B1480)</f>
        <v>0.50368421052631573</v>
      </c>
      <c r="AO1480" s="40">
        <f>AVERAGEIFS($D$2:D1480, $B$2:B1480, B1480)</f>
        <v>0.47368421052631576</v>
      </c>
    </row>
    <row r="1481" spans="1:41" x14ac:dyDescent="0.25">
      <c r="A1481" s="39">
        <v>46184</v>
      </c>
      <c r="B1481" t="s">
        <v>38</v>
      </c>
      <c r="C1481">
        <v>16</v>
      </c>
      <c r="D1481">
        <v>0</v>
      </c>
      <c r="E1481">
        <v>4</v>
      </c>
      <c r="F1481">
        <v>1</v>
      </c>
      <c r="G1481">
        <v>18</v>
      </c>
      <c r="H1481">
        <v>7</v>
      </c>
      <c r="I1481">
        <v>0.25</v>
      </c>
      <c r="J1481">
        <v>0.39</v>
      </c>
      <c r="K1481">
        <v>0</v>
      </c>
      <c r="L1481">
        <v>0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 s="40">
        <f>AVERAGEIFS($C$2:C1481, $B$2:B1481, B1481)</f>
        <v>16.419354838709676</v>
      </c>
      <c r="AM1481" s="40">
        <f>AVERAGEIFS($I$2:I1481, $B$2:B1481, B1481)</f>
        <v>0.52741935483870961</v>
      </c>
      <c r="AN1481" s="40">
        <f>AVERAGEIFS($J$2:J1481, $B$2:B1481, B1481)</f>
        <v>0.52903225806451626</v>
      </c>
      <c r="AO1481" s="40">
        <f>AVERAGEIFS($D$2:D1481, $B$2:B1481, B1481)</f>
        <v>0.56451612903225812</v>
      </c>
    </row>
    <row r="1482" spans="1:41" x14ac:dyDescent="0.25">
      <c r="A1482" s="39">
        <v>46184</v>
      </c>
      <c r="B1482" t="s">
        <v>31</v>
      </c>
      <c r="C1482">
        <v>14</v>
      </c>
      <c r="D1482">
        <v>0</v>
      </c>
      <c r="E1482">
        <v>4</v>
      </c>
      <c r="F1482">
        <v>1</v>
      </c>
      <c r="G1482">
        <v>18</v>
      </c>
      <c r="H1482">
        <v>7</v>
      </c>
      <c r="I1482">
        <v>0.25</v>
      </c>
      <c r="J1482">
        <v>0.39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 s="40">
        <f>AVERAGEIFS($C$2:C1482, $B$2:B1482, B1482)</f>
        <v>15.8125</v>
      </c>
      <c r="AM1482" s="40">
        <f>AVERAGEIFS($I$2:I1482, $B$2:B1482, B1482)</f>
        <v>0.58437499999999998</v>
      </c>
      <c r="AN1482" s="40">
        <f>AVERAGEIFS($J$2:J1482, $B$2:B1482, B1482)</f>
        <v>0.52187499999999998</v>
      </c>
      <c r="AO1482" s="40">
        <f>AVERAGEIFS($D$2:D1482, $B$2:B1482, B1482)</f>
        <v>0.5625</v>
      </c>
    </row>
    <row r="1483" spans="1:41" x14ac:dyDescent="0.25">
      <c r="A1483" s="39">
        <v>46184</v>
      </c>
      <c r="B1483" t="s">
        <v>12</v>
      </c>
      <c r="C1483">
        <v>20</v>
      </c>
      <c r="D1483">
        <v>0</v>
      </c>
      <c r="E1483">
        <v>4</v>
      </c>
      <c r="F1483">
        <v>1</v>
      </c>
      <c r="G1483">
        <v>18</v>
      </c>
      <c r="H1483">
        <v>7</v>
      </c>
      <c r="I1483">
        <v>0.25</v>
      </c>
      <c r="J1483">
        <v>0.39</v>
      </c>
      <c r="K1483">
        <v>0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 s="40">
        <f>AVERAGEIFS($C$2:C1483, $B$2:B1483, B1483)</f>
        <v>16.894736842105264</v>
      </c>
      <c r="AM1483" s="40">
        <f>AVERAGEIFS($I$2:I1483, $B$2:B1483, B1483)</f>
        <v>0.46710526315789475</v>
      </c>
      <c r="AN1483" s="40">
        <f>AVERAGEIFS($J$2:J1483, $B$2:B1483, B1483)</f>
        <v>0.48921052631578954</v>
      </c>
      <c r="AO1483" s="40">
        <f>AVERAGEIFS($D$2:D1483, $B$2:B1483, B1483)</f>
        <v>0.39473684210526316</v>
      </c>
    </row>
    <row r="1484" spans="1:41" x14ac:dyDescent="0.25">
      <c r="A1484" s="39">
        <v>46184</v>
      </c>
      <c r="B1484" t="s">
        <v>182</v>
      </c>
      <c r="C1484">
        <v>7</v>
      </c>
      <c r="D1484">
        <v>0</v>
      </c>
      <c r="E1484">
        <v>4</v>
      </c>
      <c r="F1484">
        <v>1</v>
      </c>
      <c r="G1484">
        <v>18</v>
      </c>
      <c r="H1484">
        <v>7</v>
      </c>
      <c r="I1484">
        <v>0.25</v>
      </c>
      <c r="J1484">
        <v>0.39</v>
      </c>
      <c r="K1484">
        <v>0</v>
      </c>
      <c r="L1484">
        <v>0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 s="40">
        <f>AVERAGEIFS($C$2:C1484, $B$2:B1484, B1484)</f>
        <v>5</v>
      </c>
      <c r="AM1484" s="40">
        <f>AVERAGEIFS($I$2:I1484, $B$2:B1484, B1484)</f>
        <v>0.62222222222222223</v>
      </c>
      <c r="AN1484" s="40">
        <f>AVERAGEIFS($J$2:J1484, $B$2:B1484, B1484)</f>
        <v>0.53222222222222215</v>
      </c>
      <c r="AO1484" s="40">
        <f>AVERAGEIFS($D$2:D1484, $B$2:B1484, B1484)</f>
        <v>0.66666666666666663</v>
      </c>
    </row>
    <row r="1485" spans="1:41" x14ac:dyDescent="0.25">
      <c r="A1485" s="39">
        <v>46187</v>
      </c>
      <c r="B1485" t="s">
        <v>150</v>
      </c>
      <c r="C1485">
        <v>19</v>
      </c>
      <c r="D1485">
        <v>1</v>
      </c>
      <c r="E1485">
        <v>4</v>
      </c>
      <c r="F1485">
        <v>3</v>
      </c>
      <c r="G1485">
        <v>17</v>
      </c>
      <c r="H1485">
        <v>9</v>
      </c>
      <c r="I1485">
        <v>0.75</v>
      </c>
      <c r="J1485">
        <v>0.53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0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 s="40">
        <f>AVERAGEIFS($C$2:C1485, $B$2:B1485, B1485)</f>
        <v>20.149999999999999</v>
      </c>
      <c r="AM1485" s="40">
        <f>AVERAGEIFS($I$2:I1485, $B$2:B1485, B1485)</f>
        <v>0.49499999999999994</v>
      </c>
      <c r="AN1485" s="40">
        <f>AVERAGEIFS($J$2:J1485, $B$2:B1485, B1485)</f>
        <v>0.50499999999999989</v>
      </c>
      <c r="AO1485" s="40">
        <f>AVERAGEIFS($D$2:D1485, $B$2:B1485, B1485)</f>
        <v>0.5</v>
      </c>
    </row>
    <row r="1486" spans="1:41" x14ac:dyDescent="0.25">
      <c r="A1486" s="39">
        <v>46187</v>
      </c>
      <c r="B1486" t="s">
        <v>29</v>
      </c>
      <c r="C1486">
        <v>8</v>
      </c>
      <c r="D1486">
        <v>1</v>
      </c>
      <c r="E1486">
        <v>4</v>
      </c>
      <c r="F1486">
        <v>3</v>
      </c>
      <c r="G1486">
        <v>17</v>
      </c>
      <c r="H1486">
        <v>9</v>
      </c>
      <c r="I1486">
        <v>0.75</v>
      </c>
      <c r="J1486">
        <v>0.53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0</v>
      </c>
      <c r="AE1486">
        <v>0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 s="40">
        <f>AVERAGEIFS($C$2:C1486, $B$2:B1486, B1486)</f>
        <v>10.130434782608695</v>
      </c>
      <c r="AM1486" s="40">
        <f>AVERAGEIFS($I$2:I1486, $B$2:B1486, B1486)</f>
        <v>0.46152173913043482</v>
      </c>
      <c r="AN1486" s="40">
        <f>AVERAGEIFS($J$2:J1486, $B$2:B1486, B1486)</f>
        <v>0.4854347826086956</v>
      </c>
      <c r="AO1486" s="40">
        <f>AVERAGEIFS($D$2:D1486, $B$2:B1486, B1486)</f>
        <v>0.43478260869565216</v>
      </c>
    </row>
    <row r="1487" spans="1:41" x14ac:dyDescent="0.25">
      <c r="A1487" s="39">
        <v>46187</v>
      </c>
      <c r="B1487" t="s">
        <v>21</v>
      </c>
      <c r="C1487">
        <v>17</v>
      </c>
      <c r="D1487">
        <v>1</v>
      </c>
      <c r="E1487">
        <v>4</v>
      </c>
      <c r="F1487">
        <v>3</v>
      </c>
      <c r="G1487">
        <v>17</v>
      </c>
      <c r="H1487">
        <v>9</v>
      </c>
      <c r="I1487">
        <v>0.75</v>
      </c>
      <c r="J1487">
        <v>0.53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0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 s="40">
        <f>AVERAGEIFS($C$2:C1487, $B$2:B1487, B1487)</f>
        <v>12.473684210526315</v>
      </c>
      <c r="AM1487" s="40">
        <f>AVERAGEIFS($I$2:I1487, $B$2:B1487, B1487)</f>
        <v>0.46052631578947367</v>
      </c>
      <c r="AN1487" s="40">
        <f>AVERAGEIFS($J$2:J1487, $B$2:B1487, B1487)</f>
        <v>0.44631578947368417</v>
      </c>
      <c r="AO1487" s="40">
        <f>AVERAGEIFS($D$2:D1487, $B$2:B1487, B1487)</f>
        <v>0.42105263157894735</v>
      </c>
    </row>
    <row r="1488" spans="1:41" x14ac:dyDescent="0.25">
      <c r="A1488" s="39">
        <v>46187</v>
      </c>
      <c r="B1488" t="s">
        <v>2</v>
      </c>
      <c r="C1488">
        <v>24</v>
      </c>
      <c r="D1488">
        <v>1</v>
      </c>
      <c r="E1488">
        <v>4</v>
      </c>
      <c r="F1488">
        <v>3</v>
      </c>
      <c r="G1488">
        <v>17</v>
      </c>
      <c r="H1488">
        <v>9</v>
      </c>
      <c r="I1488">
        <v>0.75</v>
      </c>
      <c r="J1488">
        <v>0.53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 s="40">
        <f>AVERAGEIFS($C$2:C1488, $B$2:B1488, B1488)</f>
        <v>24.406779661016948</v>
      </c>
      <c r="AM1488" s="40">
        <f>AVERAGEIFS($I$2:I1488, $B$2:B1488, B1488)</f>
        <v>0.51322033898305075</v>
      </c>
      <c r="AN1488" s="40">
        <f>AVERAGEIFS($J$2:J1488, $B$2:B1488, B1488)</f>
        <v>0.52813559322033909</v>
      </c>
      <c r="AO1488" s="40">
        <f>AVERAGEIFS($D$2:D1488, $B$2:B1488, B1488)</f>
        <v>0.49152542372881358</v>
      </c>
    </row>
    <row r="1489" spans="1:41" x14ac:dyDescent="0.25">
      <c r="A1489" s="39">
        <v>46187</v>
      </c>
      <c r="B1489" t="s">
        <v>34</v>
      </c>
      <c r="C1489">
        <v>17</v>
      </c>
      <c r="D1489">
        <v>1</v>
      </c>
      <c r="E1489">
        <v>4</v>
      </c>
      <c r="F1489">
        <v>3</v>
      </c>
      <c r="G1489">
        <v>17</v>
      </c>
      <c r="H1489">
        <v>9</v>
      </c>
      <c r="I1489">
        <v>0.75</v>
      </c>
      <c r="J1489">
        <v>0.53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0</v>
      </c>
      <c r="AE1489">
        <v>0</v>
      </c>
      <c r="AF1489">
        <v>1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 s="40">
        <f>AVERAGEIFS($C$2:C1489, $B$2:B1489, B1489)</f>
        <v>18.707317073170731</v>
      </c>
      <c r="AM1489" s="40">
        <f>AVERAGEIFS($I$2:I1489, $B$2:B1489, B1489)</f>
        <v>0.47439024390243884</v>
      </c>
      <c r="AN1489" s="40">
        <f>AVERAGEIFS($J$2:J1489, $B$2:B1489, B1489)</f>
        <v>0.48000000000000026</v>
      </c>
      <c r="AO1489" s="40">
        <f>AVERAGEIFS($D$2:D1489, $B$2:B1489, B1489)</f>
        <v>0.41463414634146339</v>
      </c>
    </row>
    <row r="1490" spans="1:41" x14ac:dyDescent="0.25">
      <c r="A1490" s="39">
        <v>46187</v>
      </c>
      <c r="B1490" t="s">
        <v>88</v>
      </c>
      <c r="C1490">
        <v>17</v>
      </c>
      <c r="D1490">
        <v>1</v>
      </c>
      <c r="E1490">
        <v>4</v>
      </c>
      <c r="F1490">
        <v>3</v>
      </c>
      <c r="G1490">
        <v>17</v>
      </c>
      <c r="H1490">
        <v>9</v>
      </c>
      <c r="I1490">
        <v>0.75</v>
      </c>
      <c r="J1490">
        <v>0.53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0</v>
      </c>
      <c r="AE1490">
        <v>0</v>
      </c>
      <c r="AF1490">
        <v>1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 s="40">
        <f>AVERAGEIFS($C$2:C1490, $B$2:B1490, B1490)</f>
        <v>16.689655172413794</v>
      </c>
      <c r="AM1490" s="40">
        <f>AVERAGEIFS($I$2:I1490, $B$2:B1490, B1490)</f>
        <v>0.50344827586206897</v>
      </c>
      <c r="AN1490" s="40">
        <f>AVERAGEIFS($J$2:J1490, $B$2:B1490, B1490)</f>
        <v>0.50758620689655165</v>
      </c>
      <c r="AO1490" s="40">
        <f>AVERAGEIFS($D$2:D1490, $B$2:B1490, B1490)</f>
        <v>0.53448275862068961</v>
      </c>
    </row>
    <row r="1491" spans="1:41" x14ac:dyDescent="0.25">
      <c r="A1491" s="39">
        <v>46187</v>
      </c>
      <c r="B1491" t="s">
        <v>46</v>
      </c>
      <c r="C1491">
        <v>13</v>
      </c>
      <c r="D1491">
        <v>0</v>
      </c>
      <c r="E1491">
        <v>4</v>
      </c>
      <c r="F1491">
        <v>1</v>
      </c>
      <c r="G1491">
        <v>17</v>
      </c>
      <c r="H1491">
        <v>8</v>
      </c>
      <c r="I1491">
        <v>0.25</v>
      </c>
      <c r="J1491">
        <v>0.47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</v>
      </c>
      <c r="AH1491">
        <v>0</v>
      </c>
      <c r="AI1491">
        <v>0</v>
      </c>
      <c r="AJ1491">
        <v>0</v>
      </c>
      <c r="AK1491">
        <v>0</v>
      </c>
      <c r="AL1491" s="40">
        <f>AVERAGEIFS($C$2:C1491, $B$2:B1491, B1491)</f>
        <v>15.5</v>
      </c>
      <c r="AM1491" s="40">
        <f>AVERAGEIFS($I$2:I1491, $B$2:B1491, B1491)</f>
        <v>0.45625000000000004</v>
      </c>
      <c r="AN1491" s="40">
        <f>AVERAGEIFS($J$2:J1491, $B$2:B1491, B1491)</f>
        <v>0.48500000000000004</v>
      </c>
      <c r="AO1491" s="40">
        <f>AVERAGEIFS($D$2:D1491, $B$2:B1491, B1491)</f>
        <v>0.3125</v>
      </c>
    </row>
    <row r="1492" spans="1:41" x14ac:dyDescent="0.25">
      <c r="A1492" s="39">
        <v>46187</v>
      </c>
      <c r="B1492" t="s">
        <v>65</v>
      </c>
      <c r="C1492">
        <v>16</v>
      </c>
      <c r="D1492">
        <v>0</v>
      </c>
      <c r="E1492">
        <v>4</v>
      </c>
      <c r="F1492">
        <v>1</v>
      </c>
      <c r="G1492">
        <v>17</v>
      </c>
      <c r="H1492">
        <v>8</v>
      </c>
      <c r="I1492">
        <v>0.25</v>
      </c>
      <c r="J1492">
        <v>0.47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>
        <v>0</v>
      </c>
      <c r="AI1492">
        <v>0</v>
      </c>
      <c r="AJ1492">
        <v>0</v>
      </c>
      <c r="AK1492">
        <v>0</v>
      </c>
      <c r="AL1492" s="40">
        <f>AVERAGEIFS($C$2:C1492, $B$2:B1492, B1492)</f>
        <v>16.295454545454547</v>
      </c>
      <c r="AM1492" s="40">
        <f>AVERAGEIFS($I$2:I1492, $B$2:B1492, B1492)</f>
        <v>0.49090909090909096</v>
      </c>
      <c r="AN1492" s="40">
        <f>AVERAGEIFS($J$2:J1492, $B$2:B1492, B1492)</f>
        <v>0.48886363636363622</v>
      </c>
      <c r="AO1492" s="40">
        <f>AVERAGEIFS($D$2:D1492, $B$2:B1492, B1492)</f>
        <v>0.54545454545454541</v>
      </c>
    </row>
    <row r="1493" spans="1:41" x14ac:dyDescent="0.25">
      <c r="A1493" s="39">
        <v>46187</v>
      </c>
      <c r="B1493" t="s">
        <v>133</v>
      </c>
      <c r="C1493">
        <v>14</v>
      </c>
      <c r="D1493">
        <v>0</v>
      </c>
      <c r="E1493">
        <v>4</v>
      </c>
      <c r="F1493">
        <v>1</v>
      </c>
      <c r="G1493">
        <v>17</v>
      </c>
      <c r="H1493">
        <v>8</v>
      </c>
      <c r="I1493">
        <v>0.25</v>
      </c>
      <c r="J1493">
        <v>0.47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1</v>
      </c>
      <c r="AH1493">
        <v>0</v>
      </c>
      <c r="AI1493">
        <v>0</v>
      </c>
      <c r="AJ1493">
        <v>0</v>
      </c>
      <c r="AK1493">
        <v>0</v>
      </c>
      <c r="AL1493" s="40">
        <f>AVERAGEIFS($C$2:C1493, $B$2:B1493, B1493)</f>
        <v>11.55</v>
      </c>
      <c r="AM1493" s="40">
        <f>AVERAGEIFS($I$2:I1493, $B$2:B1493, B1493)</f>
        <v>0.49749999999999994</v>
      </c>
      <c r="AN1493" s="40">
        <f>AVERAGEIFS($J$2:J1493, $B$2:B1493, B1493)</f>
        <v>0.49349999999999994</v>
      </c>
      <c r="AO1493" s="40">
        <f>AVERAGEIFS($D$2:D1493, $B$2:B1493, B1493)</f>
        <v>0.55000000000000004</v>
      </c>
    </row>
    <row r="1494" spans="1:41" x14ac:dyDescent="0.25">
      <c r="A1494" s="39">
        <v>46187</v>
      </c>
      <c r="B1494" t="s">
        <v>38</v>
      </c>
      <c r="C1494">
        <v>18</v>
      </c>
      <c r="D1494">
        <v>0</v>
      </c>
      <c r="E1494">
        <v>4</v>
      </c>
      <c r="F1494">
        <v>1</v>
      </c>
      <c r="G1494">
        <v>17</v>
      </c>
      <c r="H1494">
        <v>8</v>
      </c>
      <c r="I1494">
        <v>0.25</v>
      </c>
      <c r="J1494">
        <v>0.47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</v>
      </c>
      <c r="AH1494">
        <v>0</v>
      </c>
      <c r="AI1494">
        <v>0</v>
      </c>
      <c r="AJ1494">
        <v>0</v>
      </c>
      <c r="AK1494">
        <v>0</v>
      </c>
      <c r="AL1494" s="40">
        <f>AVERAGEIFS($C$2:C1494, $B$2:B1494, B1494)</f>
        <v>16.444444444444443</v>
      </c>
      <c r="AM1494" s="40">
        <f>AVERAGEIFS($I$2:I1494, $B$2:B1494, B1494)</f>
        <v>0.52301587301587293</v>
      </c>
      <c r="AN1494" s="40">
        <f>AVERAGEIFS($J$2:J1494, $B$2:B1494, B1494)</f>
        <v>0.52809523809523828</v>
      </c>
      <c r="AO1494" s="40">
        <f>AVERAGEIFS($D$2:D1494, $B$2:B1494, B1494)</f>
        <v>0.55555555555555558</v>
      </c>
    </row>
    <row r="1495" spans="1:41" x14ac:dyDescent="0.25">
      <c r="A1495" s="39">
        <v>46187</v>
      </c>
      <c r="B1495" t="s">
        <v>113</v>
      </c>
      <c r="C1495">
        <v>28</v>
      </c>
      <c r="D1495">
        <v>0</v>
      </c>
      <c r="E1495">
        <v>4</v>
      </c>
      <c r="F1495">
        <v>1</v>
      </c>
      <c r="G1495">
        <v>17</v>
      </c>
      <c r="H1495">
        <v>8</v>
      </c>
      <c r="I1495">
        <v>0.25</v>
      </c>
      <c r="J1495">
        <v>0.47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</v>
      </c>
      <c r="AH1495">
        <v>0</v>
      </c>
      <c r="AI1495">
        <v>0</v>
      </c>
      <c r="AJ1495">
        <v>0</v>
      </c>
      <c r="AK1495">
        <v>0</v>
      </c>
      <c r="AL1495" s="40">
        <f>AVERAGEIFS($C$2:C1495, $B$2:B1495, B1495)</f>
        <v>19.307692307692307</v>
      </c>
      <c r="AM1495" s="40">
        <f>AVERAGEIFS($I$2:I1495, $B$2:B1495, B1495)</f>
        <v>0.51025641025641022</v>
      </c>
      <c r="AN1495" s="40">
        <f>AVERAGEIFS($J$2:J1495, $B$2:B1495, B1495)</f>
        <v>0.50897435897435905</v>
      </c>
      <c r="AO1495" s="40">
        <f>AVERAGEIFS($D$2:D1495, $B$2:B1495, B1495)</f>
        <v>0.61538461538461542</v>
      </c>
    </row>
    <row r="1496" spans="1:41" x14ac:dyDescent="0.25">
      <c r="A1496" s="39">
        <v>46187</v>
      </c>
      <c r="B1496" t="s">
        <v>6</v>
      </c>
      <c r="C1496">
        <v>25</v>
      </c>
      <c r="D1496">
        <v>0</v>
      </c>
      <c r="E1496">
        <v>4</v>
      </c>
      <c r="F1496">
        <v>1</v>
      </c>
      <c r="G1496">
        <v>17</v>
      </c>
      <c r="H1496">
        <v>8</v>
      </c>
      <c r="I1496">
        <v>0.25</v>
      </c>
      <c r="J1496">
        <v>0.47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</v>
      </c>
      <c r="AH1496">
        <v>0</v>
      </c>
      <c r="AI1496">
        <v>0</v>
      </c>
      <c r="AJ1496">
        <v>0</v>
      </c>
      <c r="AK1496">
        <v>0</v>
      </c>
      <c r="AL1496" s="40">
        <f>AVERAGEIFS($C$2:C1496, $B$2:B1496, B1496)</f>
        <v>23.967032967032967</v>
      </c>
      <c r="AM1496" s="40">
        <f>AVERAGEIFS($I$2:I1496, $B$2:B1496, B1496)</f>
        <v>0.56406593406593419</v>
      </c>
      <c r="AN1496" s="40">
        <f>AVERAGEIFS($J$2:J1496, $B$2:B1496, B1496)</f>
        <v>0.53043956043956031</v>
      </c>
      <c r="AO1496" s="40">
        <f>AVERAGEIFS($D$2:D1496, $B$2:B1496, B1496)</f>
        <v>0.63736263736263732</v>
      </c>
    </row>
    <row r="1497" spans="1:41" x14ac:dyDescent="0.25">
      <c r="A1497" s="39">
        <v>46191</v>
      </c>
      <c r="B1497" t="s">
        <v>34</v>
      </c>
      <c r="C1497">
        <v>34</v>
      </c>
      <c r="D1497">
        <v>1</v>
      </c>
      <c r="E1497">
        <v>4</v>
      </c>
      <c r="F1497">
        <v>3</v>
      </c>
      <c r="G1497">
        <v>16</v>
      </c>
      <c r="H1497">
        <v>11</v>
      </c>
      <c r="I1497">
        <v>0.75</v>
      </c>
      <c r="J1497">
        <v>0.69</v>
      </c>
      <c r="K1497">
        <v>1</v>
      </c>
      <c r="L1497">
        <v>0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 s="40">
        <f>AVERAGEIFS($C$2:C1497, $B$2:B1497, B1497)</f>
        <v>18.891566265060241</v>
      </c>
      <c r="AM1497" s="40">
        <f>AVERAGEIFS($I$2:I1497, $B$2:B1497, B1497)</f>
        <v>0.47771084337349379</v>
      </c>
      <c r="AN1497" s="40">
        <f>AVERAGEIFS($J$2:J1497, $B$2:B1497, B1497)</f>
        <v>0.48253012048192795</v>
      </c>
      <c r="AO1497" s="40">
        <f>AVERAGEIFS($D$2:D1497, $B$2:B1497, B1497)</f>
        <v>0.42168674698795183</v>
      </c>
    </row>
    <row r="1498" spans="1:41" x14ac:dyDescent="0.25">
      <c r="A1498" s="39">
        <v>46191</v>
      </c>
      <c r="B1498" t="s">
        <v>113</v>
      </c>
      <c r="C1498">
        <v>31</v>
      </c>
      <c r="D1498">
        <v>1</v>
      </c>
      <c r="E1498">
        <v>4</v>
      </c>
      <c r="F1498">
        <v>3</v>
      </c>
      <c r="G1498">
        <v>16</v>
      </c>
      <c r="H1498">
        <v>11</v>
      </c>
      <c r="I1498">
        <v>0.75</v>
      </c>
      <c r="J1498">
        <v>0.69</v>
      </c>
      <c r="K1498">
        <v>1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 s="40">
        <f>AVERAGEIFS($C$2:C1498, $B$2:B1498, B1498)</f>
        <v>19.600000000000001</v>
      </c>
      <c r="AM1498" s="40">
        <f>AVERAGEIFS($I$2:I1498, $B$2:B1498, B1498)</f>
        <v>0.51624999999999999</v>
      </c>
      <c r="AN1498" s="40">
        <f>AVERAGEIFS($J$2:J1498, $B$2:B1498, B1498)</f>
        <v>0.51350000000000018</v>
      </c>
      <c r="AO1498" s="40">
        <f>AVERAGEIFS($D$2:D1498, $B$2:B1498, B1498)</f>
        <v>0.625</v>
      </c>
    </row>
    <row r="1499" spans="1:41" x14ac:dyDescent="0.25">
      <c r="A1499" s="39">
        <v>46191</v>
      </c>
      <c r="B1499" t="s">
        <v>242</v>
      </c>
      <c r="C1499">
        <v>20</v>
      </c>
      <c r="D1499">
        <v>1</v>
      </c>
      <c r="E1499">
        <v>4</v>
      </c>
      <c r="F1499">
        <v>3</v>
      </c>
      <c r="G1499">
        <v>16</v>
      </c>
      <c r="H1499">
        <v>11</v>
      </c>
      <c r="I1499">
        <v>0.75</v>
      </c>
      <c r="J1499">
        <v>0.69</v>
      </c>
      <c r="K1499">
        <v>1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 s="40">
        <f>AVERAGEIFS($C$2:C1499, $B$2:B1499, B1499)</f>
        <v>19.404761904761905</v>
      </c>
      <c r="AM1499" s="40">
        <f>AVERAGEIFS($I$2:I1499, $B$2:B1499, B1499)</f>
        <v>0.56428571428571439</v>
      </c>
      <c r="AN1499" s="40">
        <f>AVERAGEIFS($J$2:J1499, $B$2:B1499, B1499)</f>
        <v>0.54238095238095241</v>
      </c>
      <c r="AO1499" s="40">
        <f>AVERAGEIFS($D$2:D1499, $B$2:B1499, B1499)</f>
        <v>0.61904761904761907</v>
      </c>
    </row>
    <row r="1500" spans="1:41" x14ac:dyDescent="0.25">
      <c r="A1500" s="39">
        <v>46191</v>
      </c>
      <c r="B1500" t="s">
        <v>2</v>
      </c>
      <c r="C1500">
        <v>18</v>
      </c>
      <c r="D1500">
        <v>1</v>
      </c>
      <c r="E1500">
        <v>4</v>
      </c>
      <c r="F1500">
        <v>3</v>
      </c>
      <c r="G1500">
        <v>16</v>
      </c>
      <c r="H1500">
        <v>11</v>
      </c>
      <c r="I1500">
        <v>0.75</v>
      </c>
      <c r="J1500">
        <v>0.69</v>
      </c>
      <c r="K1500">
        <v>1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1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 s="40">
        <f>AVERAGEIFS($C$2:C1500, $B$2:B1500, B1500)</f>
        <v>24.3</v>
      </c>
      <c r="AM1500" s="40">
        <f>AVERAGEIFS($I$2:I1500, $B$2:B1500, B1500)</f>
        <v>0.51716666666666655</v>
      </c>
      <c r="AN1500" s="40">
        <f>AVERAGEIFS($J$2:J1500, $B$2:B1500, B1500)</f>
        <v>0.53083333333333338</v>
      </c>
      <c r="AO1500" s="40">
        <f>AVERAGEIFS($D$2:D1500, $B$2:B1500, B1500)</f>
        <v>0.5</v>
      </c>
    </row>
    <row r="1501" spans="1:41" x14ac:dyDescent="0.25">
      <c r="A1501" s="39">
        <v>46191</v>
      </c>
      <c r="B1501" t="s">
        <v>36</v>
      </c>
      <c r="C1501">
        <v>14</v>
      </c>
      <c r="D1501">
        <v>1</v>
      </c>
      <c r="E1501">
        <v>4</v>
      </c>
      <c r="F1501">
        <v>3</v>
      </c>
      <c r="G1501">
        <v>16</v>
      </c>
      <c r="H1501">
        <v>11</v>
      </c>
      <c r="I1501">
        <v>0.75</v>
      </c>
      <c r="J1501">
        <v>0.69</v>
      </c>
      <c r="K1501">
        <v>1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 s="40">
        <f>AVERAGEIFS($C$2:C1501, $B$2:B1501, B1501)</f>
        <v>17.875</v>
      </c>
      <c r="AM1501" s="40">
        <f>AVERAGEIFS($I$2:I1501, $B$2:B1501, B1501)</f>
        <v>0.46875</v>
      </c>
      <c r="AN1501" s="40">
        <f>AVERAGEIFS($J$2:J1501, $B$2:B1501, B1501)</f>
        <v>0.47281249999999991</v>
      </c>
      <c r="AO1501" s="40">
        <f>AVERAGEIFS($D$2:D1501, $B$2:B1501, B1501)</f>
        <v>0.46875</v>
      </c>
    </row>
    <row r="1502" spans="1:41" x14ac:dyDescent="0.25">
      <c r="A1502" s="39">
        <v>46191</v>
      </c>
      <c r="B1502" t="s">
        <v>150</v>
      </c>
      <c r="C1502">
        <v>10</v>
      </c>
      <c r="D1502">
        <v>1</v>
      </c>
      <c r="E1502">
        <v>4</v>
      </c>
      <c r="F1502">
        <v>3</v>
      </c>
      <c r="G1502">
        <v>16</v>
      </c>
      <c r="H1502">
        <v>11</v>
      </c>
      <c r="I1502">
        <v>0.75</v>
      </c>
      <c r="J1502">
        <v>0.69</v>
      </c>
      <c r="K1502">
        <v>1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 s="40">
        <f>AVERAGEIFS($C$2:C1502, $B$2:B1502, B1502)</f>
        <v>19.666666666666668</v>
      </c>
      <c r="AM1502" s="40">
        <f>AVERAGEIFS($I$2:I1502, $B$2:B1502, B1502)</f>
        <v>0.50714285714285712</v>
      </c>
      <c r="AN1502" s="40">
        <f>AVERAGEIFS($J$2:J1502, $B$2:B1502, B1502)</f>
        <v>0.51380952380952372</v>
      </c>
      <c r="AO1502" s="40">
        <f>AVERAGEIFS($D$2:D1502, $B$2:B1502, B1502)</f>
        <v>0.52380952380952384</v>
      </c>
    </row>
    <row r="1503" spans="1:41" x14ac:dyDescent="0.25">
      <c r="A1503" s="39">
        <v>46191</v>
      </c>
      <c r="B1503" t="s">
        <v>112</v>
      </c>
      <c r="C1503">
        <v>6</v>
      </c>
      <c r="D1503">
        <v>1</v>
      </c>
      <c r="E1503">
        <v>4</v>
      </c>
      <c r="F1503">
        <v>3</v>
      </c>
      <c r="G1503">
        <v>16</v>
      </c>
      <c r="H1503">
        <v>11</v>
      </c>
      <c r="I1503">
        <v>0.75</v>
      </c>
      <c r="J1503">
        <v>0.69</v>
      </c>
      <c r="K1503">
        <v>1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 s="40">
        <f>AVERAGEIFS($C$2:C1503, $B$2:B1503, B1503)</f>
        <v>12.689655172413794</v>
      </c>
      <c r="AM1503" s="40">
        <f>AVERAGEIFS($I$2:I1503, $B$2:B1503, B1503)</f>
        <v>0.53275862068965518</v>
      </c>
      <c r="AN1503" s="40">
        <f>AVERAGEIFS($J$2:J1503, $B$2:B1503, B1503)</f>
        <v>0.51068965517241371</v>
      </c>
      <c r="AO1503" s="40">
        <f>AVERAGEIFS($D$2:D1503, $B$2:B1503, B1503)</f>
        <v>0.51724137931034486</v>
      </c>
    </row>
    <row r="1504" spans="1:41" x14ac:dyDescent="0.25">
      <c r="A1504" s="39">
        <v>46191</v>
      </c>
      <c r="B1504" t="s">
        <v>1</v>
      </c>
      <c r="C1504">
        <v>25</v>
      </c>
      <c r="D1504">
        <v>0</v>
      </c>
      <c r="E1504">
        <v>4</v>
      </c>
      <c r="F1504">
        <v>1</v>
      </c>
      <c r="G1504">
        <v>16</v>
      </c>
      <c r="H1504">
        <v>5</v>
      </c>
      <c r="I1504">
        <v>0.25</v>
      </c>
      <c r="J1504">
        <v>0.31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</v>
      </c>
      <c r="AI1504">
        <v>0</v>
      </c>
      <c r="AJ1504">
        <v>0</v>
      </c>
      <c r="AK1504">
        <v>0</v>
      </c>
      <c r="AL1504" s="40">
        <f>AVERAGEIFS($C$2:C1504, $B$2:B1504, B1504)</f>
        <v>26.78</v>
      </c>
      <c r="AM1504" s="40">
        <f>AVERAGEIFS($I$2:I1504, $B$2:B1504, B1504)</f>
        <v>0.47700000000000004</v>
      </c>
      <c r="AN1504" s="40">
        <f>AVERAGEIFS($J$2:J1504, $B$2:B1504, B1504)</f>
        <v>0.48840000000000006</v>
      </c>
      <c r="AO1504" s="40">
        <f>AVERAGEIFS($D$2:D1504, $B$2:B1504, B1504)</f>
        <v>0.48</v>
      </c>
    </row>
    <row r="1505" spans="1:41" x14ac:dyDescent="0.25">
      <c r="A1505" s="39">
        <v>46191</v>
      </c>
      <c r="B1505" t="s">
        <v>6</v>
      </c>
      <c r="C1505">
        <v>25</v>
      </c>
      <c r="D1505">
        <v>0</v>
      </c>
      <c r="E1505">
        <v>4</v>
      </c>
      <c r="F1505">
        <v>1</v>
      </c>
      <c r="G1505">
        <v>16</v>
      </c>
      <c r="H1505">
        <v>5</v>
      </c>
      <c r="I1505">
        <v>0.25</v>
      </c>
      <c r="J1505">
        <v>0.31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1</v>
      </c>
      <c r="AI1505">
        <v>0</v>
      </c>
      <c r="AJ1505">
        <v>0</v>
      </c>
      <c r="AK1505">
        <v>0</v>
      </c>
      <c r="AL1505" s="40">
        <f>AVERAGEIFS($C$2:C1505, $B$2:B1505, B1505)</f>
        <v>23.978260869565219</v>
      </c>
      <c r="AM1505" s="40">
        <f>AVERAGEIFS($I$2:I1505, $B$2:B1505, B1505)</f>
        <v>0.56065217391304356</v>
      </c>
      <c r="AN1505" s="40">
        <f>AVERAGEIFS($J$2:J1505, $B$2:B1505, B1505)</f>
        <v>0.5280434782608695</v>
      </c>
      <c r="AO1505" s="40">
        <f>AVERAGEIFS($D$2:D1505, $B$2:B1505, B1505)</f>
        <v>0.63043478260869568</v>
      </c>
    </row>
    <row r="1506" spans="1:41" x14ac:dyDescent="0.25">
      <c r="A1506" s="39">
        <v>46191</v>
      </c>
      <c r="B1506" t="s">
        <v>4</v>
      </c>
      <c r="C1506">
        <v>23</v>
      </c>
      <c r="D1506">
        <v>0</v>
      </c>
      <c r="E1506">
        <v>4</v>
      </c>
      <c r="F1506">
        <v>1</v>
      </c>
      <c r="G1506">
        <v>16</v>
      </c>
      <c r="H1506">
        <v>5</v>
      </c>
      <c r="I1506">
        <v>0.25</v>
      </c>
      <c r="J1506">
        <v>0.31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1</v>
      </c>
      <c r="AI1506">
        <v>0</v>
      </c>
      <c r="AJ1506">
        <v>0</v>
      </c>
      <c r="AK1506">
        <v>0</v>
      </c>
      <c r="AL1506" s="40">
        <f>AVERAGEIFS($C$2:C1506, $B$2:B1506, B1506)</f>
        <v>24.754716981132077</v>
      </c>
      <c r="AM1506" s="40">
        <f>AVERAGEIFS($I$2:I1506, $B$2:B1506, B1506)</f>
        <v>0.47264150943396227</v>
      </c>
      <c r="AN1506" s="40">
        <f>AVERAGEIFS($J$2:J1506, $B$2:B1506, B1506)</f>
        <v>0.48018867924528291</v>
      </c>
      <c r="AO1506" s="40">
        <f>AVERAGEIFS($D$2:D1506, $B$2:B1506, B1506)</f>
        <v>0.41509433962264153</v>
      </c>
    </row>
    <row r="1507" spans="1:41" x14ac:dyDescent="0.25">
      <c r="A1507" s="39">
        <v>46191</v>
      </c>
      <c r="B1507" t="s">
        <v>5</v>
      </c>
      <c r="C1507">
        <v>17</v>
      </c>
      <c r="D1507">
        <v>0</v>
      </c>
      <c r="E1507">
        <v>4</v>
      </c>
      <c r="F1507">
        <v>1</v>
      </c>
      <c r="G1507">
        <v>16</v>
      </c>
      <c r="H1507">
        <v>5</v>
      </c>
      <c r="I1507">
        <v>0.25</v>
      </c>
      <c r="J1507">
        <v>0.31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1</v>
      </c>
      <c r="AI1507">
        <v>0</v>
      </c>
      <c r="AJ1507">
        <v>0</v>
      </c>
      <c r="AK1507">
        <v>0</v>
      </c>
      <c r="AL1507" s="40">
        <f>AVERAGEIFS($C$2:C1507, $B$2:B1507, B1507)</f>
        <v>19.523809523809526</v>
      </c>
      <c r="AM1507" s="40">
        <f>AVERAGEIFS($I$2:I1507, $B$2:B1507, B1507)</f>
        <v>0.54214285714285704</v>
      </c>
      <c r="AN1507" s="40">
        <f>AVERAGEIFS($J$2:J1507, $B$2:B1507, B1507)</f>
        <v>0.51880952380952383</v>
      </c>
      <c r="AO1507" s="40">
        <f>AVERAGEIFS($D$2:D1507, $B$2:B1507, B1507)</f>
        <v>0.59523809523809523</v>
      </c>
    </row>
    <row r="1508" spans="1:41" x14ac:dyDescent="0.25">
      <c r="A1508" s="39">
        <v>46191</v>
      </c>
      <c r="B1508" t="s">
        <v>92</v>
      </c>
      <c r="C1508">
        <v>16</v>
      </c>
      <c r="D1508">
        <v>0</v>
      </c>
      <c r="E1508">
        <v>4</v>
      </c>
      <c r="F1508">
        <v>1</v>
      </c>
      <c r="G1508">
        <v>16</v>
      </c>
      <c r="H1508">
        <v>5</v>
      </c>
      <c r="I1508">
        <v>0.25</v>
      </c>
      <c r="J1508">
        <v>0.31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1</v>
      </c>
      <c r="AI1508">
        <v>0</v>
      </c>
      <c r="AJ1508">
        <v>0</v>
      </c>
      <c r="AK1508">
        <v>0</v>
      </c>
      <c r="AL1508" s="40">
        <f>AVERAGEIFS($C$2:C1508, $B$2:B1508, B1508)</f>
        <v>13.260869565217391</v>
      </c>
      <c r="AM1508" s="40">
        <f>AVERAGEIFS($I$2:I1508, $B$2:B1508, B1508)</f>
        <v>0.53043478260869559</v>
      </c>
      <c r="AN1508" s="40">
        <f>AVERAGEIFS($J$2:J1508, $B$2:B1508, B1508)</f>
        <v>0.50521739130434773</v>
      </c>
      <c r="AO1508" s="40">
        <f>AVERAGEIFS($D$2:D1508, $B$2:B1508, B1508)</f>
        <v>0.56521739130434778</v>
      </c>
    </row>
    <row r="1509" spans="1:41" x14ac:dyDescent="0.25">
      <c r="A1509" s="39">
        <v>46191</v>
      </c>
      <c r="B1509" t="s">
        <v>120</v>
      </c>
      <c r="C1509">
        <v>8</v>
      </c>
      <c r="D1509">
        <v>0</v>
      </c>
      <c r="E1509">
        <v>4</v>
      </c>
      <c r="F1509">
        <v>1</v>
      </c>
      <c r="G1509">
        <v>16</v>
      </c>
      <c r="H1509">
        <v>5</v>
      </c>
      <c r="I1509">
        <v>0.25</v>
      </c>
      <c r="J1509">
        <v>0.31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>
        <v>0</v>
      </c>
      <c r="AJ1509">
        <v>0</v>
      </c>
      <c r="AK1509">
        <v>0</v>
      </c>
      <c r="AL1509" s="40">
        <f>AVERAGEIFS($C$2:C1509, $B$2:B1509, B1509)</f>
        <v>8.6875</v>
      </c>
      <c r="AM1509" s="40">
        <f>AVERAGEIFS($I$2:I1509, $B$2:B1509, B1509)</f>
        <v>0.37187500000000001</v>
      </c>
      <c r="AN1509" s="40">
        <f>AVERAGEIFS($J$2:J1509, $B$2:B1509, B1509)</f>
        <v>0.43312499999999987</v>
      </c>
      <c r="AO1509" s="40">
        <f>AVERAGEIFS($D$2:D1509, $B$2:B1509, B1509)</f>
        <v>0.375</v>
      </c>
    </row>
    <row r="1510" spans="1:41" x14ac:dyDescent="0.25">
      <c r="A1510" s="39">
        <v>46191</v>
      </c>
      <c r="B1510" t="s">
        <v>88</v>
      </c>
      <c r="C1510">
        <v>7</v>
      </c>
      <c r="D1510">
        <v>0</v>
      </c>
      <c r="E1510">
        <v>4</v>
      </c>
      <c r="F1510">
        <v>1</v>
      </c>
      <c r="G1510">
        <v>16</v>
      </c>
      <c r="H1510">
        <v>5</v>
      </c>
      <c r="I1510">
        <v>0.25</v>
      </c>
      <c r="J1510">
        <v>0.31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1</v>
      </c>
      <c r="AI1510">
        <v>0</v>
      </c>
      <c r="AJ1510">
        <v>0</v>
      </c>
      <c r="AK1510">
        <v>0</v>
      </c>
      <c r="AL1510" s="40">
        <f>AVERAGEIFS($C$2:C1510, $B$2:B1510, B1510)</f>
        <v>16.525423728813561</v>
      </c>
      <c r="AM1510" s="40">
        <f>AVERAGEIFS($I$2:I1510, $B$2:B1510, B1510)</f>
        <v>0.49915254237288142</v>
      </c>
      <c r="AN1510" s="40">
        <f>AVERAGEIFS($J$2:J1510, $B$2:B1510, B1510)</f>
        <v>0.50423728813559321</v>
      </c>
      <c r="AO1510" s="40">
        <f>AVERAGEIFS($D$2:D1510, $B$2:B1510, B1510)</f>
        <v>0.52542372881355937</v>
      </c>
    </row>
    <row r="1511" spans="1:41" x14ac:dyDescent="0.25">
      <c r="A1511" s="39">
        <v>46191</v>
      </c>
      <c r="B1511" t="s">
        <v>1</v>
      </c>
      <c r="C1511">
        <v>28</v>
      </c>
      <c r="D1511">
        <v>1</v>
      </c>
      <c r="E1511">
        <v>5</v>
      </c>
      <c r="F1511">
        <v>3</v>
      </c>
      <c r="G1511">
        <v>21</v>
      </c>
      <c r="H1511">
        <v>12</v>
      </c>
      <c r="I1511">
        <v>0.6</v>
      </c>
      <c r="J1511">
        <v>0.56999999999999995</v>
      </c>
      <c r="K1511">
        <v>0</v>
      </c>
      <c r="L1511">
        <v>0</v>
      </c>
      <c r="M1511">
        <v>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 s="40">
        <f>AVERAGEIFS($C$2:C1511, $B$2:B1511, B1511)</f>
        <v>26.803921568627452</v>
      </c>
      <c r="AM1511" s="40">
        <f>AVERAGEIFS($I$2:I1511, $B$2:B1511, B1511)</f>
        <v>0.47941176470588243</v>
      </c>
      <c r="AN1511" s="40">
        <f>AVERAGEIFS($J$2:J1511, $B$2:B1511, B1511)</f>
        <v>0.49000000000000005</v>
      </c>
      <c r="AO1511" s="40">
        <f>AVERAGEIFS($D$2:D1511, $B$2:B1511, B1511)</f>
        <v>0.49019607843137253</v>
      </c>
    </row>
    <row r="1512" spans="1:41" x14ac:dyDescent="0.25">
      <c r="A1512" s="39">
        <v>46191</v>
      </c>
      <c r="B1512" t="s">
        <v>5</v>
      </c>
      <c r="C1512">
        <v>18</v>
      </c>
      <c r="D1512">
        <v>1</v>
      </c>
      <c r="E1512">
        <v>5</v>
      </c>
      <c r="F1512">
        <v>3</v>
      </c>
      <c r="G1512">
        <v>21</v>
      </c>
      <c r="H1512">
        <v>12</v>
      </c>
      <c r="I1512">
        <v>0.6</v>
      </c>
      <c r="J1512">
        <v>0.56999999999999995</v>
      </c>
      <c r="K1512">
        <v>0</v>
      </c>
      <c r="L1512">
        <v>0</v>
      </c>
      <c r="M1512">
        <v>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 s="40">
        <f>AVERAGEIFS($C$2:C1512, $B$2:B1512, B1512)</f>
        <v>19.488372093023255</v>
      </c>
      <c r="AM1512" s="40">
        <f>AVERAGEIFS($I$2:I1512, $B$2:B1512, B1512)</f>
        <v>0.54348837209302314</v>
      </c>
      <c r="AN1512" s="40">
        <f>AVERAGEIFS($J$2:J1512, $B$2:B1512, B1512)</f>
        <v>0.52</v>
      </c>
      <c r="AO1512" s="40">
        <f>AVERAGEIFS($D$2:D1512, $B$2:B1512, B1512)</f>
        <v>0.60465116279069764</v>
      </c>
    </row>
    <row r="1513" spans="1:41" x14ac:dyDescent="0.25">
      <c r="A1513" s="39">
        <v>46191</v>
      </c>
      <c r="B1513" t="s">
        <v>150</v>
      </c>
      <c r="C1513">
        <v>29</v>
      </c>
      <c r="D1513">
        <v>1</v>
      </c>
      <c r="E1513">
        <v>5</v>
      </c>
      <c r="F1513">
        <v>3</v>
      </c>
      <c r="G1513">
        <v>21</v>
      </c>
      <c r="H1513">
        <v>12</v>
      </c>
      <c r="I1513">
        <v>0.6</v>
      </c>
      <c r="J1513">
        <v>0.56999999999999995</v>
      </c>
      <c r="K1513">
        <v>0</v>
      </c>
      <c r="L1513">
        <v>0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 s="40">
        <f>AVERAGEIFS($C$2:C1513, $B$2:B1513, B1513)</f>
        <v>20.09090909090909</v>
      </c>
      <c r="AM1513" s="40">
        <f>AVERAGEIFS($I$2:I1513, $B$2:B1513, B1513)</f>
        <v>0.51136363636363624</v>
      </c>
      <c r="AN1513" s="40">
        <f>AVERAGEIFS($J$2:J1513, $B$2:B1513, B1513)</f>
        <v>0.51636363636363625</v>
      </c>
      <c r="AO1513" s="40">
        <f>AVERAGEIFS($D$2:D1513, $B$2:B1513, B1513)</f>
        <v>0.54545454545454541</v>
      </c>
    </row>
    <row r="1514" spans="1:41" x14ac:dyDescent="0.25">
      <c r="A1514" s="39">
        <v>46191</v>
      </c>
      <c r="B1514" t="s">
        <v>113</v>
      </c>
      <c r="C1514">
        <v>31</v>
      </c>
      <c r="D1514">
        <v>1</v>
      </c>
      <c r="E1514">
        <v>5</v>
      </c>
      <c r="F1514">
        <v>3</v>
      </c>
      <c r="G1514">
        <v>21</v>
      </c>
      <c r="H1514">
        <v>12</v>
      </c>
      <c r="I1514">
        <v>0.6</v>
      </c>
      <c r="J1514">
        <v>0.56999999999999995</v>
      </c>
      <c r="K1514">
        <v>0</v>
      </c>
      <c r="L1514">
        <v>0</v>
      </c>
      <c r="M1514">
        <v>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 s="40">
        <f>AVERAGEIFS($C$2:C1514, $B$2:B1514, B1514)</f>
        <v>19.878048780487806</v>
      </c>
      <c r="AM1514" s="40">
        <f>AVERAGEIFS($I$2:I1514, $B$2:B1514, B1514)</f>
        <v>0.51829268292682928</v>
      </c>
      <c r="AN1514" s="40">
        <f>AVERAGEIFS($J$2:J1514, $B$2:B1514, B1514)</f>
        <v>0.51487804878048793</v>
      </c>
      <c r="AO1514" s="40">
        <f>AVERAGEIFS($D$2:D1514, $B$2:B1514, B1514)</f>
        <v>0.63414634146341464</v>
      </c>
    </row>
    <row r="1515" spans="1:41" x14ac:dyDescent="0.25">
      <c r="A1515" s="39">
        <v>46191</v>
      </c>
      <c r="B1515" t="s">
        <v>36</v>
      </c>
      <c r="C1515">
        <v>23</v>
      </c>
      <c r="D1515">
        <v>1</v>
      </c>
      <c r="E1515">
        <v>5</v>
      </c>
      <c r="F1515">
        <v>3</v>
      </c>
      <c r="G1515">
        <v>21</v>
      </c>
      <c r="H1515">
        <v>12</v>
      </c>
      <c r="I1515">
        <v>0.6</v>
      </c>
      <c r="J1515">
        <v>0.56999999999999995</v>
      </c>
      <c r="K1515">
        <v>0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 s="40">
        <f>AVERAGEIFS($C$2:C1515, $B$2:B1515, B1515)</f>
        <v>17.953846153846154</v>
      </c>
      <c r="AM1515" s="40">
        <f>AVERAGEIFS($I$2:I1515, $B$2:B1515, B1515)</f>
        <v>0.47076923076923077</v>
      </c>
      <c r="AN1515" s="40">
        <f>AVERAGEIFS($J$2:J1515, $B$2:B1515, B1515)</f>
        <v>0.47430769230769221</v>
      </c>
      <c r="AO1515" s="40">
        <f>AVERAGEIFS($D$2:D1515, $B$2:B1515, B1515)</f>
        <v>0.47692307692307695</v>
      </c>
    </row>
    <row r="1516" spans="1:41" x14ac:dyDescent="0.25">
      <c r="A1516" s="39">
        <v>46191</v>
      </c>
      <c r="B1516" t="s">
        <v>92</v>
      </c>
      <c r="C1516">
        <v>18</v>
      </c>
      <c r="D1516">
        <v>1</v>
      </c>
      <c r="E1516">
        <v>5</v>
      </c>
      <c r="F1516">
        <v>3</v>
      </c>
      <c r="G1516">
        <v>21</v>
      </c>
      <c r="H1516">
        <v>12</v>
      </c>
      <c r="I1516">
        <v>0.6</v>
      </c>
      <c r="J1516">
        <v>0.56999999999999995</v>
      </c>
      <c r="K1516">
        <v>0</v>
      </c>
      <c r="L1516">
        <v>0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 s="40">
        <f>AVERAGEIFS($C$2:C1516, $B$2:B1516, B1516)</f>
        <v>13.458333333333334</v>
      </c>
      <c r="AM1516" s="40">
        <f>AVERAGEIFS($I$2:I1516, $B$2:B1516, B1516)</f>
        <v>0.53333333333333333</v>
      </c>
      <c r="AN1516" s="40">
        <f>AVERAGEIFS($J$2:J1516, $B$2:B1516, B1516)</f>
        <v>0.50791666666666657</v>
      </c>
      <c r="AO1516" s="40">
        <f>AVERAGEIFS($D$2:D1516, $B$2:B1516, B1516)</f>
        <v>0.58333333333333337</v>
      </c>
    </row>
    <row r="1517" spans="1:41" x14ac:dyDescent="0.25">
      <c r="A1517" s="39">
        <v>46191</v>
      </c>
      <c r="B1517" t="s">
        <v>6</v>
      </c>
      <c r="C1517">
        <v>27</v>
      </c>
      <c r="D1517">
        <v>0</v>
      </c>
      <c r="E1517">
        <v>5</v>
      </c>
      <c r="F1517">
        <v>2</v>
      </c>
      <c r="G1517">
        <v>21</v>
      </c>
      <c r="H1517">
        <v>9</v>
      </c>
      <c r="I1517">
        <v>0.4</v>
      </c>
      <c r="J1517">
        <v>0.43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1</v>
      </c>
      <c r="AJ1517">
        <v>0</v>
      </c>
      <c r="AK1517">
        <v>0</v>
      </c>
      <c r="AL1517" s="40">
        <f>AVERAGEIFS($C$2:C1517, $B$2:B1517, B1517)</f>
        <v>24.010752688172044</v>
      </c>
      <c r="AM1517" s="40">
        <f>AVERAGEIFS($I$2:I1517, $B$2:B1517, B1517)</f>
        <v>0.55892473118279584</v>
      </c>
      <c r="AN1517" s="40">
        <f>AVERAGEIFS($J$2:J1517, $B$2:B1517, B1517)</f>
        <v>0.52698924731182784</v>
      </c>
      <c r="AO1517" s="40">
        <f>AVERAGEIFS($D$2:D1517, $B$2:B1517, B1517)</f>
        <v>0.62365591397849462</v>
      </c>
    </row>
    <row r="1518" spans="1:41" x14ac:dyDescent="0.25">
      <c r="A1518" s="39">
        <v>46191</v>
      </c>
      <c r="B1518" t="s">
        <v>34</v>
      </c>
      <c r="C1518">
        <v>18</v>
      </c>
      <c r="D1518">
        <v>0</v>
      </c>
      <c r="E1518">
        <v>5</v>
      </c>
      <c r="F1518">
        <v>2</v>
      </c>
      <c r="G1518">
        <v>21</v>
      </c>
      <c r="H1518">
        <v>9</v>
      </c>
      <c r="I1518">
        <v>0.4</v>
      </c>
      <c r="J1518">
        <v>0.43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1</v>
      </c>
      <c r="AJ1518">
        <v>0</v>
      </c>
      <c r="AK1518">
        <v>0</v>
      </c>
      <c r="AL1518" s="40">
        <f>AVERAGEIFS($C$2:C1518, $B$2:B1518, B1518)</f>
        <v>18.88095238095238</v>
      </c>
      <c r="AM1518" s="40">
        <f>AVERAGEIFS($I$2:I1518, $B$2:B1518, B1518)</f>
        <v>0.47678571428571409</v>
      </c>
      <c r="AN1518" s="40">
        <f>AVERAGEIFS($J$2:J1518, $B$2:B1518, B1518)</f>
        <v>0.48190476190476211</v>
      </c>
      <c r="AO1518" s="40">
        <f>AVERAGEIFS($D$2:D1518, $B$2:B1518, B1518)</f>
        <v>0.41666666666666669</v>
      </c>
    </row>
    <row r="1519" spans="1:41" x14ac:dyDescent="0.25">
      <c r="A1519" s="39">
        <v>46191</v>
      </c>
      <c r="B1519" t="s">
        <v>65</v>
      </c>
      <c r="C1519">
        <v>31</v>
      </c>
      <c r="D1519">
        <v>0</v>
      </c>
      <c r="E1519">
        <v>5</v>
      </c>
      <c r="F1519">
        <v>2</v>
      </c>
      <c r="G1519">
        <v>21</v>
      </c>
      <c r="H1519">
        <v>9</v>
      </c>
      <c r="I1519">
        <v>0.4</v>
      </c>
      <c r="J1519">
        <v>0.43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1</v>
      </c>
      <c r="AJ1519">
        <v>0</v>
      </c>
      <c r="AK1519">
        <v>0</v>
      </c>
      <c r="AL1519" s="40">
        <f>AVERAGEIFS($C$2:C1519, $B$2:B1519, B1519)</f>
        <v>16.622222222222224</v>
      </c>
      <c r="AM1519" s="40">
        <f>AVERAGEIFS($I$2:I1519, $B$2:B1519, B1519)</f>
        <v>0.48888888888888887</v>
      </c>
      <c r="AN1519" s="40">
        <f>AVERAGEIFS($J$2:J1519, $B$2:B1519, B1519)</f>
        <v>0.48755555555555541</v>
      </c>
      <c r="AO1519" s="40">
        <f>AVERAGEIFS($D$2:D1519, $B$2:B1519, B1519)</f>
        <v>0.53333333333333333</v>
      </c>
    </row>
    <row r="1520" spans="1:41" x14ac:dyDescent="0.25">
      <c r="A1520" s="39">
        <v>46191</v>
      </c>
      <c r="B1520" t="s">
        <v>242</v>
      </c>
      <c r="C1520">
        <v>27</v>
      </c>
      <c r="D1520">
        <v>0</v>
      </c>
      <c r="E1520">
        <v>5</v>
      </c>
      <c r="F1520">
        <v>2</v>
      </c>
      <c r="G1520">
        <v>21</v>
      </c>
      <c r="H1520">
        <v>9</v>
      </c>
      <c r="I1520">
        <v>0.4</v>
      </c>
      <c r="J1520">
        <v>0.43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1</v>
      </c>
      <c r="AJ1520">
        <v>0</v>
      </c>
      <c r="AK1520">
        <v>0</v>
      </c>
      <c r="AL1520" s="40">
        <f>AVERAGEIFS($C$2:C1520, $B$2:B1520, B1520)</f>
        <v>19.581395348837209</v>
      </c>
      <c r="AM1520" s="40">
        <f>AVERAGEIFS($I$2:I1520, $B$2:B1520, B1520)</f>
        <v>0.56046511627906981</v>
      </c>
      <c r="AN1520" s="40">
        <f>AVERAGEIFS($J$2:J1520, $B$2:B1520, B1520)</f>
        <v>0.5397674418604651</v>
      </c>
      <c r="AO1520" s="40">
        <f>AVERAGEIFS($D$2:D1520, $B$2:B1520, B1520)</f>
        <v>0.60465116279069764</v>
      </c>
    </row>
    <row r="1521" spans="1:41" x14ac:dyDescent="0.25">
      <c r="A1521" s="39">
        <v>46191</v>
      </c>
      <c r="B1521" t="s">
        <v>88</v>
      </c>
      <c r="C1521">
        <v>25</v>
      </c>
      <c r="D1521">
        <v>0</v>
      </c>
      <c r="E1521">
        <v>5</v>
      </c>
      <c r="F1521">
        <v>2</v>
      </c>
      <c r="G1521">
        <v>21</v>
      </c>
      <c r="H1521">
        <v>9</v>
      </c>
      <c r="I1521">
        <v>0.4</v>
      </c>
      <c r="J1521">
        <v>0.43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1</v>
      </c>
      <c r="AJ1521">
        <v>0</v>
      </c>
      <c r="AK1521">
        <v>0</v>
      </c>
      <c r="AL1521" s="40">
        <f>AVERAGEIFS($C$2:C1521, $B$2:B1521, B1521)</f>
        <v>16.666666666666668</v>
      </c>
      <c r="AM1521" s="40">
        <f>AVERAGEIFS($I$2:I1521, $B$2:B1521, B1521)</f>
        <v>0.4975</v>
      </c>
      <c r="AN1521" s="40">
        <f>AVERAGEIFS($J$2:J1521, $B$2:B1521, B1521)</f>
        <v>0.50299999999999989</v>
      </c>
      <c r="AO1521" s="40">
        <f>AVERAGEIFS($D$2:D1521, $B$2:B1521, B1521)</f>
        <v>0.51666666666666672</v>
      </c>
    </row>
    <row r="1522" spans="1:41" x14ac:dyDescent="0.25">
      <c r="A1522" s="39">
        <v>46191</v>
      </c>
      <c r="B1522" t="s">
        <v>112</v>
      </c>
      <c r="C1522">
        <v>11</v>
      </c>
      <c r="D1522">
        <v>0</v>
      </c>
      <c r="E1522">
        <v>5</v>
      </c>
      <c r="F1522">
        <v>2</v>
      </c>
      <c r="G1522">
        <v>21</v>
      </c>
      <c r="H1522">
        <v>9</v>
      </c>
      <c r="I1522">
        <v>0.4</v>
      </c>
      <c r="J1522">
        <v>0.43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1</v>
      </c>
      <c r="AJ1522">
        <v>0</v>
      </c>
      <c r="AK1522">
        <v>0</v>
      </c>
      <c r="AL1522" s="40">
        <f>AVERAGEIFS($C$2:C1522, $B$2:B1522, B1522)</f>
        <v>12.633333333333333</v>
      </c>
      <c r="AM1522" s="40">
        <f>AVERAGEIFS($I$2:I1522, $B$2:B1522, B1522)</f>
        <v>0.52833333333333343</v>
      </c>
      <c r="AN1522" s="40">
        <f>AVERAGEIFS($J$2:J1522, $B$2:B1522, B1522)</f>
        <v>0.5079999999999999</v>
      </c>
      <c r="AO1522" s="40">
        <f>AVERAGEIFS($D$2:D1522, $B$2:B1522, B1522)</f>
        <v>0.5</v>
      </c>
    </row>
    <row r="1523" spans="1:41" x14ac:dyDescent="0.25">
      <c r="A1523" s="39">
        <v>46195</v>
      </c>
      <c r="B1523" t="s">
        <v>31</v>
      </c>
      <c r="C1523">
        <v>6</v>
      </c>
      <c r="D1523">
        <v>1</v>
      </c>
      <c r="E1523">
        <v>3</v>
      </c>
      <c r="F1523">
        <v>3</v>
      </c>
      <c r="G1523">
        <v>12</v>
      </c>
      <c r="H1523">
        <v>9</v>
      </c>
      <c r="I1523">
        <v>1</v>
      </c>
      <c r="J1523">
        <v>0.75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0</v>
      </c>
      <c r="AE1523">
        <v>0</v>
      </c>
      <c r="AF1523">
        <v>0</v>
      </c>
      <c r="AG1523">
        <v>0</v>
      </c>
      <c r="AH1523">
        <v>1</v>
      </c>
      <c r="AI1523">
        <v>0</v>
      </c>
      <c r="AJ1523">
        <v>0</v>
      </c>
      <c r="AK1523">
        <v>0</v>
      </c>
      <c r="AL1523" s="40">
        <f>AVERAGEIFS($C$2:C1523, $B$2:B1523, B1523)</f>
        <v>15.235294117647058</v>
      </c>
      <c r="AM1523" s="40">
        <f>AVERAGEIFS($I$2:I1523, $B$2:B1523, B1523)</f>
        <v>0.60882352941176465</v>
      </c>
      <c r="AN1523" s="40">
        <f>AVERAGEIFS($J$2:J1523, $B$2:B1523, B1523)</f>
        <v>0.53529411764705881</v>
      </c>
      <c r="AO1523" s="40">
        <f>AVERAGEIFS($D$2:D1523, $B$2:B1523, B1523)</f>
        <v>0.58823529411764708</v>
      </c>
    </row>
    <row r="1524" spans="1:41" x14ac:dyDescent="0.25">
      <c r="A1524" s="39">
        <v>46195</v>
      </c>
      <c r="B1524" t="s">
        <v>150</v>
      </c>
      <c r="C1524">
        <v>23</v>
      </c>
      <c r="D1524">
        <v>1</v>
      </c>
      <c r="E1524">
        <v>3</v>
      </c>
      <c r="F1524">
        <v>3</v>
      </c>
      <c r="G1524">
        <v>12</v>
      </c>
      <c r="H1524">
        <v>9</v>
      </c>
      <c r="I1524">
        <v>1</v>
      </c>
      <c r="J1524">
        <v>0.75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</v>
      </c>
      <c r="AD1524">
        <v>0</v>
      </c>
      <c r="AE1524">
        <v>0</v>
      </c>
      <c r="AF1524">
        <v>0</v>
      </c>
      <c r="AG1524">
        <v>0</v>
      </c>
      <c r="AH1524">
        <v>1</v>
      </c>
      <c r="AI1524">
        <v>0</v>
      </c>
      <c r="AJ1524">
        <v>0</v>
      </c>
      <c r="AK1524">
        <v>0</v>
      </c>
      <c r="AL1524" s="40">
        <f>AVERAGEIFS($C$2:C1524, $B$2:B1524, B1524)</f>
        <v>20.217391304347824</v>
      </c>
      <c r="AM1524" s="40">
        <f>AVERAGEIFS($I$2:I1524, $B$2:B1524, B1524)</f>
        <v>0.53260869565217384</v>
      </c>
      <c r="AN1524" s="40">
        <f>AVERAGEIFS($J$2:J1524, $B$2:B1524, B1524)</f>
        <v>0.52652173913043465</v>
      </c>
      <c r="AO1524" s="40">
        <f>AVERAGEIFS($D$2:D1524, $B$2:B1524, B1524)</f>
        <v>0.56521739130434778</v>
      </c>
    </row>
    <row r="1525" spans="1:41" x14ac:dyDescent="0.25">
      <c r="A1525" s="39">
        <v>46195</v>
      </c>
      <c r="B1525" t="s">
        <v>182</v>
      </c>
      <c r="C1525">
        <v>12</v>
      </c>
      <c r="D1525">
        <v>1</v>
      </c>
      <c r="E1525">
        <v>3</v>
      </c>
      <c r="F1525">
        <v>3</v>
      </c>
      <c r="G1525">
        <v>12</v>
      </c>
      <c r="H1525">
        <v>9</v>
      </c>
      <c r="I1525">
        <v>1</v>
      </c>
      <c r="J1525">
        <v>0.75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1</v>
      </c>
      <c r="AD1525">
        <v>0</v>
      </c>
      <c r="AE1525">
        <v>0</v>
      </c>
      <c r="AF1525">
        <v>0</v>
      </c>
      <c r="AG1525">
        <v>0</v>
      </c>
      <c r="AH1525">
        <v>1</v>
      </c>
      <c r="AI1525">
        <v>0</v>
      </c>
      <c r="AJ1525">
        <v>0</v>
      </c>
      <c r="AK1525">
        <v>0</v>
      </c>
      <c r="AL1525" s="40">
        <f>AVERAGEIFS($C$2:C1525, $B$2:B1525, B1525)</f>
        <v>5.7</v>
      </c>
      <c r="AM1525" s="40">
        <f>AVERAGEIFS($I$2:I1525, $B$2:B1525, B1525)</f>
        <v>0.65999999999999992</v>
      </c>
      <c r="AN1525" s="40">
        <f>AVERAGEIFS($J$2:J1525, $B$2:B1525, B1525)</f>
        <v>0.55399999999999994</v>
      </c>
      <c r="AO1525" s="40">
        <f>AVERAGEIFS($D$2:D1525, $B$2:B1525, B1525)</f>
        <v>0.7</v>
      </c>
    </row>
    <row r="1526" spans="1:41" x14ac:dyDescent="0.25">
      <c r="A1526" s="39">
        <v>46195</v>
      </c>
      <c r="B1526" t="s">
        <v>1</v>
      </c>
      <c r="C1526">
        <v>30</v>
      </c>
      <c r="D1526">
        <v>1</v>
      </c>
      <c r="E1526">
        <v>3</v>
      </c>
      <c r="F1526">
        <v>3</v>
      </c>
      <c r="G1526">
        <v>12</v>
      </c>
      <c r="H1526">
        <v>9</v>
      </c>
      <c r="I1526">
        <v>1</v>
      </c>
      <c r="J1526">
        <v>0.75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1</v>
      </c>
      <c r="AI1526">
        <v>0</v>
      </c>
      <c r="AJ1526">
        <v>0</v>
      </c>
      <c r="AK1526">
        <v>0</v>
      </c>
      <c r="AL1526" s="40">
        <f>AVERAGEIFS($C$2:C1526, $B$2:B1526, B1526)</f>
        <v>26.865384615384617</v>
      </c>
      <c r="AM1526" s="40">
        <f>AVERAGEIFS($I$2:I1526, $B$2:B1526, B1526)</f>
        <v>0.48942307692307696</v>
      </c>
      <c r="AN1526" s="40">
        <f>AVERAGEIFS($J$2:J1526, $B$2:B1526, B1526)</f>
        <v>0.49500000000000005</v>
      </c>
      <c r="AO1526" s="40">
        <f>AVERAGEIFS($D$2:D1526, $B$2:B1526, B1526)</f>
        <v>0.5</v>
      </c>
    </row>
    <row r="1527" spans="1:41" x14ac:dyDescent="0.25">
      <c r="A1527" s="39">
        <v>46195</v>
      </c>
      <c r="B1527" t="s">
        <v>38</v>
      </c>
      <c r="C1527">
        <v>21</v>
      </c>
      <c r="D1527">
        <v>1</v>
      </c>
      <c r="E1527">
        <v>3</v>
      </c>
      <c r="F1527">
        <v>3</v>
      </c>
      <c r="G1527">
        <v>12</v>
      </c>
      <c r="H1527">
        <v>9</v>
      </c>
      <c r="I1527">
        <v>1</v>
      </c>
      <c r="J1527">
        <v>0.75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</v>
      </c>
      <c r="AD1527">
        <v>0</v>
      </c>
      <c r="AE1527">
        <v>0</v>
      </c>
      <c r="AF1527">
        <v>0</v>
      </c>
      <c r="AG1527">
        <v>0</v>
      </c>
      <c r="AH1527">
        <v>1</v>
      </c>
      <c r="AI1527">
        <v>0</v>
      </c>
      <c r="AJ1527">
        <v>0</v>
      </c>
      <c r="AK1527">
        <v>0</v>
      </c>
      <c r="AL1527" s="40">
        <f>AVERAGEIFS($C$2:C1527, $B$2:B1527, B1527)</f>
        <v>16.515625</v>
      </c>
      <c r="AM1527" s="40">
        <f>AVERAGEIFS($I$2:I1527, $B$2:B1527, B1527)</f>
        <v>0.53046874999999993</v>
      </c>
      <c r="AN1527" s="40">
        <f>AVERAGEIFS($J$2:J1527, $B$2:B1527, B1527)</f>
        <v>0.53156250000000016</v>
      </c>
      <c r="AO1527" s="40">
        <f>AVERAGEIFS($D$2:D1527, $B$2:B1527, B1527)</f>
        <v>0.5625</v>
      </c>
    </row>
    <row r="1528" spans="1:41" x14ac:dyDescent="0.25">
      <c r="A1528" s="39">
        <v>46195</v>
      </c>
      <c r="B1528" t="s">
        <v>119</v>
      </c>
      <c r="C1528">
        <v>14</v>
      </c>
      <c r="D1528">
        <v>1</v>
      </c>
      <c r="E1528">
        <v>3</v>
      </c>
      <c r="F1528">
        <v>3</v>
      </c>
      <c r="G1528">
        <v>12</v>
      </c>
      <c r="H1528">
        <v>9</v>
      </c>
      <c r="I1528">
        <v>1</v>
      </c>
      <c r="J1528">
        <v>0.75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0</v>
      </c>
      <c r="AF1528">
        <v>0</v>
      </c>
      <c r="AG1528">
        <v>0</v>
      </c>
      <c r="AH1528">
        <v>1</v>
      </c>
      <c r="AI1528">
        <v>0</v>
      </c>
      <c r="AJ1528">
        <v>0</v>
      </c>
      <c r="AK1528">
        <v>0</v>
      </c>
      <c r="AL1528" s="40">
        <f>AVERAGEIFS($C$2:C1528, $B$2:B1528, B1528)</f>
        <v>15.12</v>
      </c>
      <c r="AM1528" s="40">
        <f>AVERAGEIFS($I$2:I1528, $B$2:B1528, B1528)</f>
        <v>0.56100000000000005</v>
      </c>
      <c r="AN1528" s="40">
        <f>AVERAGEIFS($J$2:J1528, $B$2:B1528, B1528)</f>
        <v>0.53059999999999996</v>
      </c>
      <c r="AO1528" s="40">
        <f>AVERAGEIFS($D$2:D1528, $B$2:B1528, B1528)</f>
        <v>0.56000000000000005</v>
      </c>
    </row>
    <row r="1529" spans="1:41" x14ac:dyDescent="0.25">
      <c r="A1529" s="39">
        <v>46195</v>
      </c>
      <c r="B1529" t="s">
        <v>124</v>
      </c>
      <c r="C1529">
        <v>18</v>
      </c>
      <c r="D1529">
        <v>0</v>
      </c>
      <c r="E1529">
        <v>3</v>
      </c>
      <c r="F1529">
        <v>0</v>
      </c>
      <c r="G1529">
        <v>12</v>
      </c>
      <c r="H1529">
        <v>3</v>
      </c>
      <c r="I1529">
        <v>0</v>
      </c>
      <c r="J1529">
        <v>0.25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 s="40">
        <f>AVERAGEIFS($C$2:C1529, $B$2:B1529, B1529)</f>
        <v>14.523809523809524</v>
      </c>
      <c r="AM1529" s="40">
        <f>AVERAGEIFS($I$2:I1529, $B$2:B1529, B1529)</f>
        <v>0.42857142857142855</v>
      </c>
      <c r="AN1529" s="40">
        <f>AVERAGEIFS($J$2:J1529, $B$2:B1529, B1529)</f>
        <v>0.48142857142857143</v>
      </c>
      <c r="AO1529" s="40">
        <f>AVERAGEIFS($D$2:D1529, $B$2:B1529, B1529)</f>
        <v>0.38095238095238093</v>
      </c>
    </row>
    <row r="1530" spans="1:41" x14ac:dyDescent="0.25">
      <c r="A1530" s="39">
        <v>46195</v>
      </c>
      <c r="B1530" t="s">
        <v>133</v>
      </c>
      <c r="C1530">
        <v>9</v>
      </c>
      <c r="D1530">
        <v>0</v>
      </c>
      <c r="E1530">
        <v>3</v>
      </c>
      <c r="F1530">
        <v>0</v>
      </c>
      <c r="G1530">
        <v>12</v>
      </c>
      <c r="H1530">
        <v>3</v>
      </c>
      <c r="I1530">
        <v>0</v>
      </c>
      <c r="J1530">
        <v>0.25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 s="40">
        <f>AVERAGEIFS($C$2:C1530, $B$2:B1530, B1530)</f>
        <v>11.428571428571429</v>
      </c>
      <c r="AM1530" s="40">
        <f>AVERAGEIFS($I$2:I1530, $B$2:B1530, B1530)</f>
        <v>0.47380952380952379</v>
      </c>
      <c r="AN1530" s="40">
        <f>AVERAGEIFS($J$2:J1530, $B$2:B1530, B1530)</f>
        <v>0.48190476190476189</v>
      </c>
      <c r="AO1530" s="40">
        <f>AVERAGEIFS($D$2:D1530, $B$2:B1530, B1530)</f>
        <v>0.52380952380952384</v>
      </c>
    </row>
    <row r="1531" spans="1:41" x14ac:dyDescent="0.25">
      <c r="A1531" s="39">
        <v>46195</v>
      </c>
      <c r="B1531" t="s">
        <v>110</v>
      </c>
      <c r="C1531">
        <v>4</v>
      </c>
      <c r="D1531">
        <v>0</v>
      </c>
      <c r="E1531">
        <v>3</v>
      </c>
      <c r="F1531">
        <v>0</v>
      </c>
      <c r="G1531">
        <v>12</v>
      </c>
      <c r="H1531">
        <v>3</v>
      </c>
      <c r="I1531">
        <v>0</v>
      </c>
      <c r="J1531">
        <v>0.25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 s="40">
        <f>AVERAGEIFS($C$2:C1531, $B$2:B1531, B1531)</f>
        <v>7.2727272727272725</v>
      </c>
      <c r="AM1531" s="40">
        <f>AVERAGEIFS($I$2:I1531, $B$2:B1531, B1531)</f>
        <v>0.45909090909090905</v>
      </c>
      <c r="AN1531" s="40">
        <f>AVERAGEIFS($J$2:J1531, $B$2:B1531, B1531)</f>
        <v>0.48454545454545456</v>
      </c>
      <c r="AO1531" s="40">
        <f>AVERAGEIFS($D$2:D1531, $B$2:B1531, B1531)</f>
        <v>0.36363636363636365</v>
      </c>
    </row>
    <row r="1532" spans="1:41" x14ac:dyDescent="0.25">
      <c r="A1532" s="39">
        <v>46195</v>
      </c>
      <c r="B1532" t="s">
        <v>113</v>
      </c>
      <c r="C1532">
        <v>18</v>
      </c>
      <c r="D1532">
        <v>0</v>
      </c>
      <c r="E1532">
        <v>3</v>
      </c>
      <c r="F1532">
        <v>0</v>
      </c>
      <c r="G1532">
        <v>12</v>
      </c>
      <c r="H1532">
        <v>3</v>
      </c>
      <c r="I1532">
        <v>0</v>
      </c>
      <c r="J1532">
        <v>0.25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 s="40">
        <f>AVERAGEIFS($C$2:C1532, $B$2:B1532, B1532)</f>
        <v>19.833333333333332</v>
      </c>
      <c r="AM1532" s="40">
        <f>AVERAGEIFS($I$2:I1532, $B$2:B1532, B1532)</f>
        <v>0.50595238095238093</v>
      </c>
      <c r="AN1532" s="40">
        <f>AVERAGEIFS($J$2:J1532, $B$2:B1532, B1532)</f>
        <v>0.50857142857142867</v>
      </c>
      <c r="AO1532" s="40">
        <f>AVERAGEIFS($D$2:D1532, $B$2:B1532, B1532)</f>
        <v>0.61904761904761907</v>
      </c>
    </row>
    <row r="1533" spans="1:41" x14ac:dyDescent="0.25">
      <c r="A1533" s="39">
        <v>46195</v>
      </c>
      <c r="B1533" t="s">
        <v>5</v>
      </c>
      <c r="C1533">
        <v>14</v>
      </c>
      <c r="D1533">
        <v>0</v>
      </c>
      <c r="E1533">
        <v>3</v>
      </c>
      <c r="F1533">
        <v>0</v>
      </c>
      <c r="G1533">
        <v>12</v>
      </c>
      <c r="H1533">
        <v>3</v>
      </c>
      <c r="I1533">
        <v>0</v>
      </c>
      <c r="J1533">
        <v>0.25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 s="40">
        <f>AVERAGEIFS($C$2:C1533, $B$2:B1533, B1533)</f>
        <v>19.363636363636363</v>
      </c>
      <c r="AM1533" s="40">
        <f>AVERAGEIFS($I$2:I1533, $B$2:B1533, B1533)</f>
        <v>0.53113636363636363</v>
      </c>
      <c r="AN1533" s="40">
        <f>AVERAGEIFS($J$2:J1533, $B$2:B1533, B1533)</f>
        <v>0.51386363636363641</v>
      </c>
      <c r="AO1533" s="40">
        <f>AVERAGEIFS($D$2:D1533, $B$2:B1533, B1533)</f>
        <v>0.59090909090909094</v>
      </c>
    </row>
    <row r="1534" spans="1:41" x14ac:dyDescent="0.25">
      <c r="A1534" s="39">
        <v>46195</v>
      </c>
      <c r="B1534" t="s">
        <v>242</v>
      </c>
      <c r="C1534">
        <v>26</v>
      </c>
      <c r="D1534">
        <v>0</v>
      </c>
      <c r="E1534">
        <v>3</v>
      </c>
      <c r="F1534">
        <v>0</v>
      </c>
      <c r="G1534">
        <v>12</v>
      </c>
      <c r="H1534">
        <v>3</v>
      </c>
      <c r="I1534">
        <v>0</v>
      </c>
      <c r="J1534">
        <v>0.25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 s="40">
        <f>AVERAGEIFS($C$2:C1534, $B$2:B1534, B1534)</f>
        <v>19.727272727272727</v>
      </c>
      <c r="AM1534" s="40">
        <f>AVERAGEIFS($I$2:I1534, $B$2:B1534, B1534)</f>
        <v>0.54772727272727273</v>
      </c>
      <c r="AN1534" s="40">
        <f>AVERAGEIFS($J$2:J1534, $B$2:B1534, B1534)</f>
        <v>0.5331818181818182</v>
      </c>
      <c r="AO1534" s="40">
        <f>AVERAGEIFS($D$2:D1534, $B$2:B1534, B1534)</f>
        <v>0.59090909090909094</v>
      </c>
    </row>
    <row r="1535" spans="1:41" x14ac:dyDescent="0.25">
      <c r="A1535" s="39">
        <v>46196</v>
      </c>
      <c r="B1535" t="s">
        <v>92</v>
      </c>
      <c r="C1535">
        <v>10</v>
      </c>
      <c r="D1535">
        <v>1</v>
      </c>
      <c r="E1535">
        <v>3</v>
      </c>
      <c r="F1535">
        <v>3</v>
      </c>
      <c r="G1535">
        <v>15</v>
      </c>
      <c r="H1535">
        <v>9</v>
      </c>
      <c r="I1535">
        <v>1</v>
      </c>
      <c r="J1535">
        <v>0.6</v>
      </c>
      <c r="K1535">
        <v>0</v>
      </c>
      <c r="L1535">
        <v>0</v>
      </c>
      <c r="M1535">
        <v>0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 s="40">
        <f>AVERAGEIFS($C$2:C1535, $B$2:B1535, B1535)</f>
        <v>13.32</v>
      </c>
      <c r="AM1535" s="40">
        <f>AVERAGEIFS($I$2:I1535, $B$2:B1535, B1535)</f>
        <v>0.55199999999999994</v>
      </c>
      <c r="AN1535" s="40">
        <f>AVERAGEIFS($J$2:J1535, $B$2:B1535, B1535)</f>
        <v>0.51159999999999994</v>
      </c>
      <c r="AO1535" s="40">
        <f>AVERAGEIFS($D$2:D1535, $B$2:B1535, B1535)</f>
        <v>0.6</v>
      </c>
    </row>
    <row r="1536" spans="1:41" x14ac:dyDescent="0.25">
      <c r="A1536" s="39">
        <v>46196</v>
      </c>
      <c r="B1536" t="s">
        <v>21</v>
      </c>
      <c r="C1536">
        <v>17</v>
      </c>
      <c r="D1536">
        <v>1</v>
      </c>
      <c r="E1536">
        <v>3</v>
      </c>
      <c r="F1536">
        <v>3</v>
      </c>
      <c r="G1536">
        <v>15</v>
      </c>
      <c r="H1536">
        <v>9</v>
      </c>
      <c r="I1536">
        <v>1</v>
      </c>
      <c r="J1536">
        <v>0.6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 s="40">
        <f>AVERAGEIFS($C$2:C1536, $B$2:B1536, B1536)</f>
        <v>12.7</v>
      </c>
      <c r="AM1536" s="40">
        <f>AVERAGEIFS($I$2:I1536, $B$2:B1536, B1536)</f>
        <v>0.48749999999999999</v>
      </c>
      <c r="AN1536" s="40">
        <f>AVERAGEIFS($J$2:J1536, $B$2:B1536, B1536)</f>
        <v>0.4539999999999999</v>
      </c>
      <c r="AO1536" s="40">
        <f>AVERAGEIFS($D$2:D1536, $B$2:B1536, B1536)</f>
        <v>0.45</v>
      </c>
    </row>
    <row r="1537" spans="1:41" x14ac:dyDescent="0.25">
      <c r="A1537" s="39">
        <v>46196</v>
      </c>
      <c r="B1537" t="s">
        <v>65</v>
      </c>
      <c r="C1537">
        <v>16</v>
      </c>
      <c r="D1537">
        <v>1</v>
      </c>
      <c r="E1537">
        <v>3</v>
      </c>
      <c r="F1537">
        <v>3</v>
      </c>
      <c r="G1537">
        <v>15</v>
      </c>
      <c r="H1537">
        <v>9</v>
      </c>
      <c r="I1537">
        <v>1</v>
      </c>
      <c r="J1537">
        <v>0.6</v>
      </c>
      <c r="K1537">
        <v>0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 s="40">
        <f>AVERAGEIFS($C$2:C1537, $B$2:B1537, B1537)</f>
        <v>16.608695652173914</v>
      </c>
      <c r="AM1537" s="40">
        <f>AVERAGEIFS($I$2:I1537, $B$2:B1537, B1537)</f>
        <v>0.5</v>
      </c>
      <c r="AN1537" s="40">
        <f>AVERAGEIFS($J$2:J1537, $B$2:B1537, B1537)</f>
        <v>0.48999999999999988</v>
      </c>
      <c r="AO1537" s="40">
        <f>AVERAGEIFS($D$2:D1537, $B$2:B1537, B1537)</f>
        <v>0.54347826086956519</v>
      </c>
    </row>
    <row r="1538" spans="1:41" x14ac:dyDescent="0.25">
      <c r="A1538" s="39">
        <v>46196</v>
      </c>
      <c r="B1538" t="s">
        <v>46</v>
      </c>
      <c r="C1538">
        <v>12</v>
      </c>
      <c r="D1538">
        <v>1</v>
      </c>
      <c r="E1538">
        <v>3</v>
      </c>
      <c r="F1538">
        <v>3</v>
      </c>
      <c r="G1538">
        <v>15</v>
      </c>
      <c r="H1538">
        <v>9</v>
      </c>
      <c r="I1538">
        <v>1</v>
      </c>
      <c r="J1538">
        <v>0.6</v>
      </c>
      <c r="K1538">
        <v>0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 s="40">
        <f>AVERAGEIFS($C$2:C1538, $B$2:B1538, B1538)</f>
        <v>15.294117647058824</v>
      </c>
      <c r="AM1538" s="40">
        <f>AVERAGEIFS($I$2:I1538, $B$2:B1538, B1538)</f>
        <v>0.4882352941176471</v>
      </c>
      <c r="AN1538" s="40">
        <f>AVERAGEIFS($J$2:J1538, $B$2:B1538, B1538)</f>
        <v>0.49176470588235299</v>
      </c>
      <c r="AO1538" s="40">
        <f>AVERAGEIFS($D$2:D1538, $B$2:B1538, B1538)</f>
        <v>0.35294117647058826</v>
      </c>
    </row>
    <row r="1539" spans="1:41" x14ac:dyDescent="0.25">
      <c r="A1539" s="39">
        <v>46196</v>
      </c>
      <c r="B1539" t="s">
        <v>6</v>
      </c>
      <c r="C1539">
        <v>36</v>
      </c>
      <c r="D1539">
        <v>1</v>
      </c>
      <c r="E1539">
        <v>3</v>
      </c>
      <c r="F1539">
        <v>3</v>
      </c>
      <c r="G1539">
        <v>15</v>
      </c>
      <c r="H1539">
        <v>9</v>
      </c>
      <c r="I1539">
        <v>1</v>
      </c>
      <c r="J1539">
        <v>0.6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 s="40">
        <f>AVERAGEIFS($C$2:C1539, $B$2:B1539, B1539)</f>
        <v>24.138297872340427</v>
      </c>
      <c r="AM1539" s="40">
        <f>AVERAGEIFS($I$2:I1539, $B$2:B1539, B1539)</f>
        <v>0.56361702127659585</v>
      </c>
      <c r="AN1539" s="40">
        <f>AVERAGEIFS($J$2:J1539, $B$2:B1539, B1539)</f>
        <v>0.52776595744680843</v>
      </c>
      <c r="AO1539" s="40">
        <f>AVERAGEIFS($D$2:D1539, $B$2:B1539, B1539)</f>
        <v>0.62765957446808507</v>
      </c>
    </row>
    <row r="1540" spans="1:41" x14ac:dyDescent="0.25">
      <c r="A1540" s="39">
        <v>46196</v>
      </c>
      <c r="B1540" t="s">
        <v>3</v>
      </c>
      <c r="C1540">
        <v>16</v>
      </c>
      <c r="D1540">
        <v>1</v>
      </c>
      <c r="E1540">
        <v>3</v>
      </c>
      <c r="F1540">
        <v>3</v>
      </c>
      <c r="G1540">
        <v>15</v>
      </c>
      <c r="H1540">
        <v>9</v>
      </c>
      <c r="I1540">
        <v>1</v>
      </c>
      <c r="J1540">
        <v>0.6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 s="40">
        <f>AVERAGEIFS($C$2:C1540, $B$2:B1540, B1540)</f>
        <v>18.923076923076923</v>
      </c>
      <c r="AM1540" s="40">
        <f>AVERAGEIFS($I$2:I1540, $B$2:B1540, B1540)</f>
        <v>0.43461538461538457</v>
      </c>
      <c r="AN1540" s="40">
        <f>AVERAGEIFS($J$2:J1540, $B$2:B1540, B1540)</f>
        <v>0.463076923076923</v>
      </c>
      <c r="AO1540" s="40">
        <f>AVERAGEIFS($D$2:D1540, $B$2:B1540, B1540)</f>
        <v>0.38461538461538464</v>
      </c>
    </row>
    <row r="1541" spans="1:41" x14ac:dyDescent="0.25">
      <c r="A1541" s="39">
        <v>46196</v>
      </c>
      <c r="B1541" t="s">
        <v>36</v>
      </c>
      <c r="C1541">
        <v>21</v>
      </c>
      <c r="D1541">
        <v>0</v>
      </c>
      <c r="E1541">
        <v>3</v>
      </c>
      <c r="F1541">
        <v>0</v>
      </c>
      <c r="G1541">
        <v>15</v>
      </c>
      <c r="H1541">
        <v>6</v>
      </c>
      <c r="I1541">
        <v>0</v>
      </c>
      <c r="J1541">
        <v>0.4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 s="40">
        <f>AVERAGEIFS($C$2:C1541, $B$2:B1541, B1541)</f>
        <v>18</v>
      </c>
      <c r="AM1541" s="40">
        <f>AVERAGEIFS($I$2:I1541, $B$2:B1541, B1541)</f>
        <v>0.46363636363636368</v>
      </c>
      <c r="AN1541" s="40">
        <f>AVERAGEIFS($J$2:J1541, $B$2:B1541, B1541)</f>
        <v>0.47318181818181809</v>
      </c>
      <c r="AO1541" s="40">
        <f>AVERAGEIFS($D$2:D1541, $B$2:B1541, B1541)</f>
        <v>0.46969696969696972</v>
      </c>
    </row>
    <row r="1542" spans="1:41" x14ac:dyDescent="0.25">
      <c r="A1542" s="39">
        <v>46196</v>
      </c>
      <c r="B1542" t="s">
        <v>44</v>
      </c>
      <c r="C1542">
        <v>20</v>
      </c>
      <c r="D1542">
        <v>0</v>
      </c>
      <c r="E1542">
        <v>3</v>
      </c>
      <c r="F1542">
        <v>0</v>
      </c>
      <c r="G1542">
        <v>15</v>
      </c>
      <c r="H1542">
        <v>6</v>
      </c>
      <c r="I1542">
        <v>0</v>
      </c>
      <c r="J1542">
        <v>0.4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 s="40">
        <f>AVERAGEIFS($C$2:C1542, $B$2:B1542, B1542)</f>
        <v>18.140350877192983</v>
      </c>
      <c r="AM1542" s="40">
        <f>AVERAGEIFS($I$2:I1542, $B$2:B1542, B1542)</f>
        <v>0.4891228070175439</v>
      </c>
      <c r="AN1542" s="40">
        <f>AVERAGEIFS($J$2:J1542, $B$2:B1542, B1542)</f>
        <v>0.5043859649122806</v>
      </c>
      <c r="AO1542" s="40">
        <f>AVERAGEIFS($D$2:D1542, $B$2:B1542, B1542)</f>
        <v>0.47368421052631576</v>
      </c>
    </row>
    <row r="1543" spans="1:41" x14ac:dyDescent="0.25">
      <c r="A1543" s="39">
        <v>46196</v>
      </c>
      <c r="B1543" t="s">
        <v>112</v>
      </c>
      <c r="C1543">
        <v>9</v>
      </c>
      <c r="D1543">
        <v>0</v>
      </c>
      <c r="E1543">
        <v>3</v>
      </c>
      <c r="F1543">
        <v>0</v>
      </c>
      <c r="G1543">
        <v>15</v>
      </c>
      <c r="H1543">
        <v>6</v>
      </c>
      <c r="I1543">
        <v>0</v>
      </c>
      <c r="J1543">
        <v>0.4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 s="40">
        <f>AVERAGEIFS($C$2:C1543, $B$2:B1543, B1543)</f>
        <v>12.516129032258064</v>
      </c>
      <c r="AM1543" s="40">
        <f>AVERAGEIFS($I$2:I1543, $B$2:B1543, B1543)</f>
        <v>0.51129032258064522</v>
      </c>
      <c r="AN1543" s="40">
        <f>AVERAGEIFS($J$2:J1543, $B$2:B1543, B1543)</f>
        <v>0.50451612903225806</v>
      </c>
      <c r="AO1543" s="40">
        <f>AVERAGEIFS($D$2:D1543, $B$2:B1543, B1543)</f>
        <v>0.4838709677419355</v>
      </c>
    </row>
    <row r="1544" spans="1:41" x14ac:dyDescent="0.25">
      <c r="A1544" s="39">
        <v>46196</v>
      </c>
      <c r="B1544" t="s">
        <v>34</v>
      </c>
      <c r="C1544">
        <v>17</v>
      </c>
      <c r="D1544">
        <v>0</v>
      </c>
      <c r="E1544">
        <v>3</v>
      </c>
      <c r="F1544">
        <v>0</v>
      </c>
      <c r="G1544">
        <v>15</v>
      </c>
      <c r="H1544">
        <v>6</v>
      </c>
      <c r="I1544">
        <v>0</v>
      </c>
      <c r="J1544">
        <v>0.4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 s="40">
        <f>AVERAGEIFS($C$2:C1544, $B$2:B1544, B1544)</f>
        <v>18.858823529411765</v>
      </c>
      <c r="AM1544" s="40">
        <f>AVERAGEIFS($I$2:I1544, $B$2:B1544, B1544)</f>
        <v>0.47117647058823509</v>
      </c>
      <c r="AN1544" s="40">
        <f>AVERAGEIFS($J$2:J1544, $B$2:B1544, B1544)</f>
        <v>0.48094117647058843</v>
      </c>
      <c r="AO1544" s="40">
        <f>AVERAGEIFS($D$2:D1544, $B$2:B1544, B1544)</f>
        <v>0.41176470588235292</v>
      </c>
    </row>
    <row r="1545" spans="1:41" x14ac:dyDescent="0.25">
      <c r="A1545" s="39">
        <v>46196</v>
      </c>
      <c r="B1545" t="s">
        <v>4</v>
      </c>
      <c r="C1545">
        <v>19</v>
      </c>
      <c r="D1545">
        <v>0</v>
      </c>
      <c r="E1545">
        <v>3</v>
      </c>
      <c r="F1545">
        <v>0</v>
      </c>
      <c r="G1545">
        <v>15</v>
      </c>
      <c r="H1545">
        <v>6</v>
      </c>
      <c r="I1545">
        <v>0</v>
      </c>
      <c r="J1545">
        <v>0.4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 s="40">
        <f>AVERAGEIFS($C$2:C1545, $B$2:B1545, B1545)</f>
        <v>24.648148148148149</v>
      </c>
      <c r="AM1545" s="40">
        <f>AVERAGEIFS($I$2:I1545, $B$2:B1545, B1545)</f>
        <v>0.46388888888888891</v>
      </c>
      <c r="AN1545" s="40">
        <f>AVERAGEIFS($J$2:J1545, $B$2:B1545, B1545)</f>
        <v>0.47870370370370358</v>
      </c>
      <c r="AO1545" s="40">
        <f>AVERAGEIFS($D$2:D1545, $B$2:B1545, B1545)</f>
        <v>0.40740740740740738</v>
      </c>
    </row>
    <row r="1546" spans="1:41" x14ac:dyDescent="0.25">
      <c r="A1546" s="39">
        <v>46196</v>
      </c>
      <c r="B1546" t="s">
        <v>120</v>
      </c>
      <c r="C1546">
        <v>13</v>
      </c>
      <c r="D1546">
        <v>0</v>
      </c>
      <c r="E1546">
        <v>3</v>
      </c>
      <c r="F1546">
        <v>0</v>
      </c>
      <c r="G1546">
        <v>15</v>
      </c>
      <c r="H1546">
        <v>6</v>
      </c>
      <c r="I1546">
        <v>0</v>
      </c>
      <c r="J1546">
        <v>0.4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 s="40">
        <f>AVERAGEIFS($C$2:C1546, $B$2:B1546, B1546)</f>
        <v>8.9411764705882355</v>
      </c>
      <c r="AM1546" s="40">
        <f>AVERAGEIFS($I$2:I1546, $B$2:B1546, B1546)</f>
        <v>0.35000000000000003</v>
      </c>
      <c r="AN1546" s="40">
        <f>AVERAGEIFS($J$2:J1546, $B$2:B1546, B1546)</f>
        <v>0.43117647058823522</v>
      </c>
      <c r="AO1546" s="40">
        <f>AVERAGEIFS($D$2:D1546, $B$2:B1546, B1546)</f>
        <v>0.35294117647058826</v>
      </c>
    </row>
    <row r="1547" spans="1:41" x14ac:dyDescent="0.25">
      <c r="A1547" s="39">
        <v>46198</v>
      </c>
      <c r="B1547" t="s">
        <v>1</v>
      </c>
      <c r="C1547">
        <v>31</v>
      </c>
      <c r="D1547">
        <v>1</v>
      </c>
      <c r="E1547">
        <v>3</v>
      </c>
      <c r="F1547">
        <v>3</v>
      </c>
      <c r="G1547">
        <v>14</v>
      </c>
      <c r="H1547">
        <v>9</v>
      </c>
      <c r="I1547">
        <v>1</v>
      </c>
      <c r="J1547">
        <v>0.64</v>
      </c>
      <c r="K1547">
        <v>0</v>
      </c>
      <c r="L1547">
        <v>0</v>
      </c>
      <c r="M1547">
        <v>1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 s="40">
        <f>AVERAGEIFS($C$2:C1547, $B$2:B1547, B1547)</f>
        <v>26.943396226415093</v>
      </c>
      <c r="AM1547" s="40">
        <f>AVERAGEIFS($I$2:I1547, $B$2:B1547, B1547)</f>
        <v>0.49905660377358496</v>
      </c>
      <c r="AN1547" s="40">
        <f>AVERAGEIFS($J$2:J1547, $B$2:B1547, B1547)</f>
        <v>0.49773584905660384</v>
      </c>
      <c r="AO1547" s="40">
        <f>AVERAGEIFS($D$2:D1547, $B$2:B1547, B1547)</f>
        <v>0.50943396226415094</v>
      </c>
    </row>
    <row r="1548" spans="1:41" x14ac:dyDescent="0.25">
      <c r="A1548" s="39">
        <v>46198</v>
      </c>
      <c r="B1548" t="s">
        <v>150</v>
      </c>
      <c r="C1548">
        <v>28</v>
      </c>
      <c r="D1548">
        <v>1</v>
      </c>
      <c r="E1548">
        <v>3</v>
      </c>
      <c r="F1548">
        <v>3</v>
      </c>
      <c r="G1548">
        <v>14</v>
      </c>
      <c r="H1548">
        <v>9</v>
      </c>
      <c r="I1548">
        <v>1</v>
      </c>
      <c r="J1548">
        <v>0.64</v>
      </c>
      <c r="K1548">
        <v>0</v>
      </c>
      <c r="L1548">
        <v>0</v>
      </c>
      <c r="M1548">
        <v>1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 s="40">
        <f>AVERAGEIFS($C$2:C1548, $B$2:B1548, B1548)</f>
        <v>20.541666666666668</v>
      </c>
      <c r="AM1548" s="40">
        <f>AVERAGEIFS($I$2:I1548, $B$2:B1548, B1548)</f>
        <v>0.55208333333333326</v>
      </c>
      <c r="AN1548" s="40">
        <f>AVERAGEIFS($J$2:J1548, $B$2:B1548, B1548)</f>
        <v>0.53124999999999989</v>
      </c>
      <c r="AO1548" s="40">
        <f>AVERAGEIFS($D$2:D1548, $B$2:B1548, B1548)</f>
        <v>0.58333333333333337</v>
      </c>
    </row>
    <row r="1549" spans="1:41" x14ac:dyDescent="0.25">
      <c r="A1549" s="39">
        <v>46198</v>
      </c>
      <c r="B1549" t="s">
        <v>38</v>
      </c>
      <c r="C1549">
        <v>10</v>
      </c>
      <c r="D1549">
        <v>1</v>
      </c>
      <c r="E1549">
        <v>3</v>
      </c>
      <c r="F1549">
        <v>3</v>
      </c>
      <c r="G1549">
        <v>14</v>
      </c>
      <c r="H1549">
        <v>9</v>
      </c>
      <c r="I1549">
        <v>1</v>
      </c>
      <c r="J1549">
        <v>0.64</v>
      </c>
      <c r="K1549">
        <v>0</v>
      </c>
      <c r="L1549">
        <v>0</v>
      </c>
      <c r="M1549">
        <v>1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 s="40">
        <f>AVERAGEIFS($C$2:C1549, $B$2:B1549, B1549)</f>
        <v>16.415384615384614</v>
      </c>
      <c r="AM1549" s="40">
        <f>AVERAGEIFS($I$2:I1549, $B$2:B1549, B1549)</f>
        <v>0.53769230769230758</v>
      </c>
      <c r="AN1549" s="40">
        <f>AVERAGEIFS($J$2:J1549, $B$2:B1549, B1549)</f>
        <v>0.5332307692307694</v>
      </c>
      <c r="AO1549" s="40">
        <f>AVERAGEIFS($D$2:D1549, $B$2:B1549, B1549)</f>
        <v>0.56923076923076921</v>
      </c>
    </row>
    <row r="1550" spans="1:41" x14ac:dyDescent="0.25">
      <c r="A1550" s="39">
        <v>46198</v>
      </c>
      <c r="B1550" t="s">
        <v>3</v>
      </c>
      <c r="C1550">
        <v>17</v>
      </c>
      <c r="D1550">
        <v>1</v>
      </c>
      <c r="E1550">
        <v>3</v>
      </c>
      <c r="F1550">
        <v>3</v>
      </c>
      <c r="G1550">
        <v>14</v>
      </c>
      <c r="H1550">
        <v>9</v>
      </c>
      <c r="I1550">
        <v>1</v>
      </c>
      <c r="J1550">
        <v>0.64</v>
      </c>
      <c r="K1550">
        <v>0</v>
      </c>
      <c r="L1550">
        <v>0</v>
      </c>
      <c r="M1550">
        <v>1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 s="40">
        <f>AVERAGEIFS($C$2:C1550, $B$2:B1550, B1550)</f>
        <v>18.785714285714285</v>
      </c>
      <c r="AM1550" s="40">
        <f>AVERAGEIFS($I$2:I1550, $B$2:B1550, B1550)</f>
        <v>0.47499999999999998</v>
      </c>
      <c r="AN1550" s="40">
        <f>AVERAGEIFS($J$2:J1550, $B$2:B1550, B1550)</f>
        <v>0.47571428571428559</v>
      </c>
      <c r="AO1550" s="40">
        <f>AVERAGEIFS($D$2:D1550, $B$2:B1550, B1550)</f>
        <v>0.42857142857142855</v>
      </c>
    </row>
    <row r="1551" spans="1:41" x14ac:dyDescent="0.25">
      <c r="A1551" s="39">
        <v>46198</v>
      </c>
      <c r="B1551" t="s">
        <v>44</v>
      </c>
      <c r="C1551">
        <v>18</v>
      </c>
      <c r="D1551">
        <v>1</v>
      </c>
      <c r="E1551">
        <v>3</v>
      </c>
      <c r="F1551">
        <v>3</v>
      </c>
      <c r="G1551">
        <v>14</v>
      </c>
      <c r="H1551">
        <v>9</v>
      </c>
      <c r="I1551">
        <v>1</v>
      </c>
      <c r="J1551">
        <v>0.64</v>
      </c>
      <c r="K1551">
        <v>0</v>
      </c>
      <c r="L1551">
        <v>0</v>
      </c>
      <c r="M1551">
        <v>1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 s="40">
        <f>AVERAGEIFS($C$2:C1551, $B$2:B1551, B1551)</f>
        <v>18.137931034482758</v>
      </c>
      <c r="AM1551" s="40">
        <f>AVERAGEIFS($I$2:I1551, $B$2:B1551, B1551)</f>
        <v>0.49793103448275866</v>
      </c>
      <c r="AN1551" s="40">
        <f>AVERAGEIFS($J$2:J1551, $B$2:B1551, B1551)</f>
        <v>0.50672413793103432</v>
      </c>
      <c r="AO1551" s="40">
        <f>AVERAGEIFS($D$2:D1551, $B$2:B1551, B1551)</f>
        <v>0.48275862068965519</v>
      </c>
    </row>
    <row r="1552" spans="1:41" x14ac:dyDescent="0.25">
      <c r="A1552" s="39">
        <v>46198</v>
      </c>
      <c r="B1552" t="s">
        <v>182</v>
      </c>
      <c r="C1552">
        <v>12</v>
      </c>
      <c r="D1552">
        <v>1</v>
      </c>
      <c r="E1552">
        <v>3</v>
      </c>
      <c r="F1552">
        <v>3</v>
      </c>
      <c r="G1552">
        <v>14</v>
      </c>
      <c r="H1552">
        <v>9</v>
      </c>
      <c r="I1552">
        <v>1</v>
      </c>
      <c r="J1552">
        <v>0.64</v>
      </c>
      <c r="K1552">
        <v>0</v>
      </c>
      <c r="L1552">
        <v>0</v>
      </c>
      <c r="M1552">
        <v>1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 s="40">
        <f>AVERAGEIFS($C$2:C1552, $B$2:B1552, B1552)</f>
        <v>6.2727272727272725</v>
      </c>
      <c r="AM1552" s="40">
        <f>AVERAGEIFS($I$2:I1552, $B$2:B1552, B1552)</f>
        <v>0.69090909090909092</v>
      </c>
      <c r="AN1552" s="40">
        <f>AVERAGEIFS($J$2:J1552, $B$2:B1552, B1552)</f>
        <v>0.56181818181818166</v>
      </c>
      <c r="AO1552" s="40">
        <f>AVERAGEIFS($D$2:D1552, $B$2:B1552, B1552)</f>
        <v>0.72727272727272729</v>
      </c>
    </row>
    <row r="1553" spans="1:41" x14ac:dyDescent="0.25">
      <c r="A1553" s="39">
        <v>46198</v>
      </c>
      <c r="B1553" t="s">
        <v>2</v>
      </c>
      <c r="C1553">
        <v>27</v>
      </c>
      <c r="D1553">
        <v>0</v>
      </c>
      <c r="E1553">
        <v>3</v>
      </c>
      <c r="F1553">
        <v>0</v>
      </c>
      <c r="G1553">
        <v>14</v>
      </c>
      <c r="H1553">
        <v>5</v>
      </c>
      <c r="I1553">
        <v>0</v>
      </c>
      <c r="J1553">
        <v>0.36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 s="40">
        <f>AVERAGEIFS($C$2:C1553, $B$2:B1553, B1553)</f>
        <v>24.344262295081968</v>
      </c>
      <c r="AM1553" s="40">
        <f>AVERAGEIFS($I$2:I1553, $B$2:B1553, B1553)</f>
        <v>0.50868852459016378</v>
      </c>
      <c r="AN1553" s="40">
        <f>AVERAGEIFS($J$2:J1553, $B$2:B1553, B1553)</f>
        <v>0.52803278688524602</v>
      </c>
      <c r="AO1553" s="40">
        <f>AVERAGEIFS($D$2:D1553, $B$2:B1553, B1553)</f>
        <v>0.49180327868852458</v>
      </c>
    </row>
    <row r="1554" spans="1:41" x14ac:dyDescent="0.25">
      <c r="A1554" s="39">
        <v>46198</v>
      </c>
      <c r="B1554" t="s">
        <v>113</v>
      </c>
      <c r="C1554">
        <v>15</v>
      </c>
      <c r="D1554">
        <v>0</v>
      </c>
      <c r="E1554">
        <v>3</v>
      </c>
      <c r="F1554">
        <v>0</v>
      </c>
      <c r="G1554">
        <v>14</v>
      </c>
      <c r="H1554">
        <v>5</v>
      </c>
      <c r="I1554">
        <v>0</v>
      </c>
      <c r="J1554">
        <v>0.36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 s="40">
        <f>AVERAGEIFS($C$2:C1554, $B$2:B1554, B1554)</f>
        <v>19.720930232558139</v>
      </c>
      <c r="AM1554" s="40">
        <f>AVERAGEIFS($I$2:I1554, $B$2:B1554, B1554)</f>
        <v>0.4941860465116279</v>
      </c>
      <c r="AN1554" s="40">
        <f>AVERAGEIFS($J$2:J1554, $B$2:B1554, B1554)</f>
        <v>0.50511627906976753</v>
      </c>
      <c r="AO1554" s="40">
        <f>AVERAGEIFS($D$2:D1554, $B$2:B1554, B1554)</f>
        <v>0.60465116279069764</v>
      </c>
    </row>
    <row r="1555" spans="1:41" x14ac:dyDescent="0.25">
      <c r="A1555" s="39">
        <v>46198</v>
      </c>
      <c r="B1555" t="s">
        <v>12</v>
      </c>
      <c r="C1555">
        <v>20</v>
      </c>
      <c r="D1555">
        <v>0</v>
      </c>
      <c r="E1555">
        <v>3</v>
      </c>
      <c r="F1555">
        <v>0</v>
      </c>
      <c r="G1555">
        <v>14</v>
      </c>
      <c r="H1555">
        <v>5</v>
      </c>
      <c r="I1555">
        <v>0</v>
      </c>
      <c r="J1555">
        <v>0.36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 s="40">
        <f>AVERAGEIFS($C$2:C1555, $B$2:B1555, B1555)</f>
        <v>16.974358974358974</v>
      </c>
      <c r="AM1555" s="40">
        <f>AVERAGEIFS($I$2:I1555, $B$2:B1555, B1555)</f>
        <v>0.45512820512820512</v>
      </c>
      <c r="AN1555" s="40">
        <f>AVERAGEIFS($J$2:J1555, $B$2:B1555, B1555)</f>
        <v>0.48589743589743595</v>
      </c>
      <c r="AO1555" s="40">
        <f>AVERAGEIFS($D$2:D1555, $B$2:B1555, B1555)</f>
        <v>0.38461538461538464</v>
      </c>
    </row>
    <row r="1556" spans="1:41" x14ac:dyDescent="0.25">
      <c r="A1556" s="39">
        <v>46198</v>
      </c>
      <c r="B1556" t="s">
        <v>40</v>
      </c>
      <c r="C1556">
        <v>10</v>
      </c>
      <c r="D1556">
        <v>0</v>
      </c>
      <c r="E1556">
        <v>3</v>
      </c>
      <c r="F1556">
        <v>0</v>
      </c>
      <c r="G1556">
        <v>14</v>
      </c>
      <c r="H1556">
        <v>5</v>
      </c>
      <c r="I1556">
        <v>0</v>
      </c>
      <c r="J1556">
        <v>0.36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 s="40">
        <f>AVERAGEIFS($C$2:C1556, $B$2:B1556, B1556)</f>
        <v>17.303030303030305</v>
      </c>
      <c r="AM1556" s="40">
        <f>AVERAGEIFS($I$2:I1556, $B$2:B1556, B1556)</f>
        <v>0.37272727272727268</v>
      </c>
      <c r="AN1556" s="40">
        <f>AVERAGEIFS($J$2:J1556, $B$2:B1556, B1556)</f>
        <v>0.43212121212121213</v>
      </c>
      <c r="AO1556" s="40">
        <f>AVERAGEIFS($D$2:D1556, $B$2:B1556, B1556)</f>
        <v>0.30303030303030304</v>
      </c>
    </row>
    <row r="1557" spans="1:41" x14ac:dyDescent="0.25">
      <c r="A1557" s="39">
        <v>46198</v>
      </c>
      <c r="B1557" t="s">
        <v>92</v>
      </c>
      <c r="C1557">
        <v>13</v>
      </c>
      <c r="D1557">
        <v>0</v>
      </c>
      <c r="E1557">
        <v>3</v>
      </c>
      <c r="F1557">
        <v>0</v>
      </c>
      <c r="G1557">
        <v>14</v>
      </c>
      <c r="H1557">
        <v>5</v>
      </c>
      <c r="I1557">
        <v>0</v>
      </c>
      <c r="J1557">
        <v>0.36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 s="40">
        <f>AVERAGEIFS($C$2:C1557, $B$2:B1557, B1557)</f>
        <v>13.307692307692308</v>
      </c>
      <c r="AM1557" s="40">
        <f>AVERAGEIFS($I$2:I1557, $B$2:B1557, B1557)</f>
        <v>0.53076923076923077</v>
      </c>
      <c r="AN1557" s="40">
        <f>AVERAGEIFS($J$2:J1557, $B$2:B1557, B1557)</f>
        <v>0.50576923076923064</v>
      </c>
      <c r="AO1557" s="40">
        <f>AVERAGEIFS($D$2:D1557, $B$2:B1557, B1557)</f>
        <v>0.57692307692307687</v>
      </c>
    </row>
    <row r="1558" spans="1:41" x14ac:dyDescent="0.25">
      <c r="A1558" s="39">
        <v>46198</v>
      </c>
      <c r="B1558" t="s">
        <v>120</v>
      </c>
      <c r="C1558">
        <v>11</v>
      </c>
      <c r="D1558">
        <v>0</v>
      </c>
      <c r="E1558">
        <v>3</v>
      </c>
      <c r="F1558">
        <v>0</v>
      </c>
      <c r="G1558">
        <v>14</v>
      </c>
      <c r="H1558">
        <v>5</v>
      </c>
      <c r="I1558">
        <v>0</v>
      </c>
      <c r="J1558">
        <v>0.36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 s="40">
        <f>AVERAGEIFS($C$2:C1558, $B$2:B1558, B1558)</f>
        <v>9.0555555555555554</v>
      </c>
      <c r="AM1558" s="40">
        <f>AVERAGEIFS($I$2:I1558, $B$2:B1558, B1558)</f>
        <v>0.33055555555555555</v>
      </c>
      <c r="AN1558" s="40">
        <f>AVERAGEIFS($J$2:J1558, $B$2:B1558, B1558)</f>
        <v>0.42722222222222217</v>
      </c>
      <c r="AO1558" s="40">
        <f>AVERAGEIFS($D$2:D1558, $B$2:B1558, B1558)</f>
        <v>0.33333333333333331</v>
      </c>
    </row>
    <row r="1559" spans="1:41" x14ac:dyDescent="0.25">
      <c r="A1559" s="39">
        <v>46201</v>
      </c>
      <c r="B1559" t="s">
        <v>150</v>
      </c>
      <c r="C1559">
        <v>33</v>
      </c>
      <c r="D1559">
        <v>1</v>
      </c>
      <c r="E1559">
        <v>4</v>
      </c>
      <c r="F1559">
        <v>3</v>
      </c>
      <c r="G1559">
        <v>16</v>
      </c>
      <c r="H1559">
        <v>11</v>
      </c>
      <c r="I1559">
        <v>0.75</v>
      </c>
      <c r="J1559">
        <v>0.69</v>
      </c>
      <c r="K1559">
        <v>0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1</v>
      </c>
      <c r="AI1559">
        <v>0</v>
      </c>
      <c r="AJ1559">
        <v>0</v>
      </c>
      <c r="AK1559">
        <v>0</v>
      </c>
      <c r="AL1559" s="40">
        <f>AVERAGEIFS($C$2:C1559, $B$2:B1559, B1559)</f>
        <v>21.04</v>
      </c>
      <c r="AM1559" s="40">
        <f>AVERAGEIFS($I$2:I1559, $B$2:B1559, B1559)</f>
        <v>0.55999999999999994</v>
      </c>
      <c r="AN1559" s="40">
        <f>AVERAGEIFS($J$2:J1559, $B$2:B1559, B1559)</f>
        <v>0.53759999999999986</v>
      </c>
      <c r="AO1559" s="40">
        <f>AVERAGEIFS($D$2:D1559, $B$2:B1559, B1559)</f>
        <v>0.6</v>
      </c>
    </row>
    <row r="1560" spans="1:41" x14ac:dyDescent="0.25">
      <c r="A1560" s="39">
        <v>46201</v>
      </c>
      <c r="B1560" t="s">
        <v>1</v>
      </c>
      <c r="C1560">
        <v>27</v>
      </c>
      <c r="D1560">
        <v>1</v>
      </c>
      <c r="E1560">
        <v>4</v>
      </c>
      <c r="F1560">
        <v>3</v>
      </c>
      <c r="G1560">
        <v>16</v>
      </c>
      <c r="H1560">
        <v>11</v>
      </c>
      <c r="I1560">
        <v>0.75</v>
      </c>
      <c r="J1560">
        <v>0.69</v>
      </c>
      <c r="K1560">
        <v>0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1</v>
      </c>
      <c r="AI1560">
        <v>0</v>
      </c>
      <c r="AJ1560">
        <v>0</v>
      </c>
      <c r="AK1560">
        <v>0</v>
      </c>
      <c r="AL1560" s="40">
        <f>AVERAGEIFS($C$2:C1560, $B$2:B1560, B1560)</f>
        <v>26.944444444444443</v>
      </c>
      <c r="AM1560" s="40">
        <f>AVERAGEIFS($I$2:I1560, $B$2:B1560, B1560)</f>
        <v>0.50370370370370376</v>
      </c>
      <c r="AN1560" s="40">
        <f>AVERAGEIFS($J$2:J1560, $B$2:B1560, B1560)</f>
        <v>0.50129629629629635</v>
      </c>
      <c r="AO1560" s="40">
        <f>AVERAGEIFS($D$2:D1560, $B$2:B1560, B1560)</f>
        <v>0.51851851851851849</v>
      </c>
    </row>
    <row r="1561" spans="1:41" x14ac:dyDescent="0.25">
      <c r="A1561" s="39">
        <v>46201</v>
      </c>
      <c r="B1561" t="s">
        <v>38</v>
      </c>
      <c r="C1561">
        <v>17</v>
      </c>
      <c r="D1561">
        <v>1</v>
      </c>
      <c r="E1561">
        <v>4</v>
      </c>
      <c r="F1561">
        <v>3</v>
      </c>
      <c r="G1561">
        <v>16</v>
      </c>
      <c r="H1561">
        <v>11</v>
      </c>
      <c r="I1561">
        <v>0.75</v>
      </c>
      <c r="J1561">
        <v>0.69</v>
      </c>
      <c r="K1561">
        <v>0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0</v>
      </c>
      <c r="AJ1561">
        <v>0</v>
      </c>
      <c r="AK1561">
        <v>0</v>
      </c>
      <c r="AL1561" s="40">
        <f>AVERAGEIFS($C$2:C1561, $B$2:B1561, B1561)</f>
        <v>16.424242424242426</v>
      </c>
      <c r="AM1561" s="40">
        <f>AVERAGEIFS($I$2:I1561, $B$2:B1561, B1561)</f>
        <v>0.54090909090909089</v>
      </c>
      <c r="AN1561" s="40">
        <f>AVERAGEIFS($J$2:J1561, $B$2:B1561, B1561)</f>
        <v>0.53560606060606075</v>
      </c>
      <c r="AO1561" s="40">
        <f>AVERAGEIFS($D$2:D1561, $B$2:B1561, B1561)</f>
        <v>0.5757575757575758</v>
      </c>
    </row>
    <row r="1562" spans="1:41" x14ac:dyDescent="0.25">
      <c r="A1562" s="39">
        <v>46201</v>
      </c>
      <c r="B1562" t="s">
        <v>31</v>
      </c>
      <c r="C1562">
        <v>14</v>
      </c>
      <c r="D1562">
        <v>1</v>
      </c>
      <c r="E1562">
        <v>4</v>
      </c>
      <c r="F1562">
        <v>3</v>
      </c>
      <c r="G1562">
        <v>16</v>
      </c>
      <c r="H1562">
        <v>11</v>
      </c>
      <c r="I1562">
        <v>0.75</v>
      </c>
      <c r="J1562">
        <v>0.69</v>
      </c>
      <c r="K1562">
        <v>0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1</v>
      </c>
      <c r="AI1562">
        <v>0</v>
      </c>
      <c r="AJ1562">
        <v>0</v>
      </c>
      <c r="AK1562">
        <v>0</v>
      </c>
      <c r="AL1562" s="40">
        <f>AVERAGEIFS($C$2:C1562, $B$2:B1562, B1562)</f>
        <v>15.166666666666666</v>
      </c>
      <c r="AM1562" s="40">
        <f>AVERAGEIFS($I$2:I1562, $B$2:B1562, B1562)</f>
        <v>0.6166666666666667</v>
      </c>
      <c r="AN1562" s="40">
        <f>AVERAGEIFS($J$2:J1562, $B$2:B1562, B1562)</f>
        <v>0.54388888888888887</v>
      </c>
      <c r="AO1562" s="40">
        <f>AVERAGEIFS($D$2:D1562, $B$2:B1562, B1562)</f>
        <v>0.61111111111111116</v>
      </c>
    </row>
    <row r="1563" spans="1:41" x14ac:dyDescent="0.25">
      <c r="A1563" s="39">
        <v>46201</v>
      </c>
      <c r="B1563" t="s">
        <v>119</v>
      </c>
      <c r="C1563">
        <v>10</v>
      </c>
      <c r="D1563">
        <v>1</v>
      </c>
      <c r="E1563">
        <v>4</v>
      </c>
      <c r="F1563">
        <v>3</v>
      </c>
      <c r="G1563">
        <v>16</v>
      </c>
      <c r="H1563">
        <v>11</v>
      </c>
      <c r="I1563">
        <v>0.75</v>
      </c>
      <c r="J1563">
        <v>0.69</v>
      </c>
      <c r="K1563">
        <v>0</v>
      </c>
      <c r="L1563">
        <v>0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1</v>
      </c>
      <c r="AI1563">
        <v>0</v>
      </c>
      <c r="AJ1563">
        <v>0</v>
      </c>
      <c r="AK1563">
        <v>0</v>
      </c>
      <c r="AL1563" s="40">
        <f>AVERAGEIFS($C$2:C1563, $B$2:B1563, B1563)</f>
        <v>15.019607843137255</v>
      </c>
      <c r="AM1563" s="40">
        <f>AVERAGEIFS($I$2:I1563, $B$2:B1563, B1563)</f>
        <v>0.56470588235294128</v>
      </c>
      <c r="AN1563" s="40">
        <f>AVERAGEIFS($J$2:J1563, $B$2:B1563, B1563)</f>
        <v>0.5337254901960784</v>
      </c>
      <c r="AO1563" s="40">
        <f>AVERAGEIFS($D$2:D1563, $B$2:B1563, B1563)</f>
        <v>0.56862745098039214</v>
      </c>
    </row>
    <row r="1564" spans="1:41" x14ac:dyDescent="0.25">
      <c r="A1564" s="39">
        <v>46201</v>
      </c>
      <c r="B1564" t="s">
        <v>182</v>
      </c>
      <c r="C1564">
        <v>7</v>
      </c>
      <c r="D1564">
        <v>1</v>
      </c>
      <c r="E1564">
        <v>4</v>
      </c>
      <c r="F1564">
        <v>3</v>
      </c>
      <c r="G1564">
        <v>16</v>
      </c>
      <c r="H1564">
        <v>11</v>
      </c>
      <c r="I1564">
        <v>0.75</v>
      </c>
      <c r="J1564">
        <v>0.69</v>
      </c>
      <c r="K1564">
        <v>0</v>
      </c>
      <c r="L1564">
        <v>0</v>
      </c>
      <c r="M1564">
        <v>0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1</v>
      </c>
      <c r="AI1564">
        <v>0</v>
      </c>
      <c r="AJ1564">
        <v>0</v>
      </c>
      <c r="AK1564">
        <v>0</v>
      </c>
      <c r="AL1564" s="40">
        <f>AVERAGEIFS($C$2:C1564, $B$2:B1564, B1564)</f>
        <v>6.333333333333333</v>
      </c>
      <c r="AM1564" s="40">
        <f>AVERAGEIFS($I$2:I1564, $B$2:B1564, B1564)</f>
        <v>0.6958333333333333</v>
      </c>
      <c r="AN1564" s="40">
        <f>AVERAGEIFS($J$2:J1564, $B$2:B1564, B1564)</f>
        <v>0.5724999999999999</v>
      </c>
      <c r="AO1564" s="40">
        <f>AVERAGEIFS($D$2:D1564, $B$2:B1564, B1564)</f>
        <v>0.75</v>
      </c>
    </row>
    <row r="1565" spans="1:41" x14ac:dyDescent="0.25">
      <c r="A1565" s="39">
        <v>46201</v>
      </c>
      <c r="B1565" t="s">
        <v>6</v>
      </c>
      <c r="C1565">
        <v>24</v>
      </c>
      <c r="D1565">
        <v>0</v>
      </c>
      <c r="E1565">
        <v>4</v>
      </c>
      <c r="F1565">
        <v>1</v>
      </c>
      <c r="G1565">
        <v>16</v>
      </c>
      <c r="H1565">
        <v>5</v>
      </c>
      <c r="I1565">
        <v>0.25</v>
      </c>
      <c r="J1565">
        <v>0.31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</v>
      </c>
      <c r="AJ1565">
        <v>0</v>
      </c>
      <c r="AK1565">
        <v>0</v>
      </c>
      <c r="AL1565" s="40">
        <f>AVERAGEIFS($C$2:C1565, $B$2:B1565, B1565)</f>
        <v>24.13684210526316</v>
      </c>
      <c r="AM1565" s="40">
        <f>AVERAGEIFS($I$2:I1565, $B$2:B1565, B1565)</f>
        <v>0.56031578947368432</v>
      </c>
      <c r="AN1565" s="40">
        <f>AVERAGEIFS($J$2:J1565, $B$2:B1565, B1565)</f>
        <v>0.5254736842105262</v>
      </c>
      <c r="AO1565" s="40">
        <f>AVERAGEIFS($D$2:D1565, $B$2:B1565, B1565)</f>
        <v>0.62105263157894741</v>
      </c>
    </row>
    <row r="1566" spans="1:41" x14ac:dyDescent="0.25">
      <c r="A1566" s="39">
        <v>46201</v>
      </c>
      <c r="B1566" t="s">
        <v>34</v>
      </c>
      <c r="C1566">
        <v>22</v>
      </c>
      <c r="D1566">
        <v>0</v>
      </c>
      <c r="E1566">
        <v>4</v>
      </c>
      <c r="F1566">
        <v>1</v>
      </c>
      <c r="G1566">
        <v>16</v>
      </c>
      <c r="H1566">
        <v>5</v>
      </c>
      <c r="I1566">
        <v>0.25</v>
      </c>
      <c r="J1566">
        <v>0.31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1</v>
      </c>
      <c r="AJ1566">
        <v>0</v>
      </c>
      <c r="AK1566">
        <v>0</v>
      </c>
      <c r="AL1566" s="40">
        <f>AVERAGEIFS($C$2:C1566, $B$2:B1566, B1566)</f>
        <v>18.895348837209301</v>
      </c>
      <c r="AM1566" s="40">
        <f>AVERAGEIFS($I$2:I1566, $B$2:B1566, B1566)</f>
        <v>0.46860465116279049</v>
      </c>
      <c r="AN1566" s="40">
        <f>AVERAGEIFS($J$2:J1566, $B$2:B1566, B1566)</f>
        <v>0.47895348837209323</v>
      </c>
      <c r="AO1566" s="40">
        <f>AVERAGEIFS($D$2:D1566, $B$2:B1566, B1566)</f>
        <v>0.40697674418604651</v>
      </c>
    </row>
    <row r="1567" spans="1:41" x14ac:dyDescent="0.25">
      <c r="A1567" s="39">
        <v>46201</v>
      </c>
      <c r="B1567" t="s">
        <v>65</v>
      </c>
      <c r="C1567">
        <v>16</v>
      </c>
      <c r="D1567">
        <v>0</v>
      </c>
      <c r="E1567">
        <v>4</v>
      </c>
      <c r="F1567">
        <v>1</v>
      </c>
      <c r="G1567">
        <v>16</v>
      </c>
      <c r="H1567">
        <v>5</v>
      </c>
      <c r="I1567">
        <v>0.25</v>
      </c>
      <c r="J1567">
        <v>0.31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</v>
      </c>
      <c r="AJ1567">
        <v>0</v>
      </c>
      <c r="AK1567">
        <v>0</v>
      </c>
      <c r="AL1567" s="40">
        <f>AVERAGEIFS($C$2:C1567, $B$2:B1567, B1567)</f>
        <v>16.595744680851062</v>
      </c>
      <c r="AM1567" s="40">
        <f>AVERAGEIFS($I$2:I1567, $B$2:B1567, B1567)</f>
        <v>0.49468085106382981</v>
      </c>
      <c r="AN1567" s="40">
        <f>AVERAGEIFS($J$2:J1567, $B$2:B1567, B1567)</f>
        <v>0.48617021276595734</v>
      </c>
      <c r="AO1567" s="40">
        <f>AVERAGEIFS($D$2:D1567, $B$2:B1567, B1567)</f>
        <v>0.53191489361702127</v>
      </c>
    </row>
    <row r="1568" spans="1:41" x14ac:dyDescent="0.25">
      <c r="A1568" s="39">
        <v>46201</v>
      </c>
      <c r="B1568" t="s">
        <v>92</v>
      </c>
      <c r="C1568">
        <v>10</v>
      </c>
      <c r="D1568">
        <v>0</v>
      </c>
      <c r="E1568">
        <v>4</v>
      </c>
      <c r="F1568">
        <v>1</v>
      </c>
      <c r="G1568">
        <v>16</v>
      </c>
      <c r="H1568">
        <v>5</v>
      </c>
      <c r="I1568">
        <v>0.25</v>
      </c>
      <c r="J1568">
        <v>0.31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1</v>
      </c>
      <c r="AJ1568">
        <v>0</v>
      </c>
      <c r="AK1568">
        <v>0</v>
      </c>
      <c r="AL1568" s="40">
        <f>AVERAGEIFS($C$2:C1568, $B$2:B1568, B1568)</f>
        <v>13.185185185185185</v>
      </c>
      <c r="AM1568" s="40">
        <f>AVERAGEIFS($I$2:I1568, $B$2:B1568, B1568)</f>
        <v>0.52037037037037037</v>
      </c>
      <c r="AN1568" s="40">
        <f>AVERAGEIFS($J$2:J1568, $B$2:B1568, B1568)</f>
        <v>0.49851851851851842</v>
      </c>
      <c r="AO1568" s="40">
        <f>AVERAGEIFS($D$2:D1568, $B$2:B1568, B1568)</f>
        <v>0.55555555555555558</v>
      </c>
    </row>
    <row r="1569" spans="1:41" x14ac:dyDescent="0.25">
      <c r="A1569" s="39">
        <v>46201</v>
      </c>
      <c r="B1569" t="s">
        <v>47</v>
      </c>
      <c r="C1569">
        <v>8</v>
      </c>
      <c r="D1569">
        <v>0</v>
      </c>
      <c r="E1569">
        <v>4</v>
      </c>
      <c r="F1569">
        <v>1</v>
      </c>
      <c r="G1569">
        <v>16</v>
      </c>
      <c r="H1569">
        <v>5</v>
      </c>
      <c r="I1569">
        <v>0.25</v>
      </c>
      <c r="J1569">
        <v>0.31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1</v>
      </c>
      <c r="AJ1569">
        <v>0</v>
      </c>
      <c r="AK1569">
        <v>0</v>
      </c>
      <c r="AL1569" s="40">
        <f>AVERAGEIFS($C$2:C1569, $B$2:B1569, B1569)</f>
        <v>15.542857142857143</v>
      </c>
      <c r="AM1569" s="40">
        <f>AVERAGEIFS($I$2:I1569, $B$2:B1569, B1569)</f>
        <v>0.50714285714285712</v>
      </c>
      <c r="AN1569" s="40">
        <f>AVERAGEIFS($J$2:J1569, $B$2:B1569, B1569)</f>
        <v>0.49571428571428577</v>
      </c>
      <c r="AO1569" s="40">
        <f>AVERAGEIFS($D$2:D1569, $B$2:B1569, B1569)</f>
        <v>0.42857142857142855</v>
      </c>
    </row>
    <row r="1570" spans="1:41" x14ac:dyDescent="0.25">
      <c r="A1570" s="39">
        <v>46201</v>
      </c>
      <c r="B1570" t="s">
        <v>19</v>
      </c>
      <c r="C1570">
        <v>4</v>
      </c>
      <c r="D1570">
        <v>0</v>
      </c>
      <c r="E1570">
        <v>4</v>
      </c>
      <c r="F1570">
        <v>1</v>
      </c>
      <c r="G1570">
        <v>16</v>
      </c>
      <c r="H1570">
        <v>5</v>
      </c>
      <c r="I1570">
        <v>0.25</v>
      </c>
      <c r="J1570">
        <v>0.31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1</v>
      </c>
      <c r="AJ1570">
        <v>0</v>
      </c>
      <c r="AK1570">
        <v>0</v>
      </c>
      <c r="AL1570" s="40">
        <f>AVERAGEIFS($C$2:C1570, $B$2:B1570, B1570)</f>
        <v>12.5</v>
      </c>
      <c r="AM1570" s="40">
        <f>AVERAGEIFS($I$2:I1570, $B$2:B1570, B1570)</f>
        <v>0.61499999999999999</v>
      </c>
      <c r="AN1570" s="40">
        <f>AVERAGEIFS($J$2:J1570, $B$2:B1570, B1570)</f>
        <v>0.57900000000000007</v>
      </c>
      <c r="AO1570" s="40">
        <f>AVERAGEIFS($D$2:D1570, $B$2:B1570, B1570)</f>
        <v>0.6</v>
      </c>
    </row>
    <row r="1571" spans="1:41" x14ac:dyDescent="0.25">
      <c r="A1571" s="39">
        <v>46203</v>
      </c>
      <c r="B1571" t="s">
        <v>1</v>
      </c>
      <c r="C1571">
        <v>16</v>
      </c>
      <c r="D1571">
        <v>1</v>
      </c>
      <c r="E1571">
        <v>3</v>
      </c>
      <c r="F1571">
        <v>3</v>
      </c>
      <c r="G1571">
        <v>13</v>
      </c>
      <c r="H1571">
        <v>9</v>
      </c>
      <c r="I1571">
        <v>1</v>
      </c>
      <c r="J1571">
        <v>0.69</v>
      </c>
      <c r="K1571">
        <v>0</v>
      </c>
      <c r="L1571">
        <v>0</v>
      </c>
      <c r="M1571">
        <v>1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1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 s="40">
        <f>AVERAGEIFS($C$2:C1571, $B$2:B1571, B1571)</f>
        <v>26.745454545454546</v>
      </c>
      <c r="AM1571" s="40">
        <f>AVERAGEIFS($I$2:I1571, $B$2:B1571, B1571)</f>
        <v>0.51272727272727281</v>
      </c>
      <c r="AN1571" s="40">
        <f>AVERAGEIFS($J$2:J1571, $B$2:B1571, B1571)</f>
        <v>0.5047272727272728</v>
      </c>
      <c r="AO1571" s="40">
        <f>AVERAGEIFS($D$2:D1571, $B$2:B1571, B1571)</f>
        <v>0.52727272727272723</v>
      </c>
    </row>
    <row r="1572" spans="1:41" x14ac:dyDescent="0.25">
      <c r="A1572" s="39">
        <v>46203</v>
      </c>
      <c r="B1572" t="s">
        <v>6</v>
      </c>
      <c r="C1572">
        <v>21</v>
      </c>
      <c r="D1572">
        <v>1</v>
      </c>
      <c r="E1572">
        <v>3</v>
      </c>
      <c r="F1572">
        <v>3</v>
      </c>
      <c r="G1572">
        <v>13</v>
      </c>
      <c r="H1572">
        <v>9</v>
      </c>
      <c r="I1572">
        <v>1</v>
      </c>
      <c r="J1572">
        <v>0.69</v>
      </c>
      <c r="K1572">
        <v>0</v>
      </c>
      <c r="L1572">
        <v>0</v>
      </c>
      <c r="M1572">
        <v>1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 s="40">
        <f>AVERAGEIFS($C$2:C1572, $B$2:B1572, B1572)</f>
        <v>24.104166666666668</v>
      </c>
      <c r="AM1572" s="40">
        <f>AVERAGEIFS($I$2:I1572, $B$2:B1572, B1572)</f>
        <v>0.56489583333333349</v>
      </c>
      <c r="AN1572" s="40">
        <f>AVERAGEIFS($J$2:J1572, $B$2:B1572, B1572)</f>
        <v>0.52718749999999992</v>
      </c>
      <c r="AO1572" s="40">
        <f>AVERAGEIFS($D$2:D1572, $B$2:B1572, B1572)</f>
        <v>0.625</v>
      </c>
    </row>
    <row r="1573" spans="1:41" x14ac:dyDescent="0.25">
      <c r="A1573" s="39">
        <v>46203</v>
      </c>
      <c r="B1573" t="s">
        <v>3</v>
      </c>
      <c r="C1573">
        <v>21</v>
      </c>
      <c r="D1573">
        <v>1</v>
      </c>
      <c r="E1573">
        <v>3</v>
      </c>
      <c r="F1573">
        <v>3</v>
      </c>
      <c r="G1573">
        <v>13</v>
      </c>
      <c r="H1573">
        <v>9</v>
      </c>
      <c r="I1573">
        <v>1</v>
      </c>
      <c r="J1573">
        <v>0.69</v>
      </c>
      <c r="K1573">
        <v>0</v>
      </c>
      <c r="L1573">
        <v>0</v>
      </c>
      <c r="M1573">
        <v>1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 s="40">
        <f>AVERAGEIFS($C$2:C1573, $B$2:B1573, B1573)</f>
        <v>18.933333333333334</v>
      </c>
      <c r="AM1573" s="40">
        <f>AVERAGEIFS($I$2:I1573, $B$2:B1573, B1573)</f>
        <v>0.51</v>
      </c>
      <c r="AN1573" s="40">
        <f>AVERAGEIFS($J$2:J1573, $B$2:B1573, B1573)</f>
        <v>0.48999999999999988</v>
      </c>
      <c r="AO1573" s="40">
        <f>AVERAGEIFS($D$2:D1573, $B$2:B1573, B1573)</f>
        <v>0.46666666666666667</v>
      </c>
    </row>
    <row r="1574" spans="1:41" x14ac:dyDescent="0.25">
      <c r="A1574" s="39">
        <v>46203</v>
      </c>
      <c r="B1574" t="s">
        <v>38</v>
      </c>
      <c r="C1574">
        <v>14</v>
      </c>
      <c r="D1574">
        <v>1</v>
      </c>
      <c r="E1574">
        <v>3</v>
      </c>
      <c r="F1574">
        <v>3</v>
      </c>
      <c r="G1574">
        <v>13</v>
      </c>
      <c r="H1574">
        <v>9</v>
      </c>
      <c r="I1574">
        <v>1</v>
      </c>
      <c r="J1574">
        <v>0.69</v>
      </c>
      <c r="K1574">
        <v>0</v>
      </c>
      <c r="L1574">
        <v>0</v>
      </c>
      <c r="M1574">
        <v>1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 s="40">
        <f>AVERAGEIFS($C$2:C1574, $B$2:B1574, B1574)</f>
        <v>16.388059701492537</v>
      </c>
      <c r="AM1574" s="40">
        <f>AVERAGEIFS($I$2:I1574, $B$2:B1574, B1574)</f>
        <v>0.54776119402985068</v>
      </c>
      <c r="AN1574" s="40">
        <f>AVERAGEIFS($J$2:J1574, $B$2:B1574, B1574)</f>
        <v>0.53791044776119412</v>
      </c>
      <c r="AO1574" s="40">
        <f>AVERAGEIFS($D$2:D1574, $B$2:B1574, B1574)</f>
        <v>0.58208955223880599</v>
      </c>
    </row>
    <row r="1575" spans="1:41" x14ac:dyDescent="0.25">
      <c r="A1575" s="39">
        <v>46203</v>
      </c>
      <c r="B1575" t="s">
        <v>31</v>
      </c>
      <c r="C1575">
        <v>7</v>
      </c>
      <c r="D1575">
        <v>1</v>
      </c>
      <c r="E1575">
        <v>3</v>
      </c>
      <c r="F1575">
        <v>3</v>
      </c>
      <c r="G1575">
        <v>13</v>
      </c>
      <c r="H1575">
        <v>9</v>
      </c>
      <c r="I1575">
        <v>1</v>
      </c>
      <c r="J1575">
        <v>0.69</v>
      </c>
      <c r="K1575">
        <v>0</v>
      </c>
      <c r="L1575">
        <v>0</v>
      </c>
      <c r="M1575">
        <v>1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 s="40">
        <f>AVERAGEIFS($C$2:C1575, $B$2:B1575, B1575)</f>
        <v>14.736842105263158</v>
      </c>
      <c r="AM1575" s="40">
        <f>AVERAGEIFS($I$2:I1575, $B$2:B1575, B1575)</f>
        <v>0.63684210526315788</v>
      </c>
      <c r="AN1575" s="40">
        <f>AVERAGEIFS($J$2:J1575, $B$2:B1575, B1575)</f>
        <v>0.55157894736842095</v>
      </c>
      <c r="AO1575" s="40">
        <f>AVERAGEIFS($D$2:D1575, $B$2:B1575, B1575)</f>
        <v>0.63157894736842102</v>
      </c>
    </row>
    <row r="1576" spans="1:41" x14ac:dyDescent="0.25">
      <c r="A1576" s="39">
        <v>46203</v>
      </c>
      <c r="B1576" t="s">
        <v>127</v>
      </c>
      <c r="C1576">
        <v>13</v>
      </c>
      <c r="D1576">
        <v>1</v>
      </c>
      <c r="E1576">
        <v>3</v>
      </c>
      <c r="F1576">
        <v>3</v>
      </c>
      <c r="G1576">
        <v>13</v>
      </c>
      <c r="H1576">
        <v>9</v>
      </c>
      <c r="I1576">
        <v>1</v>
      </c>
      <c r="J1576">
        <v>0.69</v>
      </c>
      <c r="K1576">
        <v>0</v>
      </c>
      <c r="L1576">
        <v>0</v>
      </c>
      <c r="M1576">
        <v>1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 s="40">
        <f>AVERAGEIFS($C$2:C1576, $B$2:B1576, B1576)</f>
        <v>13</v>
      </c>
      <c r="AM1576" s="40">
        <f>AVERAGEIFS($I$2:I1576, $B$2:B1576, B1576)</f>
        <v>1</v>
      </c>
      <c r="AN1576" s="40">
        <f>AVERAGEIFS($J$2:J1576, $B$2:B1576, B1576)</f>
        <v>0.69</v>
      </c>
      <c r="AO1576" s="40">
        <f>AVERAGEIFS($D$2:D1576, $B$2:B1576, B1576)</f>
        <v>1</v>
      </c>
    </row>
    <row r="1577" spans="1:41" x14ac:dyDescent="0.25">
      <c r="A1577" s="39">
        <v>46203</v>
      </c>
      <c r="B1577" t="s">
        <v>4</v>
      </c>
      <c r="C1577">
        <v>16</v>
      </c>
      <c r="D1577">
        <v>0</v>
      </c>
      <c r="E1577">
        <v>3</v>
      </c>
      <c r="F1577">
        <v>0</v>
      </c>
      <c r="G1577">
        <v>13</v>
      </c>
      <c r="H1577">
        <v>4</v>
      </c>
      <c r="I1577">
        <v>0</v>
      </c>
      <c r="J1577">
        <v>0.31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 s="40">
        <f>AVERAGEIFS($C$2:C1577, $B$2:B1577, B1577)</f>
        <v>24.490909090909092</v>
      </c>
      <c r="AM1577" s="40">
        <f>AVERAGEIFS($I$2:I1577, $B$2:B1577, B1577)</f>
        <v>0.45545454545454545</v>
      </c>
      <c r="AN1577" s="40">
        <f>AVERAGEIFS($J$2:J1577, $B$2:B1577, B1577)</f>
        <v>0.47563636363636352</v>
      </c>
      <c r="AO1577" s="40">
        <f>AVERAGEIFS($D$2:D1577, $B$2:B1577, B1577)</f>
        <v>0.4</v>
      </c>
    </row>
    <row r="1578" spans="1:41" x14ac:dyDescent="0.25">
      <c r="A1578" s="39">
        <v>46203</v>
      </c>
      <c r="B1578" t="s">
        <v>150</v>
      </c>
      <c r="C1578">
        <v>8</v>
      </c>
      <c r="D1578">
        <v>0</v>
      </c>
      <c r="E1578">
        <v>3</v>
      </c>
      <c r="F1578">
        <v>0</v>
      </c>
      <c r="G1578">
        <v>13</v>
      </c>
      <c r="H1578">
        <v>4</v>
      </c>
      <c r="I1578">
        <v>0</v>
      </c>
      <c r="J1578">
        <v>0.31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 s="40">
        <f>AVERAGEIFS($C$2:C1578, $B$2:B1578, B1578)</f>
        <v>20.53846153846154</v>
      </c>
      <c r="AM1578" s="40">
        <f>AVERAGEIFS($I$2:I1578, $B$2:B1578, B1578)</f>
        <v>0.53846153846153844</v>
      </c>
      <c r="AN1578" s="40">
        <f>AVERAGEIFS($J$2:J1578, $B$2:B1578, B1578)</f>
        <v>0.52884615384615374</v>
      </c>
      <c r="AO1578" s="40">
        <f>AVERAGEIFS($D$2:D1578, $B$2:B1578, B1578)</f>
        <v>0.57692307692307687</v>
      </c>
    </row>
    <row r="1579" spans="1:41" x14ac:dyDescent="0.25">
      <c r="A1579" s="39">
        <v>46203</v>
      </c>
      <c r="B1579" t="s">
        <v>36</v>
      </c>
      <c r="C1579">
        <v>10</v>
      </c>
      <c r="D1579">
        <v>0</v>
      </c>
      <c r="E1579">
        <v>3</v>
      </c>
      <c r="F1579">
        <v>0</v>
      </c>
      <c r="G1579">
        <v>13</v>
      </c>
      <c r="H1579">
        <v>4</v>
      </c>
      <c r="I1579">
        <v>0</v>
      </c>
      <c r="J1579">
        <v>0.31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 s="40">
        <f>AVERAGEIFS($C$2:C1579, $B$2:B1579, B1579)</f>
        <v>17.880597014925375</v>
      </c>
      <c r="AM1579" s="40">
        <f>AVERAGEIFS($I$2:I1579, $B$2:B1579, B1579)</f>
        <v>0.45671641791044776</v>
      </c>
      <c r="AN1579" s="40">
        <f>AVERAGEIFS($J$2:J1579, $B$2:B1579, B1579)</f>
        <v>0.47074626865671632</v>
      </c>
      <c r="AO1579" s="40">
        <f>AVERAGEIFS($D$2:D1579, $B$2:B1579, B1579)</f>
        <v>0.46268656716417911</v>
      </c>
    </row>
    <row r="1580" spans="1:41" x14ac:dyDescent="0.25">
      <c r="A1580" s="39">
        <v>46203</v>
      </c>
      <c r="B1580" t="s">
        <v>119</v>
      </c>
      <c r="C1580">
        <v>13</v>
      </c>
      <c r="D1580">
        <v>0</v>
      </c>
      <c r="E1580">
        <v>3</v>
      </c>
      <c r="F1580">
        <v>0</v>
      </c>
      <c r="G1580">
        <v>13</v>
      </c>
      <c r="H1580">
        <v>4</v>
      </c>
      <c r="I1580">
        <v>0</v>
      </c>
      <c r="J1580">
        <v>0.31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 s="40">
        <f>AVERAGEIFS($C$2:C1580, $B$2:B1580, B1580)</f>
        <v>14.98076923076923</v>
      </c>
      <c r="AM1580" s="40">
        <f>AVERAGEIFS($I$2:I1580, $B$2:B1580, B1580)</f>
        <v>0.55384615384615388</v>
      </c>
      <c r="AN1580" s="40">
        <f>AVERAGEIFS($J$2:J1580, $B$2:B1580, B1580)</f>
        <v>0.52942307692307689</v>
      </c>
      <c r="AO1580" s="40">
        <f>AVERAGEIFS($D$2:D1580, $B$2:B1580, B1580)</f>
        <v>0.55769230769230771</v>
      </c>
    </row>
    <row r="1581" spans="1:41" x14ac:dyDescent="0.25">
      <c r="A1581" s="39">
        <v>46203</v>
      </c>
      <c r="B1581" t="s">
        <v>88</v>
      </c>
      <c r="C1581">
        <v>15</v>
      </c>
      <c r="D1581">
        <v>0</v>
      </c>
      <c r="E1581">
        <v>3</v>
      </c>
      <c r="F1581">
        <v>0</v>
      </c>
      <c r="G1581">
        <v>13</v>
      </c>
      <c r="H1581">
        <v>4</v>
      </c>
      <c r="I1581">
        <v>0</v>
      </c>
      <c r="J1581">
        <v>0.31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 s="40">
        <f>AVERAGEIFS($C$2:C1581, $B$2:B1581, B1581)</f>
        <v>16.639344262295083</v>
      </c>
      <c r="AM1581" s="40">
        <f>AVERAGEIFS($I$2:I1581, $B$2:B1581, B1581)</f>
        <v>0.48934426229508199</v>
      </c>
      <c r="AN1581" s="40">
        <f>AVERAGEIFS($J$2:J1581, $B$2:B1581, B1581)</f>
        <v>0.49983606557377042</v>
      </c>
      <c r="AO1581" s="40">
        <f>AVERAGEIFS($D$2:D1581, $B$2:B1581, B1581)</f>
        <v>0.50819672131147542</v>
      </c>
    </row>
    <row r="1582" spans="1:41" x14ac:dyDescent="0.25">
      <c r="A1582" s="39">
        <v>46203</v>
      </c>
      <c r="B1582" t="s">
        <v>133</v>
      </c>
      <c r="C1582">
        <v>18</v>
      </c>
      <c r="D1582">
        <v>0</v>
      </c>
      <c r="E1582">
        <v>3</v>
      </c>
      <c r="F1582">
        <v>0</v>
      </c>
      <c r="G1582">
        <v>13</v>
      </c>
      <c r="H1582">
        <v>4</v>
      </c>
      <c r="I1582">
        <v>0</v>
      </c>
      <c r="J1582">
        <v>0.31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 s="40">
        <f>AVERAGEIFS($C$2:C1582, $B$2:B1582, B1582)</f>
        <v>11.727272727272727</v>
      </c>
      <c r="AM1582" s="40">
        <f>AVERAGEIFS($I$2:I1582, $B$2:B1582, B1582)</f>
        <v>0.45227272727272722</v>
      </c>
      <c r="AN1582" s="40">
        <f>AVERAGEIFS($J$2:J1582, $B$2:B1582, B1582)</f>
        <v>0.47409090909090906</v>
      </c>
      <c r="AO1582" s="40">
        <f>AVERAGEIFS($D$2:D1582, $B$2:B1582, B1582)</f>
        <v>0.5</v>
      </c>
    </row>
    <row r="1583" spans="1:41" x14ac:dyDescent="0.25">
      <c r="A1583" s="39">
        <v>46203</v>
      </c>
      <c r="B1583" t="s">
        <v>120</v>
      </c>
      <c r="C1583">
        <v>7</v>
      </c>
      <c r="D1583">
        <v>0</v>
      </c>
      <c r="E1583">
        <v>3</v>
      </c>
      <c r="F1583">
        <v>0</v>
      </c>
      <c r="G1583">
        <v>13</v>
      </c>
      <c r="H1583">
        <v>4</v>
      </c>
      <c r="I1583">
        <v>0</v>
      </c>
      <c r="J1583">
        <v>0.31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 s="40">
        <f>AVERAGEIFS($C$2:C1583, $B$2:B1583, B1583)</f>
        <v>8.9473684210526319</v>
      </c>
      <c r="AM1583" s="40">
        <f>AVERAGEIFS($I$2:I1583, $B$2:B1583, B1583)</f>
        <v>0.31315789473684214</v>
      </c>
      <c r="AN1583" s="40">
        <f>AVERAGEIFS($J$2:J1583, $B$2:B1583, B1583)</f>
        <v>0.42105263157894729</v>
      </c>
      <c r="AO1583" s="40">
        <f>AVERAGEIFS($D$2:D1583, $B$2:B1583, B1583)</f>
        <v>0.31578947368421051</v>
      </c>
    </row>
    <row r="1584" spans="1:41" x14ac:dyDescent="0.25">
      <c r="A1584" s="39">
        <v>46213</v>
      </c>
      <c r="B1584" t="s">
        <v>119</v>
      </c>
      <c r="C1584">
        <v>21</v>
      </c>
      <c r="D1584">
        <v>1</v>
      </c>
      <c r="E1584">
        <v>4</v>
      </c>
      <c r="F1584">
        <v>3</v>
      </c>
      <c r="G1584">
        <v>13</v>
      </c>
      <c r="H1584">
        <v>10</v>
      </c>
      <c r="I1584">
        <v>0.75</v>
      </c>
      <c r="J1584">
        <v>0.77</v>
      </c>
      <c r="K1584">
        <v>0</v>
      </c>
      <c r="L1584">
        <v>0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 s="40">
        <f>AVERAGEIFS($C$2:C1584, $B$2:B1584, B1584)</f>
        <v>15.09433962264151</v>
      </c>
      <c r="AM1584" s="40">
        <f>AVERAGEIFS($I$2:I1584, $B$2:B1584, B1584)</f>
        <v>0.5575471698113208</v>
      </c>
      <c r="AN1584" s="40">
        <f>AVERAGEIFS($J$2:J1584, $B$2:B1584, B1584)</f>
        <v>0.53396226415094339</v>
      </c>
      <c r="AO1584" s="40">
        <f>AVERAGEIFS($D$2:D1584, $B$2:B1584, B1584)</f>
        <v>0.56603773584905659</v>
      </c>
    </row>
    <row r="1585" spans="1:41" x14ac:dyDescent="0.25">
      <c r="A1585" s="39">
        <v>46213</v>
      </c>
      <c r="B1585" t="s">
        <v>2</v>
      </c>
      <c r="C1585">
        <v>25</v>
      </c>
      <c r="D1585">
        <v>1</v>
      </c>
      <c r="E1585">
        <v>4</v>
      </c>
      <c r="F1585">
        <v>3</v>
      </c>
      <c r="G1585">
        <v>13</v>
      </c>
      <c r="H1585">
        <v>10</v>
      </c>
      <c r="I1585">
        <v>0.75</v>
      </c>
      <c r="J1585">
        <v>0.77</v>
      </c>
      <c r="K1585">
        <v>0</v>
      </c>
      <c r="L1585">
        <v>0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 s="40">
        <f>AVERAGEIFS($C$2:C1585, $B$2:B1585, B1585)</f>
        <v>24.35483870967742</v>
      </c>
      <c r="AM1585" s="40">
        <f>AVERAGEIFS($I$2:I1585, $B$2:B1585, B1585)</f>
        <v>0.5125806451612902</v>
      </c>
      <c r="AN1585" s="40">
        <f>AVERAGEIFS($J$2:J1585, $B$2:B1585, B1585)</f>
        <v>0.5319354838709679</v>
      </c>
      <c r="AO1585" s="40">
        <f>AVERAGEIFS($D$2:D1585, $B$2:B1585, B1585)</f>
        <v>0.5</v>
      </c>
    </row>
    <row r="1586" spans="1:41" x14ac:dyDescent="0.25">
      <c r="A1586" s="39">
        <v>46213</v>
      </c>
      <c r="B1586" t="s">
        <v>5</v>
      </c>
      <c r="C1586">
        <v>15</v>
      </c>
      <c r="D1586">
        <v>1</v>
      </c>
      <c r="E1586">
        <v>4</v>
      </c>
      <c r="F1586">
        <v>3</v>
      </c>
      <c r="G1586">
        <v>13</v>
      </c>
      <c r="H1586">
        <v>10</v>
      </c>
      <c r="I1586">
        <v>0.75</v>
      </c>
      <c r="J1586">
        <v>0.77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1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 s="40">
        <f>AVERAGEIFS($C$2:C1586, $B$2:B1586, B1586)</f>
        <v>19.266666666666666</v>
      </c>
      <c r="AM1586" s="40">
        <f>AVERAGEIFS($I$2:I1586, $B$2:B1586, B1586)</f>
        <v>0.53599999999999992</v>
      </c>
      <c r="AN1586" s="40">
        <f>AVERAGEIFS($J$2:J1586, $B$2:B1586, B1586)</f>
        <v>0.51955555555555566</v>
      </c>
      <c r="AO1586" s="40">
        <f>AVERAGEIFS($D$2:D1586, $B$2:B1586, B1586)</f>
        <v>0.6</v>
      </c>
    </row>
    <row r="1587" spans="1:41" x14ac:dyDescent="0.25">
      <c r="A1587" s="39">
        <v>46213</v>
      </c>
      <c r="B1587" t="s">
        <v>65</v>
      </c>
      <c r="C1587">
        <v>14</v>
      </c>
      <c r="D1587">
        <v>1</v>
      </c>
      <c r="E1587">
        <v>4</v>
      </c>
      <c r="F1587">
        <v>3</v>
      </c>
      <c r="G1587">
        <v>13</v>
      </c>
      <c r="H1587">
        <v>10</v>
      </c>
      <c r="I1587">
        <v>0.75</v>
      </c>
      <c r="J1587">
        <v>0.77</v>
      </c>
      <c r="K1587">
        <v>0</v>
      </c>
      <c r="L1587">
        <v>0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 s="40">
        <f>AVERAGEIFS($C$2:C1587, $B$2:B1587, B1587)</f>
        <v>16.541666666666668</v>
      </c>
      <c r="AM1587" s="40">
        <f>AVERAGEIFS($I$2:I1587, $B$2:B1587, B1587)</f>
        <v>0.5</v>
      </c>
      <c r="AN1587" s="40">
        <f>AVERAGEIFS($J$2:J1587, $B$2:B1587, B1587)</f>
        <v>0.49208333333333321</v>
      </c>
      <c r="AO1587" s="40">
        <f>AVERAGEIFS($D$2:D1587, $B$2:B1587, B1587)</f>
        <v>0.54166666666666663</v>
      </c>
    </row>
    <row r="1588" spans="1:41" x14ac:dyDescent="0.25">
      <c r="A1588" s="39">
        <v>46213</v>
      </c>
      <c r="B1588" t="s">
        <v>16</v>
      </c>
      <c r="C1588">
        <v>13</v>
      </c>
      <c r="D1588">
        <v>1</v>
      </c>
      <c r="E1588">
        <v>4</v>
      </c>
      <c r="F1588">
        <v>3</v>
      </c>
      <c r="G1588">
        <v>13</v>
      </c>
      <c r="H1588">
        <v>10</v>
      </c>
      <c r="I1588">
        <v>0.75</v>
      </c>
      <c r="J1588">
        <v>0.77</v>
      </c>
      <c r="K1588">
        <v>0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 s="40">
        <f>AVERAGEIFS($C$2:C1588, $B$2:B1588, B1588)</f>
        <v>18.571428571428573</v>
      </c>
      <c r="AM1588" s="40">
        <f>AVERAGEIFS($I$2:I1588, $B$2:B1588, B1588)</f>
        <v>0.63214285714285712</v>
      </c>
      <c r="AN1588" s="40">
        <f>AVERAGEIFS($J$2:J1588, $B$2:B1588, B1588)</f>
        <v>0.57571428571428562</v>
      </c>
      <c r="AO1588" s="40">
        <f>AVERAGEIFS($D$2:D1588, $B$2:B1588, B1588)</f>
        <v>0.6428571428571429</v>
      </c>
    </row>
    <row r="1589" spans="1:41" x14ac:dyDescent="0.25">
      <c r="A1589" s="39">
        <v>46213</v>
      </c>
      <c r="B1589" t="s">
        <v>182</v>
      </c>
      <c r="C1589">
        <v>7</v>
      </c>
      <c r="D1589">
        <v>1</v>
      </c>
      <c r="E1589">
        <v>4</v>
      </c>
      <c r="F1589">
        <v>3</v>
      </c>
      <c r="G1589">
        <v>13</v>
      </c>
      <c r="H1589">
        <v>10</v>
      </c>
      <c r="I1589">
        <v>0.75</v>
      </c>
      <c r="J1589">
        <v>0.77</v>
      </c>
      <c r="K1589">
        <v>0</v>
      </c>
      <c r="L1589">
        <v>0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 s="40">
        <f>AVERAGEIFS($C$2:C1589, $B$2:B1589, B1589)</f>
        <v>6.384615384615385</v>
      </c>
      <c r="AM1589" s="40">
        <f>AVERAGEIFS($I$2:I1589, $B$2:B1589, B1589)</f>
        <v>0.7</v>
      </c>
      <c r="AN1589" s="40">
        <f>AVERAGEIFS($J$2:J1589, $B$2:B1589, B1589)</f>
        <v>0.58769230769230763</v>
      </c>
      <c r="AO1589" s="40">
        <f>AVERAGEIFS($D$2:D1589, $B$2:B1589, B1589)</f>
        <v>0.76923076923076927</v>
      </c>
    </row>
    <row r="1590" spans="1:41" x14ac:dyDescent="0.25">
      <c r="A1590" s="39">
        <v>46213</v>
      </c>
      <c r="B1590" t="s">
        <v>6</v>
      </c>
      <c r="C1590">
        <v>20</v>
      </c>
      <c r="D1590">
        <v>0</v>
      </c>
      <c r="E1590">
        <v>4</v>
      </c>
      <c r="F1590">
        <v>1</v>
      </c>
      <c r="G1590">
        <v>13</v>
      </c>
      <c r="H1590">
        <v>3</v>
      </c>
      <c r="I1590">
        <v>0.25</v>
      </c>
      <c r="J1590">
        <v>0.23</v>
      </c>
      <c r="K1590">
        <v>0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 s="40">
        <f>AVERAGEIFS($C$2:C1590, $B$2:B1590, B1590)</f>
        <v>24.061855670103093</v>
      </c>
      <c r="AM1590" s="40">
        <f>AVERAGEIFS($I$2:I1590, $B$2:B1590, B1590)</f>
        <v>0.56164948453608254</v>
      </c>
      <c r="AN1590" s="40">
        <f>AVERAGEIFS($J$2:J1590, $B$2:B1590, B1590)</f>
        <v>0.52412371134020608</v>
      </c>
      <c r="AO1590" s="40">
        <f>AVERAGEIFS($D$2:D1590, $B$2:B1590, B1590)</f>
        <v>0.61855670103092786</v>
      </c>
    </row>
    <row r="1591" spans="1:41" x14ac:dyDescent="0.25">
      <c r="A1591" s="39">
        <v>46213</v>
      </c>
      <c r="B1591" t="s">
        <v>90</v>
      </c>
      <c r="C1591">
        <v>12</v>
      </c>
      <c r="D1591">
        <v>0</v>
      </c>
      <c r="E1591">
        <v>4</v>
      </c>
      <c r="F1591">
        <v>1</v>
      </c>
      <c r="G1591">
        <v>13</v>
      </c>
      <c r="H1591">
        <v>3</v>
      </c>
      <c r="I1591">
        <v>0.25</v>
      </c>
      <c r="J1591">
        <v>0.23</v>
      </c>
      <c r="K1591">
        <v>0</v>
      </c>
      <c r="L1591">
        <v>0</v>
      </c>
      <c r="M1591">
        <v>0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 s="40">
        <f>AVERAGEIFS($C$2:C1591, $B$2:B1591, B1591)</f>
        <v>18.472727272727273</v>
      </c>
      <c r="AM1591" s="40">
        <f>AVERAGEIFS($I$2:I1591, $B$2:B1591, B1591)</f>
        <v>0.54909090909090907</v>
      </c>
      <c r="AN1591" s="40">
        <f>AVERAGEIFS($J$2:J1591, $B$2:B1591, B1591)</f>
        <v>0.51981818181818185</v>
      </c>
      <c r="AO1591" s="40">
        <f>AVERAGEIFS($D$2:D1591, $B$2:B1591, B1591)</f>
        <v>0.54545454545454541</v>
      </c>
    </row>
    <row r="1592" spans="1:41" x14ac:dyDescent="0.25">
      <c r="A1592" s="39">
        <v>46213</v>
      </c>
      <c r="B1592" t="s">
        <v>88</v>
      </c>
      <c r="C1592">
        <v>10</v>
      </c>
      <c r="D1592">
        <v>0</v>
      </c>
      <c r="E1592">
        <v>4</v>
      </c>
      <c r="F1592">
        <v>1</v>
      </c>
      <c r="G1592">
        <v>13</v>
      </c>
      <c r="H1592">
        <v>3</v>
      </c>
      <c r="I1592">
        <v>0.25</v>
      </c>
      <c r="J1592">
        <v>0.23</v>
      </c>
      <c r="K1592">
        <v>0</v>
      </c>
      <c r="L1592">
        <v>0</v>
      </c>
      <c r="M1592">
        <v>0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 s="40">
        <f>AVERAGEIFS($C$2:C1592, $B$2:B1592, B1592)</f>
        <v>16.532258064516128</v>
      </c>
      <c r="AM1592" s="40">
        <f>AVERAGEIFS($I$2:I1592, $B$2:B1592, B1592)</f>
        <v>0.48548387096774198</v>
      </c>
      <c r="AN1592" s="40">
        <f>AVERAGEIFS($J$2:J1592, $B$2:B1592, B1592)</f>
        <v>0.49548387096774188</v>
      </c>
      <c r="AO1592" s="40">
        <f>AVERAGEIFS($D$2:D1592, $B$2:B1592, B1592)</f>
        <v>0.5</v>
      </c>
    </row>
    <row r="1593" spans="1:41" x14ac:dyDescent="0.25">
      <c r="A1593" s="39">
        <v>46213</v>
      </c>
      <c r="B1593" t="s">
        <v>242</v>
      </c>
      <c r="C1593">
        <v>18</v>
      </c>
      <c r="D1593">
        <v>0</v>
      </c>
      <c r="E1593">
        <v>4</v>
      </c>
      <c r="F1593">
        <v>1</v>
      </c>
      <c r="G1593">
        <v>13</v>
      </c>
      <c r="H1593">
        <v>3</v>
      </c>
      <c r="I1593">
        <v>0.25</v>
      </c>
      <c r="J1593">
        <v>0.23</v>
      </c>
      <c r="K1593">
        <v>0</v>
      </c>
      <c r="L1593">
        <v>0</v>
      </c>
      <c r="M1593">
        <v>0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 s="40">
        <f>AVERAGEIFS($C$2:C1593, $B$2:B1593, B1593)</f>
        <v>19.68888888888889</v>
      </c>
      <c r="AM1593" s="40">
        <f>AVERAGEIFS($I$2:I1593, $B$2:B1593, B1593)</f>
        <v>0.5411111111111111</v>
      </c>
      <c r="AN1593" s="40">
        <f>AVERAGEIFS($J$2:J1593, $B$2:B1593, B1593)</f>
        <v>0.52644444444444449</v>
      </c>
      <c r="AO1593" s="40">
        <f>AVERAGEIFS($D$2:D1593, $B$2:B1593, B1593)</f>
        <v>0.57777777777777772</v>
      </c>
    </row>
    <row r="1594" spans="1:41" x14ac:dyDescent="0.25">
      <c r="A1594" s="39">
        <v>46213</v>
      </c>
      <c r="B1594" t="s">
        <v>125</v>
      </c>
      <c r="C1594">
        <v>6</v>
      </c>
      <c r="D1594">
        <v>0</v>
      </c>
      <c r="E1594">
        <v>4</v>
      </c>
      <c r="F1594">
        <v>1</v>
      </c>
      <c r="G1594">
        <v>13</v>
      </c>
      <c r="H1594">
        <v>3</v>
      </c>
      <c r="I1594">
        <v>0.25</v>
      </c>
      <c r="J1594">
        <v>0.23</v>
      </c>
      <c r="K1594">
        <v>0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 s="40">
        <f>AVERAGEIFS($C$2:C1594, $B$2:B1594, B1594)</f>
        <v>10.5</v>
      </c>
      <c r="AM1594" s="40">
        <f>AVERAGEIFS($I$2:I1594, $B$2:B1594, B1594)</f>
        <v>0.40833333333333338</v>
      </c>
      <c r="AN1594" s="40">
        <f>AVERAGEIFS($J$2:J1594, $B$2:B1594, B1594)</f>
        <v>0.41166666666666663</v>
      </c>
      <c r="AO1594" s="40">
        <f>AVERAGEIFS($D$2:D1594, $B$2:B1594, B1594)</f>
        <v>0.5</v>
      </c>
    </row>
    <row r="1595" spans="1:41" x14ac:dyDescent="0.25">
      <c r="A1595" s="39">
        <v>46213</v>
      </c>
      <c r="B1595" t="s">
        <v>133</v>
      </c>
      <c r="C1595">
        <v>10</v>
      </c>
      <c r="D1595">
        <v>0</v>
      </c>
      <c r="E1595">
        <v>4</v>
      </c>
      <c r="F1595">
        <v>1</v>
      </c>
      <c r="G1595">
        <v>13</v>
      </c>
      <c r="H1595">
        <v>3</v>
      </c>
      <c r="I1595">
        <v>0.25</v>
      </c>
      <c r="J1595">
        <v>0.23</v>
      </c>
      <c r="K1595">
        <v>0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 s="40">
        <f>AVERAGEIFS($C$2:C1595, $B$2:B1595, B1595)</f>
        <v>11.652173913043478</v>
      </c>
      <c r="AM1595" s="40">
        <f>AVERAGEIFS($I$2:I1595, $B$2:B1595, B1595)</f>
        <v>0.44347826086956521</v>
      </c>
      <c r="AN1595" s="40">
        <f>AVERAGEIFS($J$2:J1595, $B$2:B1595, B1595)</f>
        <v>0.46347826086956523</v>
      </c>
      <c r="AO1595" s="40">
        <f>AVERAGEIFS($D$2:D1595, $B$2:B1595, B1595)</f>
        <v>0.47826086956521741</v>
      </c>
    </row>
    <row r="1596" spans="1:41" x14ac:dyDescent="0.25">
      <c r="A1596" s="39">
        <v>46213</v>
      </c>
      <c r="B1596" t="s">
        <v>119</v>
      </c>
      <c r="C1596">
        <v>20</v>
      </c>
      <c r="D1596">
        <v>0</v>
      </c>
      <c r="E1596">
        <v>4</v>
      </c>
      <c r="F1596">
        <v>1</v>
      </c>
      <c r="G1596">
        <v>15</v>
      </c>
      <c r="H1596">
        <v>6</v>
      </c>
      <c r="I1596">
        <v>0.25</v>
      </c>
      <c r="J1596">
        <v>0.4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1</v>
      </c>
      <c r="AI1596">
        <v>0</v>
      </c>
      <c r="AJ1596">
        <v>0</v>
      </c>
      <c r="AK1596">
        <v>0</v>
      </c>
      <c r="AL1596" s="40">
        <f>AVERAGEIFS($C$2:C1596, $B$2:B1596, B1596)</f>
        <v>15.185185185185185</v>
      </c>
      <c r="AM1596" s="40">
        <f>AVERAGEIFS($I$2:I1596, $B$2:B1596, B1596)</f>
        <v>0.55185185185185193</v>
      </c>
      <c r="AN1596" s="40">
        <f>AVERAGEIFS($J$2:J1596, $B$2:B1596, B1596)</f>
        <v>0.53148148148148144</v>
      </c>
      <c r="AO1596" s="40">
        <f>AVERAGEIFS($D$2:D1596, $B$2:B1596, B1596)</f>
        <v>0.55555555555555558</v>
      </c>
    </row>
    <row r="1597" spans="1:41" x14ac:dyDescent="0.25">
      <c r="A1597" s="39">
        <v>46213</v>
      </c>
      <c r="B1597" t="s">
        <v>6</v>
      </c>
      <c r="C1597">
        <v>20</v>
      </c>
      <c r="D1597">
        <v>0</v>
      </c>
      <c r="E1597">
        <v>4</v>
      </c>
      <c r="F1597">
        <v>1</v>
      </c>
      <c r="G1597">
        <v>15</v>
      </c>
      <c r="H1597">
        <v>6</v>
      </c>
      <c r="I1597">
        <v>0.25</v>
      </c>
      <c r="J1597">
        <v>0.4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1</v>
      </c>
      <c r="AI1597">
        <v>0</v>
      </c>
      <c r="AJ1597">
        <v>0</v>
      </c>
      <c r="AK1597">
        <v>0</v>
      </c>
      <c r="AL1597" s="40">
        <f>AVERAGEIFS($C$2:C1597, $B$2:B1597, B1597)</f>
        <v>24.020408163265305</v>
      </c>
      <c r="AM1597" s="40">
        <f>AVERAGEIFS($I$2:I1597, $B$2:B1597, B1597)</f>
        <v>0.55846938775510213</v>
      </c>
      <c r="AN1597" s="40">
        <f>AVERAGEIFS($J$2:J1597, $B$2:B1597, B1597)</f>
        <v>0.52285714285714269</v>
      </c>
      <c r="AO1597" s="40">
        <f>AVERAGEIFS($D$2:D1597, $B$2:B1597, B1597)</f>
        <v>0.61224489795918369</v>
      </c>
    </row>
    <row r="1598" spans="1:41" x14ac:dyDescent="0.25">
      <c r="A1598" s="39">
        <v>46213</v>
      </c>
      <c r="B1598" t="s">
        <v>31</v>
      </c>
      <c r="C1598">
        <v>9</v>
      </c>
      <c r="D1598">
        <v>0</v>
      </c>
      <c r="E1598">
        <v>4</v>
      </c>
      <c r="F1598">
        <v>1</v>
      </c>
      <c r="G1598">
        <v>15</v>
      </c>
      <c r="H1598">
        <v>6</v>
      </c>
      <c r="I1598">
        <v>0.25</v>
      </c>
      <c r="J1598">
        <v>0.4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</v>
      </c>
      <c r="AI1598">
        <v>0</v>
      </c>
      <c r="AJ1598">
        <v>0</v>
      </c>
      <c r="AK1598">
        <v>0</v>
      </c>
      <c r="AL1598" s="40">
        <f>AVERAGEIFS($C$2:C1598, $B$2:B1598, B1598)</f>
        <v>14.45</v>
      </c>
      <c r="AM1598" s="40">
        <f>AVERAGEIFS($I$2:I1598, $B$2:B1598, B1598)</f>
        <v>0.61749999999999994</v>
      </c>
      <c r="AN1598" s="40">
        <f>AVERAGEIFS($J$2:J1598, $B$2:B1598, B1598)</f>
        <v>0.54399999999999993</v>
      </c>
      <c r="AO1598" s="40">
        <f>AVERAGEIFS($D$2:D1598, $B$2:B1598, B1598)</f>
        <v>0.6</v>
      </c>
    </row>
    <row r="1599" spans="1:41" x14ac:dyDescent="0.25">
      <c r="A1599" s="39">
        <v>46213</v>
      </c>
      <c r="B1599" t="s">
        <v>65</v>
      </c>
      <c r="C1599">
        <v>22</v>
      </c>
      <c r="D1599">
        <v>0</v>
      </c>
      <c r="E1599">
        <v>4</v>
      </c>
      <c r="F1599">
        <v>1</v>
      </c>
      <c r="G1599">
        <v>15</v>
      </c>
      <c r="H1599">
        <v>6</v>
      </c>
      <c r="I1599">
        <v>0.25</v>
      </c>
      <c r="J1599">
        <v>0.4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</v>
      </c>
      <c r="AI1599">
        <v>0</v>
      </c>
      <c r="AJ1599">
        <v>0</v>
      </c>
      <c r="AK1599">
        <v>0</v>
      </c>
      <c r="AL1599" s="40">
        <f>AVERAGEIFS($C$2:C1599, $B$2:B1599, B1599)</f>
        <v>16.653061224489797</v>
      </c>
      <c r="AM1599" s="40">
        <f>AVERAGEIFS($I$2:I1599, $B$2:B1599, B1599)</f>
        <v>0.49489795918367346</v>
      </c>
      <c r="AN1599" s="40">
        <f>AVERAGEIFS($J$2:J1599, $B$2:B1599, B1599)</f>
        <v>0.49020408163265289</v>
      </c>
      <c r="AO1599" s="40">
        <f>AVERAGEIFS($D$2:D1599, $B$2:B1599, B1599)</f>
        <v>0.53061224489795922</v>
      </c>
    </row>
    <row r="1600" spans="1:41" x14ac:dyDescent="0.25">
      <c r="A1600" s="39">
        <v>46213</v>
      </c>
      <c r="B1600" t="s">
        <v>16</v>
      </c>
      <c r="C1600">
        <v>13</v>
      </c>
      <c r="D1600">
        <v>0</v>
      </c>
      <c r="E1600">
        <v>4</v>
      </c>
      <c r="F1600">
        <v>1</v>
      </c>
      <c r="G1600">
        <v>15</v>
      </c>
      <c r="H1600">
        <v>6</v>
      </c>
      <c r="I1600">
        <v>0.25</v>
      </c>
      <c r="J1600">
        <v>0.4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1</v>
      </c>
      <c r="AI1600">
        <v>0</v>
      </c>
      <c r="AJ1600">
        <v>0</v>
      </c>
      <c r="AK1600">
        <v>0</v>
      </c>
      <c r="AL1600" s="40">
        <f>AVERAGEIFS($C$2:C1600, $B$2:B1600, B1600)</f>
        <v>18.2</v>
      </c>
      <c r="AM1600" s="40">
        <f>AVERAGEIFS($I$2:I1600, $B$2:B1600, B1600)</f>
        <v>0.60666666666666669</v>
      </c>
      <c r="AN1600" s="40">
        <f>AVERAGEIFS($J$2:J1600, $B$2:B1600, B1600)</f>
        <v>0.56399999999999995</v>
      </c>
      <c r="AO1600" s="40">
        <f>AVERAGEIFS($D$2:D1600, $B$2:B1600, B1600)</f>
        <v>0.6</v>
      </c>
    </row>
    <row r="1601" spans="1:41" x14ac:dyDescent="0.25">
      <c r="A1601" s="39">
        <v>46213</v>
      </c>
      <c r="B1601" t="s">
        <v>182</v>
      </c>
      <c r="C1601">
        <v>13</v>
      </c>
      <c r="D1601">
        <v>0</v>
      </c>
      <c r="E1601">
        <v>4</v>
      </c>
      <c r="F1601">
        <v>1</v>
      </c>
      <c r="G1601">
        <v>15</v>
      </c>
      <c r="H1601">
        <v>6</v>
      </c>
      <c r="I1601">
        <v>0.25</v>
      </c>
      <c r="J1601">
        <v>0.4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</v>
      </c>
      <c r="AI1601">
        <v>0</v>
      </c>
      <c r="AJ1601">
        <v>0</v>
      </c>
      <c r="AK1601">
        <v>0</v>
      </c>
      <c r="AL1601" s="40">
        <f>AVERAGEIFS($C$2:C1601, $B$2:B1601, B1601)</f>
        <v>6.8571428571428568</v>
      </c>
      <c r="AM1601" s="40">
        <f>AVERAGEIFS($I$2:I1601, $B$2:B1601, B1601)</f>
        <v>0.66785714285714282</v>
      </c>
      <c r="AN1601" s="40">
        <f>AVERAGEIFS($J$2:J1601, $B$2:B1601, B1601)</f>
        <v>0.57428571428571418</v>
      </c>
      <c r="AO1601" s="40">
        <f>AVERAGEIFS($D$2:D1601, $B$2:B1601, B1601)</f>
        <v>0.7142857142857143</v>
      </c>
    </row>
    <row r="1602" spans="1:41" x14ac:dyDescent="0.25">
      <c r="A1602" s="39">
        <v>46213</v>
      </c>
      <c r="B1602" t="s">
        <v>150</v>
      </c>
      <c r="C1602">
        <v>33</v>
      </c>
      <c r="D1602">
        <v>1</v>
      </c>
      <c r="E1602">
        <v>4</v>
      </c>
      <c r="F1602">
        <v>3</v>
      </c>
      <c r="G1602">
        <v>15</v>
      </c>
      <c r="H1602">
        <v>9</v>
      </c>
      <c r="I1602">
        <v>0.75</v>
      </c>
      <c r="J1602">
        <v>0.6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</v>
      </c>
      <c r="AG1602">
        <v>1</v>
      </c>
      <c r="AH1602">
        <v>0</v>
      </c>
      <c r="AI1602">
        <v>1</v>
      </c>
      <c r="AJ1602">
        <v>0</v>
      </c>
      <c r="AK1602">
        <v>0</v>
      </c>
      <c r="AL1602" s="40">
        <f>AVERAGEIFS($C$2:C1602, $B$2:B1602, B1602)</f>
        <v>21</v>
      </c>
      <c r="AM1602" s="40">
        <f>AVERAGEIFS($I$2:I1602, $B$2:B1602, B1602)</f>
        <v>0.54629629629629628</v>
      </c>
      <c r="AN1602" s="40">
        <f>AVERAGEIFS($J$2:J1602, $B$2:B1602, B1602)</f>
        <v>0.53148148148148144</v>
      </c>
      <c r="AO1602" s="40">
        <f>AVERAGEIFS($D$2:D1602, $B$2:B1602, B1602)</f>
        <v>0.59259259259259256</v>
      </c>
    </row>
    <row r="1603" spans="1:41" x14ac:dyDescent="0.25">
      <c r="A1603" s="39">
        <v>46213</v>
      </c>
      <c r="B1603" t="s">
        <v>242</v>
      </c>
      <c r="C1603">
        <v>24</v>
      </c>
      <c r="D1603">
        <v>1</v>
      </c>
      <c r="E1603">
        <v>4</v>
      </c>
      <c r="F1603">
        <v>3</v>
      </c>
      <c r="G1603">
        <v>15</v>
      </c>
      <c r="H1603">
        <v>9</v>
      </c>
      <c r="I1603">
        <v>0.75</v>
      </c>
      <c r="J1603">
        <v>0.6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</v>
      </c>
      <c r="AG1603">
        <v>1</v>
      </c>
      <c r="AH1603">
        <v>0</v>
      </c>
      <c r="AI1603">
        <v>1</v>
      </c>
      <c r="AJ1603">
        <v>0</v>
      </c>
      <c r="AK1603">
        <v>0</v>
      </c>
      <c r="AL1603" s="40">
        <f>AVERAGEIFS($C$2:C1603, $B$2:B1603, B1603)</f>
        <v>19.782608695652176</v>
      </c>
      <c r="AM1603" s="40">
        <f>AVERAGEIFS($I$2:I1603, $B$2:B1603, B1603)</f>
        <v>0.54565217391304355</v>
      </c>
      <c r="AN1603" s="40">
        <f>AVERAGEIFS($J$2:J1603, $B$2:B1603, B1603)</f>
        <v>0.52804347826086961</v>
      </c>
      <c r="AO1603" s="40">
        <f>AVERAGEIFS($D$2:D1603, $B$2:B1603, B1603)</f>
        <v>0.58695652173913049</v>
      </c>
    </row>
    <row r="1604" spans="1:41" x14ac:dyDescent="0.25">
      <c r="A1604" s="39">
        <v>46213</v>
      </c>
      <c r="B1604" t="s">
        <v>118</v>
      </c>
      <c r="C1604">
        <v>11</v>
      </c>
      <c r="D1604">
        <v>1</v>
      </c>
      <c r="E1604">
        <v>4</v>
      </c>
      <c r="F1604">
        <v>3</v>
      </c>
      <c r="G1604">
        <v>15</v>
      </c>
      <c r="H1604">
        <v>9</v>
      </c>
      <c r="I1604">
        <v>0.75</v>
      </c>
      <c r="J1604">
        <v>0.6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</v>
      </c>
      <c r="AG1604">
        <v>1</v>
      </c>
      <c r="AH1604">
        <v>0</v>
      </c>
      <c r="AI1604">
        <v>1</v>
      </c>
      <c r="AJ1604">
        <v>0</v>
      </c>
      <c r="AK1604">
        <v>0</v>
      </c>
      <c r="AL1604" s="40">
        <f>AVERAGEIFS($C$2:C1604, $B$2:B1604, B1604)</f>
        <v>11.944444444444445</v>
      </c>
      <c r="AM1604" s="40">
        <f>AVERAGEIFS($I$2:I1604, $B$2:B1604, B1604)</f>
        <v>0.38611111111111113</v>
      </c>
      <c r="AN1604" s="40">
        <f>AVERAGEIFS($J$2:J1604, $B$2:B1604, B1604)</f>
        <v>0.44055555555555559</v>
      </c>
      <c r="AO1604" s="40">
        <f>AVERAGEIFS($D$2:D1604, $B$2:B1604, B1604)</f>
        <v>0.3888888888888889</v>
      </c>
    </row>
    <row r="1605" spans="1:41" x14ac:dyDescent="0.25">
      <c r="A1605" s="39">
        <v>46213</v>
      </c>
      <c r="B1605" t="s">
        <v>5</v>
      </c>
      <c r="C1605">
        <v>17</v>
      </c>
      <c r="D1605">
        <v>1</v>
      </c>
      <c r="E1605">
        <v>4</v>
      </c>
      <c r="F1605">
        <v>3</v>
      </c>
      <c r="G1605">
        <v>15</v>
      </c>
      <c r="H1605">
        <v>9</v>
      </c>
      <c r="I1605">
        <v>0.75</v>
      </c>
      <c r="J1605">
        <v>0.6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</v>
      </c>
      <c r="AG1605">
        <v>1</v>
      </c>
      <c r="AH1605">
        <v>0</v>
      </c>
      <c r="AI1605">
        <v>1</v>
      </c>
      <c r="AJ1605">
        <v>0</v>
      </c>
      <c r="AK1605">
        <v>0</v>
      </c>
      <c r="AL1605" s="40">
        <f>AVERAGEIFS($C$2:C1605, $B$2:B1605, B1605)</f>
        <v>19.217391304347824</v>
      </c>
      <c r="AM1605" s="40">
        <f>AVERAGEIFS($I$2:I1605, $B$2:B1605, B1605)</f>
        <v>0.54065217391304343</v>
      </c>
      <c r="AN1605" s="40">
        <f>AVERAGEIFS($J$2:J1605, $B$2:B1605, B1605)</f>
        <v>0.52130434782608703</v>
      </c>
      <c r="AO1605" s="40">
        <f>AVERAGEIFS($D$2:D1605, $B$2:B1605, B1605)</f>
        <v>0.60869565217391308</v>
      </c>
    </row>
    <row r="1606" spans="1:41" x14ac:dyDescent="0.25">
      <c r="A1606" s="39">
        <v>46213</v>
      </c>
      <c r="B1606" t="s">
        <v>125</v>
      </c>
      <c r="C1606">
        <v>5</v>
      </c>
      <c r="D1606">
        <v>1</v>
      </c>
      <c r="E1606">
        <v>4</v>
      </c>
      <c r="F1606">
        <v>3</v>
      </c>
      <c r="G1606">
        <v>15</v>
      </c>
      <c r="H1606">
        <v>9</v>
      </c>
      <c r="I1606">
        <v>0.75</v>
      </c>
      <c r="J1606">
        <v>0.6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1</v>
      </c>
      <c r="AG1606">
        <v>1</v>
      </c>
      <c r="AH1606">
        <v>0</v>
      </c>
      <c r="AI1606">
        <v>1</v>
      </c>
      <c r="AJ1606">
        <v>0</v>
      </c>
      <c r="AK1606">
        <v>0</v>
      </c>
      <c r="AL1606" s="40">
        <f>AVERAGEIFS($C$2:C1606, $B$2:B1606, B1606)</f>
        <v>9.7142857142857135</v>
      </c>
      <c r="AM1606" s="40">
        <f>AVERAGEIFS($I$2:I1606, $B$2:B1606, B1606)</f>
        <v>0.45714285714285718</v>
      </c>
      <c r="AN1606" s="40">
        <f>AVERAGEIFS($J$2:J1606, $B$2:B1606, B1606)</f>
        <v>0.43857142857142856</v>
      </c>
      <c r="AO1606" s="40">
        <f>AVERAGEIFS($D$2:D1606, $B$2:B1606, B1606)</f>
        <v>0.5714285714285714</v>
      </c>
    </row>
    <row r="1607" spans="1:41" x14ac:dyDescent="0.25">
      <c r="A1607" s="39">
        <v>46213</v>
      </c>
      <c r="B1607" t="s">
        <v>88</v>
      </c>
      <c r="C1607">
        <v>18</v>
      </c>
      <c r="D1607">
        <v>1</v>
      </c>
      <c r="E1607">
        <v>4</v>
      </c>
      <c r="F1607">
        <v>3</v>
      </c>
      <c r="G1607">
        <v>15</v>
      </c>
      <c r="H1607">
        <v>9</v>
      </c>
      <c r="I1607">
        <v>0.75</v>
      </c>
      <c r="J1607">
        <v>0.6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</v>
      </c>
      <c r="AG1607">
        <v>1</v>
      </c>
      <c r="AH1607">
        <v>0</v>
      </c>
      <c r="AI1607">
        <v>1</v>
      </c>
      <c r="AJ1607">
        <v>0</v>
      </c>
      <c r="AK1607">
        <v>0</v>
      </c>
      <c r="AL1607" s="40">
        <f>AVERAGEIFS($C$2:C1607, $B$2:B1607, B1607)</f>
        <v>16.555555555555557</v>
      </c>
      <c r="AM1607" s="40">
        <f>AVERAGEIFS($I$2:I1607, $B$2:B1607, B1607)</f>
        <v>0.48968253968253972</v>
      </c>
      <c r="AN1607" s="40">
        <f>AVERAGEIFS($J$2:J1607, $B$2:B1607, B1607)</f>
        <v>0.49714285714285711</v>
      </c>
      <c r="AO1607" s="40">
        <f>AVERAGEIFS($D$2:D1607, $B$2:B1607, B1607)</f>
        <v>0.50793650793650791</v>
      </c>
    </row>
    <row r="1608" spans="1:41" x14ac:dyDescent="0.25">
      <c r="A1608" s="39">
        <v>46214</v>
      </c>
      <c r="B1608" t="s">
        <v>119</v>
      </c>
      <c r="C1608">
        <v>25</v>
      </c>
      <c r="D1608">
        <v>1</v>
      </c>
      <c r="E1608">
        <v>4</v>
      </c>
      <c r="F1608">
        <v>3</v>
      </c>
      <c r="G1608">
        <v>19</v>
      </c>
      <c r="H1608">
        <v>11</v>
      </c>
      <c r="I1608">
        <v>0.75</v>
      </c>
      <c r="J1608">
        <v>0.57999999999999996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1</v>
      </c>
      <c r="AG1608">
        <v>0</v>
      </c>
      <c r="AH1608">
        <v>1</v>
      </c>
      <c r="AI1608">
        <v>0</v>
      </c>
      <c r="AJ1608">
        <v>0</v>
      </c>
      <c r="AK1608">
        <v>0</v>
      </c>
      <c r="AL1608" s="40">
        <f>AVERAGEIFS($C$2:C1608, $B$2:B1608, B1608)</f>
        <v>15.363636363636363</v>
      </c>
      <c r="AM1608" s="40">
        <f>AVERAGEIFS($I$2:I1608, $B$2:B1608, B1608)</f>
        <v>0.55545454545454553</v>
      </c>
      <c r="AN1608" s="40">
        <f>AVERAGEIFS($J$2:J1608, $B$2:B1608, B1608)</f>
        <v>0.53236363636363626</v>
      </c>
      <c r="AO1608" s="40">
        <f>AVERAGEIFS($D$2:D1608, $B$2:B1608, B1608)</f>
        <v>0.5636363636363636</v>
      </c>
    </row>
    <row r="1609" spans="1:41" x14ac:dyDescent="0.25">
      <c r="A1609" s="39">
        <v>46214</v>
      </c>
      <c r="B1609" t="s">
        <v>182</v>
      </c>
      <c r="C1609">
        <v>15</v>
      </c>
      <c r="D1609">
        <v>1</v>
      </c>
      <c r="E1609">
        <v>4</v>
      </c>
      <c r="F1609">
        <v>3</v>
      </c>
      <c r="G1609">
        <v>19</v>
      </c>
      <c r="H1609">
        <v>11</v>
      </c>
      <c r="I1609">
        <v>0.75</v>
      </c>
      <c r="J1609">
        <v>0.57999999999999996</v>
      </c>
      <c r="K1609">
        <v>0</v>
      </c>
      <c r="L1609">
        <v>0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1</v>
      </c>
      <c r="AI1609">
        <v>0</v>
      </c>
      <c r="AJ1609">
        <v>0</v>
      </c>
      <c r="AK1609">
        <v>0</v>
      </c>
      <c r="AL1609" s="40">
        <f>AVERAGEIFS($C$2:C1609, $B$2:B1609, B1609)</f>
        <v>7.4</v>
      </c>
      <c r="AM1609" s="40">
        <f>AVERAGEIFS($I$2:I1609, $B$2:B1609, B1609)</f>
        <v>0.67333333333333334</v>
      </c>
      <c r="AN1609" s="40">
        <f>AVERAGEIFS($J$2:J1609, $B$2:B1609, B1609)</f>
        <v>0.57466666666666666</v>
      </c>
      <c r="AO1609" s="40">
        <f>AVERAGEIFS($D$2:D1609, $B$2:B1609, B1609)</f>
        <v>0.73333333333333328</v>
      </c>
    </row>
    <row r="1610" spans="1:41" x14ac:dyDescent="0.25">
      <c r="A1610" s="39">
        <v>46214</v>
      </c>
      <c r="B1610" t="s">
        <v>12</v>
      </c>
      <c r="C1610">
        <v>21</v>
      </c>
      <c r="D1610">
        <v>1</v>
      </c>
      <c r="E1610">
        <v>4</v>
      </c>
      <c r="F1610">
        <v>3</v>
      </c>
      <c r="G1610">
        <v>19</v>
      </c>
      <c r="H1610">
        <v>11</v>
      </c>
      <c r="I1610">
        <v>0.75</v>
      </c>
      <c r="J1610">
        <v>0.57999999999999996</v>
      </c>
      <c r="K1610">
        <v>0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</v>
      </c>
      <c r="AG1610">
        <v>0</v>
      </c>
      <c r="AH1610">
        <v>1</v>
      </c>
      <c r="AI1610">
        <v>0</v>
      </c>
      <c r="AJ1610">
        <v>0</v>
      </c>
      <c r="AK1610">
        <v>0</v>
      </c>
      <c r="AL1610" s="40">
        <f>AVERAGEIFS($C$2:C1610, $B$2:B1610, B1610)</f>
        <v>17.074999999999999</v>
      </c>
      <c r="AM1610" s="40">
        <f>AVERAGEIFS($I$2:I1610, $B$2:B1610, B1610)</f>
        <v>0.46250000000000002</v>
      </c>
      <c r="AN1610" s="40">
        <f>AVERAGEIFS($J$2:J1610, $B$2:B1610, B1610)</f>
        <v>0.48825000000000002</v>
      </c>
      <c r="AO1610" s="40">
        <f>AVERAGEIFS($D$2:D1610, $B$2:B1610, B1610)</f>
        <v>0.4</v>
      </c>
    </row>
    <row r="1611" spans="1:41" x14ac:dyDescent="0.25">
      <c r="A1611" s="39">
        <v>46214</v>
      </c>
      <c r="B1611" t="s">
        <v>90</v>
      </c>
      <c r="C1611">
        <v>23</v>
      </c>
      <c r="D1611">
        <v>1</v>
      </c>
      <c r="E1611">
        <v>4</v>
      </c>
      <c r="F1611">
        <v>3</v>
      </c>
      <c r="G1611">
        <v>19</v>
      </c>
      <c r="H1611">
        <v>11</v>
      </c>
      <c r="I1611">
        <v>0.75</v>
      </c>
      <c r="J1611">
        <v>0.57999999999999996</v>
      </c>
      <c r="K1611">
        <v>0</v>
      </c>
      <c r="L1611">
        <v>0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1</v>
      </c>
      <c r="AI1611">
        <v>0</v>
      </c>
      <c r="AJ1611">
        <v>0</v>
      </c>
      <c r="AK1611">
        <v>0</v>
      </c>
      <c r="AL1611" s="40">
        <f>AVERAGEIFS($C$2:C1611, $B$2:B1611, B1611)</f>
        <v>18.553571428571427</v>
      </c>
      <c r="AM1611" s="40">
        <f>AVERAGEIFS($I$2:I1611, $B$2:B1611, B1611)</f>
        <v>0.55267857142857146</v>
      </c>
      <c r="AN1611" s="40">
        <f>AVERAGEIFS($J$2:J1611, $B$2:B1611, B1611)</f>
        <v>0.52089285714285716</v>
      </c>
      <c r="AO1611" s="40">
        <f>AVERAGEIFS($D$2:D1611, $B$2:B1611, B1611)</f>
        <v>0.5535714285714286</v>
      </c>
    </row>
    <row r="1612" spans="1:41" x14ac:dyDescent="0.25">
      <c r="A1612" s="39">
        <v>46214</v>
      </c>
      <c r="B1612" t="s">
        <v>6</v>
      </c>
      <c r="C1612">
        <v>20</v>
      </c>
      <c r="D1612">
        <v>1</v>
      </c>
      <c r="E1612">
        <v>4</v>
      </c>
      <c r="F1612">
        <v>3</v>
      </c>
      <c r="G1612">
        <v>19</v>
      </c>
      <c r="H1612">
        <v>11</v>
      </c>
      <c r="I1612">
        <v>0.75</v>
      </c>
      <c r="J1612">
        <v>0.57999999999999996</v>
      </c>
      <c r="K1612">
        <v>0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1</v>
      </c>
      <c r="AI1612">
        <v>0</v>
      </c>
      <c r="AJ1612">
        <v>0</v>
      </c>
      <c r="AK1612">
        <v>0</v>
      </c>
      <c r="AL1612" s="40">
        <f>AVERAGEIFS($C$2:C1612, $B$2:B1612, B1612)</f>
        <v>23.979797979797979</v>
      </c>
      <c r="AM1612" s="40">
        <f>AVERAGEIFS($I$2:I1612, $B$2:B1612, B1612)</f>
        <v>0.56040404040404057</v>
      </c>
      <c r="AN1612" s="40">
        <f>AVERAGEIFS($J$2:J1612, $B$2:B1612, B1612)</f>
        <v>0.52343434343434325</v>
      </c>
      <c r="AO1612" s="40">
        <f>AVERAGEIFS($D$2:D1612, $B$2:B1612, B1612)</f>
        <v>0.61616161616161613</v>
      </c>
    </row>
    <row r="1613" spans="1:41" x14ac:dyDescent="0.25">
      <c r="A1613" s="39">
        <v>46214</v>
      </c>
      <c r="B1613" t="s">
        <v>133</v>
      </c>
      <c r="C1613">
        <v>11</v>
      </c>
      <c r="D1613">
        <v>1</v>
      </c>
      <c r="E1613">
        <v>4</v>
      </c>
      <c r="F1613">
        <v>3</v>
      </c>
      <c r="G1613">
        <v>19</v>
      </c>
      <c r="H1613">
        <v>11</v>
      </c>
      <c r="I1613">
        <v>0.75</v>
      </c>
      <c r="J1613">
        <v>0.57999999999999996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1</v>
      </c>
      <c r="AG1613">
        <v>0</v>
      </c>
      <c r="AH1613">
        <v>1</v>
      </c>
      <c r="AI1613">
        <v>0</v>
      </c>
      <c r="AJ1613">
        <v>0</v>
      </c>
      <c r="AK1613">
        <v>0</v>
      </c>
      <c r="AL1613" s="40">
        <f>AVERAGEIFS($C$2:C1613, $B$2:B1613, B1613)</f>
        <v>11.625</v>
      </c>
      <c r="AM1613" s="40">
        <f>AVERAGEIFS($I$2:I1613, $B$2:B1613, B1613)</f>
        <v>0.45624999999999999</v>
      </c>
      <c r="AN1613" s="40">
        <f>AVERAGEIFS($J$2:J1613, $B$2:B1613, B1613)</f>
        <v>0.46833333333333332</v>
      </c>
      <c r="AO1613" s="40">
        <f>AVERAGEIFS($D$2:D1613, $B$2:B1613, B1613)</f>
        <v>0.5</v>
      </c>
    </row>
    <row r="1614" spans="1:41" x14ac:dyDescent="0.25">
      <c r="A1614" s="39">
        <v>46214</v>
      </c>
      <c r="B1614" t="s">
        <v>124</v>
      </c>
      <c r="C1614">
        <v>18</v>
      </c>
      <c r="D1614">
        <v>0</v>
      </c>
      <c r="E1614">
        <v>4</v>
      </c>
      <c r="F1614">
        <v>1</v>
      </c>
      <c r="G1614">
        <v>19</v>
      </c>
      <c r="H1614">
        <v>8</v>
      </c>
      <c r="I1614">
        <v>0.25</v>
      </c>
      <c r="J1614">
        <v>0.42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 s="40">
        <f>AVERAGEIFS($C$2:C1614, $B$2:B1614, B1614)</f>
        <v>14.681818181818182</v>
      </c>
      <c r="AM1614" s="40">
        <f>AVERAGEIFS($I$2:I1614, $B$2:B1614, B1614)</f>
        <v>0.42045454545454547</v>
      </c>
      <c r="AN1614" s="40">
        <f>AVERAGEIFS($J$2:J1614, $B$2:B1614, B1614)</f>
        <v>0.47863636363636358</v>
      </c>
      <c r="AO1614" s="40">
        <f>AVERAGEIFS($D$2:D1614, $B$2:B1614, B1614)</f>
        <v>0.36363636363636365</v>
      </c>
    </row>
    <row r="1615" spans="1:41" x14ac:dyDescent="0.25">
      <c r="A1615" s="39">
        <v>46214</v>
      </c>
      <c r="B1615" t="s">
        <v>125</v>
      </c>
      <c r="C1615">
        <v>6</v>
      </c>
      <c r="D1615">
        <v>0</v>
      </c>
      <c r="E1615">
        <v>4</v>
      </c>
      <c r="F1615">
        <v>1</v>
      </c>
      <c r="G1615">
        <v>19</v>
      </c>
      <c r="H1615">
        <v>8</v>
      </c>
      <c r="I1615">
        <v>0.25</v>
      </c>
      <c r="J1615">
        <v>0.42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 s="40">
        <f>AVERAGEIFS($C$2:C1615, $B$2:B1615, B1615)</f>
        <v>9.25</v>
      </c>
      <c r="AM1615" s="40">
        <f>AVERAGEIFS($I$2:I1615, $B$2:B1615, B1615)</f>
        <v>0.43125000000000002</v>
      </c>
      <c r="AN1615" s="40">
        <f>AVERAGEIFS($J$2:J1615, $B$2:B1615, B1615)</f>
        <v>0.43624999999999997</v>
      </c>
      <c r="AO1615" s="40">
        <f>AVERAGEIFS($D$2:D1615, $B$2:B1615, B1615)</f>
        <v>0.5</v>
      </c>
    </row>
    <row r="1616" spans="1:41" x14ac:dyDescent="0.25">
      <c r="A1616" s="39">
        <v>46214</v>
      </c>
      <c r="B1616" t="s">
        <v>2</v>
      </c>
      <c r="C1616">
        <v>21</v>
      </c>
      <c r="D1616">
        <v>0</v>
      </c>
      <c r="E1616">
        <v>4</v>
      </c>
      <c r="F1616">
        <v>1</v>
      </c>
      <c r="G1616">
        <v>19</v>
      </c>
      <c r="H1616">
        <v>8</v>
      </c>
      <c r="I1616">
        <v>0.25</v>
      </c>
      <c r="J1616">
        <v>0.42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 s="40">
        <f>AVERAGEIFS($C$2:C1616, $B$2:B1616, B1616)</f>
        <v>24.301587301587301</v>
      </c>
      <c r="AM1616" s="40">
        <f>AVERAGEIFS($I$2:I1616, $B$2:B1616, B1616)</f>
        <v>0.50841269841269832</v>
      </c>
      <c r="AN1616" s="40">
        <f>AVERAGEIFS($J$2:J1616, $B$2:B1616, B1616)</f>
        <v>0.53015873015873038</v>
      </c>
      <c r="AO1616" s="40">
        <f>AVERAGEIFS($D$2:D1616, $B$2:B1616, B1616)</f>
        <v>0.49206349206349204</v>
      </c>
    </row>
    <row r="1617" spans="1:41" x14ac:dyDescent="0.25">
      <c r="A1617" s="39">
        <v>46214</v>
      </c>
      <c r="B1617" t="s">
        <v>113</v>
      </c>
      <c r="C1617">
        <v>14</v>
      </c>
      <c r="D1617">
        <v>0</v>
      </c>
      <c r="E1617">
        <v>4</v>
      </c>
      <c r="F1617">
        <v>1</v>
      </c>
      <c r="G1617">
        <v>19</v>
      </c>
      <c r="H1617">
        <v>8</v>
      </c>
      <c r="I1617">
        <v>0.25</v>
      </c>
      <c r="J1617">
        <v>0.42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 s="40">
        <f>AVERAGEIFS($C$2:C1617, $B$2:B1617, B1617)</f>
        <v>19.59090909090909</v>
      </c>
      <c r="AM1617" s="40">
        <f>AVERAGEIFS($I$2:I1617, $B$2:B1617, B1617)</f>
        <v>0.48863636363636365</v>
      </c>
      <c r="AN1617" s="40">
        <f>AVERAGEIFS($J$2:J1617, $B$2:B1617, B1617)</f>
        <v>0.5031818181818184</v>
      </c>
      <c r="AO1617" s="40">
        <f>AVERAGEIFS($D$2:D1617, $B$2:B1617, B1617)</f>
        <v>0.59090909090909094</v>
      </c>
    </row>
    <row r="1618" spans="1:41" x14ac:dyDescent="0.25">
      <c r="A1618" s="39">
        <v>46214</v>
      </c>
      <c r="B1618" t="s">
        <v>1</v>
      </c>
      <c r="C1618">
        <v>34</v>
      </c>
      <c r="D1618">
        <v>0</v>
      </c>
      <c r="E1618">
        <v>4</v>
      </c>
      <c r="F1618">
        <v>1</v>
      </c>
      <c r="G1618">
        <v>19</v>
      </c>
      <c r="H1618">
        <v>8</v>
      </c>
      <c r="I1618">
        <v>0.25</v>
      </c>
      <c r="J1618">
        <v>0.42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 s="40">
        <f>AVERAGEIFS($C$2:C1618, $B$2:B1618, B1618)</f>
        <v>26.875</v>
      </c>
      <c r="AM1618" s="40">
        <f>AVERAGEIFS($I$2:I1618, $B$2:B1618, B1618)</f>
        <v>0.50803571428571437</v>
      </c>
      <c r="AN1618" s="40">
        <f>AVERAGEIFS($J$2:J1618, $B$2:B1618, B1618)</f>
        <v>0.50321428571428584</v>
      </c>
      <c r="AO1618" s="40">
        <f>AVERAGEIFS($D$2:D1618, $B$2:B1618, B1618)</f>
        <v>0.5178571428571429</v>
      </c>
    </row>
    <row r="1619" spans="1:41" x14ac:dyDescent="0.25">
      <c r="A1619" s="39">
        <v>46214</v>
      </c>
      <c r="B1619" t="s">
        <v>21</v>
      </c>
      <c r="C1619">
        <v>8</v>
      </c>
      <c r="D1619">
        <v>0</v>
      </c>
      <c r="E1619">
        <v>4</v>
      </c>
      <c r="F1619">
        <v>1</v>
      </c>
      <c r="G1619">
        <v>19</v>
      </c>
      <c r="H1619">
        <v>8</v>
      </c>
      <c r="I1619">
        <v>0.25</v>
      </c>
      <c r="J1619">
        <v>0.42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 s="40">
        <f>AVERAGEIFS($C$2:C1619, $B$2:B1619, B1619)</f>
        <v>12.476190476190476</v>
      </c>
      <c r="AM1619" s="40">
        <f>AVERAGEIFS($I$2:I1619, $B$2:B1619, B1619)</f>
        <v>0.47619047619047616</v>
      </c>
      <c r="AN1619" s="40">
        <f>AVERAGEIFS($J$2:J1619, $B$2:B1619, B1619)</f>
        <v>0.45238095238095227</v>
      </c>
      <c r="AO1619" s="40">
        <f>AVERAGEIFS($D$2:D1619, $B$2:B1619, B1619)</f>
        <v>0.42857142857142855</v>
      </c>
    </row>
    <row r="1620" spans="1:41" x14ac:dyDescent="0.25">
      <c r="A1620" s="39">
        <v>46217</v>
      </c>
      <c r="B1620" t="s">
        <v>65</v>
      </c>
      <c r="C1620">
        <v>39</v>
      </c>
      <c r="D1620">
        <v>1</v>
      </c>
      <c r="E1620">
        <v>5</v>
      </c>
      <c r="F1620">
        <v>3</v>
      </c>
      <c r="G1620">
        <v>24</v>
      </c>
      <c r="H1620">
        <v>12</v>
      </c>
      <c r="I1620">
        <v>0.6</v>
      </c>
      <c r="J1620">
        <v>0.5</v>
      </c>
      <c r="K1620">
        <v>0</v>
      </c>
      <c r="L1620">
        <v>0</v>
      </c>
      <c r="M1620">
        <v>1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</v>
      </c>
      <c r="AH1620">
        <v>0</v>
      </c>
      <c r="AI1620">
        <v>0</v>
      </c>
      <c r="AJ1620">
        <v>0</v>
      </c>
      <c r="AK1620">
        <v>0</v>
      </c>
      <c r="AL1620" s="40">
        <f>AVERAGEIFS($C$2:C1620, $B$2:B1620, B1620)</f>
        <v>17.100000000000001</v>
      </c>
      <c r="AM1620" s="40">
        <f>AVERAGEIFS($I$2:I1620, $B$2:B1620, B1620)</f>
        <v>0.49700000000000005</v>
      </c>
      <c r="AN1620" s="40">
        <f>AVERAGEIFS($J$2:J1620, $B$2:B1620, B1620)</f>
        <v>0.49039999999999984</v>
      </c>
      <c r="AO1620" s="40">
        <f>AVERAGEIFS($D$2:D1620, $B$2:B1620, B1620)</f>
        <v>0.54</v>
      </c>
    </row>
    <row r="1621" spans="1:41" x14ac:dyDescent="0.25">
      <c r="A1621" s="39">
        <v>46217</v>
      </c>
      <c r="B1621" t="s">
        <v>124</v>
      </c>
      <c r="C1621">
        <v>21</v>
      </c>
      <c r="D1621">
        <v>1</v>
      </c>
      <c r="E1621">
        <v>5</v>
      </c>
      <c r="F1621">
        <v>3</v>
      </c>
      <c r="G1621">
        <v>24</v>
      </c>
      <c r="H1621">
        <v>12</v>
      </c>
      <c r="I1621">
        <v>0.6</v>
      </c>
      <c r="J1621">
        <v>0.5</v>
      </c>
      <c r="K1621">
        <v>0</v>
      </c>
      <c r="L1621">
        <v>0</v>
      </c>
      <c r="M1621">
        <v>1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</v>
      </c>
      <c r="AH1621">
        <v>0</v>
      </c>
      <c r="AI1621">
        <v>0</v>
      </c>
      <c r="AJ1621">
        <v>0</v>
      </c>
      <c r="AK1621">
        <v>0</v>
      </c>
      <c r="AL1621" s="40">
        <f>AVERAGEIFS($C$2:C1621, $B$2:B1621, B1621)</f>
        <v>14.956521739130435</v>
      </c>
      <c r="AM1621" s="40">
        <f>AVERAGEIFS($I$2:I1621, $B$2:B1621, B1621)</f>
        <v>0.42826086956521736</v>
      </c>
      <c r="AN1621" s="40">
        <f>AVERAGEIFS($J$2:J1621, $B$2:B1621, B1621)</f>
        <v>0.47956521739130431</v>
      </c>
      <c r="AO1621" s="40">
        <f>AVERAGEIFS($D$2:D1621, $B$2:B1621, B1621)</f>
        <v>0.39130434782608697</v>
      </c>
    </row>
    <row r="1622" spans="1:41" x14ac:dyDescent="0.25">
      <c r="A1622" s="39">
        <v>46217</v>
      </c>
      <c r="B1622" t="s">
        <v>133</v>
      </c>
      <c r="C1622">
        <v>21</v>
      </c>
      <c r="D1622">
        <v>1</v>
      </c>
      <c r="E1622">
        <v>5</v>
      </c>
      <c r="F1622">
        <v>3</v>
      </c>
      <c r="G1622">
        <v>24</v>
      </c>
      <c r="H1622">
        <v>12</v>
      </c>
      <c r="I1622">
        <v>0.6</v>
      </c>
      <c r="J1622">
        <v>0.5</v>
      </c>
      <c r="K1622">
        <v>0</v>
      </c>
      <c r="L1622">
        <v>0</v>
      </c>
      <c r="M1622">
        <v>1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0</v>
      </c>
      <c r="AI1622">
        <v>0</v>
      </c>
      <c r="AJ1622">
        <v>0</v>
      </c>
      <c r="AK1622">
        <v>0</v>
      </c>
      <c r="AL1622" s="40">
        <f>AVERAGEIFS($C$2:C1622, $B$2:B1622, B1622)</f>
        <v>12</v>
      </c>
      <c r="AM1622" s="40">
        <f>AVERAGEIFS($I$2:I1622, $B$2:B1622, B1622)</f>
        <v>0.46199999999999997</v>
      </c>
      <c r="AN1622" s="40">
        <f>AVERAGEIFS($J$2:J1622, $B$2:B1622, B1622)</f>
        <v>0.46960000000000002</v>
      </c>
      <c r="AO1622" s="40">
        <f>AVERAGEIFS($D$2:D1622, $B$2:B1622, B1622)</f>
        <v>0.52</v>
      </c>
    </row>
    <row r="1623" spans="1:41" x14ac:dyDescent="0.25">
      <c r="A1623" s="39">
        <v>46217</v>
      </c>
      <c r="B1623" t="s">
        <v>125</v>
      </c>
      <c r="C1623">
        <v>12</v>
      </c>
      <c r="D1623">
        <v>1</v>
      </c>
      <c r="E1623">
        <v>5</v>
      </c>
      <c r="F1623">
        <v>3</v>
      </c>
      <c r="G1623">
        <v>24</v>
      </c>
      <c r="H1623">
        <v>12</v>
      </c>
      <c r="I1623">
        <v>0.6</v>
      </c>
      <c r="J1623">
        <v>0.5</v>
      </c>
      <c r="K1623">
        <v>0</v>
      </c>
      <c r="L1623">
        <v>0</v>
      </c>
      <c r="M1623">
        <v>1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</v>
      </c>
      <c r="AH1623">
        <v>0</v>
      </c>
      <c r="AI1623">
        <v>0</v>
      </c>
      <c r="AJ1623">
        <v>0</v>
      </c>
      <c r="AK1623">
        <v>0</v>
      </c>
      <c r="AL1623" s="40">
        <f>AVERAGEIFS($C$2:C1623, $B$2:B1623, B1623)</f>
        <v>9.5555555555555554</v>
      </c>
      <c r="AM1623" s="40">
        <f>AVERAGEIFS($I$2:I1623, $B$2:B1623, B1623)</f>
        <v>0.44999999999999996</v>
      </c>
      <c r="AN1623" s="40">
        <f>AVERAGEIFS($J$2:J1623, $B$2:B1623, B1623)</f>
        <v>0.4433333333333333</v>
      </c>
      <c r="AO1623" s="40">
        <f>AVERAGEIFS($D$2:D1623, $B$2:B1623, B1623)</f>
        <v>0.55555555555555558</v>
      </c>
    </row>
    <row r="1624" spans="1:41" x14ac:dyDescent="0.25">
      <c r="A1624" s="39">
        <v>46217</v>
      </c>
      <c r="B1624" t="s">
        <v>6</v>
      </c>
      <c r="C1624">
        <v>24</v>
      </c>
      <c r="D1624">
        <v>1</v>
      </c>
      <c r="E1624">
        <v>5</v>
      </c>
      <c r="F1624">
        <v>3</v>
      </c>
      <c r="G1624">
        <v>24</v>
      </c>
      <c r="H1624">
        <v>12</v>
      </c>
      <c r="I1624">
        <v>0.6</v>
      </c>
      <c r="J1624">
        <v>0.5</v>
      </c>
      <c r="K1624">
        <v>0</v>
      </c>
      <c r="L1624">
        <v>0</v>
      </c>
      <c r="M1624">
        <v>1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</v>
      </c>
      <c r="AH1624">
        <v>0</v>
      </c>
      <c r="AI1624">
        <v>0</v>
      </c>
      <c r="AJ1624">
        <v>0</v>
      </c>
      <c r="AK1624">
        <v>0</v>
      </c>
      <c r="AL1624" s="40">
        <f>AVERAGEIFS($C$2:C1624, $B$2:B1624, B1624)</f>
        <v>23.98</v>
      </c>
      <c r="AM1624" s="40">
        <f>AVERAGEIFS($I$2:I1624, $B$2:B1624, B1624)</f>
        <v>0.56080000000000008</v>
      </c>
      <c r="AN1624" s="40">
        <f>AVERAGEIFS($J$2:J1624, $B$2:B1624, B1624)</f>
        <v>0.52319999999999989</v>
      </c>
      <c r="AO1624" s="40">
        <f>AVERAGEIFS($D$2:D1624, $B$2:B1624, B1624)</f>
        <v>0.62</v>
      </c>
    </row>
    <row r="1625" spans="1:41" x14ac:dyDescent="0.25">
      <c r="A1625" s="39">
        <v>46217</v>
      </c>
      <c r="B1625" t="s">
        <v>191</v>
      </c>
      <c r="C1625">
        <v>5</v>
      </c>
      <c r="D1625">
        <v>1</v>
      </c>
      <c r="E1625">
        <v>5</v>
      </c>
      <c r="F1625">
        <v>3</v>
      </c>
      <c r="G1625">
        <v>24</v>
      </c>
      <c r="H1625">
        <v>12</v>
      </c>
      <c r="I1625">
        <v>0.6</v>
      </c>
      <c r="J1625">
        <v>0.5</v>
      </c>
      <c r="K1625">
        <v>0</v>
      </c>
      <c r="L1625">
        <v>0</v>
      </c>
      <c r="M1625">
        <v>1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</v>
      </c>
      <c r="AH1625">
        <v>0</v>
      </c>
      <c r="AI1625">
        <v>0</v>
      </c>
      <c r="AJ1625">
        <v>0</v>
      </c>
      <c r="AK1625">
        <v>0</v>
      </c>
      <c r="AL1625" s="40">
        <f>AVERAGEIFS($C$2:C1625, $B$2:B1625, B1625)</f>
        <v>7.333333333333333</v>
      </c>
      <c r="AM1625" s="40">
        <f>AVERAGEIFS($I$2:I1625, $B$2:B1625, B1625)</f>
        <v>0.6166666666666667</v>
      </c>
      <c r="AN1625" s="40">
        <f>AVERAGEIFS($J$2:J1625, $B$2:B1625, B1625)</f>
        <v>0.52</v>
      </c>
      <c r="AO1625" s="40">
        <f>AVERAGEIFS($D$2:D1625, $B$2:B1625, B1625)</f>
        <v>0.66666666666666663</v>
      </c>
    </row>
    <row r="1626" spans="1:41" x14ac:dyDescent="0.25">
      <c r="A1626" s="39">
        <v>46217</v>
      </c>
      <c r="B1626" t="s">
        <v>150</v>
      </c>
      <c r="C1626">
        <v>21</v>
      </c>
      <c r="D1626">
        <v>0</v>
      </c>
      <c r="E1626">
        <v>5</v>
      </c>
      <c r="F1626">
        <v>2</v>
      </c>
      <c r="G1626">
        <v>24</v>
      </c>
      <c r="H1626">
        <v>12</v>
      </c>
      <c r="I1626">
        <v>0.4</v>
      </c>
      <c r="J1626">
        <v>0.5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1</v>
      </c>
      <c r="AI1626">
        <v>1</v>
      </c>
      <c r="AJ1626">
        <v>0</v>
      </c>
      <c r="AK1626">
        <v>0</v>
      </c>
      <c r="AL1626" s="40">
        <f>AVERAGEIFS($C$2:C1626, $B$2:B1626, B1626)</f>
        <v>21</v>
      </c>
      <c r="AM1626" s="40">
        <f>AVERAGEIFS($I$2:I1626, $B$2:B1626, B1626)</f>
        <v>0.54107142857142854</v>
      </c>
      <c r="AN1626" s="40">
        <f>AVERAGEIFS($J$2:J1626, $B$2:B1626, B1626)</f>
        <v>0.53035714285714275</v>
      </c>
      <c r="AO1626" s="40">
        <f>AVERAGEIFS($D$2:D1626, $B$2:B1626, B1626)</f>
        <v>0.5714285714285714</v>
      </c>
    </row>
    <row r="1627" spans="1:41" x14ac:dyDescent="0.25">
      <c r="A1627" s="39">
        <v>46217</v>
      </c>
      <c r="B1627" t="s">
        <v>112</v>
      </c>
      <c r="C1627">
        <v>14</v>
      </c>
      <c r="D1627">
        <v>0</v>
      </c>
      <c r="E1627">
        <v>5</v>
      </c>
      <c r="F1627">
        <v>2</v>
      </c>
      <c r="G1627">
        <v>24</v>
      </c>
      <c r="H1627">
        <v>12</v>
      </c>
      <c r="I1627">
        <v>0.4</v>
      </c>
      <c r="J1627">
        <v>0.5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</v>
      </c>
      <c r="AI1627">
        <v>1</v>
      </c>
      <c r="AJ1627">
        <v>0</v>
      </c>
      <c r="AK1627">
        <v>0</v>
      </c>
      <c r="AL1627" s="40">
        <f>AVERAGEIFS($C$2:C1627, $B$2:B1627, B1627)</f>
        <v>12.5625</v>
      </c>
      <c r="AM1627" s="40">
        <f>AVERAGEIFS($I$2:I1627, $B$2:B1627, B1627)</f>
        <v>0.5078125</v>
      </c>
      <c r="AN1627" s="40">
        <f>AVERAGEIFS($J$2:J1627, $B$2:B1627, B1627)</f>
        <v>0.50437500000000002</v>
      </c>
      <c r="AO1627" s="40">
        <f>AVERAGEIFS($D$2:D1627, $B$2:B1627, B1627)</f>
        <v>0.46875</v>
      </c>
    </row>
    <row r="1628" spans="1:41" x14ac:dyDescent="0.25">
      <c r="A1628" s="39">
        <v>46217</v>
      </c>
      <c r="B1628" t="s">
        <v>242</v>
      </c>
      <c r="C1628">
        <v>23</v>
      </c>
      <c r="D1628">
        <v>0</v>
      </c>
      <c r="E1628">
        <v>5</v>
      </c>
      <c r="F1628">
        <v>2</v>
      </c>
      <c r="G1628">
        <v>24</v>
      </c>
      <c r="H1628">
        <v>12</v>
      </c>
      <c r="I1628">
        <v>0.4</v>
      </c>
      <c r="J1628">
        <v>0.5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1</v>
      </c>
      <c r="AI1628">
        <v>1</v>
      </c>
      <c r="AJ1628">
        <v>0</v>
      </c>
      <c r="AK1628">
        <v>0</v>
      </c>
      <c r="AL1628" s="40">
        <f>AVERAGEIFS($C$2:C1628, $B$2:B1628, B1628)</f>
        <v>19.851063829787233</v>
      </c>
      <c r="AM1628" s="40">
        <f>AVERAGEIFS($I$2:I1628, $B$2:B1628, B1628)</f>
        <v>0.54255319148936165</v>
      </c>
      <c r="AN1628" s="40">
        <f>AVERAGEIFS($J$2:J1628, $B$2:B1628, B1628)</f>
        <v>0.52744680851063841</v>
      </c>
      <c r="AO1628" s="40">
        <f>AVERAGEIFS($D$2:D1628, $B$2:B1628, B1628)</f>
        <v>0.57446808510638303</v>
      </c>
    </row>
    <row r="1629" spans="1:41" x14ac:dyDescent="0.25">
      <c r="A1629" s="39">
        <v>46217</v>
      </c>
      <c r="B1629" t="s">
        <v>90</v>
      </c>
      <c r="C1629">
        <v>35</v>
      </c>
      <c r="D1629">
        <v>0</v>
      </c>
      <c r="E1629">
        <v>5</v>
      </c>
      <c r="F1629">
        <v>2</v>
      </c>
      <c r="G1629">
        <v>24</v>
      </c>
      <c r="H1629">
        <v>12</v>
      </c>
      <c r="I1629">
        <v>0.4</v>
      </c>
      <c r="J1629">
        <v>0.5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1</v>
      </c>
      <c r="AI1629">
        <v>1</v>
      </c>
      <c r="AJ1629">
        <v>0</v>
      </c>
      <c r="AK1629">
        <v>0</v>
      </c>
      <c r="AL1629" s="40">
        <f>AVERAGEIFS($C$2:C1629, $B$2:B1629, B1629)</f>
        <v>18.842105263157894</v>
      </c>
      <c r="AM1629" s="40">
        <f>AVERAGEIFS($I$2:I1629, $B$2:B1629, B1629)</f>
        <v>0.54999999999999993</v>
      </c>
      <c r="AN1629" s="40">
        <f>AVERAGEIFS($J$2:J1629, $B$2:B1629, B1629)</f>
        <v>0.52052631578947373</v>
      </c>
      <c r="AO1629" s="40">
        <f>AVERAGEIFS($D$2:D1629, $B$2:B1629, B1629)</f>
        <v>0.54385964912280704</v>
      </c>
    </row>
    <row r="1630" spans="1:41" x14ac:dyDescent="0.25">
      <c r="A1630" s="39">
        <v>46217</v>
      </c>
      <c r="B1630" t="s">
        <v>29</v>
      </c>
      <c r="C1630">
        <v>10</v>
      </c>
      <c r="D1630">
        <v>0</v>
      </c>
      <c r="E1630">
        <v>5</v>
      </c>
      <c r="F1630">
        <v>2</v>
      </c>
      <c r="G1630">
        <v>24</v>
      </c>
      <c r="H1630">
        <v>12</v>
      </c>
      <c r="I1630">
        <v>0.4</v>
      </c>
      <c r="J1630">
        <v>0.5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1</v>
      </c>
      <c r="AI1630">
        <v>1</v>
      </c>
      <c r="AJ1630">
        <v>0</v>
      </c>
      <c r="AK1630">
        <v>0</v>
      </c>
      <c r="AL1630" s="40">
        <f>AVERAGEIFS($C$2:C1630, $B$2:B1630, B1630)</f>
        <v>10.127659574468085</v>
      </c>
      <c r="AM1630" s="40">
        <f>AVERAGEIFS($I$2:I1630, $B$2:B1630, B1630)</f>
        <v>0.46021276595744681</v>
      </c>
      <c r="AN1630" s="40">
        <f>AVERAGEIFS($J$2:J1630, $B$2:B1630, B1630)</f>
        <v>0.48574468085106381</v>
      </c>
      <c r="AO1630" s="40">
        <f>AVERAGEIFS($D$2:D1630, $B$2:B1630, B1630)</f>
        <v>0.42553191489361702</v>
      </c>
    </row>
    <row r="1631" spans="1:41" x14ac:dyDescent="0.25">
      <c r="A1631" s="39">
        <v>46217</v>
      </c>
      <c r="B1631" t="s">
        <v>119</v>
      </c>
      <c r="C1631">
        <v>30</v>
      </c>
      <c r="D1631">
        <v>0</v>
      </c>
      <c r="E1631">
        <v>5</v>
      </c>
      <c r="F1631">
        <v>2</v>
      </c>
      <c r="G1631">
        <v>24</v>
      </c>
      <c r="H1631">
        <v>12</v>
      </c>
      <c r="I1631">
        <v>0.4</v>
      </c>
      <c r="J1631">
        <v>0.5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1</v>
      </c>
      <c r="AI1631">
        <v>1</v>
      </c>
      <c r="AJ1631">
        <v>0</v>
      </c>
      <c r="AK1631">
        <v>0</v>
      </c>
      <c r="AL1631" s="40">
        <f>AVERAGEIFS($C$2:C1631, $B$2:B1631, B1631)</f>
        <v>15.625</v>
      </c>
      <c r="AM1631" s="40">
        <f>AVERAGEIFS($I$2:I1631, $B$2:B1631, B1631)</f>
        <v>0.55267857142857146</v>
      </c>
      <c r="AN1631" s="40">
        <f>AVERAGEIFS($J$2:J1631, $B$2:B1631, B1631)</f>
        <v>0.53178571428571419</v>
      </c>
      <c r="AO1631" s="40">
        <f>AVERAGEIFS($D$2:D1631, $B$2:B1631, B1631)</f>
        <v>0.5535714285714286</v>
      </c>
    </row>
    <row r="1632" spans="1:41" x14ac:dyDescent="0.25">
      <c r="A1632" s="39">
        <v>46231</v>
      </c>
      <c r="B1632" t="s">
        <v>4</v>
      </c>
      <c r="C1632">
        <v>25</v>
      </c>
      <c r="D1632">
        <v>1</v>
      </c>
      <c r="E1632">
        <v>4</v>
      </c>
      <c r="F1632">
        <v>3</v>
      </c>
      <c r="G1632">
        <v>14</v>
      </c>
      <c r="H1632">
        <v>9</v>
      </c>
      <c r="I1632">
        <v>0.75</v>
      </c>
      <c r="J1632">
        <v>0.64</v>
      </c>
      <c r="K1632">
        <v>0</v>
      </c>
      <c r="L1632">
        <v>0</v>
      </c>
      <c r="M1632">
        <v>0</v>
      </c>
      <c r="N1632">
        <v>1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1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 s="40">
        <f>AVERAGEIFS($C$2:C1632, $B$2:B1632, B1632)</f>
        <v>24.5</v>
      </c>
      <c r="AM1632" s="40">
        <f>AVERAGEIFS($I$2:I1632, $B$2:B1632, B1632)</f>
        <v>0.46071428571428574</v>
      </c>
      <c r="AN1632" s="40">
        <f>AVERAGEIFS($J$2:J1632, $B$2:B1632, B1632)</f>
        <v>0.47857142857142848</v>
      </c>
      <c r="AO1632" s="40">
        <f>AVERAGEIFS($D$2:D1632, $B$2:B1632, B1632)</f>
        <v>0.4107142857142857</v>
      </c>
    </row>
    <row r="1633" spans="1:41" x14ac:dyDescent="0.25">
      <c r="A1633" s="39">
        <v>46231</v>
      </c>
      <c r="B1633" t="s">
        <v>38</v>
      </c>
      <c r="C1633">
        <v>16</v>
      </c>
      <c r="D1633">
        <v>1</v>
      </c>
      <c r="E1633">
        <v>4</v>
      </c>
      <c r="F1633">
        <v>3</v>
      </c>
      <c r="G1633">
        <v>14</v>
      </c>
      <c r="H1633">
        <v>9</v>
      </c>
      <c r="I1633">
        <v>0.75</v>
      </c>
      <c r="J1633">
        <v>0.64</v>
      </c>
      <c r="K1633">
        <v>0</v>
      </c>
      <c r="L1633">
        <v>0</v>
      </c>
      <c r="M1633">
        <v>0</v>
      </c>
      <c r="N1633">
        <v>1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 s="40">
        <f>AVERAGEIFS($C$2:C1633, $B$2:B1633, B1633)</f>
        <v>16.382352941176471</v>
      </c>
      <c r="AM1633" s="40">
        <f>AVERAGEIFS($I$2:I1633, $B$2:B1633, B1633)</f>
        <v>0.55073529411764699</v>
      </c>
      <c r="AN1633" s="40">
        <f>AVERAGEIFS($J$2:J1633, $B$2:B1633, B1633)</f>
        <v>0.53941176470588248</v>
      </c>
      <c r="AO1633" s="40">
        <f>AVERAGEIFS($D$2:D1633, $B$2:B1633, B1633)</f>
        <v>0.58823529411764708</v>
      </c>
    </row>
    <row r="1634" spans="1:41" x14ac:dyDescent="0.25">
      <c r="A1634" s="39">
        <v>46231</v>
      </c>
      <c r="B1634" t="s">
        <v>113</v>
      </c>
      <c r="C1634">
        <v>14</v>
      </c>
      <c r="D1634">
        <v>1</v>
      </c>
      <c r="E1634">
        <v>4</v>
      </c>
      <c r="F1634">
        <v>3</v>
      </c>
      <c r="G1634">
        <v>14</v>
      </c>
      <c r="H1634">
        <v>9</v>
      </c>
      <c r="I1634">
        <v>0.75</v>
      </c>
      <c r="J1634">
        <v>0.64</v>
      </c>
      <c r="K1634">
        <v>0</v>
      </c>
      <c r="L1634">
        <v>0</v>
      </c>
      <c r="M1634">
        <v>0</v>
      </c>
      <c r="N1634">
        <v>1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1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 s="40">
        <f>AVERAGEIFS($C$2:C1634, $B$2:B1634, B1634)</f>
        <v>19.466666666666665</v>
      </c>
      <c r="AM1634" s="40">
        <f>AVERAGEIFS($I$2:I1634, $B$2:B1634, B1634)</f>
        <v>0.49444444444444446</v>
      </c>
      <c r="AN1634" s="40">
        <f>AVERAGEIFS($J$2:J1634, $B$2:B1634, B1634)</f>
        <v>0.50622222222222235</v>
      </c>
      <c r="AO1634" s="40">
        <f>AVERAGEIFS($D$2:D1634, $B$2:B1634, B1634)</f>
        <v>0.6</v>
      </c>
    </row>
    <row r="1635" spans="1:41" x14ac:dyDescent="0.25">
      <c r="A1635" s="39">
        <v>46231</v>
      </c>
      <c r="B1635" t="s">
        <v>244</v>
      </c>
      <c r="C1635">
        <v>10</v>
      </c>
      <c r="D1635">
        <v>1</v>
      </c>
      <c r="E1635">
        <v>4</v>
      </c>
      <c r="F1635">
        <v>3</v>
      </c>
      <c r="G1635">
        <v>14</v>
      </c>
      <c r="H1635">
        <v>9</v>
      </c>
      <c r="I1635">
        <v>0.75</v>
      </c>
      <c r="J1635">
        <v>0.64</v>
      </c>
      <c r="K1635">
        <v>0</v>
      </c>
      <c r="L1635">
        <v>0</v>
      </c>
      <c r="M1635">
        <v>0</v>
      </c>
      <c r="N1635">
        <v>1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 s="40">
        <f>AVERAGEIFS($C$2:C1635, $B$2:B1635, B1635)</f>
        <v>10</v>
      </c>
      <c r="AM1635" s="40">
        <f>AVERAGEIFS($I$2:I1635, $B$2:B1635, B1635)</f>
        <v>0.75</v>
      </c>
      <c r="AN1635" s="40">
        <f>AVERAGEIFS($J$2:J1635, $B$2:B1635, B1635)</f>
        <v>0.64</v>
      </c>
      <c r="AO1635" s="40">
        <f>AVERAGEIFS($D$2:D1635, $B$2:B1635, B1635)</f>
        <v>1</v>
      </c>
    </row>
    <row r="1636" spans="1:41" x14ac:dyDescent="0.25">
      <c r="A1636" s="39">
        <v>46231</v>
      </c>
      <c r="B1636" t="s">
        <v>32</v>
      </c>
      <c r="C1636">
        <v>11</v>
      </c>
      <c r="D1636">
        <v>1</v>
      </c>
      <c r="E1636">
        <v>4</v>
      </c>
      <c r="F1636">
        <v>3</v>
      </c>
      <c r="G1636">
        <v>14</v>
      </c>
      <c r="H1636">
        <v>9</v>
      </c>
      <c r="I1636">
        <v>0.75</v>
      </c>
      <c r="J1636">
        <v>0.64</v>
      </c>
      <c r="K1636">
        <v>0</v>
      </c>
      <c r="L1636">
        <v>0</v>
      </c>
      <c r="M1636">
        <v>0</v>
      </c>
      <c r="N1636">
        <v>1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 s="40">
        <f>AVERAGEIFS($C$2:C1636, $B$2:B1636, B1636)</f>
        <v>5.666666666666667</v>
      </c>
      <c r="AM1636" s="40">
        <f>AVERAGEIFS($I$2:I1636, $B$2:B1636, B1636)</f>
        <v>0.48333333333333334</v>
      </c>
      <c r="AN1636" s="40">
        <f>AVERAGEIFS($J$2:J1636, $B$2:B1636, B1636)</f>
        <v>0.47000000000000003</v>
      </c>
      <c r="AO1636" s="40">
        <f>AVERAGEIFS($D$2:D1636, $B$2:B1636, B1636)</f>
        <v>0.5</v>
      </c>
    </row>
    <row r="1637" spans="1:41" x14ac:dyDescent="0.25">
      <c r="A1637" s="39">
        <v>46231</v>
      </c>
      <c r="B1637" t="s">
        <v>90</v>
      </c>
      <c r="C1637">
        <v>22</v>
      </c>
      <c r="D1637">
        <v>1</v>
      </c>
      <c r="E1637">
        <v>4</v>
      </c>
      <c r="F1637">
        <v>3</v>
      </c>
      <c r="G1637">
        <v>14</v>
      </c>
      <c r="H1637">
        <v>9</v>
      </c>
      <c r="I1637">
        <v>0.75</v>
      </c>
      <c r="J1637">
        <v>0.64</v>
      </c>
      <c r="K1637">
        <v>0</v>
      </c>
      <c r="L1637">
        <v>0</v>
      </c>
      <c r="M1637">
        <v>0</v>
      </c>
      <c r="N1637">
        <v>1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 s="40">
        <f>AVERAGEIFS($C$2:C1637, $B$2:B1637, B1637)</f>
        <v>18.896551724137932</v>
      </c>
      <c r="AM1637" s="40">
        <f>AVERAGEIFS($I$2:I1637, $B$2:B1637, B1637)</f>
        <v>0.55344827586206891</v>
      </c>
      <c r="AN1637" s="40">
        <f>AVERAGEIFS($J$2:J1637, $B$2:B1637, B1637)</f>
        <v>0.52258620689655177</v>
      </c>
      <c r="AO1637" s="40">
        <f>AVERAGEIFS($D$2:D1637, $B$2:B1637, B1637)</f>
        <v>0.55172413793103448</v>
      </c>
    </row>
    <row r="1638" spans="1:41" x14ac:dyDescent="0.25">
      <c r="A1638" s="39">
        <v>46231</v>
      </c>
      <c r="B1638" t="s">
        <v>239</v>
      </c>
      <c r="C1638">
        <v>8</v>
      </c>
      <c r="D1638">
        <v>1</v>
      </c>
      <c r="E1638">
        <v>4</v>
      </c>
      <c r="F1638">
        <v>3</v>
      </c>
      <c r="G1638">
        <v>14</v>
      </c>
      <c r="H1638">
        <v>9</v>
      </c>
      <c r="I1638">
        <v>0.75</v>
      </c>
      <c r="J1638">
        <v>0.64</v>
      </c>
      <c r="K1638">
        <v>0</v>
      </c>
      <c r="L1638">
        <v>0</v>
      </c>
      <c r="M1638">
        <v>0</v>
      </c>
      <c r="N1638">
        <v>1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 s="40">
        <f>AVERAGEIFS($C$2:C1638, $B$2:B1638, B1638)</f>
        <v>8</v>
      </c>
      <c r="AM1638" s="40">
        <f>AVERAGEIFS($I$2:I1638, $B$2:B1638, B1638)</f>
        <v>0.75</v>
      </c>
      <c r="AN1638" s="40">
        <f>AVERAGEIFS($J$2:J1638, $B$2:B1638, B1638)</f>
        <v>0.64</v>
      </c>
      <c r="AO1638" s="40">
        <f>AVERAGEIFS($D$2:D1638, $B$2:B1638, B1638)</f>
        <v>1</v>
      </c>
    </row>
    <row r="1639" spans="1:41" x14ac:dyDescent="0.25">
      <c r="A1639" s="39">
        <v>46231</v>
      </c>
      <c r="B1639" t="s">
        <v>5</v>
      </c>
      <c r="C1639">
        <v>16</v>
      </c>
      <c r="D1639">
        <v>0</v>
      </c>
      <c r="E1639">
        <v>4</v>
      </c>
      <c r="F1639">
        <v>1</v>
      </c>
      <c r="G1639">
        <v>14</v>
      </c>
      <c r="H1639">
        <v>5</v>
      </c>
      <c r="I1639">
        <v>0.25</v>
      </c>
      <c r="J1639">
        <v>0.36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 s="40">
        <f>AVERAGEIFS($C$2:C1639, $B$2:B1639, B1639)</f>
        <v>19.148936170212767</v>
      </c>
      <c r="AM1639" s="40">
        <f>AVERAGEIFS($I$2:I1639, $B$2:B1639, B1639)</f>
        <v>0.53446808510638288</v>
      </c>
      <c r="AN1639" s="40">
        <f>AVERAGEIFS($J$2:J1639, $B$2:B1639, B1639)</f>
        <v>0.51787234042553199</v>
      </c>
      <c r="AO1639" s="40">
        <f>AVERAGEIFS($D$2:D1639, $B$2:B1639, B1639)</f>
        <v>0.5957446808510638</v>
      </c>
    </row>
    <row r="1640" spans="1:41" x14ac:dyDescent="0.25">
      <c r="A1640" s="39">
        <v>46231</v>
      </c>
      <c r="B1640" t="s">
        <v>65</v>
      </c>
      <c r="C1640">
        <v>24</v>
      </c>
      <c r="D1640">
        <v>0</v>
      </c>
      <c r="E1640">
        <v>4</v>
      </c>
      <c r="F1640">
        <v>1</v>
      </c>
      <c r="G1640">
        <v>14</v>
      </c>
      <c r="H1640">
        <v>5</v>
      </c>
      <c r="I1640">
        <v>0.25</v>
      </c>
      <c r="J1640">
        <v>0.36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1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 s="40">
        <f>AVERAGEIFS($C$2:C1640, $B$2:B1640, B1640)</f>
        <v>17.235294117647058</v>
      </c>
      <c r="AM1640" s="40">
        <f>AVERAGEIFS($I$2:I1640, $B$2:B1640, B1640)</f>
        <v>0.49215686274509807</v>
      </c>
      <c r="AN1640" s="40">
        <f>AVERAGEIFS($J$2:J1640, $B$2:B1640, B1640)</f>
        <v>0.4878431372549018</v>
      </c>
      <c r="AO1640" s="40">
        <f>AVERAGEIFS($D$2:D1640, $B$2:B1640, B1640)</f>
        <v>0.52941176470588236</v>
      </c>
    </row>
    <row r="1641" spans="1:41" x14ac:dyDescent="0.25">
      <c r="A1641" s="39">
        <v>46231</v>
      </c>
      <c r="B1641" t="s">
        <v>44</v>
      </c>
      <c r="C1641">
        <v>14</v>
      </c>
      <c r="D1641">
        <v>0</v>
      </c>
      <c r="E1641">
        <v>4</v>
      </c>
      <c r="F1641">
        <v>1</v>
      </c>
      <c r="G1641">
        <v>14</v>
      </c>
      <c r="H1641">
        <v>5</v>
      </c>
      <c r="I1641">
        <v>0.25</v>
      </c>
      <c r="J1641">
        <v>0.36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 s="40">
        <f>AVERAGEIFS($C$2:C1641, $B$2:B1641, B1641)</f>
        <v>18.067796610169491</v>
      </c>
      <c r="AM1641" s="40">
        <f>AVERAGEIFS($I$2:I1641, $B$2:B1641, B1641)</f>
        <v>0.49372881355932208</v>
      </c>
      <c r="AN1641" s="40">
        <f>AVERAGEIFS($J$2:J1641, $B$2:B1641, B1641)</f>
        <v>0.5042372881355931</v>
      </c>
      <c r="AO1641" s="40">
        <f>AVERAGEIFS($D$2:D1641, $B$2:B1641, B1641)</f>
        <v>0.47457627118644069</v>
      </c>
    </row>
    <row r="1642" spans="1:41" x14ac:dyDescent="0.25">
      <c r="A1642" s="39">
        <v>46231</v>
      </c>
      <c r="B1642" t="s">
        <v>124</v>
      </c>
      <c r="C1642">
        <v>7</v>
      </c>
      <c r="D1642">
        <v>0</v>
      </c>
      <c r="E1642">
        <v>4</v>
      </c>
      <c r="F1642">
        <v>1</v>
      </c>
      <c r="G1642">
        <v>14</v>
      </c>
      <c r="H1642">
        <v>5</v>
      </c>
      <c r="I1642">
        <v>0.25</v>
      </c>
      <c r="J1642">
        <v>0.36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1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 s="40">
        <f>AVERAGEIFS($C$2:C1642, $B$2:B1642, B1642)</f>
        <v>14.625</v>
      </c>
      <c r="AM1642" s="40">
        <f>AVERAGEIFS($I$2:I1642, $B$2:B1642, B1642)</f>
        <v>0.42083333333333334</v>
      </c>
      <c r="AN1642" s="40">
        <f>AVERAGEIFS($J$2:J1642, $B$2:B1642, B1642)</f>
        <v>0.4745833333333333</v>
      </c>
      <c r="AO1642" s="40">
        <f>AVERAGEIFS($D$2:D1642, $B$2:B1642, B1642)</f>
        <v>0.375</v>
      </c>
    </row>
    <row r="1643" spans="1:41" x14ac:dyDescent="0.25">
      <c r="A1643" s="39">
        <v>46231</v>
      </c>
      <c r="B1643" t="s">
        <v>15</v>
      </c>
      <c r="C1643">
        <v>15</v>
      </c>
      <c r="D1643">
        <v>0</v>
      </c>
      <c r="E1643">
        <v>4</v>
      </c>
      <c r="F1643">
        <v>1</v>
      </c>
      <c r="G1643">
        <v>14</v>
      </c>
      <c r="H1643">
        <v>5</v>
      </c>
      <c r="I1643">
        <v>0.25</v>
      </c>
      <c r="J1643">
        <v>0.36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 s="40">
        <f>AVERAGEIFS($C$2:C1643, $B$2:B1643, B1643)</f>
        <v>19.680851063829788</v>
      </c>
      <c r="AM1643" s="40">
        <f>AVERAGEIFS($I$2:I1643, $B$2:B1643, B1643)</f>
        <v>0.51744680851063829</v>
      </c>
      <c r="AN1643" s="40">
        <f>AVERAGEIFS($J$2:J1643, $B$2:B1643, B1643)</f>
        <v>0.49021276595744684</v>
      </c>
      <c r="AO1643" s="40">
        <f>AVERAGEIFS($D$2:D1643, $B$2:B1643, B1643)</f>
        <v>0.51063829787234039</v>
      </c>
    </row>
    <row r="1644" spans="1:41" x14ac:dyDescent="0.25">
      <c r="A1644" s="39">
        <v>46231</v>
      </c>
      <c r="B1644" t="s">
        <v>125</v>
      </c>
      <c r="C1644">
        <v>3</v>
      </c>
      <c r="D1644">
        <v>0</v>
      </c>
      <c r="E1644">
        <v>4</v>
      </c>
      <c r="F1644">
        <v>1</v>
      </c>
      <c r="G1644">
        <v>14</v>
      </c>
      <c r="H1644">
        <v>5</v>
      </c>
      <c r="I1644">
        <v>0.25</v>
      </c>
      <c r="J1644">
        <v>0.36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1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 s="40">
        <f>AVERAGEIFS($C$2:C1644, $B$2:B1644, B1644)</f>
        <v>8.9</v>
      </c>
      <c r="AM1644" s="40">
        <f>AVERAGEIFS($I$2:I1644, $B$2:B1644, B1644)</f>
        <v>0.43</v>
      </c>
      <c r="AN1644" s="40">
        <f>AVERAGEIFS($J$2:J1644, $B$2:B1644, B1644)</f>
        <v>0.43499999999999994</v>
      </c>
      <c r="AO1644" s="40">
        <f>AVERAGEIFS($D$2:D1644, $B$2:B1644, B1644)</f>
        <v>0.5</v>
      </c>
    </row>
    <row r="1645" spans="1:41" x14ac:dyDescent="0.25">
      <c r="A1645" s="39">
        <v>46231</v>
      </c>
      <c r="B1645" t="s">
        <v>120</v>
      </c>
      <c r="C1645">
        <v>4</v>
      </c>
      <c r="D1645">
        <v>0</v>
      </c>
      <c r="E1645">
        <v>4</v>
      </c>
      <c r="F1645">
        <v>1</v>
      </c>
      <c r="G1645">
        <v>14</v>
      </c>
      <c r="H1645">
        <v>5</v>
      </c>
      <c r="I1645">
        <v>0.25</v>
      </c>
      <c r="J1645">
        <v>0.36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1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 s="40">
        <f>AVERAGEIFS($C$2:C1645, $B$2:B1645, B1645)</f>
        <v>8.6999999999999993</v>
      </c>
      <c r="AM1645" s="40">
        <f>AVERAGEIFS($I$2:I1645, $B$2:B1645, B1645)</f>
        <v>0.31</v>
      </c>
      <c r="AN1645" s="40">
        <f>AVERAGEIFS($J$2:J1645, $B$2:B1645, B1645)</f>
        <v>0.41799999999999987</v>
      </c>
      <c r="AO1645" s="40">
        <f>AVERAGEIFS($D$2:D1645, $B$2:B1645, B1645)</f>
        <v>0.3</v>
      </c>
    </row>
    <row r="1646" spans="1:41" x14ac:dyDescent="0.25">
      <c r="A1646" s="39">
        <v>46233</v>
      </c>
      <c r="B1646" t="s">
        <v>21</v>
      </c>
      <c r="C1646">
        <v>15</v>
      </c>
      <c r="D1646">
        <v>1</v>
      </c>
      <c r="E1646">
        <v>3</v>
      </c>
      <c r="F1646">
        <v>3</v>
      </c>
      <c r="G1646">
        <v>12</v>
      </c>
      <c r="H1646">
        <v>9</v>
      </c>
      <c r="I1646">
        <v>1</v>
      </c>
      <c r="J1646">
        <v>0.75</v>
      </c>
      <c r="K1646">
        <v>0</v>
      </c>
      <c r="L1646">
        <v>0</v>
      </c>
      <c r="M1646">
        <v>0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1</v>
      </c>
      <c r="AI1646">
        <v>0</v>
      </c>
      <c r="AJ1646">
        <v>0</v>
      </c>
      <c r="AK1646">
        <v>0</v>
      </c>
      <c r="AL1646" s="40">
        <f>AVERAGEIFS($C$2:C1646, $B$2:B1646, B1646)</f>
        <v>12.590909090909092</v>
      </c>
      <c r="AM1646" s="40">
        <f>AVERAGEIFS($I$2:I1646, $B$2:B1646, B1646)</f>
        <v>0.5</v>
      </c>
      <c r="AN1646" s="40">
        <f>AVERAGEIFS($J$2:J1646, $B$2:B1646, B1646)</f>
        <v>0.46590909090909083</v>
      </c>
      <c r="AO1646" s="40">
        <f>AVERAGEIFS($D$2:D1646, $B$2:B1646, B1646)</f>
        <v>0.45454545454545453</v>
      </c>
    </row>
    <row r="1647" spans="1:41" x14ac:dyDescent="0.25">
      <c r="A1647" s="39">
        <v>46233</v>
      </c>
      <c r="B1647" t="s">
        <v>1</v>
      </c>
      <c r="C1647">
        <v>19</v>
      </c>
      <c r="D1647">
        <v>1</v>
      </c>
      <c r="E1647">
        <v>3</v>
      </c>
      <c r="F1647">
        <v>3</v>
      </c>
      <c r="G1647">
        <v>12</v>
      </c>
      <c r="H1647">
        <v>9</v>
      </c>
      <c r="I1647">
        <v>1</v>
      </c>
      <c r="J1647">
        <v>0.75</v>
      </c>
      <c r="K1647">
        <v>0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1</v>
      </c>
      <c r="AI1647">
        <v>0</v>
      </c>
      <c r="AJ1647">
        <v>0</v>
      </c>
      <c r="AK1647">
        <v>0</v>
      </c>
      <c r="AL1647" s="40">
        <f>AVERAGEIFS($C$2:C1647, $B$2:B1647, B1647)</f>
        <v>26.736842105263158</v>
      </c>
      <c r="AM1647" s="40">
        <f>AVERAGEIFS($I$2:I1647, $B$2:B1647, B1647)</f>
        <v>0.51666666666666672</v>
      </c>
      <c r="AN1647" s="40">
        <f>AVERAGEIFS($J$2:J1647, $B$2:B1647, B1647)</f>
        <v>0.50754385964912296</v>
      </c>
      <c r="AO1647" s="40">
        <f>AVERAGEIFS($D$2:D1647, $B$2:B1647, B1647)</f>
        <v>0.52631578947368418</v>
      </c>
    </row>
    <row r="1648" spans="1:41" x14ac:dyDescent="0.25">
      <c r="A1648" s="39">
        <v>46233</v>
      </c>
      <c r="B1648" t="s">
        <v>113</v>
      </c>
      <c r="C1648">
        <v>14</v>
      </c>
      <c r="D1648">
        <v>1</v>
      </c>
      <c r="E1648">
        <v>3</v>
      </c>
      <c r="F1648">
        <v>3</v>
      </c>
      <c r="G1648">
        <v>12</v>
      </c>
      <c r="H1648">
        <v>9</v>
      </c>
      <c r="I1648">
        <v>1</v>
      </c>
      <c r="J1648">
        <v>0.75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1</v>
      </c>
      <c r="AI1648">
        <v>0</v>
      </c>
      <c r="AJ1648">
        <v>0</v>
      </c>
      <c r="AK1648">
        <v>0</v>
      </c>
      <c r="AL1648" s="40">
        <f>AVERAGEIFS($C$2:C1648, $B$2:B1648, B1648)</f>
        <v>19.347826086956523</v>
      </c>
      <c r="AM1648" s="40">
        <f>AVERAGEIFS($I$2:I1648, $B$2:B1648, B1648)</f>
        <v>0.50543478260869568</v>
      </c>
      <c r="AN1648" s="40">
        <f>AVERAGEIFS($J$2:J1648, $B$2:B1648, B1648)</f>
        <v>0.51152173913043497</v>
      </c>
      <c r="AO1648" s="40">
        <f>AVERAGEIFS($D$2:D1648, $B$2:B1648, B1648)</f>
        <v>0.60869565217391308</v>
      </c>
    </row>
    <row r="1649" spans="1:41" x14ac:dyDescent="0.25">
      <c r="A1649" s="39">
        <v>46233</v>
      </c>
      <c r="B1649" t="s">
        <v>29</v>
      </c>
      <c r="C1649">
        <v>4</v>
      </c>
      <c r="D1649">
        <v>1</v>
      </c>
      <c r="E1649">
        <v>3</v>
      </c>
      <c r="F1649">
        <v>3</v>
      </c>
      <c r="G1649">
        <v>12</v>
      </c>
      <c r="H1649">
        <v>9</v>
      </c>
      <c r="I1649">
        <v>1</v>
      </c>
      <c r="J1649">
        <v>0.75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1</v>
      </c>
      <c r="AI1649">
        <v>0</v>
      </c>
      <c r="AJ1649">
        <v>0</v>
      </c>
      <c r="AK1649">
        <v>0</v>
      </c>
      <c r="AL1649" s="40">
        <f>AVERAGEIFS($C$2:C1649, $B$2:B1649, B1649)</f>
        <v>10</v>
      </c>
      <c r="AM1649" s="40">
        <f>AVERAGEIFS($I$2:I1649, $B$2:B1649, B1649)</f>
        <v>0.47145833333333331</v>
      </c>
      <c r="AN1649" s="40">
        <f>AVERAGEIFS($J$2:J1649, $B$2:B1649, B1649)</f>
        <v>0.49124999999999996</v>
      </c>
      <c r="AO1649" s="40">
        <f>AVERAGEIFS($D$2:D1649, $B$2:B1649, B1649)</f>
        <v>0.4375</v>
      </c>
    </row>
    <row r="1650" spans="1:41" x14ac:dyDescent="0.25">
      <c r="A1650" s="39">
        <v>46233</v>
      </c>
      <c r="B1650" t="s">
        <v>182</v>
      </c>
      <c r="C1650">
        <v>13</v>
      </c>
      <c r="D1650">
        <v>1</v>
      </c>
      <c r="E1650">
        <v>3</v>
      </c>
      <c r="F1650">
        <v>3</v>
      </c>
      <c r="G1650">
        <v>12</v>
      </c>
      <c r="H1650">
        <v>9</v>
      </c>
      <c r="I1650">
        <v>1</v>
      </c>
      <c r="J1650">
        <v>0.75</v>
      </c>
      <c r="K1650">
        <v>0</v>
      </c>
      <c r="L1650">
        <v>0</v>
      </c>
      <c r="M1650">
        <v>0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1</v>
      </c>
      <c r="AI1650">
        <v>0</v>
      </c>
      <c r="AJ1650">
        <v>0</v>
      </c>
      <c r="AK1650">
        <v>0</v>
      </c>
      <c r="AL1650" s="40">
        <f>AVERAGEIFS($C$2:C1650, $B$2:B1650, B1650)</f>
        <v>7.75</v>
      </c>
      <c r="AM1650" s="40">
        <f>AVERAGEIFS($I$2:I1650, $B$2:B1650, B1650)</f>
        <v>0.69374999999999998</v>
      </c>
      <c r="AN1650" s="40">
        <f>AVERAGEIFS($J$2:J1650, $B$2:B1650, B1650)</f>
        <v>0.58562499999999995</v>
      </c>
      <c r="AO1650" s="40">
        <f>AVERAGEIFS($D$2:D1650, $B$2:B1650, B1650)</f>
        <v>0.75</v>
      </c>
    </row>
    <row r="1651" spans="1:41" x14ac:dyDescent="0.25">
      <c r="A1651" s="39">
        <v>46233</v>
      </c>
      <c r="B1651" t="s">
        <v>40</v>
      </c>
      <c r="C1651">
        <v>11</v>
      </c>
      <c r="D1651">
        <v>1</v>
      </c>
      <c r="E1651">
        <v>3</v>
      </c>
      <c r="F1651">
        <v>3</v>
      </c>
      <c r="G1651">
        <v>12</v>
      </c>
      <c r="H1651">
        <v>9</v>
      </c>
      <c r="I1651">
        <v>1</v>
      </c>
      <c r="J1651">
        <v>0.75</v>
      </c>
      <c r="K1651">
        <v>0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1</v>
      </c>
      <c r="AI1651">
        <v>0</v>
      </c>
      <c r="AJ1651">
        <v>0</v>
      </c>
      <c r="AK1651">
        <v>0</v>
      </c>
      <c r="AL1651" s="40">
        <f>AVERAGEIFS($C$2:C1651, $B$2:B1651, B1651)</f>
        <v>17.117647058823529</v>
      </c>
      <c r="AM1651" s="40">
        <f>AVERAGEIFS($I$2:I1651, $B$2:B1651, B1651)</f>
        <v>0.39117647058823524</v>
      </c>
      <c r="AN1651" s="40">
        <f>AVERAGEIFS($J$2:J1651, $B$2:B1651, B1651)</f>
        <v>0.44147058823529411</v>
      </c>
      <c r="AO1651" s="40">
        <f>AVERAGEIFS($D$2:D1651, $B$2:B1651, B1651)</f>
        <v>0.3235294117647059</v>
      </c>
    </row>
    <row r="1652" spans="1:41" x14ac:dyDescent="0.25">
      <c r="A1652" s="39">
        <v>46233</v>
      </c>
      <c r="B1652" t="s">
        <v>118</v>
      </c>
      <c r="C1652">
        <v>6</v>
      </c>
      <c r="D1652">
        <v>0</v>
      </c>
      <c r="E1652">
        <v>3</v>
      </c>
      <c r="F1652">
        <v>0</v>
      </c>
      <c r="G1652">
        <v>12</v>
      </c>
      <c r="H1652">
        <v>3</v>
      </c>
      <c r="I1652">
        <v>0</v>
      </c>
      <c r="J1652">
        <v>0.25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 s="40">
        <f>AVERAGEIFS($C$2:C1652, $B$2:B1652, B1652)</f>
        <v>11.631578947368421</v>
      </c>
      <c r="AM1652" s="40">
        <f>AVERAGEIFS($I$2:I1652, $B$2:B1652, B1652)</f>
        <v>0.36578947368421055</v>
      </c>
      <c r="AN1652" s="40">
        <f>AVERAGEIFS($J$2:J1652, $B$2:B1652, B1652)</f>
        <v>0.43052631578947365</v>
      </c>
      <c r="AO1652" s="40">
        <f>AVERAGEIFS($D$2:D1652, $B$2:B1652, B1652)</f>
        <v>0.36842105263157893</v>
      </c>
    </row>
    <row r="1653" spans="1:41" x14ac:dyDescent="0.25">
      <c r="A1653" s="39">
        <v>46233</v>
      </c>
      <c r="B1653" t="s">
        <v>6</v>
      </c>
      <c r="C1653">
        <v>23</v>
      </c>
      <c r="D1653">
        <v>0</v>
      </c>
      <c r="E1653">
        <v>3</v>
      </c>
      <c r="F1653">
        <v>0</v>
      </c>
      <c r="G1653">
        <v>12</v>
      </c>
      <c r="H1653">
        <v>3</v>
      </c>
      <c r="I1653">
        <v>0</v>
      </c>
      <c r="J1653">
        <v>0.25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 s="40">
        <f>AVERAGEIFS($C$2:C1653, $B$2:B1653, B1653)</f>
        <v>23.970297029702969</v>
      </c>
      <c r="AM1653" s="40">
        <f>AVERAGEIFS($I$2:I1653, $B$2:B1653, B1653)</f>
        <v>0.55524752475247541</v>
      </c>
      <c r="AN1653" s="40">
        <f>AVERAGEIFS($J$2:J1653, $B$2:B1653, B1653)</f>
        <v>0.5204950495049504</v>
      </c>
      <c r="AO1653" s="40">
        <f>AVERAGEIFS($D$2:D1653, $B$2:B1653, B1653)</f>
        <v>0.61386138613861385</v>
      </c>
    </row>
    <row r="1654" spans="1:41" x14ac:dyDescent="0.25">
      <c r="A1654" s="39">
        <v>46233</v>
      </c>
      <c r="B1654" t="s">
        <v>125</v>
      </c>
      <c r="C1654">
        <v>8</v>
      </c>
      <c r="D1654">
        <v>0</v>
      </c>
      <c r="E1654">
        <v>3</v>
      </c>
      <c r="F1654">
        <v>0</v>
      </c>
      <c r="G1654">
        <v>12</v>
      </c>
      <c r="H1654">
        <v>3</v>
      </c>
      <c r="I1654">
        <v>0</v>
      </c>
      <c r="J1654">
        <v>0.25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 s="40">
        <f>AVERAGEIFS($C$2:C1654, $B$2:B1654, B1654)</f>
        <v>8.8181818181818183</v>
      </c>
      <c r="AM1654" s="40">
        <f>AVERAGEIFS($I$2:I1654, $B$2:B1654, B1654)</f>
        <v>0.39090909090909087</v>
      </c>
      <c r="AN1654" s="40">
        <f>AVERAGEIFS($J$2:J1654, $B$2:B1654, B1654)</f>
        <v>0.41818181818181815</v>
      </c>
      <c r="AO1654" s="40">
        <f>AVERAGEIFS($D$2:D1654, $B$2:B1654, B1654)</f>
        <v>0.45454545454545453</v>
      </c>
    </row>
    <row r="1655" spans="1:41" x14ac:dyDescent="0.25">
      <c r="A1655" s="39">
        <v>46233</v>
      </c>
      <c r="B1655" t="s">
        <v>239</v>
      </c>
      <c r="C1655">
        <v>6</v>
      </c>
      <c r="D1655">
        <v>0</v>
      </c>
      <c r="E1655">
        <v>3</v>
      </c>
      <c r="F1655">
        <v>0</v>
      </c>
      <c r="G1655">
        <v>12</v>
      </c>
      <c r="H1655">
        <v>3</v>
      </c>
      <c r="I1655">
        <v>0</v>
      </c>
      <c r="J1655">
        <v>0.25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 s="40">
        <f>AVERAGEIFS($C$2:C1655, $B$2:B1655, B1655)</f>
        <v>7</v>
      </c>
      <c r="AM1655" s="40">
        <f>AVERAGEIFS($I$2:I1655, $B$2:B1655, B1655)</f>
        <v>0.375</v>
      </c>
      <c r="AN1655" s="40">
        <f>AVERAGEIFS($J$2:J1655, $B$2:B1655, B1655)</f>
        <v>0.44500000000000001</v>
      </c>
      <c r="AO1655" s="40">
        <f>AVERAGEIFS($D$2:D1655, $B$2:B1655, B1655)</f>
        <v>0.5</v>
      </c>
    </row>
    <row r="1656" spans="1:41" x14ac:dyDescent="0.25">
      <c r="A1656" s="39">
        <v>46233</v>
      </c>
      <c r="B1656" t="s">
        <v>88</v>
      </c>
      <c r="C1656">
        <v>14</v>
      </c>
      <c r="D1656">
        <v>0</v>
      </c>
      <c r="E1656">
        <v>3</v>
      </c>
      <c r="F1656">
        <v>0</v>
      </c>
      <c r="G1656">
        <v>12</v>
      </c>
      <c r="H1656">
        <v>3</v>
      </c>
      <c r="I1656">
        <v>0</v>
      </c>
      <c r="J1656">
        <v>0.25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 s="40">
        <f>AVERAGEIFS($C$2:C1656, $B$2:B1656, B1656)</f>
        <v>16.515625</v>
      </c>
      <c r="AM1656" s="40">
        <f>AVERAGEIFS($I$2:I1656, $B$2:B1656, B1656)</f>
        <v>0.48203125000000002</v>
      </c>
      <c r="AN1656" s="40">
        <f>AVERAGEIFS($J$2:J1656, $B$2:B1656, B1656)</f>
        <v>0.49328124999999995</v>
      </c>
      <c r="AO1656" s="40">
        <f>AVERAGEIFS($D$2:D1656, $B$2:B1656, B1656)</f>
        <v>0.5</v>
      </c>
    </row>
    <row r="1657" spans="1:41" x14ac:dyDescent="0.25">
      <c r="A1657" s="39">
        <v>46233</v>
      </c>
      <c r="B1657" t="s">
        <v>32</v>
      </c>
      <c r="C1657">
        <v>8</v>
      </c>
      <c r="D1657">
        <v>0</v>
      </c>
      <c r="E1657">
        <v>3</v>
      </c>
      <c r="F1657">
        <v>0</v>
      </c>
      <c r="G1657">
        <v>12</v>
      </c>
      <c r="H1657">
        <v>3</v>
      </c>
      <c r="I1657">
        <v>0</v>
      </c>
      <c r="J1657">
        <v>0.25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 s="40">
        <f>AVERAGEIFS($C$2:C1657, $B$2:B1657, B1657)</f>
        <v>6</v>
      </c>
      <c r="AM1657" s="40">
        <f>AVERAGEIFS($I$2:I1657, $B$2:B1657, B1657)</f>
        <v>0.41428571428571426</v>
      </c>
      <c r="AN1657" s="40">
        <f>AVERAGEIFS($J$2:J1657, $B$2:B1657, B1657)</f>
        <v>0.43857142857142861</v>
      </c>
      <c r="AO1657" s="40">
        <f>AVERAGEIFS($D$2:D1657, $B$2:B1657, B1657)</f>
        <v>0.42857142857142855</v>
      </c>
    </row>
    <row r="1658" spans="1:41" x14ac:dyDescent="0.25">
      <c r="A1658" s="39">
        <v>46239</v>
      </c>
      <c r="B1658" t="s">
        <v>15</v>
      </c>
      <c r="C1658">
        <v>28</v>
      </c>
      <c r="D1658">
        <v>1</v>
      </c>
      <c r="E1658">
        <v>4</v>
      </c>
      <c r="F1658">
        <v>3</v>
      </c>
      <c r="G1658">
        <v>20</v>
      </c>
      <c r="H1658">
        <v>11</v>
      </c>
      <c r="I1658">
        <v>0.75</v>
      </c>
      <c r="J1658">
        <v>0.55000000000000004</v>
      </c>
      <c r="K1658">
        <v>0</v>
      </c>
      <c r="L1658">
        <v>0</v>
      </c>
      <c r="M1658">
        <v>1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 s="40">
        <f>AVERAGEIFS($C$2:C1658, $B$2:B1658, B1658)</f>
        <v>19.854166666666668</v>
      </c>
      <c r="AM1658" s="40">
        <f>AVERAGEIFS($I$2:I1658, $B$2:B1658, B1658)</f>
        <v>0.52229166666666671</v>
      </c>
      <c r="AN1658" s="40">
        <f>AVERAGEIFS($J$2:J1658, $B$2:B1658, B1658)</f>
        <v>0.49145833333333339</v>
      </c>
      <c r="AO1658" s="40">
        <f>AVERAGEIFS($D$2:D1658, $B$2:B1658, B1658)</f>
        <v>0.52083333333333337</v>
      </c>
    </row>
    <row r="1659" spans="1:41" x14ac:dyDescent="0.25">
      <c r="A1659" s="39">
        <v>46239</v>
      </c>
      <c r="B1659" t="s">
        <v>65</v>
      </c>
      <c r="C1659">
        <v>28</v>
      </c>
      <c r="D1659">
        <v>1</v>
      </c>
      <c r="E1659">
        <v>4</v>
      </c>
      <c r="F1659">
        <v>3</v>
      </c>
      <c r="G1659">
        <v>20</v>
      </c>
      <c r="H1659">
        <v>11</v>
      </c>
      <c r="I1659">
        <v>0.75</v>
      </c>
      <c r="J1659">
        <v>0.55000000000000004</v>
      </c>
      <c r="K1659">
        <v>0</v>
      </c>
      <c r="L1659">
        <v>0</v>
      </c>
      <c r="M1659">
        <v>1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 s="40">
        <f>AVERAGEIFS($C$2:C1659, $B$2:B1659, B1659)</f>
        <v>17.442307692307693</v>
      </c>
      <c r="AM1659" s="40">
        <f>AVERAGEIFS($I$2:I1659, $B$2:B1659, B1659)</f>
        <v>0.49711538461538463</v>
      </c>
      <c r="AN1659" s="40">
        <f>AVERAGEIFS($J$2:J1659, $B$2:B1659, B1659)</f>
        <v>0.48903846153846142</v>
      </c>
      <c r="AO1659" s="40">
        <f>AVERAGEIFS($D$2:D1659, $B$2:B1659, B1659)</f>
        <v>0.53846153846153844</v>
      </c>
    </row>
    <row r="1660" spans="1:41" x14ac:dyDescent="0.25">
      <c r="A1660" s="39">
        <v>46239</v>
      </c>
      <c r="B1660" t="s">
        <v>1</v>
      </c>
      <c r="C1660">
        <v>23</v>
      </c>
      <c r="D1660">
        <v>1</v>
      </c>
      <c r="E1660">
        <v>4</v>
      </c>
      <c r="F1660">
        <v>3</v>
      </c>
      <c r="G1660">
        <v>20</v>
      </c>
      <c r="H1660">
        <v>11</v>
      </c>
      <c r="I1660">
        <v>0.75</v>
      </c>
      <c r="J1660">
        <v>0.55000000000000004</v>
      </c>
      <c r="K1660">
        <v>0</v>
      </c>
      <c r="L1660">
        <v>0</v>
      </c>
      <c r="M1660">
        <v>1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 s="40">
        <f>AVERAGEIFS($C$2:C1660, $B$2:B1660, B1660)</f>
        <v>26.672413793103448</v>
      </c>
      <c r="AM1660" s="40">
        <f>AVERAGEIFS($I$2:I1660, $B$2:B1660, B1660)</f>
        <v>0.52068965517241383</v>
      </c>
      <c r="AN1660" s="40">
        <f>AVERAGEIFS($J$2:J1660, $B$2:B1660, B1660)</f>
        <v>0.50827586206896569</v>
      </c>
      <c r="AO1660" s="40">
        <f>AVERAGEIFS($D$2:D1660, $B$2:B1660, B1660)</f>
        <v>0.53448275862068961</v>
      </c>
    </row>
    <row r="1661" spans="1:41" x14ac:dyDescent="0.25">
      <c r="A1661" s="39">
        <v>46239</v>
      </c>
      <c r="B1661" t="s">
        <v>3</v>
      </c>
      <c r="C1661">
        <v>21</v>
      </c>
      <c r="D1661">
        <v>1</v>
      </c>
      <c r="E1661">
        <v>4</v>
      </c>
      <c r="F1661">
        <v>3</v>
      </c>
      <c r="G1661">
        <v>20</v>
      </c>
      <c r="H1661">
        <v>11</v>
      </c>
      <c r="I1661">
        <v>0.75</v>
      </c>
      <c r="J1661">
        <v>0.55000000000000004</v>
      </c>
      <c r="K1661">
        <v>0</v>
      </c>
      <c r="L1661">
        <v>0</v>
      </c>
      <c r="M1661">
        <v>1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 s="40">
        <f>AVERAGEIFS($C$2:C1661, $B$2:B1661, B1661)</f>
        <v>19.0625</v>
      </c>
      <c r="AM1661" s="40">
        <f>AVERAGEIFS($I$2:I1661, $B$2:B1661, B1661)</f>
        <v>0.52499999999999991</v>
      </c>
      <c r="AN1661" s="40">
        <f>AVERAGEIFS($J$2:J1661, $B$2:B1661, B1661)</f>
        <v>0.49374999999999986</v>
      </c>
      <c r="AO1661" s="40">
        <f>AVERAGEIFS($D$2:D1661, $B$2:B1661, B1661)</f>
        <v>0.5</v>
      </c>
    </row>
    <row r="1662" spans="1:41" x14ac:dyDescent="0.25">
      <c r="A1662" s="39">
        <v>46239</v>
      </c>
      <c r="B1662" t="s">
        <v>4</v>
      </c>
      <c r="C1662">
        <v>18</v>
      </c>
      <c r="D1662">
        <v>1</v>
      </c>
      <c r="E1662">
        <v>4</v>
      </c>
      <c r="F1662">
        <v>3</v>
      </c>
      <c r="G1662">
        <v>20</v>
      </c>
      <c r="H1662">
        <v>11</v>
      </c>
      <c r="I1662">
        <v>0.75</v>
      </c>
      <c r="J1662">
        <v>0.55000000000000004</v>
      </c>
      <c r="K1662">
        <v>0</v>
      </c>
      <c r="L1662">
        <v>0</v>
      </c>
      <c r="M1662">
        <v>1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 s="40">
        <f>AVERAGEIFS($C$2:C1662, $B$2:B1662, B1662)</f>
        <v>24.385964912280702</v>
      </c>
      <c r="AM1662" s="40">
        <f>AVERAGEIFS($I$2:I1662, $B$2:B1662, B1662)</f>
        <v>0.46578947368421053</v>
      </c>
      <c r="AN1662" s="40">
        <f>AVERAGEIFS($J$2:J1662, $B$2:B1662, B1662)</f>
        <v>0.47982456140350865</v>
      </c>
      <c r="AO1662" s="40">
        <f>AVERAGEIFS($D$2:D1662, $B$2:B1662, B1662)</f>
        <v>0.42105263157894735</v>
      </c>
    </row>
    <row r="1663" spans="1:41" x14ac:dyDescent="0.25">
      <c r="A1663" s="39">
        <v>46239</v>
      </c>
      <c r="B1663" t="s">
        <v>90</v>
      </c>
      <c r="C1663">
        <v>15</v>
      </c>
      <c r="D1663">
        <v>1</v>
      </c>
      <c r="E1663">
        <v>4</v>
      </c>
      <c r="F1663">
        <v>3</v>
      </c>
      <c r="G1663">
        <v>20</v>
      </c>
      <c r="H1663">
        <v>11</v>
      </c>
      <c r="I1663">
        <v>0.75</v>
      </c>
      <c r="J1663">
        <v>0.55000000000000004</v>
      </c>
      <c r="K1663">
        <v>0</v>
      </c>
      <c r="L1663">
        <v>0</v>
      </c>
      <c r="M1663">
        <v>1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 s="40">
        <f>AVERAGEIFS($C$2:C1663, $B$2:B1663, B1663)</f>
        <v>18.83050847457627</v>
      </c>
      <c r="AM1663" s="40">
        <f>AVERAGEIFS($I$2:I1663, $B$2:B1663, B1663)</f>
        <v>0.55677966101694909</v>
      </c>
      <c r="AN1663" s="40">
        <f>AVERAGEIFS($J$2:J1663, $B$2:B1663, B1663)</f>
        <v>0.5230508474576272</v>
      </c>
      <c r="AO1663" s="40">
        <f>AVERAGEIFS($D$2:D1663, $B$2:B1663, B1663)</f>
        <v>0.55932203389830504</v>
      </c>
    </row>
    <row r="1664" spans="1:41" x14ac:dyDescent="0.25">
      <c r="A1664" s="39">
        <v>46239</v>
      </c>
      <c r="B1664" t="s">
        <v>244</v>
      </c>
      <c r="C1664">
        <v>15</v>
      </c>
      <c r="D1664">
        <v>1</v>
      </c>
      <c r="E1664">
        <v>4</v>
      </c>
      <c r="F1664">
        <v>3</v>
      </c>
      <c r="G1664">
        <v>20</v>
      </c>
      <c r="H1664">
        <v>11</v>
      </c>
      <c r="I1664">
        <v>0.75</v>
      </c>
      <c r="J1664">
        <v>0.55000000000000004</v>
      </c>
      <c r="K1664">
        <v>0</v>
      </c>
      <c r="L1664">
        <v>0</v>
      </c>
      <c r="M1664">
        <v>1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 s="40">
        <f>AVERAGEIFS($C$2:C1664, $B$2:B1664, B1664)</f>
        <v>12.5</v>
      </c>
      <c r="AM1664" s="40">
        <f>AVERAGEIFS($I$2:I1664, $B$2:B1664, B1664)</f>
        <v>0.75</v>
      </c>
      <c r="AN1664" s="40">
        <f>AVERAGEIFS($J$2:J1664, $B$2:B1664, B1664)</f>
        <v>0.59499999999999997</v>
      </c>
      <c r="AO1664" s="40">
        <f>AVERAGEIFS($D$2:D1664, $B$2:B1664, B1664)</f>
        <v>1</v>
      </c>
    </row>
    <row r="1665" spans="1:41" x14ac:dyDescent="0.25">
      <c r="A1665" s="39">
        <v>46239</v>
      </c>
      <c r="B1665" t="s">
        <v>133</v>
      </c>
      <c r="C1665">
        <v>7</v>
      </c>
      <c r="D1665">
        <v>1</v>
      </c>
      <c r="E1665">
        <v>4</v>
      </c>
      <c r="F1665">
        <v>3</v>
      </c>
      <c r="G1665">
        <v>20</v>
      </c>
      <c r="H1665">
        <v>11</v>
      </c>
      <c r="I1665">
        <v>0.75</v>
      </c>
      <c r="J1665">
        <v>0.55000000000000004</v>
      </c>
      <c r="K1665">
        <v>0</v>
      </c>
      <c r="L1665">
        <v>0</v>
      </c>
      <c r="M1665">
        <v>1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 s="40">
        <f>AVERAGEIFS($C$2:C1665, $B$2:B1665, B1665)</f>
        <v>11.807692307692308</v>
      </c>
      <c r="AM1665" s="40">
        <f>AVERAGEIFS($I$2:I1665, $B$2:B1665, B1665)</f>
        <v>0.47307692307692306</v>
      </c>
      <c r="AN1665" s="40">
        <f>AVERAGEIFS($J$2:J1665, $B$2:B1665, B1665)</f>
        <v>0.47269230769230774</v>
      </c>
      <c r="AO1665" s="40">
        <f>AVERAGEIFS($D$2:D1665, $B$2:B1665, B1665)</f>
        <v>0.53846153846153844</v>
      </c>
    </row>
    <row r="1666" spans="1:41" x14ac:dyDescent="0.25">
      <c r="A1666" s="39">
        <v>46239</v>
      </c>
      <c r="B1666" t="s">
        <v>6</v>
      </c>
      <c r="C1666">
        <v>28</v>
      </c>
      <c r="D1666">
        <v>0</v>
      </c>
      <c r="E1666">
        <v>4</v>
      </c>
      <c r="F1666">
        <v>1</v>
      </c>
      <c r="G1666">
        <v>20</v>
      </c>
      <c r="H1666">
        <v>9</v>
      </c>
      <c r="I1666">
        <v>0.25</v>
      </c>
      <c r="J1666">
        <v>0.45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 s="40">
        <f>AVERAGEIFS($C$2:C1666, $B$2:B1666, B1666)</f>
        <v>24.009803921568629</v>
      </c>
      <c r="AM1666" s="40">
        <f>AVERAGEIFS($I$2:I1666, $B$2:B1666, B1666)</f>
        <v>0.55225490196078442</v>
      </c>
      <c r="AN1666" s="40">
        <f>AVERAGEIFS($J$2:J1666, $B$2:B1666, B1666)</f>
        <v>0.51980392156862731</v>
      </c>
      <c r="AO1666" s="40">
        <f>AVERAGEIFS($D$2:D1666, $B$2:B1666, B1666)</f>
        <v>0.60784313725490191</v>
      </c>
    </row>
    <row r="1667" spans="1:41" x14ac:dyDescent="0.25">
      <c r="A1667" s="39">
        <v>46239</v>
      </c>
      <c r="B1667" t="s">
        <v>5</v>
      </c>
      <c r="C1667">
        <v>27</v>
      </c>
      <c r="D1667">
        <v>0</v>
      </c>
      <c r="E1667">
        <v>4</v>
      </c>
      <c r="F1667">
        <v>1</v>
      </c>
      <c r="G1667">
        <v>20</v>
      </c>
      <c r="H1667">
        <v>9</v>
      </c>
      <c r="I1667">
        <v>0.25</v>
      </c>
      <c r="J1667">
        <v>0.45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 s="40">
        <f>AVERAGEIFS($C$2:C1667, $B$2:B1667, B1667)</f>
        <v>19.3125</v>
      </c>
      <c r="AM1667" s="40">
        <f>AVERAGEIFS($I$2:I1667, $B$2:B1667, B1667)</f>
        <v>0.52854166666666658</v>
      </c>
      <c r="AN1667" s="40">
        <f>AVERAGEIFS($J$2:J1667, $B$2:B1667, B1667)</f>
        <v>0.51645833333333335</v>
      </c>
      <c r="AO1667" s="40">
        <f>AVERAGEIFS($D$2:D1667, $B$2:B1667, B1667)</f>
        <v>0.58333333333333337</v>
      </c>
    </row>
    <row r="1668" spans="1:41" x14ac:dyDescent="0.25">
      <c r="A1668" s="39">
        <v>46239</v>
      </c>
      <c r="B1668" t="s">
        <v>245</v>
      </c>
      <c r="C1668">
        <v>20</v>
      </c>
      <c r="D1668">
        <v>0</v>
      </c>
      <c r="E1668">
        <v>4</v>
      </c>
      <c r="F1668">
        <v>1</v>
      </c>
      <c r="G1668">
        <v>20</v>
      </c>
      <c r="H1668">
        <v>9</v>
      </c>
      <c r="I1668">
        <v>0.25</v>
      </c>
      <c r="J1668">
        <v>0.45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 s="40">
        <f>AVERAGEIFS($C$2:C1668, $B$2:B1668, B1668)</f>
        <v>20</v>
      </c>
      <c r="AM1668" s="40">
        <f>AVERAGEIFS($I$2:I1668, $B$2:B1668, B1668)</f>
        <v>0.25</v>
      </c>
      <c r="AN1668" s="40">
        <f>AVERAGEIFS($J$2:J1668, $B$2:B1668, B1668)</f>
        <v>0.45</v>
      </c>
      <c r="AO1668" s="40">
        <f>AVERAGEIFS($D$2:D1668, $B$2:B1668, B1668)</f>
        <v>0</v>
      </c>
    </row>
    <row r="1669" spans="1:41" x14ac:dyDescent="0.25">
      <c r="A1669" s="39">
        <v>46239</v>
      </c>
      <c r="B1669" t="s">
        <v>44</v>
      </c>
      <c r="C1669">
        <v>19</v>
      </c>
      <c r="D1669">
        <v>0</v>
      </c>
      <c r="E1669">
        <v>4</v>
      </c>
      <c r="F1669">
        <v>1</v>
      </c>
      <c r="G1669">
        <v>20</v>
      </c>
      <c r="H1669">
        <v>9</v>
      </c>
      <c r="I1669">
        <v>0.25</v>
      </c>
      <c r="J1669">
        <v>0.45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 s="40">
        <f>AVERAGEIFS($C$2:C1669, $B$2:B1669, B1669)</f>
        <v>18.083333333333332</v>
      </c>
      <c r="AM1669" s="40">
        <f>AVERAGEIFS($I$2:I1669, $B$2:B1669, B1669)</f>
        <v>0.48966666666666669</v>
      </c>
      <c r="AN1669" s="40">
        <f>AVERAGEIFS($J$2:J1669, $B$2:B1669, B1669)</f>
        <v>0.50333333333333319</v>
      </c>
      <c r="AO1669" s="40">
        <f>AVERAGEIFS($D$2:D1669, $B$2:B1669, B1669)</f>
        <v>0.46666666666666667</v>
      </c>
    </row>
    <row r="1670" spans="1:41" x14ac:dyDescent="0.25">
      <c r="A1670" s="39">
        <v>46239</v>
      </c>
      <c r="B1670" t="s">
        <v>119</v>
      </c>
      <c r="C1670">
        <v>16</v>
      </c>
      <c r="D1670">
        <v>0</v>
      </c>
      <c r="E1670">
        <v>4</v>
      </c>
      <c r="F1670">
        <v>1</v>
      </c>
      <c r="G1670">
        <v>20</v>
      </c>
      <c r="H1670">
        <v>9</v>
      </c>
      <c r="I1670">
        <v>0.25</v>
      </c>
      <c r="J1670">
        <v>0.45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 s="40">
        <f>AVERAGEIFS($C$2:C1670, $B$2:B1670, B1670)</f>
        <v>15.631578947368421</v>
      </c>
      <c r="AM1670" s="40">
        <f>AVERAGEIFS($I$2:I1670, $B$2:B1670, B1670)</f>
        <v>0.54736842105263162</v>
      </c>
      <c r="AN1670" s="40">
        <f>AVERAGEIFS($J$2:J1670, $B$2:B1670, B1670)</f>
        <v>0.53035087719298235</v>
      </c>
      <c r="AO1670" s="40">
        <f>AVERAGEIFS($D$2:D1670, $B$2:B1670, B1670)</f>
        <v>0.54385964912280704</v>
      </c>
    </row>
    <row r="1671" spans="1:41" x14ac:dyDescent="0.25">
      <c r="A1671" s="39">
        <v>46239</v>
      </c>
      <c r="B1671" t="s">
        <v>182</v>
      </c>
      <c r="C1671">
        <v>15</v>
      </c>
      <c r="D1671">
        <v>0</v>
      </c>
      <c r="E1671">
        <v>4</v>
      </c>
      <c r="F1671">
        <v>1</v>
      </c>
      <c r="G1671">
        <v>20</v>
      </c>
      <c r="H1671">
        <v>9</v>
      </c>
      <c r="I1671">
        <v>0.25</v>
      </c>
      <c r="J1671">
        <v>0.45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 s="40">
        <f>AVERAGEIFS($C$2:C1671, $B$2:B1671, B1671)</f>
        <v>8.1764705882352935</v>
      </c>
      <c r="AM1671" s="40">
        <f>AVERAGEIFS($I$2:I1671, $B$2:B1671, B1671)</f>
        <v>0.66764705882352937</v>
      </c>
      <c r="AN1671" s="40">
        <f>AVERAGEIFS($J$2:J1671, $B$2:B1671, B1671)</f>
        <v>0.57764705882352929</v>
      </c>
      <c r="AO1671" s="40">
        <f>AVERAGEIFS($D$2:D1671, $B$2:B1671, B1671)</f>
        <v>0.70588235294117652</v>
      </c>
    </row>
    <row r="1672" spans="1:41" x14ac:dyDescent="0.25">
      <c r="A1672" s="39">
        <v>46239</v>
      </c>
      <c r="B1672" t="s">
        <v>125</v>
      </c>
      <c r="C1672">
        <v>13</v>
      </c>
      <c r="D1672">
        <v>0</v>
      </c>
      <c r="E1672">
        <v>4</v>
      </c>
      <c r="F1672">
        <v>1</v>
      </c>
      <c r="G1672">
        <v>20</v>
      </c>
      <c r="H1672">
        <v>9</v>
      </c>
      <c r="I1672">
        <v>0.25</v>
      </c>
      <c r="J1672">
        <v>0.45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 s="40">
        <f>AVERAGEIFS($C$2:C1672, $B$2:B1672, B1672)</f>
        <v>9.1666666666666661</v>
      </c>
      <c r="AM1672" s="40">
        <f>AVERAGEIFS($I$2:I1672, $B$2:B1672, B1672)</f>
        <v>0.37916666666666665</v>
      </c>
      <c r="AN1672" s="40">
        <f>AVERAGEIFS($J$2:J1672, $B$2:B1672, B1672)</f>
        <v>0.42083333333333334</v>
      </c>
      <c r="AO1672" s="40">
        <f>AVERAGEIFS($D$2:D1672, $B$2:B1672, B1672)</f>
        <v>0.41666666666666669</v>
      </c>
    </row>
    <row r="1673" spans="1:41" x14ac:dyDescent="0.25">
      <c r="A1673" s="39">
        <v>46243</v>
      </c>
      <c r="B1673" t="s">
        <v>6</v>
      </c>
      <c r="C1673">
        <v>65</v>
      </c>
      <c r="D1673">
        <v>1</v>
      </c>
      <c r="E1673">
        <v>5</v>
      </c>
      <c r="F1673">
        <v>3</v>
      </c>
      <c r="G1673">
        <v>22</v>
      </c>
      <c r="H1673">
        <v>13</v>
      </c>
      <c r="I1673">
        <v>0.6</v>
      </c>
      <c r="J1673">
        <v>0.59</v>
      </c>
      <c r="K1673">
        <v>0</v>
      </c>
      <c r="L1673">
        <v>0</v>
      </c>
      <c r="M1673">
        <v>0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1</v>
      </c>
      <c r="AI1673">
        <v>0</v>
      </c>
      <c r="AJ1673">
        <v>0</v>
      </c>
      <c r="AK1673">
        <v>0</v>
      </c>
      <c r="AL1673" s="40">
        <f>AVERAGEIFS($C$2:C1673, $B$2:B1673, B1673)</f>
        <v>24.407766990291261</v>
      </c>
      <c r="AM1673" s="40">
        <f>AVERAGEIFS($I$2:I1673, $B$2:B1673, B1673)</f>
        <v>0.55271844660194192</v>
      </c>
      <c r="AN1673" s="40">
        <f>AVERAGEIFS($J$2:J1673, $B$2:B1673, B1673)</f>
        <v>0.52048543689320381</v>
      </c>
      <c r="AO1673" s="40">
        <f>AVERAGEIFS($D$2:D1673, $B$2:B1673, B1673)</f>
        <v>0.61165048543689315</v>
      </c>
    </row>
    <row r="1674" spans="1:41" x14ac:dyDescent="0.25">
      <c r="A1674" s="39">
        <v>46243</v>
      </c>
      <c r="B1674" t="s">
        <v>113</v>
      </c>
      <c r="C1674">
        <v>34</v>
      </c>
      <c r="D1674">
        <v>1</v>
      </c>
      <c r="E1674">
        <v>5</v>
      </c>
      <c r="F1674">
        <v>3</v>
      </c>
      <c r="G1674">
        <v>22</v>
      </c>
      <c r="H1674">
        <v>13</v>
      </c>
      <c r="I1674">
        <v>0.6</v>
      </c>
      <c r="J1674">
        <v>0.59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1</v>
      </c>
      <c r="AI1674">
        <v>0</v>
      </c>
      <c r="AJ1674">
        <v>0</v>
      </c>
      <c r="AK1674">
        <v>0</v>
      </c>
      <c r="AL1674" s="40">
        <f>AVERAGEIFS($C$2:C1674, $B$2:B1674, B1674)</f>
        <v>19.659574468085108</v>
      </c>
      <c r="AM1674" s="40">
        <f>AVERAGEIFS($I$2:I1674, $B$2:B1674, B1674)</f>
        <v>0.50744680851063828</v>
      </c>
      <c r="AN1674" s="40">
        <f>AVERAGEIFS($J$2:J1674, $B$2:B1674, B1674)</f>
        <v>0.51319148936170234</v>
      </c>
      <c r="AO1674" s="40">
        <f>AVERAGEIFS($D$2:D1674, $B$2:B1674, B1674)</f>
        <v>0.61702127659574468</v>
      </c>
    </row>
    <row r="1675" spans="1:41" x14ac:dyDescent="0.25">
      <c r="A1675" s="39">
        <v>46243</v>
      </c>
      <c r="B1675" t="s">
        <v>36</v>
      </c>
      <c r="C1675">
        <v>19</v>
      </c>
      <c r="D1675">
        <v>1</v>
      </c>
      <c r="E1675">
        <v>5</v>
      </c>
      <c r="F1675">
        <v>3</v>
      </c>
      <c r="G1675">
        <v>22</v>
      </c>
      <c r="H1675">
        <v>13</v>
      </c>
      <c r="I1675">
        <v>0.6</v>
      </c>
      <c r="J1675">
        <v>0.59</v>
      </c>
      <c r="K1675">
        <v>0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1</v>
      </c>
      <c r="AI1675">
        <v>0</v>
      </c>
      <c r="AJ1675">
        <v>0</v>
      </c>
      <c r="AK1675">
        <v>0</v>
      </c>
      <c r="AL1675" s="40">
        <f>AVERAGEIFS($C$2:C1675, $B$2:B1675, B1675)</f>
        <v>17.897058823529413</v>
      </c>
      <c r="AM1675" s="40">
        <f>AVERAGEIFS($I$2:I1675, $B$2:B1675, B1675)</f>
        <v>0.45882352941176474</v>
      </c>
      <c r="AN1675" s="40">
        <f>AVERAGEIFS($J$2:J1675, $B$2:B1675, B1675)</f>
        <v>0.47249999999999992</v>
      </c>
      <c r="AO1675" s="40">
        <f>AVERAGEIFS($D$2:D1675, $B$2:B1675, B1675)</f>
        <v>0.47058823529411764</v>
      </c>
    </row>
    <row r="1676" spans="1:41" x14ac:dyDescent="0.25">
      <c r="A1676" s="39">
        <v>46243</v>
      </c>
      <c r="B1676" t="s">
        <v>118</v>
      </c>
      <c r="C1676">
        <v>19</v>
      </c>
      <c r="D1676">
        <v>1</v>
      </c>
      <c r="E1676">
        <v>5</v>
      </c>
      <c r="F1676">
        <v>3</v>
      </c>
      <c r="G1676">
        <v>22</v>
      </c>
      <c r="H1676">
        <v>13</v>
      </c>
      <c r="I1676">
        <v>0.6</v>
      </c>
      <c r="J1676">
        <v>0.59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</v>
      </c>
      <c r="AI1676">
        <v>0</v>
      </c>
      <c r="AJ1676">
        <v>0</v>
      </c>
      <c r="AK1676">
        <v>0</v>
      </c>
      <c r="AL1676" s="40">
        <f>AVERAGEIFS($C$2:C1676, $B$2:B1676, B1676)</f>
        <v>12</v>
      </c>
      <c r="AM1676" s="40">
        <f>AVERAGEIFS($I$2:I1676, $B$2:B1676, B1676)</f>
        <v>0.3775</v>
      </c>
      <c r="AN1676" s="40">
        <f>AVERAGEIFS($J$2:J1676, $B$2:B1676, B1676)</f>
        <v>0.4385</v>
      </c>
      <c r="AO1676" s="40">
        <f>AVERAGEIFS($D$2:D1676, $B$2:B1676, B1676)</f>
        <v>0.4</v>
      </c>
    </row>
    <row r="1677" spans="1:41" x14ac:dyDescent="0.25">
      <c r="A1677" s="39">
        <v>46243</v>
      </c>
      <c r="B1677" t="s">
        <v>29</v>
      </c>
      <c r="C1677">
        <v>16</v>
      </c>
      <c r="D1677">
        <v>1</v>
      </c>
      <c r="E1677">
        <v>5</v>
      </c>
      <c r="F1677">
        <v>3</v>
      </c>
      <c r="G1677">
        <v>22</v>
      </c>
      <c r="H1677">
        <v>13</v>
      </c>
      <c r="I1677">
        <v>0.6</v>
      </c>
      <c r="J1677">
        <v>0.59</v>
      </c>
      <c r="K1677">
        <v>0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1</v>
      </c>
      <c r="AI1677">
        <v>0</v>
      </c>
      <c r="AJ1677">
        <v>0</v>
      </c>
      <c r="AK1677">
        <v>0</v>
      </c>
      <c r="AL1677" s="40">
        <f>AVERAGEIFS($C$2:C1677, $B$2:B1677, B1677)</f>
        <v>10.122448979591837</v>
      </c>
      <c r="AM1677" s="40">
        <f>AVERAGEIFS($I$2:I1677, $B$2:B1677, B1677)</f>
        <v>0.47408163265306125</v>
      </c>
      <c r="AN1677" s="40">
        <f>AVERAGEIFS($J$2:J1677, $B$2:B1677, B1677)</f>
        <v>0.49326530612244895</v>
      </c>
      <c r="AO1677" s="40">
        <f>AVERAGEIFS($D$2:D1677, $B$2:B1677, B1677)</f>
        <v>0.44897959183673469</v>
      </c>
    </row>
    <row r="1678" spans="1:41" x14ac:dyDescent="0.25">
      <c r="A1678" s="39">
        <v>46243</v>
      </c>
      <c r="B1678" t="s">
        <v>38</v>
      </c>
      <c r="C1678">
        <v>32</v>
      </c>
      <c r="D1678">
        <v>1</v>
      </c>
      <c r="E1678">
        <v>5</v>
      </c>
      <c r="F1678">
        <v>3</v>
      </c>
      <c r="G1678">
        <v>22</v>
      </c>
      <c r="H1678">
        <v>13</v>
      </c>
      <c r="I1678">
        <v>0.6</v>
      </c>
      <c r="J1678">
        <v>0.59</v>
      </c>
      <c r="K1678">
        <v>0</v>
      </c>
      <c r="L1678">
        <v>0</v>
      </c>
      <c r="M1678">
        <v>0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1</v>
      </c>
      <c r="AI1678">
        <v>0</v>
      </c>
      <c r="AJ1678">
        <v>0</v>
      </c>
      <c r="AK1678">
        <v>0</v>
      </c>
      <c r="AL1678" s="40">
        <f>AVERAGEIFS($C$2:C1678, $B$2:B1678, B1678)</f>
        <v>16.608695652173914</v>
      </c>
      <c r="AM1678" s="40">
        <f>AVERAGEIFS($I$2:I1678, $B$2:B1678, B1678)</f>
        <v>0.5514492753623188</v>
      </c>
      <c r="AN1678" s="40">
        <f>AVERAGEIFS($J$2:J1678, $B$2:B1678, B1678)</f>
        <v>0.540144927536232</v>
      </c>
      <c r="AO1678" s="40">
        <f>AVERAGEIFS($D$2:D1678, $B$2:B1678, B1678)</f>
        <v>0.59420289855072461</v>
      </c>
    </row>
    <row r="1679" spans="1:41" x14ac:dyDescent="0.25">
      <c r="A1679" s="39">
        <v>46243</v>
      </c>
      <c r="B1679" t="s">
        <v>2</v>
      </c>
      <c r="C1679">
        <v>39</v>
      </c>
      <c r="D1679">
        <v>0</v>
      </c>
      <c r="E1679">
        <v>5</v>
      </c>
      <c r="F1679">
        <v>2</v>
      </c>
      <c r="G1679">
        <v>22</v>
      </c>
      <c r="H1679">
        <v>9</v>
      </c>
      <c r="I1679">
        <v>0.4</v>
      </c>
      <c r="J1679">
        <v>0.41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1</v>
      </c>
      <c r="AH1679">
        <v>0</v>
      </c>
      <c r="AI1679">
        <v>0</v>
      </c>
      <c r="AJ1679">
        <v>0</v>
      </c>
      <c r="AK1679">
        <v>0</v>
      </c>
      <c r="AL1679" s="40">
        <f>AVERAGEIFS($C$2:C1679, $B$2:B1679, B1679)</f>
        <v>24.53125</v>
      </c>
      <c r="AM1679" s="40">
        <f>AVERAGEIFS($I$2:I1679, $B$2:B1679, B1679)</f>
        <v>0.50671874999999988</v>
      </c>
      <c r="AN1679" s="40">
        <f>AVERAGEIFS($J$2:J1679, $B$2:B1679, B1679)</f>
        <v>0.52828125000000015</v>
      </c>
      <c r="AO1679" s="40">
        <f>AVERAGEIFS($D$2:D1679, $B$2:B1679, B1679)</f>
        <v>0.484375</v>
      </c>
    </row>
    <row r="1680" spans="1:41" x14ac:dyDescent="0.25">
      <c r="A1680" s="39">
        <v>46243</v>
      </c>
      <c r="B1680" t="s">
        <v>150</v>
      </c>
      <c r="C1680">
        <v>28</v>
      </c>
      <c r="D1680">
        <v>0</v>
      </c>
      <c r="E1680">
        <v>5</v>
      </c>
      <c r="F1680">
        <v>2</v>
      </c>
      <c r="G1680">
        <v>22</v>
      </c>
      <c r="H1680">
        <v>9</v>
      </c>
      <c r="I1680">
        <v>0.4</v>
      </c>
      <c r="J1680">
        <v>0.41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</v>
      </c>
      <c r="AH1680">
        <v>0</v>
      </c>
      <c r="AI1680">
        <v>0</v>
      </c>
      <c r="AJ1680">
        <v>0</v>
      </c>
      <c r="AK1680">
        <v>0</v>
      </c>
      <c r="AL1680" s="40">
        <f>AVERAGEIFS($C$2:C1680, $B$2:B1680, B1680)</f>
        <v>21.241379310344829</v>
      </c>
      <c r="AM1680" s="40">
        <f>AVERAGEIFS($I$2:I1680, $B$2:B1680, B1680)</f>
        <v>0.53620689655172415</v>
      </c>
      <c r="AN1680" s="40">
        <f>AVERAGEIFS($J$2:J1680, $B$2:B1680, B1680)</f>
        <v>0.52620689655172403</v>
      </c>
      <c r="AO1680" s="40">
        <f>AVERAGEIFS($D$2:D1680, $B$2:B1680, B1680)</f>
        <v>0.55172413793103448</v>
      </c>
    </row>
    <row r="1681" spans="1:41" x14ac:dyDescent="0.25">
      <c r="A1681" s="39">
        <v>46243</v>
      </c>
      <c r="B1681" t="s">
        <v>124</v>
      </c>
      <c r="C1681">
        <v>25</v>
      </c>
      <c r="D1681">
        <v>0</v>
      </c>
      <c r="E1681">
        <v>5</v>
      </c>
      <c r="F1681">
        <v>2</v>
      </c>
      <c r="G1681">
        <v>22</v>
      </c>
      <c r="H1681">
        <v>9</v>
      </c>
      <c r="I1681">
        <v>0.4</v>
      </c>
      <c r="J1681">
        <v>0.41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>
        <v>0</v>
      </c>
      <c r="AJ1681">
        <v>0</v>
      </c>
      <c r="AK1681">
        <v>0</v>
      </c>
      <c r="AL1681" s="40">
        <f>AVERAGEIFS($C$2:C1681, $B$2:B1681, B1681)</f>
        <v>15.04</v>
      </c>
      <c r="AM1681" s="40">
        <f>AVERAGEIFS($I$2:I1681, $B$2:B1681, B1681)</f>
        <v>0.42</v>
      </c>
      <c r="AN1681" s="40">
        <f>AVERAGEIFS($J$2:J1681, $B$2:B1681, B1681)</f>
        <v>0.47199999999999998</v>
      </c>
      <c r="AO1681" s="40">
        <f>AVERAGEIFS($D$2:D1681, $B$2:B1681, B1681)</f>
        <v>0.36</v>
      </c>
    </row>
    <row r="1682" spans="1:41" x14ac:dyDescent="0.25">
      <c r="A1682" s="39">
        <v>46243</v>
      </c>
      <c r="B1682" t="s">
        <v>182</v>
      </c>
      <c r="C1682">
        <v>29</v>
      </c>
      <c r="D1682">
        <v>0</v>
      </c>
      <c r="E1682">
        <v>5</v>
      </c>
      <c r="F1682">
        <v>2</v>
      </c>
      <c r="G1682">
        <v>22</v>
      </c>
      <c r="H1682">
        <v>9</v>
      </c>
      <c r="I1682">
        <v>0.4</v>
      </c>
      <c r="J1682">
        <v>0.41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>
        <v>0</v>
      </c>
      <c r="AJ1682">
        <v>0</v>
      </c>
      <c r="AK1682">
        <v>0</v>
      </c>
      <c r="AL1682" s="40">
        <f>AVERAGEIFS($C$2:C1682, $B$2:B1682, B1682)</f>
        <v>9.3333333333333339</v>
      </c>
      <c r="AM1682" s="40">
        <f>AVERAGEIFS($I$2:I1682, $B$2:B1682, B1682)</f>
        <v>0.65277777777777779</v>
      </c>
      <c r="AN1682" s="40">
        <f>AVERAGEIFS($J$2:J1682, $B$2:B1682, B1682)</f>
        <v>0.56833333333333325</v>
      </c>
      <c r="AO1682" s="40">
        <f>AVERAGEIFS($D$2:D1682, $B$2:B1682, B1682)</f>
        <v>0.66666666666666663</v>
      </c>
    </row>
    <row r="1683" spans="1:41" x14ac:dyDescent="0.25">
      <c r="A1683" s="39">
        <v>46243</v>
      </c>
      <c r="B1683" t="s">
        <v>125</v>
      </c>
      <c r="C1683">
        <v>25</v>
      </c>
      <c r="D1683">
        <v>0</v>
      </c>
      <c r="E1683">
        <v>5</v>
      </c>
      <c r="F1683">
        <v>2</v>
      </c>
      <c r="G1683">
        <v>22</v>
      </c>
      <c r="H1683">
        <v>9</v>
      </c>
      <c r="I1683">
        <v>0.4</v>
      </c>
      <c r="J1683">
        <v>0.41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1</v>
      </c>
      <c r="AH1683">
        <v>0</v>
      </c>
      <c r="AI1683">
        <v>0</v>
      </c>
      <c r="AJ1683">
        <v>0</v>
      </c>
      <c r="AK1683">
        <v>0</v>
      </c>
      <c r="AL1683" s="40">
        <f>AVERAGEIFS($C$2:C1683, $B$2:B1683, B1683)</f>
        <v>10.384615384615385</v>
      </c>
      <c r="AM1683" s="40">
        <f>AVERAGEIFS($I$2:I1683, $B$2:B1683, B1683)</f>
        <v>0.3807692307692308</v>
      </c>
      <c r="AN1683" s="40">
        <f>AVERAGEIFS($J$2:J1683, $B$2:B1683, B1683)</f>
        <v>0.42</v>
      </c>
      <c r="AO1683" s="40">
        <f>AVERAGEIFS($D$2:D1683, $B$2:B1683, B1683)</f>
        <v>0.38461538461538464</v>
      </c>
    </row>
    <row r="1684" spans="1:41" x14ac:dyDescent="0.25">
      <c r="A1684" s="39">
        <v>46243</v>
      </c>
      <c r="B1684" t="s">
        <v>22</v>
      </c>
      <c r="C1684">
        <v>12</v>
      </c>
      <c r="D1684">
        <v>0</v>
      </c>
      <c r="E1684">
        <v>5</v>
      </c>
      <c r="F1684">
        <v>2</v>
      </c>
      <c r="G1684">
        <v>22</v>
      </c>
      <c r="H1684">
        <v>9</v>
      </c>
      <c r="I1684">
        <v>0.4</v>
      </c>
      <c r="J1684">
        <v>0.41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0</v>
      </c>
      <c r="AI1684">
        <v>0</v>
      </c>
      <c r="AJ1684">
        <v>0</v>
      </c>
      <c r="AK1684">
        <v>0</v>
      </c>
      <c r="AL1684" s="40">
        <f>AVERAGEIFS($C$2:C1684, $B$2:B1684, B1684)</f>
        <v>13.4375</v>
      </c>
      <c r="AM1684" s="40">
        <f>AVERAGEIFS($I$2:I1684, $B$2:B1684, B1684)</f>
        <v>0.45406249999999998</v>
      </c>
      <c r="AN1684" s="40">
        <f>AVERAGEIFS($J$2:J1684, $B$2:B1684, B1684)</f>
        <v>0.46656249999999994</v>
      </c>
      <c r="AO1684" s="40">
        <f>AVERAGEIFS($D$2:D1684, $B$2:B1684, B1684)</f>
        <v>0.40625</v>
      </c>
    </row>
    <row r="1685" spans="1:41" x14ac:dyDescent="0.25">
      <c r="A1685" s="39">
        <v>46245</v>
      </c>
      <c r="B1685" t="s">
        <v>6</v>
      </c>
      <c r="C1685">
        <v>31</v>
      </c>
      <c r="D1685">
        <v>1</v>
      </c>
      <c r="E1685">
        <v>3</v>
      </c>
      <c r="F1685">
        <v>3</v>
      </c>
      <c r="G1685">
        <v>14</v>
      </c>
      <c r="H1685">
        <v>9</v>
      </c>
      <c r="I1685">
        <v>1</v>
      </c>
      <c r="J1685">
        <v>0.64</v>
      </c>
      <c r="K1685">
        <v>0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1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 s="40">
        <f>AVERAGEIFS($C$2:C1685, $B$2:B1685, B1685)</f>
        <v>24.471153846153847</v>
      </c>
      <c r="AM1685" s="40">
        <f>AVERAGEIFS($I$2:I1685, $B$2:B1685, B1685)</f>
        <v>0.55701923076923088</v>
      </c>
      <c r="AN1685" s="40">
        <f>AVERAGEIFS($J$2:J1685, $B$2:B1685, B1685)</f>
        <v>0.52163461538461531</v>
      </c>
      <c r="AO1685" s="40">
        <f>AVERAGEIFS($D$2:D1685, $B$2:B1685, B1685)</f>
        <v>0.61538461538461542</v>
      </c>
    </row>
    <row r="1686" spans="1:41" x14ac:dyDescent="0.25">
      <c r="A1686" s="39">
        <v>46245</v>
      </c>
      <c r="B1686" t="s">
        <v>113</v>
      </c>
      <c r="C1686">
        <v>26</v>
      </c>
      <c r="D1686">
        <v>1</v>
      </c>
      <c r="E1686">
        <v>3</v>
      </c>
      <c r="F1686">
        <v>3</v>
      </c>
      <c r="G1686">
        <v>14</v>
      </c>
      <c r="H1686">
        <v>9</v>
      </c>
      <c r="I1686">
        <v>1</v>
      </c>
      <c r="J1686">
        <v>0.64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 s="40">
        <f>AVERAGEIFS($C$2:C1686, $B$2:B1686, B1686)</f>
        <v>19.791666666666668</v>
      </c>
      <c r="AM1686" s="40">
        <f>AVERAGEIFS($I$2:I1686, $B$2:B1686, B1686)</f>
        <v>0.51770833333333333</v>
      </c>
      <c r="AN1686" s="40">
        <f>AVERAGEIFS($J$2:J1686, $B$2:B1686, B1686)</f>
        <v>0.51583333333333348</v>
      </c>
      <c r="AO1686" s="40">
        <f>AVERAGEIFS($D$2:D1686, $B$2:B1686, B1686)</f>
        <v>0.625</v>
      </c>
    </row>
    <row r="1687" spans="1:41" x14ac:dyDescent="0.25">
      <c r="A1687" s="39">
        <v>46245</v>
      </c>
      <c r="B1687" t="s">
        <v>36</v>
      </c>
      <c r="C1687">
        <v>14</v>
      </c>
      <c r="D1687">
        <v>1</v>
      </c>
      <c r="E1687">
        <v>3</v>
      </c>
      <c r="F1687">
        <v>3</v>
      </c>
      <c r="G1687">
        <v>14</v>
      </c>
      <c r="H1687">
        <v>9</v>
      </c>
      <c r="I1687">
        <v>1</v>
      </c>
      <c r="J1687">
        <v>0.64</v>
      </c>
      <c r="K1687">
        <v>0</v>
      </c>
      <c r="L1687">
        <v>0</v>
      </c>
      <c r="M1687">
        <v>1</v>
      </c>
      <c r="N1687">
        <v>0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 s="40">
        <f>AVERAGEIFS($C$2:C1687, $B$2:B1687, B1687)</f>
        <v>17.840579710144926</v>
      </c>
      <c r="AM1687" s="40">
        <f>AVERAGEIFS($I$2:I1687, $B$2:B1687, B1687)</f>
        <v>0.46666666666666673</v>
      </c>
      <c r="AN1687" s="40">
        <f>AVERAGEIFS($J$2:J1687, $B$2:B1687, B1687)</f>
        <v>0.474927536231884</v>
      </c>
      <c r="AO1687" s="40">
        <f>AVERAGEIFS($D$2:D1687, $B$2:B1687, B1687)</f>
        <v>0.47826086956521741</v>
      </c>
    </row>
    <row r="1688" spans="1:41" x14ac:dyDescent="0.25">
      <c r="A1688" s="39">
        <v>46245</v>
      </c>
      <c r="B1688" t="s">
        <v>44</v>
      </c>
      <c r="C1688">
        <v>16</v>
      </c>
      <c r="D1688">
        <v>1</v>
      </c>
      <c r="E1688">
        <v>3</v>
      </c>
      <c r="F1688">
        <v>3</v>
      </c>
      <c r="G1688">
        <v>14</v>
      </c>
      <c r="H1688">
        <v>9</v>
      </c>
      <c r="I1688">
        <v>1</v>
      </c>
      <c r="J1688">
        <v>0.64</v>
      </c>
      <c r="K1688">
        <v>0</v>
      </c>
      <c r="L1688">
        <v>0</v>
      </c>
      <c r="M1688">
        <v>1</v>
      </c>
      <c r="N1688">
        <v>0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 s="40">
        <f>AVERAGEIFS($C$2:C1688, $B$2:B1688, B1688)</f>
        <v>18.049180327868854</v>
      </c>
      <c r="AM1688" s="40">
        <f>AVERAGEIFS($I$2:I1688, $B$2:B1688, B1688)</f>
        <v>0.49803278688524594</v>
      </c>
      <c r="AN1688" s="40">
        <f>AVERAGEIFS($J$2:J1688, $B$2:B1688, B1688)</f>
        <v>0.50557377049180319</v>
      </c>
      <c r="AO1688" s="40">
        <f>AVERAGEIFS($D$2:D1688, $B$2:B1688, B1688)</f>
        <v>0.47540983606557374</v>
      </c>
    </row>
    <row r="1689" spans="1:41" x14ac:dyDescent="0.25">
      <c r="A1689" s="39">
        <v>46245</v>
      </c>
      <c r="B1689" t="s">
        <v>182</v>
      </c>
      <c r="C1689">
        <v>17</v>
      </c>
      <c r="D1689">
        <v>1</v>
      </c>
      <c r="E1689">
        <v>3</v>
      </c>
      <c r="F1689">
        <v>3</v>
      </c>
      <c r="G1689">
        <v>14</v>
      </c>
      <c r="H1689">
        <v>9</v>
      </c>
      <c r="I1689">
        <v>1</v>
      </c>
      <c r="J1689">
        <v>0.64</v>
      </c>
      <c r="K1689">
        <v>0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 s="40">
        <f>AVERAGEIFS($C$2:C1689, $B$2:B1689, B1689)</f>
        <v>9.7368421052631575</v>
      </c>
      <c r="AM1689" s="40">
        <f>AVERAGEIFS($I$2:I1689, $B$2:B1689, B1689)</f>
        <v>0.67105263157894735</v>
      </c>
      <c r="AN1689" s="40">
        <f>AVERAGEIFS($J$2:J1689, $B$2:B1689, B1689)</f>
        <v>0.57210526315789467</v>
      </c>
      <c r="AO1689" s="40">
        <f>AVERAGEIFS($D$2:D1689, $B$2:B1689, B1689)</f>
        <v>0.68421052631578949</v>
      </c>
    </row>
    <row r="1690" spans="1:41" x14ac:dyDescent="0.25">
      <c r="A1690" s="39">
        <v>46245</v>
      </c>
      <c r="B1690" t="s">
        <v>92</v>
      </c>
      <c r="C1690">
        <v>8</v>
      </c>
      <c r="D1690">
        <v>1</v>
      </c>
      <c r="E1690">
        <v>3</v>
      </c>
      <c r="F1690">
        <v>3</v>
      </c>
      <c r="G1690">
        <v>14</v>
      </c>
      <c r="H1690">
        <v>9</v>
      </c>
      <c r="I1690">
        <v>1</v>
      </c>
      <c r="J1690">
        <v>0.64</v>
      </c>
      <c r="K1690">
        <v>0</v>
      </c>
      <c r="L1690">
        <v>0</v>
      </c>
      <c r="M1690">
        <v>1</v>
      </c>
      <c r="N1690">
        <v>0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 s="40">
        <f>AVERAGEIFS($C$2:C1690, $B$2:B1690, B1690)</f>
        <v>13</v>
      </c>
      <c r="AM1690" s="40">
        <f>AVERAGEIFS($I$2:I1690, $B$2:B1690, B1690)</f>
        <v>0.53749999999999998</v>
      </c>
      <c r="AN1690" s="40">
        <f>AVERAGEIFS($J$2:J1690, $B$2:B1690, B1690)</f>
        <v>0.50357142857142845</v>
      </c>
      <c r="AO1690" s="40">
        <f>AVERAGEIFS($D$2:D1690, $B$2:B1690, B1690)</f>
        <v>0.5714285714285714</v>
      </c>
    </row>
    <row r="1691" spans="1:41" x14ac:dyDescent="0.25">
      <c r="A1691" s="39">
        <v>46245</v>
      </c>
      <c r="B1691" t="s">
        <v>1</v>
      </c>
      <c r="C1691">
        <v>33</v>
      </c>
      <c r="D1691">
        <v>0</v>
      </c>
      <c r="E1691">
        <v>3</v>
      </c>
      <c r="F1691">
        <v>0</v>
      </c>
      <c r="G1691">
        <v>14</v>
      </c>
      <c r="H1691">
        <v>5</v>
      </c>
      <c r="I1691">
        <v>0</v>
      </c>
      <c r="J1691">
        <v>0.36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 s="40">
        <f>AVERAGEIFS($C$2:C1691, $B$2:B1691, B1691)</f>
        <v>26.779661016949152</v>
      </c>
      <c r="AM1691" s="40">
        <f>AVERAGEIFS($I$2:I1691, $B$2:B1691, B1691)</f>
        <v>0.51186440677966105</v>
      </c>
      <c r="AN1691" s="40">
        <f>AVERAGEIFS($J$2:J1691, $B$2:B1691, B1691)</f>
        <v>0.50576271186440691</v>
      </c>
      <c r="AO1691" s="40">
        <f>AVERAGEIFS($D$2:D1691, $B$2:B1691, B1691)</f>
        <v>0.52542372881355937</v>
      </c>
    </row>
    <row r="1692" spans="1:41" x14ac:dyDescent="0.25">
      <c r="A1692" s="39">
        <v>46245</v>
      </c>
      <c r="B1692" t="s">
        <v>65</v>
      </c>
      <c r="C1692">
        <v>10</v>
      </c>
      <c r="D1692">
        <v>0</v>
      </c>
      <c r="E1692">
        <v>3</v>
      </c>
      <c r="F1692">
        <v>0</v>
      </c>
      <c r="G1692">
        <v>14</v>
      </c>
      <c r="H1692">
        <v>5</v>
      </c>
      <c r="I1692">
        <v>0</v>
      </c>
      <c r="J1692">
        <v>0.36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 s="40">
        <f>AVERAGEIFS($C$2:C1692, $B$2:B1692, B1692)</f>
        <v>17.30188679245283</v>
      </c>
      <c r="AM1692" s="40">
        <f>AVERAGEIFS($I$2:I1692, $B$2:B1692, B1692)</f>
        <v>0.48773584905660378</v>
      </c>
      <c r="AN1692" s="40">
        <f>AVERAGEIFS($J$2:J1692, $B$2:B1692, B1692)</f>
        <v>0.48660377358490553</v>
      </c>
      <c r="AO1692" s="40">
        <f>AVERAGEIFS($D$2:D1692, $B$2:B1692, B1692)</f>
        <v>0.52830188679245282</v>
      </c>
    </row>
    <row r="1693" spans="1:41" x14ac:dyDescent="0.25">
      <c r="A1693" s="39">
        <v>46245</v>
      </c>
      <c r="B1693" t="s">
        <v>124</v>
      </c>
      <c r="C1693">
        <v>21</v>
      </c>
      <c r="D1693">
        <v>0</v>
      </c>
      <c r="E1693">
        <v>3</v>
      </c>
      <c r="F1693">
        <v>0</v>
      </c>
      <c r="G1693">
        <v>14</v>
      </c>
      <c r="H1693">
        <v>5</v>
      </c>
      <c r="I1693">
        <v>0</v>
      </c>
      <c r="J1693">
        <v>0.36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 s="40">
        <f>AVERAGEIFS($C$2:C1693, $B$2:B1693, B1693)</f>
        <v>15.26923076923077</v>
      </c>
      <c r="AM1693" s="40">
        <f>AVERAGEIFS($I$2:I1693, $B$2:B1693, B1693)</f>
        <v>0.40384615384615385</v>
      </c>
      <c r="AN1693" s="40">
        <f>AVERAGEIFS($J$2:J1693, $B$2:B1693, B1693)</f>
        <v>0.46769230769230763</v>
      </c>
      <c r="AO1693" s="40">
        <f>AVERAGEIFS($D$2:D1693, $B$2:B1693, B1693)</f>
        <v>0.34615384615384615</v>
      </c>
    </row>
    <row r="1694" spans="1:41" x14ac:dyDescent="0.25">
      <c r="A1694" s="39">
        <v>46245</v>
      </c>
      <c r="B1694" t="s">
        <v>118</v>
      </c>
      <c r="C1694">
        <v>17</v>
      </c>
      <c r="D1694">
        <v>0</v>
      </c>
      <c r="E1694">
        <v>3</v>
      </c>
      <c r="F1694">
        <v>0</v>
      </c>
      <c r="G1694">
        <v>14</v>
      </c>
      <c r="H1694">
        <v>5</v>
      </c>
      <c r="I1694">
        <v>0</v>
      </c>
      <c r="J1694">
        <v>0.36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 s="40">
        <f>AVERAGEIFS($C$2:C1694, $B$2:B1694, B1694)</f>
        <v>12.238095238095237</v>
      </c>
      <c r="AM1694" s="40">
        <f>AVERAGEIFS($I$2:I1694, $B$2:B1694, B1694)</f>
        <v>0.35952380952380952</v>
      </c>
      <c r="AN1694" s="40">
        <f>AVERAGEIFS($J$2:J1694, $B$2:B1694, B1694)</f>
        <v>0.43476190476190474</v>
      </c>
      <c r="AO1694" s="40">
        <f>AVERAGEIFS($D$2:D1694, $B$2:B1694, B1694)</f>
        <v>0.38095238095238093</v>
      </c>
    </row>
    <row r="1695" spans="1:41" x14ac:dyDescent="0.25">
      <c r="A1695" s="39">
        <v>46245</v>
      </c>
      <c r="B1695" t="s">
        <v>125</v>
      </c>
      <c r="C1695">
        <v>3</v>
      </c>
      <c r="D1695">
        <v>0</v>
      </c>
      <c r="E1695">
        <v>3</v>
      </c>
      <c r="F1695">
        <v>0</v>
      </c>
      <c r="G1695">
        <v>14</v>
      </c>
      <c r="H1695">
        <v>5</v>
      </c>
      <c r="I1695">
        <v>0</v>
      </c>
      <c r="J1695">
        <v>0.36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 s="40">
        <f>AVERAGEIFS($C$2:C1695, $B$2:B1695, B1695)</f>
        <v>9.8571428571428577</v>
      </c>
      <c r="AM1695" s="40">
        <f>AVERAGEIFS($I$2:I1695, $B$2:B1695, B1695)</f>
        <v>0.35357142857142859</v>
      </c>
      <c r="AN1695" s="40">
        <f>AVERAGEIFS($J$2:J1695, $B$2:B1695, B1695)</f>
        <v>0.41571428571428576</v>
      </c>
      <c r="AO1695" s="40">
        <f>AVERAGEIFS($D$2:D1695, $B$2:B1695, B1695)</f>
        <v>0.35714285714285715</v>
      </c>
    </row>
    <row r="1696" spans="1:41" x14ac:dyDescent="0.25">
      <c r="A1696" s="39">
        <v>46245</v>
      </c>
      <c r="B1696" t="s">
        <v>29</v>
      </c>
      <c r="C1696">
        <v>10</v>
      </c>
      <c r="D1696">
        <v>0</v>
      </c>
      <c r="E1696">
        <v>3</v>
      </c>
      <c r="F1696">
        <v>0</v>
      </c>
      <c r="G1696">
        <v>14</v>
      </c>
      <c r="H1696">
        <v>5</v>
      </c>
      <c r="I1696">
        <v>0</v>
      </c>
      <c r="J1696">
        <v>0.36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 s="40">
        <f>AVERAGEIFS($C$2:C1696, $B$2:B1696, B1696)</f>
        <v>10.119999999999999</v>
      </c>
      <c r="AM1696" s="40">
        <f>AVERAGEIFS($I$2:I1696, $B$2:B1696, B1696)</f>
        <v>0.46460000000000001</v>
      </c>
      <c r="AN1696" s="40">
        <f>AVERAGEIFS($J$2:J1696, $B$2:B1696, B1696)</f>
        <v>0.49059999999999993</v>
      </c>
      <c r="AO1696" s="40">
        <f>AVERAGEIFS($D$2:D1696, $B$2:B1696, B1696)</f>
        <v>0.44</v>
      </c>
    </row>
    <row r="1697" spans="1:41" x14ac:dyDescent="0.25">
      <c r="A1697" s="39">
        <v>46247</v>
      </c>
      <c r="B1697" t="s">
        <v>38</v>
      </c>
      <c r="C1697">
        <v>10</v>
      </c>
      <c r="D1697">
        <v>1</v>
      </c>
      <c r="E1697">
        <v>3</v>
      </c>
      <c r="F1697">
        <v>3</v>
      </c>
      <c r="G1697">
        <v>12</v>
      </c>
      <c r="H1697">
        <v>9</v>
      </c>
      <c r="I1697">
        <v>1</v>
      </c>
      <c r="J1697">
        <v>0.75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1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 s="40">
        <f>AVERAGEIFS($C$2:C1697, $B$2:B1697, B1697)</f>
        <v>16.514285714285716</v>
      </c>
      <c r="AM1697" s="40">
        <f>AVERAGEIFS($I$2:I1697, $B$2:B1697, B1697)</f>
        <v>0.55785714285714283</v>
      </c>
      <c r="AN1697" s="40">
        <f>AVERAGEIFS($J$2:J1697, $B$2:B1697, B1697)</f>
        <v>0.54314285714285726</v>
      </c>
      <c r="AO1697" s="40">
        <f>AVERAGEIFS($D$2:D1697, $B$2:B1697, B1697)</f>
        <v>0.6</v>
      </c>
    </row>
    <row r="1698" spans="1:41" x14ac:dyDescent="0.25">
      <c r="A1698" s="39">
        <v>46247</v>
      </c>
      <c r="B1698" t="s">
        <v>1</v>
      </c>
      <c r="C1698">
        <v>19</v>
      </c>
      <c r="D1698">
        <v>1</v>
      </c>
      <c r="E1698">
        <v>3</v>
      </c>
      <c r="F1698">
        <v>3</v>
      </c>
      <c r="G1698">
        <v>12</v>
      </c>
      <c r="H1698">
        <v>9</v>
      </c>
      <c r="I1698">
        <v>1</v>
      </c>
      <c r="J1698">
        <v>0.75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 s="40">
        <f>AVERAGEIFS($C$2:C1698, $B$2:B1698, B1698)</f>
        <v>26.65</v>
      </c>
      <c r="AM1698" s="40">
        <f>AVERAGEIFS($I$2:I1698, $B$2:B1698, B1698)</f>
        <v>0.52</v>
      </c>
      <c r="AN1698" s="40">
        <f>AVERAGEIFS($J$2:J1698, $B$2:B1698, B1698)</f>
        <v>0.50983333333333347</v>
      </c>
      <c r="AO1698" s="40">
        <f>AVERAGEIFS($D$2:D1698, $B$2:B1698, B1698)</f>
        <v>0.53333333333333333</v>
      </c>
    </row>
    <row r="1699" spans="1:41" x14ac:dyDescent="0.25">
      <c r="A1699" s="39">
        <v>46247</v>
      </c>
      <c r="B1699" t="s">
        <v>65</v>
      </c>
      <c r="C1699">
        <v>19</v>
      </c>
      <c r="D1699">
        <v>1</v>
      </c>
      <c r="E1699">
        <v>3</v>
      </c>
      <c r="F1699">
        <v>3</v>
      </c>
      <c r="G1699">
        <v>12</v>
      </c>
      <c r="H1699">
        <v>9</v>
      </c>
      <c r="I1699">
        <v>1</v>
      </c>
      <c r="J1699">
        <v>0.75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 s="40">
        <f>AVERAGEIFS($C$2:C1699, $B$2:B1699, B1699)</f>
        <v>17.333333333333332</v>
      </c>
      <c r="AM1699" s="40">
        <f>AVERAGEIFS($I$2:I1699, $B$2:B1699, B1699)</f>
        <v>0.49722222222222223</v>
      </c>
      <c r="AN1699" s="40">
        <f>AVERAGEIFS($J$2:J1699, $B$2:B1699, B1699)</f>
        <v>0.49148148148148135</v>
      </c>
      <c r="AO1699" s="40">
        <f>AVERAGEIFS($D$2:D1699, $B$2:B1699, B1699)</f>
        <v>0.53703703703703709</v>
      </c>
    </row>
    <row r="1700" spans="1:41" x14ac:dyDescent="0.25">
      <c r="A1700" s="39">
        <v>46247</v>
      </c>
      <c r="B1700" t="s">
        <v>119</v>
      </c>
      <c r="C1700">
        <v>14</v>
      </c>
      <c r="D1700">
        <v>1</v>
      </c>
      <c r="E1700">
        <v>3</v>
      </c>
      <c r="F1700">
        <v>3</v>
      </c>
      <c r="G1700">
        <v>12</v>
      </c>
      <c r="H1700">
        <v>9</v>
      </c>
      <c r="I1700">
        <v>1</v>
      </c>
      <c r="J1700">
        <v>0.75</v>
      </c>
      <c r="K1700">
        <v>0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 s="40">
        <f>AVERAGEIFS($C$2:C1700, $B$2:B1700, B1700)</f>
        <v>15.603448275862069</v>
      </c>
      <c r="AM1700" s="40">
        <f>AVERAGEIFS($I$2:I1700, $B$2:B1700, B1700)</f>
        <v>0.55517241379310345</v>
      </c>
      <c r="AN1700" s="40">
        <f>AVERAGEIFS($J$2:J1700, $B$2:B1700, B1700)</f>
        <v>0.53413793103448259</v>
      </c>
      <c r="AO1700" s="40">
        <f>AVERAGEIFS($D$2:D1700, $B$2:B1700, B1700)</f>
        <v>0.55172413793103448</v>
      </c>
    </row>
    <row r="1701" spans="1:41" x14ac:dyDescent="0.25">
      <c r="A1701" s="39">
        <v>46247</v>
      </c>
      <c r="B1701" t="s">
        <v>113</v>
      </c>
      <c r="C1701">
        <v>18</v>
      </c>
      <c r="D1701">
        <v>1</v>
      </c>
      <c r="E1701">
        <v>3</v>
      </c>
      <c r="F1701">
        <v>3</v>
      </c>
      <c r="G1701">
        <v>12</v>
      </c>
      <c r="H1701">
        <v>9</v>
      </c>
      <c r="I1701">
        <v>1</v>
      </c>
      <c r="J1701">
        <v>0.75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1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 s="40">
        <f>AVERAGEIFS($C$2:C1701, $B$2:B1701, B1701)</f>
        <v>19.755102040816325</v>
      </c>
      <c r="AM1701" s="40">
        <f>AVERAGEIFS($I$2:I1701, $B$2:B1701, B1701)</f>
        <v>0.52755102040816326</v>
      </c>
      <c r="AN1701" s="40">
        <f>AVERAGEIFS($J$2:J1701, $B$2:B1701, B1701)</f>
        <v>0.52061224489795932</v>
      </c>
      <c r="AO1701" s="40">
        <f>AVERAGEIFS($D$2:D1701, $B$2:B1701, B1701)</f>
        <v>0.63265306122448983</v>
      </c>
    </row>
    <row r="1702" spans="1:41" x14ac:dyDescent="0.25">
      <c r="A1702" s="39">
        <v>46247</v>
      </c>
      <c r="B1702" t="s">
        <v>133</v>
      </c>
      <c r="C1702">
        <v>10</v>
      </c>
      <c r="D1702">
        <v>1</v>
      </c>
      <c r="E1702">
        <v>3</v>
      </c>
      <c r="F1702">
        <v>3</v>
      </c>
      <c r="G1702">
        <v>12</v>
      </c>
      <c r="H1702">
        <v>9</v>
      </c>
      <c r="I1702">
        <v>1</v>
      </c>
      <c r="J1702">
        <v>0.75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1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 s="40">
        <f>AVERAGEIFS($C$2:C1702, $B$2:B1702, B1702)</f>
        <v>11.74074074074074</v>
      </c>
      <c r="AM1702" s="40">
        <f>AVERAGEIFS($I$2:I1702, $B$2:B1702, B1702)</f>
        <v>0.49259259259259253</v>
      </c>
      <c r="AN1702" s="40">
        <f>AVERAGEIFS($J$2:J1702, $B$2:B1702, B1702)</f>
        <v>0.48296296296296298</v>
      </c>
      <c r="AO1702" s="40">
        <f>AVERAGEIFS($D$2:D1702, $B$2:B1702, B1702)</f>
        <v>0.55555555555555558</v>
      </c>
    </row>
    <row r="1703" spans="1:41" x14ac:dyDescent="0.25">
      <c r="A1703" s="39">
        <v>46247</v>
      </c>
      <c r="B1703" t="s">
        <v>36</v>
      </c>
      <c r="C1703">
        <v>5</v>
      </c>
      <c r="D1703">
        <v>0</v>
      </c>
      <c r="E1703">
        <v>3</v>
      </c>
      <c r="F1703">
        <v>0</v>
      </c>
      <c r="G1703">
        <v>12</v>
      </c>
      <c r="H1703">
        <v>3</v>
      </c>
      <c r="I1703">
        <v>0</v>
      </c>
      <c r="J1703">
        <v>0.25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 s="40">
        <f>AVERAGEIFS($C$2:C1703, $B$2:B1703, B1703)</f>
        <v>17.657142857142858</v>
      </c>
      <c r="AM1703" s="40">
        <f>AVERAGEIFS($I$2:I1703, $B$2:B1703, B1703)</f>
        <v>0.46</v>
      </c>
      <c r="AN1703" s="40">
        <f>AVERAGEIFS($J$2:J1703, $B$2:B1703, B1703)</f>
        <v>0.47171428571428564</v>
      </c>
      <c r="AO1703" s="40">
        <f>AVERAGEIFS($D$2:D1703, $B$2:B1703, B1703)</f>
        <v>0.47142857142857142</v>
      </c>
    </row>
    <row r="1704" spans="1:41" x14ac:dyDescent="0.25">
      <c r="A1704" s="39">
        <v>46247</v>
      </c>
      <c r="B1704" t="s">
        <v>6</v>
      </c>
      <c r="C1704">
        <v>23</v>
      </c>
      <c r="D1704">
        <v>0</v>
      </c>
      <c r="E1704">
        <v>3</v>
      </c>
      <c r="F1704">
        <v>0</v>
      </c>
      <c r="G1704">
        <v>12</v>
      </c>
      <c r="H1704">
        <v>3</v>
      </c>
      <c r="I1704">
        <v>0</v>
      </c>
      <c r="J1704">
        <v>0.25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 s="40">
        <f>AVERAGEIFS($C$2:C1704, $B$2:B1704, B1704)</f>
        <v>24.457142857142856</v>
      </c>
      <c r="AM1704" s="40">
        <f>AVERAGEIFS($I$2:I1704, $B$2:B1704, B1704)</f>
        <v>0.55171428571428582</v>
      </c>
      <c r="AN1704" s="40">
        <f>AVERAGEIFS($J$2:J1704, $B$2:B1704, B1704)</f>
        <v>0.51904761904761898</v>
      </c>
      <c r="AO1704" s="40">
        <f>AVERAGEIFS($D$2:D1704, $B$2:B1704, B1704)</f>
        <v>0.60952380952380958</v>
      </c>
    </row>
    <row r="1705" spans="1:41" x14ac:dyDescent="0.25">
      <c r="A1705" s="39">
        <v>46247</v>
      </c>
      <c r="B1705" t="s">
        <v>150</v>
      </c>
      <c r="C1705">
        <v>20</v>
      </c>
      <c r="D1705">
        <v>0</v>
      </c>
      <c r="E1705">
        <v>3</v>
      </c>
      <c r="F1705">
        <v>0</v>
      </c>
      <c r="G1705">
        <v>12</v>
      </c>
      <c r="H1705">
        <v>3</v>
      </c>
      <c r="I1705">
        <v>0</v>
      </c>
      <c r="J1705">
        <v>0.25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 s="40">
        <f>AVERAGEIFS($C$2:C1705, $B$2:B1705, B1705)</f>
        <v>21.2</v>
      </c>
      <c r="AM1705" s="40">
        <f>AVERAGEIFS($I$2:I1705, $B$2:B1705, B1705)</f>
        <v>0.51833333333333331</v>
      </c>
      <c r="AN1705" s="40">
        <f>AVERAGEIFS($J$2:J1705, $B$2:B1705, B1705)</f>
        <v>0.5169999999999999</v>
      </c>
      <c r="AO1705" s="40">
        <f>AVERAGEIFS($D$2:D1705, $B$2:B1705, B1705)</f>
        <v>0.53333333333333333</v>
      </c>
    </row>
    <row r="1706" spans="1:41" x14ac:dyDescent="0.25">
      <c r="A1706" s="39">
        <v>46247</v>
      </c>
      <c r="B1706" t="s">
        <v>44</v>
      </c>
      <c r="C1706">
        <v>10</v>
      </c>
      <c r="D1706">
        <v>0</v>
      </c>
      <c r="E1706">
        <v>3</v>
      </c>
      <c r="F1706">
        <v>0</v>
      </c>
      <c r="G1706">
        <v>12</v>
      </c>
      <c r="H1706">
        <v>3</v>
      </c>
      <c r="I1706">
        <v>0</v>
      </c>
      <c r="J1706">
        <v>0.25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 s="40">
        <f>AVERAGEIFS($C$2:C1706, $B$2:B1706, B1706)</f>
        <v>17.919354838709676</v>
      </c>
      <c r="AM1706" s="40">
        <f>AVERAGEIFS($I$2:I1706, $B$2:B1706, B1706)</f>
        <v>0.49000000000000005</v>
      </c>
      <c r="AN1706" s="40">
        <f>AVERAGEIFS($J$2:J1706, $B$2:B1706, B1706)</f>
        <v>0.50145161290322571</v>
      </c>
      <c r="AO1706" s="40">
        <f>AVERAGEIFS($D$2:D1706, $B$2:B1706, B1706)</f>
        <v>0.46774193548387094</v>
      </c>
    </row>
    <row r="1707" spans="1:41" x14ac:dyDescent="0.25">
      <c r="A1707" s="39">
        <v>46247</v>
      </c>
      <c r="B1707" t="s">
        <v>182</v>
      </c>
      <c r="C1707">
        <v>10</v>
      </c>
      <c r="D1707">
        <v>0</v>
      </c>
      <c r="E1707">
        <v>3</v>
      </c>
      <c r="F1707">
        <v>0</v>
      </c>
      <c r="G1707">
        <v>12</v>
      </c>
      <c r="H1707">
        <v>3</v>
      </c>
      <c r="I1707">
        <v>0</v>
      </c>
      <c r="J1707">
        <v>0.25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 s="40">
        <f>AVERAGEIFS($C$2:C1707, $B$2:B1707, B1707)</f>
        <v>9.75</v>
      </c>
      <c r="AM1707" s="40">
        <f>AVERAGEIFS($I$2:I1707, $B$2:B1707, B1707)</f>
        <v>0.63749999999999996</v>
      </c>
      <c r="AN1707" s="40">
        <f>AVERAGEIFS($J$2:J1707, $B$2:B1707, B1707)</f>
        <v>0.55599999999999994</v>
      </c>
      <c r="AO1707" s="40">
        <f>AVERAGEIFS($D$2:D1707, $B$2:B1707, B1707)</f>
        <v>0.65</v>
      </c>
    </row>
    <row r="1708" spans="1:41" x14ac:dyDescent="0.25">
      <c r="A1708" s="39">
        <v>46247</v>
      </c>
      <c r="B1708" t="s">
        <v>125</v>
      </c>
      <c r="C1708">
        <v>6</v>
      </c>
      <c r="D1708">
        <v>0</v>
      </c>
      <c r="E1708">
        <v>3</v>
      </c>
      <c r="F1708">
        <v>0</v>
      </c>
      <c r="G1708">
        <v>12</v>
      </c>
      <c r="H1708">
        <v>3</v>
      </c>
      <c r="I1708">
        <v>0</v>
      </c>
      <c r="J1708">
        <v>0.25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 s="40">
        <f>AVERAGEIFS($C$2:C1708, $B$2:B1708, B1708)</f>
        <v>9.6</v>
      </c>
      <c r="AM1708" s="40">
        <f>AVERAGEIFS($I$2:I1708, $B$2:B1708, B1708)</f>
        <v>0.33</v>
      </c>
      <c r="AN1708" s="40">
        <f>AVERAGEIFS($J$2:J1708, $B$2:B1708, B1708)</f>
        <v>0.40466666666666667</v>
      </c>
      <c r="AO1708" s="40">
        <f>AVERAGEIFS($D$2:D1708, $B$2:B1708, B1708)</f>
        <v>0.33333333333333331</v>
      </c>
    </row>
    <row r="1709" spans="1:41" x14ac:dyDescent="0.25">
      <c r="A1709" s="39">
        <v>46248</v>
      </c>
      <c r="B1709" t="s">
        <v>36</v>
      </c>
      <c r="C1709">
        <v>13</v>
      </c>
      <c r="D1709">
        <v>1</v>
      </c>
      <c r="E1709">
        <v>4</v>
      </c>
      <c r="F1709">
        <v>3</v>
      </c>
      <c r="G1709">
        <v>16</v>
      </c>
      <c r="H1709">
        <v>10</v>
      </c>
      <c r="I1709">
        <v>0.75</v>
      </c>
      <c r="J1709">
        <v>0.63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1</v>
      </c>
      <c r="AI1709">
        <v>1</v>
      </c>
      <c r="AJ1709">
        <v>0</v>
      </c>
      <c r="AK1709">
        <v>0</v>
      </c>
      <c r="AL1709" s="40">
        <f>AVERAGEIFS($C$2:C1709, $B$2:B1709, B1709)</f>
        <v>17.591549295774648</v>
      </c>
      <c r="AM1709" s="40">
        <f>AVERAGEIFS($I$2:I1709, $B$2:B1709, B1709)</f>
        <v>0.46408450704225357</v>
      </c>
      <c r="AN1709" s="40">
        <f>AVERAGEIFS($J$2:J1709, $B$2:B1709, B1709)</f>
        <v>0.47394366197183097</v>
      </c>
      <c r="AO1709" s="40">
        <f>AVERAGEIFS($D$2:D1709, $B$2:B1709, B1709)</f>
        <v>0.47887323943661969</v>
      </c>
    </row>
    <row r="1710" spans="1:41" x14ac:dyDescent="0.25">
      <c r="A1710" s="39">
        <v>46248</v>
      </c>
      <c r="B1710" t="s">
        <v>119</v>
      </c>
      <c r="C1710">
        <v>13</v>
      </c>
      <c r="D1710">
        <v>1</v>
      </c>
      <c r="E1710">
        <v>4</v>
      </c>
      <c r="F1710">
        <v>3</v>
      </c>
      <c r="G1710">
        <v>16</v>
      </c>
      <c r="H1710">
        <v>10</v>
      </c>
      <c r="I1710">
        <v>0.75</v>
      </c>
      <c r="J1710">
        <v>0.63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  <c r="AE1710">
        <v>0</v>
      </c>
      <c r="AF1710">
        <v>0</v>
      </c>
      <c r="AG1710">
        <v>0</v>
      </c>
      <c r="AH1710">
        <v>1</v>
      </c>
      <c r="AI1710">
        <v>1</v>
      </c>
      <c r="AJ1710">
        <v>0</v>
      </c>
      <c r="AK1710">
        <v>0</v>
      </c>
      <c r="AL1710" s="40">
        <f>AVERAGEIFS($C$2:C1710, $B$2:B1710, B1710)</f>
        <v>15.559322033898304</v>
      </c>
      <c r="AM1710" s="40">
        <f>AVERAGEIFS($I$2:I1710, $B$2:B1710, B1710)</f>
        <v>0.55847457627118646</v>
      </c>
      <c r="AN1710" s="40">
        <f>AVERAGEIFS($J$2:J1710, $B$2:B1710, B1710)</f>
        <v>0.5357627118644066</v>
      </c>
      <c r="AO1710" s="40">
        <f>AVERAGEIFS($D$2:D1710, $B$2:B1710, B1710)</f>
        <v>0.55932203389830504</v>
      </c>
    </row>
    <row r="1711" spans="1:41" x14ac:dyDescent="0.25">
      <c r="A1711" s="39">
        <v>46248</v>
      </c>
      <c r="B1711" t="s">
        <v>6</v>
      </c>
      <c r="C1711">
        <v>22</v>
      </c>
      <c r="D1711">
        <v>1</v>
      </c>
      <c r="E1711">
        <v>4</v>
      </c>
      <c r="F1711">
        <v>3</v>
      </c>
      <c r="G1711">
        <v>16</v>
      </c>
      <c r="H1711">
        <v>10</v>
      </c>
      <c r="I1711">
        <v>0.75</v>
      </c>
      <c r="J1711">
        <v>0.63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  <c r="AE1711">
        <v>0</v>
      </c>
      <c r="AF1711">
        <v>0</v>
      </c>
      <c r="AG1711">
        <v>0</v>
      </c>
      <c r="AH1711">
        <v>1</v>
      </c>
      <c r="AI1711">
        <v>1</v>
      </c>
      <c r="AJ1711">
        <v>0</v>
      </c>
      <c r="AK1711">
        <v>0</v>
      </c>
      <c r="AL1711" s="40">
        <f>AVERAGEIFS($C$2:C1711, $B$2:B1711, B1711)</f>
        <v>24.433962264150942</v>
      </c>
      <c r="AM1711" s="40">
        <f>AVERAGEIFS($I$2:I1711, $B$2:B1711, B1711)</f>
        <v>0.55358490566037744</v>
      </c>
      <c r="AN1711" s="40">
        <f>AVERAGEIFS($J$2:J1711, $B$2:B1711, B1711)</f>
        <v>0.52009433962264151</v>
      </c>
      <c r="AO1711" s="40">
        <f>AVERAGEIFS($D$2:D1711, $B$2:B1711, B1711)</f>
        <v>0.6132075471698113</v>
      </c>
    </row>
    <row r="1712" spans="1:41" x14ac:dyDescent="0.25">
      <c r="A1712" s="39">
        <v>46248</v>
      </c>
      <c r="B1712" t="s">
        <v>65</v>
      </c>
      <c r="C1712">
        <v>14</v>
      </c>
      <c r="D1712">
        <v>1</v>
      </c>
      <c r="E1712">
        <v>4</v>
      </c>
      <c r="F1712">
        <v>3</v>
      </c>
      <c r="G1712">
        <v>16</v>
      </c>
      <c r="H1712">
        <v>10</v>
      </c>
      <c r="I1712">
        <v>0.75</v>
      </c>
      <c r="J1712">
        <v>0.63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  <c r="AE1712">
        <v>0</v>
      </c>
      <c r="AF1712">
        <v>0</v>
      </c>
      <c r="AG1712">
        <v>0</v>
      </c>
      <c r="AH1712">
        <v>1</v>
      </c>
      <c r="AI1712">
        <v>1</v>
      </c>
      <c r="AJ1712">
        <v>0</v>
      </c>
      <c r="AK1712">
        <v>0</v>
      </c>
      <c r="AL1712" s="40">
        <f>AVERAGEIFS($C$2:C1712, $B$2:B1712, B1712)</f>
        <v>17.272727272727273</v>
      </c>
      <c r="AM1712" s="40">
        <f>AVERAGEIFS($I$2:I1712, $B$2:B1712, B1712)</f>
        <v>0.50181818181818183</v>
      </c>
      <c r="AN1712" s="40">
        <f>AVERAGEIFS($J$2:J1712, $B$2:B1712, B1712)</f>
        <v>0.49399999999999983</v>
      </c>
      <c r="AO1712" s="40">
        <f>AVERAGEIFS($D$2:D1712, $B$2:B1712, B1712)</f>
        <v>0.54545454545454541</v>
      </c>
    </row>
    <row r="1713" spans="1:41" x14ac:dyDescent="0.25">
      <c r="A1713" s="39">
        <v>46248</v>
      </c>
      <c r="B1713" t="s">
        <v>182</v>
      </c>
      <c r="C1713">
        <v>15</v>
      </c>
      <c r="D1713">
        <v>1</v>
      </c>
      <c r="E1713">
        <v>4</v>
      </c>
      <c r="F1713">
        <v>3</v>
      </c>
      <c r="G1713">
        <v>16</v>
      </c>
      <c r="H1713">
        <v>10</v>
      </c>
      <c r="I1713">
        <v>0.75</v>
      </c>
      <c r="J1713">
        <v>0.63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1</v>
      </c>
      <c r="AI1713">
        <v>1</v>
      </c>
      <c r="AJ1713">
        <v>0</v>
      </c>
      <c r="AK1713">
        <v>0</v>
      </c>
      <c r="AL1713" s="40">
        <f>AVERAGEIFS($C$2:C1713, $B$2:B1713, B1713)</f>
        <v>10</v>
      </c>
      <c r="AM1713" s="40">
        <f>AVERAGEIFS($I$2:I1713, $B$2:B1713, B1713)</f>
        <v>0.6428571428571429</v>
      </c>
      <c r="AN1713" s="40">
        <f>AVERAGEIFS($J$2:J1713, $B$2:B1713, B1713)</f>
        <v>0.55952380952380953</v>
      </c>
      <c r="AO1713" s="40">
        <f>AVERAGEIFS($D$2:D1713, $B$2:B1713, B1713)</f>
        <v>0.66666666666666663</v>
      </c>
    </row>
    <row r="1714" spans="1:41" x14ac:dyDescent="0.25">
      <c r="A1714" s="39">
        <v>46248</v>
      </c>
      <c r="B1714" t="s">
        <v>1</v>
      </c>
      <c r="C1714">
        <v>21</v>
      </c>
      <c r="D1714">
        <v>1</v>
      </c>
      <c r="E1714">
        <v>4</v>
      </c>
      <c r="F1714">
        <v>3</v>
      </c>
      <c r="G1714">
        <v>16</v>
      </c>
      <c r="H1714">
        <v>10</v>
      </c>
      <c r="I1714">
        <v>0.75</v>
      </c>
      <c r="J1714">
        <v>0.63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1</v>
      </c>
      <c r="AI1714">
        <v>1</v>
      </c>
      <c r="AJ1714">
        <v>0</v>
      </c>
      <c r="AK1714">
        <v>0</v>
      </c>
      <c r="AL1714" s="40">
        <f>AVERAGEIFS($C$2:C1714, $B$2:B1714, B1714)</f>
        <v>26.557377049180328</v>
      </c>
      <c r="AM1714" s="40">
        <f>AVERAGEIFS($I$2:I1714, $B$2:B1714, B1714)</f>
        <v>0.52377049180327873</v>
      </c>
      <c r="AN1714" s="40">
        <f>AVERAGEIFS($J$2:J1714, $B$2:B1714, B1714)</f>
        <v>0.51180327868852471</v>
      </c>
      <c r="AO1714" s="40">
        <f>AVERAGEIFS($D$2:D1714, $B$2:B1714, B1714)</f>
        <v>0.54098360655737709</v>
      </c>
    </row>
    <row r="1715" spans="1:41" x14ac:dyDescent="0.25">
      <c r="A1715" s="39">
        <v>46248</v>
      </c>
      <c r="B1715" t="s">
        <v>113</v>
      </c>
      <c r="C1715">
        <v>19</v>
      </c>
      <c r="D1715">
        <v>0</v>
      </c>
      <c r="E1715">
        <v>4</v>
      </c>
      <c r="F1715">
        <v>1</v>
      </c>
      <c r="G1715">
        <v>16</v>
      </c>
      <c r="H1715">
        <v>6</v>
      </c>
      <c r="I1715">
        <v>0.25</v>
      </c>
      <c r="J1715">
        <v>0.38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 s="40">
        <f>AVERAGEIFS($C$2:C1715, $B$2:B1715, B1715)</f>
        <v>19.739999999999998</v>
      </c>
      <c r="AM1715" s="40">
        <f>AVERAGEIFS($I$2:I1715, $B$2:B1715, B1715)</f>
        <v>0.52200000000000002</v>
      </c>
      <c r="AN1715" s="40">
        <f>AVERAGEIFS($J$2:J1715, $B$2:B1715, B1715)</f>
        <v>0.51780000000000015</v>
      </c>
      <c r="AO1715" s="40">
        <f>AVERAGEIFS($D$2:D1715, $B$2:B1715, B1715)</f>
        <v>0.62</v>
      </c>
    </row>
    <row r="1716" spans="1:41" x14ac:dyDescent="0.25">
      <c r="A1716" s="39">
        <v>46248</v>
      </c>
      <c r="B1716" t="s">
        <v>150</v>
      </c>
      <c r="C1716">
        <v>15</v>
      </c>
      <c r="D1716">
        <v>0</v>
      </c>
      <c r="E1716">
        <v>4</v>
      </c>
      <c r="F1716">
        <v>1</v>
      </c>
      <c r="G1716">
        <v>16</v>
      </c>
      <c r="H1716">
        <v>6</v>
      </c>
      <c r="I1716">
        <v>0.25</v>
      </c>
      <c r="J1716">
        <v>0.38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 s="40">
        <f>AVERAGEIFS($C$2:C1716, $B$2:B1716, B1716)</f>
        <v>21</v>
      </c>
      <c r="AM1716" s="40">
        <f>AVERAGEIFS($I$2:I1716, $B$2:B1716, B1716)</f>
        <v>0.50967741935483868</v>
      </c>
      <c r="AN1716" s="40">
        <f>AVERAGEIFS($J$2:J1716, $B$2:B1716, B1716)</f>
        <v>0.51258064516129032</v>
      </c>
      <c r="AO1716" s="40">
        <f>AVERAGEIFS($D$2:D1716, $B$2:B1716, B1716)</f>
        <v>0.5161290322580645</v>
      </c>
    </row>
    <row r="1717" spans="1:41" x14ac:dyDescent="0.25">
      <c r="A1717" s="39">
        <v>46248</v>
      </c>
      <c r="B1717" t="s">
        <v>44</v>
      </c>
      <c r="C1717">
        <v>13</v>
      </c>
      <c r="D1717">
        <v>0</v>
      </c>
      <c r="E1717">
        <v>4</v>
      </c>
      <c r="F1717">
        <v>1</v>
      </c>
      <c r="G1717">
        <v>16</v>
      </c>
      <c r="H1717">
        <v>6</v>
      </c>
      <c r="I1717">
        <v>0.25</v>
      </c>
      <c r="J1717">
        <v>0.38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 s="40">
        <f>AVERAGEIFS($C$2:C1717, $B$2:B1717, B1717)</f>
        <v>17.841269841269842</v>
      </c>
      <c r="AM1717" s="40">
        <f>AVERAGEIFS($I$2:I1717, $B$2:B1717, B1717)</f>
        <v>0.48619047619047623</v>
      </c>
      <c r="AN1717" s="40">
        <f>AVERAGEIFS($J$2:J1717, $B$2:B1717, B1717)</f>
        <v>0.49952380952380937</v>
      </c>
      <c r="AO1717" s="40">
        <f>AVERAGEIFS($D$2:D1717, $B$2:B1717, B1717)</f>
        <v>0.46031746031746029</v>
      </c>
    </row>
    <row r="1718" spans="1:41" x14ac:dyDescent="0.25">
      <c r="A1718" s="39">
        <v>46248</v>
      </c>
      <c r="B1718" t="s">
        <v>112</v>
      </c>
      <c r="C1718">
        <v>14</v>
      </c>
      <c r="D1718">
        <v>0</v>
      </c>
      <c r="E1718">
        <v>4</v>
      </c>
      <c r="F1718">
        <v>1</v>
      </c>
      <c r="G1718">
        <v>16</v>
      </c>
      <c r="H1718">
        <v>6</v>
      </c>
      <c r="I1718">
        <v>0.25</v>
      </c>
      <c r="J1718">
        <v>0.38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 s="40">
        <f>AVERAGEIFS($C$2:C1718, $B$2:B1718, B1718)</f>
        <v>12.606060606060606</v>
      </c>
      <c r="AM1718" s="40">
        <f>AVERAGEIFS($I$2:I1718, $B$2:B1718, B1718)</f>
        <v>0.5</v>
      </c>
      <c r="AN1718" s="40">
        <f>AVERAGEIFS($J$2:J1718, $B$2:B1718, B1718)</f>
        <v>0.50060606060606061</v>
      </c>
      <c r="AO1718" s="40">
        <f>AVERAGEIFS($D$2:D1718, $B$2:B1718, B1718)</f>
        <v>0.45454545454545453</v>
      </c>
    </row>
    <row r="1719" spans="1:41" x14ac:dyDescent="0.25">
      <c r="A1719" s="39">
        <v>46248</v>
      </c>
      <c r="B1719" t="s">
        <v>125</v>
      </c>
      <c r="C1719">
        <v>6</v>
      </c>
      <c r="D1719">
        <v>0</v>
      </c>
      <c r="E1719">
        <v>4</v>
      </c>
      <c r="F1719">
        <v>1</v>
      </c>
      <c r="G1719">
        <v>16</v>
      </c>
      <c r="H1719">
        <v>6</v>
      </c>
      <c r="I1719">
        <v>0.25</v>
      </c>
      <c r="J1719">
        <v>0.38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1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 s="40">
        <f>AVERAGEIFS($C$2:C1719, $B$2:B1719, B1719)</f>
        <v>9.375</v>
      </c>
      <c r="AM1719" s="40">
        <f>AVERAGEIFS($I$2:I1719, $B$2:B1719, B1719)</f>
        <v>0.32500000000000001</v>
      </c>
      <c r="AN1719" s="40">
        <f>AVERAGEIFS($J$2:J1719, $B$2:B1719, B1719)</f>
        <v>0.40312500000000001</v>
      </c>
      <c r="AO1719" s="40">
        <f>AVERAGEIFS($D$2:D1719, $B$2:B1719, B1719)</f>
        <v>0.3125</v>
      </c>
    </row>
    <row r="1720" spans="1:41" x14ac:dyDescent="0.25">
      <c r="A1720" s="39">
        <v>46248</v>
      </c>
      <c r="B1720" t="s">
        <v>40</v>
      </c>
      <c r="C1720">
        <v>9</v>
      </c>
      <c r="D1720">
        <v>0</v>
      </c>
      <c r="E1720">
        <v>4</v>
      </c>
      <c r="F1720">
        <v>1</v>
      </c>
      <c r="G1720">
        <v>16</v>
      </c>
      <c r="H1720">
        <v>6</v>
      </c>
      <c r="I1720">
        <v>0.25</v>
      </c>
      <c r="J1720">
        <v>0.38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 s="40">
        <f>AVERAGEIFS($C$2:C1720, $B$2:B1720, B1720)</f>
        <v>16.885714285714286</v>
      </c>
      <c r="AM1720" s="40">
        <f>AVERAGEIFS($I$2:I1720, $B$2:B1720, B1720)</f>
        <v>0.38714285714285712</v>
      </c>
      <c r="AN1720" s="40">
        <f>AVERAGEIFS($J$2:J1720, $B$2:B1720, B1720)</f>
        <v>0.43971428571428572</v>
      </c>
      <c r="AO1720" s="40">
        <f>AVERAGEIFS($D$2:D1720, $B$2:B1720, B1720)</f>
        <v>0.31428571428571428</v>
      </c>
    </row>
    <row r="1721" spans="1:41" x14ac:dyDescent="0.25">
      <c r="A1721" s="39">
        <v>46250</v>
      </c>
      <c r="B1721" t="s">
        <v>36</v>
      </c>
      <c r="C1721">
        <v>15</v>
      </c>
      <c r="D1721">
        <v>1</v>
      </c>
      <c r="E1721">
        <v>4</v>
      </c>
      <c r="F1721">
        <v>3</v>
      </c>
      <c r="G1721">
        <v>15</v>
      </c>
      <c r="H1721">
        <v>10</v>
      </c>
      <c r="I1721">
        <v>0.75</v>
      </c>
      <c r="J1721">
        <v>0.67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</v>
      </c>
      <c r="AD1721">
        <v>0</v>
      </c>
      <c r="AE1721">
        <v>0</v>
      </c>
      <c r="AF1721">
        <v>1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 s="40">
        <f>AVERAGEIFS($C$2:C1721, $B$2:B1721, B1721)</f>
        <v>17.555555555555557</v>
      </c>
      <c r="AM1721" s="40">
        <f>AVERAGEIFS($I$2:I1721, $B$2:B1721, B1721)</f>
        <v>0.46805555555555561</v>
      </c>
      <c r="AN1721" s="40">
        <f>AVERAGEIFS($J$2:J1721, $B$2:B1721, B1721)</f>
        <v>0.47666666666666668</v>
      </c>
      <c r="AO1721" s="40">
        <f>AVERAGEIFS($D$2:D1721, $B$2:B1721, B1721)</f>
        <v>0.4861111111111111</v>
      </c>
    </row>
    <row r="1722" spans="1:41" x14ac:dyDescent="0.25">
      <c r="A1722" s="39">
        <v>46250</v>
      </c>
      <c r="B1722" t="s">
        <v>182</v>
      </c>
      <c r="C1722">
        <v>13</v>
      </c>
      <c r="D1722">
        <v>1</v>
      </c>
      <c r="E1722">
        <v>4</v>
      </c>
      <c r="F1722">
        <v>3</v>
      </c>
      <c r="G1722">
        <v>15</v>
      </c>
      <c r="H1722">
        <v>10</v>
      </c>
      <c r="I1722">
        <v>0.75</v>
      </c>
      <c r="J1722">
        <v>0.67</v>
      </c>
      <c r="K1722">
        <v>0</v>
      </c>
      <c r="L1722">
        <v>0</v>
      </c>
      <c r="M1722">
        <v>0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1</v>
      </c>
      <c r="AD1722">
        <v>0</v>
      </c>
      <c r="AE1722">
        <v>0</v>
      </c>
      <c r="AF1722">
        <v>1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 s="40">
        <f>AVERAGEIFS($C$2:C1722, $B$2:B1722, B1722)</f>
        <v>10.136363636363637</v>
      </c>
      <c r="AM1722" s="40">
        <f>AVERAGEIFS($I$2:I1722, $B$2:B1722, B1722)</f>
        <v>0.64772727272727271</v>
      </c>
      <c r="AN1722" s="40">
        <f>AVERAGEIFS($J$2:J1722, $B$2:B1722, B1722)</f>
        <v>0.56454545454545457</v>
      </c>
      <c r="AO1722" s="40">
        <f>AVERAGEIFS($D$2:D1722, $B$2:B1722, B1722)</f>
        <v>0.68181818181818177</v>
      </c>
    </row>
    <row r="1723" spans="1:41" x14ac:dyDescent="0.25">
      <c r="A1723" s="39">
        <v>46250</v>
      </c>
      <c r="B1723" t="s">
        <v>1</v>
      </c>
      <c r="C1723">
        <v>24</v>
      </c>
      <c r="D1723">
        <v>1</v>
      </c>
      <c r="E1723">
        <v>4</v>
      </c>
      <c r="F1723">
        <v>3</v>
      </c>
      <c r="G1723">
        <v>15</v>
      </c>
      <c r="H1723">
        <v>10</v>
      </c>
      <c r="I1723">
        <v>0.75</v>
      </c>
      <c r="J1723">
        <v>0.67</v>
      </c>
      <c r="K1723">
        <v>0</v>
      </c>
      <c r="L1723">
        <v>0</v>
      </c>
      <c r="M1723">
        <v>0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1</v>
      </c>
      <c r="AD1723">
        <v>0</v>
      </c>
      <c r="AE1723">
        <v>0</v>
      </c>
      <c r="AF1723">
        <v>1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 s="40">
        <f>AVERAGEIFS($C$2:C1723, $B$2:B1723, B1723)</f>
        <v>26.516129032258064</v>
      </c>
      <c r="AM1723" s="40">
        <f>AVERAGEIFS($I$2:I1723, $B$2:B1723, B1723)</f>
        <v>0.52741935483870972</v>
      </c>
      <c r="AN1723" s="40">
        <f>AVERAGEIFS($J$2:J1723, $B$2:B1723, B1723)</f>
        <v>0.51435483870967758</v>
      </c>
      <c r="AO1723" s="40">
        <f>AVERAGEIFS($D$2:D1723, $B$2:B1723, B1723)</f>
        <v>0.54838709677419351</v>
      </c>
    </row>
    <row r="1724" spans="1:41" x14ac:dyDescent="0.25">
      <c r="A1724" s="39">
        <v>46250</v>
      </c>
      <c r="B1724" t="s">
        <v>38</v>
      </c>
      <c r="C1724">
        <v>11</v>
      </c>
      <c r="D1724">
        <v>1</v>
      </c>
      <c r="E1724">
        <v>4</v>
      </c>
      <c r="F1724">
        <v>3</v>
      </c>
      <c r="G1724">
        <v>15</v>
      </c>
      <c r="H1724">
        <v>10</v>
      </c>
      <c r="I1724">
        <v>0.75</v>
      </c>
      <c r="J1724">
        <v>0.67</v>
      </c>
      <c r="K1724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1</v>
      </c>
      <c r="AD1724">
        <v>0</v>
      </c>
      <c r="AE1724">
        <v>0</v>
      </c>
      <c r="AF1724">
        <v>1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 s="40">
        <f>AVERAGEIFS($C$2:C1724, $B$2:B1724, B1724)</f>
        <v>16.43661971830986</v>
      </c>
      <c r="AM1724" s="40">
        <f>AVERAGEIFS($I$2:I1724, $B$2:B1724, B1724)</f>
        <v>0.56056338028169006</v>
      </c>
      <c r="AN1724" s="40">
        <f>AVERAGEIFS($J$2:J1724, $B$2:B1724, B1724)</f>
        <v>0.54492957746478887</v>
      </c>
      <c r="AO1724" s="40">
        <f>AVERAGEIFS($D$2:D1724, $B$2:B1724, B1724)</f>
        <v>0.60563380281690138</v>
      </c>
    </row>
    <row r="1725" spans="1:41" x14ac:dyDescent="0.25">
      <c r="A1725" s="39">
        <v>46250</v>
      </c>
      <c r="B1725" t="s">
        <v>113</v>
      </c>
      <c r="C1725">
        <v>20</v>
      </c>
      <c r="D1725">
        <v>1</v>
      </c>
      <c r="E1725">
        <v>4</v>
      </c>
      <c r="F1725">
        <v>3</v>
      </c>
      <c r="G1725">
        <v>15</v>
      </c>
      <c r="H1725">
        <v>10</v>
      </c>
      <c r="I1725">
        <v>0.75</v>
      </c>
      <c r="J1725">
        <v>0.67</v>
      </c>
      <c r="K1725">
        <v>0</v>
      </c>
      <c r="L1725">
        <v>0</v>
      </c>
      <c r="M1725">
        <v>0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1</v>
      </c>
      <c r="AD1725">
        <v>0</v>
      </c>
      <c r="AE1725">
        <v>0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 s="40">
        <f>AVERAGEIFS($C$2:C1725, $B$2:B1725, B1725)</f>
        <v>19.745098039215687</v>
      </c>
      <c r="AM1725" s="40">
        <f>AVERAGEIFS($I$2:I1725, $B$2:B1725, B1725)</f>
        <v>0.52647058823529413</v>
      </c>
      <c r="AN1725" s="40">
        <f>AVERAGEIFS($J$2:J1725, $B$2:B1725, B1725)</f>
        <v>0.52078431372549039</v>
      </c>
      <c r="AO1725" s="40">
        <f>AVERAGEIFS($D$2:D1725, $B$2:B1725, B1725)</f>
        <v>0.62745098039215685</v>
      </c>
    </row>
    <row r="1726" spans="1:41" x14ac:dyDescent="0.25">
      <c r="A1726" s="39">
        <v>46250</v>
      </c>
      <c r="B1726" t="s">
        <v>92</v>
      </c>
      <c r="C1726">
        <v>9</v>
      </c>
      <c r="D1726">
        <v>1</v>
      </c>
      <c r="E1726">
        <v>4</v>
      </c>
      <c r="F1726">
        <v>3</v>
      </c>
      <c r="G1726">
        <v>15</v>
      </c>
      <c r="H1726">
        <v>10</v>
      </c>
      <c r="I1726">
        <v>0.75</v>
      </c>
      <c r="J1726">
        <v>0.67</v>
      </c>
      <c r="K1726">
        <v>0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</v>
      </c>
      <c r="AD1726">
        <v>0</v>
      </c>
      <c r="AE1726">
        <v>0</v>
      </c>
      <c r="AF1726">
        <v>1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 s="40">
        <f>AVERAGEIFS($C$2:C1726, $B$2:B1726, B1726)</f>
        <v>12.862068965517242</v>
      </c>
      <c r="AM1726" s="40">
        <f>AVERAGEIFS($I$2:I1726, $B$2:B1726, B1726)</f>
        <v>0.54482758620689653</v>
      </c>
      <c r="AN1726" s="40">
        <f>AVERAGEIFS($J$2:J1726, $B$2:B1726, B1726)</f>
        <v>0.50931034482758608</v>
      </c>
      <c r="AO1726" s="40">
        <f>AVERAGEIFS($D$2:D1726, $B$2:B1726, B1726)</f>
        <v>0.58620689655172409</v>
      </c>
    </row>
    <row r="1727" spans="1:41" x14ac:dyDescent="0.25">
      <c r="A1727" s="39">
        <v>46250</v>
      </c>
      <c r="B1727" t="s">
        <v>118</v>
      </c>
      <c r="C1727">
        <v>8</v>
      </c>
      <c r="D1727">
        <v>0</v>
      </c>
      <c r="E1727">
        <v>4</v>
      </c>
      <c r="F1727">
        <v>1</v>
      </c>
      <c r="G1727">
        <v>15</v>
      </c>
      <c r="H1727">
        <v>5</v>
      </c>
      <c r="I1727">
        <v>0.25</v>
      </c>
      <c r="J1727">
        <v>0.33</v>
      </c>
      <c r="K1727">
        <v>0</v>
      </c>
      <c r="L1727">
        <v>0</v>
      </c>
      <c r="M1727">
        <v>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 s="40">
        <f>AVERAGEIFS($C$2:C1727, $B$2:B1727, B1727)</f>
        <v>12.045454545454545</v>
      </c>
      <c r="AM1727" s="40">
        <f>AVERAGEIFS($I$2:I1727, $B$2:B1727, B1727)</f>
        <v>0.35454545454545455</v>
      </c>
      <c r="AN1727" s="40">
        <f>AVERAGEIFS($J$2:J1727, $B$2:B1727, B1727)</f>
        <v>0.42999999999999994</v>
      </c>
      <c r="AO1727" s="40">
        <f>AVERAGEIFS($D$2:D1727, $B$2:B1727, B1727)</f>
        <v>0.36363636363636365</v>
      </c>
    </row>
    <row r="1728" spans="1:41" x14ac:dyDescent="0.25">
      <c r="A1728" s="39">
        <v>46250</v>
      </c>
      <c r="B1728" t="s">
        <v>124</v>
      </c>
      <c r="C1728">
        <v>12</v>
      </c>
      <c r="D1728">
        <v>0</v>
      </c>
      <c r="E1728">
        <v>4</v>
      </c>
      <c r="F1728">
        <v>1</v>
      </c>
      <c r="G1728">
        <v>15</v>
      </c>
      <c r="H1728">
        <v>5</v>
      </c>
      <c r="I1728">
        <v>0.25</v>
      </c>
      <c r="J1728">
        <v>0.33</v>
      </c>
      <c r="K1728">
        <v>0</v>
      </c>
      <c r="L1728">
        <v>0</v>
      </c>
      <c r="M1728">
        <v>1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 s="40">
        <f>AVERAGEIFS($C$2:C1728, $B$2:B1728, B1728)</f>
        <v>15.148148148148149</v>
      </c>
      <c r="AM1728" s="40">
        <f>AVERAGEIFS($I$2:I1728, $B$2:B1728, B1728)</f>
        <v>0.39814814814814814</v>
      </c>
      <c r="AN1728" s="40">
        <f>AVERAGEIFS($J$2:J1728, $B$2:B1728, B1728)</f>
        <v>0.46259259259259256</v>
      </c>
      <c r="AO1728" s="40">
        <f>AVERAGEIFS($D$2:D1728, $B$2:B1728, B1728)</f>
        <v>0.33333333333333331</v>
      </c>
    </row>
    <row r="1729" spans="1:41" x14ac:dyDescent="0.25">
      <c r="A1729" s="39">
        <v>46250</v>
      </c>
      <c r="B1729" t="s">
        <v>112</v>
      </c>
      <c r="C1729">
        <v>3</v>
      </c>
      <c r="D1729">
        <v>0</v>
      </c>
      <c r="E1729">
        <v>4</v>
      </c>
      <c r="F1729">
        <v>1</v>
      </c>
      <c r="G1729">
        <v>15</v>
      </c>
      <c r="H1729">
        <v>5</v>
      </c>
      <c r="I1729">
        <v>0.25</v>
      </c>
      <c r="J1729">
        <v>0.33</v>
      </c>
      <c r="K1729">
        <v>0</v>
      </c>
      <c r="L1729">
        <v>0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 s="40">
        <f>AVERAGEIFS($C$2:C1729, $B$2:B1729, B1729)</f>
        <v>12.323529411764707</v>
      </c>
      <c r="AM1729" s="40">
        <f>AVERAGEIFS($I$2:I1729, $B$2:B1729, B1729)</f>
        <v>0.49264705882352944</v>
      </c>
      <c r="AN1729" s="40">
        <f>AVERAGEIFS($J$2:J1729, $B$2:B1729, B1729)</f>
        <v>0.49558823529411761</v>
      </c>
      <c r="AO1729" s="40">
        <f>AVERAGEIFS($D$2:D1729, $B$2:B1729, B1729)</f>
        <v>0.44117647058823528</v>
      </c>
    </row>
    <row r="1730" spans="1:41" x14ac:dyDescent="0.25">
      <c r="A1730" s="39">
        <v>46250</v>
      </c>
      <c r="B1730" t="s">
        <v>2</v>
      </c>
      <c r="C1730">
        <v>20</v>
      </c>
      <c r="D1730">
        <v>0</v>
      </c>
      <c r="E1730">
        <v>4</v>
      </c>
      <c r="F1730">
        <v>1</v>
      </c>
      <c r="G1730">
        <v>15</v>
      </c>
      <c r="H1730">
        <v>5</v>
      </c>
      <c r="I1730">
        <v>0.25</v>
      </c>
      <c r="J1730">
        <v>0.33</v>
      </c>
      <c r="K1730">
        <v>0</v>
      </c>
      <c r="L1730">
        <v>0</v>
      </c>
      <c r="M1730">
        <v>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 s="40">
        <f>AVERAGEIFS($C$2:C1730, $B$2:B1730, B1730)</f>
        <v>24.46153846153846</v>
      </c>
      <c r="AM1730" s="40">
        <f>AVERAGEIFS($I$2:I1730, $B$2:B1730, B1730)</f>
        <v>0.50276923076923064</v>
      </c>
      <c r="AN1730" s="40">
        <f>AVERAGEIFS($J$2:J1730, $B$2:B1730, B1730)</f>
        <v>0.52523076923076939</v>
      </c>
      <c r="AO1730" s="40">
        <f>AVERAGEIFS($D$2:D1730, $B$2:B1730, B1730)</f>
        <v>0.47692307692307695</v>
      </c>
    </row>
    <row r="1731" spans="1:41" x14ac:dyDescent="0.25">
      <c r="A1731" s="39">
        <v>46250</v>
      </c>
      <c r="B1731" t="s">
        <v>125</v>
      </c>
      <c r="C1731">
        <v>14</v>
      </c>
      <c r="D1731">
        <v>0</v>
      </c>
      <c r="E1731">
        <v>4</v>
      </c>
      <c r="F1731">
        <v>1</v>
      </c>
      <c r="G1731">
        <v>15</v>
      </c>
      <c r="H1731">
        <v>5</v>
      </c>
      <c r="I1731">
        <v>0.25</v>
      </c>
      <c r="J1731">
        <v>0.33</v>
      </c>
      <c r="K1731">
        <v>0</v>
      </c>
      <c r="L1731">
        <v>0</v>
      </c>
      <c r="M1731">
        <v>1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 s="40">
        <f>AVERAGEIFS($C$2:C1731, $B$2:B1731, B1731)</f>
        <v>9.6470588235294112</v>
      </c>
      <c r="AM1731" s="40">
        <f>AVERAGEIFS($I$2:I1731, $B$2:B1731, B1731)</f>
        <v>0.32058823529411767</v>
      </c>
      <c r="AN1731" s="40">
        <f>AVERAGEIFS($J$2:J1731, $B$2:B1731, B1731)</f>
        <v>0.39882352941176474</v>
      </c>
      <c r="AO1731" s="40">
        <f>AVERAGEIFS($D$2:D1731, $B$2:B1731, B1731)</f>
        <v>0.29411764705882354</v>
      </c>
    </row>
    <row r="1732" spans="1:41" x14ac:dyDescent="0.25">
      <c r="A1732" s="39">
        <v>46250</v>
      </c>
      <c r="B1732" t="s">
        <v>6</v>
      </c>
      <c r="C1732">
        <v>22</v>
      </c>
      <c r="D1732">
        <v>0</v>
      </c>
      <c r="E1732">
        <v>4</v>
      </c>
      <c r="F1732">
        <v>1</v>
      </c>
      <c r="G1732">
        <v>15</v>
      </c>
      <c r="H1732">
        <v>5</v>
      </c>
      <c r="I1732">
        <v>0.25</v>
      </c>
      <c r="J1732">
        <v>0.33</v>
      </c>
      <c r="K1732">
        <v>0</v>
      </c>
      <c r="L1732">
        <v>0</v>
      </c>
      <c r="M1732">
        <v>1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 s="40">
        <f>AVERAGEIFS($C$2:C1732, $B$2:B1732, B1732)</f>
        <v>24.411214953271028</v>
      </c>
      <c r="AM1732" s="40">
        <f>AVERAGEIFS($I$2:I1732, $B$2:B1732, B1732)</f>
        <v>0.55074766355140203</v>
      </c>
      <c r="AN1732" s="40">
        <f>AVERAGEIFS($J$2:J1732, $B$2:B1732, B1732)</f>
        <v>0.51831775700934568</v>
      </c>
      <c r="AO1732" s="40">
        <f>AVERAGEIFS($D$2:D1732, $B$2:B1732, B1732)</f>
        <v>0.60747663551401865</v>
      </c>
    </row>
    <row r="1733" spans="1:41" x14ac:dyDescent="0.25">
      <c r="A1733" s="39">
        <v>46254</v>
      </c>
      <c r="B1733" t="s">
        <v>38</v>
      </c>
      <c r="C1733">
        <v>21</v>
      </c>
      <c r="D1733">
        <v>1</v>
      </c>
      <c r="E1733">
        <v>4</v>
      </c>
      <c r="F1733">
        <v>3</v>
      </c>
      <c r="G1733">
        <v>16</v>
      </c>
      <c r="H1733">
        <v>10</v>
      </c>
      <c r="I1733">
        <v>0.75</v>
      </c>
      <c r="J1733">
        <v>0.63</v>
      </c>
      <c r="K1733">
        <v>0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1</v>
      </c>
      <c r="AI1733">
        <v>0</v>
      </c>
      <c r="AJ1733">
        <v>0</v>
      </c>
      <c r="AK1733">
        <v>0</v>
      </c>
      <c r="AL1733" s="40">
        <f>AVERAGEIFS($C$2:C1733, $B$2:B1733, B1733)</f>
        <v>16.5</v>
      </c>
      <c r="AM1733" s="40">
        <f>AVERAGEIFS($I$2:I1733, $B$2:B1733, B1733)</f>
        <v>0.56319444444444444</v>
      </c>
      <c r="AN1733" s="40">
        <f>AVERAGEIFS($J$2:J1733, $B$2:B1733, B1733)</f>
        <v>0.54611111111111132</v>
      </c>
      <c r="AO1733" s="40">
        <f>AVERAGEIFS($D$2:D1733, $B$2:B1733, B1733)</f>
        <v>0.61111111111111116</v>
      </c>
    </row>
    <row r="1734" spans="1:41" x14ac:dyDescent="0.25">
      <c r="A1734" s="39">
        <v>46254</v>
      </c>
      <c r="B1734" t="s">
        <v>1</v>
      </c>
      <c r="C1734">
        <v>16</v>
      </c>
      <c r="D1734">
        <v>1</v>
      </c>
      <c r="E1734">
        <v>4</v>
      </c>
      <c r="F1734">
        <v>3</v>
      </c>
      <c r="G1734">
        <v>16</v>
      </c>
      <c r="H1734">
        <v>10</v>
      </c>
      <c r="I1734">
        <v>0.75</v>
      </c>
      <c r="J1734">
        <v>0.63</v>
      </c>
      <c r="K1734">
        <v>0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</v>
      </c>
      <c r="AD1734">
        <v>0</v>
      </c>
      <c r="AE1734">
        <v>0</v>
      </c>
      <c r="AF1734">
        <v>0</v>
      </c>
      <c r="AG1734">
        <v>0</v>
      </c>
      <c r="AH1734">
        <v>1</v>
      </c>
      <c r="AI1734">
        <v>0</v>
      </c>
      <c r="AJ1734">
        <v>0</v>
      </c>
      <c r="AK1734">
        <v>0</v>
      </c>
      <c r="AL1734" s="40">
        <f>AVERAGEIFS($C$2:C1734, $B$2:B1734, B1734)</f>
        <v>26.349206349206348</v>
      </c>
      <c r="AM1734" s="40">
        <f>AVERAGEIFS($I$2:I1734, $B$2:B1734, B1734)</f>
        <v>0.53095238095238095</v>
      </c>
      <c r="AN1734" s="40">
        <f>AVERAGEIFS($J$2:J1734, $B$2:B1734, B1734)</f>
        <v>0.51619047619047631</v>
      </c>
      <c r="AO1734" s="40">
        <f>AVERAGEIFS($D$2:D1734, $B$2:B1734, B1734)</f>
        <v>0.55555555555555558</v>
      </c>
    </row>
    <row r="1735" spans="1:41" x14ac:dyDescent="0.25">
      <c r="A1735" s="39">
        <v>46254</v>
      </c>
      <c r="B1735" t="s">
        <v>2</v>
      </c>
      <c r="C1735">
        <v>18</v>
      </c>
      <c r="D1735">
        <v>1</v>
      </c>
      <c r="E1735">
        <v>4</v>
      </c>
      <c r="F1735">
        <v>3</v>
      </c>
      <c r="G1735">
        <v>16</v>
      </c>
      <c r="H1735">
        <v>10</v>
      </c>
      <c r="I1735">
        <v>0.75</v>
      </c>
      <c r="J1735">
        <v>0.63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1</v>
      </c>
      <c r="AD1735">
        <v>0</v>
      </c>
      <c r="AE1735">
        <v>0</v>
      </c>
      <c r="AF1735">
        <v>0</v>
      </c>
      <c r="AG1735">
        <v>0</v>
      </c>
      <c r="AH1735">
        <v>1</v>
      </c>
      <c r="AI1735">
        <v>0</v>
      </c>
      <c r="AJ1735">
        <v>0</v>
      </c>
      <c r="AK1735">
        <v>0</v>
      </c>
      <c r="AL1735" s="40">
        <f>AVERAGEIFS($C$2:C1735, $B$2:B1735, B1735)</f>
        <v>24.363636363636363</v>
      </c>
      <c r="AM1735" s="40">
        <f>AVERAGEIFS($I$2:I1735, $B$2:B1735, B1735)</f>
        <v>0.50651515151515136</v>
      </c>
      <c r="AN1735" s="40">
        <f>AVERAGEIFS($J$2:J1735, $B$2:B1735, B1735)</f>
        <v>0.52681818181818196</v>
      </c>
      <c r="AO1735" s="40">
        <f>AVERAGEIFS($D$2:D1735, $B$2:B1735, B1735)</f>
        <v>0.48484848484848486</v>
      </c>
    </row>
    <row r="1736" spans="1:41" x14ac:dyDescent="0.25">
      <c r="A1736" s="39">
        <v>46254</v>
      </c>
      <c r="B1736" t="s">
        <v>5</v>
      </c>
      <c r="C1736">
        <v>13</v>
      </c>
      <c r="D1736">
        <v>1</v>
      </c>
      <c r="E1736">
        <v>4</v>
      </c>
      <c r="F1736">
        <v>3</v>
      </c>
      <c r="G1736">
        <v>16</v>
      </c>
      <c r="H1736">
        <v>10</v>
      </c>
      <c r="I1736">
        <v>0.75</v>
      </c>
      <c r="J1736">
        <v>0.63</v>
      </c>
      <c r="K1736">
        <v>0</v>
      </c>
      <c r="L1736">
        <v>0</v>
      </c>
      <c r="M1736">
        <v>0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</v>
      </c>
      <c r="AD1736">
        <v>0</v>
      </c>
      <c r="AE1736">
        <v>0</v>
      </c>
      <c r="AF1736">
        <v>0</v>
      </c>
      <c r="AG1736">
        <v>0</v>
      </c>
      <c r="AH1736">
        <v>1</v>
      </c>
      <c r="AI1736">
        <v>0</v>
      </c>
      <c r="AJ1736">
        <v>0</v>
      </c>
      <c r="AK1736">
        <v>0</v>
      </c>
      <c r="AL1736" s="40">
        <f>AVERAGEIFS($C$2:C1736, $B$2:B1736, B1736)</f>
        <v>19.183673469387756</v>
      </c>
      <c r="AM1736" s="40">
        <f>AVERAGEIFS($I$2:I1736, $B$2:B1736, B1736)</f>
        <v>0.53306122448979587</v>
      </c>
      <c r="AN1736" s="40">
        <f>AVERAGEIFS($J$2:J1736, $B$2:B1736, B1736)</f>
        <v>0.51877551020408164</v>
      </c>
      <c r="AO1736" s="40">
        <f>AVERAGEIFS($D$2:D1736, $B$2:B1736, B1736)</f>
        <v>0.59183673469387754</v>
      </c>
    </row>
    <row r="1737" spans="1:41" x14ac:dyDescent="0.25">
      <c r="A1737" s="39">
        <v>46254</v>
      </c>
      <c r="B1737" t="s">
        <v>44</v>
      </c>
      <c r="C1737">
        <v>13</v>
      </c>
      <c r="D1737">
        <v>1</v>
      </c>
      <c r="E1737">
        <v>4</v>
      </c>
      <c r="F1737">
        <v>3</v>
      </c>
      <c r="G1737">
        <v>16</v>
      </c>
      <c r="H1737">
        <v>10</v>
      </c>
      <c r="I1737">
        <v>0.75</v>
      </c>
      <c r="J1737">
        <v>0.63</v>
      </c>
      <c r="K1737">
        <v>0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</v>
      </c>
      <c r="AD1737">
        <v>0</v>
      </c>
      <c r="AE1737">
        <v>0</v>
      </c>
      <c r="AF1737">
        <v>0</v>
      </c>
      <c r="AG1737">
        <v>0</v>
      </c>
      <c r="AH1737">
        <v>1</v>
      </c>
      <c r="AI1737">
        <v>0</v>
      </c>
      <c r="AJ1737">
        <v>0</v>
      </c>
      <c r="AK1737">
        <v>0</v>
      </c>
      <c r="AL1737" s="40">
        <f>AVERAGEIFS($C$2:C1737, $B$2:B1737, B1737)</f>
        <v>17.765625</v>
      </c>
      <c r="AM1737" s="40">
        <f>AVERAGEIFS($I$2:I1737, $B$2:B1737, B1737)</f>
        <v>0.49031250000000004</v>
      </c>
      <c r="AN1737" s="40">
        <f>AVERAGEIFS($J$2:J1737, $B$2:B1737, B1737)</f>
        <v>0.50156249999999991</v>
      </c>
      <c r="AO1737" s="40">
        <f>AVERAGEIFS($D$2:D1737, $B$2:B1737, B1737)</f>
        <v>0.46875</v>
      </c>
    </row>
    <row r="1738" spans="1:41" x14ac:dyDescent="0.25">
      <c r="A1738" s="39">
        <v>46254</v>
      </c>
      <c r="B1738" t="s">
        <v>15</v>
      </c>
      <c r="C1738">
        <v>18</v>
      </c>
      <c r="D1738">
        <v>1</v>
      </c>
      <c r="E1738">
        <v>4</v>
      </c>
      <c r="F1738">
        <v>3</v>
      </c>
      <c r="G1738">
        <v>16</v>
      </c>
      <c r="H1738">
        <v>10</v>
      </c>
      <c r="I1738">
        <v>0.75</v>
      </c>
      <c r="J1738">
        <v>0.63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</v>
      </c>
      <c r="AD1738">
        <v>0</v>
      </c>
      <c r="AE1738">
        <v>0</v>
      </c>
      <c r="AF1738">
        <v>0</v>
      </c>
      <c r="AG1738">
        <v>0</v>
      </c>
      <c r="AH1738">
        <v>1</v>
      </c>
      <c r="AI1738">
        <v>0</v>
      </c>
      <c r="AJ1738">
        <v>0</v>
      </c>
      <c r="AK1738">
        <v>0</v>
      </c>
      <c r="AL1738" s="40">
        <f>AVERAGEIFS($C$2:C1738, $B$2:B1738, B1738)</f>
        <v>19.816326530612244</v>
      </c>
      <c r="AM1738" s="40">
        <f>AVERAGEIFS($I$2:I1738, $B$2:B1738, B1738)</f>
        <v>0.52693877551020407</v>
      </c>
      <c r="AN1738" s="40">
        <f>AVERAGEIFS($J$2:J1738, $B$2:B1738, B1738)</f>
        <v>0.49428571428571433</v>
      </c>
      <c r="AO1738" s="40">
        <f>AVERAGEIFS($D$2:D1738, $B$2:B1738, B1738)</f>
        <v>0.53061224489795922</v>
      </c>
    </row>
    <row r="1739" spans="1:41" x14ac:dyDescent="0.25">
      <c r="A1739" s="39">
        <v>46254</v>
      </c>
      <c r="B1739" t="s">
        <v>92</v>
      </c>
      <c r="C1739">
        <v>11</v>
      </c>
      <c r="D1739">
        <v>1</v>
      </c>
      <c r="E1739">
        <v>4</v>
      </c>
      <c r="F1739">
        <v>3</v>
      </c>
      <c r="G1739">
        <v>16</v>
      </c>
      <c r="H1739">
        <v>10</v>
      </c>
      <c r="I1739">
        <v>0.75</v>
      </c>
      <c r="J1739">
        <v>0.63</v>
      </c>
      <c r="K1739">
        <v>0</v>
      </c>
      <c r="L1739">
        <v>0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</v>
      </c>
      <c r="AD1739">
        <v>0</v>
      </c>
      <c r="AE1739">
        <v>0</v>
      </c>
      <c r="AF1739">
        <v>0</v>
      </c>
      <c r="AG1739">
        <v>0</v>
      </c>
      <c r="AH1739">
        <v>1</v>
      </c>
      <c r="AI1739">
        <v>0</v>
      </c>
      <c r="AJ1739">
        <v>0</v>
      </c>
      <c r="AK1739">
        <v>0</v>
      </c>
      <c r="AL1739" s="40">
        <f>AVERAGEIFS($C$2:C1739, $B$2:B1739, B1739)</f>
        <v>12.8</v>
      </c>
      <c r="AM1739" s="40">
        <f>AVERAGEIFS($I$2:I1739, $B$2:B1739, B1739)</f>
        <v>0.55166666666666653</v>
      </c>
      <c r="AN1739" s="40">
        <f>AVERAGEIFS($J$2:J1739, $B$2:B1739, B1739)</f>
        <v>0.51333333333333331</v>
      </c>
      <c r="AO1739" s="40">
        <f>AVERAGEIFS($D$2:D1739, $B$2:B1739, B1739)</f>
        <v>0.6</v>
      </c>
    </row>
    <row r="1740" spans="1:41" x14ac:dyDescent="0.25">
      <c r="A1740" s="39">
        <v>46254</v>
      </c>
      <c r="B1740" t="s">
        <v>133</v>
      </c>
      <c r="C1740">
        <v>12</v>
      </c>
      <c r="D1740">
        <v>1</v>
      </c>
      <c r="E1740">
        <v>4</v>
      </c>
      <c r="F1740">
        <v>3</v>
      </c>
      <c r="G1740">
        <v>16</v>
      </c>
      <c r="H1740">
        <v>10</v>
      </c>
      <c r="I1740">
        <v>0.75</v>
      </c>
      <c r="J1740">
        <v>0.63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1</v>
      </c>
      <c r="AI1740">
        <v>0</v>
      </c>
      <c r="AJ1740">
        <v>0</v>
      </c>
      <c r="AK1740">
        <v>0</v>
      </c>
      <c r="AL1740" s="40">
        <f>AVERAGEIFS($C$2:C1740, $B$2:B1740, B1740)</f>
        <v>11.75</v>
      </c>
      <c r="AM1740" s="40">
        <f>AVERAGEIFS($I$2:I1740, $B$2:B1740, B1740)</f>
        <v>0.50178571428571428</v>
      </c>
      <c r="AN1740" s="40">
        <f>AVERAGEIFS($J$2:J1740, $B$2:B1740, B1740)</f>
        <v>0.48821428571428577</v>
      </c>
      <c r="AO1740" s="40">
        <f>AVERAGEIFS($D$2:D1740, $B$2:B1740, B1740)</f>
        <v>0.5714285714285714</v>
      </c>
    </row>
    <row r="1741" spans="1:41" x14ac:dyDescent="0.25">
      <c r="A1741" s="39">
        <v>46254</v>
      </c>
      <c r="B1741" t="s">
        <v>36</v>
      </c>
      <c r="C1741">
        <v>10</v>
      </c>
      <c r="D1741">
        <v>0</v>
      </c>
      <c r="E1741">
        <v>4</v>
      </c>
      <c r="F1741">
        <v>1</v>
      </c>
      <c r="G1741">
        <v>16</v>
      </c>
      <c r="H1741">
        <v>6</v>
      </c>
      <c r="I1741">
        <v>0.25</v>
      </c>
      <c r="J1741">
        <v>0.38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 s="40">
        <f>AVERAGEIFS($C$2:C1741, $B$2:B1741, B1741)</f>
        <v>17.452054794520549</v>
      </c>
      <c r="AM1741" s="40">
        <f>AVERAGEIFS($I$2:I1741, $B$2:B1741, B1741)</f>
        <v>0.46506849315068499</v>
      </c>
      <c r="AN1741" s="40">
        <f>AVERAGEIFS($J$2:J1741, $B$2:B1741, B1741)</f>
        <v>0.4753424657534247</v>
      </c>
      <c r="AO1741" s="40">
        <f>AVERAGEIFS($D$2:D1741, $B$2:B1741, B1741)</f>
        <v>0.47945205479452052</v>
      </c>
    </row>
    <row r="1742" spans="1:41" x14ac:dyDescent="0.25">
      <c r="A1742" s="39">
        <v>46254</v>
      </c>
      <c r="B1742" t="s">
        <v>6</v>
      </c>
      <c r="C1742">
        <v>8</v>
      </c>
      <c r="D1742">
        <v>0</v>
      </c>
      <c r="E1742">
        <v>4</v>
      </c>
      <c r="F1742">
        <v>1</v>
      </c>
      <c r="G1742">
        <v>16</v>
      </c>
      <c r="H1742">
        <v>6</v>
      </c>
      <c r="I1742">
        <v>0.25</v>
      </c>
      <c r="J1742">
        <v>0.38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 s="40">
        <f>AVERAGEIFS($C$2:C1742, $B$2:B1742, B1742)</f>
        <v>24.25925925925926</v>
      </c>
      <c r="AM1742" s="40">
        <f>AVERAGEIFS($I$2:I1742, $B$2:B1742, B1742)</f>
        <v>0.5479629629629631</v>
      </c>
      <c r="AN1742" s="40">
        <f>AVERAGEIFS($J$2:J1742, $B$2:B1742, B1742)</f>
        <v>0.51703703703703696</v>
      </c>
      <c r="AO1742" s="40">
        <f>AVERAGEIFS($D$2:D1742, $B$2:B1742, B1742)</f>
        <v>0.60185185185185186</v>
      </c>
    </row>
    <row r="1743" spans="1:41" x14ac:dyDescent="0.25">
      <c r="A1743" s="39">
        <v>46254</v>
      </c>
      <c r="B1743" t="s">
        <v>4</v>
      </c>
      <c r="C1743">
        <v>27</v>
      </c>
      <c r="D1743">
        <v>0</v>
      </c>
      <c r="E1743">
        <v>4</v>
      </c>
      <c r="F1743">
        <v>1</v>
      </c>
      <c r="G1743">
        <v>16</v>
      </c>
      <c r="H1743">
        <v>6</v>
      </c>
      <c r="I1743">
        <v>0.25</v>
      </c>
      <c r="J1743">
        <v>0.38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 s="40">
        <f>AVERAGEIFS($C$2:C1743, $B$2:B1743, B1743)</f>
        <v>24.431034482758619</v>
      </c>
      <c r="AM1743" s="40">
        <f>AVERAGEIFS($I$2:I1743, $B$2:B1743, B1743)</f>
        <v>0.46206896551724141</v>
      </c>
      <c r="AN1743" s="40">
        <f>AVERAGEIFS($J$2:J1743, $B$2:B1743, B1743)</f>
        <v>0.47810344827586193</v>
      </c>
      <c r="AO1743" s="40">
        <f>AVERAGEIFS($D$2:D1743, $B$2:B1743, B1743)</f>
        <v>0.41379310344827586</v>
      </c>
    </row>
    <row r="1744" spans="1:41" x14ac:dyDescent="0.25">
      <c r="A1744" s="39">
        <v>46254</v>
      </c>
      <c r="B1744" t="s">
        <v>182</v>
      </c>
      <c r="C1744">
        <v>11</v>
      </c>
      <c r="D1744">
        <v>0</v>
      </c>
      <c r="E1744">
        <v>4</v>
      </c>
      <c r="F1744">
        <v>1</v>
      </c>
      <c r="G1744">
        <v>16</v>
      </c>
      <c r="H1744">
        <v>6</v>
      </c>
      <c r="I1744">
        <v>0.25</v>
      </c>
      <c r="J1744">
        <v>0.38</v>
      </c>
      <c r="K1744">
        <v>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 s="40">
        <f>AVERAGEIFS($C$2:C1744, $B$2:B1744, B1744)</f>
        <v>10.173913043478262</v>
      </c>
      <c r="AM1744" s="40">
        <f>AVERAGEIFS($I$2:I1744, $B$2:B1744, B1744)</f>
        <v>0.63043478260869568</v>
      </c>
      <c r="AN1744" s="40">
        <f>AVERAGEIFS($J$2:J1744, $B$2:B1744, B1744)</f>
        <v>0.55652173913043479</v>
      </c>
      <c r="AO1744" s="40">
        <f>AVERAGEIFS($D$2:D1744, $B$2:B1744, B1744)</f>
        <v>0.65217391304347827</v>
      </c>
    </row>
    <row r="1745" spans="1:41" x14ac:dyDescent="0.25">
      <c r="A1745" s="39">
        <v>46254</v>
      </c>
      <c r="B1745" t="s">
        <v>13</v>
      </c>
      <c r="C1745">
        <v>16</v>
      </c>
      <c r="D1745">
        <v>0</v>
      </c>
      <c r="E1745">
        <v>4</v>
      </c>
      <c r="F1745">
        <v>1</v>
      </c>
      <c r="G1745">
        <v>16</v>
      </c>
      <c r="H1745">
        <v>6</v>
      </c>
      <c r="I1745">
        <v>0.25</v>
      </c>
      <c r="J1745">
        <v>0.38</v>
      </c>
      <c r="K1745">
        <v>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 s="40">
        <f>AVERAGEIFS($C$2:C1745, $B$2:B1745, B1745)</f>
        <v>16.107142857142858</v>
      </c>
      <c r="AM1745" s="40">
        <f>AVERAGEIFS($I$2:I1745, $B$2:B1745, B1745)</f>
        <v>0.46321428571428569</v>
      </c>
      <c r="AN1745" s="40">
        <f>AVERAGEIFS($J$2:J1745, $B$2:B1745, B1745)</f>
        <v>0.49000000000000005</v>
      </c>
      <c r="AO1745" s="40">
        <f>AVERAGEIFS($D$2:D1745, $B$2:B1745, B1745)</f>
        <v>0.4642857142857143</v>
      </c>
    </row>
    <row r="1746" spans="1:41" x14ac:dyDescent="0.25">
      <c r="A1746" s="39">
        <v>46254</v>
      </c>
      <c r="B1746" t="s">
        <v>125</v>
      </c>
      <c r="C1746">
        <v>6</v>
      </c>
      <c r="D1746">
        <v>0</v>
      </c>
      <c r="E1746">
        <v>4</v>
      </c>
      <c r="F1746">
        <v>1</v>
      </c>
      <c r="G1746">
        <v>16</v>
      </c>
      <c r="H1746">
        <v>6</v>
      </c>
      <c r="I1746">
        <v>0.25</v>
      </c>
      <c r="J1746">
        <v>0.38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 s="40">
        <f>AVERAGEIFS($C$2:C1746, $B$2:B1746, B1746)</f>
        <v>9.4444444444444446</v>
      </c>
      <c r="AM1746" s="40">
        <f>AVERAGEIFS($I$2:I1746, $B$2:B1746, B1746)</f>
        <v>0.31666666666666665</v>
      </c>
      <c r="AN1746" s="40">
        <f>AVERAGEIFS($J$2:J1746, $B$2:B1746, B1746)</f>
        <v>0.39777777777777779</v>
      </c>
      <c r="AO1746" s="40">
        <f>AVERAGEIFS($D$2:D1746, $B$2:B1746, B1746)</f>
        <v>0.27777777777777779</v>
      </c>
    </row>
    <row r="1747" spans="1:41" x14ac:dyDescent="0.25">
      <c r="A1747" s="39">
        <v>46254</v>
      </c>
      <c r="B1747" t="s">
        <v>120</v>
      </c>
      <c r="C1747">
        <v>9</v>
      </c>
      <c r="D1747">
        <v>0</v>
      </c>
      <c r="E1747">
        <v>4</v>
      </c>
      <c r="F1747">
        <v>1</v>
      </c>
      <c r="G1747">
        <v>16</v>
      </c>
      <c r="H1747">
        <v>6</v>
      </c>
      <c r="I1747">
        <v>0.25</v>
      </c>
      <c r="J1747">
        <v>0.38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 s="40">
        <f>AVERAGEIFS($C$2:C1747, $B$2:B1747, B1747)</f>
        <v>8.7142857142857135</v>
      </c>
      <c r="AM1747" s="40">
        <f>AVERAGEIFS($I$2:I1747, $B$2:B1747, B1747)</f>
        <v>0.30714285714285716</v>
      </c>
      <c r="AN1747" s="40">
        <f>AVERAGEIFS($J$2:J1747, $B$2:B1747, B1747)</f>
        <v>0.41619047619047611</v>
      </c>
      <c r="AO1747" s="40">
        <f>AVERAGEIFS($D$2:D1747, $B$2:B1747, B1747)</f>
        <v>0.2857142857142857</v>
      </c>
    </row>
    <row r="1748" spans="1:41" x14ac:dyDescent="0.25">
      <c r="A1748" s="39">
        <v>46254</v>
      </c>
      <c r="B1748" t="s">
        <v>113</v>
      </c>
      <c r="C1748">
        <v>23</v>
      </c>
      <c r="D1748">
        <v>0</v>
      </c>
      <c r="E1748">
        <v>4</v>
      </c>
      <c r="F1748">
        <v>1</v>
      </c>
      <c r="G1748">
        <v>16</v>
      </c>
      <c r="H1748">
        <v>6</v>
      </c>
      <c r="I1748">
        <v>0.25</v>
      </c>
      <c r="J1748">
        <v>0.38</v>
      </c>
      <c r="K1748">
        <v>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 s="40">
        <f>AVERAGEIFS($C$2:C1748, $B$2:B1748, B1748)</f>
        <v>19.807692307692307</v>
      </c>
      <c r="AM1748" s="40">
        <f>AVERAGEIFS($I$2:I1748, $B$2:B1748, B1748)</f>
        <v>0.52115384615384619</v>
      </c>
      <c r="AN1748" s="40">
        <f>AVERAGEIFS($J$2:J1748, $B$2:B1748, B1748)</f>
        <v>0.51807692307692321</v>
      </c>
      <c r="AO1748" s="40">
        <f>AVERAGEIFS($D$2:D1748, $B$2:B1748, B1748)</f>
        <v>0.61538461538461542</v>
      </c>
    </row>
    <row r="1749" spans="1:41" x14ac:dyDescent="0.25">
      <c r="A1749" s="39">
        <v>46255</v>
      </c>
      <c r="B1749" t="s">
        <v>1</v>
      </c>
      <c r="C1749">
        <v>23</v>
      </c>
      <c r="D1749">
        <v>0</v>
      </c>
      <c r="E1749">
        <v>3</v>
      </c>
      <c r="F1749">
        <v>0</v>
      </c>
      <c r="G1749">
        <v>12</v>
      </c>
      <c r="H1749">
        <v>3</v>
      </c>
      <c r="I1749">
        <v>0</v>
      </c>
      <c r="J1749">
        <v>0.25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 s="40">
        <f>AVERAGEIFS($C$2:C1749, $B$2:B1749, B1749)</f>
        <v>26.296875</v>
      </c>
      <c r="AM1749" s="40">
        <f>AVERAGEIFS($I$2:I1749, $B$2:B1749, B1749)</f>
        <v>0.52265625000000004</v>
      </c>
      <c r="AN1749" s="40">
        <f>AVERAGEIFS($J$2:J1749, $B$2:B1749, B1749)</f>
        <v>0.51203125000000016</v>
      </c>
      <c r="AO1749" s="40">
        <f>AVERAGEIFS($D$2:D1749, $B$2:B1749, B1749)</f>
        <v>0.546875</v>
      </c>
    </row>
    <row r="1750" spans="1:41" x14ac:dyDescent="0.25">
      <c r="A1750" s="39">
        <v>46255</v>
      </c>
      <c r="B1750" t="s">
        <v>150</v>
      </c>
      <c r="C1750">
        <v>24</v>
      </c>
      <c r="D1750">
        <v>0</v>
      </c>
      <c r="E1750">
        <v>3</v>
      </c>
      <c r="F1750">
        <v>0</v>
      </c>
      <c r="G1750">
        <v>12</v>
      </c>
      <c r="H1750">
        <v>3</v>
      </c>
      <c r="I1750">
        <v>0</v>
      </c>
      <c r="J1750">
        <v>0.25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 s="40">
        <f>AVERAGEIFS($C$2:C1750, $B$2:B1750, B1750)</f>
        <v>21.09375</v>
      </c>
      <c r="AM1750" s="40">
        <f>AVERAGEIFS($I$2:I1750, $B$2:B1750, B1750)</f>
        <v>0.49374999999999997</v>
      </c>
      <c r="AN1750" s="40">
        <f>AVERAGEIFS($J$2:J1750, $B$2:B1750, B1750)</f>
        <v>0.50437500000000002</v>
      </c>
      <c r="AO1750" s="40">
        <f>AVERAGEIFS($D$2:D1750, $B$2:B1750, B1750)</f>
        <v>0.5</v>
      </c>
    </row>
    <row r="1751" spans="1:41" x14ac:dyDescent="0.25">
      <c r="A1751" s="39">
        <v>46255</v>
      </c>
      <c r="B1751" t="s">
        <v>36</v>
      </c>
      <c r="C1751">
        <v>11</v>
      </c>
      <c r="D1751">
        <v>0</v>
      </c>
      <c r="E1751">
        <v>3</v>
      </c>
      <c r="F1751">
        <v>0</v>
      </c>
      <c r="G1751">
        <v>12</v>
      </c>
      <c r="H1751">
        <v>3</v>
      </c>
      <c r="I1751">
        <v>0</v>
      </c>
      <c r="J1751">
        <v>0.25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 s="40">
        <f>AVERAGEIFS($C$2:C1751, $B$2:B1751, B1751)</f>
        <v>17.364864864864863</v>
      </c>
      <c r="AM1751" s="40">
        <f>AVERAGEIFS($I$2:I1751, $B$2:B1751, B1751)</f>
        <v>0.45878378378378382</v>
      </c>
      <c r="AN1751" s="40">
        <f>AVERAGEIFS($J$2:J1751, $B$2:B1751, B1751)</f>
        <v>0.47229729729729736</v>
      </c>
      <c r="AO1751" s="40">
        <f>AVERAGEIFS($D$2:D1751, $B$2:B1751, B1751)</f>
        <v>0.47297297297297297</v>
      </c>
    </row>
    <row r="1752" spans="1:41" x14ac:dyDescent="0.25">
      <c r="A1752" s="39">
        <v>46255</v>
      </c>
      <c r="B1752" t="s">
        <v>182</v>
      </c>
      <c r="C1752">
        <v>8</v>
      </c>
      <c r="D1752">
        <v>0</v>
      </c>
      <c r="E1752">
        <v>3</v>
      </c>
      <c r="F1752">
        <v>0</v>
      </c>
      <c r="G1752">
        <v>12</v>
      </c>
      <c r="H1752">
        <v>3</v>
      </c>
      <c r="I1752">
        <v>0</v>
      </c>
      <c r="J1752">
        <v>0.25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 s="40">
        <f>AVERAGEIFS($C$2:C1752, $B$2:B1752, B1752)</f>
        <v>10.083333333333334</v>
      </c>
      <c r="AM1752" s="40">
        <f>AVERAGEIFS($I$2:I1752, $B$2:B1752, B1752)</f>
        <v>0.60416666666666663</v>
      </c>
      <c r="AN1752" s="40">
        <f>AVERAGEIFS($J$2:J1752, $B$2:B1752, B1752)</f>
        <v>0.54375000000000007</v>
      </c>
      <c r="AO1752" s="40">
        <f>AVERAGEIFS($D$2:D1752, $B$2:B1752, B1752)</f>
        <v>0.625</v>
      </c>
    </row>
    <row r="1753" spans="1:41" x14ac:dyDescent="0.25">
      <c r="A1753" s="39">
        <v>46255</v>
      </c>
      <c r="B1753" t="s">
        <v>92</v>
      </c>
      <c r="C1753">
        <v>8</v>
      </c>
      <c r="D1753">
        <v>0</v>
      </c>
      <c r="E1753">
        <v>3</v>
      </c>
      <c r="F1753">
        <v>0</v>
      </c>
      <c r="G1753">
        <v>12</v>
      </c>
      <c r="H1753">
        <v>3</v>
      </c>
      <c r="I1753">
        <v>0</v>
      </c>
      <c r="J1753">
        <v>0.25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 s="40">
        <f>AVERAGEIFS($C$2:C1753, $B$2:B1753, B1753)</f>
        <v>12.64516129032258</v>
      </c>
      <c r="AM1753" s="40">
        <f>AVERAGEIFS($I$2:I1753, $B$2:B1753, B1753)</f>
        <v>0.53387096774193543</v>
      </c>
      <c r="AN1753" s="40">
        <f>AVERAGEIFS($J$2:J1753, $B$2:B1753, B1753)</f>
        <v>0.50483870967741928</v>
      </c>
      <c r="AO1753" s="40">
        <f>AVERAGEIFS($D$2:D1753, $B$2:B1753, B1753)</f>
        <v>0.58064516129032262</v>
      </c>
    </row>
    <row r="1754" spans="1:41" x14ac:dyDescent="0.25">
      <c r="A1754" s="39">
        <v>46255</v>
      </c>
      <c r="B1754" t="s">
        <v>125</v>
      </c>
      <c r="C1754">
        <v>9</v>
      </c>
      <c r="D1754">
        <v>0</v>
      </c>
      <c r="E1754">
        <v>3</v>
      </c>
      <c r="F1754">
        <v>0</v>
      </c>
      <c r="G1754">
        <v>12</v>
      </c>
      <c r="H1754">
        <v>3</v>
      </c>
      <c r="I1754">
        <v>0</v>
      </c>
      <c r="J1754">
        <v>0.25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 s="40">
        <f>AVERAGEIFS($C$2:C1754, $B$2:B1754, B1754)</f>
        <v>9.4210526315789469</v>
      </c>
      <c r="AM1754" s="40">
        <f>AVERAGEIFS($I$2:I1754, $B$2:B1754, B1754)</f>
        <v>0.3</v>
      </c>
      <c r="AN1754" s="40">
        <f>AVERAGEIFS($J$2:J1754, $B$2:B1754, B1754)</f>
        <v>0.39</v>
      </c>
      <c r="AO1754" s="40">
        <f>AVERAGEIFS($D$2:D1754, $B$2:B1754, B1754)</f>
        <v>0.26315789473684209</v>
      </c>
    </row>
    <row r="1755" spans="1:41" x14ac:dyDescent="0.25">
      <c r="A1755" s="39">
        <v>46255</v>
      </c>
      <c r="B1755" t="s">
        <v>65</v>
      </c>
      <c r="C1755">
        <v>5</v>
      </c>
      <c r="D1755">
        <v>0</v>
      </c>
      <c r="E1755">
        <v>3</v>
      </c>
      <c r="F1755">
        <v>0</v>
      </c>
      <c r="G1755">
        <v>12</v>
      </c>
      <c r="H1755">
        <v>3</v>
      </c>
      <c r="I1755">
        <v>0</v>
      </c>
      <c r="J1755">
        <v>0.25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 s="40">
        <f>AVERAGEIFS($C$2:C1755, $B$2:B1755, B1755)</f>
        <v>17.053571428571427</v>
      </c>
      <c r="AM1755" s="40">
        <f>AVERAGEIFS($I$2:I1755, $B$2:B1755, B1755)</f>
        <v>0.49285714285714288</v>
      </c>
      <c r="AN1755" s="40">
        <f>AVERAGEIFS($J$2:J1755, $B$2:B1755, B1755)</f>
        <v>0.48964285714285699</v>
      </c>
      <c r="AO1755" s="40">
        <f>AVERAGEIFS($D$2:D1755, $B$2:B1755, B1755)</f>
        <v>0.5357142857142857</v>
      </c>
    </row>
    <row r="1756" spans="1:41" x14ac:dyDescent="0.25">
      <c r="A1756" s="39">
        <v>46255</v>
      </c>
      <c r="B1756" t="s">
        <v>113</v>
      </c>
      <c r="C1756">
        <v>22</v>
      </c>
      <c r="D1756">
        <v>1</v>
      </c>
      <c r="E1756">
        <v>3</v>
      </c>
      <c r="F1756">
        <v>3</v>
      </c>
      <c r="G1756">
        <v>12</v>
      </c>
      <c r="H1756">
        <v>9</v>
      </c>
      <c r="I1756">
        <v>1</v>
      </c>
      <c r="J1756">
        <v>0.75</v>
      </c>
      <c r="K1756">
        <v>0</v>
      </c>
      <c r="L1756">
        <v>0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1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1</v>
      </c>
      <c r="AJ1756">
        <v>0</v>
      </c>
      <c r="AK1756">
        <v>0</v>
      </c>
      <c r="AL1756" s="40">
        <f>AVERAGEIFS($C$2:C1756, $B$2:B1756, B1756)</f>
        <v>19.849056603773583</v>
      </c>
      <c r="AM1756" s="40">
        <f>AVERAGEIFS($I$2:I1756, $B$2:B1756, B1756)</f>
        <v>0.53018867924528301</v>
      </c>
      <c r="AN1756" s="40">
        <f>AVERAGEIFS($J$2:J1756, $B$2:B1756, B1756)</f>
        <v>0.52245283018867938</v>
      </c>
      <c r="AO1756" s="40">
        <f>AVERAGEIFS($D$2:D1756, $B$2:B1756, B1756)</f>
        <v>0.62264150943396224</v>
      </c>
    </row>
    <row r="1757" spans="1:41" x14ac:dyDescent="0.25">
      <c r="A1757" s="39">
        <v>46255</v>
      </c>
      <c r="B1757" t="s">
        <v>6</v>
      </c>
      <c r="C1757">
        <v>18</v>
      </c>
      <c r="D1757">
        <v>1</v>
      </c>
      <c r="E1757">
        <v>3</v>
      </c>
      <c r="F1757">
        <v>3</v>
      </c>
      <c r="G1757">
        <v>12</v>
      </c>
      <c r="H1757">
        <v>9</v>
      </c>
      <c r="I1757">
        <v>1</v>
      </c>
      <c r="J1757">
        <v>0.75</v>
      </c>
      <c r="K1757">
        <v>0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1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0</v>
      </c>
      <c r="AK1757">
        <v>0</v>
      </c>
      <c r="AL1757" s="40">
        <f>AVERAGEIFS($C$2:C1757, $B$2:B1757, B1757)</f>
        <v>24.201834862385322</v>
      </c>
      <c r="AM1757" s="40">
        <f>AVERAGEIFS($I$2:I1757, $B$2:B1757, B1757)</f>
        <v>0.55211009174311942</v>
      </c>
      <c r="AN1757" s="40">
        <f>AVERAGEIFS($J$2:J1757, $B$2:B1757, B1757)</f>
        <v>0.51917431192660546</v>
      </c>
      <c r="AO1757" s="40">
        <f>AVERAGEIFS($D$2:D1757, $B$2:B1757, B1757)</f>
        <v>0.60550458715596334</v>
      </c>
    </row>
    <row r="1758" spans="1:41" x14ac:dyDescent="0.25">
      <c r="A1758" s="39">
        <v>46255</v>
      </c>
      <c r="B1758" t="s">
        <v>5</v>
      </c>
      <c r="C1758">
        <v>17</v>
      </c>
      <c r="D1758">
        <v>1</v>
      </c>
      <c r="E1758">
        <v>3</v>
      </c>
      <c r="F1758">
        <v>3</v>
      </c>
      <c r="G1758">
        <v>12</v>
      </c>
      <c r="H1758">
        <v>9</v>
      </c>
      <c r="I1758">
        <v>1</v>
      </c>
      <c r="J1758">
        <v>0.75</v>
      </c>
      <c r="K1758">
        <v>0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1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1</v>
      </c>
      <c r="AJ1758">
        <v>0</v>
      </c>
      <c r="AK1758">
        <v>0</v>
      </c>
      <c r="AL1758" s="40">
        <f>AVERAGEIFS($C$2:C1758, $B$2:B1758, B1758)</f>
        <v>19.14</v>
      </c>
      <c r="AM1758" s="40">
        <f>AVERAGEIFS($I$2:I1758, $B$2:B1758, B1758)</f>
        <v>0.54239999999999999</v>
      </c>
      <c r="AN1758" s="40">
        <f>AVERAGEIFS($J$2:J1758, $B$2:B1758, B1758)</f>
        <v>0.52340000000000009</v>
      </c>
      <c r="AO1758" s="40">
        <f>AVERAGEIFS($D$2:D1758, $B$2:B1758, B1758)</f>
        <v>0.6</v>
      </c>
    </row>
    <row r="1759" spans="1:41" x14ac:dyDescent="0.25">
      <c r="A1759" s="39">
        <v>46255</v>
      </c>
      <c r="B1759" t="s">
        <v>119</v>
      </c>
      <c r="C1759">
        <v>17</v>
      </c>
      <c r="D1759">
        <v>1</v>
      </c>
      <c r="E1759">
        <v>3</v>
      </c>
      <c r="F1759">
        <v>3</v>
      </c>
      <c r="G1759">
        <v>12</v>
      </c>
      <c r="H1759">
        <v>9</v>
      </c>
      <c r="I1759">
        <v>1</v>
      </c>
      <c r="J1759">
        <v>0.75</v>
      </c>
      <c r="K1759">
        <v>0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1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1</v>
      </c>
      <c r="AJ1759">
        <v>0</v>
      </c>
      <c r="AK1759">
        <v>0</v>
      </c>
      <c r="AL1759" s="40">
        <f>AVERAGEIFS($C$2:C1759, $B$2:B1759, B1759)</f>
        <v>15.583333333333334</v>
      </c>
      <c r="AM1759" s="40">
        <f>AVERAGEIFS($I$2:I1759, $B$2:B1759, B1759)</f>
        <v>0.56583333333333341</v>
      </c>
      <c r="AN1759" s="40">
        <f>AVERAGEIFS($J$2:J1759, $B$2:B1759, B1759)</f>
        <v>0.53933333333333322</v>
      </c>
      <c r="AO1759" s="40">
        <f>AVERAGEIFS($D$2:D1759, $B$2:B1759, B1759)</f>
        <v>0.56666666666666665</v>
      </c>
    </row>
    <row r="1760" spans="1:41" x14ac:dyDescent="0.25">
      <c r="A1760" s="39">
        <v>46255</v>
      </c>
      <c r="B1760" t="s">
        <v>13</v>
      </c>
      <c r="C1760">
        <v>8</v>
      </c>
      <c r="D1760">
        <v>1</v>
      </c>
      <c r="E1760">
        <v>3</v>
      </c>
      <c r="F1760">
        <v>3</v>
      </c>
      <c r="G1760">
        <v>12</v>
      </c>
      <c r="H1760">
        <v>9</v>
      </c>
      <c r="I1760">
        <v>1</v>
      </c>
      <c r="J1760">
        <v>0.75</v>
      </c>
      <c r="K1760">
        <v>0</v>
      </c>
      <c r="L1760">
        <v>0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1</v>
      </c>
      <c r="AJ1760">
        <v>0</v>
      </c>
      <c r="AK1760">
        <v>0</v>
      </c>
      <c r="AL1760" s="40">
        <f>AVERAGEIFS($C$2:C1760, $B$2:B1760, B1760)</f>
        <v>15.827586206896552</v>
      </c>
      <c r="AM1760" s="40">
        <f>AVERAGEIFS($I$2:I1760, $B$2:B1760, B1760)</f>
        <v>0.48172413793103447</v>
      </c>
      <c r="AN1760" s="40">
        <f>AVERAGEIFS($J$2:J1760, $B$2:B1760, B1760)</f>
        <v>0.49896551724137933</v>
      </c>
      <c r="AO1760" s="40">
        <f>AVERAGEIFS($D$2:D1760, $B$2:B1760, B1760)</f>
        <v>0.48275862068965519</v>
      </c>
    </row>
    <row r="1761" spans="1:41" x14ac:dyDescent="0.25">
      <c r="A1761" s="39">
        <v>46255</v>
      </c>
      <c r="B1761" t="s">
        <v>133</v>
      </c>
      <c r="C1761">
        <v>18</v>
      </c>
      <c r="D1761">
        <v>1</v>
      </c>
      <c r="E1761">
        <v>3</v>
      </c>
      <c r="F1761">
        <v>3</v>
      </c>
      <c r="G1761">
        <v>12</v>
      </c>
      <c r="H1761">
        <v>9</v>
      </c>
      <c r="I1761">
        <v>1</v>
      </c>
      <c r="J1761">
        <v>0.75</v>
      </c>
      <c r="K1761">
        <v>0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1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</v>
      </c>
      <c r="AJ1761">
        <v>0</v>
      </c>
      <c r="AK1761">
        <v>0</v>
      </c>
      <c r="AL1761" s="40">
        <f>AVERAGEIFS($C$2:C1761, $B$2:B1761, B1761)</f>
        <v>11.96551724137931</v>
      </c>
      <c r="AM1761" s="40">
        <f>AVERAGEIFS($I$2:I1761, $B$2:B1761, B1761)</f>
        <v>0.51896551724137929</v>
      </c>
      <c r="AN1761" s="40">
        <f>AVERAGEIFS($J$2:J1761, $B$2:B1761, B1761)</f>
        <v>0.4972413793103449</v>
      </c>
      <c r="AO1761" s="40">
        <f>AVERAGEIFS($D$2:D1761, $B$2:B1761, B1761)</f>
        <v>0.58620689655172409</v>
      </c>
    </row>
    <row r="1762" spans="1:41" x14ac:dyDescent="0.25">
      <c r="A1762" s="39">
        <v>46255</v>
      </c>
      <c r="B1762" t="s">
        <v>22</v>
      </c>
      <c r="C1762">
        <v>8</v>
      </c>
      <c r="D1762">
        <v>1</v>
      </c>
      <c r="E1762">
        <v>3</v>
      </c>
      <c r="F1762">
        <v>3</v>
      </c>
      <c r="G1762">
        <v>12</v>
      </c>
      <c r="H1762">
        <v>9</v>
      </c>
      <c r="I1762">
        <v>1</v>
      </c>
      <c r="J1762">
        <v>0.75</v>
      </c>
      <c r="K1762">
        <v>0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1</v>
      </c>
      <c r="AJ1762">
        <v>0</v>
      </c>
      <c r="AK1762">
        <v>0</v>
      </c>
      <c r="AL1762" s="40">
        <f>AVERAGEIFS($C$2:C1762, $B$2:B1762, B1762)</f>
        <v>13.272727272727273</v>
      </c>
      <c r="AM1762" s="40">
        <f>AVERAGEIFS($I$2:I1762, $B$2:B1762, B1762)</f>
        <v>0.47060606060606058</v>
      </c>
      <c r="AN1762" s="40">
        <f>AVERAGEIFS($J$2:J1762, $B$2:B1762, B1762)</f>
        <v>0.4751515151515151</v>
      </c>
      <c r="AO1762" s="40">
        <f>AVERAGEIFS($D$2:D1762, $B$2:B1762, B1762)</f>
        <v>0.42424242424242425</v>
      </c>
    </row>
    <row r="1763" spans="1:41" x14ac:dyDescent="0.25">
      <c r="A1763" s="39">
        <v>46259</v>
      </c>
      <c r="B1763" t="s">
        <v>1</v>
      </c>
      <c r="C1763">
        <v>19</v>
      </c>
      <c r="D1763">
        <v>0</v>
      </c>
      <c r="E1763">
        <v>4</v>
      </c>
      <c r="F1763">
        <v>1</v>
      </c>
      <c r="G1763">
        <v>16</v>
      </c>
      <c r="H1763">
        <v>6</v>
      </c>
      <c r="I1763">
        <v>0.25</v>
      </c>
      <c r="J1763">
        <v>0.38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1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 s="40">
        <f>AVERAGEIFS($C$2:C1763, $B$2:B1763, B1763)</f>
        <v>26.184615384615384</v>
      </c>
      <c r="AM1763" s="40">
        <f>AVERAGEIFS($I$2:I1763, $B$2:B1763, B1763)</f>
        <v>0.51846153846153853</v>
      </c>
      <c r="AN1763" s="40">
        <f>AVERAGEIFS($J$2:J1763, $B$2:B1763, B1763)</f>
        <v>0.51000000000000023</v>
      </c>
      <c r="AO1763" s="40">
        <f>AVERAGEIFS($D$2:D1763, $B$2:B1763, B1763)</f>
        <v>0.53846153846153844</v>
      </c>
    </row>
    <row r="1764" spans="1:41" x14ac:dyDescent="0.25">
      <c r="A1764" s="39">
        <v>46259</v>
      </c>
      <c r="B1764" t="s">
        <v>113</v>
      </c>
      <c r="C1764">
        <v>23</v>
      </c>
      <c r="D1764">
        <v>0</v>
      </c>
      <c r="E1764">
        <v>4</v>
      </c>
      <c r="F1764">
        <v>1</v>
      </c>
      <c r="G1764">
        <v>16</v>
      </c>
      <c r="H1764">
        <v>6</v>
      </c>
      <c r="I1764">
        <v>0.25</v>
      </c>
      <c r="J1764">
        <v>0.38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1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 s="40">
        <f>AVERAGEIFS($C$2:C1764, $B$2:B1764, B1764)</f>
        <v>19.907407407407408</v>
      </c>
      <c r="AM1764" s="40">
        <f>AVERAGEIFS($I$2:I1764, $B$2:B1764, B1764)</f>
        <v>0.52500000000000002</v>
      </c>
      <c r="AN1764" s="40">
        <f>AVERAGEIFS($J$2:J1764, $B$2:B1764, B1764)</f>
        <v>0.51981481481481495</v>
      </c>
      <c r="AO1764" s="40">
        <f>AVERAGEIFS($D$2:D1764, $B$2:B1764, B1764)</f>
        <v>0.61111111111111116</v>
      </c>
    </row>
    <row r="1765" spans="1:41" x14ac:dyDescent="0.25">
      <c r="A1765" s="39">
        <v>46259</v>
      </c>
      <c r="B1765" t="s">
        <v>34</v>
      </c>
      <c r="C1765">
        <v>17</v>
      </c>
      <c r="D1765">
        <v>0</v>
      </c>
      <c r="E1765">
        <v>4</v>
      </c>
      <c r="F1765">
        <v>1</v>
      </c>
      <c r="G1765">
        <v>16</v>
      </c>
      <c r="H1765">
        <v>6</v>
      </c>
      <c r="I1765">
        <v>0.25</v>
      </c>
      <c r="J1765">
        <v>0.38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1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 s="40">
        <f>AVERAGEIFS($C$2:C1765, $B$2:B1765, B1765)</f>
        <v>18.873563218390803</v>
      </c>
      <c r="AM1765" s="40">
        <f>AVERAGEIFS($I$2:I1765, $B$2:B1765, B1765)</f>
        <v>0.46609195402298831</v>
      </c>
      <c r="AN1765" s="40">
        <f>AVERAGEIFS($J$2:J1765, $B$2:B1765, B1765)</f>
        <v>0.47781609195402325</v>
      </c>
      <c r="AO1765" s="40">
        <f>AVERAGEIFS($D$2:D1765, $B$2:B1765, B1765)</f>
        <v>0.40229885057471265</v>
      </c>
    </row>
    <row r="1766" spans="1:41" x14ac:dyDescent="0.25">
      <c r="A1766" s="39">
        <v>46259</v>
      </c>
      <c r="B1766" t="s">
        <v>6</v>
      </c>
      <c r="C1766">
        <v>24</v>
      </c>
      <c r="D1766">
        <v>0</v>
      </c>
      <c r="E1766">
        <v>4</v>
      </c>
      <c r="F1766">
        <v>1</v>
      </c>
      <c r="G1766">
        <v>16</v>
      </c>
      <c r="H1766">
        <v>6</v>
      </c>
      <c r="I1766">
        <v>0.25</v>
      </c>
      <c r="J1766">
        <v>0.38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1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 s="40">
        <f>AVERAGEIFS($C$2:C1766, $B$2:B1766, B1766)</f>
        <v>24.2</v>
      </c>
      <c r="AM1766" s="40">
        <f>AVERAGEIFS($I$2:I1766, $B$2:B1766, B1766)</f>
        <v>0.5493636363636365</v>
      </c>
      <c r="AN1766" s="40">
        <f>AVERAGEIFS($J$2:J1766, $B$2:B1766, B1766)</f>
        <v>0.51790909090909087</v>
      </c>
      <c r="AO1766" s="40">
        <f>AVERAGEIFS($D$2:D1766, $B$2:B1766, B1766)</f>
        <v>0.6</v>
      </c>
    </row>
    <row r="1767" spans="1:41" x14ac:dyDescent="0.25">
      <c r="A1767" s="39">
        <v>46259</v>
      </c>
      <c r="B1767" t="s">
        <v>124</v>
      </c>
      <c r="C1767">
        <v>15</v>
      </c>
      <c r="D1767">
        <v>0</v>
      </c>
      <c r="E1767">
        <v>4</v>
      </c>
      <c r="F1767">
        <v>1</v>
      </c>
      <c r="G1767">
        <v>16</v>
      </c>
      <c r="H1767">
        <v>6</v>
      </c>
      <c r="I1767">
        <v>0.25</v>
      </c>
      <c r="J1767">
        <v>0.38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 s="40">
        <f>AVERAGEIFS($C$2:C1767, $B$2:B1767, B1767)</f>
        <v>15.142857142857142</v>
      </c>
      <c r="AM1767" s="40">
        <f>AVERAGEIFS($I$2:I1767, $B$2:B1767, B1767)</f>
        <v>0.39285714285714285</v>
      </c>
      <c r="AN1767" s="40">
        <f>AVERAGEIFS($J$2:J1767, $B$2:B1767, B1767)</f>
        <v>0.45964285714285713</v>
      </c>
      <c r="AO1767" s="40">
        <f>AVERAGEIFS($D$2:D1767, $B$2:B1767, B1767)</f>
        <v>0.32142857142857145</v>
      </c>
    </row>
    <row r="1768" spans="1:41" x14ac:dyDescent="0.25">
      <c r="A1768" s="39">
        <v>46259</v>
      </c>
      <c r="B1768" t="s">
        <v>133</v>
      </c>
      <c r="C1768">
        <v>10</v>
      </c>
      <c r="D1768">
        <v>0</v>
      </c>
      <c r="E1768">
        <v>4</v>
      </c>
      <c r="F1768">
        <v>1</v>
      </c>
      <c r="G1768">
        <v>16</v>
      </c>
      <c r="H1768">
        <v>6</v>
      </c>
      <c r="I1768">
        <v>0.25</v>
      </c>
      <c r="J1768">
        <v>0.38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1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 s="40">
        <f>AVERAGEIFS($C$2:C1768, $B$2:B1768, B1768)</f>
        <v>11.9</v>
      </c>
      <c r="AM1768" s="40">
        <f>AVERAGEIFS($I$2:I1768, $B$2:B1768, B1768)</f>
        <v>0.51</v>
      </c>
      <c r="AN1768" s="40">
        <f>AVERAGEIFS($J$2:J1768, $B$2:B1768, B1768)</f>
        <v>0.4933333333333334</v>
      </c>
      <c r="AO1768" s="40">
        <f>AVERAGEIFS($D$2:D1768, $B$2:B1768, B1768)</f>
        <v>0.56666666666666665</v>
      </c>
    </row>
    <row r="1769" spans="1:41" x14ac:dyDescent="0.25">
      <c r="A1769" s="39">
        <v>46259</v>
      </c>
      <c r="B1769" t="s">
        <v>90</v>
      </c>
      <c r="C1769">
        <v>35</v>
      </c>
      <c r="D1769">
        <v>1</v>
      </c>
      <c r="E1769">
        <v>4</v>
      </c>
      <c r="F1769">
        <v>3</v>
      </c>
      <c r="G1769">
        <v>16</v>
      </c>
      <c r="H1769">
        <v>10</v>
      </c>
      <c r="I1769">
        <v>0.75</v>
      </c>
      <c r="J1769">
        <v>0.63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</v>
      </c>
      <c r="AG1769">
        <v>1</v>
      </c>
      <c r="AH1769">
        <v>1</v>
      </c>
      <c r="AI1769">
        <v>0</v>
      </c>
      <c r="AJ1769">
        <v>0</v>
      </c>
      <c r="AK1769">
        <v>0</v>
      </c>
      <c r="AL1769" s="40">
        <f>AVERAGEIFS($C$2:C1769, $B$2:B1769, B1769)</f>
        <v>19.100000000000001</v>
      </c>
      <c r="AM1769" s="40">
        <f>AVERAGEIFS($I$2:I1769, $B$2:B1769, B1769)</f>
        <v>0.55999999999999994</v>
      </c>
      <c r="AN1769" s="40">
        <f>AVERAGEIFS($J$2:J1769, $B$2:B1769, B1769)</f>
        <v>0.52483333333333337</v>
      </c>
      <c r="AO1769" s="40">
        <f>AVERAGEIFS($D$2:D1769, $B$2:B1769, B1769)</f>
        <v>0.56666666666666665</v>
      </c>
    </row>
    <row r="1770" spans="1:41" x14ac:dyDescent="0.25">
      <c r="A1770" s="39">
        <v>46259</v>
      </c>
      <c r="B1770" t="s">
        <v>36</v>
      </c>
      <c r="C1770">
        <v>15</v>
      </c>
      <c r="D1770">
        <v>1</v>
      </c>
      <c r="E1770">
        <v>4</v>
      </c>
      <c r="F1770">
        <v>3</v>
      </c>
      <c r="G1770">
        <v>16</v>
      </c>
      <c r="H1770">
        <v>10</v>
      </c>
      <c r="I1770">
        <v>0.75</v>
      </c>
      <c r="J1770">
        <v>0.63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</v>
      </c>
      <c r="AG1770">
        <v>1</v>
      </c>
      <c r="AH1770">
        <v>1</v>
      </c>
      <c r="AI1770">
        <v>0</v>
      </c>
      <c r="AJ1770">
        <v>0</v>
      </c>
      <c r="AK1770">
        <v>0</v>
      </c>
      <c r="AL1770" s="40">
        <f>AVERAGEIFS($C$2:C1770, $B$2:B1770, B1770)</f>
        <v>17.333333333333332</v>
      </c>
      <c r="AM1770" s="40">
        <f>AVERAGEIFS($I$2:I1770, $B$2:B1770, B1770)</f>
        <v>0.46266666666666673</v>
      </c>
      <c r="AN1770" s="40">
        <f>AVERAGEIFS($J$2:J1770, $B$2:B1770, B1770)</f>
        <v>0.4744000000000001</v>
      </c>
      <c r="AO1770" s="40">
        <f>AVERAGEIFS($D$2:D1770, $B$2:B1770, B1770)</f>
        <v>0.48</v>
      </c>
    </row>
    <row r="1771" spans="1:41" x14ac:dyDescent="0.25">
      <c r="A1771" s="39">
        <v>46259</v>
      </c>
      <c r="B1771" t="s">
        <v>182</v>
      </c>
      <c r="C1771">
        <v>17</v>
      </c>
      <c r="D1771">
        <v>1</v>
      </c>
      <c r="E1771">
        <v>4</v>
      </c>
      <c r="F1771">
        <v>3</v>
      </c>
      <c r="G1771">
        <v>16</v>
      </c>
      <c r="H1771">
        <v>10</v>
      </c>
      <c r="I1771">
        <v>0.75</v>
      </c>
      <c r="J1771">
        <v>0.63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1</v>
      </c>
      <c r="AG1771">
        <v>1</v>
      </c>
      <c r="AH1771">
        <v>1</v>
      </c>
      <c r="AI1771">
        <v>0</v>
      </c>
      <c r="AJ1771">
        <v>0</v>
      </c>
      <c r="AK1771">
        <v>0</v>
      </c>
      <c r="AL1771" s="40">
        <f>AVERAGEIFS($C$2:C1771, $B$2:B1771, B1771)</f>
        <v>10.36</v>
      </c>
      <c r="AM1771" s="40">
        <f>AVERAGEIFS($I$2:I1771, $B$2:B1771, B1771)</f>
        <v>0.61</v>
      </c>
      <c r="AN1771" s="40">
        <f>AVERAGEIFS($J$2:J1771, $B$2:B1771, B1771)</f>
        <v>0.54720000000000002</v>
      </c>
      <c r="AO1771" s="40">
        <f>AVERAGEIFS($D$2:D1771, $B$2:B1771, B1771)</f>
        <v>0.64</v>
      </c>
    </row>
    <row r="1772" spans="1:41" x14ac:dyDescent="0.25">
      <c r="A1772" s="39">
        <v>46259</v>
      </c>
      <c r="B1772" t="s">
        <v>92</v>
      </c>
      <c r="C1772">
        <v>10</v>
      </c>
      <c r="D1772">
        <v>1</v>
      </c>
      <c r="E1772">
        <v>4</v>
      </c>
      <c r="F1772">
        <v>3</v>
      </c>
      <c r="G1772">
        <v>16</v>
      </c>
      <c r="H1772">
        <v>10</v>
      </c>
      <c r="I1772">
        <v>0.75</v>
      </c>
      <c r="J1772">
        <v>0.63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1</v>
      </c>
      <c r="AG1772">
        <v>1</v>
      </c>
      <c r="AH1772">
        <v>1</v>
      </c>
      <c r="AI1772">
        <v>0</v>
      </c>
      <c r="AJ1772">
        <v>0</v>
      </c>
      <c r="AK1772">
        <v>0</v>
      </c>
      <c r="AL1772" s="40">
        <f>AVERAGEIFS($C$2:C1772, $B$2:B1772, B1772)</f>
        <v>12.5625</v>
      </c>
      <c r="AM1772" s="40">
        <f>AVERAGEIFS($I$2:I1772, $B$2:B1772, B1772)</f>
        <v>0.54062499999999991</v>
      </c>
      <c r="AN1772" s="40">
        <f>AVERAGEIFS($J$2:J1772, $B$2:B1772, B1772)</f>
        <v>0.50874999999999992</v>
      </c>
      <c r="AO1772" s="40">
        <f>AVERAGEIFS($D$2:D1772, $B$2:B1772, B1772)</f>
        <v>0.59375</v>
      </c>
    </row>
    <row r="1773" spans="1:41" x14ac:dyDescent="0.25">
      <c r="A1773" s="39">
        <v>46259</v>
      </c>
      <c r="B1773" t="s">
        <v>65</v>
      </c>
      <c r="C1773">
        <v>14</v>
      </c>
      <c r="D1773">
        <v>1</v>
      </c>
      <c r="E1773">
        <v>4</v>
      </c>
      <c r="F1773">
        <v>3</v>
      </c>
      <c r="G1773">
        <v>16</v>
      </c>
      <c r="H1773">
        <v>10</v>
      </c>
      <c r="I1773">
        <v>0.75</v>
      </c>
      <c r="J1773">
        <v>0.63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1</v>
      </c>
      <c r="AG1773">
        <v>1</v>
      </c>
      <c r="AH1773">
        <v>1</v>
      </c>
      <c r="AI1773">
        <v>0</v>
      </c>
      <c r="AJ1773">
        <v>0</v>
      </c>
      <c r="AK1773">
        <v>0</v>
      </c>
      <c r="AL1773" s="40">
        <f>AVERAGEIFS($C$2:C1773, $B$2:B1773, B1773)</f>
        <v>17</v>
      </c>
      <c r="AM1773" s="40">
        <f>AVERAGEIFS($I$2:I1773, $B$2:B1773, B1773)</f>
        <v>0.49736842105263163</v>
      </c>
      <c r="AN1773" s="40">
        <f>AVERAGEIFS($J$2:J1773, $B$2:B1773, B1773)</f>
        <v>0.49210526315789455</v>
      </c>
      <c r="AO1773" s="40">
        <f>AVERAGEIFS($D$2:D1773, $B$2:B1773, B1773)</f>
        <v>0.54385964912280704</v>
      </c>
    </row>
    <row r="1774" spans="1:41" x14ac:dyDescent="0.25">
      <c r="A1774" s="39">
        <v>46259</v>
      </c>
      <c r="B1774" t="s">
        <v>5</v>
      </c>
      <c r="C1774">
        <v>20</v>
      </c>
      <c r="D1774">
        <v>1</v>
      </c>
      <c r="E1774">
        <v>4</v>
      </c>
      <c r="F1774">
        <v>3</v>
      </c>
      <c r="G1774">
        <v>16</v>
      </c>
      <c r="H1774">
        <v>10</v>
      </c>
      <c r="I1774">
        <v>0.75</v>
      </c>
      <c r="J1774">
        <v>0.63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1</v>
      </c>
      <c r="AG1774">
        <v>1</v>
      </c>
      <c r="AH1774">
        <v>1</v>
      </c>
      <c r="AI1774">
        <v>0</v>
      </c>
      <c r="AJ1774">
        <v>0</v>
      </c>
      <c r="AK1774">
        <v>0</v>
      </c>
      <c r="AL1774" s="40">
        <f>AVERAGEIFS($C$2:C1774, $B$2:B1774, B1774)</f>
        <v>19.156862745098039</v>
      </c>
      <c r="AM1774" s="40">
        <f>AVERAGEIFS($I$2:I1774, $B$2:B1774, B1774)</f>
        <v>0.54647058823529404</v>
      </c>
      <c r="AN1774" s="40">
        <f>AVERAGEIFS($J$2:J1774, $B$2:B1774, B1774)</f>
        <v>0.52549019607843139</v>
      </c>
      <c r="AO1774" s="40">
        <f>AVERAGEIFS($D$2:D1774, $B$2:B1774, B1774)</f>
        <v>0.60784313725490191</v>
      </c>
    </row>
    <row r="1775" spans="1:41" x14ac:dyDescent="0.25">
      <c r="A1775" s="39">
        <v>46259</v>
      </c>
      <c r="B1775" t="s">
        <v>118</v>
      </c>
      <c r="C1775">
        <v>11</v>
      </c>
      <c r="D1775">
        <v>1</v>
      </c>
      <c r="E1775">
        <v>4</v>
      </c>
      <c r="F1775">
        <v>3</v>
      </c>
      <c r="G1775">
        <v>16</v>
      </c>
      <c r="H1775">
        <v>10</v>
      </c>
      <c r="I1775">
        <v>0.75</v>
      </c>
      <c r="J1775">
        <v>0.63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1</v>
      </c>
      <c r="AG1775">
        <v>1</v>
      </c>
      <c r="AH1775">
        <v>1</v>
      </c>
      <c r="AI1775">
        <v>0</v>
      </c>
      <c r="AJ1775">
        <v>0</v>
      </c>
      <c r="AK1775">
        <v>0</v>
      </c>
      <c r="AL1775" s="40">
        <f>AVERAGEIFS($C$2:C1775, $B$2:B1775, B1775)</f>
        <v>12</v>
      </c>
      <c r="AM1775" s="40">
        <f>AVERAGEIFS($I$2:I1775, $B$2:B1775, B1775)</f>
        <v>0.37173913043478263</v>
      </c>
      <c r="AN1775" s="40">
        <f>AVERAGEIFS($J$2:J1775, $B$2:B1775, B1775)</f>
        <v>0.43869565217391304</v>
      </c>
      <c r="AO1775" s="40">
        <f>AVERAGEIFS($D$2:D1775, $B$2:B1775, B1775)</f>
        <v>0.39130434782608697</v>
      </c>
    </row>
    <row r="1776" spans="1:41" x14ac:dyDescent="0.25">
      <c r="A1776" s="39">
        <v>46259</v>
      </c>
      <c r="B1776" t="s">
        <v>124</v>
      </c>
      <c r="C1776">
        <v>10</v>
      </c>
      <c r="D1776">
        <v>1</v>
      </c>
      <c r="E1776">
        <v>4</v>
      </c>
      <c r="F1776">
        <v>3</v>
      </c>
      <c r="G1776">
        <v>16</v>
      </c>
      <c r="H1776">
        <v>9</v>
      </c>
      <c r="I1776">
        <v>0.75</v>
      </c>
      <c r="J1776">
        <v>0.56000000000000005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1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1</v>
      </c>
      <c r="AJ1776">
        <v>0</v>
      </c>
      <c r="AK1776">
        <v>0</v>
      </c>
      <c r="AL1776" s="40">
        <f>AVERAGEIFS($C$2:C1776, $B$2:B1776, B1776)</f>
        <v>14.96551724137931</v>
      </c>
      <c r="AM1776" s="40">
        <f>AVERAGEIFS($I$2:I1776, $B$2:B1776, B1776)</f>
        <v>0.40517241379310343</v>
      </c>
      <c r="AN1776" s="40">
        <f>AVERAGEIFS($J$2:J1776, $B$2:B1776, B1776)</f>
        <v>0.46310344827586208</v>
      </c>
      <c r="AO1776" s="40">
        <f>AVERAGEIFS($D$2:D1776, $B$2:B1776, B1776)</f>
        <v>0.34482758620689657</v>
      </c>
    </row>
    <row r="1777" spans="1:41" x14ac:dyDescent="0.25">
      <c r="A1777" s="39">
        <v>46259</v>
      </c>
      <c r="B1777" t="s">
        <v>119</v>
      </c>
      <c r="C1777">
        <v>17</v>
      </c>
      <c r="D1777">
        <v>1</v>
      </c>
      <c r="E1777">
        <v>4</v>
      </c>
      <c r="F1777">
        <v>3</v>
      </c>
      <c r="G1777">
        <v>16</v>
      </c>
      <c r="H1777">
        <v>9</v>
      </c>
      <c r="I1777">
        <v>0.75</v>
      </c>
      <c r="J1777">
        <v>0.56000000000000005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1</v>
      </c>
      <c r="AJ1777">
        <v>0</v>
      </c>
      <c r="AK1777">
        <v>0</v>
      </c>
      <c r="AL1777" s="40">
        <f>AVERAGEIFS($C$2:C1777, $B$2:B1777, B1777)</f>
        <v>15.60655737704918</v>
      </c>
      <c r="AM1777" s="40">
        <f>AVERAGEIFS($I$2:I1777, $B$2:B1777, B1777)</f>
        <v>0.56885245901639347</v>
      </c>
      <c r="AN1777" s="40">
        <f>AVERAGEIFS($J$2:J1777, $B$2:B1777, B1777)</f>
        <v>0.53967213114754087</v>
      </c>
      <c r="AO1777" s="40">
        <f>AVERAGEIFS($D$2:D1777, $B$2:B1777, B1777)</f>
        <v>0.57377049180327866</v>
      </c>
    </row>
    <row r="1778" spans="1:41" x14ac:dyDescent="0.25">
      <c r="A1778" s="39">
        <v>46259</v>
      </c>
      <c r="B1778" t="s">
        <v>90</v>
      </c>
      <c r="C1778">
        <v>23</v>
      </c>
      <c r="D1778">
        <v>1</v>
      </c>
      <c r="E1778">
        <v>4</v>
      </c>
      <c r="F1778">
        <v>3</v>
      </c>
      <c r="G1778">
        <v>16</v>
      </c>
      <c r="H1778">
        <v>9</v>
      </c>
      <c r="I1778">
        <v>0.75</v>
      </c>
      <c r="J1778">
        <v>0.56000000000000005</v>
      </c>
      <c r="K1778">
        <v>0</v>
      </c>
      <c r="L1778">
        <v>0</v>
      </c>
      <c r="M1778">
        <v>0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</v>
      </c>
      <c r="AK1778">
        <v>0</v>
      </c>
      <c r="AL1778" s="40">
        <f>AVERAGEIFS($C$2:C1778, $B$2:B1778, B1778)</f>
        <v>19.16393442622951</v>
      </c>
      <c r="AM1778" s="40">
        <f>AVERAGEIFS($I$2:I1778, $B$2:B1778, B1778)</f>
        <v>0.56311475409836054</v>
      </c>
      <c r="AN1778" s="40">
        <f>AVERAGEIFS($J$2:J1778, $B$2:B1778, B1778)</f>
        <v>0.52540983606557379</v>
      </c>
      <c r="AO1778" s="40">
        <f>AVERAGEIFS($D$2:D1778, $B$2:B1778, B1778)</f>
        <v>0.57377049180327866</v>
      </c>
    </row>
    <row r="1779" spans="1:41" x14ac:dyDescent="0.25">
      <c r="A1779" s="39">
        <v>46259</v>
      </c>
      <c r="B1779" t="s">
        <v>113</v>
      </c>
      <c r="C1779">
        <v>33</v>
      </c>
      <c r="D1779">
        <v>1</v>
      </c>
      <c r="E1779">
        <v>4</v>
      </c>
      <c r="F1779">
        <v>3</v>
      </c>
      <c r="G1779">
        <v>16</v>
      </c>
      <c r="H1779">
        <v>9</v>
      </c>
      <c r="I1779">
        <v>0.75</v>
      </c>
      <c r="J1779">
        <v>0.56000000000000005</v>
      </c>
      <c r="K1779">
        <v>0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1</v>
      </c>
      <c r="AJ1779">
        <v>0</v>
      </c>
      <c r="AK1779">
        <v>0</v>
      </c>
      <c r="AL1779" s="40">
        <f>AVERAGEIFS($C$2:C1779, $B$2:B1779, B1779)</f>
        <v>20.145454545454545</v>
      </c>
      <c r="AM1779" s="40">
        <f>AVERAGEIFS($I$2:I1779, $B$2:B1779, B1779)</f>
        <v>0.52909090909090917</v>
      </c>
      <c r="AN1779" s="40">
        <f>AVERAGEIFS($J$2:J1779, $B$2:B1779, B1779)</f>
        <v>0.52054545454545464</v>
      </c>
      <c r="AO1779" s="40">
        <f>AVERAGEIFS($D$2:D1779, $B$2:B1779, B1779)</f>
        <v>0.61818181818181817</v>
      </c>
    </row>
    <row r="1780" spans="1:41" x14ac:dyDescent="0.25">
      <c r="A1780" s="39">
        <v>46259</v>
      </c>
      <c r="B1780" t="s">
        <v>125</v>
      </c>
      <c r="C1780">
        <v>7</v>
      </c>
      <c r="D1780">
        <v>1</v>
      </c>
      <c r="E1780">
        <v>4</v>
      </c>
      <c r="F1780">
        <v>3</v>
      </c>
      <c r="G1780">
        <v>16</v>
      </c>
      <c r="H1780">
        <v>9</v>
      </c>
      <c r="I1780">
        <v>0.75</v>
      </c>
      <c r="J1780">
        <v>0.56000000000000005</v>
      </c>
      <c r="K1780">
        <v>0</v>
      </c>
      <c r="L1780">
        <v>0</v>
      </c>
      <c r="M1780">
        <v>0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1</v>
      </c>
      <c r="AJ1780">
        <v>0</v>
      </c>
      <c r="AK1780">
        <v>0</v>
      </c>
      <c r="AL1780" s="40">
        <f>AVERAGEIFS($C$2:C1780, $B$2:B1780, B1780)</f>
        <v>9.3000000000000007</v>
      </c>
      <c r="AM1780" s="40">
        <f>AVERAGEIFS($I$2:I1780, $B$2:B1780, B1780)</f>
        <v>0.32250000000000001</v>
      </c>
      <c r="AN1780" s="40">
        <f>AVERAGEIFS($J$2:J1780, $B$2:B1780, B1780)</f>
        <v>0.39850000000000002</v>
      </c>
      <c r="AO1780" s="40">
        <f>AVERAGEIFS($D$2:D1780, $B$2:B1780, B1780)</f>
        <v>0.3</v>
      </c>
    </row>
    <row r="1781" spans="1:41" x14ac:dyDescent="0.25">
      <c r="A1781" s="39">
        <v>46259</v>
      </c>
      <c r="B1781" t="s">
        <v>6</v>
      </c>
      <c r="C1781">
        <v>21</v>
      </c>
      <c r="D1781">
        <v>1</v>
      </c>
      <c r="E1781">
        <v>4</v>
      </c>
      <c r="F1781">
        <v>3</v>
      </c>
      <c r="G1781">
        <v>16</v>
      </c>
      <c r="H1781">
        <v>9</v>
      </c>
      <c r="I1781">
        <v>0.75</v>
      </c>
      <c r="J1781">
        <v>0.56000000000000005</v>
      </c>
      <c r="K1781">
        <v>0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</v>
      </c>
      <c r="AJ1781">
        <v>0</v>
      </c>
      <c r="AK1781">
        <v>0</v>
      </c>
      <c r="AL1781" s="40">
        <f>AVERAGEIFS($C$2:C1781, $B$2:B1781, B1781)</f>
        <v>24.171171171171171</v>
      </c>
      <c r="AM1781" s="40">
        <f>AVERAGEIFS($I$2:I1781, $B$2:B1781, B1781)</f>
        <v>0.55117117117117131</v>
      </c>
      <c r="AN1781" s="40">
        <f>AVERAGEIFS($J$2:J1781, $B$2:B1781, B1781)</f>
        <v>0.51828828828828832</v>
      </c>
      <c r="AO1781" s="40">
        <f>AVERAGEIFS($D$2:D1781, $B$2:B1781, B1781)</f>
        <v>0.60360360360360366</v>
      </c>
    </row>
    <row r="1782" spans="1:41" x14ac:dyDescent="0.25">
      <c r="A1782" s="39">
        <v>46259</v>
      </c>
      <c r="B1782" t="s">
        <v>2</v>
      </c>
      <c r="C1782">
        <v>18</v>
      </c>
      <c r="D1782">
        <v>0</v>
      </c>
      <c r="E1782">
        <v>4</v>
      </c>
      <c r="F1782">
        <v>1</v>
      </c>
      <c r="G1782">
        <v>16</v>
      </c>
      <c r="H1782">
        <v>7</v>
      </c>
      <c r="I1782">
        <v>0.25</v>
      </c>
      <c r="J1782">
        <v>0.44</v>
      </c>
      <c r="K1782">
        <v>0</v>
      </c>
      <c r="L1782">
        <v>0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 s="40">
        <f>AVERAGEIFS($C$2:C1782, $B$2:B1782, B1782)</f>
        <v>24.268656716417912</v>
      </c>
      <c r="AM1782" s="40">
        <f>AVERAGEIFS($I$2:I1782, $B$2:B1782, B1782)</f>
        <v>0.50268656716417903</v>
      </c>
      <c r="AN1782" s="40">
        <f>AVERAGEIFS($J$2:J1782, $B$2:B1782, B1782)</f>
        <v>0.52552238805970164</v>
      </c>
      <c r="AO1782" s="40">
        <f>AVERAGEIFS($D$2:D1782, $B$2:B1782, B1782)</f>
        <v>0.47761194029850745</v>
      </c>
    </row>
    <row r="1783" spans="1:41" x14ac:dyDescent="0.25">
      <c r="A1783" s="39">
        <v>46259</v>
      </c>
      <c r="B1783" t="s">
        <v>1</v>
      </c>
      <c r="C1783">
        <v>22</v>
      </c>
      <c r="D1783">
        <v>0</v>
      </c>
      <c r="E1783">
        <v>4</v>
      </c>
      <c r="F1783">
        <v>1</v>
      </c>
      <c r="G1783">
        <v>16</v>
      </c>
      <c r="H1783">
        <v>7</v>
      </c>
      <c r="I1783">
        <v>0.25</v>
      </c>
      <c r="J1783">
        <v>0.44</v>
      </c>
      <c r="K1783">
        <v>0</v>
      </c>
      <c r="L1783">
        <v>0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 s="40">
        <f>AVERAGEIFS($C$2:C1783, $B$2:B1783, B1783)</f>
        <v>26.121212121212121</v>
      </c>
      <c r="AM1783" s="40">
        <f>AVERAGEIFS($I$2:I1783, $B$2:B1783, B1783)</f>
        <v>0.5143939393939394</v>
      </c>
      <c r="AN1783" s="40">
        <f>AVERAGEIFS($J$2:J1783, $B$2:B1783, B1783)</f>
        <v>0.50893939393939414</v>
      </c>
      <c r="AO1783" s="40">
        <f>AVERAGEIFS($D$2:D1783, $B$2:B1783, B1783)</f>
        <v>0.53030303030303028</v>
      </c>
    </row>
    <row r="1784" spans="1:41" x14ac:dyDescent="0.25">
      <c r="A1784" s="39">
        <v>46259</v>
      </c>
      <c r="B1784" t="s">
        <v>38</v>
      </c>
      <c r="C1784">
        <v>14</v>
      </c>
      <c r="D1784">
        <v>0</v>
      </c>
      <c r="E1784">
        <v>4</v>
      </c>
      <c r="F1784">
        <v>1</v>
      </c>
      <c r="G1784">
        <v>16</v>
      </c>
      <c r="H1784">
        <v>7</v>
      </c>
      <c r="I1784">
        <v>0.25</v>
      </c>
      <c r="J1784">
        <v>0.44</v>
      </c>
      <c r="K1784">
        <v>0</v>
      </c>
      <c r="L1784">
        <v>0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 s="40">
        <f>AVERAGEIFS($C$2:C1784, $B$2:B1784, B1784)</f>
        <v>16.465753424657535</v>
      </c>
      <c r="AM1784" s="40">
        <f>AVERAGEIFS($I$2:I1784, $B$2:B1784, B1784)</f>
        <v>0.55890410958904102</v>
      </c>
      <c r="AN1784" s="40">
        <f>AVERAGEIFS($J$2:J1784, $B$2:B1784, B1784)</f>
        <v>0.54465753424657548</v>
      </c>
      <c r="AO1784" s="40">
        <f>AVERAGEIFS($D$2:D1784, $B$2:B1784, B1784)</f>
        <v>0.60273972602739723</v>
      </c>
    </row>
    <row r="1785" spans="1:41" x14ac:dyDescent="0.25">
      <c r="A1785" s="39">
        <v>46259</v>
      </c>
      <c r="B1785" t="s">
        <v>34</v>
      </c>
      <c r="C1785">
        <v>13</v>
      </c>
      <c r="D1785">
        <v>0</v>
      </c>
      <c r="E1785">
        <v>4</v>
      </c>
      <c r="F1785">
        <v>1</v>
      </c>
      <c r="G1785">
        <v>16</v>
      </c>
      <c r="H1785">
        <v>7</v>
      </c>
      <c r="I1785">
        <v>0.25</v>
      </c>
      <c r="J1785">
        <v>0.44</v>
      </c>
      <c r="K1785">
        <v>0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 s="40">
        <f>AVERAGEIFS($C$2:C1785, $B$2:B1785, B1785)</f>
        <v>18.806818181818183</v>
      </c>
      <c r="AM1785" s="40">
        <f>AVERAGEIFS($I$2:I1785, $B$2:B1785, B1785)</f>
        <v>0.46363636363636346</v>
      </c>
      <c r="AN1785" s="40">
        <f>AVERAGEIFS($J$2:J1785, $B$2:B1785, B1785)</f>
        <v>0.47738636363636383</v>
      </c>
      <c r="AO1785" s="40">
        <f>AVERAGEIFS($D$2:D1785, $B$2:B1785, B1785)</f>
        <v>0.39772727272727271</v>
      </c>
    </row>
    <row r="1786" spans="1:41" x14ac:dyDescent="0.25">
      <c r="A1786" s="39">
        <v>46259</v>
      </c>
      <c r="B1786" t="s">
        <v>182</v>
      </c>
      <c r="C1786">
        <v>11</v>
      </c>
      <c r="D1786">
        <v>0</v>
      </c>
      <c r="E1786">
        <v>4</v>
      </c>
      <c r="F1786">
        <v>1</v>
      </c>
      <c r="G1786">
        <v>16</v>
      </c>
      <c r="H1786">
        <v>7</v>
      </c>
      <c r="I1786">
        <v>0.25</v>
      </c>
      <c r="J1786">
        <v>0.44</v>
      </c>
      <c r="K1786">
        <v>0</v>
      </c>
      <c r="L1786">
        <v>0</v>
      </c>
      <c r="M1786">
        <v>1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 s="40">
        <f>AVERAGEIFS($C$2:C1786, $B$2:B1786, B1786)</f>
        <v>10.384615384615385</v>
      </c>
      <c r="AM1786" s="40">
        <f>AVERAGEIFS($I$2:I1786, $B$2:B1786, B1786)</f>
        <v>0.59615384615384615</v>
      </c>
      <c r="AN1786" s="40">
        <f>AVERAGEIFS($J$2:J1786, $B$2:B1786, B1786)</f>
        <v>0.54307692307692312</v>
      </c>
      <c r="AO1786" s="40">
        <f>AVERAGEIFS($D$2:D1786, $B$2:B1786, B1786)</f>
        <v>0.61538461538461542</v>
      </c>
    </row>
    <row r="1787" spans="1:41" x14ac:dyDescent="0.25">
      <c r="A1787" s="39">
        <v>46259</v>
      </c>
      <c r="B1787" t="s">
        <v>3</v>
      </c>
      <c r="C1787">
        <v>26</v>
      </c>
      <c r="D1787">
        <v>0</v>
      </c>
      <c r="E1787">
        <v>4</v>
      </c>
      <c r="F1787">
        <v>1</v>
      </c>
      <c r="G1787">
        <v>16</v>
      </c>
      <c r="H1787">
        <v>7</v>
      </c>
      <c r="I1787">
        <v>0.25</v>
      </c>
      <c r="J1787">
        <v>0.44</v>
      </c>
      <c r="K1787">
        <v>0</v>
      </c>
      <c r="L1787">
        <v>0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 s="40">
        <f>AVERAGEIFS($C$2:C1787, $B$2:B1787, B1787)</f>
        <v>19.470588235294116</v>
      </c>
      <c r="AM1787" s="40">
        <f>AVERAGEIFS($I$2:I1787, $B$2:B1787, B1787)</f>
        <v>0.50882352941176467</v>
      </c>
      <c r="AN1787" s="40">
        <f>AVERAGEIFS($J$2:J1787, $B$2:B1787, B1787)</f>
        <v>0.49058823529411755</v>
      </c>
      <c r="AO1787" s="40">
        <f>AVERAGEIFS($D$2:D1787, $B$2:B1787, B1787)</f>
        <v>0.47058823529411764</v>
      </c>
    </row>
    <row r="1788" spans="1:41" x14ac:dyDescent="0.25">
      <c r="A1788" s="39">
        <v>46260</v>
      </c>
      <c r="B1788" t="s">
        <v>1</v>
      </c>
      <c r="C1788">
        <v>34</v>
      </c>
      <c r="D1788">
        <v>1</v>
      </c>
      <c r="E1788">
        <v>5</v>
      </c>
      <c r="F1788">
        <v>3</v>
      </c>
      <c r="G1788">
        <v>19</v>
      </c>
      <c r="H1788">
        <v>10</v>
      </c>
      <c r="I1788">
        <v>0.6</v>
      </c>
      <c r="J1788">
        <v>0.53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1</v>
      </c>
      <c r="AI1788">
        <v>1</v>
      </c>
      <c r="AJ1788">
        <v>0</v>
      </c>
      <c r="AK1788">
        <v>0</v>
      </c>
      <c r="AL1788" s="40">
        <f>AVERAGEIFS($C$2:C1788, $B$2:B1788, B1788)</f>
        <v>26.238805970149254</v>
      </c>
      <c r="AM1788" s="40">
        <f>AVERAGEIFS($I$2:I1788, $B$2:B1788, B1788)</f>
        <v>0.51567164179104485</v>
      </c>
      <c r="AN1788" s="40">
        <f>AVERAGEIFS($J$2:J1788, $B$2:B1788, B1788)</f>
        <v>0.50925373134328378</v>
      </c>
      <c r="AO1788" s="40">
        <f>AVERAGEIFS($D$2:D1788, $B$2:B1788, B1788)</f>
        <v>0.53731343283582089</v>
      </c>
    </row>
    <row r="1789" spans="1:41" x14ac:dyDescent="0.25">
      <c r="A1789" s="39">
        <v>46260</v>
      </c>
      <c r="B1789" t="s">
        <v>38</v>
      </c>
      <c r="C1789">
        <v>24</v>
      </c>
      <c r="D1789">
        <v>1</v>
      </c>
      <c r="E1789">
        <v>5</v>
      </c>
      <c r="F1789">
        <v>3</v>
      </c>
      <c r="G1789">
        <v>19</v>
      </c>
      <c r="H1789">
        <v>10</v>
      </c>
      <c r="I1789">
        <v>0.6</v>
      </c>
      <c r="J1789">
        <v>0.53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1</v>
      </c>
      <c r="AI1789">
        <v>1</v>
      </c>
      <c r="AJ1789">
        <v>0</v>
      </c>
      <c r="AK1789">
        <v>0</v>
      </c>
      <c r="AL1789" s="40">
        <f>AVERAGEIFS($C$2:C1789, $B$2:B1789, B1789)</f>
        <v>16.567567567567568</v>
      </c>
      <c r="AM1789" s="40">
        <f>AVERAGEIFS($I$2:I1789, $B$2:B1789, B1789)</f>
        <v>0.55945945945945941</v>
      </c>
      <c r="AN1789" s="40">
        <f>AVERAGEIFS($J$2:J1789, $B$2:B1789, B1789)</f>
        <v>0.54445945945945962</v>
      </c>
      <c r="AO1789" s="40">
        <f>AVERAGEIFS($D$2:D1789, $B$2:B1789, B1789)</f>
        <v>0.60810810810810811</v>
      </c>
    </row>
    <row r="1790" spans="1:41" x14ac:dyDescent="0.25">
      <c r="A1790" s="39">
        <v>46260</v>
      </c>
      <c r="B1790" t="s">
        <v>113</v>
      </c>
      <c r="C1790">
        <v>9</v>
      </c>
      <c r="D1790">
        <v>1</v>
      </c>
      <c r="E1790">
        <v>5</v>
      </c>
      <c r="F1790">
        <v>3</v>
      </c>
      <c r="G1790">
        <v>19</v>
      </c>
      <c r="H1790">
        <v>10</v>
      </c>
      <c r="I1790">
        <v>0.6</v>
      </c>
      <c r="J1790">
        <v>0.53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1</v>
      </c>
      <c r="AI1790">
        <v>1</v>
      </c>
      <c r="AJ1790">
        <v>0</v>
      </c>
      <c r="AK1790">
        <v>0</v>
      </c>
      <c r="AL1790" s="40">
        <f>AVERAGEIFS($C$2:C1790, $B$2:B1790, B1790)</f>
        <v>19.946428571428573</v>
      </c>
      <c r="AM1790" s="40">
        <f>AVERAGEIFS($I$2:I1790, $B$2:B1790, B1790)</f>
        <v>0.53035714285714286</v>
      </c>
      <c r="AN1790" s="40">
        <f>AVERAGEIFS($J$2:J1790, $B$2:B1790, B1790)</f>
        <v>0.5207142857142858</v>
      </c>
      <c r="AO1790" s="40">
        <f>AVERAGEIFS($D$2:D1790, $B$2:B1790, B1790)</f>
        <v>0.625</v>
      </c>
    </row>
    <row r="1791" spans="1:41" x14ac:dyDescent="0.25">
      <c r="A1791" s="39">
        <v>46260</v>
      </c>
      <c r="B1791" t="s">
        <v>90</v>
      </c>
      <c r="C1791">
        <v>26</v>
      </c>
      <c r="D1791">
        <v>1</v>
      </c>
      <c r="E1791">
        <v>5</v>
      </c>
      <c r="F1791">
        <v>3</v>
      </c>
      <c r="G1791">
        <v>19</v>
      </c>
      <c r="H1791">
        <v>10</v>
      </c>
      <c r="I1791">
        <v>0.6</v>
      </c>
      <c r="J1791">
        <v>0.53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1</v>
      </c>
      <c r="AI1791">
        <v>1</v>
      </c>
      <c r="AJ1791">
        <v>0</v>
      </c>
      <c r="AK1791">
        <v>0</v>
      </c>
      <c r="AL1791" s="40">
        <f>AVERAGEIFS($C$2:C1791, $B$2:B1791, B1791)</f>
        <v>19.274193548387096</v>
      </c>
      <c r="AM1791" s="40">
        <f>AVERAGEIFS($I$2:I1791, $B$2:B1791, B1791)</f>
        <v>0.56370967741935474</v>
      </c>
      <c r="AN1791" s="40">
        <f>AVERAGEIFS($J$2:J1791, $B$2:B1791, B1791)</f>
        <v>0.52548387096774207</v>
      </c>
      <c r="AO1791" s="40">
        <f>AVERAGEIFS($D$2:D1791, $B$2:B1791, B1791)</f>
        <v>0.58064516129032262</v>
      </c>
    </row>
    <row r="1792" spans="1:41" x14ac:dyDescent="0.25">
      <c r="A1792" s="39">
        <v>46260</v>
      </c>
      <c r="B1792" t="s">
        <v>3</v>
      </c>
      <c r="C1792">
        <v>22</v>
      </c>
      <c r="D1792">
        <v>1</v>
      </c>
      <c r="E1792">
        <v>5</v>
      </c>
      <c r="F1792">
        <v>3</v>
      </c>
      <c r="G1792">
        <v>19</v>
      </c>
      <c r="H1792">
        <v>10</v>
      </c>
      <c r="I1792">
        <v>0.6</v>
      </c>
      <c r="J1792">
        <v>0.53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1</v>
      </c>
      <c r="AI1792">
        <v>1</v>
      </c>
      <c r="AJ1792">
        <v>0</v>
      </c>
      <c r="AK1792">
        <v>0</v>
      </c>
      <c r="AL1792" s="40">
        <f>AVERAGEIFS($C$2:C1792, $B$2:B1792, B1792)</f>
        <v>19.611111111111111</v>
      </c>
      <c r="AM1792" s="40">
        <f>AVERAGEIFS($I$2:I1792, $B$2:B1792, B1792)</f>
        <v>0.51388888888888884</v>
      </c>
      <c r="AN1792" s="40">
        <f>AVERAGEIFS($J$2:J1792, $B$2:B1792, B1792)</f>
        <v>0.49277777777777765</v>
      </c>
      <c r="AO1792" s="40">
        <f>AVERAGEIFS($D$2:D1792, $B$2:B1792, B1792)</f>
        <v>0.5</v>
      </c>
    </row>
    <row r="1793" spans="1:41" x14ac:dyDescent="0.25">
      <c r="A1793" s="39">
        <v>46260</v>
      </c>
      <c r="B1793" t="s">
        <v>92</v>
      </c>
      <c r="C1793">
        <v>16</v>
      </c>
      <c r="D1793">
        <v>1</v>
      </c>
      <c r="E1793">
        <v>5</v>
      </c>
      <c r="F1793">
        <v>3</v>
      </c>
      <c r="G1793">
        <v>19</v>
      </c>
      <c r="H1793">
        <v>10</v>
      </c>
      <c r="I1793">
        <v>0.6</v>
      </c>
      <c r="J1793">
        <v>0.53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1</v>
      </c>
      <c r="AI1793">
        <v>1</v>
      </c>
      <c r="AJ1793">
        <v>0</v>
      </c>
      <c r="AK1793">
        <v>0</v>
      </c>
      <c r="AL1793" s="40">
        <f>AVERAGEIFS($C$2:C1793, $B$2:B1793, B1793)</f>
        <v>12.666666666666666</v>
      </c>
      <c r="AM1793" s="40">
        <f>AVERAGEIFS($I$2:I1793, $B$2:B1793, B1793)</f>
        <v>0.54242424242424236</v>
      </c>
      <c r="AN1793" s="40">
        <f>AVERAGEIFS($J$2:J1793, $B$2:B1793, B1793)</f>
        <v>0.5093939393939394</v>
      </c>
      <c r="AO1793" s="40">
        <f>AVERAGEIFS($D$2:D1793, $B$2:B1793, B1793)</f>
        <v>0.60606060606060608</v>
      </c>
    </row>
    <row r="1794" spans="1:41" x14ac:dyDescent="0.25">
      <c r="A1794" s="39">
        <v>46260</v>
      </c>
      <c r="B1794" t="s">
        <v>6</v>
      </c>
      <c r="C1794">
        <v>34</v>
      </c>
      <c r="D1794">
        <v>0</v>
      </c>
      <c r="E1794">
        <v>5</v>
      </c>
      <c r="F1794">
        <v>2</v>
      </c>
      <c r="G1794">
        <v>19</v>
      </c>
      <c r="H1794">
        <v>9</v>
      </c>
      <c r="I1794">
        <v>0.4</v>
      </c>
      <c r="J1794">
        <v>0.47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 s="40">
        <f>AVERAGEIFS($C$2:C1794, $B$2:B1794, B1794)</f>
        <v>24.258928571428573</v>
      </c>
      <c r="AM1794" s="40">
        <f>AVERAGEIFS($I$2:I1794, $B$2:B1794, B1794)</f>
        <v>0.54982142857142868</v>
      </c>
      <c r="AN1794" s="40">
        <f>AVERAGEIFS($J$2:J1794, $B$2:B1794, B1794)</f>
        <v>0.5178571428571429</v>
      </c>
      <c r="AO1794" s="40">
        <f>AVERAGEIFS($D$2:D1794, $B$2:B1794, B1794)</f>
        <v>0.5982142857142857</v>
      </c>
    </row>
    <row r="1795" spans="1:41" x14ac:dyDescent="0.25">
      <c r="A1795" s="39">
        <v>46260</v>
      </c>
      <c r="B1795" t="s">
        <v>65</v>
      </c>
      <c r="C1795">
        <v>20</v>
      </c>
      <c r="D1795">
        <v>0</v>
      </c>
      <c r="E1795">
        <v>5</v>
      </c>
      <c r="F1795">
        <v>2</v>
      </c>
      <c r="G1795">
        <v>19</v>
      </c>
      <c r="H1795">
        <v>9</v>
      </c>
      <c r="I1795">
        <v>0.4</v>
      </c>
      <c r="J1795">
        <v>0.47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 s="40">
        <f>AVERAGEIFS($C$2:C1795, $B$2:B1795, B1795)</f>
        <v>17.051724137931036</v>
      </c>
      <c r="AM1795" s="40">
        <f>AVERAGEIFS($I$2:I1795, $B$2:B1795, B1795)</f>
        <v>0.49568965517241381</v>
      </c>
      <c r="AN1795" s="40">
        <f>AVERAGEIFS($J$2:J1795, $B$2:B1795, B1795)</f>
        <v>0.49172413793103431</v>
      </c>
      <c r="AO1795" s="40">
        <f>AVERAGEIFS($D$2:D1795, $B$2:B1795, B1795)</f>
        <v>0.53448275862068961</v>
      </c>
    </row>
    <row r="1796" spans="1:41" x14ac:dyDescent="0.25">
      <c r="A1796" s="39">
        <v>46260</v>
      </c>
      <c r="B1796" t="s">
        <v>5</v>
      </c>
      <c r="C1796">
        <v>30</v>
      </c>
      <c r="D1796">
        <v>0</v>
      </c>
      <c r="E1796">
        <v>5</v>
      </c>
      <c r="F1796">
        <v>2</v>
      </c>
      <c r="G1796">
        <v>19</v>
      </c>
      <c r="H1796">
        <v>9</v>
      </c>
      <c r="I1796">
        <v>0.4</v>
      </c>
      <c r="J1796">
        <v>0.47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 s="40">
        <f>AVERAGEIFS($C$2:C1796, $B$2:B1796, B1796)</f>
        <v>19.365384615384617</v>
      </c>
      <c r="AM1796" s="40">
        <f>AVERAGEIFS($I$2:I1796, $B$2:B1796, B1796)</f>
        <v>0.54365384615384604</v>
      </c>
      <c r="AN1796" s="40">
        <f>AVERAGEIFS($J$2:J1796, $B$2:B1796, B1796)</f>
        <v>0.52442307692307688</v>
      </c>
      <c r="AO1796" s="40">
        <f>AVERAGEIFS($D$2:D1796, $B$2:B1796, B1796)</f>
        <v>0.59615384615384615</v>
      </c>
    </row>
    <row r="1797" spans="1:41" x14ac:dyDescent="0.25">
      <c r="A1797" s="39">
        <v>46260</v>
      </c>
      <c r="B1797" t="s">
        <v>34</v>
      </c>
      <c r="C1797">
        <v>21</v>
      </c>
      <c r="D1797">
        <v>0</v>
      </c>
      <c r="E1797">
        <v>5</v>
      </c>
      <c r="F1797">
        <v>2</v>
      </c>
      <c r="G1797">
        <v>19</v>
      </c>
      <c r="H1797">
        <v>9</v>
      </c>
      <c r="I1797">
        <v>0.4</v>
      </c>
      <c r="J1797">
        <v>0.47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1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 s="40">
        <f>AVERAGEIFS($C$2:C1797, $B$2:B1797, B1797)</f>
        <v>18.831460674157302</v>
      </c>
      <c r="AM1797" s="40">
        <f>AVERAGEIFS($I$2:I1797, $B$2:B1797, B1797)</f>
        <v>0.46292134831460652</v>
      </c>
      <c r="AN1797" s="40">
        <f>AVERAGEIFS($J$2:J1797, $B$2:B1797, B1797)</f>
        <v>0.47730337078651708</v>
      </c>
      <c r="AO1797" s="40">
        <f>AVERAGEIFS($D$2:D1797, $B$2:B1797, B1797)</f>
        <v>0.39325842696629215</v>
      </c>
    </row>
    <row r="1798" spans="1:41" x14ac:dyDescent="0.25">
      <c r="A1798" s="39">
        <v>46260</v>
      </c>
      <c r="B1798" t="s">
        <v>118</v>
      </c>
      <c r="C1798">
        <v>14</v>
      </c>
      <c r="D1798">
        <v>0</v>
      </c>
      <c r="E1798">
        <v>5</v>
      </c>
      <c r="F1798">
        <v>2</v>
      </c>
      <c r="G1798">
        <v>19</v>
      </c>
      <c r="H1798">
        <v>9</v>
      </c>
      <c r="I1798">
        <v>0.4</v>
      </c>
      <c r="J1798">
        <v>0.47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 s="40">
        <f>AVERAGEIFS($C$2:C1798, $B$2:B1798, B1798)</f>
        <v>12.083333333333334</v>
      </c>
      <c r="AM1798" s="40">
        <f>AVERAGEIFS($I$2:I1798, $B$2:B1798, B1798)</f>
        <v>0.37291666666666673</v>
      </c>
      <c r="AN1798" s="40">
        <f>AVERAGEIFS($J$2:J1798, $B$2:B1798, B1798)</f>
        <v>0.44</v>
      </c>
      <c r="AO1798" s="40">
        <f>AVERAGEIFS($D$2:D1798, $B$2:B1798, B1798)</f>
        <v>0.375</v>
      </c>
    </row>
    <row r="1799" spans="1:41" x14ac:dyDescent="0.25">
      <c r="A1799" s="39">
        <v>46260</v>
      </c>
      <c r="B1799" t="s">
        <v>125</v>
      </c>
      <c r="C1799">
        <v>11</v>
      </c>
      <c r="D1799">
        <v>0</v>
      </c>
      <c r="E1799">
        <v>5</v>
      </c>
      <c r="F1799">
        <v>2</v>
      </c>
      <c r="G1799">
        <v>19</v>
      </c>
      <c r="H1799">
        <v>9</v>
      </c>
      <c r="I1799">
        <v>0.4</v>
      </c>
      <c r="J1799">
        <v>0.47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 s="40">
        <f>AVERAGEIFS($C$2:C1799, $B$2:B1799, B1799)</f>
        <v>9.3809523809523814</v>
      </c>
      <c r="AM1799" s="40">
        <f>AVERAGEIFS($I$2:I1799, $B$2:B1799, B1799)</f>
        <v>0.3261904761904762</v>
      </c>
      <c r="AN1799" s="40">
        <f>AVERAGEIFS($J$2:J1799, $B$2:B1799, B1799)</f>
        <v>0.40190476190476199</v>
      </c>
      <c r="AO1799" s="40">
        <f>AVERAGEIFS($D$2:D1799, $B$2:B1799, B1799)</f>
        <v>0.2857142857142857</v>
      </c>
    </row>
    <row r="1800" spans="1:41" x14ac:dyDescent="0.25">
      <c r="A1800" s="39">
        <v>46261</v>
      </c>
      <c r="B1800" t="s">
        <v>113</v>
      </c>
      <c r="C1800">
        <v>29</v>
      </c>
      <c r="D1800">
        <v>0</v>
      </c>
      <c r="E1800">
        <v>5</v>
      </c>
      <c r="F1800">
        <v>2</v>
      </c>
      <c r="G1800">
        <v>20</v>
      </c>
      <c r="H1800">
        <v>8</v>
      </c>
      <c r="I1800">
        <v>0.4</v>
      </c>
      <c r="J1800">
        <v>0.4</v>
      </c>
      <c r="K1800">
        <v>1</v>
      </c>
      <c r="L1800">
        <v>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 s="40">
        <f>AVERAGEIFS($C$2:C1800, $B$2:B1800, B1800)</f>
        <v>20.105263157894736</v>
      </c>
      <c r="AM1800" s="40">
        <f>AVERAGEIFS($I$2:I1800, $B$2:B1800, B1800)</f>
        <v>0.52807017543859647</v>
      </c>
      <c r="AN1800" s="40">
        <f>AVERAGEIFS($J$2:J1800, $B$2:B1800, B1800)</f>
        <v>0.51859649122807028</v>
      </c>
      <c r="AO1800" s="40">
        <f>AVERAGEIFS($D$2:D1800, $B$2:B1800, B1800)</f>
        <v>0.61403508771929827</v>
      </c>
    </row>
    <row r="1801" spans="1:41" x14ac:dyDescent="0.25">
      <c r="A1801" s="39">
        <v>46261</v>
      </c>
      <c r="B1801" t="s">
        <v>38</v>
      </c>
      <c r="C1801">
        <v>32</v>
      </c>
      <c r="D1801">
        <v>0</v>
      </c>
      <c r="E1801">
        <v>5</v>
      </c>
      <c r="F1801">
        <v>2</v>
      </c>
      <c r="G1801">
        <v>20</v>
      </c>
      <c r="H1801">
        <v>8</v>
      </c>
      <c r="I1801">
        <v>0.4</v>
      </c>
      <c r="J1801">
        <v>0.4</v>
      </c>
      <c r="K1801">
        <v>1</v>
      </c>
      <c r="L1801">
        <v>0</v>
      </c>
      <c r="M1801">
        <v>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 s="40">
        <f>AVERAGEIFS($C$2:C1801, $B$2:B1801, B1801)</f>
        <v>16.773333333333333</v>
      </c>
      <c r="AM1801" s="40">
        <f>AVERAGEIFS($I$2:I1801, $B$2:B1801, B1801)</f>
        <v>0.55733333333333335</v>
      </c>
      <c r="AN1801" s="40">
        <f>AVERAGEIFS($J$2:J1801, $B$2:B1801, B1801)</f>
        <v>0.54253333333333353</v>
      </c>
      <c r="AO1801" s="40">
        <f>AVERAGEIFS($D$2:D1801, $B$2:B1801, B1801)</f>
        <v>0.6</v>
      </c>
    </row>
    <row r="1802" spans="1:41" x14ac:dyDescent="0.25">
      <c r="A1802" s="39">
        <v>46261</v>
      </c>
      <c r="B1802" t="s">
        <v>36</v>
      </c>
      <c r="C1802">
        <v>17</v>
      </c>
      <c r="D1802">
        <v>0</v>
      </c>
      <c r="E1802">
        <v>5</v>
      </c>
      <c r="F1802">
        <v>2</v>
      </c>
      <c r="G1802">
        <v>20</v>
      </c>
      <c r="H1802">
        <v>8</v>
      </c>
      <c r="I1802">
        <v>0.4</v>
      </c>
      <c r="J1802">
        <v>0.4</v>
      </c>
      <c r="K1802">
        <v>1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 s="40">
        <f>AVERAGEIFS($C$2:C1802, $B$2:B1802, B1802)</f>
        <v>17.328947368421051</v>
      </c>
      <c r="AM1802" s="40">
        <f>AVERAGEIFS($I$2:I1802, $B$2:B1802, B1802)</f>
        <v>0.46184210526315789</v>
      </c>
      <c r="AN1802" s="40">
        <f>AVERAGEIFS($J$2:J1802, $B$2:B1802, B1802)</f>
        <v>0.47342105263157902</v>
      </c>
      <c r="AO1802" s="40">
        <f>AVERAGEIFS($D$2:D1802, $B$2:B1802, B1802)</f>
        <v>0.47368421052631576</v>
      </c>
    </row>
    <row r="1803" spans="1:41" x14ac:dyDescent="0.25">
      <c r="A1803" s="39">
        <v>46261</v>
      </c>
      <c r="B1803" t="s">
        <v>119</v>
      </c>
      <c r="C1803">
        <v>23</v>
      </c>
      <c r="D1803">
        <v>0</v>
      </c>
      <c r="E1803">
        <v>5</v>
      </c>
      <c r="F1803">
        <v>2</v>
      </c>
      <c r="G1803">
        <v>20</v>
      </c>
      <c r="H1803">
        <v>8</v>
      </c>
      <c r="I1803">
        <v>0.4</v>
      </c>
      <c r="J1803">
        <v>0.4</v>
      </c>
      <c r="K1803">
        <v>1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 s="40">
        <f>AVERAGEIFS($C$2:C1803, $B$2:B1803, B1803)</f>
        <v>15.725806451612904</v>
      </c>
      <c r="AM1803" s="40">
        <f>AVERAGEIFS($I$2:I1803, $B$2:B1803, B1803)</f>
        <v>0.56612903225806455</v>
      </c>
      <c r="AN1803" s="40">
        <f>AVERAGEIFS($J$2:J1803, $B$2:B1803, B1803)</f>
        <v>0.53741935483870962</v>
      </c>
      <c r="AO1803" s="40">
        <f>AVERAGEIFS($D$2:D1803, $B$2:B1803, B1803)</f>
        <v>0.56451612903225812</v>
      </c>
    </row>
    <row r="1804" spans="1:41" x14ac:dyDescent="0.25">
      <c r="A1804" s="39">
        <v>46261</v>
      </c>
      <c r="B1804" t="s">
        <v>110</v>
      </c>
      <c r="C1804">
        <v>5</v>
      </c>
      <c r="D1804">
        <v>0</v>
      </c>
      <c r="E1804">
        <v>5</v>
      </c>
      <c r="F1804">
        <v>2</v>
      </c>
      <c r="G1804">
        <v>20</v>
      </c>
      <c r="H1804">
        <v>8</v>
      </c>
      <c r="I1804">
        <v>0.4</v>
      </c>
      <c r="J1804">
        <v>0.4</v>
      </c>
      <c r="K1804">
        <v>1</v>
      </c>
      <c r="L1804">
        <v>0</v>
      </c>
      <c r="M1804">
        <v>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 s="40">
        <f>AVERAGEIFS($C$2:C1804, $B$2:B1804, B1804)</f>
        <v>7.083333333333333</v>
      </c>
      <c r="AM1804" s="40">
        <f>AVERAGEIFS($I$2:I1804, $B$2:B1804, B1804)</f>
        <v>0.45416666666666666</v>
      </c>
      <c r="AN1804" s="40">
        <f>AVERAGEIFS($J$2:J1804, $B$2:B1804, B1804)</f>
        <v>0.47750000000000004</v>
      </c>
      <c r="AO1804" s="40">
        <f>AVERAGEIFS($D$2:D1804, $B$2:B1804, B1804)</f>
        <v>0.33333333333333331</v>
      </c>
    </row>
    <row r="1805" spans="1:41" x14ac:dyDescent="0.25">
      <c r="A1805" s="39">
        <v>46261</v>
      </c>
      <c r="B1805" t="s">
        <v>182</v>
      </c>
      <c r="C1805">
        <v>13</v>
      </c>
      <c r="D1805">
        <v>0</v>
      </c>
      <c r="E1805">
        <v>5</v>
      </c>
      <c r="F1805">
        <v>2</v>
      </c>
      <c r="G1805">
        <v>20</v>
      </c>
      <c r="H1805">
        <v>8</v>
      </c>
      <c r="I1805">
        <v>0.4</v>
      </c>
      <c r="J1805">
        <v>0.4</v>
      </c>
      <c r="K1805">
        <v>1</v>
      </c>
      <c r="L1805">
        <v>0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 s="40">
        <f>AVERAGEIFS($C$2:C1805, $B$2:B1805, B1805)</f>
        <v>10.481481481481481</v>
      </c>
      <c r="AM1805" s="40">
        <f>AVERAGEIFS($I$2:I1805, $B$2:B1805, B1805)</f>
        <v>0.58888888888888891</v>
      </c>
      <c r="AN1805" s="40">
        <f>AVERAGEIFS($J$2:J1805, $B$2:B1805, B1805)</f>
        <v>0.5377777777777778</v>
      </c>
      <c r="AO1805" s="40">
        <f>AVERAGEIFS($D$2:D1805, $B$2:B1805, B1805)</f>
        <v>0.59259259259259256</v>
      </c>
    </row>
    <row r="1806" spans="1:41" x14ac:dyDescent="0.25">
      <c r="A1806" s="39">
        <v>46261</v>
      </c>
      <c r="B1806" t="s">
        <v>34</v>
      </c>
      <c r="C1806">
        <v>24</v>
      </c>
      <c r="D1806">
        <v>1</v>
      </c>
      <c r="E1806">
        <v>5</v>
      </c>
      <c r="F1806">
        <v>3</v>
      </c>
      <c r="G1806">
        <v>20</v>
      </c>
      <c r="H1806">
        <v>12</v>
      </c>
      <c r="I1806">
        <v>0.6</v>
      </c>
      <c r="J1806">
        <v>0.6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1</v>
      </c>
      <c r="AJ1806">
        <v>0</v>
      </c>
      <c r="AK1806">
        <v>0</v>
      </c>
      <c r="AL1806" s="40">
        <f>AVERAGEIFS($C$2:C1806, $B$2:B1806, B1806)</f>
        <v>18.888888888888889</v>
      </c>
      <c r="AM1806" s="40">
        <f>AVERAGEIFS($I$2:I1806, $B$2:B1806, B1806)</f>
        <v>0.46444444444444427</v>
      </c>
      <c r="AN1806" s="40">
        <f>AVERAGEIFS($J$2:J1806, $B$2:B1806, B1806)</f>
        <v>0.47866666666666691</v>
      </c>
      <c r="AO1806" s="40">
        <f>AVERAGEIFS($D$2:D1806, $B$2:B1806, B1806)</f>
        <v>0.4</v>
      </c>
    </row>
    <row r="1807" spans="1:41" x14ac:dyDescent="0.25">
      <c r="A1807" s="39">
        <v>46261</v>
      </c>
      <c r="B1807" t="s">
        <v>118</v>
      </c>
      <c r="C1807">
        <v>15</v>
      </c>
      <c r="D1807">
        <v>1</v>
      </c>
      <c r="E1807">
        <v>5</v>
      </c>
      <c r="F1807">
        <v>3</v>
      </c>
      <c r="G1807">
        <v>20</v>
      </c>
      <c r="H1807">
        <v>12</v>
      </c>
      <c r="I1807">
        <v>0.6</v>
      </c>
      <c r="J1807">
        <v>0.6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1</v>
      </c>
      <c r="AJ1807">
        <v>0</v>
      </c>
      <c r="AK1807">
        <v>0</v>
      </c>
      <c r="AL1807" s="40">
        <f>AVERAGEIFS($C$2:C1807, $B$2:B1807, B1807)</f>
        <v>12.2</v>
      </c>
      <c r="AM1807" s="40">
        <f>AVERAGEIFS($I$2:I1807, $B$2:B1807, B1807)</f>
        <v>0.38200000000000001</v>
      </c>
      <c r="AN1807" s="40">
        <f>AVERAGEIFS($J$2:J1807, $B$2:B1807, B1807)</f>
        <v>0.44640000000000002</v>
      </c>
      <c r="AO1807" s="40">
        <f>AVERAGEIFS($D$2:D1807, $B$2:B1807, B1807)</f>
        <v>0.4</v>
      </c>
    </row>
    <row r="1808" spans="1:41" x14ac:dyDescent="0.25">
      <c r="A1808" s="39">
        <v>46261</v>
      </c>
      <c r="B1808" t="s">
        <v>65</v>
      </c>
      <c r="C1808">
        <v>28</v>
      </c>
      <c r="D1808">
        <v>1</v>
      </c>
      <c r="E1808">
        <v>5</v>
      </c>
      <c r="F1808">
        <v>3</v>
      </c>
      <c r="G1808">
        <v>20</v>
      </c>
      <c r="H1808">
        <v>12</v>
      </c>
      <c r="I1808">
        <v>0.6</v>
      </c>
      <c r="J1808">
        <v>0.6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1</v>
      </c>
      <c r="AJ1808">
        <v>0</v>
      </c>
      <c r="AK1808">
        <v>0</v>
      </c>
      <c r="AL1808" s="40">
        <f>AVERAGEIFS($C$2:C1808, $B$2:B1808, B1808)</f>
        <v>17.237288135593221</v>
      </c>
      <c r="AM1808" s="40">
        <f>AVERAGEIFS($I$2:I1808, $B$2:B1808, B1808)</f>
        <v>0.49745762711864411</v>
      </c>
      <c r="AN1808" s="40">
        <f>AVERAGEIFS($J$2:J1808, $B$2:B1808, B1808)</f>
        <v>0.49355932203389813</v>
      </c>
      <c r="AO1808" s="40">
        <f>AVERAGEIFS($D$2:D1808, $B$2:B1808, B1808)</f>
        <v>0.5423728813559322</v>
      </c>
    </row>
    <row r="1809" spans="1:41" x14ac:dyDescent="0.25">
      <c r="A1809" s="39">
        <v>46261</v>
      </c>
      <c r="B1809" t="s">
        <v>133</v>
      </c>
      <c r="C1809">
        <v>18</v>
      </c>
      <c r="D1809">
        <v>1</v>
      </c>
      <c r="E1809">
        <v>5</v>
      </c>
      <c r="F1809">
        <v>3</v>
      </c>
      <c r="G1809">
        <v>20</v>
      </c>
      <c r="H1809">
        <v>12</v>
      </c>
      <c r="I1809">
        <v>0.6</v>
      </c>
      <c r="J1809">
        <v>0.6</v>
      </c>
      <c r="K1809">
        <v>0</v>
      </c>
      <c r="L1809">
        <v>0</v>
      </c>
      <c r="M1809">
        <v>0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1</v>
      </c>
      <c r="AJ1809">
        <v>0</v>
      </c>
      <c r="AK1809">
        <v>0</v>
      </c>
      <c r="AL1809" s="40">
        <f>AVERAGEIFS($C$2:C1809, $B$2:B1809, B1809)</f>
        <v>12.096774193548388</v>
      </c>
      <c r="AM1809" s="40">
        <f>AVERAGEIFS($I$2:I1809, $B$2:B1809, B1809)</f>
        <v>0.51290322580645153</v>
      </c>
      <c r="AN1809" s="40">
        <f>AVERAGEIFS($J$2:J1809, $B$2:B1809, B1809)</f>
        <v>0.49677419354838714</v>
      </c>
      <c r="AO1809" s="40">
        <f>AVERAGEIFS($D$2:D1809, $B$2:B1809, B1809)</f>
        <v>0.58064516129032262</v>
      </c>
    </row>
    <row r="1810" spans="1:41" x14ac:dyDescent="0.25">
      <c r="A1810" s="39">
        <v>46261</v>
      </c>
      <c r="B1810" t="s">
        <v>92</v>
      </c>
      <c r="C1810">
        <v>13</v>
      </c>
      <c r="D1810">
        <v>1</v>
      </c>
      <c r="E1810">
        <v>5</v>
      </c>
      <c r="F1810">
        <v>3</v>
      </c>
      <c r="G1810">
        <v>20</v>
      </c>
      <c r="H1810">
        <v>12</v>
      </c>
      <c r="I1810">
        <v>0.6</v>
      </c>
      <c r="J1810">
        <v>0.6</v>
      </c>
      <c r="K1810">
        <v>0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1</v>
      </c>
      <c r="AJ1810">
        <v>0</v>
      </c>
      <c r="AK1810">
        <v>0</v>
      </c>
      <c r="AL1810" s="40">
        <f>AVERAGEIFS($C$2:C1810, $B$2:B1810, B1810)</f>
        <v>12.676470588235293</v>
      </c>
      <c r="AM1810" s="40">
        <f>AVERAGEIFS($I$2:I1810, $B$2:B1810, B1810)</f>
        <v>0.54411764705882348</v>
      </c>
      <c r="AN1810" s="40">
        <f>AVERAGEIFS($J$2:J1810, $B$2:B1810, B1810)</f>
        <v>0.51205882352941179</v>
      </c>
      <c r="AO1810" s="40">
        <f>AVERAGEIFS($D$2:D1810, $B$2:B1810, B1810)</f>
        <v>0.61764705882352944</v>
      </c>
    </row>
    <row r="1811" spans="1:41" x14ac:dyDescent="0.25">
      <c r="A1811" s="39">
        <v>46261</v>
      </c>
      <c r="B1811" t="s">
        <v>6</v>
      </c>
      <c r="C1811">
        <v>30</v>
      </c>
      <c r="D1811">
        <v>1</v>
      </c>
      <c r="E1811">
        <v>5</v>
      </c>
      <c r="F1811">
        <v>3</v>
      </c>
      <c r="G1811">
        <v>20</v>
      </c>
      <c r="H1811">
        <v>12</v>
      </c>
      <c r="I1811">
        <v>0.6</v>
      </c>
      <c r="J1811">
        <v>0.6</v>
      </c>
      <c r="K1811">
        <v>0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1</v>
      </c>
      <c r="AJ1811">
        <v>0</v>
      </c>
      <c r="AK1811">
        <v>0</v>
      </c>
      <c r="AL1811" s="40">
        <f>AVERAGEIFS($C$2:C1811, $B$2:B1811, B1811)</f>
        <v>24.309734513274336</v>
      </c>
      <c r="AM1811" s="40">
        <f>AVERAGEIFS($I$2:I1811, $B$2:B1811, B1811)</f>
        <v>0.55026548672566389</v>
      </c>
      <c r="AN1811" s="40">
        <f>AVERAGEIFS($J$2:J1811, $B$2:B1811, B1811)</f>
        <v>0.51858407079646018</v>
      </c>
      <c r="AO1811" s="40">
        <f>AVERAGEIFS($D$2:D1811, $B$2:B1811, B1811)</f>
        <v>0.60176991150442483</v>
      </c>
    </row>
    <row r="1812" spans="1:41" x14ac:dyDescent="0.25">
      <c r="A1812" s="39">
        <v>46262</v>
      </c>
      <c r="B1812" t="s">
        <v>113</v>
      </c>
      <c r="C1812">
        <v>25</v>
      </c>
      <c r="D1812">
        <v>0</v>
      </c>
      <c r="E1812">
        <v>5</v>
      </c>
      <c r="F1812">
        <v>2</v>
      </c>
      <c r="G1812">
        <v>20</v>
      </c>
      <c r="H1812">
        <v>8</v>
      </c>
      <c r="I1812">
        <v>0.4</v>
      </c>
      <c r="J1812">
        <v>0.4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</v>
      </c>
      <c r="AD1812">
        <v>0</v>
      </c>
      <c r="AE1812">
        <v>0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 s="40">
        <f>AVERAGEIFS($C$2:C1812, $B$2:B1812, B1812)</f>
        <v>20.189655172413794</v>
      </c>
      <c r="AM1812" s="40">
        <f>AVERAGEIFS($I$2:I1812, $B$2:B1812, B1812)</f>
        <v>0.52586206896551724</v>
      </c>
      <c r="AN1812" s="40">
        <f>AVERAGEIFS($J$2:J1812, $B$2:B1812, B1812)</f>
        <v>0.51655172413793116</v>
      </c>
      <c r="AO1812" s="40">
        <f>AVERAGEIFS($D$2:D1812, $B$2:B1812, B1812)</f>
        <v>0.60344827586206895</v>
      </c>
    </row>
    <row r="1813" spans="1:41" x14ac:dyDescent="0.25">
      <c r="A1813" s="39">
        <v>46262</v>
      </c>
      <c r="B1813" t="s">
        <v>6</v>
      </c>
      <c r="C1813">
        <v>37</v>
      </c>
      <c r="D1813">
        <v>0</v>
      </c>
      <c r="E1813">
        <v>5</v>
      </c>
      <c r="F1813">
        <v>2</v>
      </c>
      <c r="G1813">
        <v>20</v>
      </c>
      <c r="H1813">
        <v>8</v>
      </c>
      <c r="I1813">
        <v>0.4</v>
      </c>
      <c r="J1813">
        <v>0.4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0</v>
      </c>
      <c r="AE1813">
        <v>0</v>
      </c>
      <c r="AF1813">
        <v>1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 s="40">
        <f>AVERAGEIFS($C$2:C1813, $B$2:B1813, B1813)</f>
        <v>24.421052631578949</v>
      </c>
      <c r="AM1813" s="40">
        <f>AVERAGEIFS($I$2:I1813, $B$2:B1813, B1813)</f>
        <v>0.54894736842105274</v>
      </c>
      <c r="AN1813" s="40">
        <f>AVERAGEIFS($J$2:J1813, $B$2:B1813, B1813)</f>
        <v>0.51754385964912286</v>
      </c>
      <c r="AO1813" s="40">
        <f>AVERAGEIFS($D$2:D1813, $B$2:B1813, B1813)</f>
        <v>0.59649122807017541</v>
      </c>
    </row>
    <row r="1814" spans="1:41" x14ac:dyDescent="0.25">
      <c r="A1814" s="39">
        <v>46262</v>
      </c>
      <c r="B1814" t="s">
        <v>119</v>
      </c>
      <c r="C1814">
        <v>10</v>
      </c>
      <c r="D1814">
        <v>0</v>
      </c>
      <c r="E1814">
        <v>5</v>
      </c>
      <c r="F1814">
        <v>2</v>
      </c>
      <c r="G1814">
        <v>20</v>
      </c>
      <c r="H1814">
        <v>8</v>
      </c>
      <c r="I1814">
        <v>0.4</v>
      </c>
      <c r="J1814">
        <v>0.4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 s="40">
        <f>AVERAGEIFS($C$2:C1814, $B$2:B1814, B1814)</f>
        <v>15.634920634920634</v>
      </c>
      <c r="AM1814" s="40">
        <f>AVERAGEIFS($I$2:I1814, $B$2:B1814, B1814)</f>
        <v>0.56349206349206349</v>
      </c>
      <c r="AN1814" s="40">
        <f>AVERAGEIFS($J$2:J1814, $B$2:B1814, B1814)</f>
        <v>0.53523809523809507</v>
      </c>
      <c r="AO1814" s="40">
        <f>AVERAGEIFS($D$2:D1814, $B$2:B1814, B1814)</f>
        <v>0.55555555555555558</v>
      </c>
    </row>
    <row r="1815" spans="1:41" x14ac:dyDescent="0.25">
      <c r="A1815" s="39">
        <v>46262</v>
      </c>
      <c r="B1815" t="s">
        <v>118</v>
      </c>
      <c r="C1815">
        <v>15</v>
      </c>
      <c r="D1815">
        <v>0</v>
      </c>
      <c r="E1815">
        <v>5</v>
      </c>
      <c r="F1815">
        <v>2</v>
      </c>
      <c r="G1815">
        <v>20</v>
      </c>
      <c r="H1815">
        <v>8</v>
      </c>
      <c r="I1815">
        <v>0.4</v>
      </c>
      <c r="J1815">
        <v>0.4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0</v>
      </c>
      <c r="AE1815">
        <v>0</v>
      </c>
      <c r="AF1815">
        <v>1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 s="40">
        <f>AVERAGEIFS($C$2:C1815, $B$2:B1815, B1815)</f>
        <v>12.307692307692308</v>
      </c>
      <c r="AM1815" s="40">
        <f>AVERAGEIFS($I$2:I1815, $B$2:B1815, B1815)</f>
        <v>0.38269230769230772</v>
      </c>
      <c r="AN1815" s="40">
        <f>AVERAGEIFS($J$2:J1815, $B$2:B1815, B1815)</f>
        <v>0.44461538461538463</v>
      </c>
      <c r="AO1815" s="40">
        <f>AVERAGEIFS($D$2:D1815, $B$2:B1815, B1815)</f>
        <v>0.38461538461538464</v>
      </c>
    </row>
    <row r="1816" spans="1:41" x14ac:dyDescent="0.25">
      <c r="A1816" s="39">
        <v>46262</v>
      </c>
      <c r="B1816" t="s">
        <v>125</v>
      </c>
      <c r="C1816">
        <v>8</v>
      </c>
      <c r="D1816">
        <v>0</v>
      </c>
      <c r="E1816">
        <v>5</v>
      </c>
      <c r="F1816">
        <v>2</v>
      </c>
      <c r="G1816">
        <v>20</v>
      </c>
      <c r="H1816">
        <v>8</v>
      </c>
      <c r="I1816">
        <v>0.4</v>
      </c>
      <c r="J1816">
        <v>0.4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v>0</v>
      </c>
      <c r="AE1816">
        <v>0</v>
      </c>
      <c r="AF1816">
        <v>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 s="40">
        <f>AVERAGEIFS($C$2:C1816, $B$2:B1816, B1816)</f>
        <v>9.3181818181818183</v>
      </c>
      <c r="AM1816" s="40">
        <f>AVERAGEIFS($I$2:I1816, $B$2:B1816, B1816)</f>
        <v>0.32954545454545459</v>
      </c>
      <c r="AN1816" s="40">
        <f>AVERAGEIFS($J$2:J1816, $B$2:B1816, B1816)</f>
        <v>0.40181818181818191</v>
      </c>
      <c r="AO1816" s="40">
        <f>AVERAGEIFS($D$2:D1816, $B$2:B1816, B1816)</f>
        <v>0.27272727272727271</v>
      </c>
    </row>
    <row r="1817" spans="1:41" x14ac:dyDescent="0.25">
      <c r="A1817" s="39">
        <v>46262</v>
      </c>
      <c r="B1817" t="s">
        <v>29</v>
      </c>
      <c r="C1817">
        <v>9</v>
      </c>
      <c r="D1817">
        <v>0</v>
      </c>
      <c r="E1817">
        <v>5</v>
      </c>
      <c r="F1817">
        <v>2</v>
      </c>
      <c r="G1817">
        <v>20</v>
      </c>
      <c r="H1817">
        <v>8</v>
      </c>
      <c r="I1817">
        <v>0.4</v>
      </c>
      <c r="J1817">
        <v>0.4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0</v>
      </c>
      <c r="AE1817">
        <v>0</v>
      </c>
      <c r="AF1817">
        <v>1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 s="40">
        <f>AVERAGEIFS($C$2:C1817, $B$2:B1817, B1817)</f>
        <v>10.098039215686274</v>
      </c>
      <c r="AM1817" s="40">
        <f>AVERAGEIFS($I$2:I1817, $B$2:B1817, B1817)</f>
        <v>0.46333333333333332</v>
      </c>
      <c r="AN1817" s="40">
        <f>AVERAGEIFS($J$2:J1817, $B$2:B1817, B1817)</f>
        <v>0.48882352941176466</v>
      </c>
      <c r="AO1817" s="40">
        <f>AVERAGEIFS($D$2:D1817, $B$2:B1817, B1817)</f>
        <v>0.43137254901960786</v>
      </c>
    </row>
    <row r="1818" spans="1:41" x14ac:dyDescent="0.25">
      <c r="A1818" s="39">
        <v>46262</v>
      </c>
      <c r="B1818" t="s">
        <v>34</v>
      </c>
      <c r="C1818">
        <v>28</v>
      </c>
      <c r="D1818">
        <v>1</v>
      </c>
      <c r="E1818">
        <v>5</v>
      </c>
      <c r="F1818">
        <v>3</v>
      </c>
      <c r="G1818">
        <v>20</v>
      </c>
      <c r="H1818">
        <v>12</v>
      </c>
      <c r="I1818">
        <v>0.6</v>
      </c>
      <c r="J1818">
        <v>0.6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</v>
      </c>
      <c r="AH1818">
        <v>1</v>
      </c>
      <c r="AI1818">
        <v>0</v>
      </c>
      <c r="AJ1818">
        <v>0</v>
      </c>
      <c r="AK1818">
        <v>0</v>
      </c>
      <c r="AL1818" s="40">
        <f>AVERAGEIFS($C$2:C1818, $B$2:B1818, B1818)</f>
        <v>18.989010989010989</v>
      </c>
      <c r="AM1818" s="40">
        <f>AVERAGEIFS($I$2:I1818, $B$2:B1818, B1818)</f>
        <v>0.46593406593406578</v>
      </c>
      <c r="AN1818" s="40">
        <f>AVERAGEIFS($J$2:J1818, $B$2:B1818, B1818)</f>
        <v>0.4800000000000002</v>
      </c>
      <c r="AO1818" s="40">
        <f>AVERAGEIFS($D$2:D1818, $B$2:B1818, B1818)</f>
        <v>0.40659340659340659</v>
      </c>
    </row>
    <row r="1819" spans="1:41" x14ac:dyDescent="0.25">
      <c r="A1819" s="39">
        <v>46262</v>
      </c>
      <c r="B1819" t="s">
        <v>90</v>
      </c>
      <c r="C1819">
        <v>24</v>
      </c>
      <c r="D1819">
        <v>1</v>
      </c>
      <c r="E1819">
        <v>5</v>
      </c>
      <c r="F1819">
        <v>3</v>
      </c>
      <c r="G1819">
        <v>20</v>
      </c>
      <c r="H1819">
        <v>12</v>
      </c>
      <c r="I1819">
        <v>0.6</v>
      </c>
      <c r="J1819">
        <v>0.6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1</v>
      </c>
      <c r="AH1819">
        <v>1</v>
      </c>
      <c r="AI1819">
        <v>0</v>
      </c>
      <c r="AJ1819">
        <v>0</v>
      </c>
      <c r="AK1819">
        <v>0</v>
      </c>
      <c r="AL1819" s="40">
        <f>AVERAGEIFS($C$2:C1819, $B$2:B1819, B1819)</f>
        <v>19.349206349206348</v>
      </c>
      <c r="AM1819" s="40">
        <f>AVERAGEIFS($I$2:I1819, $B$2:B1819, B1819)</f>
        <v>0.56428571428571428</v>
      </c>
      <c r="AN1819" s="40">
        <f>AVERAGEIFS($J$2:J1819, $B$2:B1819, B1819)</f>
        <v>0.52666666666666673</v>
      </c>
      <c r="AO1819" s="40">
        <f>AVERAGEIFS($D$2:D1819, $B$2:B1819, B1819)</f>
        <v>0.58730158730158732</v>
      </c>
    </row>
    <row r="1820" spans="1:41" x14ac:dyDescent="0.25">
      <c r="A1820" s="39">
        <v>46262</v>
      </c>
      <c r="B1820" t="s">
        <v>36</v>
      </c>
      <c r="C1820">
        <v>33</v>
      </c>
      <c r="D1820">
        <v>1</v>
      </c>
      <c r="E1820">
        <v>5</v>
      </c>
      <c r="F1820">
        <v>3</v>
      </c>
      <c r="G1820">
        <v>20</v>
      </c>
      <c r="H1820">
        <v>12</v>
      </c>
      <c r="I1820">
        <v>0.6</v>
      </c>
      <c r="J1820">
        <v>0.6</v>
      </c>
      <c r="K1820">
        <v>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</v>
      </c>
      <c r="AH1820">
        <v>1</v>
      </c>
      <c r="AI1820">
        <v>0</v>
      </c>
      <c r="AJ1820">
        <v>0</v>
      </c>
      <c r="AK1820">
        <v>0</v>
      </c>
      <c r="AL1820" s="40">
        <f>AVERAGEIFS($C$2:C1820, $B$2:B1820, B1820)</f>
        <v>17.532467532467532</v>
      </c>
      <c r="AM1820" s="40">
        <f>AVERAGEIFS($I$2:I1820, $B$2:B1820, B1820)</f>
        <v>0.46363636363636368</v>
      </c>
      <c r="AN1820" s="40">
        <f>AVERAGEIFS($J$2:J1820, $B$2:B1820, B1820)</f>
        <v>0.47506493506493513</v>
      </c>
      <c r="AO1820" s="40">
        <f>AVERAGEIFS($D$2:D1820, $B$2:B1820, B1820)</f>
        <v>0.48051948051948051</v>
      </c>
    </row>
    <row r="1821" spans="1:41" x14ac:dyDescent="0.25">
      <c r="A1821" s="39">
        <v>46262</v>
      </c>
      <c r="B1821" t="s">
        <v>182</v>
      </c>
      <c r="C1821">
        <v>14</v>
      </c>
      <c r="D1821">
        <v>1</v>
      </c>
      <c r="E1821">
        <v>5</v>
      </c>
      <c r="F1821">
        <v>3</v>
      </c>
      <c r="G1821">
        <v>20</v>
      </c>
      <c r="H1821">
        <v>12</v>
      </c>
      <c r="I1821">
        <v>0.6</v>
      </c>
      <c r="J1821">
        <v>0.6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1</v>
      </c>
      <c r="AH1821">
        <v>1</v>
      </c>
      <c r="AI1821">
        <v>0</v>
      </c>
      <c r="AJ1821">
        <v>0</v>
      </c>
      <c r="AK1821">
        <v>0</v>
      </c>
      <c r="AL1821" s="40">
        <f>AVERAGEIFS($C$2:C1821, $B$2:B1821, B1821)</f>
        <v>10.607142857142858</v>
      </c>
      <c r="AM1821" s="40">
        <f>AVERAGEIFS($I$2:I1821, $B$2:B1821, B1821)</f>
        <v>0.5892857142857143</v>
      </c>
      <c r="AN1821" s="40">
        <f>AVERAGEIFS($J$2:J1821, $B$2:B1821, B1821)</f>
        <v>0.54</v>
      </c>
      <c r="AO1821" s="40">
        <f>AVERAGEIFS($D$2:D1821, $B$2:B1821, B1821)</f>
        <v>0.6071428571428571</v>
      </c>
    </row>
    <row r="1822" spans="1:41" x14ac:dyDescent="0.25">
      <c r="A1822" s="39">
        <v>46262</v>
      </c>
      <c r="B1822" t="s">
        <v>92</v>
      </c>
      <c r="C1822">
        <v>9</v>
      </c>
      <c r="D1822">
        <v>1</v>
      </c>
      <c r="E1822">
        <v>5</v>
      </c>
      <c r="F1822">
        <v>3</v>
      </c>
      <c r="G1822">
        <v>20</v>
      </c>
      <c r="H1822">
        <v>12</v>
      </c>
      <c r="I1822">
        <v>0.6</v>
      </c>
      <c r="J1822">
        <v>0.6</v>
      </c>
      <c r="K1822">
        <v>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1</v>
      </c>
      <c r="AH1822">
        <v>1</v>
      </c>
      <c r="AI1822">
        <v>0</v>
      </c>
      <c r="AJ1822">
        <v>0</v>
      </c>
      <c r="AK1822">
        <v>0</v>
      </c>
      <c r="AL1822" s="40">
        <f>AVERAGEIFS($C$2:C1822, $B$2:B1822, B1822)</f>
        <v>12.571428571428571</v>
      </c>
      <c r="AM1822" s="40">
        <f>AVERAGEIFS($I$2:I1822, $B$2:B1822, B1822)</f>
        <v>0.54571428571428571</v>
      </c>
      <c r="AN1822" s="40">
        <f>AVERAGEIFS($J$2:J1822, $B$2:B1822, B1822)</f>
        <v>0.51457142857142857</v>
      </c>
      <c r="AO1822" s="40">
        <f>AVERAGEIFS($D$2:D1822, $B$2:B1822, B1822)</f>
        <v>0.62857142857142856</v>
      </c>
    </row>
    <row r="1823" spans="1:41" x14ac:dyDescent="0.25">
      <c r="A1823" s="39">
        <v>46262</v>
      </c>
      <c r="B1823" t="s">
        <v>133</v>
      </c>
      <c r="C1823">
        <v>14</v>
      </c>
      <c r="D1823">
        <v>1</v>
      </c>
      <c r="E1823">
        <v>5</v>
      </c>
      <c r="F1823">
        <v>3</v>
      </c>
      <c r="G1823">
        <v>20</v>
      </c>
      <c r="H1823">
        <v>12</v>
      </c>
      <c r="I1823">
        <v>0.6</v>
      </c>
      <c r="J1823">
        <v>0.6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</v>
      </c>
      <c r="AH1823">
        <v>1</v>
      </c>
      <c r="AI1823">
        <v>0</v>
      </c>
      <c r="AJ1823">
        <v>0</v>
      </c>
      <c r="AK1823">
        <v>0</v>
      </c>
      <c r="AL1823" s="40">
        <f>AVERAGEIFS($C$2:C1823, $B$2:B1823, B1823)</f>
        <v>12.15625</v>
      </c>
      <c r="AM1823" s="40">
        <f>AVERAGEIFS($I$2:I1823, $B$2:B1823, B1823)</f>
        <v>0.515625</v>
      </c>
      <c r="AN1823" s="40">
        <f>AVERAGEIFS($J$2:J1823, $B$2:B1823, B1823)</f>
        <v>0.50000000000000011</v>
      </c>
      <c r="AO1823" s="40">
        <f>AVERAGEIFS($D$2:D1823, $B$2:B1823, B1823)</f>
        <v>0.59375</v>
      </c>
    </row>
    <row r="1824" spans="1:41" x14ac:dyDescent="0.25">
      <c r="A1824" s="39">
        <v>46262</v>
      </c>
      <c r="B1824" t="s">
        <v>2</v>
      </c>
      <c r="C1824">
        <v>21</v>
      </c>
      <c r="D1824">
        <v>1</v>
      </c>
      <c r="E1824">
        <v>5</v>
      </c>
      <c r="F1824">
        <v>3</v>
      </c>
      <c r="G1824">
        <v>20</v>
      </c>
      <c r="H1824">
        <v>12</v>
      </c>
      <c r="I1824">
        <v>0.6</v>
      </c>
      <c r="J1824">
        <v>0.6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</v>
      </c>
      <c r="AD1824">
        <v>0</v>
      </c>
      <c r="AE1824">
        <v>0</v>
      </c>
      <c r="AF1824">
        <v>1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 s="40">
        <f>AVERAGEIFS($C$2:C1824, $B$2:B1824, B1824)</f>
        <v>24.220588235294116</v>
      </c>
      <c r="AM1824" s="40">
        <f>AVERAGEIFS($I$2:I1824, $B$2:B1824, B1824)</f>
        <v>0.50411764705882345</v>
      </c>
      <c r="AN1824" s="40">
        <f>AVERAGEIFS($J$2:J1824, $B$2:B1824, B1824)</f>
        <v>0.52661764705882363</v>
      </c>
      <c r="AO1824" s="40">
        <f>AVERAGEIFS($D$2:D1824, $B$2:B1824, B1824)</f>
        <v>0.48529411764705882</v>
      </c>
    </row>
    <row r="1825" spans="1:41" x14ac:dyDescent="0.25">
      <c r="A1825" s="39">
        <v>46262</v>
      </c>
      <c r="B1825" t="s">
        <v>6</v>
      </c>
      <c r="C1825">
        <v>24</v>
      </c>
      <c r="D1825">
        <v>1</v>
      </c>
      <c r="E1825">
        <v>5</v>
      </c>
      <c r="F1825">
        <v>3</v>
      </c>
      <c r="G1825">
        <v>20</v>
      </c>
      <c r="H1825">
        <v>12</v>
      </c>
      <c r="I1825">
        <v>0.6</v>
      </c>
      <c r="J1825">
        <v>0.6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</v>
      </c>
      <c r="AD1825">
        <v>0</v>
      </c>
      <c r="AE1825">
        <v>0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 s="40">
        <f>AVERAGEIFS($C$2:C1825, $B$2:B1825, B1825)</f>
        <v>24.417391304347827</v>
      </c>
      <c r="AM1825" s="40">
        <f>AVERAGEIFS($I$2:I1825, $B$2:B1825, B1825)</f>
        <v>0.54939130434782624</v>
      </c>
      <c r="AN1825" s="40">
        <f>AVERAGEIFS($J$2:J1825, $B$2:B1825, B1825)</f>
        <v>0.51826086956521744</v>
      </c>
      <c r="AO1825" s="40">
        <f>AVERAGEIFS($D$2:D1825, $B$2:B1825, B1825)</f>
        <v>0.6</v>
      </c>
    </row>
    <row r="1826" spans="1:41" x14ac:dyDescent="0.25">
      <c r="A1826" s="39">
        <v>46262</v>
      </c>
      <c r="B1826" t="s">
        <v>65</v>
      </c>
      <c r="C1826">
        <v>18</v>
      </c>
      <c r="D1826">
        <v>1</v>
      </c>
      <c r="E1826">
        <v>5</v>
      </c>
      <c r="F1826">
        <v>3</v>
      </c>
      <c r="G1826">
        <v>20</v>
      </c>
      <c r="H1826">
        <v>12</v>
      </c>
      <c r="I1826">
        <v>0.6</v>
      </c>
      <c r="J1826">
        <v>0.6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1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 s="40">
        <f>AVERAGEIFS($C$2:C1826, $B$2:B1826, B1826)</f>
        <v>17.25</v>
      </c>
      <c r="AM1826" s="40">
        <f>AVERAGEIFS($I$2:I1826, $B$2:B1826, B1826)</f>
        <v>0.4991666666666667</v>
      </c>
      <c r="AN1826" s="40">
        <f>AVERAGEIFS($J$2:J1826, $B$2:B1826, B1826)</f>
        <v>0.49533333333333318</v>
      </c>
      <c r="AO1826" s="40">
        <f>AVERAGEIFS($D$2:D1826, $B$2:B1826, B1826)</f>
        <v>0.55000000000000004</v>
      </c>
    </row>
    <row r="1827" spans="1:41" x14ac:dyDescent="0.25">
      <c r="A1827" s="39">
        <v>46262</v>
      </c>
      <c r="B1827" t="s">
        <v>38</v>
      </c>
      <c r="C1827">
        <v>18</v>
      </c>
      <c r="D1827">
        <v>1</v>
      </c>
      <c r="E1827">
        <v>5</v>
      </c>
      <c r="F1827">
        <v>3</v>
      </c>
      <c r="G1827">
        <v>20</v>
      </c>
      <c r="H1827">
        <v>12</v>
      </c>
      <c r="I1827">
        <v>0.6</v>
      </c>
      <c r="J1827">
        <v>0.6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1</v>
      </c>
      <c r="AD1827">
        <v>0</v>
      </c>
      <c r="AE1827">
        <v>0</v>
      </c>
      <c r="AF1827">
        <v>1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 s="40">
        <f>AVERAGEIFS($C$2:C1827, $B$2:B1827, B1827)</f>
        <v>16.789473684210527</v>
      </c>
      <c r="AM1827" s="40">
        <f>AVERAGEIFS($I$2:I1827, $B$2:B1827, B1827)</f>
        <v>0.55789473684210522</v>
      </c>
      <c r="AN1827" s="40">
        <f>AVERAGEIFS($J$2:J1827, $B$2:B1827, B1827)</f>
        <v>0.54328947368421066</v>
      </c>
      <c r="AO1827" s="40">
        <f>AVERAGEIFS($D$2:D1827, $B$2:B1827, B1827)</f>
        <v>0.60526315789473684</v>
      </c>
    </row>
    <row r="1828" spans="1:41" x14ac:dyDescent="0.25">
      <c r="A1828" s="39">
        <v>46262</v>
      </c>
      <c r="B1828" t="s">
        <v>247</v>
      </c>
      <c r="C1828">
        <v>3</v>
      </c>
      <c r="D1828">
        <v>1</v>
      </c>
      <c r="E1828">
        <v>5</v>
      </c>
      <c r="F1828">
        <v>3</v>
      </c>
      <c r="G1828">
        <v>20</v>
      </c>
      <c r="H1828">
        <v>12</v>
      </c>
      <c r="I1828">
        <v>0.6</v>
      </c>
      <c r="J1828">
        <v>0.6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</v>
      </c>
      <c r="AD1828">
        <v>0</v>
      </c>
      <c r="AE1828">
        <v>0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 s="40">
        <f>AVERAGEIFS($C$2:C1828, $B$2:B1828, B1828)</f>
        <v>3</v>
      </c>
      <c r="AM1828" s="40">
        <f>AVERAGEIFS($I$2:I1828, $B$2:B1828, B1828)</f>
        <v>0.6</v>
      </c>
      <c r="AN1828" s="40">
        <f>AVERAGEIFS($J$2:J1828, $B$2:B1828, B1828)</f>
        <v>0.6</v>
      </c>
      <c r="AO1828" s="40">
        <f>AVERAGEIFS($D$2:D1828, $B$2:B1828, B1828)</f>
        <v>1</v>
      </c>
    </row>
    <row r="1829" spans="1:41" x14ac:dyDescent="0.25">
      <c r="A1829" s="39">
        <v>46262</v>
      </c>
      <c r="B1829" t="s">
        <v>125</v>
      </c>
      <c r="C1829">
        <v>11</v>
      </c>
      <c r="D1829">
        <v>1</v>
      </c>
      <c r="E1829">
        <v>5</v>
      </c>
      <c r="F1829">
        <v>3</v>
      </c>
      <c r="G1829">
        <v>20</v>
      </c>
      <c r="H1829">
        <v>12</v>
      </c>
      <c r="I1829">
        <v>0.6</v>
      </c>
      <c r="J1829">
        <v>0.6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0</v>
      </c>
      <c r="AE1829">
        <v>0</v>
      </c>
      <c r="AF1829">
        <v>1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 s="40">
        <f>AVERAGEIFS($C$2:C1829, $B$2:B1829, B1829)</f>
        <v>9.3913043478260878</v>
      </c>
      <c r="AM1829" s="40">
        <f>AVERAGEIFS($I$2:I1829, $B$2:B1829, B1829)</f>
        <v>0.34130434782608698</v>
      </c>
      <c r="AN1829" s="40">
        <f>AVERAGEIFS($J$2:J1829, $B$2:B1829, B1829)</f>
        <v>0.4104347826086957</v>
      </c>
      <c r="AO1829" s="40">
        <f>AVERAGEIFS($D$2:D1829, $B$2:B1829, B1829)</f>
        <v>0.30434782608695654</v>
      </c>
    </row>
    <row r="1830" spans="1:41" x14ac:dyDescent="0.25">
      <c r="A1830" s="39">
        <v>46262</v>
      </c>
      <c r="B1830" t="s">
        <v>34</v>
      </c>
      <c r="C1830">
        <v>19</v>
      </c>
      <c r="D1830">
        <v>0</v>
      </c>
      <c r="E1830">
        <v>5</v>
      </c>
      <c r="F1830">
        <v>2</v>
      </c>
      <c r="G1830">
        <v>20</v>
      </c>
      <c r="H1830">
        <v>8</v>
      </c>
      <c r="I1830">
        <v>0.4</v>
      </c>
      <c r="J1830">
        <v>0.4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 s="40">
        <f>AVERAGEIFS($C$2:C1830, $B$2:B1830, B1830)</f>
        <v>18.989130434782609</v>
      </c>
      <c r="AM1830" s="40">
        <f>AVERAGEIFS($I$2:I1830, $B$2:B1830, B1830)</f>
        <v>0.46521739130434764</v>
      </c>
      <c r="AN1830" s="40">
        <f>AVERAGEIFS($J$2:J1830, $B$2:B1830, B1830)</f>
        <v>0.47913043478260892</v>
      </c>
      <c r="AO1830" s="40">
        <f>AVERAGEIFS($D$2:D1830, $B$2:B1830, B1830)</f>
        <v>0.40217391304347827</v>
      </c>
    </row>
    <row r="1831" spans="1:41" x14ac:dyDescent="0.25">
      <c r="A1831" s="39">
        <v>46262</v>
      </c>
      <c r="B1831" t="s">
        <v>36</v>
      </c>
      <c r="C1831">
        <v>8</v>
      </c>
      <c r="D1831">
        <v>0</v>
      </c>
      <c r="E1831">
        <v>5</v>
      </c>
      <c r="F1831">
        <v>2</v>
      </c>
      <c r="G1831">
        <v>20</v>
      </c>
      <c r="H1831">
        <v>8</v>
      </c>
      <c r="I1831">
        <v>0.4</v>
      </c>
      <c r="J1831">
        <v>0.4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 s="40">
        <f>AVERAGEIFS($C$2:C1831, $B$2:B1831, B1831)</f>
        <v>17.410256410256409</v>
      </c>
      <c r="AM1831" s="40">
        <f>AVERAGEIFS($I$2:I1831, $B$2:B1831, B1831)</f>
        <v>0.46282051282051284</v>
      </c>
      <c r="AN1831" s="40">
        <f>AVERAGEIFS($J$2:J1831, $B$2:B1831, B1831)</f>
        <v>0.47410256410256413</v>
      </c>
      <c r="AO1831" s="40">
        <f>AVERAGEIFS($D$2:D1831, $B$2:B1831, B1831)</f>
        <v>0.47435897435897434</v>
      </c>
    </row>
    <row r="1832" spans="1:41" x14ac:dyDescent="0.25">
      <c r="A1832" s="39">
        <v>46262</v>
      </c>
      <c r="B1832" t="s">
        <v>92</v>
      </c>
      <c r="C1832">
        <v>13</v>
      </c>
      <c r="D1832">
        <v>0</v>
      </c>
      <c r="E1832">
        <v>5</v>
      </c>
      <c r="F1832">
        <v>2</v>
      </c>
      <c r="G1832">
        <v>20</v>
      </c>
      <c r="H1832">
        <v>8</v>
      </c>
      <c r="I1832">
        <v>0.4</v>
      </c>
      <c r="J1832">
        <v>0.4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 s="40">
        <f>AVERAGEIFS($C$2:C1832, $B$2:B1832, B1832)</f>
        <v>12.583333333333334</v>
      </c>
      <c r="AM1832" s="40">
        <f>AVERAGEIFS($I$2:I1832, $B$2:B1832, B1832)</f>
        <v>0.54166666666666663</v>
      </c>
      <c r="AN1832" s="40">
        <f>AVERAGEIFS($J$2:J1832, $B$2:B1832, B1832)</f>
        <v>0.51138888888888889</v>
      </c>
      <c r="AO1832" s="40">
        <f>AVERAGEIFS($D$2:D1832, $B$2:B1832, B1832)</f>
        <v>0.61111111111111116</v>
      </c>
    </row>
    <row r="1833" spans="1:41" x14ac:dyDescent="0.25">
      <c r="A1833" s="39">
        <v>46262</v>
      </c>
      <c r="B1833" t="s">
        <v>119</v>
      </c>
      <c r="C1833">
        <v>14</v>
      </c>
      <c r="D1833">
        <v>0</v>
      </c>
      <c r="E1833">
        <v>5</v>
      </c>
      <c r="F1833">
        <v>2</v>
      </c>
      <c r="G1833">
        <v>20</v>
      </c>
      <c r="H1833">
        <v>8</v>
      </c>
      <c r="I1833">
        <v>0.4</v>
      </c>
      <c r="J1833">
        <v>0.4</v>
      </c>
      <c r="K1833">
        <v>0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 s="40">
        <f>AVERAGEIFS($C$2:C1833, $B$2:B1833, B1833)</f>
        <v>15.609375</v>
      </c>
      <c r="AM1833" s="40">
        <f>AVERAGEIFS($I$2:I1833, $B$2:B1833, B1833)</f>
        <v>0.56093749999999998</v>
      </c>
      <c r="AN1833" s="40">
        <f>AVERAGEIFS($J$2:J1833, $B$2:B1833, B1833)</f>
        <v>0.53312499999999985</v>
      </c>
      <c r="AO1833" s="40">
        <f>AVERAGEIFS($D$2:D1833, $B$2:B1833, B1833)</f>
        <v>0.546875</v>
      </c>
    </row>
    <row r="1834" spans="1:41" x14ac:dyDescent="0.25">
      <c r="A1834" s="39">
        <v>46262</v>
      </c>
      <c r="B1834" t="s">
        <v>182</v>
      </c>
      <c r="C1834">
        <v>14</v>
      </c>
      <c r="D1834">
        <v>0</v>
      </c>
      <c r="E1834">
        <v>5</v>
      </c>
      <c r="F1834">
        <v>2</v>
      </c>
      <c r="G1834">
        <v>20</v>
      </c>
      <c r="H1834">
        <v>8</v>
      </c>
      <c r="I1834">
        <v>0.4</v>
      </c>
      <c r="J1834">
        <v>0.4</v>
      </c>
      <c r="K1834">
        <v>0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 s="40">
        <f>AVERAGEIFS($C$2:C1834, $B$2:B1834, B1834)</f>
        <v>10.724137931034482</v>
      </c>
      <c r="AM1834" s="40">
        <f>AVERAGEIFS($I$2:I1834, $B$2:B1834, B1834)</f>
        <v>0.58275862068965512</v>
      </c>
      <c r="AN1834" s="40">
        <f>AVERAGEIFS($J$2:J1834, $B$2:B1834, B1834)</f>
        <v>0.53517241379310354</v>
      </c>
      <c r="AO1834" s="40">
        <f>AVERAGEIFS($D$2:D1834, $B$2:B1834, B1834)</f>
        <v>0.58620689655172409</v>
      </c>
    </row>
    <row r="1835" spans="1:41" x14ac:dyDescent="0.25">
      <c r="A1835" s="39">
        <v>46262</v>
      </c>
      <c r="B1835" t="s">
        <v>4</v>
      </c>
      <c r="C1835">
        <v>19</v>
      </c>
      <c r="D1835">
        <v>0</v>
      </c>
      <c r="E1835">
        <v>5</v>
      </c>
      <c r="F1835">
        <v>2</v>
      </c>
      <c r="G1835">
        <v>20</v>
      </c>
      <c r="H1835">
        <v>8</v>
      </c>
      <c r="I1835">
        <v>0.4</v>
      </c>
      <c r="J1835">
        <v>0.4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 s="40">
        <f>AVERAGEIFS($C$2:C1835, $B$2:B1835, B1835)</f>
        <v>24.338983050847457</v>
      </c>
      <c r="AM1835" s="40">
        <f>AVERAGEIFS($I$2:I1835, $B$2:B1835, B1835)</f>
        <v>0.46101694915254238</v>
      </c>
      <c r="AN1835" s="40">
        <f>AVERAGEIFS($J$2:J1835, $B$2:B1835, B1835)</f>
        <v>0.47677966101694902</v>
      </c>
      <c r="AO1835" s="40">
        <f>AVERAGEIFS($D$2:D1835, $B$2:B1835, B1835)</f>
        <v>0.40677966101694918</v>
      </c>
    </row>
    <row r="1836" spans="1:41" x14ac:dyDescent="0.25">
      <c r="A1836" s="39">
        <v>46264</v>
      </c>
      <c r="B1836" t="s">
        <v>90</v>
      </c>
      <c r="C1836">
        <v>27</v>
      </c>
      <c r="D1836">
        <v>1</v>
      </c>
      <c r="E1836">
        <v>5</v>
      </c>
      <c r="F1836">
        <v>3</v>
      </c>
      <c r="G1836">
        <v>19</v>
      </c>
      <c r="H1836">
        <v>10</v>
      </c>
      <c r="I1836">
        <v>0.6</v>
      </c>
      <c r="J1836">
        <v>0.53</v>
      </c>
      <c r="K1836">
        <v>1</v>
      </c>
      <c r="L1836">
        <v>0</v>
      </c>
      <c r="M1836">
        <v>1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 s="40">
        <f>AVERAGEIFS($C$2:C1836, $B$2:B1836, B1836)</f>
        <v>19.46875</v>
      </c>
      <c r="AM1836" s="40">
        <f>AVERAGEIFS($I$2:I1836, $B$2:B1836, B1836)</f>
        <v>0.56484374999999998</v>
      </c>
      <c r="AN1836" s="40">
        <f>AVERAGEIFS($J$2:J1836, $B$2:B1836, B1836)</f>
        <v>0.52671875000000012</v>
      </c>
      <c r="AO1836" s="40">
        <f>AVERAGEIFS($D$2:D1836, $B$2:B1836, B1836)</f>
        <v>0.59375</v>
      </c>
    </row>
    <row r="1837" spans="1:41" x14ac:dyDescent="0.25">
      <c r="A1837" s="39">
        <v>46264</v>
      </c>
      <c r="B1837" t="s">
        <v>119</v>
      </c>
      <c r="C1837">
        <v>26</v>
      </c>
      <c r="D1837">
        <v>1</v>
      </c>
      <c r="E1837">
        <v>5</v>
      </c>
      <c r="F1837">
        <v>3</v>
      </c>
      <c r="G1837">
        <v>19</v>
      </c>
      <c r="H1837">
        <v>10</v>
      </c>
      <c r="I1837">
        <v>0.6</v>
      </c>
      <c r="J1837">
        <v>0.53</v>
      </c>
      <c r="K1837">
        <v>1</v>
      </c>
      <c r="L1837">
        <v>0</v>
      </c>
      <c r="M1837">
        <v>1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 s="40">
        <f>AVERAGEIFS($C$2:C1837, $B$2:B1837, B1837)</f>
        <v>15.76923076923077</v>
      </c>
      <c r="AM1837" s="40">
        <f>AVERAGEIFS($I$2:I1837, $B$2:B1837, B1837)</f>
        <v>0.56153846153846154</v>
      </c>
      <c r="AN1837" s="40">
        <f>AVERAGEIFS($J$2:J1837, $B$2:B1837, B1837)</f>
        <v>0.53307692307692289</v>
      </c>
      <c r="AO1837" s="40">
        <f>AVERAGEIFS($D$2:D1837, $B$2:B1837, B1837)</f>
        <v>0.55384615384615388</v>
      </c>
    </row>
    <row r="1838" spans="1:41" x14ac:dyDescent="0.25">
      <c r="A1838" s="39">
        <v>46264</v>
      </c>
      <c r="B1838" t="s">
        <v>13</v>
      </c>
      <c r="C1838">
        <v>14</v>
      </c>
      <c r="D1838">
        <v>1</v>
      </c>
      <c r="E1838">
        <v>5</v>
      </c>
      <c r="F1838">
        <v>3</v>
      </c>
      <c r="G1838">
        <v>19</v>
      </c>
      <c r="H1838">
        <v>10</v>
      </c>
      <c r="I1838">
        <v>0.6</v>
      </c>
      <c r="J1838">
        <v>0.53</v>
      </c>
      <c r="K1838">
        <v>1</v>
      </c>
      <c r="L1838">
        <v>0</v>
      </c>
      <c r="M1838">
        <v>1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 s="40">
        <f>AVERAGEIFS($C$2:C1838, $B$2:B1838, B1838)</f>
        <v>15.766666666666667</v>
      </c>
      <c r="AM1838" s="40">
        <f>AVERAGEIFS($I$2:I1838, $B$2:B1838, B1838)</f>
        <v>0.48566666666666664</v>
      </c>
      <c r="AN1838" s="40">
        <f>AVERAGEIFS($J$2:J1838, $B$2:B1838, B1838)</f>
        <v>0.5</v>
      </c>
      <c r="AO1838" s="40">
        <f>AVERAGEIFS($D$2:D1838, $B$2:B1838, B1838)</f>
        <v>0.5</v>
      </c>
    </row>
    <row r="1839" spans="1:41" x14ac:dyDescent="0.25">
      <c r="A1839" s="39">
        <v>46264</v>
      </c>
      <c r="B1839" t="s">
        <v>92</v>
      </c>
      <c r="C1839">
        <v>10</v>
      </c>
      <c r="D1839">
        <v>1</v>
      </c>
      <c r="E1839">
        <v>5</v>
      </c>
      <c r="F1839">
        <v>3</v>
      </c>
      <c r="G1839">
        <v>19</v>
      </c>
      <c r="H1839">
        <v>10</v>
      </c>
      <c r="I1839">
        <v>0.6</v>
      </c>
      <c r="J1839">
        <v>0.53</v>
      </c>
      <c r="K1839">
        <v>1</v>
      </c>
      <c r="L1839">
        <v>0</v>
      </c>
      <c r="M1839">
        <v>1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 s="40">
        <f>AVERAGEIFS($C$2:C1839, $B$2:B1839, B1839)</f>
        <v>12.513513513513514</v>
      </c>
      <c r="AM1839" s="40">
        <f>AVERAGEIFS($I$2:I1839, $B$2:B1839, B1839)</f>
        <v>0.54324324324324325</v>
      </c>
      <c r="AN1839" s="40">
        <f>AVERAGEIFS($J$2:J1839, $B$2:B1839, B1839)</f>
        <v>0.51189189189189188</v>
      </c>
      <c r="AO1839" s="40">
        <f>AVERAGEIFS($D$2:D1839, $B$2:B1839, B1839)</f>
        <v>0.6216216216216216</v>
      </c>
    </row>
    <row r="1840" spans="1:41" x14ac:dyDescent="0.25">
      <c r="A1840" s="39">
        <v>46264</v>
      </c>
      <c r="B1840" t="s">
        <v>17</v>
      </c>
      <c r="C1840">
        <v>4</v>
      </c>
      <c r="D1840">
        <v>1</v>
      </c>
      <c r="E1840">
        <v>5</v>
      </c>
      <c r="F1840">
        <v>3</v>
      </c>
      <c r="G1840">
        <v>19</v>
      </c>
      <c r="H1840">
        <v>10</v>
      </c>
      <c r="I1840">
        <v>0.6</v>
      </c>
      <c r="J1840">
        <v>0.53</v>
      </c>
      <c r="K1840">
        <v>1</v>
      </c>
      <c r="L1840">
        <v>0</v>
      </c>
      <c r="M1840">
        <v>1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 s="40">
        <f>AVERAGEIFS($C$2:C1840, $B$2:B1840, B1840)</f>
        <v>7.7333333333333334</v>
      </c>
      <c r="AM1840" s="40">
        <f>AVERAGEIFS($I$2:I1840, $B$2:B1840, B1840)</f>
        <v>0.56533333333333335</v>
      </c>
      <c r="AN1840" s="40">
        <f>AVERAGEIFS($J$2:J1840, $B$2:B1840, B1840)</f>
        <v>0.56066666666666654</v>
      </c>
      <c r="AO1840" s="40">
        <f>AVERAGEIFS($D$2:D1840, $B$2:B1840, B1840)</f>
        <v>0.66666666666666663</v>
      </c>
    </row>
    <row r="1841" spans="1:41" x14ac:dyDescent="0.25">
      <c r="A1841" s="39">
        <v>46264</v>
      </c>
      <c r="B1841" t="s">
        <v>34</v>
      </c>
      <c r="C1841">
        <v>33</v>
      </c>
      <c r="D1841">
        <v>1</v>
      </c>
      <c r="E1841">
        <v>5</v>
      </c>
      <c r="F1841">
        <v>3</v>
      </c>
      <c r="G1841">
        <v>19</v>
      </c>
      <c r="H1841">
        <v>10</v>
      </c>
      <c r="I1841">
        <v>0.6</v>
      </c>
      <c r="J1841">
        <v>0.53</v>
      </c>
      <c r="K1841">
        <v>1</v>
      </c>
      <c r="L1841">
        <v>0</v>
      </c>
      <c r="M1841">
        <v>1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 s="40">
        <f>AVERAGEIFS($C$2:C1841, $B$2:B1841, B1841)</f>
        <v>19.13978494623656</v>
      </c>
      <c r="AM1841" s="40">
        <f>AVERAGEIFS($I$2:I1841, $B$2:B1841, B1841)</f>
        <v>0.46666666666666651</v>
      </c>
      <c r="AN1841" s="40">
        <f>AVERAGEIFS($J$2:J1841, $B$2:B1841, B1841)</f>
        <v>0.47967741935483893</v>
      </c>
      <c r="AO1841" s="40">
        <f>AVERAGEIFS($D$2:D1841, $B$2:B1841, B1841)</f>
        <v>0.40860215053763443</v>
      </c>
    </row>
    <row r="1842" spans="1:41" x14ac:dyDescent="0.25">
      <c r="A1842" s="39">
        <v>46264</v>
      </c>
      <c r="B1842" t="s">
        <v>2</v>
      </c>
      <c r="C1842">
        <v>31</v>
      </c>
      <c r="D1842">
        <v>0</v>
      </c>
      <c r="E1842">
        <v>5</v>
      </c>
      <c r="F1842">
        <v>2</v>
      </c>
      <c r="G1842">
        <v>19</v>
      </c>
      <c r="H1842">
        <v>9</v>
      </c>
      <c r="I1842">
        <v>0.4</v>
      </c>
      <c r="J1842">
        <v>0.47</v>
      </c>
      <c r="K1842">
        <v>0</v>
      </c>
      <c r="L1842">
        <v>0</v>
      </c>
      <c r="M1842">
        <v>0</v>
      </c>
      <c r="N1842">
        <v>0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 s="40">
        <f>AVERAGEIFS($C$2:C1842, $B$2:B1842, B1842)</f>
        <v>24.318840579710145</v>
      </c>
      <c r="AM1842" s="40">
        <f>AVERAGEIFS($I$2:I1842, $B$2:B1842, B1842)</f>
        <v>0.50260869565217381</v>
      </c>
      <c r="AN1842" s="40">
        <f>AVERAGEIFS($J$2:J1842, $B$2:B1842, B1842)</f>
        <v>0.52579710144927549</v>
      </c>
      <c r="AO1842" s="40">
        <f>AVERAGEIFS($D$2:D1842, $B$2:B1842, B1842)</f>
        <v>0.47826086956521741</v>
      </c>
    </row>
    <row r="1843" spans="1:41" x14ac:dyDescent="0.25">
      <c r="A1843" s="39">
        <v>46264</v>
      </c>
      <c r="B1843" t="s">
        <v>12</v>
      </c>
      <c r="C1843">
        <v>25</v>
      </c>
      <c r="D1843">
        <v>0</v>
      </c>
      <c r="E1843">
        <v>5</v>
      </c>
      <c r="F1843">
        <v>2</v>
      </c>
      <c r="G1843">
        <v>19</v>
      </c>
      <c r="H1843">
        <v>9</v>
      </c>
      <c r="I1843">
        <v>0.4</v>
      </c>
      <c r="J1843">
        <v>0.47</v>
      </c>
      <c r="K1843">
        <v>0</v>
      </c>
      <c r="L1843">
        <v>0</v>
      </c>
      <c r="M1843">
        <v>0</v>
      </c>
      <c r="N1843">
        <v>0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1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 s="40">
        <f>AVERAGEIFS($C$2:C1843, $B$2:B1843, B1843)</f>
        <v>17.26829268292683</v>
      </c>
      <c r="AM1843" s="40">
        <f>AVERAGEIFS($I$2:I1843, $B$2:B1843, B1843)</f>
        <v>0.46097560975609753</v>
      </c>
      <c r="AN1843" s="40">
        <f>AVERAGEIFS($J$2:J1843, $B$2:B1843, B1843)</f>
        <v>0.48780487804878048</v>
      </c>
      <c r="AO1843" s="40">
        <f>AVERAGEIFS($D$2:D1843, $B$2:B1843, B1843)</f>
        <v>0.3902439024390244</v>
      </c>
    </row>
    <row r="1844" spans="1:41" x14ac:dyDescent="0.25">
      <c r="A1844" s="39">
        <v>46264</v>
      </c>
      <c r="B1844" t="s">
        <v>124</v>
      </c>
      <c r="C1844">
        <v>22</v>
      </c>
      <c r="D1844">
        <v>0</v>
      </c>
      <c r="E1844">
        <v>5</v>
      </c>
      <c r="F1844">
        <v>2</v>
      </c>
      <c r="G1844">
        <v>19</v>
      </c>
      <c r="H1844">
        <v>9</v>
      </c>
      <c r="I1844">
        <v>0.4</v>
      </c>
      <c r="J1844">
        <v>0.47</v>
      </c>
      <c r="K1844">
        <v>0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1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 s="40">
        <f>AVERAGEIFS($C$2:C1844, $B$2:B1844, B1844)</f>
        <v>15.2</v>
      </c>
      <c r="AM1844" s="40">
        <f>AVERAGEIFS($I$2:I1844, $B$2:B1844, B1844)</f>
        <v>0.40500000000000003</v>
      </c>
      <c r="AN1844" s="40">
        <f>AVERAGEIFS($J$2:J1844, $B$2:B1844, B1844)</f>
        <v>0.46333333333333332</v>
      </c>
      <c r="AO1844" s="40">
        <f>AVERAGEIFS($D$2:D1844, $B$2:B1844, B1844)</f>
        <v>0.33333333333333331</v>
      </c>
    </row>
    <row r="1845" spans="1:41" x14ac:dyDescent="0.25">
      <c r="A1845" s="39">
        <v>46264</v>
      </c>
      <c r="B1845" t="s">
        <v>36</v>
      </c>
      <c r="C1845">
        <v>15</v>
      </c>
      <c r="D1845">
        <v>0</v>
      </c>
      <c r="E1845">
        <v>5</v>
      </c>
      <c r="F1845">
        <v>2</v>
      </c>
      <c r="G1845">
        <v>19</v>
      </c>
      <c r="H1845">
        <v>9</v>
      </c>
      <c r="I1845">
        <v>0.4</v>
      </c>
      <c r="J1845">
        <v>0.47</v>
      </c>
      <c r="K1845">
        <v>0</v>
      </c>
      <c r="L1845">
        <v>0</v>
      </c>
      <c r="M1845">
        <v>0</v>
      </c>
      <c r="N1845">
        <v>0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1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 s="40">
        <f>AVERAGEIFS($C$2:C1845, $B$2:B1845, B1845)</f>
        <v>17.379746835443036</v>
      </c>
      <c r="AM1845" s="40">
        <f>AVERAGEIFS($I$2:I1845, $B$2:B1845, B1845)</f>
        <v>0.46202531645569622</v>
      </c>
      <c r="AN1845" s="40">
        <f>AVERAGEIFS($J$2:J1845, $B$2:B1845, B1845)</f>
        <v>0.47405063291139243</v>
      </c>
      <c r="AO1845" s="40">
        <f>AVERAGEIFS($D$2:D1845, $B$2:B1845, B1845)</f>
        <v>0.46835443037974683</v>
      </c>
    </row>
    <row r="1846" spans="1:41" x14ac:dyDescent="0.25">
      <c r="A1846" s="39">
        <v>46264</v>
      </c>
      <c r="B1846" t="s">
        <v>29</v>
      </c>
      <c r="C1846">
        <v>15</v>
      </c>
      <c r="D1846">
        <v>0</v>
      </c>
      <c r="E1846">
        <v>5</v>
      </c>
      <c r="F1846">
        <v>2</v>
      </c>
      <c r="G1846">
        <v>19</v>
      </c>
      <c r="H1846">
        <v>9</v>
      </c>
      <c r="I1846">
        <v>0.4</v>
      </c>
      <c r="J1846">
        <v>0.47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1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 s="40">
        <f>AVERAGEIFS($C$2:C1846, $B$2:B1846, B1846)</f>
        <v>10.192307692307692</v>
      </c>
      <c r="AM1846" s="40">
        <f>AVERAGEIFS($I$2:I1846, $B$2:B1846, B1846)</f>
        <v>0.46211538461538459</v>
      </c>
      <c r="AN1846" s="40">
        <f>AVERAGEIFS($J$2:J1846, $B$2:B1846, B1846)</f>
        <v>0.48846153846153839</v>
      </c>
      <c r="AO1846" s="40">
        <f>AVERAGEIFS($D$2:D1846, $B$2:B1846, B1846)</f>
        <v>0.42307692307692307</v>
      </c>
    </row>
    <row r="1847" spans="1:41" x14ac:dyDescent="0.25">
      <c r="A1847" s="39">
        <v>46264</v>
      </c>
      <c r="B1847" t="s">
        <v>125</v>
      </c>
      <c r="C1847">
        <v>12</v>
      </c>
      <c r="D1847">
        <v>0</v>
      </c>
      <c r="E1847">
        <v>5</v>
      </c>
      <c r="F1847">
        <v>2</v>
      </c>
      <c r="G1847">
        <v>19</v>
      </c>
      <c r="H1847">
        <v>9</v>
      </c>
      <c r="I1847">
        <v>0.4</v>
      </c>
      <c r="J1847">
        <v>0.47</v>
      </c>
      <c r="K1847">
        <v>0</v>
      </c>
      <c r="L1847">
        <v>0</v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 s="40">
        <f>AVERAGEIFS($C$2:C1847, $B$2:B1847, B1847)</f>
        <v>9.5</v>
      </c>
      <c r="AM1847" s="40">
        <f>AVERAGEIFS($I$2:I1847, $B$2:B1847, B1847)</f>
        <v>0.34375</v>
      </c>
      <c r="AN1847" s="40">
        <f>AVERAGEIFS($J$2:J1847, $B$2:B1847, B1847)</f>
        <v>0.41291666666666677</v>
      </c>
      <c r="AO1847" s="40">
        <f>AVERAGEIFS($D$2:D1847, $B$2:B1847, B1847)</f>
        <v>0.29166666666666669</v>
      </c>
    </row>
    <row r="1848" spans="1:41" x14ac:dyDescent="0.25">
      <c r="A1848" s="39">
        <v>46265</v>
      </c>
      <c r="B1848" t="s">
        <v>65</v>
      </c>
      <c r="C1848">
        <v>39</v>
      </c>
      <c r="D1848">
        <v>1</v>
      </c>
      <c r="E1848">
        <v>5</v>
      </c>
      <c r="F1848">
        <v>3</v>
      </c>
      <c r="G1848">
        <v>21</v>
      </c>
      <c r="H1848">
        <v>11</v>
      </c>
      <c r="I1848">
        <v>0.6</v>
      </c>
      <c r="J1848">
        <v>0.52</v>
      </c>
      <c r="K1848">
        <v>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1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 s="40">
        <f>AVERAGEIFS($C$2:C1848, $B$2:B1848, B1848)</f>
        <v>17.606557377049182</v>
      </c>
      <c r="AM1848" s="40">
        <f>AVERAGEIFS($I$2:I1848, $B$2:B1848, B1848)</f>
        <v>0.50081967213114764</v>
      </c>
      <c r="AN1848" s="40">
        <f>AVERAGEIFS($J$2:J1848, $B$2:B1848, B1848)</f>
        <v>0.49573770491803265</v>
      </c>
      <c r="AO1848" s="40">
        <f>AVERAGEIFS($D$2:D1848, $B$2:B1848, B1848)</f>
        <v>0.55737704918032782</v>
      </c>
    </row>
    <row r="1849" spans="1:41" x14ac:dyDescent="0.25">
      <c r="A1849" s="39">
        <v>46265</v>
      </c>
      <c r="B1849" t="s">
        <v>5</v>
      </c>
      <c r="C1849">
        <v>33</v>
      </c>
      <c r="D1849">
        <v>1</v>
      </c>
      <c r="E1849">
        <v>5</v>
      </c>
      <c r="F1849">
        <v>3</v>
      </c>
      <c r="G1849">
        <v>21</v>
      </c>
      <c r="H1849">
        <v>11</v>
      </c>
      <c r="I1849">
        <v>0.6</v>
      </c>
      <c r="J1849">
        <v>0.52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 s="40">
        <f>AVERAGEIFS($C$2:C1849, $B$2:B1849, B1849)</f>
        <v>19.622641509433961</v>
      </c>
      <c r="AM1849" s="40">
        <f>AVERAGEIFS($I$2:I1849, $B$2:B1849, B1849)</f>
        <v>0.54471698113207545</v>
      </c>
      <c r="AN1849" s="40">
        <f>AVERAGEIFS($J$2:J1849, $B$2:B1849, B1849)</f>
        <v>0.52433962264150946</v>
      </c>
      <c r="AO1849" s="40">
        <f>AVERAGEIFS($D$2:D1849, $B$2:B1849, B1849)</f>
        <v>0.60377358490566035</v>
      </c>
    </row>
    <row r="1850" spans="1:41" x14ac:dyDescent="0.25">
      <c r="A1850" s="39">
        <v>46265</v>
      </c>
      <c r="B1850" t="s">
        <v>44</v>
      </c>
      <c r="C1850">
        <v>18</v>
      </c>
      <c r="D1850">
        <v>1</v>
      </c>
      <c r="E1850">
        <v>5</v>
      </c>
      <c r="F1850">
        <v>3</v>
      </c>
      <c r="G1850">
        <v>21</v>
      </c>
      <c r="H1850">
        <v>11</v>
      </c>
      <c r="I1850">
        <v>0.6</v>
      </c>
      <c r="J1850">
        <v>0.52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1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 s="40">
        <f>AVERAGEIFS($C$2:C1850, $B$2:B1850, B1850)</f>
        <v>17.76923076923077</v>
      </c>
      <c r="AM1850" s="40">
        <f>AVERAGEIFS($I$2:I1850, $B$2:B1850, B1850)</f>
        <v>0.49200000000000005</v>
      </c>
      <c r="AN1850" s="40">
        <f>AVERAGEIFS($J$2:J1850, $B$2:B1850, B1850)</f>
        <v>0.50184615384615383</v>
      </c>
      <c r="AO1850" s="40">
        <f>AVERAGEIFS($D$2:D1850, $B$2:B1850, B1850)</f>
        <v>0.47692307692307695</v>
      </c>
    </row>
    <row r="1851" spans="1:41" x14ac:dyDescent="0.25">
      <c r="A1851" s="39">
        <v>46265</v>
      </c>
      <c r="B1851" t="s">
        <v>182</v>
      </c>
      <c r="C1851">
        <v>13</v>
      </c>
      <c r="D1851">
        <v>1</v>
      </c>
      <c r="E1851">
        <v>5</v>
      </c>
      <c r="F1851">
        <v>3</v>
      </c>
      <c r="G1851">
        <v>21</v>
      </c>
      <c r="H1851">
        <v>11</v>
      </c>
      <c r="I1851">
        <v>0.6</v>
      </c>
      <c r="J1851">
        <v>0.52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 s="40">
        <f>AVERAGEIFS($C$2:C1851, $B$2:B1851, B1851)</f>
        <v>10.8</v>
      </c>
      <c r="AM1851" s="40">
        <f>AVERAGEIFS($I$2:I1851, $B$2:B1851, B1851)</f>
        <v>0.58333333333333337</v>
      </c>
      <c r="AN1851" s="40">
        <f>AVERAGEIFS($J$2:J1851, $B$2:B1851, B1851)</f>
        <v>0.53466666666666673</v>
      </c>
      <c r="AO1851" s="40">
        <f>AVERAGEIFS($D$2:D1851, $B$2:B1851, B1851)</f>
        <v>0.6</v>
      </c>
    </row>
    <row r="1852" spans="1:41" x14ac:dyDescent="0.25">
      <c r="A1852" s="39">
        <v>46265</v>
      </c>
      <c r="B1852" t="s">
        <v>2</v>
      </c>
      <c r="C1852">
        <v>37</v>
      </c>
      <c r="D1852">
        <v>1</v>
      </c>
      <c r="E1852">
        <v>5</v>
      </c>
      <c r="F1852">
        <v>3</v>
      </c>
      <c r="G1852">
        <v>21</v>
      </c>
      <c r="H1852">
        <v>11</v>
      </c>
      <c r="I1852">
        <v>0.6</v>
      </c>
      <c r="J1852">
        <v>0.52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1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 s="40">
        <f>AVERAGEIFS($C$2:C1852, $B$2:B1852, B1852)</f>
        <v>24.5</v>
      </c>
      <c r="AM1852" s="40">
        <f>AVERAGEIFS($I$2:I1852, $B$2:B1852, B1852)</f>
        <v>0.50399999999999989</v>
      </c>
      <c r="AN1852" s="40">
        <f>AVERAGEIFS($J$2:J1852, $B$2:B1852, B1852)</f>
        <v>0.52571428571428591</v>
      </c>
      <c r="AO1852" s="40">
        <f>AVERAGEIFS($D$2:D1852, $B$2:B1852, B1852)</f>
        <v>0.48571428571428571</v>
      </c>
    </row>
    <row r="1853" spans="1:41" x14ac:dyDescent="0.25">
      <c r="A1853" s="39">
        <v>46265</v>
      </c>
      <c r="B1853" t="s">
        <v>125</v>
      </c>
      <c r="C1853">
        <v>12</v>
      </c>
      <c r="D1853">
        <v>1</v>
      </c>
      <c r="E1853">
        <v>5</v>
      </c>
      <c r="F1853">
        <v>3</v>
      </c>
      <c r="G1853">
        <v>21</v>
      </c>
      <c r="H1853">
        <v>11</v>
      </c>
      <c r="I1853">
        <v>0.6</v>
      </c>
      <c r="J1853">
        <v>0.52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1</v>
      </c>
      <c r="AF1853">
        <v>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 s="40">
        <f>AVERAGEIFS($C$2:C1853, $B$2:B1853, B1853)</f>
        <v>9.6</v>
      </c>
      <c r="AM1853" s="40">
        <f>AVERAGEIFS($I$2:I1853, $B$2:B1853, B1853)</f>
        <v>0.35399999999999998</v>
      </c>
      <c r="AN1853" s="40">
        <f>AVERAGEIFS($J$2:J1853, $B$2:B1853, B1853)</f>
        <v>0.41720000000000007</v>
      </c>
      <c r="AO1853" s="40">
        <f>AVERAGEIFS($D$2:D1853, $B$2:B1853, B1853)</f>
        <v>0.32</v>
      </c>
    </row>
    <row r="1854" spans="1:41" x14ac:dyDescent="0.25">
      <c r="A1854" s="39">
        <v>46265</v>
      </c>
      <c r="B1854" t="s">
        <v>150</v>
      </c>
      <c r="C1854">
        <v>33</v>
      </c>
      <c r="D1854">
        <v>0</v>
      </c>
      <c r="E1854">
        <v>5</v>
      </c>
      <c r="F1854">
        <v>2</v>
      </c>
      <c r="G1854">
        <v>21</v>
      </c>
      <c r="H1854">
        <v>10</v>
      </c>
      <c r="I1854">
        <v>0.4</v>
      </c>
      <c r="J1854">
        <v>0.48</v>
      </c>
      <c r="K1854">
        <v>0</v>
      </c>
      <c r="L1854">
        <v>0</v>
      </c>
      <c r="M1854">
        <v>0</v>
      </c>
      <c r="N1854">
        <v>1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 s="40">
        <f>AVERAGEIFS($C$2:C1854, $B$2:B1854, B1854)</f>
        <v>21.454545454545453</v>
      </c>
      <c r="AM1854" s="40">
        <f>AVERAGEIFS($I$2:I1854, $B$2:B1854, B1854)</f>
        <v>0.49090909090909091</v>
      </c>
      <c r="AN1854" s="40">
        <f>AVERAGEIFS($J$2:J1854, $B$2:B1854, B1854)</f>
        <v>0.50363636363636366</v>
      </c>
      <c r="AO1854" s="40">
        <f>AVERAGEIFS($D$2:D1854, $B$2:B1854, B1854)</f>
        <v>0.48484848484848486</v>
      </c>
    </row>
    <row r="1855" spans="1:41" x14ac:dyDescent="0.25">
      <c r="A1855" s="39">
        <v>46265</v>
      </c>
      <c r="B1855" t="s">
        <v>119</v>
      </c>
      <c r="C1855">
        <v>30</v>
      </c>
      <c r="D1855">
        <v>0</v>
      </c>
      <c r="E1855">
        <v>5</v>
      </c>
      <c r="F1855">
        <v>2</v>
      </c>
      <c r="G1855">
        <v>21</v>
      </c>
      <c r="H1855">
        <v>10</v>
      </c>
      <c r="I1855">
        <v>0.4</v>
      </c>
      <c r="J1855">
        <v>0.48</v>
      </c>
      <c r="K1855">
        <v>0</v>
      </c>
      <c r="L1855">
        <v>0</v>
      </c>
      <c r="M1855">
        <v>0</v>
      </c>
      <c r="N1855">
        <v>1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 s="40">
        <f>AVERAGEIFS($C$2:C1855, $B$2:B1855, B1855)</f>
        <v>15.984848484848484</v>
      </c>
      <c r="AM1855" s="40">
        <f>AVERAGEIFS($I$2:I1855, $B$2:B1855, B1855)</f>
        <v>0.55909090909090908</v>
      </c>
      <c r="AN1855" s="40">
        <f>AVERAGEIFS($J$2:J1855, $B$2:B1855, B1855)</f>
        <v>0.53227272727272712</v>
      </c>
      <c r="AO1855" s="40">
        <f>AVERAGEIFS($D$2:D1855, $B$2:B1855, B1855)</f>
        <v>0.54545454545454541</v>
      </c>
    </row>
    <row r="1856" spans="1:41" x14ac:dyDescent="0.25">
      <c r="A1856" s="39">
        <v>46265</v>
      </c>
      <c r="B1856" t="s">
        <v>242</v>
      </c>
      <c r="C1856">
        <v>27</v>
      </c>
      <c r="D1856">
        <v>0</v>
      </c>
      <c r="E1856">
        <v>5</v>
      </c>
      <c r="F1856">
        <v>2</v>
      </c>
      <c r="G1856">
        <v>21</v>
      </c>
      <c r="H1856">
        <v>10</v>
      </c>
      <c r="I1856">
        <v>0.4</v>
      </c>
      <c r="J1856">
        <v>0.48</v>
      </c>
      <c r="K1856">
        <v>0</v>
      </c>
      <c r="L1856">
        <v>0</v>
      </c>
      <c r="M1856">
        <v>0</v>
      </c>
      <c r="N1856">
        <v>1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 s="40">
        <f>AVERAGEIFS($C$2:C1856, $B$2:B1856, B1856)</f>
        <v>20</v>
      </c>
      <c r="AM1856" s="40">
        <f>AVERAGEIFS($I$2:I1856, $B$2:B1856, B1856)</f>
        <v>0.5395833333333333</v>
      </c>
      <c r="AN1856" s="40">
        <f>AVERAGEIFS($J$2:J1856, $B$2:B1856, B1856)</f>
        <v>0.52645833333333336</v>
      </c>
      <c r="AO1856" s="40">
        <f>AVERAGEIFS($D$2:D1856, $B$2:B1856, B1856)</f>
        <v>0.5625</v>
      </c>
    </row>
    <row r="1857" spans="1:41" x14ac:dyDescent="0.25">
      <c r="A1857" s="39">
        <v>46265</v>
      </c>
      <c r="B1857" t="s">
        <v>118</v>
      </c>
      <c r="C1857">
        <v>15</v>
      </c>
      <c r="D1857">
        <v>0</v>
      </c>
      <c r="E1857">
        <v>5</v>
      </c>
      <c r="F1857">
        <v>2</v>
      </c>
      <c r="G1857">
        <v>21</v>
      </c>
      <c r="H1857">
        <v>10</v>
      </c>
      <c r="I1857">
        <v>0.4</v>
      </c>
      <c r="J1857">
        <v>0.48</v>
      </c>
      <c r="K1857">
        <v>0</v>
      </c>
      <c r="L1857">
        <v>0</v>
      </c>
      <c r="M1857">
        <v>0</v>
      </c>
      <c r="N1857">
        <v>1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 s="40">
        <f>AVERAGEIFS($C$2:C1857, $B$2:B1857, B1857)</f>
        <v>12.407407407407407</v>
      </c>
      <c r="AM1857" s="40">
        <f>AVERAGEIFS($I$2:I1857, $B$2:B1857, B1857)</f>
        <v>0.38333333333333336</v>
      </c>
      <c r="AN1857" s="40">
        <f>AVERAGEIFS($J$2:J1857, $B$2:B1857, B1857)</f>
        <v>0.44592592592592595</v>
      </c>
      <c r="AO1857" s="40">
        <f>AVERAGEIFS($D$2:D1857, $B$2:B1857, B1857)</f>
        <v>0.37037037037037035</v>
      </c>
    </row>
    <row r="1858" spans="1:41" x14ac:dyDescent="0.25">
      <c r="A1858" s="39">
        <v>46265</v>
      </c>
      <c r="B1858" t="s">
        <v>92</v>
      </c>
      <c r="C1858">
        <v>10</v>
      </c>
      <c r="D1858">
        <v>0</v>
      </c>
      <c r="E1858">
        <v>5</v>
      </c>
      <c r="F1858">
        <v>2</v>
      </c>
      <c r="G1858">
        <v>21</v>
      </c>
      <c r="H1858">
        <v>10</v>
      </c>
      <c r="I1858">
        <v>0.4</v>
      </c>
      <c r="J1858">
        <v>0.48</v>
      </c>
      <c r="K1858">
        <v>0</v>
      </c>
      <c r="L1858">
        <v>0</v>
      </c>
      <c r="M1858">
        <v>0</v>
      </c>
      <c r="N1858">
        <v>1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 s="40">
        <f>AVERAGEIFS($C$2:C1858, $B$2:B1858, B1858)</f>
        <v>12.447368421052632</v>
      </c>
      <c r="AM1858" s="40">
        <f>AVERAGEIFS($I$2:I1858, $B$2:B1858, B1858)</f>
        <v>0.53947368421052633</v>
      </c>
      <c r="AN1858" s="40">
        <f>AVERAGEIFS($J$2:J1858, $B$2:B1858, B1858)</f>
        <v>0.51105263157894742</v>
      </c>
      <c r="AO1858" s="40">
        <f>AVERAGEIFS($D$2:D1858, $B$2:B1858, B1858)</f>
        <v>0.60526315789473684</v>
      </c>
    </row>
    <row r="1859" spans="1:41" x14ac:dyDescent="0.25">
      <c r="A1859" s="39">
        <v>46265</v>
      </c>
      <c r="B1859" t="s">
        <v>124</v>
      </c>
      <c r="C1859">
        <v>20</v>
      </c>
      <c r="D1859">
        <v>0</v>
      </c>
      <c r="E1859">
        <v>5</v>
      </c>
      <c r="F1859">
        <v>2</v>
      </c>
      <c r="G1859">
        <v>21</v>
      </c>
      <c r="H1859">
        <v>10</v>
      </c>
      <c r="I1859">
        <v>0.4</v>
      </c>
      <c r="J1859">
        <v>0.48</v>
      </c>
      <c r="K1859">
        <v>0</v>
      </c>
      <c r="L1859">
        <v>0</v>
      </c>
      <c r="M1859">
        <v>0</v>
      </c>
      <c r="N1859">
        <v>1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 s="40">
        <f>AVERAGEIFS($C$2:C1859, $B$2:B1859, B1859)</f>
        <v>15.35483870967742</v>
      </c>
      <c r="AM1859" s="40">
        <f>AVERAGEIFS($I$2:I1859, $B$2:B1859, B1859)</f>
        <v>0.40483870967741936</v>
      </c>
      <c r="AN1859" s="40">
        <f>AVERAGEIFS($J$2:J1859, $B$2:B1859, B1859)</f>
        <v>0.46387096774193554</v>
      </c>
      <c r="AO1859" s="40">
        <f>AVERAGEIFS($D$2:D1859, $B$2:B1859, B1859)</f>
        <v>0.32258064516129031</v>
      </c>
    </row>
    <row r="1860" spans="1:41" x14ac:dyDescent="0.25">
      <c r="A1860" s="39">
        <v>46265</v>
      </c>
      <c r="B1860" t="s">
        <v>36</v>
      </c>
      <c r="C1860">
        <v>20</v>
      </c>
      <c r="D1860">
        <v>0</v>
      </c>
      <c r="E1860">
        <v>4</v>
      </c>
      <c r="F1860">
        <v>1</v>
      </c>
      <c r="G1860">
        <v>17</v>
      </c>
      <c r="H1860">
        <v>7</v>
      </c>
      <c r="I1860">
        <v>0.25</v>
      </c>
      <c r="J1860">
        <v>0.41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1</v>
      </c>
      <c r="AI1860">
        <v>0</v>
      </c>
      <c r="AJ1860">
        <v>0</v>
      </c>
      <c r="AK1860">
        <v>0</v>
      </c>
      <c r="AL1860" s="40">
        <f>AVERAGEIFS($C$2:C1860, $B$2:B1860, B1860)</f>
        <v>17.412500000000001</v>
      </c>
      <c r="AM1860" s="40">
        <f>AVERAGEIFS($I$2:I1860, $B$2:B1860, B1860)</f>
        <v>0.45937499999999998</v>
      </c>
      <c r="AN1860" s="40">
        <f>AVERAGEIFS($J$2:J1860, $B$2:B1860, B1860)</f>
        <v>0.47325</v>
      </c>
      <c r="AO1860" s="40">
        <f>AVERAGEIFS($D$2:D1860, $B$2:B1860, B1860)</f>
        <v>0.46250000000000002</v>
      </c>
    </row>
    <row r="1861" spans="1:41" x14ac:dyDescent="0.25">
      <c r="A1861" s="39">
        <v>46265</v>
      </c>
      <c r="B1861" t="s">
        <v>6</v>
      </c>
      <c r="C1861">
        <v>40</v>
      </c>
      <c r="D1861">
        <v>0</v>
      </c>
      <c r="E1861">
        <v>4</v>
      </c>
      <c r="F1861">
        <v>1</v>
      </c>
      <c r="G1861">
        <v>17</v>
      </c>
      <c r="H1861">
        <v>7</v>
      </c>
      <c r="I1861">
        <v>0.25</v>
      </c>
      <c r="J1861">
        <v>0.41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1</v>
      </c>
      <c r="AI1861">
        <v>0</v>
      </c>
      <c r="AJ1861">
        <v>0</v>
      </c>
      <c r="AK1861">
        <v>0</v>
      </c>
      <c r="AL1861" s="40">
        <f>AVERAGEIFS($C$2:C1861, $B$2:B1861, B1861)</f>
        <v>24.551724137931036</v>
      </c>
      <c r="AM1861" s="40">
        <f>AVERAGEIFS($I$2:I1861, $B$2:B1861, B1861)</f>
        <v>0.54681034482758628</v>
      </c>
      <c r="AN1861" s="40">
        <f>AVERAGEIFS($J$2:J1861, $B$2:B1861, B1861)</f>
        <v>0.51732758620689656</v>
      </c>
      <c r="AO1861" s="40">
        <f>AVERAGEIFS($D$2:D1861, $B$2:B1861, B1861)</f>
        <v>0.59482758620689657</v>
      </c>
    </row>
    <row r="1862" spans="1:41" x14ac:dyDescent="0.25">
      <c r="A1862" s="39">
        <v>46265</v>
      </c>
      <c r="B1862" t="s">
        <v>34</v>
      </c>
      <c r="C1862">
        <v>13</v>
      </c>
      <c r="D1862">
        <v>0</v>
      </c>
      <c r="E1862">
        <v>4</v>
      </c>
      <c r="F1862">
        <v>1</v>
      </c>
      <c r="G1862">
        <v>17</v>
      </c>
      <c r="H1862">
        <v>7</v>
      </c>
      <c r="I1862">
        <v>0.25</v>
      </c>
      <c r="J1862">
        <v>0.41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</v>
      </c>
      <c r="AI1862">
        <v>0</v>
      </c>
      <c r="AJ1862">
        <v>0</v>
      </c>
      <c r="AK1862">
        <v>0</v>
      </c>
      <c r="AL1862" s="40">
        <f>AVERAGEIFS($C$2:C1862, $B$2:B1862, B1862)</f>
        <v>19.074468085106382</v>
      </c>
      <c r="AM1862" s="40">
        <f>AVERAGEIFS($I$2:I1862, $B$2:B1862, B1862)</f>
        <v>0.46436170212765943</v>
      </c>
      <c r="AN1862" s="40">
        <f>AVERAGEIFS($J$2:J1862, $B$2:B1862, B1862)</f>
        <v>0.47893617021276613</v>
      </c>
      <c r="AO1862" s="40">
        <f>AVERAGEIFS($D$2:D1862, $B$2:B1862, B1862)</f>
        <v>0.40425531914893614</v>
      </c>
    </row>
    <row r="1863" spans="1:41" x14ac:dyDescent="0.25">
      <c r="A1863" s="39">
        <v>46265</v>
      </c>
      <c r="B1863" t="s">
        <v>242</v>
      </c>
      <c r="C1863">
        <v>24</v>
      </c>
      <c r="D1863">
        <v>0</v>
      </c>
      <c r="E1863">
        <v>4</v>
      </c>
      <c r="F1863">
        <v>1</v>
      </c>
      <c r="G1863">
        <v>17</v>
      </c>
      <c r="H1863">
        <v>7</v>
      </c>
      <c r="I1863">
        <v>0.25</v>
      </c>
      <c r="J1863">
        <v>0.41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1</v>
      </c>
      <c r="AI1863">
        <v>0</v>
      </c>
      <c r="AJ1863">
        <v>0</v>
      </c>
      <c r="AK1863">
        <v>0</v>
      </c>
      <c r="AL1863" s="40">
        <f>AVERAGEIFS($C$2:C1863, $B$2:B1863, B1863)</f>
        <v>20.081632653061224</v>
      </c>
      <c r="AM1863" s="40">
        <f>AVERAGEIFS($I$2:I1863, $B$2:B1863, B1863)</f>
        <v>0.53367346938775506</v>
      </c>
      <c r="AN1863" s="40">
        <f>AVERAGEIFS($J$2:J1863, $B$2:B1863, B1863)</f>
        <v>0.52408163265306129</v>
      </c>
      <c r="AO1863" s="40">
        <f>AVERAGEIFS($D$2:D1863, $B$2:B1863, B1863)</f>
        <v>0.55102040816326525</v>
      </c>
    </row>
    <row r="1864" spans="1:41" x14ac:dyDescent="0.25">
      <c r="A1864" s="39">
        <v>46265</v>
      </c>
      <c r="B1864" t="s">
        <v>44</v>
      </c>
      <c r="C1864">
        <v>17</v>
      </c>
      <c r="D1864">
        <v>0</v>
      </c>
      <c r="E1864">
        <v>4</v>
      </c>
      <c r="F1864">
        <v>1</v>
      </c>
      <c r="G1864">
        <v>17</v>
      </c>
      <c r="H1864">
        <v>7</v>
      </c>
      <c r="I1864">
        <v>0.25</v>
      </c>
      <c r="J1864">
        <v>0.41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1</v>
      </c>
      <c r="AI1864">
        <v>0</v>
      </c>
      <c r="AJ1864">
        <v>0</v>
      </c>
      <c r="AK1864">
        <v>0</v>
      </c>
      <c r="AL1864" s="40">
        <f>AVERAGEIFS($C$2:C1864, $B$2:B1864, B1864)</f>
        <v>17.757575757575758</v>
      </c>
      <c r="AM1864" s="40">
        <f>AVERAGEIFS($I$2:I1864, $B$2:B1864, B1864)</f>
        <v>0.4883333333333334</v>
      </c>
      <c r="AN1864" s="40">
        <f>AVERAGEIFS($J$2:J1864, $B$2:B1864, B1864)</f>
        <v>0.50045454545454537</v>
      </c>
      <c r="AO1864" s="40">
        <f>AVERAGEIFS($D$2:D1864, $B$2:B1864, B1864)</f>
        <v>0.46969696969696972</v>
      </c>
    </row>
    <row r="1865" spans="1:41" x14ac:dyDescent="0.25">
      <c r="A1865" s="39">
        <v>46265</v>
      </c>
      <c r="B1865" t="s">
        <v>29</v>
      </c>
      <c r="C1865">
        <v>6</v>
      </c>
      <c r="D1865">
        <v>0</v>
      </c>
      <c r="E1865">
        <v>4</v>
      </c>
      <c r="F1865">
        <v>1</v>
      </c>
      <c r="G1865">
        <v>17</v>
      </c>
      <c r="H1865">
        <v>7</v>
      </c>
      <c r="I1865">
        <v>0.25</v>
      </c>
      <c r="J1865">
        <v>0.41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</v>
      </c>
      <c r="AI1865">
        <v>0</v>
      </c>
      <c r="AJ1865">
        <v>0</v>
      </c>
      <c r="AK1865">
        <v>0</v>
      </c>
      <c r="AL1865" s="40">
        <f>AVERAGEIFS($C$2:C1865, $B$2:B1865, B1865)</f>
        <v>10.113207547169811</v>
      </c>
      <c r="AM1865" s="40">
        <f>AVERAGEIFS($I$2:I1865, $B$2:B1865, B1865)</f>
        <v>0.45811320754716978</v>
      </c>
      <c r="AN1865" s="40">
        <f>AVERAGEIFS($J$2:J1865, $B$2:B1865, B1865)</f>
        <v>0.48698113207547161</v>
      </c>
      <c r="AO1865" s="40">
        <f>AVERAGEIFS($D$2:D1865, $B$2:B1865, B1865)</f>
        <v>0.41509433962264153</v>
      </c>
    </row>
    <row r="1866" spans="1:41" x14ac:dyDescent="0.25">
      <c r="A1866" s="39">
        <v>46265</v>
      </c>
      <c r="B1866" t="s">
        <v>182</v>
      </c>
      <c r="C1866">
        <v>11</v>
      </c>
      <c r="D1866">
        <v>1</v>
      </c>
      <c r="E1866">
        <v>4</v>
      </c>
      <c r="F1866">
        <v>3</v>
      </c>
      <c r="G1866">
        <v>17</v>
      </c>
      <c r="H1866">
        <v>10</v>
      </c>
      <c r="I1866">
        <v>0.75</v>
      </c>
      <c r="J1866">
        <v>0.59</v>
      </c>
      <c r="K1866">
        <v>0</v>
      </c>
      <c r="L1866">
        <v>0</v>
      </c>
      <c r="M1866">
        <v>1</v>
      </c>
      <c r="N1866">
        <v>1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 s="40">
        <f>AVERAGEIFS($C$2:C1866, $B$2:B1866, B1866)</f>
        <v>10.806451612903226</v>
      </c>
      <c r="AM1866" s="40">
        <f>AVERAGEIFS($I$2:I1866, $B$2:B1866, B1866)</f>
        <v>0.58870967741935487</v>
      </c>
      <c r="AN1866" s="40">
        <f>AVERAGEIFS($J$2:J1866, $B$2:B1866, B1866)</f>
        <v>0.53645161290322585</v>
      </c>
      <c r="AO1866" s="40">
        <f>AVERAGEIFS($D$2:D1866, $B$2:B1866, B1866)</f>
        <v>0.61290322580645162</v>
      </c>
    </row>
    <row r="1867" spans="1:41" x14ac:dyDescent="0.25">
      <c r="A1867" s="39">
        <v>46265</v>
      </c>
      <c r="B1867" t="s">
        <v>2</v>
      </c>
      <c r="C1867">
        <v>31</v>
      </c>
      <c r="D1867">
        <v>1</v>
      </c>
      <c r="E1867">
        <v>4</v>
      </c>
      <c r="F1867">
        <v>3</v>
      </c>
      <c r="G1867">
        <v>17</v>
      </c>
      <c r="H1867">
        <v>10</v>
      </c>
      <c r="I1867">
        <v>0.75</v>
      </c>
      <c r="J1867">
        <v>0.59</v>
      </c>
      <c r="K1867">
        <v>0</v>
      </c>
      <c r="L1867">
        <v>0</v>
      </c>
      <c r="M1867">
        <v>1</v>
      </c>
      <c r="N1867">
        <v>1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 s="40">
        <f>AVERAGEIFS($C$2:C1867, $B$2:B1867, B1867)</f>
        <v>24.591549295774648</v>
      </c>
      <c r="AM1867" s="40">
        <f>AVERAGEIFS($I$2:I1867, $B$2:B1867, B1867)</f>
        <v>0.50746478873239431</v>
      </c>
      <c r="AN1867" s="40">
        <f>AVERAGEIFS($J$2:J1867, $B$2:B1867, B1867)</f>
        <v>0.52661971830985932</v>
      </c>
      <c r="AO1867" s="40">
        <f>AVERAGEIFS($D$2:D1867, $B$2:B1867, B1867)</f>
        <v>0.49295774647887325</v>
      </c>
    </row>
    <row r="1868" spans="1:41" x14ac:dyDescent="0.25">
      <c r="A1868" s="39">
        <v>46265</v>
      </c>
      <c r="B1868" t="s">
        <v>113</v>
      </c>
      <c r="C1868">
        <v>22</v>
      </c>
      <c r="D1868">
        <v>1</v>
      </c>
      <c r="E1868">
        <v>4</v>
      </c>
      <c r="F1868">
        <v>3</v>
      </c>
      <c r="G1868">
        <v>17</v>
      </c>
      <c r="H1868">
        <v>10</v>
      </c>
      <c r="I1868">
        <v>0.75</v>
      </c>
      <c r="J1868">
        <v>0.59</v>
      </c>
      <c r="K1868">
        <v>0</v>
      </c>
      <c r="L1868">
        <v>0</v>
      </c>
      <c r="M1868">
        <v>1</v>
      </c>
      <c r="N1868">
        <v>1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 s="40">
        <f>AVERAGEIFS($C$2:C1868, $B$2:B1868, B1868)</f>
        <v>20.220338983050848</v>
      </c>
      <c r="AM1868" s="40">
        <f>AVERAGEIFS($I$2:I1868, $B$2:B1868, B1868)</f>
        <v>0.52966101694915257</v>
      </c>
      <c r="AN1868" s="40">
        <f>AVERAGEIFS($J$2:J1868, $B$2:B1868, B1868)</f>
        <v>0.51779661016949163</v>
      </c>
      <c r="AO1868" s="40">
        <f>AVERAGEIFS($D$2:D1868, $B$2:B1868, B1868)</f>
        <v>0.61016949152542377</v>
      </c>
    </row>
    <row r="1869" spans="1:41" x14ac:dyDescent="0.25">
      <c r="A1869" s="39">
        <v>46265</v>
      </c>
      <c r="B1869" t="s">
        <v>90</v>
      </c>
      <c r="C1869">
        <v>37</v>
      </c>
      <c r="D1869">
        <v>1</v>
      </c>
      <c r="E1869">
        <v>4</v>
      </c>
      <c r="F1869">
        <v>3</v>
      </c>
      <c r="G1869">
        <v>17</v>
      </c>
      <c r="H1869">
        <v>10</v>
      </c>
      <c r="I1869">
        <v>0.75</v>
      </c>
      <c r="J1869">
        <v>0.59</v>
      </c>
      <c r="K1869">
        <v>0</v>
      </c>
      <c r="L1869">
        <v>0</v>
      </c>
      <c r="M1869">
        <v>1</v>
      </c>
      <c r="N1869">
        <v>1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 s="40">
        <f>AVERAGEIFS($C$2:C1869, $B$2:B1869, B1869)</f>
        <v>19.738461538461539</v>
      </c>
      <c r="AM1869" s="40">
        <f>AVERAGEIFS($I$2:I1869, $B$2:B1869, B1869)</f>
        <v>0.56769230769230772</v>
      </c>
      <c r="AN1869" s="40">
        <f>AVERAGEIFS($J$2:J1869, $B$2:B1869, B1869)</f>
        <v>0.5276923076923079</v>
      </c>
      <c r="AO1869" s="40">
        <f>AVERAGEIFS($D$2:D1869, $B$2:B1869, B1869)</f>
        <v>0.6</v>
      </c>
    </row>
    <row r="1870" spans="1:41" x14ac:dyDescent="0.25">
      <c r="A1870" s="39">
        <v>46265</v>
      </c>
      <c r="B1870" t="s">
        <v>124</v>
      </c>
      <c r="C1870">
        <v>12</v>
      </c>
      <c r="D1870">
        <v>1</v>
      </c>
      <c r="E1870">
        <v>4</v>
      </c>
      <c r="F1870">
        <v>3</v>
      </c>
      <c r="G1870">
        <v>17</v>
      </c>
      <c r="H1870">
        <v>10</v>
      </c>
      <c r="I1870">
        <v>0.75</v>
      </c>
      <c r="J1870">
        <v>0.59</v>
      </c>
      <c r="K1870">
        <v>0</v>
      </c>
      <c r="L1870">
        <v>0</v>
      </c>
      <c r="M1870">
        <v>1</v>
      </c>
      <c r="N1870">
        <v>1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 s="40">
        <f>AVERAGEIFS($C$2:C1870, $B$2:B1870, B1870)</f>
        <v>15.25</v>
      </c>
      <c r="AM1870" s="40">
        <f>AVERAGEIFS($I$2:I1870, $B$2:B1870, B1870)</f>
        <v>0.41562500000000002</v>
      </c>
      <c r="AN1870" s="40">
        <f>AVERAGEIFS($J$2:J1870, $B$2:B1870, B1870)</f>
        <v>0.46781250000000002</v>
      </c>
      <c r="AO1870" s="40">
        <f>AVERAGEIFS($D$2:D1870, $B$2:B1870, B1870)</f>
        <v>0.34375</v>
      </c>
    </row>
    <row r="1871" spans="1:41" x14ac:dyDescent="0.25">
      <c r="A1871" s="39">
        <v>46265</v>
      </c>
      <c r="B1871" t="s">
        <v>125</v>
      </c>
      <c r="C1871">
        <v>8</v>
      </c>
      <c r="D1871">
        <v>1</v>
      </c>
      <c r="E1871">
        <v>4</v>
      </c>
      <c r="F1871">
        <v>3</v>
      </c>
      <c r="G1871">
        <v>17</v>
      </c>
      <c r="H1871">
        <v>10</v>
      </c>
      <c r="I1871">
        <v>0.75</v>
      </c>
      <c r="J1871">
        <v>0.59</v>
      </c>
      <c r="K1871">
        <v>0</v>
      </c>
      <c r="L1871">
        <v>0</v>
      </c>
      <c r="M1871">
        <v>1</v>
      </c>
      <c r="N1871">
        <v>1</v>
      </c>
      <c r="O1871">
        <v>0</v>
      </c>
      <c r="P1871">
        <v>0</v>
      </c>
      <c r="Q1871">
        <v>0</v>
      </c>
      <c r="R1871">
        <v>1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 s="40">
        <f>AVERAGEIFS($C$2:C1871, $B$2:B1871, B1871)</f>
        <v>9.5384615384615383</v>
      </c>
      <c r="AM1871" s="40">
        <f>AVERAGEIFS($I$2:I1871, $B$2:B1871, B1871)</f>
        <v>0.3692307692307692</v>
      </c>
      <c r="AN1871" s="40">
        <f>AVERAGEIFS($J$2:J1871, $B$2:B1871, B1871)</f>
        <v>0.42384615384615387</v>
      </c>
      <c r="AO1871" s="40">
        <f>AVERAGEIFS($D$2:D1871, $B$2:B1871, B1871)</f>
        <v>0.34615384615384615</v>
      </c>
    </row>
    <row r="1872" spans="1:41" x14ac:dyDescent="0.25">
      <c r="A1872" s="39">
        <v>46265</v>
      </c>
      <c r="B1872" t="s">
        <v>119</v>
      </c>
      <c r="C1872">
        <v>10</v>
      </c>
      <c r="D1872">
        <v>1</v>
      </c>
      <c r="E1872">
        <v>3</v>
      </c>
      <c r="F1872">
        <v>3</v>
      </c>
      <c r="G1872">
        <v>11</v>
      </c>
      <c r="H1872">
        <v>9</v>
      </c>
      <c r="I1872">
        <v>1</v>
      </c>
      <c r="J1872">
        <v>0.82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</v>
      </c>
      <c r="AD1872">
        <v>0</v>
      </c>
      <c r="AE1872">
        <v>0</v>
      </c>
      <c r="AF1872">
        <v>1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 s="40">
        <f>AVERAGEIFS($C$2:C1872, $B$2:B1872, B1872)</f>
        <v>15.895522388059701</v>
      </c>
      <c r="AM1872" s="40">
        <f>AVERAGEIFS($I$2:I1872, $B$2:B1872, B1872)</f>
        <v>0.56567164179104479</v>
      </c>
      <c r="AN1872" s="40">
        <f>AVERAGEIFS($J$2:J1872, $B$2:B1872, B1872)</f>
        <v>0.53656716417910433</v>
      </c>
      <c r="AO1872" s="40">
        <f>AVERAGEIFS($D$2:D1872, $B$2:B1872, B1872)</f>
        <v>0.55223880597014929</v>
      </c>
    </row>
    <row r="1873" spans="1:41" x14ac:dyDescent="0.25">
      <c r="A1873" s="39">
        <v>46265</v>
      </c>
      <c r="B1873" t="s">
        <v>150</v>
      </c>
      <c r="C1873">
        <v>24</v>
      </c>
      <c r="D1873">
        <v>1</v>
      </c>
      <c r="E1873">
        <v>3</v>
      </c>
      <c r="F1873">
        <v>3</v>
      </c>
      <c r="G1873">
        <v>11</v>
      </c>
      <c r="H1873">
        <v>9</v>
      </c>
      <c r="I1873">
        <v>1</v>
      </c>
      <c r="J1873">
        <v>0.82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0</v>
      </c>
      <c r="AE1873">
        <v>0</v>
      </c>
      <c r="AF1873">
        <v>1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 s="40">
        <f>AVERAGEIFS($C$2:C1873, $B$2:B1873, B1873)</f>
        <v>21.529411764705884</v>
      </c>
      <c r="AM1873" s="40">
        <f>AVERAGEIFS($I$2:I1873, $B$2:B1873, B1873)</f>
        <v>0.50588235294117645</v>
      </c>
      <c r="AN1873" s="40">
        <f>AVERAGEIFS($J$2:J1873, $B$2:B1873, B1873)</f>
        <v>0.51294117647058823</v>
      </c>
      <c r="AO1873" s="40">
        <f>AVERAGEIFS($D$2:D1873, $B$2:B1873, B1873)</f>
        <v>0.5</v>
      </c>
    </row>
    <row r="1874" spans="1:41" x14ac:dyDescent="0.25">
      <c r="A1874" s="39">
        <v>46265</v>
      </c>
      <c r="B1874" t="s">
        <v>36</v>
      </c>
      <c r="C1874">
        <v>5</v>
      </c>
      <c r="D1874">
        <v>1</v>
      </c>
      <c r="E1874">
        <v>3</v>
      </c>
      <c r="F1874">
        <v>3</v>
      </c>
      <c r="G1874">
        <v>11</v>
      </c>
      <c r="H1874">
        <v>9</v>
      </c>
      <c r="I1874">
        <v>1</v>
      </c>
      <c r="J1874">
        <v>0.82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1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 s="40">
        <f>AVERAGEIFS($C$2:C1874, $B$2:B1874, B1874)</f>
        <v>17.25925925925926</v>
      </c>
      <c r="AM1874" s="40">
        <f>AVERAGEIFS($I$2:I1874, $B$2:B1874, B1874)</f>
        <v>0.4660493827160494</v>
      </c>
      <c r="AN1874" s="40">
        <f>AVERAGEIFS($J$2:J1874, $B$2:B1874, B1874)</f>
        <v>0.47753086419753088</v>
      </c>
      <c r="AO1874" s="40">
        <f>AVERAGEIFS($D$2:D1874, $B$2:B1874, B1874)</f>
        <v>0.46913580246913578</v>
      </c>
    </row>
    <row r="1875" spans="1:41" x14ac:dyDescent="0.25">
      <c r="A1875" s="39">
        <v>46265</v>
      </c>
      <c r="B1875" t="s">
        <v>182</v>
      </c>
      <c r="C1875">
        <v>12</v>
      </c>
      <c r="D1875">
        <v>1</v>
      </c>
      <c r="E1875">
        <v>3</v>
      </c>
      <c r="F1875">
        <v>3</v>
      </c>
      <c r="G1875">
        <v>11</v>
      </c>
      <c r="H1875">
        <v>9</v>
      </c>
      <c r="I1875">
        <v>1</v>
      </c>
      <c r="J1875">
        <v>0.82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1</v>
      </c>
      <c r="AD1875">
        <v>0</v>
      </c>
      <c r="AE1875">
        <v>0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 s="40">
        <f>AVERAGEIFS($C$2:C1875, $B$2:B1875, B1875)</f>
        <v>10.84375</v>
      </c>
      <c r="AM1875" s="40">
        <f>AVERAGEIFS($I$2:I1875, $B$2:B1875, B1875)</f>
        <v>0.6015625</v>
      </c>
      <c r="AN1875" s="40">
        <f>AVERAGEIFS($J$2:J1875, $B$2:B1875, B1875)</f>
        <v>0.54531250000000009</v>
      </c>
      <c r="AO1875" s="40">
        <f>AVERAGEIFS($D$2:D1875, $B$2:B1875, B1875)</f>
        <v>0.625</v>
      </c>
    </row>
    <row r="1876" spans="1:41" x14ac:dyDescent="0.25">
      <c r="A1876" s="39">
        <v>46265</v>
      </c>
      <c r="B1876" t="s">
        <v>34</v>
      </c>
      <c r="C1876">
        <v>15</v>
      </c>
      <c r="D1876">
        <v>1</v>
      </c>
      <c r="E1876">
        <v>3</v>
      </c>
      <c r="F1876">
        <v>3</v>
      </c>
      <c r="G1876">
        <v>11</v>
      </c>
      <c r="H1876">
        <v>9</v>
      </c>
      <c r="I1876">
        <v>1</v>
      </c>
      <c r="J1876">
        <v>0.82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1</v>
      </c>
      <c r="AD1876">
        <v>0</v>
      </c>
      <c r="AE1876">
        <v>0</v>
      </c>
      <c r="AF1876">
        <v>1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 s="40">
        <f>AVERAGEIFS($C$2:C1876, $B$2:B1876, B1876)</f>
        <v>19.03157894736842</v>
      </c>
      <c r="AM1876" s="40">
        <f>AVERAGEIFS($I$2:I1876, $B$2:B1876, B1876)</f>
        <v>0.46999999999999986</v>
      </c>
      <c r="AN1876" s="40">
        <f>AVERAGEIFS($J$2:J1876, $B$2:B1876, B1876)</f>
        <v>0.48252631578947386</v>
      </c>
      <c r="AO1876" s="40">
        <f>AVERAGEIFS($D$2:D1876, $B$2:B1876, B1876)</f>
        <v>0.41052631578947368</v>
      </c>
    </row>
    <row r="1877" spans="1:41" x14ac:dyDescent="0.25">
      <c r="A1877" s="39">
        <v>46265</v>
      </c>
      <c r="B1877" t="s">
        <v>6</v>
      </c>
      <c r="C1877">
        <v>19</v>
      </c>
      <c r="D1877">
        <v>1</v>
      </c>
      <c r="E1877">
        <v>3</v>
      </c>
      <c r="F1877">
        <v>3</v>
      </c>
      <c r="G1877">
        <v>11</v>
      </c>
      <c r="H1877">
        <v>9</v>
      </c>
      <c r="I1877">
        <v>1</v>
      </c>
      <c r="J1877">
        <v>0.82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1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 s="40">
        <f>AVERAGEIFS($C$2:C1877, $B$2:B1877, B1877)</f>
        <v>24.504273504273506</v>
      </c>
      <c r="AM1877" s="40">
        <f>AVERAGEIFS($I$2:I1877, $B$2:B1877, B1877)</f>
        <v>0.55068376068376079</v>
      </c>
      <c r="AN1877" s="40">
        <f>AVERAGEIFS($J$2:J1877, $B$2:B1877, B1877)</f>
        <v>0.51991452991452991</v>
      </c>
      <c r="AO1877" s="40">
        <f>AVERAGEIFS($D$2:D1877, $B$2:B1877, B1877)</f>
        <v>0.59829059829059827</v>
      </c>
    </row>
    <row r="1878" spans="1:41" x14ac:dyDescent="0.25">
      <c r="A1878" s="39">
        <v>46265</v>
      </c>
      <c r="B1878" t="s">
        <v>113</v>
      </c>
      <c r="C1878">
        <v>15</v>
      </c>
      <c r="D1878">
        <v>0</v>
      </c>
      <c r="E1878">
        <v>3</v>
      </c>
      <c r="F1878">
        <v>0</v>
      </c>
      <c r="G1878">
        <v>11</v>
      </c>
      <c r="H1878">
        <v>2</v>
      </c>
      <c r="I1878">
        <v>0</v>
      </c>
      <c r="J1878">
        <v>0.18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 s="40">
        <f>AVERAGEIFS($C$2:C1878, $B$2:B1878, B1878)</f>
        <v>20.133333333333333</v>
      </c>
      <c r="AM1878" s="40">
        <f>AVERAGEIFS($I$2:I1878, $B$2:B1878, B1878)</f>
        <v>0.52083333333333337</v>
      </c>
      <c r="AN1878" s="40">
        <f>AVERAGEIFS($J$2:J1878, $B$2:B1878, B1878)</f>
        <v>0.51216666666666677</v>
      </c>
      <c r="AO1878" s="40">
        <f>AVERAGEIFS($D$2:D1878, $B$2:B1878, B1878)</f>
        <v>0.6</v>
      </c>
    </row>
    <row r="1879" spans="1:41" x14ac:dyDescent="0.25">
      <c r="A1879" s="39">
        <v>46265</v>
      </c>
      <c r="B1879" t="s">
        <v>90</v>
      </c>
      <c r="C1879">
        <v>9</v>
      </c>
      <c r="D1879">
        <v>0</v>
      </c>
      <c r="E1879">
        <v>3</v>
      </c>
      <c r="F1879">
        <v>0</v>
      </c>
      <c r="G1879">
        <v>11</v>
      </c>
      <c r="H1879">
        <v>2</v>
      </c>
      <c r="I1879">
        <v>0</v>
      </c>
      <c r="J1879">
        <v>0.18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 s="40">
        <f>AVERAGEIFS($C$2:C1879, $B$2:B1879, B1879)</f>
        <v>19.575757575757574</v>
      </c>
      <c r="AM1879" s="40">
        <f>AVERAGEIFS($I$2:I1879, $B$2:B1879, B1879)</f>
        <v>0.55909090909090908</v>
      </c>
      <c r="AN1879" s="40">
        <f>AVERAGEIFS($J$2:J1879, $B$2:B1879, B1879)</f>
        <v>0.52242424242424257</v>
      </c>
      <c r="AO1879" s="40">
        <f>AVERAGEIFS($D$2:D1879, $B$2:B1879, B1879)</f>
        <v>0.59090909090909094</v>
      </c>
    </row>
    <row r="1880" spans="1:41" x14ac:dyDescent="0.25">
      <c r="A1880" s="39">
        <v>46265</v>
      </c>
      <c r="B1880" t="s">
        <v>124</v>
      </c>
      <c r="C1880">
        <v>12</v>
      </c>
      <c r="D1880">
        <v>0</v>
      </c>
      <c r="E1880">
        <v>3</v>
      </c>
      <c r="F1880">
        <v>0</v>
      </c>
      <c r="G1880">
        <v>11</v>
      </c>
      <c r="H1880">
        <v>2</v>
      </c>
      <c r="I1880">
        <v>0</v>
      </c>
      <c r="J1880">
        <v>0.18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 s="40">
        <f>AVERAGEIFS($C$2:C1880, $B$2:B1880, B1880)</f>
        <v>15.151515151515152</v>
      </c>
      <c r="AM1880" s="40">
        <f>AVERAGEIFS($I$2:I1880, $B$2:B1880, B1880)</f>
        <v>0.40303030303030307</v>
      </c>
      <c r="AN1880" s="40">
        <f>AVERAGEIFS($J$2:J1880, $B$2:B1880, B1880)</f>
        <v>0.45909090909090911</v>
      </c>
      <c r="AO1880" s="40">
        <f>AVERAGEIFS($D$2:D1880, $B$2:B1880, B1880)</f>
        <v>0.33333333333333331</v>
      </c>
    </row>
    <row r="1881" spans="1:41" x14ac:dyDescent="0.25">
      <c r="A1881" s="39">
        <v>46265</v>
      </c>
      <c r="B1881" t="s">
        <v>1</v>
      </c>
      <c r="C1881">
        <v>15</v>
      </c>
      <c r="D1881">
        <v>0</v>
      </c>
      <c r="E1881">
        <v>3</v>
      </c>
      <c r="F1881">
        <v>0</v>
      </c>
      <c r="G1881">
        <v>11</v>
      </c>
      <c r="H1881">
        <v>2</v>
      </c>
      <c r="I1881">
        <v>0</v>
      </c>
      <c r="J1881">
        <v>0.18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 s="40">
        <f>AVERAGEIFS($C$2:C1881, $B$2:B1881, B1881)</f>
        <v>26.073529411764707</v>
      </c>
      <c r="AM1881" s="40">
        <f>AVERAGEIFS($I$2:I1881, $B$2:B1881, B1881)</f>
        <v>0.50808823529411773</v>
      </c>
      <c r="AN1881" s="40">
        <f>AVERAGEIFS($J$2:J1881, $B$2:B1881, B1881)</f>
        <v>0.50441176470588256</v>
      </c>
      <c r="AO1881" s="40">
        <f>AVERAGEIFS($D$2:D1881, $B$2:B1881, B1881)</f>
        <v>0.52941176470588236</v>
      </c>
    </row>
    <row r="1882" spans="1:41" x14ac:dyDescent="0.25">
      <c r="A1882" s="39">
        <v>46265</v>
      </c>
      <c r="B1882" t="s">
        <v>125</v>
      </c>
      <c r="C1882">
        <v>6</v>
      </c>
      <c r="D1882">
        <v>0</v>
      </c>
      <c r="E1882">
        <v>3</v>
      </c>
      <c r="F1882">
        <v>0</v>
      </c>
      <c r="G1882">
        <v>11</v>
      </c>
      <c r="H1882">
        <v>2</v>
      </c>
      <c r="I1882">
        <v>0</v>
      </c>
      <c r="J1882">
        <v>0.18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 s="40">
        <f>AVERAGEIFS($C$2:C1882, $B$2:B1882, B1882)</f>
        <v>9.4074074074074066</v>
      </c>
      <c r="AM1882" s="40">
        <f>AVERAGEIFS($I$2:I1882, $B$2:B1882, B1882)</f>
        <v>0.35555555555555557</v>
      </c>
      <c r="AN1882" s="40">
        <f>AVERAGEIFS($J$2:J1882, $B$2:B1882, B1882)</f>
        <v>0.41481481481481486</v>
      </c>
      <c r="AO1882" s="40">
        <f>AVERAGEIFS($D$2:D1882, $B$2:B1882, B1882)</f>
        <v>0.33333333333333331</v>
      </c>
    </row>
    <row r="1883" spans="1:41" x14ac:dyDescent="0.25">
      <c r="A1883" s="39">
        <v>46265</v>
      </c>
      <c r="B1883" t="s">
        <v>242</v>
      </c>
      <c r="C1883">
        <v>1</v>
      </c>
      <c r="D1883">
        <v>0</v>
      </c>
      <c r="E1883">
        <v>3</v>
      </c>
      <c r="F1883">
        <v>0</v>
      </c>
      <c r="G1883">
        <v>11</v>
      </c>
      <c r="H1883">
        <v>2</v>
      </c>
      <c r="I1883">
        <v>0</v>
      </c>
      <c r="J1883">
        <v>0.18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 s="40">
        <f>AVERAGEIFS($C$2:C1883, $B$2:B1883, B1883)</f>
        <v>19.7</v>
      </c>
      <c r="AM1883" s="40">
        <f>AVERAGEIFS($I$2:I1883, $B$2:B1883, B1883)</f>
        <v>0.52300000000000002</v>
      </c>
      <c r="AN1883" s="40">
        <f>AVERAGEIFS($J$2:J1883, $B$2:B1883, B1883)</f>
        <v>0.5172000000000001</v>
      </c>
      <c r="AO1883" s="40">
        <f>AVERAGEIFS($D$2:D1883, $B$2:B1883, B1883)</f>
        <v>0.54</v>
      </c>
    </row>
    <row r="1884" spans="1:41" x14ac:dyDescent="0.25">
      <c r="A1884" s="39">
        <v>46268</v>
      </c>
      <c r="B1884" t="s">
        <v>36</v>
      </c>
      <c r="C1884">
        <v>23</v>
      </c>
      <c r="D1884">
        <v>1</v>
      </c>
      <c r="E1884">
        <v>5</v>
      </c>
      <c r="F1884">
        <v>3</v>
      </c>
      <c r="G1884">
        <v>19</v>
      </c>
      <c r="H1884">
        <v>9</v>
      </c>
      <c r="I1884">
        <v>0.6</v>
      </c>
      <c r="J1884">
        <v>0.47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0</v>
      </c>
      <c r="AL1884" s="40">
        <f>AVERAGEIFS($C$2:C1884, $B$2:B1884, B1884)</f>
        <v>17.329268292682926</v>
      </c>
      <c r="AM1884" s="40">
        <f>AVERAGEIFS($I$2:I1884, $B$2:B1884, B1884)</f>
        <v>0.46768292682926832</v>
      </c>
      <c r="AN1884" s="40">
        <f>AVERAGEIFS($J$2:J1884, $B$2:B1884, B1884)</f>
        <v>0.47743902439024388</v>
      </c>
      <c r="AO1884" s="40">
        <f>AVERAGEIFS($D$2:D1884, $B$2:B1884, B1884)</f>
        <v>0.47560975609756095</v>
      </c>
    </row>
    <row r="1885" spans="1:41" x14ac:dyDescent="0.25">
      <c r="A1885" s="39">
        <v>46268</v>
      </c>
      <c r="B1885" t="s">
        <v>4</v>
      </c>
      <c r="C1885">
        <v>7</v>
      </c>
      <c r="D1885">
        <v>1</v>
      </c>
      <c r="E1885">
        <v>5</v>
      </c>
      <c r="F1885">
        <v>3</v>
      </c>
      <c r="G1885">
        <v>19</v>
      </c>
      <c r="H1885">
        <v>9</v>
      </c>
      <c r="I1885">
        <v>0.6</v>
      </c>
      <c r="J1885">
        <v>0.47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1</v>
      </c>
      <c r="AH1885">
        <v>0</v>
      </c>
      <c r="AI1885">
        <v>0</v>
      </c>
      <c r="AJ1885">
        <v>0</v>
      </c>
      <c r="AK1885">
        <v>0</v>
      </c>
      <c r="AL1885" s="40">
        <f>AVERAGEIFS($C$2:C1885, $B$2:B1885, B1885)</f>
        <v>24.05</v>
      </c>
      <c r="AM1885" s="40">
        <f>AVERAGEIFS($I$2:I1885, $B$2:B1885, B1885)</f>
        <v>0.46333333333333332</v>
      </c>
      <c r="AN1885" s="40">
        <f>AVERAGEIFS($J$2:J1885, $B$2:B1885, B1885)</f>
        <v>0.47666666666666652</v>
      </c>
      <c r="AO1885" s="40">
        <f>AVERAGEIFS($D$2:D1885, $B$2:B1885, B1885)</f>
        <v>0.41666666666666669</v>
      </c>
    </row>
    <row r="1886" spans="1:41" x14ac:dyDescent="0.25">
      <c r="A1886" s="39">
        <v>46268</v>
      </c>
      <c r="B1886" t="s">
        <v>6</v>
      </c>
      <c r="C1886">
        <v>27</v>
      </c>
      <c r="D1886">
        <v>1</v>
      </c>
      <c r="E1886">
        <v>5</v>
      </c>
      <c r="F1886">
        <v>3</v>
      </c>
      <c r="G1886">
        <v>19</v>
      </c>
      <c r="H1886">
        <v>9</v>
      </c>
      <c r="I1886">
        <v>0.6</v>
      </c>
      <c r="J1886">
        <v>0.47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</v>
      </c>
      <c r="AH1886">
        <v>0</v>
      </c>
      <c r="AI1886">
        <v>0</v>
      </c>
      <c r="AJ1886">
        <v>0</v>
      </c>
      <c r="AK1886">
        <v>0</v>
      </c>
      <c r="AL1886" s="40">
        <f>AVERAGEIFS($C$2:C1886, $B$2:B1886, B1886)</f>
        <v>24.525423728813561</v>
      </c>
      <c r="AM1886" s="40">
        <f>AVERAGEIFS($I$2:I1886, $B$2:B1886, B1886)</f>
        <v>0.55110169491525429</v>
      </c>
      <c r="AN1886" s="40">
        <f>AVERAGEIFS($J$2:J1886, $B$2:B1886, B1886)</f>
        <v>0.51949152542372878</v>
      </c>
      <c r="AO1886" s="40">
        <f>AVERAGEIFS($D$2:D1886, $B$2:B1886, B1886)</f>
        <v>0.60169491525423724</v>
      </c>
    </row>
    <row r="1887" spans="1:41" x14ac:dyDescent="0.25">
      <c r="A1887" s="39">
        <v>46268</v>
      </c>
      <c r="B1887" t="s">
        <v>38</v>
      </c>
      <c r="C1887">
        <v>23</v>
      </c>
      <c r="D1887">
        <v>1</v>
      </c>
      <c r="E1887">
        <v>5</v>
      </c>
      <c r="F1887">
        <v>3</v>
      </c>
      <c r="G1887">
        <v>19</v>
      </c>
      <c r="H1887">
        <v>9</v>
      </c>
      <c r="I1887">
        <v>0.6</v>
      </c>
      <c r="J1887">
        <v>0.47</v>
      </c>
      <c r="K1887">
        <v>1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1</v>
      </c>
      <c r="AH1887">
        <v>0</v>
      </c>
      <c r="AI1887">
        <v>0</v>
      </c>
      <c r="AJ1887">
        <v>0</v>
      </c>
      <c r="AK1887">
        <v>0</v>
      </c>
      <c r="AL1887" s="40">
        <f>AVERAGEIFS($C$2:C1887, $B$2:B1887, B1887)</f>
        <v>16.870129870129869</v>
      </c>
      <c r="AM1887" s="40">
        <f>AVERAGEIFS($I$2:I1887, $B$2:B1887, B1887)</f>
        <v>0.55844155844155841</v>
      </c>
      <c r="AN1887" s="40">
        <f>AVERAGEIFS($J$2:J1887, $B$2:B1887, B1887)</f>
        <v>0.54233766233766245</v>
      </c>
      <c r="AO1887" s="40">
        <f>AVERAGEIFS($D$2:D1887, $B$2:B1887, B1887)</f>
        <v>0.61038961038961037</v>
      </c>
    </row>
    <row r="1888" spans="1:41" x14ac:dyDescent="0.25">
      <c r="A1888" s="39">
        <v>46268</v>
      </c>
      <c r="B1888" t="s">
        <v>90</v>
      </c>
      <c r="C1888">
        <v>20</v>
      </c>
      <c r="D1888">
        <v>1</v>
      </c>
      <c r="E1888">
        <v>5</v>
      </c>
      <c r="F1888">
        <v>3</v>
      </c>
      <c r="G1888">
        <v>19</v>
      </c>
      <c r="H1888">
        <v>9</v>
      </c>
      <c r="I1888">
        <v>0.6</v>
      </c>
      <c r="J1888">
        <v>0.47</v>
      </c>
      <c r="K1888">
        <v>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</v>
      </c>
      <c r="AH1888">
        <v>0</v>
      </c>
      <c r="AI1888">
        <v>0</v>
      </c>
      <c r="AJ1888">
        <v>0</v>
      </c>
      <c r="AK1888">
        <v>0</v>
      </c>
      <c r="AL1888" s="40">
        <f>AVERAGEIFS($C$2:C1888, $B$2:B1888, B1888)</f>
        <v>19.582089552238806</v>
      </c>
      <c r="AM1888" s="40">
        <f>AVERAGEIFS($I$2:I1888, $B$2:B1888, B1888)</f>
        <v>0.55970149253731338</v>
      </c>
      <c r="AN1888" s="40">
        <f>AVERAGEIFS($J$2:J1888, $B$2:B1888, B1888)</f>
        <v>0.52164179104477626</v>
      </c>
      <c r="AO1888" s="40">
        <f>AVERAGEIFS($D$2:D1888, $B$2:B1888, B1888)</f>
        <v>0.59701492537313428</v>
      </c>
    </row>
    <row r="1889" spans="1:41" x14ac:dyDescent="0.25">
      <c r="A1889" s="39">
        <v>46268</v>
      </c>
      <c r="B1889" t="s">
        <v>65</v>
      </c>
      <c r="C1889">
        <v>8</v>
      </c>
      <c r="D1889">
        <v>1</v>
      </c>
      <c r="E1889">
        <v>5</v>
      </c>
      <c r="F1889">
        <v>3</v>
      </c>
      <c r="G1889">
        <v>19</v>
      </c>
      <c r="H1889">
        <v>9</v>
      </c>
      <c r="I1889">
        <v>0.6</v>
      </c>
      <c r="J1889">
        <v>0.47</v>
      </c>
      <c r="K1889">
        <v>1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</v>
      </c>
      <c r="AH1889">
        <v>0</v>
      </c>
      <c r="AI1889">
        <v>0</v>
      </c>
      <c r="AJ1889">
        <v>0</v>
      </c>
      <c r="AK1889">
        <v>0</v>
      </c>
      <c r="AL1889" s="40">
        <f>AVERAGEIFS($C$2:C1889, $B$2:B1889, B1889)</f>
        <v>17.451612903225808</v>
      </c>
      <c r="AM1889" s="40">
        <f>AVERAGEIFS($I$2:I1889, $B$2:B1889, B1889)</f>
        <v>0.50241935483870981</v>
      </c>
      <c r="AN1889" s="40">
        <f>AVERAGEIFS($J$2:J1889, $B$2:B1889, B1889)</f>
        <v>0.49532258064516116</v>
      </c>
      <c r="AO1889" s="40">
        <f>AVERAGEIFS($D$2:D1889, $B$2:B1889, B1889)</f>
        <v>0.56451612903225812</v>
      </c>
    </row>
    <row r="1890" spans="1:41" x14ac:dyDescent="0.25">
      <c r="A1890" s="39">
        <v>46268</v>
      </c>
      <c r="B1890" t="s">
        <v>92</v>
      </c>
      <c r="C1890">
        <v>15</v>
      </c>
      <c r="D1890">
        <v>1</v>
      </c>
      <c r="E1890">
        <v>5</v>
      </c>
      <c r="F1890">
        <v>3</v>
      </c>
      <c r="G1890">
        <v>19</v>
      </c>
      <c r="H1890">
        <v>9</v>
      </c>
      <c r="I1890">
        <v>0.6</v>
      </c>
      <c r="J1890">
        <v>0.47</v>
      </c>
      <c r="K1890">
        <v>1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</v>
      </c>
      <c r="AH1890">
        <v>0</v>
      </c>
      <c r="AI1890">
        <v>0</v>
      </c>
      <c r="AJ1890">
        <v>0</v>
      </c>
      <c r="AK1890">
        <v>0</v>
      </c>
      <c r="AL1890" s="40">
        <f>AVERAGEIFS($C$2:C1890, $B$2:B1890, B1890)</f>
        <v>12.512820512820513</v>
      </c>
      <c r="AM1890" s="40">
        <f>AVERAGEIFS($I$2:I1890, $B$2:B1890, B1890)</f>
        <v>0.5410256410256411</v>
      </c>
      <c r="AN1890" s="40">
        <f>AVERAGEIFS($J$2:J1890, $B$2:B1890, B1890)</f>
        <v>0.51</v>
      </c>
      <c r="AO1890" s="40">
        <f>AVERAGEIFS($D$2:D1890, $B$2:B1890, B1890)</f>
        <v>0.61538461538461542</v>
      </c>
    </row>
    <row r="1891" spans="1:41" x14ac:dyDescent="0.25">
      <c r="A1891" s="39">
        <v>46268</v>
      </c>
      <c r="B1891" t="s">
        <v>182</v>
      </c>
      <c r="C1891">
        <v>15</v>
      </c>
      <c r="D1891">
        <v>0</v>
      </c>
      <c r="E1891">
        <v>5</v>
      </c>
      <c r="F1891">
        <v>2</v>
      </c>
      <c r="G1891">
        <v>19</v>
      </c>
      <c r="H1891">
        <v>10</v>
      </c>
      <c r="I1891">
        <v>0.4</v>
      </c>
      <c r="J1891">
        <v>0.53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</v>
      </c>
      <c r="AI1891">
        <v>1</v>
      </c>
      <c r="AJ1891">
        <v>0</v>
      </c>
      <c r="AK1891">
        <v>0</v>
      </c>
      <c r="AL1891" s="40">
        <f>AVERAGEIFS($C$2:C1891, $B$2:B1891, B1891)</f>
        <v>10.969696969696969</v>
      </c>
      <c r="AM1891" s="40">
        <f>AVERAGEIFS($I$2:I1891, $B$2:B1891, B1891)</f>
        <v>0.59545454545454546</v>
      </c>
      <c r="AN1891" s="40">
        <f>AVERAGEIFS($J$2:J1891, $B$2:B1891, B1891)</f>
        <v>0.54484848484848492</v>
      </c>
      <c r="AO1891" s="40">
        <f>AVERAGEIFS($D$2:D1891, $B$2:B1891, B1891)</f>
        <v>0.60606060606060608</v>
      </c>
    </row>
    <row r="1892" spans="1:41" x14ac:dyDescent="0.25">
      <c r="A1892" s="39">
        <v>46268</v>
      </c>
      <c r="B1892" t="s">
        <v>1</v>
      </c>
      <c r="C1892">
        <v>37</v>
      </c>
      <c r="D1892">
        <v>0</v>
      </c>
      <c r="E1892">
        <v>5</v>
      </c>
      <c r="F1892">
        <v>2</v>
      </c>
      <c r="G1892">
        <v>19</v>
      </c>
      <c r="H1892">
        <v>10</v>
      </c>
      <c r="I1892">
        <v>0.4</v>
      </c>
      <c r="J1892">
        <v>0.53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</v>
      </c>
      <c r="AI1892">
        <v>1</v>
      </c>
      <c r="AJ1892">
        <v>0</v>
      </c>
      <c r="AK1892">
        <v>0</v>
      </c>
      <c r="AL1892" s="40">
        <f>AVERAGEIFS($C$2:C1892, $B$2:B1892, B1892)</f>
        <v>26.231884057971016</v>
      </c>
      <c r="AM1892" s="40">
        <f>AVERAGEIFS($I$2:I1892, $B$2:B1892, B1892)</f>
        <v>0.50652173913043486</v>
      </c>
      <c r="AN1892" s="40">
        <f>AVERAGEIFS($J$2:J1892, $B$2:B1892, B1892)</f>
        <v>0.50478260869565239</v>
      </c>
      <c r="AO1892" s="40">
        <f>AVERAGEIFS($D$2:D1892, $B$2:B1892, B1892)</f>
        <v>0.52173913043478259</v>
      </c>
    </row>
    <row r="1893" spans="1:41" x14ac:dyDescent="0.25">
      <c r="A1893" s="39">
        <v>46268</v>
      </c>
      <c r="B1893" t="s">
        <v>34</v>
      </c>
      <c r="C1893">
        <v>16</v>
      </c>
      <c r="D1893">
        <v>0</v>
      </c>
      <c r="E1893">
        <v>5</v>
      </c>
      <c r="F1893">
        <v>2</v>
      </c>
      <c r="G1893">
        <v>19</v>
      </c>
      <c r="H1893">
        <v>10</v>
      </c>
      <c r="I1893">
        <v>0.4</v>
      </c>
      <c r="J1893">
        <v>0.53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1</v>
      </c>
      <c r="AI1893">
        <v>1</v>
      </c>
      <c r="AJ1893">
        <v>0</v>
      </c>
      <c r="AK1893">
        <v>0</v>
      </c>
      <c r="AL1893" s="40">
        <f>AVERAGEIFS($C$2:C1893, $B$2:B1893, B1893)</f>
        <v>19</v>
      </c>
      <c r="AM1893" s="40">
        <f>AVERAGEIFS($I$2:I1893, $B$2:B1893, B1893)</f>
        <v>0.46927083333333314</v>
      </c>
      <c r="AN1893" s="40">
        <f>AVERAGEIFS($J$2:J1893, $B$2:B1893, B1893)</f>
        <v>0.48302083333333351</v>
      </c>
      <c r="AO1893" s="40">
        <f>AVERAGEIFS($D$2:D1893, $B$2:B1893, B1893)</f>
        <v>0.40625</v>
      </c>
    </row>
    <row r="1894" spans="1:41" x14ac:dyDescent="0.25">
      <c r="A1894" s="39">
        <v>46268</v>
      </c>
      <c r="B1894" t="s">
        <v>113</v>
      </c>
      <c r="C1894">
        <v>32</v>
      </c>
      <c r="D1894">
        <v>0</v>
      </c>
      <c r="E1894">
        <v>5</v>
      </c>
      <c r="F1894">
        <v>2</v>
      </c>
      <c r="G1894">
        <v>19</v>
      </c>
      <c r="H1894">
        <v>10</v>
      </c>
      <c r="I1894">
        <v>0.4</v>
      </c>
      <c r="J1894">
        <v>0.53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1</v>
      </c>
      <c r="AI1894">
        <v>1</v>
      </c>
      <c r="AJ1894">
        <v>0</v>
      </c>
      <c r="AK1894">
        <v>0</v>
      </c>
      <c r="AL1894" s="40">
        <f>AVERAGEIFS($C$2:C1894, $B$2:B1894, B1894)</f>
        <v>20.327868852459016</v>
      </c>
      <c r="AM1894" s="40">
        <f>AVERAGEIFS($I$2:I1894, $B$2:B1894, B1894)</f>
        <v>0.51885245901639343</v>
      </c>
      <c r="AN1894" s="40">
        <f>AVERAGEIFS($J$2:J1894, $B$2:B1894, B1894)</f>
        <v>0.51245901639344271</v>
      </c>
      <c r="AO1894" s="40">
        <f>AVERAGEIFS($D$2:D1894, $B$2:B1894, B1894)</f>
        <v>0.5901639344262295</v>
      </c>
    </row>
    <row r="1895" spans="1:41" x14ac:dyDescent="0.25">
      <c r="A1895" s="39">
        <v>46268</v>
      </c>
      <c r="B1895" t="s">
        <v>3</v>
      </c>
      <c r="C1895">
        <v>17</v>
      </c>
      <c r="D1895">
        <v>0</v>
      </c>
      <c r="E1895">
        <v>5</v>
      </c>
      <c r="F1895">
        <v>2</v>
      </c>
      <c r="G1895">
        <v>19</v>
      </c>
      <c r="H1895">
        <v>10</v>
      </c>
      <c r="I1895">
        <v>0.4</v>
      </c>
      <c r="J1895">
        <v>0.53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</v>
      </c>
      <c r="AI1895">
        <v>1</v>
      </c>
      <c r="AJ1895">
        <v>0</v>
      </c>
      <c r="AK1895">
        <v>0</v>
      </c>
      <c r="AL1895" s="40">
        <f>AVERAGEIFS($C$2:C1895, $B$2:B1895, B1895)</f>
        <v>19.473684210526315</v>
      </c>
      <c r="AM1895" s="40">
        <f>AVERAGEIFS($I$2:I1895, $B$2:B1895, B1895)</f>
        <v>0.50789473684210518</v>
      </c>
      <c r="AN1895" s="40">
        <f>AVERAGEIFS($J$2:J1895, $B$2:B1895, B1895)</f>
        <v>0.49473684210526298</v>
      </c>
      <c r="AO1895" s="40">
        <f>AVERAGEIFS($D$2:D1895, $B$2:B1895, B1895)</f>
        <v>0.47368421052631576</v>
      </c>
    </row>
    <row r="1896" spans="1:41" x14ac:dyDescent="0.25">
      <c r="A1896" s="39">
        <v>46268</v>
      </c>
      <c r="B1896" t="s">
        <v>88</v>
      </c>
      <c r="C1896">
        <v>21</v>
      </c>
      <c r="D1896">
        <v>0</v>
      </c>
      <c r="E1896">
        <v>5</v>
      </c>
      <c r="F1896">
        <v>2</v>
      </c>
      <c r="G1896">
        <v>19</v>
      </c>
      <c r="H1896">
        <v>10</v>
      </c>
      <c r="I1896">
        <v>0.4</v>
      </c>
      <c r="J1896">
        <v>0.53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1</v>
      </c>
      <c r="AI1896">
        <v>1</v>
      </c>
      <c r="AJ1896">
        <v>0</v>
      </c>
      <c r="AK1896">
        <v>0</v>
      </c>
      <c r="AL1896" s="40">
        <f>AVERAGEIFS($C$2:C1896, $B$2:B1896, B1896)</f>
        <v>16.584615384615386</v>
      </c>
      <c r="AM1896" s="40">
        <f>AVERAGEIFS($I$2:I1896, $B$2:B1896, B1896)</f>
        <v>0.48076923076923078</v>
      </c>
      <c r="AN1896" s="40">
        <f>AVERAGEIFS($J$2:J1896, $B$2:B1896, B1896)</f>
        <v>0.49384615384615377</v>
      </c>
      <c r="AO1896" s="40">
        <f>AVERAGEIFS($D$2:D1896, $B$2:B1896, B1896)</f>
        <v>0.49230769230769234</v>
      </c>
    </row>
    <row r="1897" spans="1:41" x14ac:dyDescent="0.25">
      <c r="A1897" s="39">
        <v>46271</v>
      </c>
      <c r="B1897" t="s">
        <v>118</v>
      </c>
      <c r="C1897">
        <v>23</v>
      </c>
      <c r="D1897">
        <v>1</v>
      </c>
      <c r="E1897">
        <v>5</v>
      </c>
      <c r="F1897">
        <v>3</v>
      </c>
      <c r="G1897">
        <v>21</v>
      </c>
      <c r="H1897">
        <v>12</v>
      </c>
      <c r="I1897">
        <v>0.6</v>
      </c>
      <c r="J1897">
        <v>0.56999999999999995</v>
      </c>
      <c r="K1897">
        <v>0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1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</v>
      </c>
      <c r="AH1897">
        <v>0</v>
      </c>
      <c r="AI1897">
        <v>0</v>
      </c>
      <c r="AJ1897">
        <v>0</v>
      </c>
      <c r="AK1897">
        <v>0</v>
      </c>
      <c r="AL1897" s="40">
        <f>AVERAGEIFS($C$2:C1897, $B$2:B1897, B1897)</f>
        <v>12.785714285714286</v>
      </c>
      <c r="AM1897" s="40">
        <f>AVERAGEIFS($I$2:I1897, $B$2:B1897, B1897)</f>
        <v>0.39107142857142863</v>
      </c>
      <c r="AN1897" s="40">
        <f>AVERAGEIFS($J$2:J1897, $B$2:B1897, B1897)</f>
        <v>0.4503571428571429</v>
      </c>
      <c r="AO1897" s="40">
        <f>AVERAGEIFS($D$2:D1897, $B$2:B1897, B1897)</f>
        <v>0.39285714285714285</v>
      </c>
    </row>
    <row r="1898" spans="1:41" x14ac:dyDescent="0.25">
      <c r="A1898" s="39">
        <v>46271</v>
      </c>
      <c r="B1898" t="s">
        <v>92</v>
      </c>
      <c r="C1898">
        <v>11</v>
      </c>
      <c r="D1898">
        <v>1</v>
      </c>
      <c r="E1898">
        <v>5</v>
      </c>
      <c r="F1898">
        <v>3</v>
      </c>
      <c r="G1898">
        <v>21</v>
      </c>
      <c r="H1898">
        <v>12</v>
      </c>
      <c r="I1898">
        <v>0.6</v>
      </c>
      <c r="J1898">
        <v>0.56999999999999995</v>
      </c>
      <c r="K1898">
        <v>0</v>
      </c>
      <c r="L1898">
        <v>0</v>
      </c>
      <c r="M1898">
        <v>0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1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</v>
      </c>
      <c r="AH1898">
        <v>0</v>
      </c>
      <c r="AI1898">
        <v>0</v>
      </c>
      <c r="AJ1898">
        <v>0</v>
      </c>
      <c r="AK1898">
        <v>0</v>
      </c>
      <c r="AL1898" s="40">
        <f>AVERAGEIFS($C$2:C1898, $B$2:B1898, B1898)</f>
        <v>12.475</v>
      </c>
      <c r="AM1898" s="40">
        <f>AVERAGEIFS($I$2:I1898, $B$2:B1898, B1898)</f>
        <v>0.54250000000000009</v>
      </c>
      <c r="AN1898" s="40">
        <f>AVERAGEIFS($J$2:J1898, $B$2:B1898, B1898)</f>
        <v>0.51150000000000007</v>
      </c>
      <c r="AO1898" s="40">
        <f>AVERAGEIFS($D$2:D1898, $B$2:B1898, B1898)</f>
        <v>0.625</v>
      </c>
    </row>
    <row r="1899" spans="1:41" x14ac:dyDescent="0.25">
      <c r="A1899" s="39">
        <v>46271</v>
      </c>
      <c r="B1899" t="s">
        <v>124</v>
      </c>
      <c r="C1899">
        <v>27</v>
      </c>
      <c r="D1899">
        <v>1</v>
      </c>
      <c r="E1899">
        <v>5</v>
      </c>
      <c r="F1899">
        <v>3</v>
      </c>
      <c r="G1899">
        <v>21</v>
      </c>
      <c r="H1899">
        <v>12</v>
      </c>
      <c r="I1899">
        <v>0.6</v>
      </c>
      <c r="J1899">
        <v>0.56999999999999995</v>
      </c>
      <c r="K1899">
        <v>0</v>
      </c>
      <c r="L1899">
        <v>0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1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1</v>
      </c>
      <c r="AH1899">
        <v>0</v>
      </c>
      <c r="AI1899">
        <v>0</v>
      </c>
      <c r="AJ1899">
        <v>0</v>
      </c>
      <c r="AK1899">
        <v>0</v>
      </c>
      <c r="AL1899" s="40">
        <f>AVERAGEIFS($C$2:C1899, $B$2:B1899, B1899)</f>
        <v>15.5</v>
      </c>
      <c r="AM1899" s="40">
        <f>AVERAGEIFS($I$2:I1899, $B$2:B1899, B1899)</f>
        <v>0.4088235294117647</v>
      </c>
      <c r="AN1899" s="40">
        <f>AVERAGEIFS($J$2:J1899, $B$2:B1899, B1899)</f>
        <v>0.46235294117647063</v>
      </c>
      <c r="AO1899" s="40">
        <f>AVERAGEIFS($D$2:D1899, $B$2:B1899, B1899)</f>
        <v>0.35294117647058826</v>
      </c>
    </row>
    <row r="1900" spans="1:41" x14ac:dyDescent="0.25">
      <c r="A1900" s="39">
        <v>46271</v>
      </c>
      <c r="B1900" t="s">
        <v>65</v>
      </c>
      <c r="C1900">
        <v>35</v>
      </c>
      <c r="D1900">
        <v>1</v>
      </c>
      <c r="E1900">
        <v>5</v>
      </c>
      <c r="F1900">
        <v>3</v>
      </c>
      <c r="G1900">
        <v>21</v>
      </c>
      <c r="H1900">
        <v>12</v>
      </c>
      <c r="I1900">
        <v>0.6</v>
      </c>
      <c r="J1900">
        <v>0.56999999999999995</v>
      </c>
      <c r="K1900">
        <v>0</v>
      </c>
      <c r="L1900">
        <v>0</v>
      </c>
      <c r="M1900">
        <v>0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</v>
      </c>
      <c r="AH1900">
        <v>0</v>
      </c>
      <c r="AI1900">
        <v>0</v>
      </c>
      <c r="AJ1900">
        <v>0</v>
      </c>
      <c r="AK1900">
        <v>0</v>
      </c>
      <c r="AL1900" s="40">
        <f>AVERAGEIFS($C$2:C1900, $B$2:B1900, B1900)</f>
        <v>17.730158730158731</v>
      </c>
      <c r="AM1900" s="40">
        <f>AVERAGEIFS($I$2:I1900, $B$2:B1900, B1900)</f>
        <v>0.50396825396825407</v>
      </c>
      <c r="AN1900" s="40">
        <f>AVERAGEIFS($J$2:J1900, $B$2:B1900, B1900)</f>
        <v>0.49650793650793634</v>
      </c>
      <c r="AO1900" s="40">
        <f>AVERAGEIFS($D$2:D1900, $B$2:B1900, B1900)</f>
        <v>0.5714285714285714</v>
      </c>
    </row>
    <row r="1901" spans="1:41" x14ac:dyDescent="0.25">
      <c r="A1901" s="39">
        <v>46271</v>
      </c>
      <c r="B1901" t="s">
        <v>38</v>
      </c>
      <c r="C1901">
        <v>29</v>
      </c>
      <c r="D1901">
        <v>1</v>
      </c>
      <c r="E1901">
        <v>5</v>
      </c>
      <c r="F1901">
        <v>3</v>
      </c>
      <c r="G1901">
        <v>21</v>
      </c>
      <c r="H1901">
        <v>12</v>
      </c>
      <c r="I1901">
        <v>0.6</v>
      </c>
      <c r="J1901">
        <v>0.56999999999999995</v>
      </c>
      <c r="K1901">
        <v>0</v>
      </c>
      <c r="L1901">
        <v>0</v>
      </c>
      <c r="M1901">
        <v>0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1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</v>
      </c>
      <c r="AH1901">
        <v>0</v>
      </c>
      <c r="AI1901">
        <v>0</v>
      </c>
      <c r="AJ1901">
        <v>0</v>
      </c>
      <c r="AK1901">
        <v>0</v>
      </c>
      <c r="AL1901" s="40">
        <f>AVERAGEIFS($C$2:C1901, $B$2:B1901, B1901)</f>
        <v>17.025641025641026</v>
      </c>
      <c r="AM1901" s="40">
        <f>AVERAGEIFS($I$2:I1901, $B$2:B1901, B1901)</f>
        <v>0.55897435897435899</v>
      </c>
      <c r="AN1901" s="40">
        <f>AVERAGEIFS($J$2:J1901, $B$2:B1901, B1901)</f>
        <v>0.54269230769230781</v>
      </c>
      <c r="AO1901" s="40">
        <f>AVERAGEIFS($D$2:D1901, $B$2:B1901, B1901)</f>
        <v>0.61538461538461542</v>
      </c>
    </row>
    <row r="1902" spans="1:41" x14ac:dyDescent="0.25">
      <c r="A1902" s="39">
        <v>46271</v>
      </c>
      <c r="B1902" t="s">
        <v>34</v>
      </c>
      <c r="C1902">
        <v>34</v>
      </c>
      <c r="D1902">
        <v>1</v>
      </c>
      <c r="E1902">
        <v>5</v>
      </c>
      <c r="F1902">
        <v>3</v>
      </c>
      <c r="G1902">
        <v>21</v>
      </c>
      <c r="H1902">
        <v>12</v>
      </c>
      <c r="I1902">
        <v>0.6</v>
      </c>
      <c r="J1902">
        <v>0.56999999999999995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1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</v>
      </c>
      <c r="AH1902">
        <v>0</v>
      </c>
      <c r="AI1902">
        <v>0</v>
      </c>
      <c r="AJ1902">
        <v>0</v>
      </c>
      <c r="AK1902">
        <v>0</v>
      </c>
      <c r="AL1902" s="40">
        <f>AVERAGEIFS($C$2:C1902, $B$2:B1902, B1902)</f>
        <v>19.154639175257731</v>
      </c>
      <c r="AM1902" s="40">
        <f>AVERAGEIFS($I$2:I1902, $B$2:B1902, B1902)</f>
        <v>0.47061855670103075</v>
      </c>
      <c r="AN1902" s="40">
        <f>AVERAGEIFS($J$2:J1902, $B$2:B1902, B1902)</f>
        <v>0.48391752577319608</v>
      </c>
      <c r="AO1902" s="40">
        <f>AVERAGEIFS($D$2:D1902, $B$2:B1902, B1902)</f>
        <v>0.41237113402061853</v>
      </c>
    </row>
    <row r="1903" spans="1:41" x14ac:dyDescent="0.25">
      <c r="A1903" s="39">
        <v>46271</v>
      </c>
      <c r="B1903" t="s">
        <v>6</v>
      </c>
      <c r="C1903">
        <v>46</v>
      </c>
      <c r="D1903">
        <v>1</v>
      </c>
      <c r="E1903">
        <v>5</v>
      </c>
      <c r="F1903">
        <v>3</v>
      </c>
      <c r="G1903">
        <v>21</v>
      </c>
      <c r="H1903">
        <v>12</v>
      </c>
      <c r="I1903">
        <v>0.6</v>
      </c>
      <c r="J1903">
        <v>0.56999999999999995</v>
      </c>
      <c r="K1903">
        <v>0</v>
      </c>
      <c r="L1903">
        <v>0</v>
      </c>
      <c r="M1903">
        <v>0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1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</v>
      </c>
      <c r="AH1903">
        <v>0</v>
      </c>
      <c r="AI1903">
        <v>0</v>
      </c>
      <c r="AJ1903">
        <v>0</v>
      </c>
      <c r="AK1903">
        <v>0</v>
      </c>
      <c r="AL1903" s="40">
        <f>AVERAGEIFS($C$2:C1903, $B$2:B1903, B1903)</f>
        <v>24.705882352941178</v>
      </c>
      <c r="AM1903" s="40">
        <f>AVERAGEIFS($I$2:I1903, $B$2:B1903, B1903)</f>
        <v>0.55151260504201682</v>
      </c>
      <c r="AN1903" s="40">
        <f>AVERAGEIFS($J$2:J1903, $B$2:B1903, B1903)</f>
        <v>0.51991596638655457</v>
      </c>
      <c r="AO1903" s="40">
        <f>AVERAGEIFS($D$2:D1903, $B$2:B1903, B1903)</f>
        <v>0.60504201680672265</v>
      </c>
    </row>
    <row r="1904" spans="1:41" x14ac:dyDescent="0.25">
      <c r="A1904" s="39">
        <v>46271</v>
      </c>
      <c r="B1904" t="s">
        <v>36</v>
      </c>
      <c r="C1904">
        <v>31</v>
      </c>
      <c r="D1904">
        <v>0</v>
      </c>
      <c r="E1904">
        <v>5</v>
      </c>
      <c r="F1904">
        <v>2</v>
      </c>
      <c r="G1904">
        <v>21</v>
      </c>
      <c r="H1904">
        <v>9</v>
      </c>
      <c r="I1904">
        <v>0.4</v>
      </c>
      <c r="J1904">
        <v>0.43</v>
      </c>
      <c r="K1904">
        <v>0</v>
      </c>
      <c r="L1904">
        <v>0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1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 s="40">
        <f>AVERAGEIFS($C$2:C1904, $B$2:B1904, B1904)</f>
        <v>17.493975903614459</v>
      </c>
      <c r="AM1904" s="40">
        <f>AVERAGEIFS($I$2:I1904, $B$2:B1904, B1904)</f>
        <v>0.46686746987951805</v>
      </c>
      <c r="AN1904" s="40">
        <f>AVERAGEIFS($J$2:J1904, $B$2:B1904, B1904)</f>
        <v>0.47686746987951806</v>
      </c>
      <c r="AO1904" s="40">
        <f>AVERAGEIFS($D$2:D1904, $B$2:B1904, B1904)</f>
        <v>0.46987951807228917</v>
      </c>
    </row>
    <row r="1905" spans="1:41" x14ac:dyDescent="0.25">
      <c r="A1905" s="39">
        <v>46271</v>
      </c>
      <c r="B1905" t="s">
        <v>150</v>
      </c>
      <c r="C1905">
        <v>41</v>
      </c>
      <c r="D1905">
        <v>0</v>
      </c>
      <c r="E1905">
        <v>5</v>
      </c>
      <c r="F1905">
        <v>2</v>
      </c>
      <c r="G1905">
        <v>21</v>
      </c>
      <c r="H1905">
        <v>9</v>
      </c>
      <c r="I1905">
        <v>0.4</v>
      </c>
      <c r="J1905">
        <v>0.43</v>
      </c>
      <c r="K1905">
        <v>0</v>
      </c>
      <c r="L1905">
        <v>0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 s="40">
        <f>AVERAGEIFS($C$2:C1905, $B$2:B1905, B1905)</f>
        <v>22.085714285714285</v>
      </c>
      <c r="AM1905" s="40">
        <f>AVERAGEIFS($I$2:I1905, $B$2:B1905, B1905)</f>
        <v>0.50285714285714278</v>
      </c>
      <c r="AN1905" s="40">
        <f>AVERAGEIFS($J$2:J1905, $B$2:B1905, B1905)</f>
        <v>0.51057142857142856</v>
      </c>
      <c r="AO1905" s="40">
        <f>AVERAGEIFS($D$2:D1905, $B$2:B1905, B1905)</f>
        <v>0.48571428571428571</v>
      </c>
    </row>
    <row r="1906" spans="1:41" x14ac:dyDescent="0.25">
      <c r="A1906" s="39">
        <v>46271</v>
      </c>
      <c r="B1906" t="s">
        <v>113</v>
      </c>
      <c r="C1906">
        <v>45</v>
      </c>
      <c r="D1906">
        <v>0</v>
      </c>
      <c r="E1906">
        <v>5</v>
      </c>
      <c r="F1906">
        <v>2</v>
      </c>
      <c r="G1906">
        <v>21</v>
      </c>
      <c r="H1906">
        <v>9</v>
      </c>
      <c r="I1906">
        <v>0.4</v>
      </c>
      <c r="J1906">
        <v>0.43</v>
      </c>
      <c r="K1906">
        <v>0</v>
      </c>
      <c r="L1906">
        <v>0</v>
      </c>
      <c r="M1906">
        <v>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1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 s="40">
        <f>AVERAGEIFS($C$2:C1906, $B$2:B1906, B1906)</f>
        <v>20.725806451612904</v>
      </c>
      <c r="AM1906" s="40">
        <f>AVERAGEIFS($I$2:I1906, $B$2:B1906, B1906)</f>
        <v>0.51693548387096766</v>
      </c>
      <c r="AN1906" s="40">
        <f>AVERAGEIFS($J$2:J1906, $B$2:B1906, B1906)</f>
        <v>0.51112903225806461</v>
      </c>
      <c r="AO1906" s="40">
        <f>AVERAGEIFS($D$2:D1906, $B$2:B1906, B1906)</f>
        <v>0.58064516129032262</v>
      </c>
    </row>
    <row r="1907" spans="1:41" x14ac:dyDescent="0.25">
      <c r="A1907" s="39">
        <v>46271</v>
      </c>
      <c r="B1907" t="s">
        <v>3</v>
      </c>
      <c r="C1907">
        <v>18</v>
      </c>
      <c r="D1907">
        <v>0</v>
      </c>
      <c r="E1907">
        <v>5</v>
      </c>
      <c r="F1907">
        <v>2</v>
      </c>
      <c r="G1907">
        <v>21</v>
      </c>
      <c r="H1907">
        <v>9</v>
      </c>
      <c r="I1907">
        <v>0.4</v>
      </c>
      <c r="J1907">
        <v>0.43</v>
      </c>
      <c r="K1907">
        <v>0</v>
      </c>
      <c r="L1907">
        <v>0</v>
      </c>
      <c r="M1907">
        <v>1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 s="40">
        <f>AVERAGEIFS($C$2:C1907, $B$2:B1907, B1907)</f>
        <v>19.399999999999999</v>
      </c>
      <c r="AM1907" s="40">
        <f>AVERAGEIFS($I$2:I1907, $B$2:B1907, B1907)</f>
        <v>0.50249999999999995</v>
      </c>
      <c r="AN1907" s="40">
        <f>AVERAGEIFS($J$2:J1907, $B$2:B1907, B1907)</f>
        <v>0.49149999999999983</v>
      </c>
      <c r="AO1907" s="40">
        <f>AVERAGEIFS($D$2:D1907, $B$2:B1907, B1907)</f>
        <v>0.45</v>
      </c>
    </row>
    <row r="1908" spans="1:41" x14ac:dyDescent="0.25">
      <c r="A1908" s="39">
        <v>46271</v>
      </c>
      <c r="B1908" t="s">
        <v>29</v>
      </c>
      <c r="C1908">
        <v>21</v>
      </c>
      <c r="D1908">
        <v>0</v>
      </c>
      <c r="E1908">
        <v>5</v>
      </c>
      <c r="F1908">
        <v>2</v>
      </c>
      <c r="G1908">
        <v>21</v>
      </c>
      <c r="H1908">
        <v>9</v>
      </c>
      <c r="I1908">
        <v>0.4</v>
      </c>
      <c r="J1908">
        <v>0.43</v>
      </c>
      <c r="K1908">
        <v>0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 s="40">
        <f>AVERAGEIFS($C$2:C1908, $B$2:B1908, B1908)</f>
        <v>10.314814814814815</v>
      </c>
      <c r="AM1908" s="40">
        <f>AVERAGEIFS($I$2:I1908, $B$2:B1908, B1908)</f>
        <v>0.45703703703703696</v>
      </c>
      <c r="AN1908" s="40">
        <f>AVERAGEIFS($J$2:J1908, $B$2:B1908, B1908)</f>
        <v>0.48592592592592582</v>
      </c>
      <c r="AO1908" s="40">
        <f>AVERAGEIFS($D$2:D1908, $B$2:B1908, B1908)</f>
        <v>0.40740740740740738</v>
      </c>
    </row>
    <row r="1909" spans="1:41" x14ac:dyDescent="0.25">
      <c r="A1909" s="39">
        <v>46271</v>
      </c>
      <c r="B1909" t="s">
        <v>125</v>
      </c>
      <c r="C1909">
        <v>14</v>
      </c>
      <c r="D1909">
        <v>0</v>
      </c>
      <c r="E1909">
        <v>5</v>
      </c>
      <c r="F1909">
        <v>2</v>
      </c>
      <c r="G1909">
        <v>21</v>
      </c>
      <c r="H1909">
        <v>9</v>
      </c>
      <c r="I1909">
        <v>0.4</v>
      </c>
      <c r="J1909">
        <v>0.43</v>
      </c>
      <c r="K1909">
        <v>0</v>
      </c>
      <c r="L1909">
        <v>0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1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 s="40">
        <f>AVERAGEIFS($C$2:C1909, $B$2:B1909, B1909)</f>
        <v>9.5714285714285712</v>
      </c>
      <c r="AM1909" s="40">
        <f>AVERAGEIFS($I$2:I1909, $B$2:B1909, B1909)</f>
        <v>0.35714285714285715</v>
      </c>
      <c r="AN1909" s="40">
        <f>AVERAGEIFS($J$2:J1909, $B$2:B1909, B1909)</f>
        <v>0.41535714285714287</v>
      </c>
      <c r="AO1909" s="40">
        <f>AVERAGEIFS($D$2:D1909, $B$2:B1909, B1909)</f>
        <v>0.32142857142857145</v>
      </c>
    </row>
    <row r="1910" spans="1:41" x14ac:dyDescent="0.25">
      <c r="A1910" s="39">
        <v>46271</v>
      </c>
      <c r="B1910" t="s">
        <v>16</v>
      </c>
      <c r="C1910">
        <v>17</v>
      </c>
      <c r="D1910">
        <v>0</v>
      </c>
      <c r="E1910">
        <v>5</v>
      </c>
      <c r="F1910">
        <v>2</v>
      </c>
      <c r="G1910">
        <v>21</v>
      </c>
      <c r="H1910">
        <v>9</v>
      </c>
      <c r="I1910">
        <v>0.4</v>
      </c>
      <c r="J1910">
        <v>0.43</v>
      </c>
      <c r="K1910">
        <v>0</v>
      </c>
      <c r="L1910">
        <v>0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 s="40">
        <f>AVERAGEIFS($C$2:C1910, $B$2:B1910, B1910)</f>
        <v>18.125</v>
      </c>
      <c r="AM1910" s="40">
        <f>AVERAGEIFS($I$2:I1910, $B$2:B1910, B1910)</f>
        <v>0.59375</v>
      </c>
      <c r="AN1910" s="40">
        <f>AVERAGEIFS($J$2:J1910, $B$2:B1910, B1910)</f>
        <v>0.55562499999999992</v>
      </c>
      <c r="AO1910" s="40">
        <f>AVERAGEIFS($D$2:D1910, $B$2:B1910, B1910)</f>
        <v>0.5625</v>
      </c>
    </row>
    <row r="1911" spans="1:41" x14ac:dyDescent="0.25">
      <c r="A1911" s="39">
        <v>46275</v>
      </c>
      <c r="B1911" t="s">
        <v>113</v>
      </c>
      <c r="C1911">
        <v>24</v>
      </c>
      <c r="D1911">
        <v>1</v>
      </c>
      <c r="E1911">
        <v>4</v>
      </c>
      <c r="F1911">
        <v>3</v>
      </c>
      <c r="G1911">
        <v>17</v>
      </c>
      <c r="H1911">
        <v>11</v>
      </c>
      <c r="I1911">
        <v>0.75</v>
      </c>
      <c r="J1911">
        <v>0.65</v>
      </c>
      <c r="K1911">
        <v>0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1</v>
      </c>
      <c r="AI1911">
        <v>0</v>
      </c>
      <c r="AJ1911">
        <v>0</v>
      </c>
      <c r="AK1911">
        <v>0</v>
      </c>
      <c r="AL1911" s="40">
        <f>AVERAGEIFS($C$2:C1911, $B$2:B1911, B1911)</f>
        <v>20.777777777777779</v>
      </c>
      <c r="AM1911" s="40">
        <f>AVERAGEIFS($I$2:I1911, $B$2:B1911, B1911)</f>
        <v>0.52063492063492056</v>
      </c>
      <c r="AN1911" s="40">
        <f>AVERAGEIFS($J$2:J1911, $B$2:B1911, B1911)</f>
        <v>0.51333333333333342</v>
      </c>
      <c r="AO1911" s="40">
        <f>AVERAGEIFS($D$2:D1911, $B$2:B1911, B1911)</f>
        <v>0.58730158730158732</v>
      </c>
    </row>
    <row r="1912" spans="1:41" x14ac:dyDescent="0.25">
      <c r="A1912" s="39">
        <v>46275</v>
      </c>
      <c r="B1912" t="s">
        <v>6</v>
      </c>
      <c r="C1912">
        <v>37</v>
      </c>
      <c r="D1912">
        <v>1</v>
      </c>
      <c r="E1912">
        <v>4</v>
      </c>
      <c r="F1912">
        <v>3</v>
      </c>
      <c r="G1912">
        <v>17</v>
      </c>
      <c r="H1912">
        <v>11</v>
      </c>
      <c r="I1912">
        <v>0.75</v>
      </c>
      <c r="J1912">
        <v>0.65</v>
      </c>
      <c r="K1912">
        <v>0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</v>
      </c>
      <c r="AH1912">
        <v>1</v>
      </c>
      <c r="AI1912">
        <v>0</v>
      </c>
      <c r="AJ1912">
        <v>0</v>
      </c>
      <c r="AK1912">
        <v>0</v>
      </c>
      <c r="AL1912" s="40">
        <f>AVERAGEIFS($C$2:C1912, $B$2:B1912, B1912)</f>
        <v>24.808333333333334</v>
      </c>
      <c r="AM1912" s="40">
        <f>AVERAGEIFS($I$2:I1912, $B$2:B1912, B1912)</f>
        <v>0.55316666666666658</v>
      </c>
      <c r="AN1912" s="40">
        <f>AVERAGEIFS($J$2:J1912, $B$2:B1912, B1912)</f>
        <v>0.52100000000000002</v>
      </c>
      <c r="AO1912" s="40">
        <f>AVERAGEIFS($D$2:D1912, $B$2:B1912, B1912)</f>
        <v>0.60833333333333328</v>
      </c>
    </row>
    <row r="1913" spans="1:41" x14ac:dyDescent="0.25">
      <c r="A1913" s="39">
        <v>46275</v>
      </c>
      <c r="B1913" t="s">
        <v>15</v>
      </c>
      <c r="C1913">
        <v>12</v>
      </c>
      <c r="D1913">
        <v>1</v>
      </c>
      <c r="E1913">
        <v>4</v>
      </c>
      <c r="F1913">
        <v>3</v>
      </c>
      <c r="G1913">
        <v>17</v>
      </c>
      <c r="H1913">
        <v>11</v>
      </c>
      <c r="I1913">
        <v>0.75</v>
      </c>
      <c r="J1913">
        <v>0.65</v>
      </c>
      <c r="K1913">
        <v>0</v>
      </c>
      <c r="L1913">
        <v>0</v>
      </c>
      <c r="M1913">
        <v>0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</v>
      </c>
      <c r="AH1913">
        <v>1</v>
      </c>
      <c r="AI1913">
        <v>0</v>
      </c>
      <c r="AJ1913">
        <v>0</v>
      </c>
      <c r="AK1913">
        <v>0</v>
      </c>
      <c r="AL1913" s="40">
        <f>AVERAGEIFS($C$2:C1913, $B$2:B1913, B1913)</f>
        <v>19.66</v>
      </c>
      <c r="AM1913" s="40">
        <f>AVERAGEIFS($I$2:I1913, $B$2:B1913, B1913)</f>
        <v>0.53139999999999998</v>
      </c>
      <c r="AN1913" s="40">
        <f>AVERAGEIFS($J$2:J1913, $B$2:B1913, B1913)</f>
        <v>0.49740000000000001</v>
      </c>
      <c r="AO1913" s="40">
        <f>AVERAGEIFS($D$2:D1913, $B$2:B1913, B1913)</f>
        <v>0.54</v>
      </c>
    </row>
    <row r="1914" spans="1:41" x14ac:dyDescent="0.25">
      <c r="A1914" s="39">
        <v>46275</v>
      </c>
      <c r="B1914" t="s">
        <v>12</v>
      </c>
      <c r="C1914">
        <v>14</v>
      </c>
      <c r="D1914">
        <v>1</v>
      </c>
      <c r="E1914">
        <v>4</v>
      </c>
      <c r="F1914">
        <v>3</v>
      </c>
      <c r="G1914">
        <v>17</v>
      </c>
      <c r="H1914">
        <v>11</v>
      </c>
      <c r="I1914">
        <v>0.75</v>
      </c>
      <c r="J1914">
        <v>0.65</v>
      </c>
      <c r="K1914">
        <v>0</v>
      </c>
      <c r="L1914">
        <v>0</v>
      </c>
      <c r="M1914">
        <v>0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</v>
      </c>
      <c r="AH1914">
        <v>1</v>
      </c>
      <c r="AI1914">
        <v>0</v>
      </c>
      <c r="AJ1914">
        <v>0</v>
      </c>
      <c r="AK1914">
        <v>0</v>
      </c>
      <c r="AL1914" s="40">
        <f>AVERAGEIFS($C$2:C1914, $B$2:B1914, B1914)</f>
        <v>17.19047619047619</v>
      </c>
      <c r="AM1914" s="40">
        <f>AVERAGEIFS($I$2:I1914, $B$2:B1914, B1914)</f>
        <v>0.4678571428571428</v>
      </c>
      <c r="AN1914" s="40">
        <f>AVERAGEIFS($J$2:J1914, $B$2:B1914, B1914)</f>
        <v>0.49166666666666664</v>
      </c>
      <c r="AO1914" s="40">
        <f>AVERAGEIFS($D$2:D1914, $B$2:B1914, B1914)</f>
        <v>0.40476190476190477</v>
      </c>
    </row>
    <row r="1915" spans="1:41" x14ac:dyDescent="0.25">
      <c r="A1915" s="39">
        <v>46275</v>
      </c>
      <c r="B1915" t="s">
        <v>38</v>
      </c>
      <c r="C1915">
        <v>16</v>
      </c>
      <c r="D1915">
        <v>1</v>
      </c>
      <c r="E1915">
        <v>4</v>
      </c>
      <c r="F1915">
        <v>3</v>
      </c>
      <c r="G1915">
        <v>17</v>
      </c>
      <c r="H1915">
        <v>11</v>
      </c>
      <c r="I1915">
        <v>0.75</v>
      </c>
      <c r="J1915">
        <v>0.65</v>
      </c>
      <c r="K1915">
        <v>0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>
        <v>1</v>
      </c>
      <c r="AI1915">
        <v>0</v>
      </c>
      <c r="AJ1915">
        <v>0</v>
      </c>
      <c r="AK1915">
        <v>0</v>
      </c>
      <c r="AL1915" s="40">
        <f>AVERAGEIFS($C$2:C1915, $B$2:B1915, B1915)</f>
        <v>17.0126582278481</v>
      </c>
      <c r="AM1915" s="40">
        <f>AVERAGEIFS($I$2:I1915, $B$2:B1915, B1915)</f>
        <v>0.56139240506329113</v>
      </c>
      <c r="AN1915" s="40">
        <f>AVERAGEIFS($J$2:J1915, $B$2:B1915, B1915)</f>
        <v>0.54405063291139255</v>
      </c>
      <c r="AO1915" s="40">
        <f>AVERAGEIFS($D$2:D1915, $B$2:B1915, B1915)</f>
        <v>0.620253164556962</v>
      </c>
    </row>
    <row r="1916" spans="1:41" x14ac:dyDescent="0.25">
      <c r="A1916" s="39">
        <v>46275</v>
      </c>
      <c r="B1916" t="s">
        <v>182</v>
      </c>
      <c r="C1916">
        <v>24</v>
      </c>
      <c r="D1916">
        <v>1</v>
      </c>
      <c r="E1916">
        <v>4</v>
      </c>
      <c r="F1916">
        <v>3</v>
      </c>
      <c r="G1916">
        <v>17</v>
      </c>
      <c r="H1916">
        <v>11</v>
      </c>
      <c r="I1916">
        <v>0.75</v>
      </c>
      <c r="J1916">
        <v>0.65</v>
      </c>
      <c r="K1916">
        <v>0</v>
      </c>
      <c r="L1916">
        <v>0</v>
      </c>
      <c r="M1916">
        <v>0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1</v>
      </c>
      <c r="AH1916">
        <v>1</v>
      </c>
      <c r="AI1916">
        <v>0</v>
      </c>
      <c r="AJ1916">
        <v>0</v>
      </c>
      <c r="AK1916">
        <v>0</v>
      </c>
      <c r="AL1916" s="40">
        <f>AVERAGEIFS($C$2:C1916, $B$2:B1916, B1916)</f>
        <v>11.352941176470589</v>
      </c>
      <c r="AM1916" s="40">
        <f>AVERAGEIFS($I$2:I1916, $B$2:B1916, B1916)</f>
        <v>0.6</v>
      </c>
      <c r="AN1916" s="40">
        <f>AVERAGEIFS($J$2:J1916, $B$2:B1916, B1916)</f>
        <v>0.54794117647058826</v>
      </c>
      <c r="AO1916" s="40">
        <f>AVERAGEIFS($D$2:D1916, $B$2:B1916, B1916)</f>
        <v>0.61764705882352944</v>
      </c>
    </row>
    <row r="1917" spans="1:41" x14ac:dyDescent="0.25">
      <c r="A1917" s="39">
        <v>46275</v>
      </c>
      <c r="B1917" t="s">
        <v>17</v>
      </c>
      <c r="C1917">
        <v>4</v>
      </c>
      <c r="D1917">
        <v>1</v>
      </c>
      <c r="E1917">
        <v>4</v>
      </c>
      <c r="F1917">
        <v>3</v>
      </c>
      <c r="G1917">
        <v>17</v>
      </c>
      <c r="H1917">
        <v>11</v>
      </c>
      <c r="I1917">
        <v>0.75</v>
      </c>
      <c r="J1917">
        <v>0.65</v>
      </c>
      <c r="K1917">
        <v>0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</v>
      </c>
      <c r="AH1917">
        <v>1</v>
      </c>
      <c r="AI1917">
        <v>0</v>
      </c>
      <c r="AJ1917">
        <v>0</v>
      </c>
      <c r="AK1917">
        <v>0</v>
      </c>
      <c r="AL1917" s="40">
        <f>AVERAGEIFS($C$2:C1917, $B$2:B1917, B1917)</f>
        <v>7.5</v>
      </c>
      <c r="AM1917" s="40">
        <f>AVERAGEIFS($I$2:I1917, $B$2:B1917, B1917)</f>
        <v>0.57687500000000003</v>
      </c>
      <c r="AN1917" s="40">
        <f>AVERAGEIFS($J$2:J1917, $B$2:B1917, B1917)</f>
        <v>0.56624999999999992</v>
      </c>
      <c r="AO1917" s="40">
        <f>AVERAGEIFS($D$2:D1917, $B$2:B1917, B1917)</f>
        <v>0.6875</v>
      </c>
    </row>
    <row r="1918" spans="1:41" x14ac:dyDescent="0.25">
      <c r="A1918" s="39">
        <v>46275</v>
      </c>
      <c r="B1918" t="s">
        <v>90</v>
      </c>
      <c r="C1918">
        <v>22</v>
      </c>
      <c r="D1918">
        <v>0</v>
      </c>
      <c r="E1918">
        <v>4</v>
      </c>
      <c r="F1918">
        <v>1</v>
      </c>
      <c r="G1918">
        <v>17</v>
      </c>
      <c r="H1918">
        <v>6</v>
      </c>
      <c r="I1918">
        <v>0.25</v>
      </c>
      <c r="J1918">
        <v>0.35</v>
      </c>
      <c r="K1918">
        <v>0</v>
      </c>
      <c r="L1918">
        <v>0</v>
      </c>
      <c r="M1918">
        <v>0</v>
      </c>
      <c r="N1918">
        <v>0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 s="40">
        <f>AVERAGEIFS($C$2:C1918, $B$2:B1918, B1918)</f>
        <v>19.617647058823529</v>
      </c>
      <c r="AM1918" s="40">
        <f>AVERAGEIFS($I$2:I1918, $B$2:B1918, B1918)</f>
        <v>0.55514705882352944</v>
      </c>
      <c r="AN1918" s="40">
        <f>AVERAGEIFS($J$2:J1918, $B$2:B1918, B1918)</f>
        <v>0.51911764705882368</v>
      </c>
      <c r="AO1918" s="40">
        <f>AVERAGEIFS($D$2:D1918, $B$2:B1918, B1918)</f>
        <v>0.58823529411764708</v>
      </c>
    </row>
    <row r="1919" spans="1:41" x14ac:dyDescent="0.25">
      <c r="A1919" s="39">
        <v>46275</v>
      </c>
      <c r="B1919" t="s">
        <v>3</v>
      </c>
      <c r="C1919">
        <v>22</v>
      </c>
      <c r="D1919">
        <v>0</v>
      </c>
      <c r="E1919">
        <v>4</v>
      </c>
      <c r="F1919">
        <v>1</v>
      </c>
      <c r="G1919">
        <v>17</v>
      </c>
      <c r="H1919">
        <v>6</v>
      </c>
      <c r="I1919">
        <v>0.25</v>
      </c>
      <c r="J1919">
        <v>0.35</v>
      </c>
      <c r="K1919">
        <v>0</v>
      </c>
      <c r="L1919">
        <v>0</v>
      </c>
      <c r="M1919">
        <v>0</v>
      </c>
      <c r="N1919">
        <v>0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 s="40">
        <f>AVERAGEIFS($C$2:C1919, $B$2:B1919, B1919)</f>
        <v>19.523809523809526</v>
      </c>
      <c r="AM1919" s="40">
        <f>AVERAGEIFS($I$2:I1919, $B$2:B1919, B1919)</f>
        <v>0.4904761904761904</v>
      </c>
      <c r="AN1919" s="40">
        <f>AVERAGEIFS($J$2:J1919, $B$2:B1919, B1919)</f>
        <v>0.48476190476190456</v>
      </c>
      <c r="AO1919" s="40">
        <f>AVERAGEIFS($D$2:D1919, $B$2:B1919, B1919)</f>
        <v>0.42857142857142855</v>
      </c>
    </row>
    <row r="1920" spans="1:41" x14ac:dyDescent="0.25">
      <c r="A1920" s="39">
        <v>46275</v>
      </c>
      <c r="B1920" t="s">
        <v>34</v>
      </c>
      <c r="C1920">
        <v>21</v>
      </c>
      <c r="D1920">
        <v>0</v>
      </c>
      <c r="E1920">
        <v>4</v>
      </c>
      <c r="F1920">
        <v>1</v>
      </c>
      <c r="G1920">
        <v>17</v>
      </c>
      <c r="H1920">
        <v>6</v>
      </c>
      <c r="I1920">
        <v>0.25</v>
      </c>
      <c r="J1920">
        <v>0.35</v>
      </c>
      <c r="K1920">
        <v>0</v>
      </c>
      <c r="L1920">
        <v>0</v>
      </c>
      <c r="M1920">
        <v>0</v>
      </c>
      <c r="N1920">
        <v>0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 s="40">
        <f>AVERAGEIFS($C$2:C1920, $B$2:B1920, B1920)</f>
        <v>19.173469387755102</v>
      </c>
      <c r="AM1920" s="40">
        <f>AVERAGEIFS($I$2:I1920, $B$2:B1920, B1920)</f>
        <v>0.46836734693877535</v>
      </c>
      <c r="AN1920" s="40">
        <f>AVERAGEIFS($J$2:J1920, $B$2:B1920, B1920)</f>
        <v>0.4825510204081635</v>
      </c>
      <c r="AO1920" s="40">
        <f>AVERAGEIFS($D$2:D1920, $B$2:B1920, B1920)</f>
        <v>0.40816326530612246</v>
      </c>
    </row>
    <row r="1921" spans="1:41" x14ac:dyDescent="0.25">
      <c r="A1921" s="39">
        <v>46275</v>
      </c>
      <c r="B1921" t="s">
        <v>92</v>
      </c>
      <c r="C1921">
        <v>11</v>
      </c>
      <c r="D1921">
        <v>0</v>
      </c>
      <c r="E1921">
        <v>4</v>
      </c>
      <c r="F1921">
        <v>1</v>
      </c>
      <c r="G1921">
        <v>17</v>
      </c>
      <c r="H1921">
        <v>6</v>
      </c>
      <c r="I1921">
        <v>0.25</v>
      </c>
      <c r="J1921">
        <v>0.35</v>
      </c>
      <c r="K1921">
        <v>0</v>
      </c>
      <c r="L1921">
        <v>0</v>
      </c>
      <c r="M1921">
        <v>0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 s="40">
        <f>AVERAGEIFS($C$2:C1921, $B$2:B1921, B1921)</f>
        <v>12.439024390243903</v>
      </c>
      <c r="AM1921" s="40">
        <f>AVERAGEIFS($I$2:I1921, $B$2:B1921, B1921)</f>
        <v>0.53536585365853662</v>
      </c>
      <c r="AN1921" s="40">
        <f>AVERAGEIFS($J$2:J1921, $B$2:B1921, B1921)</f>
        <v>0.5075609756097561</v>
      </c>
      <c r="AO1921" s="40">
        <f>AVERAGEIFS($D$2:D1921, $B$2:B1921, B1921)</f>
        <v>0.6097560975609756</v>
      </c>
    </row>
    <row r="1922" spans="1:41" x14ac:dyDescent="0.25">
      <c r="A1922" s="39">
        <v>46275</v>
      </c>
      <c r="B1922" t="s">
        <v>29</v>
      </c>
      <c r="C1922">
        <v>8</v>
      </c>
      <c r="D1922">
        <v>0</v>
      </c>
      <c r="E1922">
        <v>4</v>
      </c>
      <c r="F1922">
        <v>1</v>
      </c>
      <c r="G1922">
        <v>17</v>
      </c>
      <c r="H1922">
        <v>6</v>
      </c>
      <c r="I1922">
        <v>0.25</v>
      </c>
      <c r="J1922">
        <v>0.35</v>
      </c>
      <c r="K1922">
        <v>0</v>
      </c>
      <c r="L1922">
        <v>0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 s="40">
        <f>AVERAGEIFS($C$2:C1922, $B$2:B1922, B1922)</f>
        <v>10.272727272727273</v>
      </c>
      <c r="AM1922" s="40">
        <f>AVERAGEIFS($I$2:I1922, $B$2:B1922, B1922)</f>
        <v>0.45327272727272722</v>
      </c>
      <c r="AN1922" s="40">
        <f>AVERAGEIFS($J$2:J1922, $B$2:B1922, B1922)</f>
        <v>0.48345454545454541</v>
      </c>
      <c r="AO1922" s="40">
        <f>AVERAGEIFS($D$2:D1922, $B$2:B1922, B1922)</f>
        <v>0.4</v>
      </c>
    </row>
    <row r="1923" spans="1:41" x14ac:dyDescent="0.25">
      <c r="A1923" s="39">
        <v>46275</v>
      </c>
      <c r="B1923" t="s">
        <v>1</v>
      </c>
      <c r="C1923">
        <v>11</v>
      </c>
      <c r="D1923">
        <v>0</v>
      </c>
      <c r="E1923">
        <v>4</v>
      </c>
      <c r="F1923">
        <v>1</v>
      </c>
      <c r="G1923">
        <v>17</v>
      </c>
      <c r="H1923">
        <v>6</v>
      </c>
      <c r="I1923">
        <v>0.25</v>
      </c>
      <c r="J1923">
        <v>0.35</v>
      </c>
      <c r="K1923">
        <v>0</v>
      </c>
      <c r="L1923">
        <v>0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 s="40">
        <f>AVERAGEIFS($C$2:C1923, $B$2:B1923, B1923)</f>
        <v>26.014285714285716</v>
      </c>
      <c r="AM1923" s="40">
        <f>AVERAGEIFS($I$2:I1923, $B$2:B1923, B1923)</f>
        <v>0.50285714285714289</v>
      </c>
      <c r="AN1923" s="40">
        <f>AVERAGEIFS($J$2:J1923, $B$2:B1923, B1923)</f>
        <v>0.50257142857142878</v>
      </c>
      <c r="AO1923" s="40">
        <f>AVERAGEIFS($D$2:D1923, $B$2:B1923, B1923)</f>
        <v>0.51428571428571423</v>
      </c>
    </row>
    <row r="1924" spans="1:41" x14ac:dyDescent="0.25">
      <c r="A1924" s="39">
        <v>46275</v>
      </c>
      <c r="B1924" t="s">
        <v>119</v>
      </c>
      <c r="C1924">
        <v>17</v>
      </c>
      <c r="D1924">
        <v>0</v>
      </c>
      <c r="E1924">
        <v>4</v>
      </c>
      <c r="F1924">
        <v>1</v>
      </c>
      <c r="G1924">
        <v>17</v>
      </c>
      <c r="H1924">
        <v>6</v>
      </c>
      <c r="I1924">
        <v>0.25</v>
      </c>
      <c r="J1924">
        <v>0.35</v>
      </c>
      <c r="K1924">
        <v>0</v>
      </c>
      <c r="L1924">
        <v>0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 s="40">
        <f>AVERAGEIFS($C$2:C1924, $B$2:B1924, B1924)</f>
        <v>15.911764705882353</v>
      </c>
      <c r="AM1924" s="40">
        <f>AVERAGEIFS($I$2:I1924, $B$2:B1924, B1924)</f>
        <v>0.56102941176470589</v>
      </c>
      <c r="AN1924" s="40">
        <f>AVERAGEIFS($J$2:J1924, $B$2:B1924, B1924)</f>
        <v>0.53382352941176459</v>
      </c>
      <c r="AO1924" s="40">
        <f>AVERAGEIFS($D$2:D1924, $B$2:B1924, B1924)</f>
        <v>0.54411764705882348</v>
      </c>
    </row>
    <row r="1925" spans="1:41" x14ac:dyDescent="0.25">
      <c r="A1925" s="39">
        <v>46287</v>
      </c>
      <c r="B1925" t="s">
        <v>1</v>
      </c>
      <c r="C1925">
        <v>27</v>
      </c>
      <c r="D1925">
        <v>0</v>
      </c>
      <c r="E1925">
        <v>4</v>
      </c>
      <c r="F1925">
        <v>1</v>
      </c>
      <c r="G1925">
        <v>16</v>
      </c>
      <c r="H1925">
        <v>6</v>
      </c>
      <c r="I1925">
        <v>0.25</v>
      </c>
      <c r="J1925">
        <v>0.38</v>
      </c>
      <c r="K1925">
        <v>0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 s="40">
        <f>AVERAGEIFS($C$2:C1925, $B$2:B1925, B1925)</f>
        <v>26.028169014084508</v>
      </c>
      <c r="AM1925" s="40">
        <f>AVERAGEIFS($I$2:I1925, $B$2:B1925, B1925)</f>
        <v>0.49929577464788738</v>
      </c>
      <c r="AN1925" s="40">
        <f>AVERAGEIFS($J$2:J1925, $B$2:B1925, B1925)</f>
        <v>0.50084507042253545</v>
      </c>
      <c r="AO1925" s="40">
        <f>AVERAGEIFS($D$2:D1925, $B$2:B1925, B1925)</f>
        <v>0.50704225352112675</v>
      </c>
    </row>
    <row r="1926" spans="1:41" x14ac:dyDescent="0.25">
      <c r="A1926" s="39">
        <v>46287</v>
      </c>
      <c r="B1926" t="s">
        <v>133</v>
      </c>
      <c r="C1926">
        <v>10</v>
      </c>
      <c r="D1926">
        <v>0</v>
      </c>
      <c r="E1926">
        <v>4</v>
      </c>
      <c r="F1926">
        <v>1</v>
      </c>
      <c r="G1926">
        <v>16</v>
      </c>
      <c r="H1926">
        <v>6</v>
      </c>
      <c r="I1926">
        <v>0.25</v>
      </c>
      <c r="J1926">
        <v>0.38</v>
      </c>
      <c r="K1926">
        <v>0</v>
      </c>
      <c r="L1926">
        <v>0</v>
      </c>
      <c r="M1926">
        <v>0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 s="40">
        <f>AVERAGEIFS($C$2:C1926, $B$2:B1926, B1926)</f>
        <v>12.090909090909092</v>
      </c>
      <c r="AM1926" s="40">
        <f>AVERAGEIFS($I$2:I1926, $B$2:B1926, B1926)</f>
        <v>0.50757575757575757</v>
      </c>
      <c r="AN1926" s="40">
        <f>AVERAGEIFS($J$2:J1926, $B$2:B1926, B1926)</f>
        <v>0.49636363636363645</v>
      </c>
      <c r="AO1926" s="40">
        <f>AVERAGEIFS($D$2:D1926, $B$2:B1926, B1926)</f>
        <v>0.5757575757575758</v>
      </c>
    </row>
    <row r="1927" spans="1:41" x14ac:dyDescent="0.25">
      <c r="A1927" s="39">
        <v>46287</v>
      </c>
      <c r="B1927" t="s">
        <v>124</v>
      </c>
      <c r="C1927">
        <v>14</v>
      </c>
      <c r="D1927">
        <v>0</v>
      </c>
      <c r="E1927">
        <v>4</v>
      </c>
      <c r="F1927">
        <v>1</v>
      </c>
      <c r="G1927">
        <v>16</v>
      </c>
      <c r="H1927">
        <v>6</v>
      </c>
      <c r="I1927">
        <v>0.25</v>
      </c>
      <c r="J1927">
        <v>0.38</v>
      </c>
      <c r="K1927">
        <v>0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 s="40">
        <f>AVERAGEIFS($C$2:C1927, $B$2:B1927, B1927)</f>
        <v>15.457142857142857</v>
      </c>
      <c r="AM1927" s="40">
        <f>AVERAGEIFS($I$2:I1927, $B$2:B1927, B1927)</f>
        <v>0.4042857142857143</v>
      </c>
      <c r="AN1927" s="40">
        <f>AVERAGEIFS($J$2:J1927, $B$2:B1927, B1927)</f>
        <v>0.46</v>
      </c>
      <c r="AO1927" s="40">
        <f>AVERAGEIFS($D$2:D1927, $B$2:B1927, B1927)</f>
        <v>0.34285714285714286</v>
      </c>
    </row>
    <row r="1928" spans="1:41" x14ac:dyDescent="0.25">
      <c r="A1928" s="39">
        <v>46287</v>
      </c>
      <c r="B1928" t="s">
        <v>119</v>
      </c>
      <c r="C1928">
        <v>15</v>
      </c>
      <c r="D1928">
        <v>0</v>
      </c>
      <c r="E1928">
        <v>4</v>
      </c>
      <c r="F1928">
        <v>1</v>
      </c>
      <c r="G1928">
        <v>16</v>
      </c>
      <c r="H1928">
        <v>6</v>
      </c>
      <c r="I1928">
        <v>0.25</v>
      </c>
      <c r="J1928">
        <v>0.38</v>
      </c>
      <c r="K1928">
        <v>0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 s="40">
        <f>AVERAGEIFS($C$2:C1928, $B$2:B1928, B1928)</f>
        <v>15.898550724637682</v>
      </c>
      <c r="AM1928" s="40">
        <f>AVERAGEIFS($I$2:I1928, $B$2:B1928, B1928)</f>
        <v>0.55652173913043479</v>
      </c>
      <c r="AN1928" s="40">
        <f>AVERAGEIFS($J$2:J1928, $B$2:B1928, B1928)</f>
        <v>0.53159420289855064</v>
      </c>
      <c r="AO1928" s="40">
        <f>AVERAGEIFS($D$2:D1928, $B$2:B1928, B1928)</f>
        <v>0.53623188405797106</v>
      </c>
    </row>
    <row r="1929" spans="1:41" x14ac:dyDescent="0.25">
      <c r="A1929" s="39">
        <v>46287</v>
      </c>
      <c r="B1929" t="s">
        <v>110</v>
      </c>
      <c r="C1929">
        <v>5</v>
      </c>
      <c r="D1929">
        <v>0</v>
      </c>
      <c r="E1929">
        <v>4</v>
      </c>
      <c r="F1929">
        <v>1</v>
      </c>
      <c r="G1929">
        <v>16</v>
      </c>
      <c r="H1929">
        <v>6</v>
      </c>
      <c r="I1929">
        <v>0.25</v>
      </c>
      <c r="J1929">
        <v>0.38</v>
      </c>
      <c r="K1929">
        <v>0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 s="40">
        <f>AVERAGEIFS($C$2:C1929, $B$2:B1929, B1929)</f>
        <v>6.9230769230769234</v>
      </c>
      <c r="AM1929" s="40">
        <f>AVERAGEIFS($I$2:I1929, $B$2:B1929, B1929)</f>
        <v>0.43846153846153846</v>
      </c>
      <c r="AN1929" s="40">
        <f>AVERAGEIFS($J$2:J1929, $B$2:B1929, B1929)</f>
        <v>0.47000000000000003</v>
      </c>
      <c r="AO1929" s="40">
        <f>AVERAGEIFS($D$2:D1929, $B$2:B1929, B1929)</f>
        <v>0.30769230769230771</v>
      </c>
    </row>
    <row r="1930" spans="1:41" x14ac:dyDescent="0.25">
      <c r="A1930" s="39">
        <v>46287</v>
      </c>
      <c r="B1930" t="s">
        <v>3</v>
      </c>
      <c r="C1930">
        <v>12</v>
      </c>
      <c r="D1930">
        <v>0</v>
      </c>
      <c r="E1930">
        <v>4</v>
      </c>
      <c r="F1930">
        <v>1</v>
      </c>
      <c r="G1930">
        <v>16</v>
      </c>
      <c r="H1930">
        <v>6</v>
      </c>
      <c r="I1930">
        <v>0.25</v>
      </c>
      <c r="J1930">
        <v>0.38</v>
      </c>
      <c r="K1930">
        <v>0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 s="40">
        <f>AVERAGEIFS($C$2:C1930, $B$2:B1930, B1930)</f>
        <v>19.181818181818183</v>
      </c>
      <c r="AM1930" s="40">
        <f>AVERAGEIFS($I$2:I1930, $B$2:B1930, B1930)</f>
        <v>0.4795454545454545</v>
      </c>
      <c r="AN1930" s="40">
        <f>AVERAGEIFS($J$2:J1930, $B$2:B1930, B1930)</f>
        <v>0.47999999999999987</v>
      </c>
      <c r="AO1930" s="40">
        <f>AVERAGEIFS($D$2:D1930, $B$2:B1930, B1930)</f>
        <v>0.40909090909090912</v>
      </c>
    </row>
    <row r="1931" spans="1:41" x14ac:dyDescent="0.25">
      <c r="A1931" s="39">
        <v>46287</v>
      </c>
      <c r="B1931" t="s">
        <v>242</v>
      </c>
      <c r="C1931">
        <v>7</v>
      </c>
      <c r="D1931">
        <v>0</v>
      </c>
      <c r="E1931">
        <v>4</v>
      </c>
      <c r="F1931">
        <v>1</v>
      </c>
      <c r="G1931">
        <v>16</v>
      </c>
      <c r="H1931">
        <v>6</v>
      </c>
      <c r="I1931">
        <v>0.25</v>
      </c>
      <c r="J1931">
        <v>0.38</v>
      </c>
      <c r="K1931">
        <v>0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 s="40">
        <f>AVERAGEIFS($C$2:C1931, $B$2:B1931, B1931)</f>
        <v>19.450980392156861</v>
      </c>
      <c r="AM1931" s="40">
        <f>AVERAGEIFS($I$2:I1931, $B$2:B1931, B1931)</f>
        <v>0.51764705882352935</v>
      </c>
      <c r="AN1931" s="40">
        <f>AVERAGEIFS($J$2:J1931, $B$2:B1931, B1931)</f>
        <v>0.51450980392156864</v>
      </c>
      <c r="AO1931" s="40">
        <f>AVERAGEIFS($D$2:D1931, $B$2:B1931, B1931)</f>
        <v>0.52941176470588236</v>
      </c>
    </row>
    <row r="1932" spans="1:41" x14ac:dyDescent="0.25">
      <c r="A1932" s="39">
        <v>46287</v>
      </c>
      <c r="B1932" t="s">
        <v>113</v>
      </c>
      <c r="C1932">
        <v>24</v>
      </c>
      <c r="D1932">
        <v>1</v>
      </c>
      <c r="E1932">
        <v>4</v>
      </c>
      <c r="F1932">
        <v>3</v>
      </c>
      <c r="G1932">
        <v>16</v>
      </c>
      <c r="H1932">
        <v>10</v>
      </c>
      <c r="I1932">
        <v>0.75</v>
      </c>
      <c r="J1932">
        <v>0.63</v>
      </c>
      <c r="K1932">
        <v>0</v>
      </c>
      <c r="L1932">
        <v>1</v>
      </c>
      <c r="M1932">
        <v>1</v>
      </c>
      <c r="N1932">
        <v>0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 s="40">
        <f>AVERAGEIFS($C$2:C1932, $B$2:B1932, B1932)</f>
        <v>20.828125</v>
      </c>
      <c r="AM1932" s="40">
        <f>AVERAGEIFS($I$2:I1932, $B$2:B1932, B1932)</f>
        <v>0.52421874999999996</v>
      </c>
      <c r="AN1932" s="40">
        <f>AVERAGEIFS($J$2:J1932, $B$2:B1932, B1932)</f>
        <v>0.51515625000000009</v>
      </c>
      <c r="AO1932" s="40">
        <f>AVERAGEIFS($D$2:D1932, $B$2:B1932, B1932)</f>
        <v>0.59375</v>
      </c>
    </row>
    <row r="1933" spans="1:41" x14ac:dyDescent="0.25">
      <c r="A1933" s="39">
        <v>46287</v>
      </c>
      <c r="B1933" t="s">
        <v>182</v>
      </c>
      <c r="C1933">
        <v>14</v>
      </c>
      <c r="D1933">
        <v>1</v>
      </c>
      <c r="E1933">
        <v>4</v>
      </c>
      <c r="F1933">
        <v>3</v>
      </c>
      <c r="G1933">
        <v>16</v>
      </c>
      <c r="H1933">
        <v>10</v>
      </c>
      <c r="I1933">
        <v>0.75</v>
      </c>
      <c r="J1933">
        <v>0.63</v>
      </c>
      <c r="K1933">
        <v>0</v>
      </c>
      <c r="L1933">
        <v>1</v>
      </c>
      <c r="M1933">
        <v>1</v>
      </c>
      <c r="N1933">
        <v>0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 s="40">
        <f>AVERAGEIFS($C$2:C1933, $B$2:B1933, B1933)</f>
        <v>11.428571428571429</v>
      </c>
      <c r="AM1933" s="40">
        <f>AVERAGEIFS($I$2:I1933, $B$2:B1933, B1933)</f>
        <v>0.6042857142857142</v>
      </c>
      <c r="AN1933" s="40">
        <f>AVERAGEIFS($J$2:J1933, $B$2:B1933, B1933)</f>
        <v>0.55028571428571438</v>
      </c>
      <c r="AO1933" s="40">
        <f>AVERAGEIFS($D$2:D1933, $B$2:B1933, B1933)</f>
        <v>0.62857142857142856</v>
      </c>
    </row>
    <row r="1934" spans="1:41" x14ac:dyDescent="0.25">
      <c r="A1934" s="39">
        <v>46287</v>
      </c>
      <c r="B1934" t="s">
        <v>118</v>
      </c>
      <c r="C1934">
        <v>13</v>
      </c>
      <c r="D1934">
        <v>1</v>
      </c>
      <c r="E1934">
        <v>4</v>
      </c>
      <c r="F1934">
        <v>3</v>
      </c>
      <c r="G1934">
        <v>16</v>
      </c>
      <c r="H1934">
        <v>10</v>
      </c>
      <c r="I1934">
        <v>0.75</v>
      </c>
      <c r="J1934">
        <v>0.63</v>
      </c>
      <c r="K1934">
        <v>0</v>
      </c>
      <c r="L1934">
        <v>1</v>
      </c>
      <c r="M1934">
        <v>1</v>
      </c>
      <c r="N1934">
        <v>0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 s="40">
        <f>AVERAGEIFS($C$2:C1934, $B$2:B1934, B1934)</f>
        <v>12.793103448275861</v>
      </c>
      <c r="AM1934" s="40">
        <f>AVERAGEIFS($I$2:I1934, $B$2:B1934, B1934)</f>
        <v>0.40344827586206899</v>
      </c>
      <c r="AN1934" s="40">
        <f>AVERAGEIFS($J$2:J1934, $B$2:B1934, B1934)</f>
        <v>0.4565517241379311</v>
      </c>
      <c r="AO1934" s="40">
        <f>AVERAGEIFS($D$2:D1934, $B$2:B1934, B1934)</f>
        <v>0.41379310344827586</v>
      </c>
    </row>
    <row r="1935" spans="1:41" x14ac:dyDescent="0.25">
      <c r="A1935" s="39">
        <v>46287</v>
      </c>
      <c r="B1935" t="s">
        <v>17</v>
      </c>
      <c r="C1935">
        <v>10</v>
      </c>
      <c r="D1935">
        <v>1</v>
      </c>
      <c r="E1935">
        <v>4</v>
      </c>
      <c r="F1935">
        <v>3</v>
      </c>
      <c r="G1935">
        <v>16</v>
      </c>
      <c r="H1935">
        <v>10</v>
      </c>
      <c r="I1935">
        <v>0.75</v>
      </c>
      <c r="J1935">
        <v>0.63</v>
      </c>
      <c r="K1935">
        <v>0</v>
      </c>
      <c r="L1935">
        <v>1</v>
      </c>
      <c r="M1935">
        <v>1</v>
      </c>
      <c r="N1935">
        <v>0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 s="40">
        <f>AVERAGEIFS($C$2:C1935, $B$2:B1935, B1935)</f>
        <v>7.6470588235294121</v>
      </c>
      <c r="AM1935" s="40">
        <f>AVERAGEIFS($I$2:I1935, $B$2:B1935, B1935)</f>
        <v>0.58705882352941174</v>
      </c>
      <c r="AN1935" s="40">
        <f>AVERAGEIFS($J$2:J1935, $B$2:B1935, B1935)</f>
        <v>0.56999999999999995</v>
      </c>
      <c r="AO1935" s="40">
        <f>AVERAGEIFS($D$2:D1935, $B$2:B1935, B1935)</f>
        <v>0.70588235294117652</v>
      </c>
    </row>
    <row r="1936" spans="1:41" x14ac:dyDescent="0.25">
      <c r="A1936" s="39">
        <v>46287</v>
      </c>
      <c r="B1936" t="s">
        <v>5</v>
      </c>
      <c r="C1936">
        <v>11</v>
      </c>
      <c r="D1936">
        <v>1</v>
      </c>
      <c r="E1936">
        <v>4</v>
      </c>
      <c r="F1936">
        <v>3</v>
      </c>
      <c r="G1936">
        <v>16</v>
      </c>
      <c r="H1936">
        <v>10</v>
      </c>
      <c r="I1936">
        <v>0.75</v>
      </c>
      <c r="J1936">
        <v>0.63</v>
      </c>
      <c r="K1936">
        <v>0</v>
      </c>
      <c r="L1936">
        <v>1</v>
      </c>
      <c r="M1936">
        <v>1</v>
      </c>
      <c r="N1936">
        <v>0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 s="40">
        <f>AVERAGEIFS($C$2:C1936, $B$2:B1936, B1936)</f>
        <v>19.462962962962962</v>
      </c>
      <c r="AM1936" s="40">
        <f>AVERAGEIFS($I$2:I1936, $B$2:B1936, B1936)</f>
        <v>0.54851851851851852</v>
      </c>
      <c r="AN1936" s="40">
        <f>AVERAGEIFS($J$2:J1936, $B$2:B1936, B1936)</f>
        <v>0.52629629629629626</v>
      </c>
      <c r="AO1936" s="40">
        <f>AVERAGEIFS($D$2:D1936, $B$2:B1936, B1936)</f>
        <v>0.61111111111111116</v>
      </c>
    </row>
    <row r="1937" spans="1:41" x14ac:dyDescent="0.25">
      <c r="A1937" s="39">
        <v>46287</v>
      </c>
      <c r="B1937" t="s">
        <v>88</v>
      </c>
      <c r="C1937">
        <v>23</v>
      </c>
      <c r="D1937">
        <v>1</v>
      </c>
      <c r="E1937">
        <v>4</v>
      </c>
      <c r="F1937">
        <v>3</v>
      </c>
      <c r="G1937">
        <v>16</v>
      </c>
      <c r="H1937">
        <v>10</v>
      </c>
      <c r="I1937">
        <v>0.75</v>
      </c>
      <c r="J1937">
        <v>0.63</v>
      </c>
      <c r="K1937">
        <v>0</v>
      </c>
      <c r="L1937">
        <v>1</v>
      </c>
      <c r="M1937">
        <v>1</v>
      </c>
      <c r="N1937">
        <v>0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 s="40">
        <f>AVERAGEIFS($C$2:C1937, $B$2:B1937, B1937)</f>
        <v>16.681818181818183</v>
      </c>
      <c r="AM1937" s="40">
        <f>AVERAGEIFS($I$2:I1937, $B$2:B1937, B1937)</f>
        <v>0.48484848484848486</v>
      </c>
      <c r="AN1937" s="40">
        <f>AVERAGEIFS($J$2:J1937, $B$2:B1937, B1937)</f>
        <v>0.49590909090909085</v>
      </c>
      <c r="AO1937" s="40">
        <f>AVERAGEIFS($D$2:D1937, $B$2:B1937, B1937)</f>
        <v>0.5</v>
      </c>
    </row>
    <row r="1938" spans="1:41" x14ac:dyDescent="0.25">
      <c r="A1938" s="39">
        <v>46294</v>
      </c>
      <c r="B1938" t="s">
        <v>150</v>
      </c>
      <c r="C1938">
        <v>18</v>
      </c>
      <c r="D1938">
        <v>1</v>
      </c>
      <c r="E1938">
        <v>4</v>
      </c>
      <c r="F1938">
        <v>3</v>
      </c>
      <c r="G1938">
        <v>16</v>
      </c>
      <c r="H1938">
        <v>10</v>
      </c>
      <c r="I1938">
        <v>0.75</v>
      </c>
      <c r="J1938">
        <v>0.63</v>
      </c>
      <c r="K1938">
        <v>0</v>
      </c>
      <c r="L1938">
        <v>1</v>
      </c>
      <c r="M1938">
        <v>0</v>
      </c>
      <c r="N1938">
        <v>0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1</v>
      </c>
      <c r="AJ1938">
        <v>0</v>
      </c>
      <c r="AK1938">
        <v>0</v>
      </c>
      <c r="AL1938" s="40">
        <f>AVERAGEIFS($C$2:C1938, $B$2:B1938, B1938)</f>
        <v>21.972222222222221</v>
      </c>
      <c r="AM1938" s="40">
        <f>AVERAGEIFS($I$2:I1938, $B$2:B1938, B1938)</f>
        <v>0.50972222222222219</v>
      </c>
      <c r="AN1938" s="40">
        <f>AVERAGEIFS($J$2:J1938, $B$2:B1938, B1938)</f>
        <v>0.51388888888888884</v>
      </c>
      <c r="AO1938" s="40">
        <f>AVERAGEIFS($D$2:D1938, $B$2:B1938, B1938)</f>
        <v>0.5</v>
      </c>
    </row>
    <row r="1939" spans="1:41" x14ac:dyDescent="0.25">
      <c r="A1939" s="39">
        <v>46294</v>
      </c>
      <c r="B1939" t="s">
        <v>17</v>
      </c>
      <c r="C1939">
        <v>7</v>
      </c>
      <c r="D1939">
        <v>1</v>
      </c>
      <c r="E1939">
        <v>4</v>
      </c>
      <c r="F1939">
        <v>3</v>
      </c>
      <c r="G1939">
        <v>16</v>
      </c>
      <c r="H1939">
        <v>10</v>
      </c>
      <c r="I1939">
        <v>0.75</v>
      </c>
      <c r="J1939">
        <v>0.63</v>
      </c>
      <c r="K1939">
        <v>0</v>
      </c>
      <c r="L1939">
        <v>1</v>
      </c>
      <c r="M1939">
        <v>0</v>
      </c>
      <c r="N1939">
        <v>0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1</v>
      </c>
      <c r="AJ1939">
        <v>0</v>
      </c>
      <c r="AK1939">
        <v>0</v>
      </c>
      <c r="AL1939" s="40">
        <f>AVERAGEIFS($C$2:C1939, $B$2:B1939, B1939)</f>
        <v>7.6111111111111107</v>
      </c>
      <c r="AM1939" s="40">
        <f>AVERAGEIFS($I$2:I1939, $B$2:B1939, B1939)</f>
        <v>0.59611111111111115</v>
      </c>
      <c r="AN1939" s="40">
        <f>AVERAGEIFS($J$2:J1939, $B$2:B1939, B1939)</f>
        <v>0.57333333333333336</v>
      </c>
      <c r="AO1939" s="40">
        <f>AVERAGEIFS($D$2:D1939, $B$2:B1939, B1939)</f>
        <v>0.72222222222222221</v>
      </c>
    </row>
    <row r="1940" spans="1:41" x14ac:dyDescent="0.25">
      <c r="A1940" s="39">
        <v>46294</v>
      </c>
      <c r="B1940" t="s">
        <v>124</v>
      </c>
      <c r="C1940">
        <v>9</v>
      </c>
      <c r="D1940">
        <v>1</v>
      </c>
      <c r="E1940">
        <v>4</v>
      </c>
      <c r="F1940">
        <v>3</v>
      </c>
      <c r="G1940">
        <v>16</v>
      </c>
      <c r="H1940">
        <v>10</v>
      </c>
      <c r="I1940">
        <v>0.75</v>
      </c>
      <c r="J1940">
        <v>0.63</v>
      </c>
      <c r="K1940">
        <v>0</v>
      </c>
      <c r="L1940">
        <v>1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1</v>
      </c>
      <c r="AJ1940">
        <v>0</v>
      </c>
      <c r="AK1940">
        <v>0</v>
      </c>
      <c r="AL1940" s="40">
        <f>AVERAGEIFS($C$2:C1940, $B$2:B1940, B1940)</f>
        <v>15.277777777777779</v>
      </c>
      <c r="AM1940" s="40">
        <f>AVERAGEIFS($I$2:I1940, $B$2:B1940, B1940)</f>
        <v>0.41388888888888892</v>
      </c>
      <c r="AN1940" s="40">
        <f>AVERAGEIFS($J$2:J1940, $B$2:B1940, B1940)</f>
        <v>0.46472222222222226</v>
      </c>
      <c r="AO1940" s="40">
        <f>AVERAGEIFS($D$2:D1940, $B$2:B1940, B1940)</f>
        <v>0.3611111111111111</v>
      </c>
    </row>
    <row r="1941" spans="1:41" x14ac:dyDescent="0.25">
      <c r="A1941" s="39">
        <v>46294</v>
      </c>
      <c r="B1941" t="s">
        <v>44</v>
      </c>
      <c r="C1941">
        <v>14</v>
      </c>
      <c r="D1941">
        <v>1</v>
      </c>
      <c r="E1941">
        <v>4</v>
      </c>
      <c r="F1941">
        <v>3</v>
      </c>
      <c r="G1941">
        <v>16</v>
      </c>
      <c r="H1941">
        <v>10</v>
      </c>
      <c r="I1941">
        <v>0.75</v>
      </c>
      <c r="J1941">
        <v>0.63</v>
      </c>
      <c r="K1941">
        <v>0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1</v>
      </c>
      <c r="AJ1941">
        <v>0</v>
      </c>
      <c r="AK1941">
        <v>0</v>
      </c>
      <c r="AL1941" s="40">
        <f>AVERAGEIFS($C$2:C1941, $B$2:B1941, B1941)</f>
        <v>17.701492537313431</v>
      </c>
      <c r="AM1941" s="40">
        <f>AVERAGEIFS($I$2:I1941, $B$2:B1941, B1941)</f>
        <v>0.4922388059701493</v>
      </c>
      <c r="AN1941" s="40">
        <f>AVERAGEIFS($J$2:J1941, $B$2:B1941, B1941)</f>
        <v>0.50238805970149247</v>
      </c>
      <c r="AO1941" s="40">
        <f>AVERAGEIFS($D$2:D1941, $B$2:B1941, B1941)</f>
        <v>0.47761194029850745</v>
      </c>
    </row>
    <row r="1942" spans="1:41" x14ac:dyDescent="0.25">
      <c r="A1942" s="39">
        <v>46294</v>
      </c>
      <c r="B1942" t="s">
        <v>3</v>
      </c>
      <c r="C1942">
        <v>9</v>
      </c>
      <c r="D1942">
        <v>1</v>
      </c>
      <c r="E1942">
        <v>4</v>
      </c>
      <c r="F1942">
        <v>3</v>
      </c>
      <c r="G1942">
        <v>16</v>
      </c>
      <c r="H1942">
        <v>10</v>
      </c>
      <c r="I1942">
        <v>0.75</v>
      </c>
      <c r="J1942">
        <v>0.63</v>
      </c>
      <c r="K1942">
        <v>0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1</v>
      </c>
      <c r="AJ1942">
        <v>0</v>
      </c>
      <c r="AK1942">
        <v>0</v>
      </c>
      <c r="AL1942" s="40">
        <f>AVERAGEIFS($C$2:C1942, $B$2:B1942, B1942)</f>
        <v>18.739130434782609</v>
      </c>
      <c r="AM1942" s="40">
        <f>AVERAGEIFS($I$2:I1942, $B$2:B1942, B1942)</f>
        <v>0.4913043478260869</v>
      </c>
      <c r="AN1942" s="40">
        <f>AVERAGEIFS($J$2:J1942, $B$2:B1942, B1942)</f>
        <v>0.48652173913043467</v>
      </c>
      <c r="AO1942" s="40">
        <f>AVERAGEIFS($D$2:D1942, $B$2:B1942, B1942)</f>
        <v>0.43478260869565216</v>
      </c>
    </row>
    <row r="1943" spans="1:41" x14ac:dyDescent="0.25">
      <c r="A1943" s="39">
        <v>46294</v>
      </c>
      <c r="B1943" t="s">
        <v>113</v>
      </c>
      <c r="C1943">
        <v>17</v>
      </c>
      <c r="D1943">
        <v>1</v>
      </c>
      <c r="E1943">
        <v>4</v>
      </c>
      <c r="F1943">
        <v>3</v>
      </c>
      <c r="G1943">
        <v>16</v>
      </c>
      <c r="H1943">
        <v>10</v>
      </c>
      <c r="I1943">
        <v>0.75</v>
      </c>
      <c r="J1943">
        <v>0.63</v>
      </c>
      <c r="K1943">
        <v>0</v>
      </c>
      <c r="L1943">
        <v>1</v>
      </c>
      <c r="M1943">
        <v>0</v>
      </c>
      <c r="N1943">
        <v>0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1</v>
      </c>
      <c r="AJ1943">
        <v>0</v>
      </c>
      <c r="AK1943">
        <v>0</v>
      </c>
      <c r="AL1943" s="40">
        <f>AVERAGEIFS($C$2:C1943, $B$2:B1943, B1943)</f>
        <v>20.76923076923077</v>
      </c>
      <c r="AM1943" s="40">
        <f>AVERAGEIFS($I$2:I1943, $B$2:B1943, B1943)</f>
        <v>0.52769230769230768</v>
      </c>
      <c r="AN1943" s="40">
        <f>AVERAGEIFS($J$2:J1943, $B$2:B1943, B1943)</f>
        <v>0.51692307692307704</v>
      </c>
      <c r="AO1943" s="40">
        <f>AVERAGEIFS($D$2:D1943, $B$2:B1943, B1943)</f>
        <v>0.6</v>
      </c>
    </row>
    <row r="1944" spans="1:41" x14ac:dyDescent="0.25">
      <c r="A1944" s="39">
        <v>46294</v>
      </c>
      <c r="B1944" t="s">
        <v>242</v>
      </c>
      <c r="C1944">
        <v>21</v>
      </c>
      <c r="D1944">
        <v>1</v>
      </c>
      <c r="E1944">
        <v>4</v>
      </c>
      <c r="F1944">
        <v>3</v>
      </c>
      <c r="G1944">
        <v>16</v>
      </c>
      <c r="H1944">
        <v>10</v>
      </c>
      <c r="I1944">
        <v>0.75</v>
      </c>
      <c r="J1944">
        <v>0.63</v>
      </c>
      <c r="K1944">
        <v>0</v>
      </c>
      <c r="L1944">
        <v>1</v>
      </c>
      <c r="M1944">
        <v>0</v>
      </c>
      <c r="N1944">
        <v>0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1</v>
      </c>
      <c r="AJ1944">
        <v>0</v>
      </c>
      <c r="AK1944">
        <v>0</v>
      </c>
      <c r="AL1944" s="40">
        <f>AVERAGEIFS($C$2:C1944, $B$2:B1944, B1944)</f>
        <v>19.48076923076923</v>
      </c>
      <c r="AM1944" s="40">
        <f>AVERAGEIFS($I$2:I1944, $B$2:B1944, B1944)</f>
        <v>0.52211538461538454</v>
      </c>
      <c r="AN1944" s="40">
        <f>AVERAGEIFS($J$2:J1944, $B$2:B1944, B1944)</f>
        <v>0.51673076923076922</v>
      </c>
      <c r="AO1944" s="40">
        <f>AVERAGEIFS($D$2:D1944, $B$2:B1944, B1944)</f>
        <v>0.53846153846153844</v>
      </c>
    </row>
    <row r="1945" spans="1:41" x14ac:dyDescent="0.25">
      <c r="A1945" s="39">
        <v>46294</v>
      </c>
      <c r="B1945" t="s">
        <v>31</v>
      </c>
      <c r="C1945">
        <v>17</v>
      </c>
      <c r="D1945">
        <v>0</v>
      </c>
      <c r="E1945">
        <v>4</v>
      </c>
      <c r="F1945">
        <v>1</v>
      </c>
      <c r="G1945">
        <v>16</v>
      </c>
      <c r="H1945">
        <v>6</v>
      </c>
      <c r="I1945">
        <v>0.25</v>
      </c>
      <c r="J1945">
        <v>0.38</v>
      </c>
      <c r="K1945">
        <v>0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 s="40">
        <f>AVERAGEIFS($C$2:C1945, $B$2:B1945, B1945)</f>
        <v>14.571428571428571</v>
      </c>
      <c r="AM1945" s="40">
        <f>AVERAGEIFS($I$2:I1945, $B$2:B1945, B1945)</f>
        <v>0.6</v>
      </c>
      <c r="AN1945" s="40">
        <f>AVERAGEIFS($J$2:J1945, $B$2:B1945, B1945)</f>
        <v>0.53619047619047622</v>
      </c>
      <c r="AO1945" s="40">
        <f>AVERAGEIFS($D$2:D1945, $B$2:B1945, B1945)</f>
        <v>0.5714285714285714</v>
      </c>
    </row>
    <row r="1946" spans="1:41" x14ac:dyDescent="0.25">
      <c r="A1946" s="39">
        <v>46294</v>
      </c>
      <c r="B1946" t="s">
        <v>182</v>
      </c>
      <c r="C1946">
        <v>8</v>
      </c>
      <c r="D1946">
        <v>0</v>
      </c>
      <c r="E1946">
        <v>4</v>
      </c>
      <c r="F1946">
        <v>1</v>
      </c>
      <c r="G1946">
        <v>16</v>
      </c>
      <c r="H1946">
        <v>6</v>
      </c>
      <c r="I1946">
        <v>0.25</v>
      </c>
      <c r="J1946">
        <v>0.38</v>
      </c>
      <c r="K1946">
        <v>0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 s="40">
        <f>AVERAGEIFS($C$2:C1946, $B$2:B1946, B1946)</f>
        <v>11.333333333333334</v>
      </c>
      <c r="AM1946" s="40">
        <f>AVERAGEIFS($I$2:I1946, $B$2:B1946, B1946)</f>
        <v>0.59444444444444444</v>
      </c>
      <c r="AN1946" s="40">
        <f>AVERAGEIFS($J$2:J1946, $B$2:B1946, B1946)</f>
        <v>0.54555555555555557</v>
      </c>
      <c r="AO1946" s="40">
        <f>AVERAGEIFS($D$2:D1946, $B$2:B1946, B1946)</f>
        <v>0.61111111111111116</v>
      </c>
    </row>
    <row r="1947" spans="1:41" x14ac:dyDescent="0.25">
      <c r="A1947" s="39">
        <v>46294</v>
      </c>
      <c r="B1947" t="s">
        <v>1</v>
      </c>
      <c r="C1947">
        <v>21</v>
      </c>
      <c r="D1947">
        <v>0</v>
      </c>
      <c r="E1947">
        <v>4</v>
      </c>
      <c r="F1947">
        <v>1</v>
      </c>
      <c r="G1947">
        <v>16</v>
      </c>
      <c r="H1947">
        <v>6</v>
      </c>
      <c r="I1947">
        <v>0.25</v>
      </c>
      <c r="J1947">
        <v>0.38</v>
      </c>
      <c r="K1947">
        <v>0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 s="40">
        <f>AVERAGEIFS($C$2:C1947, $B$2:B1947, B1947)</f>
        <v>25.958333333333332</v>
      </c>
      <c r="AM1947" s="40">
        <f>AVERAGEIFS($I$2:I1947, $B$2:B1947, B1947)</f>
        <v>0.49583333333333335</v>
      </c>
      <c r="AN1947" s="40">
        <f>AVERAGEIFS($J$2:J1947, $B$2:B1947, B1947)</f>
        <v>0.49916666666666692</v>
      </c>
      <c r="AO1947" s="40">
        <f>AVERAGEIFS($D$2:D1947, $B$2:B1947, B1947)</f>
        <v>0.5</v>
      </c>
    </row>
    <row r="1948" spans="1:41" x14ac:dyDescent="0.25">
      <c r="A1948" s="39">
        <v>46294</v>
      </c>
      <c r="B1948" t="s">
        <v>120</v>
      </c>
      <c r="C1948">
        <v>2</v>
      </c>
      <c r="D1948">
        <v>0</v>
      </c>
      <c r="E1948">
        <v>4</v>
      </c>
      <c r="F1948">
        <v>1</v>
      </c>
      <c r="G1948">
        <v>16</v>
      </c>
      <c r="H1948">
        <v>6</v>
      </c>
      <c r="I1948">
        <v>0.25</v>
      </c>
      <c r="J1948">
        <v>0.38</v>
      </c>
      <c r="K1948">
        <v>0</v>
      </c>
      <c r="L1948">
        <v>0</v>
      </c>
      <c r="M1948">
        <v>0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 s="40">
        <f>AVERAGEIFS($C$2:C1948, $B$2:B1948, B1948)</f>
        <v>8.4090909090909083</v>
      </c>
      <c r="AM1948" s="40">
        <f>AVERAGEIFS($I$2:I1948, $B$2:B1948, B1948)</f>
        <v>0.30454545454545456</v>
      </c>
      <c r="AN1948" s="40">
        <f>AVERAGEIFS($J$2:J1948, $B$2:B1948, B1948)</f>
        <v>0.41454545454545449</v>
      </c>
      <c r="AO1948" s="40">
        <f>AVERAGEIFS($D$2:D1948, $B$2:B1948, B1948)</f>
        <v>0.27272727272727271</v>
      </c>
    </row>
    <row r="1949" spans="1:41" x14ac:dyDescent="0.25">
      <c r="A1949" s="39">
        <v>46294</v>
      </c>
      <c r="B1949" t="s">
        <v>34</v>
      </c>
      <c r="C1949">
        <v>16</v>
      </c>
      <c r="D1949">
        <v>0</v>
      </c>
      <c r="E1949">
        <v>4</v>
      </c>
      <c r="F1949">
        <v>1</v>
      </c>
      <c r="G1949">
        <v>16</v>
      </c>
      <c r="H1949">
        <v>6</v>
      </c>
      <c r="I1949">
        <v>0.25</v>
      </c>
      <c r="J1949">
        <v>0.38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 s="40">
        <f>AVERAGEIFS($C$2:C1949, $B$2:B1949, B1949)</f>
        <v>19.141414141414142</v>
      </c>
      <c r="AM1949" s="40">
        <f>AVERAGEIFS($I$2:I1949, $B$2:B1949, B1949)</f>
        <v>0.466161616161616</v>
      </c>
      <c r="AN1949" s="40">
        <f>AVERAGEIFS($J$2:J1949, $B$2:B1949, B1949)</f>
        <v>0.48151515151515173</v>
      </c>
      <c r="AO1949" s="40">
        <f>AVERAGEIFS($D$2:D1949, $B$2:B1949, B1949)</f>
        <v>0.40404040404040403</v>
      </c>
    </row>
    <row r="1950" spans="1:41" x14ac:dyDescent="0.25">
      <c r="A1950" s="39">
        <v>46294</v>
      </c>
      <c r="B1950" t="s">
        <v>119</v>
      </c>
      <c r="C1950">
        <v>10</v>
      </c>
      <c r="D1950">
        <v>0</v>
      </c>
      <c r="E1950">
        <v>4</v>
      </c>
      <c r="F1950">
        <v>1</v>
      </c>
      <c r="G1950">
        <v>16</v>
      </c>
      <c r="H1950">
        <v>6</v>
      </c>
      <c r="I1950">
        <v>0.25</v>
      </c>
      <c r="J1950">
        <v>0.38</v>
      </c>
      <c r="K1950">
        <v>0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 s="40">
        <f>AVERAGEIFS($C$2:C1950, $B$2:B1950, B1950)</f>
        <v>15.814285714285715</v>
      </c>
      <c r="AM1950" s="40">
        <f>AVERAGEIFS($I$2:I1950, $B$2:B1950, B1950)</f>
        <v>0.55214285714285716</v>
      </c>
      <c r="AN1950" s="40">
        <f>AVERAGEIFS($J$2:J1950, $B$2:B1950, B1950)</f>
        <v>0.52942857142857136</v>
      </c>
      <c r="AO1950" s="40">
        <f>AVERAGEIFS($D$2:D1950, $B$2:B1950, B1950)</f>
        <v>0.52857142857142858</v>
      </c>
    </row>
    <row r="1951" spans="1:41" x14ac:dyDescent="0.25">
      <c r="A1951" s="39">
        <v>46294</v>
      </c>
      <c r="B1951" t="s">
        <v>90</v>
      </c>
      <c r="C1951">
        <v>13</v>
      </c>
      <c r="D1951">
        <v>0</v>
      </c>
      <c r="E1951">
        <v>4</v>
      </c>
      <c r="F1951">
        <v>1</v>
      </c>
      <c r="G1951">
        <v>16</v>
      </c>
      <c r="H1951">
        <v>6</v>
      </c>
      <c r="I1951">
        <v>0.25</v>
      </c>
      <c r="J1951">
        <v>0.38</v>
      </c>
      <c r="K1951">
        <v>0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 s="40">
        <f>AVERAGEIFS($C$2:C1951, $B$2:B1951, B1951)</f>
        <v>19.521739130434781</v>
      </c>
      <c r="AM1951" s="40">
        <f>AVERAGEIFS($I$2:I1951, $B$2:B1951, B1951)</f>
        <v>0.55072463768115942</v>
      </c>
      <c r="AN1951" s="40">
        <f>AVERAGEIFS($J$2:J1951, $B$2:B1951, B1951)</f>
        <v>0.5171014492753625</v>
      </c>
      <c r="AO1951" s="40">
        <f>AVERAGEIFS($D$2:D1951, $B$2:B1951, B1951)</f>
        <v>0.57971014492753625</v>
      </c>
    </row>
    <row r="1952" spans="1:41" x14ac:dyDescent="0.25">
      <c r="A1952" s="39">
        <v>46300</v>
      </c>
      <c r="B1952" t="s">
        <v>242</v>
      </c>
      <c r="C1952">
        <v>49</v>
      </c>
      <c r="D1952">
        <v>1</v>
      </c>
      <c r="E1952">
        <v>5</v>
      </c>
      <c r="F1952">
        <v>3</v>
      </c>
      <c r="G1952">
        <v>23</v>
      </c>
      <c r="H1952">
        <v>12</v>
      </c>
      <c r="I1952">
        <v>0.6</v>
      </c>
      <c r="J1952">
        <v>0.52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1</v>
      </c>
      <c r="AG1952">
        <v>1</v>
      </c>
      <c r="AH1952">
        <v>0</v>
      </c>
      <c r="AI1952">
        <v>0</v>
      </c>
      <c r="AJ1952">
        <v>0</v>
      </c>
      <c r="AK1952">
        <v>0</v>
      </c>
      <c r="AL1952" s="40">
        <f>AVERAGEIFS($C$2:C1952, $B$2:B1952, B1952)</f>
        <v>20.037735849056602</v>
      </c>
      <c r="AM1952" s="40">
        <f>AVERAGEIFS($I$2:I1952, $B$2:B1952, B1952)</f>
        <v>0.52358490566037741</v>
      </c>
      <c r="AN1952" s="40">
        <f>AVERAGEIFS($J$2:J1952, $B$2:B1952, B1952)</f>
        <v>0.51679245283018871</v>
      </c>
      <c r="AO1952" s="40">
        <f>AVERAGEIFS($D$2:D1952, $B$2:B1952, B1952)</f>
        <v>0.54716981132075471</v>
      </c>
    </row>
    <row r="1953" spans="1:41" x14ac:dyDescent="0.25">
      <c r="A1953" s="39">
        <v>46300</v>
      </c>
      <c r="B1953" t="s">
        <v>6</v>
      </c>
      <c r="C1953">
        <v>45</v>
      </c>
      <c r="D1953">
        <v>1</v>
      </c>
      <c r="E1953">
        <v>5</v>
      </c>
      <c r="F1953">
        <v>3</v>
      </c>
      <c r="G1953">
        <v>23</v>
      </c>
      <c r="H1953">
        <v>12</v>
      </c>
      <c r="I1953">
        <v>0.6</v>
      </c>
      <c r="J1953">
        <v>0.52</v>
      </c>
      <c r="K1953">
        <v>0</v>
      </c>
      <c r="L1953">
        <v>0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</v>
      </c>
      <c r="AG1953">
        <v>1</v>
      </c>
      <c r="AH1953">
        <v>0</v>
      </c>
      <c r="AI1953">
        <v>0</v>
      </c>
      <c r="AJ1953">
        <v>0</v>
      </c>
      <c r="AK1953">
        <v>0</v>
      </c>
      <c r="AL1953" s="40">
        <f>AVERAGEIFS($C$2:C1953, $B$2:B1953, B1953)</f>
        <v>24.975206611570247</v>
      </c>
      <c r="AM1953" s="40">
        <f>AVERAGEIFS($I$2:I1953, $B$2:B1953, B1953)</f>
        <v>0.55355371900826433</v>
      </c>
      <c r="AN1953" s="40">
        <f>AVERAGEIFS($J$2:J1953, $B$2:B1953, B1953)</f>
        <v>0.52099173553719003</v>
      </c>
      <c r="AO1953" s="40">
        <f>AVERAGEIFS($D$2:D1953, $B$2:B1953, B1953)</f>
        <v>0.61157024793388426</v>
      </c>
    </row>
    <row r="1954" spans="1:41" x14ac:dyDescent="0.25">
      <c r="A1954" s="39">
        <v>46300</v>
      </c>
      <c r="B1954" t="s">
        <v>5</v>
      </c>
      <c r="C1954">
        <v>26</v>
      </c>
      <c r="D1954">
        <v>1</v>
      </c>
      <c r="E1954">
        <v>5</v>
      </c>
      <c r="F1954">
        <v>3</v>
      </c>
      <c r="G1954">
        <v>23</v>
      </c>
      <c r="H1954">
        <v>12</v>
      </c>
      <c r="I1954">
        <v>0.6</v>
      </c>
      <c r="J1954">
        <v>0.52</v>
      </c>
      <c r="K1954">
        <v>0</v>
      </c>
      <c r="L1954">
        <v>0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1</v>
      </c>
      <c r="AH1954">
        <v>0</v>
      </c>
      <c r="AI1954">
        <v>0</v>
      </c>
      <c r="AJ1954">
        <v>0</v>
      </c>
      <c r="AK1954">
        <v>0</v>
      </c>
      <c r="AL1954" s="40">
        <f>AVERAGEIFS($C$2:C1954, $B$2:B1954, B1954)</f>
        <v>19.581818181818182</v>
      </c>
      <c r="AM1954" s="40">
        <f>AVERAGEIFS($I$2:I1954, $B$2:B1954, B1954)</f>
        <v>0.54945454545454542</v>
      </c>
      <c r="AN1954" s="40">
        <f>AVERAGEIFS($J$2:J1954, $B$2:B1954, B1954)</f>
        <v>0.52618181818181819</v>
      </c>
      <c r="AO1954" s="40">
        <f>AVERAGEIFS($D$2:D1954, $B$2:B1954, B1954)</f>
        <v>0.61818181818181817</v>
      </c>
    </row>
    <row r="1955" spans="1:41" x14ac:dyDescent="0.25">
      <c r="A1955" s="39">
        <v>46300</v>
      </c>
      <c r="B1955" t="s">
        <v>119</v>
      </c>
      <c r="C1955">
        <v>28</v>
      </c>
      <c r="D1955">
        <v>1</v>
      </c>
      <c r="E1955">
        <v>5</v>
      </c>
      <c r="F1955">
        <v>3</v>
      </c>
      <c r="G1955">
        <v>23</v>
      </c>
      <c r="H1955">
        <v>12</v>
      </c>
      <c r="I1955">
        <v>0.6</v>
      </c>
      <c r="J1955">
        <v>0.52</v>
      </c>
      <c r="K1955">
        <v>0</v>
      </c>
      <c r="L1955">
        <v>0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1</v>
      </c>
      <c r="AG1955">
        <v>1</v>
      </c>
      <c r="AH1955">
        <v>0</v>
      </c>
      <c r="AI1955">
        <v>0</v>
      </c>
      <c r="AJ1955">
        <v>0</v>
      </c>
      <c r="AK1955">
        <v>0</v>
      </c>
      <c r="AL1955" s="40">
        <f>AVERAGEIFS($C$2:C1955, $B$2:B1955, B1955)</f>
        <v>15.985915492957746</v>
      </c>
      <c r="AM1955" s="40">
        <f>AVERAGEIFS($I$2:I1955, $B$2:B1955, B1955)</f>
        <v>0.55281690140845074</v>
      </c>
      <c r="AN1955" s="40">
        <f>AVERAGEIFS($J$2:J1955, $B$2:B1955, B1955)</f>
        <v>0.52929577464788735</v>
      </c>
      <c r="AO1955" s="40">
        <f>AVERAGEIFS($D$2:D1955, $B$2:B1955, B1955)</f>
        <v>0.53521126760563376</v>
      </c>
    </row>
    <row r="1956" spans="1:41" x14ac:dyDescent="0.25">
      <c r="A1956" s="39">
        <v>46300</v>
      </c>
      <c r="B1956" t="s">
        <v>133</v>
      </c>
      <c r="C1956">
        <v>27</v>
      </c>
      <c r="D1956">
        <v>1</v>
      </c>
      <c r="E1956">
        <v>5</v>
      </c>
      <c r="F1956">
        <v>3</v>
      </c>
      <c r="G1956">
        <v>23</v>
      </c>
      <c r="H1956">
        <v>12</v>
      </c>
      <c r="I1956">
        <v>0.6</v>
      </c>
      <c r="J1956">
        <v>0.52</v>
      </c>
      <c r="K1956">
        <v>0</v>
      </c>
      <c r="L1956">
        <v>0</v>
      </c>
      <c r="M1956">
        <v>1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1</v>
      </c>
      <c r="AG1956">
        <v>1</v>
      </c>
      <c r="AH1956">
        <v>0</v>
      </c>
      <c r="AI1956">
        <v>0</v>
      </c>
      <c r="AJ1956">
        <v>0</v>
      </c>
      <c r="AK1956">
        <v>0</v>
      </c>
      <c r="AL1956" s="40">
        <f>AVERAGEIFS($C$2:C1956, $B$2:B1956, B1956)</f>
        <v>12.529411764705882</v>
      </c>
      <c r="AM1956" s="40">
        <f>AVERAGEIFS($I$2:I1956, $B$2:B1956, B1956)</f>
        <v>0.5102941176470589</v>
      </c>
      <c r="AN1956" s="40">
        <f>AVERAGEIFS($J$2:J1956, $B$2:B1956, B1956)</f>
        <v>0.49705882352941183</v>
      </c>
      <c r="AO1956" s="40">
        <f>AVERAGEIFS($D$2:D1956, $B$2:B1956, B1956)</f>
        <v>0.58823529411764708</v>
      </c>
    </row>
    <row r="1957" spans="1:41" x14ac:dyDescent="0.25">
      <c r="A1957" s="39">
        <v>46300</v>
      </c>
      <c r="B1957" t="s">
        <v>17</v>
      </c>
      <c r="C1957">
        <v>17</v>
      </c>
      <c r="D1957">
        <v>1</v>
      </c>
      <c r="E1957">
        <v>5</v>
      </c>
      <c r="F1957">
        <v>3</v>
      </c>
      <c r="G1957">
        <v>23</v>
      </c>
      <c r="H1957">
        <v>12</v>
      </c>
      <c r="I1957">
        <v>0.6</v>
      </c>
      <c r="J1957">
        <v>0.52</v>
      </c>
      <c r="K1957">
        <v>0</v>
      </c>
      <c r="L1957">
        <v>0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1</v>
      </c>
      <c r="AG1957">
        <v>1</v>
      </c>
      <c r="AH1957">
        <v>0</v>
      </c>
      <c r="AI1957">
        <v>0</v>
      </c>
      <c r="AJ1957">
        <v>0</v>
      </c>
      <c r="AK1957">
        <v>0</v>
      </c>
      <c r="AL1957" s="40">
        <f>AVERAGEIFS($C$2:C1957, $B$2:B1957, B1957)</f>
        <v>8.1052631578947363</v>
      </c>
      <c r="AM1957" s="40">
        <f>AVERAGEIFS($I$2:I1957, $B$2:B1957, B1957)</f>
        <v>0.59631578947368424</v>
      </c>
      <c r="AN1957" s="40">
        <f>AVERAGEIFS($J$2:J1957, $B$2:B1957, B1957)</f>
        <v>0.57052631578947366</v>
      </c>
      <c r="AO1957" s="40">
        <f>AVERAGEIFS($D$2:D1957, $B$2:B1957, B1957)</f>
        <v>0.73684210526315785</v>
      </c>
    </row>
    <row r="1958" spans="1:41" x14ac:dyDescent="0.25">
      <c r="A1958" s="39">
        <v>46300</v>
      </c>
      <c r="B1958" t="s">
        <v>251</v>
      </c>
      <c r="C1958">
        <v>12</v>
      </c>
      <c r="D1958">
        <v>1</v>
      </c>
      <c r="E1958">
        <v>5</v>
      </c>
      <c r="F1958">
        <v>3</v>
      </c>
      <c r="G1958">
        <v>23</v>
      </c>
      <c r="H1958">
        <v>12</v>
      </c>
      <c r="I1958">
        <v>0.6</v>
      </c>
      <c r="J1958">
        <v>0.52</v>
      </c>
      <c r="K1958">
        <v>0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</v>
      </c>
      <c r="AG1958">
        <v>1</v>
      </c>
      <c r="AH1958">
        <v>0</v>
      </c>
      <c r="AI1958">
        <v>0</v>
      </c>
      <c r="AJ1958">
        <v>0</v>
      </c>
      <c r="AK1958">
        <v>0</v>
      </c>
      <c r="AL1958" s="40">
        <f>AVERAGEIFS($C$2:C1958, $B$2:B1958, B1958)</f>
        <v>12</v>
      </c>
      <c r="AM1958" s="40">
        <f>AVERAGEIFS($I$2:I1958, $B$2:B1958, B1958)</f>
        <v>0.6</v>
      </c>
      <c r="AN1958" s="40">
        <f>AVERAGEIFS($J$2:J1958, $B$2:B1958, B1958)</f>
        <v>0.52</v>
      </c>
      <c r="AO1958" s="40">
        <f>AVERAGEIFS($D$2:D1958, $B$2:B1958, B1958)</f>
        <v>1</v>
      </c>
    </row>
    <row r="1959" spans="1:41" x14ac:dyDescent="0.25">
      <c r="A1959" s="39">
        <v>46300</v>
      </c>
      <c r="B1959" t="s">
        <v>113</v>
      </c>
      <c r="C1959">
        <v>40</v>
      </c>
      <c r="D1959">
        <v>0</v>
      </c>
      <c r="E1959">
        <v>5</v>
      </c>
      <c r="F1959">
        <v>2</v>
      </c>
      <c r="G1959">
        <v>23</v>
      </c>
      <c r="H1959">
        <v>11</v>
      </c>
      <c r="I1959">
        <v>0.4</v>
      </c>
      <c r="J1959">
        <v>0.48</v>
      </c>
      <c r="K1959">
        <v>0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 s="40">
        <f>AVERAGEIFS($C$2:C1959, $B$2:B1959, B1959)</f>
        <v>21.060606060606062</v>
      </c>
      <c r="AM1959" s="40">
        <f>AVERAGEIFS($I$2:I1959, $B$2:B1959, B1959)</f>
        <v>0.52575757575757565</v>
      </c>
      <c r="AN1959" s="40">
        <f>AVERAGEIFS($J$2:J1959, $B$2:B1959, B1959)</f>
        <v>0.51636363636363647</v>
      </c>
      <c r="AO1959" s="40">
        <f>AVERAGEIFS($D$2:D1959, $B$2:B1959, B1959)</f>
        <v>0.59090909090909094</v>
      </c>
    </row>
    <row r="1960" spans="1:41" x14ac:dyDescent="0.25">
      <c r="A1960" s="39">
        <v>46300</v>
      </c>
      <c r="B1960" t="s">
        <v>1</v>
      </c>
      <c r="C1960">
        <v>37</v>
      </c>
      <c r="D1960">
        <v>0</v>
      </c>
      <c r="E1960">
        <v>5</v>
      </c>
      <c r="F1960">
        <v>2</v>
      </c>
      <c r="G1960">
        <v>23</v>
      </c>
      <c r="H1960">
        <v>11</v>
      </c>
      <c r="I1960">
        <v>0.4</v>
      </c>
      <c r="J1960">
        <v>0.48</v>
      </c>
      <c r="K1960">
        <v>0</v>
      </c>
      <c r="L1960">
        <v>0</v>
      </c>
      <c r="M1960">
        <v>0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1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 s="40">
        <f>AVERAGEIFS($C$2:C1960, $B$2:B1960, B1960)</f>
        <v>26.109589041095891</v>
      </c>
      <c r="AM1960" s="40">
        <f>AVERAGEIFS($I$2:I1960, $B$2:B1960, B1960)</f>
        <v>0.4945205479452055</v>
      </c>
      <c r="AN1960" s="40">
        <f>AVERAGEIFS($J$2:J1960, $B$2:B1960, B1960)</f>
        <v>0.4989041095890413</v>
      </c>
      <c r="AO1960" s="40">
        <f>AVERAGEIFS($D$2:D1960, $B$2:B1960, B1960)</f>
        <v>0.49315068493150682</v>
      </c>
    </row>
    <row r="1961" spans="1:41" x14ac:dyDescent="0.25">
      <c r="A1961" s="39">
        <v>46300</v>
      </c>
      <c r="B1961" t="s">
        <v>36</v>
      </c>
      <c r="C1961">
        <v>30</v>
      </c>
      <c r="D1961">
        <v>0</v>
      </c>
      <c r="E1961">
        <v>5</v>
      </c>
      <c r="F1961">
        <v>2</v>
      </c>
      <c r="G1961">
        <v>23</v>
      </c>
      <c r="H1961">
        <v>11</v>
      </c>
      <c r="I1961">
        <v>0.4</v>
      </c>
      <c r="J1961">
        <v>0.48</v>
      </c>
      <c r="K1961">
        <v>0</v>
      </c>
      <c r="L1961">
        <v>0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1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 s="40">
        <f>AVERAGEIFS($C$2:C1961, $B$2:B1961, B1961)</f>
        <v>17.642857142857142</v>
      </c>
      <c r="AM1961" s="40">
        <f>AVERAGEIFS($I$2:I1961, $B$2:B1961, B1961)</f>
        <v>0.46607142857142858</v>
      </c>
      <c r="AN1961" s="40">
        <f>AVERAGEIFS($J$2:J1961, $B$2:B1961, B1961)</f>
        <v>0.47690476190476183</v>
      </c>
      <c r="AO1961" s="40">
        <f>AVERAGEIFS($D$2:D1961, $B$2:B1961, B1961)</f>
        <v>0.4642857142857143</v>
      </c>
    </row>
    <row r="1962" spans="1:41" x14ac:dyDescent="0.25">
      <c r="A1962" s="39">
        <v>46300</v>
      </c>
      <c r="B1962" t="s">
        <v>182</v>
      </c>
      <c r="C1962">
        <v>31</v>
      </c>
      <c r="D1962">
        <v>0</v>
      </c>
      <c r="E1962">
        <v>5</v>
      </c>
      <c r="F1962">
        <v>2</v>
      </c>
      <c r="G1962">
        <v>23</v>
      </c>
      <c r="H1962">
        <v>11</v>
      </c>
      <c r="I1962">
        <v>0.4</v>
      </c>
      <c r="J1962">
        <v>0.48</v>
      </c>
      <c r="K1962">
        <v>0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1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 s="40">
        <f>AVERAGEIFS($C$2:C1962, $B$2:B1962, B1962)</f>
        <v>11.864864864864865</v>
      </c>
      <c r="AM1962" s="40">
        <f>AVERAGEIFS($I$2:I1962, $B$2:B1962, B1962)</f>
        <v>0.58918918918918917</v>
      </c>
      <c r="AN1962" s="40">
        <f>AVERAGEIFS($J$2:J1962, $B$2:B1962, B1962)</f>
        <v>0.54378378378378378</v>
      </c>
      <c r="AO1962" s="40">
        <f>AVERAGEIFS($D$2:D1962, $B$2:B1962, B1962)</f>
        <v>0.59459459459459463</v>
      </c>
    </row>
    <row r="1963" spans="1:41" x14ac:dyDescent="0.25">
      <c r="A1963" s="39">
        <v>46300</v>
      </c>
      <c r="B1963" t="s">
        <v>118</v>
      </c>
      <c r="C1963">
        <v>15</v>
      </c>
      <c r="D1963">
        <v>0</v>
      </c>
      <c r="E1963">
        <v>5</v>
      </c>
      <c r="F1963">
        <v>2</v>
      </c>
      <c r="G1963">
        <v>23</v>
      </c>
      <c r="H1963">
        <v>11</v>
      </c>
      <c r="I1963">
        <v>0.4</v>
      </c>
      <c r="J1963">
        <v>0.48</v>
      </c>
      <c r="K1963">
        <v>0</v>
      </c>
      <c r="L1963">
        <v>0</v>
      </c>
      <c r="M1963">
        <v>0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 s="40">
        <f>AVERAGEIFS($C$2:C1963, $B$2:B1963, B1963)</f>
        <v>12.866666666666667</v>
      </c>
      <c r="AM1963" s="40">
        <f>AVERAGEIFS($I$2:I1963, $B$2:B1963, B1963)</f>
        <v>0.40333333333333338</v>
      </c>
      <c r="AN1963" s="40">
        <f>AVERAGEIFS($J$2:J1963, $B$2:B1963, B1963)</f>
        <v>0.45733333333333342</v>
      </c>
      <c r="AO1963" s="40">
        <f>AVERAGEIFS($D$2:D1963, $B$2:B1963, B1963)</f>
        <v>0.4</v>
      </c>
    </row>
    <row r="1964" spans="1:41" x14ac:dyDescent="0.25">
      <c r="A1964" s="39">
        <v>46300</v>
      </c>
      <c r="B1964" t="s">
        <v>31</v>
      </c>
      <c r="C1964">
        <v>18</v>
      </c>
      <c r="D1964">
        <v>0</v>
      </c>
      <c r="E1964">
        <v>5</v>
      </c>
      <c r="F1964">
        <v>2</v>
      </c>
      <c r="G1964">
        <v>23</v>
      </c>
      <c r="H1964">
        <v>11</v>
      </c>
      <c r="I1964">
        <v>0.4</v>
      </c>
      <c r="J1964">
        <v>0.48</v>
      </c>
      <c r="K1964">
        <v>0</v>
      </c>
      <c r="L1964">
        <v>0</v>
      </c>
      <c r="M1964">
        <v>0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1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 s="40">
        <f>AVERAGEIFS($C$2:C1964, $B$2:B1964, B1964)</f>
        <v>14.727272727272727</v>
      </c>
      <c r="AM1964" s="40">
        <f>AVERAGEIFS($I$2:I1964, $B$2:B1964, B1964)</f>
        <v>0.59090909090909094</v>
      </c>
      <c r="AN1964" s="40">
        <f>AVERAGEIFS($J$2:J1964, $B$2:B1964, B1964)</f>
        <v>0.53363636363636369</v>
      </c>
      <c r="AO1964" s="40">
        <f>AVERAGEIFS($D$2:D1964, $B$2:B1964, B1964)</f>
        <v>0.54545454545454541</v>
      </c>
    </row>
    <row r="1965" spans="1:41" x14ac:dyDescent="0.25">
      <c r="A1965" s="39">
        <v>46300</v>
      </c>
      <c r="B1965" t="s">
        <v>29</v>
      </c>
      <c r="C1965">
        <v>18</v>
      </c>
      <c r="D1965">
        <v>0</v>
      </c>
      <c r="E1965">
        <v>5</v>
      </c>
      <c r="F1965">
        <v>2</v>
      </c>
      <c r="G1965">
        <v>23</v>
      </c>
      <c r="H1965">
        <v>11</v>
      </c>
      <c r="I1965">
        <v>0.4</v>
      </c>
      <c r="J1965">
        <v>0.48</v>
      </c>
      <c r="K1965">
        <v>0</v>
      </c>
      <c r="L1965">
        <v>0</v>
      </c>
      <c r="M1965">
        <v>0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1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 s="40">
        <f>AVERAGEIFS($C$2:C1965, $B$2:B1965, B1965)</f>
        <v>10.410714285714286</v>
      </c>
      <c r="AM1965" s="40">
        <f>AVERAGEIFS($I$2:I1965, $B$2:B1965, B1965)</f>
        <v>0.45232142857142849</v>
      </c>
      <c r="AN1965" s="40">
        <f>AVERAGEIFS($J$2:J1965, $B$2:B1965, B1965)</f>
        <v>0.48339285714285707</v>
      </c>
      <c r="AO1965" s="40">
        <f>AVERAGEIFS($D$2:D1965, $B$2:B1965, B1965)</f>
        <v>0.39285714285714285</v>
      </c>
    </row>
    <row r="1966" spans="1:41" x14ac:dyDescent="0.25">
      <c r="A1966" s="39">
        <v>46302</v>
      </c>
      <c r="B1966" t="s">
        <v>133</v>
      </c>
      <c r="C1966">
        <v>19</v>
      </c>
      <c r="D1966">
        <v>0</v>
      </c>
      <c r="E1966">
        <v>4</v>
      </c>
      <c r="F1966">
        <v>1</v>
      </c>
      <c r="G1966">
        <v>16</v>
      </c>
      <c r="H1966">
        <v>6</v>
      </c>
      <c r="I1966">
        <v>0.25</v>
      </c>
      <c r="J1966">
        <v>0.38</v>
      </c>
      <c r="K1966">
        <v>0</v>
      </c>
      <c r="L1966">
        <v>0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 s="40">
        <f>AVERAGEIFS($C$2:C1966, $B$2:B1966, B1966)</f>
        <v>12.714285714285714</v>
      </c>
      <c r="AM1966" s="40">
        <f>AVERAGEIFS($I$2:I1966, $B$2:B1966, B1966)</f>
        <v>0.50285714285714289</v>
      </c>
      <c r="AN1966" s="40">
        <f>AVERAGEIFS($J$2:J1966, $B$2:B1966, B1966)</f>
        <v>0.49371428571428577</v>
      </c>
      <c r="AO1966" s="40">
        <f>AVERAGEIFS($D$2:D1966, $B$2:B1966, B1966)</f>
        <v>0.5714285714285714</v>
      </c>
    </row>
    <row r="1967" spans="1:41" x14ac:dyDescent="0.25">
      <c r="A1967" s="39">
        <v>46302</v>
      </c>
      <c r="B1967" t="s">
        <v>17</v>
      </c>
      <c r="C1967">
        <v>3</v>
      </c>
      <c r="D1967">
        <v>0</v>
      </c>
      <c r="E1967">
        <v>4</v>
      </c>
      <c r="F1967">
        <v>1</v>
      </c>
      <c r="G1967">
        <v>16</v>
      </c>
      <c r="H1967">
        <v>6</v>
      </c>
      <c r="I1967">
        <v>0.25</v>
      </c>
      <c r="J1967">
        <v>0.38</v>
      </c>
      <c r="K1967">
        <v>0</v>
      </c>
      <c r="L1967">
        <v>0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 s="40">
        <f>AVERAGEIFS($C$2:C1967, $B$2:B1967, B1967)</f>
        <v>7.85</v>
      </c>
      <c r="AM1967" s="40">
        <f>AVERAGEIFS($I$2:I1967, $B$2:B1967, B1967)</f>
        <v>0.57899999999999996</v>
      </c>
      <c r="AN1967" s="40">
        <f>AVERAGEIFS($J$2:J1967, $B$2:B1967, B1967)</f>
        <v>0.56100000000000005</v>
      </c>
      <c r="AO1967" s="40">
        <f>AVERAGEIFS($D$2:D1967, $B$2:B1967, B1967)</f>
        <v>0.7</v>
      </c>
    </row>
    <row r="1968" spans="1:41" x14ac:dyDescent="0.25">
      <c r="A1968" s="39">
        <v>46302</v>
      </c>
      <c r="B1968" t="s">
        <v>36</v>
      </c>
      <c r="C1968">
        <v>21</v>
      </c>
      <c r="D1968">
        <v>0</v>
      </c>
      <c r="E1968">
        <v>4</v>
      </c>
      <c r="F1968">
        <v>1</v>
      </c>
      <c r="G1968">
        <v>16</v>
      </c>
      <c r="H1968">
        <v>6</v>
      </c>
      <c r="I1968">
        <v>0.25</v>
      </c>
      <c r="J1968">
        <v>0.38</v>
      </c>
      <c r="K1968">
        <v>0</v>
      </c>
      <c r="L1968">
        <v>0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 s="40">
        <f>AVERAGEIFS($C$2:C1968, $B$2:B1968, B1968)</f>
        <v>17.682352941176472</v>
      </c>
      <c r="AM1968" s="40">
        <f>AVERAGEIFS($I$2:I1968, $B$2:B1968, B1968)</f>
        <v>0.46352941176470586</v>
      </c>
      <c r="AN1968" s="40">
        <f>AVERAGEIFS($J$2:J1968, $B$2:B1968, B1968)</f>
        <v>0.47576470588235292</v>
      </c>
      <c r="AO1968" s="40">
        <f>AVERAGEIFS($D$2:D1968, $B$2:B1968, B1968)</f>
        <v>0.45882352941176469</v>
      </c>
    </row>
    <row r="1969" spans="1:41" x14ac:dyDescent="0.25">
      <c r="A1969" s="39">
        <v>46302</v>
      </c>
      <c r="B1969" t="s">
        <v>182</v>
      </c>
      <c r="C1969">
        <v>25</v>
      </c>
      <c r="D1969">
        <v>0</v>
      </c>
      <c r="E1969">
        <v>4</v>
      </c>
      <c r="F1969">
        <v>1</v>
      </c>
      <c r="G1969">
        <v>16</v>
      </c>
      <c r="H1969">
        <v>6</v>
      </c>
      <c r="I1969">
        <v>0.25</v>
      </c>
      <c r="J1969">
        <v>0.38</v>
      </c>
      <c r="K1969">
        <v>0</v>
      </c>
      <c r="L1969">
        <v>0</v>
      </c>
      <c r="M1969">
        <v>0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 s="40">
        <f>AVERAGEIFS($C$2:C1969, $B$2:B1969, B1969)</f>
        <v>12.210526315789474</v>
      </c>
      <c r="AM1969" s="40">
        <f>AVERAGEIFS($I$2:I1969, $B$2:B1969, B1969)</f>
        <v>0.58026315789473681</v>
      </c>
      <c r="AN1969" s="40">
        <f>AVERAGEIFS($J$2:J1969, $B$2:B1969, B1969)</f>
        <v>0.53947368421052633</v>
      </c>
      <c r="AO1969" s="40">
        <f>AVERAGEIFS($D$2:D1969, $B$2:B1969, B1969)</f>
        <v>0.57894736842105265</v>
      </c>
    </row>
    <row r="1970" spans="1:41" x14ac:dyDescent="0.25">
      <c r="A1970" s="39">
        <v>46302</v>
      </c>
      <c r="B1970" t="s">
        <v>120</v>
      </c>
      <c r="C1970">
        <v>20</v>
      </c>
      <c r="D1970">
        <v>0</v>
      </c>
      <c r="E1970">
        <v>4</v>
      </c>
      <c r="F1970">
        <v>1</v>
      </c>
      <c r="G1970">
        <v>16</v>
      </c>
      <c r="H1970">
        <v>6</v>
      </c>
      <c r="I1970">
        <v>0.25</v>
      </c>
      <c r="J1970">
        <v>0.38</v>
      </c>
      <c r="K1970">
        <v>0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 s="40">
        <f>AVERAGEIFS($C$2:C1970, $B$2:B1970, B1970)</f>
        <v>8.9130434782608692</v>
      </c>
      <c r="AM1970" s="40">
        <f>AVERAGEIFS($I$2:I1970, $B$2:B1970, B1970)</f>
        <v>0.30217391304347829</v>
      </c>
      <c r="AN1970" s="40">
        <f>AVERAGEIFS($J$2:J1970, $B$2:B1970, B1970)</f>
        <v>0.41304347826086957</v>
      </c>
      <c r="AO1970" s="40">
        <f>AVERAGEIFS($D$2:D1970, $B$2:B1970, B1970)</f>
        <v>0.2608695652173913</v>
      </c>
    </row>
    <row r="1971" spans="1:41" x14ac:dyDescent="0.25">
      <c r="A1971" s="39">
        <v>46302</v>
      </c>
      <c r="B1971" t="s">
        <v>242</v>
      </c>
      <c r="C1971">
        <v>28</v>
      </c>
      <c r="D1971">
        <v>0</v>
      </c>
      <c r="E1971">
        <v>4</v>
      </c>
      <c r="F1971">
        <v>1</v>
      </c>
      <c r="G1971">
        <v>16</v>
      </c>
      <c r="H1971">
        <v>6</v>
      </c>
      <c r="I1971">
        <v>0.25</v>
      </c>
      <c r="J1971">
        <v>0.38</v>
      </c>
      <c r="K1971">
        <v>0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 s="40">
        <f>AVERAGEIFS($C$2:C1971, $B$2:B1971, B1971)</f>
        <v>20.185185185185187</v>
      </c>
      <c r="AM1971" s="40">
        <f>AVERAGEIFS($I$2:I1971, $B$2:B1971, B1971)</f>
        <v>0.51851851851851849</v>
      </c>
      <c r="AN1971" s="40">
        <f>AVERAGEIFS($J$2:J1971, $B$2:B1971, B1971)</f>
        <v>0.5142592592592593</v>
      </c>
      <c r="AO1971" s="40">
        <f>AVERAGEIFS($D$2:D1971, $B$2:B1971, B1971)</f>
        <v>0.53703703703703709</v>
      </c>
    </row>
    <row r="1972" spans="1:41" x14ac:dyDescent="0.25">
      <c r="A1972" s="39">
        <v>46302</v>
      </c>
      <c r="B1972" t="s">
        <v>90</v>
      </c>
      <c r="C1972">
        <v>14</v>
      </c>
      <c r="D1972">
        <v>0</v>
      </c>
      <c r="E1972">
        <v>4</v>
      </c>
      <c r="F1972">
        <v>1</v>
      </c>
      <c r="G1972">
        <v>16</v>
      </c>
      <c r="H1972">
        <v>6</v>
      </c>
      <c r="I1972">
        <v>0.25</v>
      </c>
      <c r="J1972">
        <v>0.38</v>
      </c>
      <c r="K1972">
        <v>0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 s="40">
        <f>AVERAGEIFS($C$2:C1972, $B$2:B1972, B1972)</f>
        <v>19.442857142857143</v>
      </c>
      <c r="AM1972" s="40">
        <f>AVERAGEIFS($I$2:I1972, $B$2:B1972, B1972)</f>
        <v>0.54642857142857137</v>
      </c>
      <c r="AN1972" s="40">
        <f>AVERAGEIFS($J$2:J1972, $B$2:B1972, B1972)</f>
        <v>0.51514285714285735</v>
      </c>
      <c r="AO1972" s="40">
        <f>AVERAGEIFS($D$2:D1972, $B$2:B1972, B1972)</f>
        <v>0.5714285714285714</v>
      </c>
    </row>
    <row r="1973" spans="1:41" x14ac:dyDescent="0.25">
      <c r="A1973" s="39">
        <v>46302</v>
      </c>
      <c r="B1973" t="s">
        <v>118</v>
      </c>
      <c r="C1973">
        <v>20</v>
      </c>
      <c r="D1973">
        <v>1</v>
      </c>
      <c r="E1973">
        <v>4</v>
      </c>
      <c r="F1973">
        <v>3</v>
      </c>
      <c r="G1973">
        <v>16</v>
      </c>
      <c r="H1973">
        <v>10</v>
      </c>
      <c r="I1973">
        <v>0.75</v>
      </c>
      <c r="J1973">
        <v>0.63</v>
      </c>
      <c r="K1973">
        <v>0</v>
      </c>
      <c r="L1973">
        <v>1</v>
      </c>
      <c r="M1973">
        <v>1</v>
      </c>
      <c r="N1973">
        <v>0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 s="40">
        <f>AVERAGEIFS($C$2:C1973, $B$2:B1973, B1973)</f>
        <v>13.096774193548388</v>
      </c>
      <c r="AM1973" s="40">
        <f>AVERAGEIFS($I$2:I1973, $B$2:B1973, B1973)</f>
        <v>0.4145161290322581</v>
      </c>
      <c r="AN1973" s="40">
        <f>AVERAGEIFS($J$2:J1973, $B$2:B1973, B1973)</f>
        <v>0.46290322580645171</v>
      </c>
      <c r="AO1973" s="40">
        <f>AVERAGEIFS($D$2:D1973, $B$2:B1973, B1973)</f>
        <v>0.41935483870967744</v>
      </c>
    </row>
    <row r="1974" spans="1:41" x14ac:dyDescent="0.25">
      <c r="A1974" s="39">
        <v>46302</v>
      </c>
      <c r="B1974" t="s">
        <v>47</v>
      </c>
      <c r="C1974">
        <v>14</v>
      </c>
      <c r="D1974">
        <v>1</v>
      </c>
      <c r="E1974">
        <v>4</v>
      </c>
      <c r="F1974">
        <v>3</v>
      </c>
      <c r="G1974">
        <v>16</v>
      </c>
      <c r="H1974">
        <v>10</v>
      </c>
      <c r="I1974">
        <v>0.75</v>
      </c>
      <c r="J1974">
        <v>0.63</v>
      </c>
      <c r="K1974">
        <v>0</v>
      </c>
      <c r="L1974">
        <v>1</v>
      </c>
      <c r="M1974">
        <v>1</v>
      </c>
      <c r="N1974">
        <v>0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 s="40">
        <f>AVERAGEIFS($C$2:C1974, $B$2:B1974, B1974)</f>
        <v>15.5</v>
      </c>
      <c r="AM1974" s="40">
        <f>AVERAGEIFS($I$2:I1974, $B$2:B1974, B1974)</f>
        <v>0.51388888888888884</v>
      </c>
      <c r="AN1974" s="40">
        <f>AVERAGEIFS($J$2:J1974, $B$2:B1974, B1974)</f>
        <v>0.49944444444444447</v>
      </c>
      <c r="AO1974" s="40">
        <f>AVERAGEIFS($D$2:D1974, $B$2:B1974, B1974)</f>
        <v>0.44444444444444442</v>
      </c>
    </row>
    <row r="1975" spans="1:41" x14ac:dyDescent="0.25">
      <c r="A1975" s="39">
        <v>46302</v>
      </c>
      <c r="B1975" t="s">
        <v>3</v>
      </c>
      <c r="C1975">
        <v>13</v>
      </c>
      <c r="D1975">
        <v>1</v>
      </c>
      <c r="E1975">
        <v>4</v>
      </c>
      <c r="F1975">
        <v>3</v>
      </c>
      <c r="G1975">
        <v>16</v>
      </c>
      <c r="H1975">
        <v>10</v>
      </c>
      <c r="I1975">
        <v>0.75</v>
      </c>
      <c r="J1975">
        <v>0.63</v>
      </c>
      <c r="K1975">
        <v>0</v>
      </c>
      <c r="L1975">
        <v>1</v>
      </c>
      <c r="M1975">
        <v>1</v>
      </c>
      <c r="N1975">
        <v>0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 s="40">
        <f>AVERAGEIFS($C$2:C1975, $B$2:B1975, B1975)</f>
        <v>18.5</v>
      </c>
      <c r="AM1975" s="40">
        <f>AVERAGEIFS($I$2:I1975, $B$2:B1975, B1975)</f>
        <v>0.50208333333333333</v>
      </c>
      <c r="AN1975" s="40">
        <f>AVERAGEIFS($J$2:J1975, $B$2:B1975, B1975)</f>
        <v>0.49249999999999994</v>
      </c>
      <c r="AO1975" s="40">
        <f>AVERAGEIFS($D$2:D1975, $B$2:B1975, B1975)</f>
        <v>0.45833333333333331</v>
      </c>
    </row>
    <row r="1976" spans="1:41" x14ac:dyDescent="0.25">
      <c r="A1976" s="39">
        <v>46302</v>
      </c>
      <c r="B1976" t="s">
        <v>125</v>
      </c>
      <c r="C1976">
        <v>20</v>
      </c>
      <c r="D1976">
        <v>1</v>
      </c>
      <c r="E1976">
        <v>4</v>
      </c>
      <c r="F1976">
        <v>3</v>
      </c>
      <c r="G1976">
        <v>16</v>
      </c>
      <c r="H1976">
        <v>10</v>
      </c>
      <c r="I1976">
        <v>0.75</v>
      </c>
      <c r="J1976">
        <v>0.63</v>
      </c>
      <c r="K1976">
        <v>0</v>
      </c>
      <c r="L1976">
        <v>1</v>
      </c>
      <c r="M1976">
        <v>1</v>
      </c>
      <c r="N1976">
        <v>0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 s="40">
        <f>AVERAGEIFS($C$2:C1976, $B$2:B1976, B1976)</f>
        <v>9.931034482758621</v>
      </c>
      <c r="AM1976" s="40">
        <f>AVERAGEIFS($I$2:I1976, $B$2:B1976, B1976)</f>
        <v>0.37068965517241381</v>
      </c>
      <c r="AN1976" s="40">
        <f>AVERAGEIFS($J$2:J1976, $B$2:B1976, B1976)</f>
        <v>0.42275862068965525</v>
      </c>
      <c r="AO1976" s="40">
        <f>AVERAGEIFS($D$2:D1976, $B$2:B1976, B1976)</f>
        <v>0.34482758620689657</v>
      </c>
    </row>
    <row r="1977" spans="1:41" x14ac:dyDescent="0.25">
      <c r="A1977" s="39">
        <v>46302</v>
      </c>
      <c r="B1977" t="s">
        <v>15</v>
      </c>
      <c r="C1977">
        <v>27</v>
      </c>
      <c r="D1977">
        <v>1</v>
      </c>
      <c r="E1977">
        <v>4</v>
      </c>
      <c r="F1977">
        <v>3</v>
      </c>
      <c r="G1977">
        <v>16</v>
      </c>
      <c r="H1977">
        <v>10</v>
      </c>
      <c r="I1977">
        <v>0.75</v>
      </c>
      <c r="J1977">
        <v>0.63</v>
      </c>
      <c r="K1977">
        <v>0</v>
      </c>
      <c r="L1977">
        <v>1</v>
      </c>
      <c r="M1977">
        <v>1</v>
      </c>
      <c r="N1977">
        <v>0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 s="40">
        <f>AVERAGEIFS($C$2:C1977, $B$2:B1977, B1977)</f>
        <v>19.803921568627452</v>
      </c>
      <c r="AM1977" s="40">
        <f>AVERAGEIFS($I$2:I1977, $B$2:B1977, B1977)</f>
        <v>0.53568627450980388</v>
      </c>
      <c r="AN1977" s="40">
        <f>AVERAGEIFS($J$2:J1977, $B$2:B1977, B1977)</f>
        <v>0.5</v>
      </c>
      <c r="AO1977" s="40">
        <f>AVERAGEIFS($D$2:D1977, $B$2:B1977, B1977)</f>
        <v>0.5490196078431373</v>
      </c>
    </row>
    <row r="1978" spans="1:41" x14ac:dyDescent="0.25">
      <c r="A1978" s="39">
        <v>46302</v>
      </c>
      <c r="B1978" t="s">
        <v>6</v>
      </c>
      <c r="C1978">
        <v>37</v>
      </c>
      <c r="D1978">
        <v>1</v>
      </c>
      <c r="E1978">
        <v>4</v>
      </c>
      <c r="F1978">
        <v>3</v>
      </c>
      <c r="G1978">
        <v>16</v>
      </c>
      <c r="H1978">
        <v>10</v>
      </c>
      <c r="I1978">
        <v>0.75</v>
      </c>
      <c r="J1978">
        <v>0.63</v>
      </c>
      <c r="K1978">
        <v>0</v>
      </c>
      <c r="L1978">
        <v>1</v>
      </c>
      <c r="M1978">
        <v>1</v>
      </c>
      <c r="N1978">
        <v>0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 s="40">
        <f>AVERAGEIFS($C$2:C1978, $B$2:B1978, B1978)</f>
        <v>25.07377049180328</v>
      </c>
      <c r="AM1978" s="40">
        <f>AVERAGEIFS($I$2:I1978, $B$2:B1978, B1978)</f>
        <v>0.55516393442622947</v>
      </c>
      <c r="AN1978" s="40">
        <f>AVERAGEIFS($J$2:J1978, $B$2:B1978, B1978)</f>
        <v>0.52188524590163932</v>
      </c>
      <c r="AO1978" s="40">
        <f>AVERAGEIFS($D$2:D1978, $B$2:B1978, B1978)</f>
        <v>0.61475409836065575</v>
      </c>
    </row>
    <row r="1979" spans="1:41" x14ac:dyDescent="0.25">
      <c r="A1979" s="39">
        <v>46302</v>
      </c>
      <c r="B1979" t="s">
        <v>13</v>
      </c>
      <c r="C1979">
        <v>27</v>
      </c>
      <c r="D1979">
        <v>1</v>
      </c>
      <c r="E1979">
        <v>4</v>
      </c>
      <c r="F1979">
        <v>3</v>
      </c>
      <c r="G1979">
        <v>16</v>
      </c>
      <c r="H1979">
        <v>10</v>
      </c>
      <c r="I1979">
        <v>0.75</v>
      </c>
      <c r="J1979">
        <v>0.63</v>
      </c>
      <c r="K1979">
        <v>0</v>
      </c>
      <c r="L1979">
        <v>1</v>
      </c>
      <c r="M1979">
        <v>1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 s="40">
        <f>AVERAGEIFS($C$2:C1979, $B$2:B1979, B1979)</f>
        <v>16.129032258064516</v>
      </c>
      <c r="AM1979" s="40">
        <f>AVERAGEIFS($I$2:I1979, $B$2:B1979, B1979)</f>
        <v>0.49419354838709673</v>
      </c>
      <c r="AN1979" s="40">
        <f>AVERAGEIFS($J$2:J1979, $B$2:B1979, B1979)</f>
        <v>0.50419354838709685</v>
      </c>
      <c r="AO1979" s="40">
        <f>AVERAGEIFS($D$2:D1979, $B$2:B1979, B1979)</f>
        <v>0.5161290322580645</v>
      </c>
    </row>
    <row r="1980" spans="1:41" x14ac:dyDescent="0.25">
      <c r="A1980" s="39">
        <v>46305</v>
      </c>
      <c r="B1980" t="s">
        <v>119</v>
      </c>
      <c r="C1980">
        <v>15</v>
      </c>
      <c r="D1980">
        <v>1</v>
      </c>
      <c r="E1980">
        <v>3</v>
      </c>
      <c r="F1980">
        <v>3</v>
      </c>
      <c r="G1980">
        <v>11</v>
      </c>
      <c r="H1980">
        <v>9</v>
      </c>
      <c r="I1980">
        <v>1</v>
      </c>
      <c r="J1980">
        <v>0.82</v>
      </c>
      <c r="K1980">
        <v>0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1</v>
      </c>
      <c r="AG1980">
        <v>0</v>
      </c>
      <c r="AH1980">
        <v>1</v>
      </c>
      <c r="AI1980">
        <v>0</v>
      </c>
      <c r="AJ1980">
        <v>0</v>
      </c>
      <c r="AK1980">
        <v>0</v>
      </c>
      <c r="AL1980" s="40">
        <f>AVERAGEIFS($C$2:C1980, $B$2:B1980, B1980)</f>
        <v>15.972222222222221</v>
      </c>
      <c r="AM1980" s="40">
        <f>AVERAGEIFS($I$2:I1980, $B$2:B1980, B1980)</f>
        <v>0.55902777777777779</v>
      </c>
      <c r="AN1980" s="40">
        <f>AVERAGEIFS($J$2:J1980, $B$2:B1980, B1980)</f>
        <v>0.53333333333333333</v>
      </c>
      <c r="AO1980" s="40">
        <f>AVERAGEIFS($D$2:D1980, $B$2:B1980, B1980)</f>
        <v>0.54166666666666663</v>
      </c>
    </row>
    <row r="1981" spans="1:41" x14ac:dyDescent="0.25">
      <c r="A1981" s="39">
        <v>46305</v>
      </c>
      <c r="B1981" t="s">
        <v>6</v>
      </c>
      <c r="C1981">
        <v>19</v>
      </c>
      <c r="D1981">
        <v>1</v>
      </c>
      <c r="E1981">
        <v>3</v>
      </c>
      <c r="F1981">
        <v>3</v>
      </c>
      <c r="G1981">
        <v>11</v>
      </c>
      <c r="H1981">
        <v>9</v>
      </c>
      <c r="I1981">
        <v>1</v>
      </c>
      <c r="J1981">
        <v>0.82</v>
      </c>
      <c r="K1981">
        <v>0</v>
      </c>
      <c r="L1981">
        <v>0</v>
      </c>
      <c r="M1981">
        <v>0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</v>
      </c>
      <c r="AG1981">
        <v>0</v>
      </c>
      <c r="AH1981">
        <v>1</v>
      </c>
      <c r="AI1981">
        <v>0</v>
      </c>
      <c r="AJ1981">
        <v>0</v>
      </c>
      <c r="AK1981">
        <v>0</v>
      </c>
      <c r="AL1981" s="40">
        <f>AVERAGEIFS($C$2:C1981, $B$2:B1981, B1981)</f>
        <v>25.024390243902438</v>
      </c>
      <c r="AM1981" s="40">
        <f>AVERAGEIFS($I$2:I1981, $B$2:B1981, B1981)</f>
        <v>0.55878048780487799</v>
      </c>
      <c r="AN1981" s="40">
        <f>AVERAGEIFS($J$2:J1981, $B$2:B1981, B1981)</f>
        <v>0.52430894308943088</v>
      </c>
      <c r="AO1981" s="40">
        <f>AVERAGEIFS($D$2:D1981, $B$2:B1981, B1981)</f>
        <v>0.61788617886178865</v>
      </c>
    </row>
    <row r="1982" spans="1:41" x14ac:dyDescent="0.25">
      <c r="A1982" s="39">
        <v>46305</v>
      </c>
      <c r="B1982" t="s">
        <v>36</v>
      </c>
      <c r="C1982">
        <v>9</v>
      </c>
      <c r="D1982">
        <v>1</v>
      </c>
      <c r="E1982">
        <v>3</v>
      </c>
      <c r="F1982">
        <v>3</v>
      </c>
      <c r="G1982">
        <v>11</v>
      </c>
      <c r="H1982">
        <v>9</v>
      </c>
      <c r="I1982">
        <v>1</v>
      </c>
      <c r="J1982">
        <v>0.82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1</v>
      </c>
      <c r="AI1982">
        <v>0</v>
      </c>
      <c r="AJ1982">
        <v>0</v>
      </c>
      <c r="AK1982">
        <v>0</v>
      </c>
      <c r="AL1982" s="40">
        <f>AVERAGEIFS($C$2:C1982, $B$2:B1982, B1982)</f>
        <v>17.581395348837209</v>
      </c>
      <c r="AM1982" s="40">
        <f>AVERAGEIFS($I$2:I1982, $B$2:B1982, B1982)</f>
        <v>0.4697674418604651</v>
      </c>
      <c r="AN1982" s="40">
        <f>AVERAGEIFS($J$2:J1982, $B$2:B1982, B1982)</f>
        <v>0.4797674418604651</v>
      </c>
      <c r="AO1982" s="40">
        <f>AVERAGEIFS($D$2:D1982, $B$2:B1982, B1982)</f>
        <v>0.46511627906976744</v>
      </c>
    </row>
    <row r="1983" spans="1:41" x14ac:dyDescent="0.25">
      <c r="A1983" s="39">
        <v>46305</v>
      </c>
      <c r="B1983" t="s">
        <v>13</v>
      </c>
      <c r="C1983">
        <v>7</v>
      </c>
      <c r="D1983">
        <v>1</v>
      </c>
      <c r="E1983">
        <v>3</v>
      </c>
      <c r="F1983">
        <v>3</v>
      </c>
      <c r="G1983">
        <v>11</v>
      </c>
      <c r="H1983">
        <v>9</v>
      </c>
      <c r="I1983">
        <v>1</v>
      </c>
      <c r="J1983">
        <v>0.82</v>
      </c>
      <c r="K1983">
        <v>0</v>
      </c>
      <c r="L1983">
        <v>0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1</v>
      </c>
      <c r="AG1983">
        <v>0</v>
      </c>
      <c r="AH1983">
        <v>1</v>
      </c>
      <c r="AI1983">
        <v>0</v>
      </c>
      <c r="AJ1983">
        <v>0</v>
      </c>
      <c r="AK1983">
        <v>0</v>
      </c>
      <c r="AL1983" s="40">
        <f>AVERAGEIFS($C$2:C1983, $B$2:B1983, B1983)</f>
        <v>15.84375</v>
      </c>
      <c r="AM1983" s="40">
        <f>AVERAGEIFS($I$2:I1983, $B$2:B1983, B1983)</f>
        <v>0.51</v>
      </c>
      <c r="AN1983" s="40">
        <f>AVERAGEIFS($J$2:J1983, $B$2:B1983, B1983)</f>
        <v>0.51406249999999998</v>
      </c>
      <c r="AO1983" s="40">
        <f>AVERAGEIFS($D$2:D1983, $B$2:B1983, B1983)</f>
        <v>0.53125</v>
      </c>
    </row>
    <row r="1984" spans="1:41" x14ac:dyDescent="0.25">
      <c r="A1984" s="39">
        <v>46305</v>
      </c>
      <c r="B1984" t="s">
        <v>124</v>
      </c>
      <c r="C1984">
        <v>9</v>
      </c>
      <c r="D1984">
        <v>1</v>
      </c>
      <c r="E1984">
        <v>3</v>
      </c>
      <c r="F1984">
        <v>3</v>
      </c>
      <c r="G1984">
        <v>11</v>
      </c>
      <c r="H1984">
        <v>9</v>
      </c>
      <c r="I1984">
        <v>1</v>
      </c>
      <c r="J1984">
        <v>0.82</v>
      </c>
      <c r="K1984">
        <v>0</v>
      </c>
      <c r="L1984">
        <v>0</v>
      </c>
      <c r="M1984">
        <v>0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</v>
      </c>
      <c r="AG1984">
        <v>0</v>
      </c>
      <c r="AH1984">
        <v>1</v>
      </c>
      <c r="AI1984">
        <v>0</v>
      </c>
      <c r="AJ1984">
        <v>0</v>
      </c>
      <c r="AK1984">
        <v>0</v>
      </c>
      <c r="AL1984" s="40">
        <f>AVERAGEIFS($C$2:C1984, $B$2:B1984, B1984)</f>
        <v>15.108108108108109</v>
      </c>
      <c r="AM1984" s="40">
        <f>AVERAGEIFS($I$2:I1984, $B$2:B1984, B1984)</f>
        <v>0.42972972972972973</v>
      </c>
      <c r="AN1984" s="40">
        <f>AVERAGEIFS($J$2:J1984, $B$2:B1984, B1984)</f>
        <v>0.47432432432432436</v>
      </c>
      <c r="AO1984" s="40">
        <f>AVERAGEIFS($D$2:D1984, $B$2:B1984, B1984)</f>
        <v>0.3783783783783784</v>
      </c>
    </row>
    <row r="1985" spans="1:41" x14ac:dyDescent="0.25">
      <c r="A1985" s="39">
        <v>46305</v>
      </c>
      <c r="B1985" t="s">
        <v>118</v>
      </c>
      <c r="C1985">
        <v>4</v>
      </c>
      <c r="D1985">
        <v>1</v>
      </c>
      <c r="E1985">
        <v>3</v>
      </c>
      <c r="F1985">
        <v>3</v>
      </c>
      <c r="G1985">
        <v>11</v>
      </c>
      <c r="H1985">
        <v>9</v>
      </c>
      <c r="I1985">
        <v>1</v>
      </c>
      <c r="J1985">
        <v>0.82</v>
      </c>
      <c r="K1985">
        <v>0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1</v>
      </c>
      <c r="AG1985">
        <v>0</v>
      </c>
      <c r="AH1985">
        <v>1</v>
      </c>
      <c r="AI1985">
        <v>0</v>
      </c>
      <c r="AJ1985">
        <v>0</v>
      </c>
      <c r="AK1985">
        <v>0</v>
      </c>
      <c r="AL1985" s="40">
        <f>AVERAGEIFS($C$2:C1985, $B$2:B1985, B1985)</f>
        <v>12.8125</v>
      </c>
      <c r="AM1985" s="40">
        <f>AVERAGEIFS($I$2:I1985, $B$2:B1985, B1985)</f>
        <v>0.43281250000000004</v>
      </c>
      <c r="AN1985" s="40">
        <f>AVERAGEIFS($J$2:J1985, $B$2:B1985, B1985)</f>
        <v>0.47406250000000011</v>
      </c>
      <c r="AO1985" s="40">
        <f>AVERAGEIFS($D$2:D1985, $B$2:B1985, B1985)</f>
        <v>0.4375</v>
      </c>
    </row>
    <row r="1986" spans="1:41" x14ac:dyDescent="0.25">
      <c r="A1986" s="39">
        <v>46305</v>
      </c>
      <c r="B1986" t="s">
        <v>127</v>
      </c>
      <c r="C1986">
        <v>11</v>
      </c>
      <c r="D1986">
        <v>1</v>
      </c>
      <c r="E1986">
        <v>3</v>
      </c>
      <c r="F1986">
        <v>3</v>
      </c>
      <c r="G1986">
        <v>11</v>
      </c>
      <c r="H1986">
        <v>9</v>
      </c>
      <c r="I1986">
        <v>1</v>
      </c>
      <c r="J1986">
        <v>0.82</v>
      </c>
      <c r="K1986">
        <v>0</v>
      </c>
      <c r="L1986">
        <v>0</v>
      </c>
      <c r="M1986">
        <v>0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1</v>
      </c>
      <c r="AI1986">
        <v>0</v>
      </c>
      <c r="AJ1986">
        <v>0</v>
      </c>
      <c r="AK1986">
        <v>0</v>
      </c>
      <c r="AL1986" s="40">
        <f>AVERAGEIFS($C$2:C1986, $B$2:B1986, B1986)</f>
        <v>12</v>
      </c>
      <c r="AM1986" s="40">
        <f>AVERAGEIFS($I$2:I1986, $B$2:B1986, B1986)</f>
        <v>1</v>
      </c>
      <c r="AN1986" s="40">
        <f>AVERAGEIFS($J$2:J1986, $B$2:B1986, B1986)</f>
        <v>0.75499999999999989</v>
      </c>
      <c r="AO1986" s="40">
        <f>AVERAGEIFS($D$2:D1986, $B$2:B1986, B1986)</f>
        <v>1</v>
      </c>
    </row>
    <row r="1987" spans="1:41" x14ac:dyDescent="0.25">
      <c r="A1987" s="39">
        <v>46305</v>
      </c>
      <c r="B1987" t="s">
        <v>182</v>
      </c>
      <c r="C1987">
        <v>7</v>
      </c>
      <c r="D1987">
        <v>0</v>
      </c>
      <c r="E1987">
        <v>3</v>
      </c>
      <c r="F1987">
        <v>0</v>
      </c>
      <c r="G1987">
        <v>11</v>
      </c>
      <c r="H1987">
        <v>2</v>
      </c>
      <c r="I1987">
        <v>0</v>
      </c>
      <c r="J1987">
        <v>0.18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 s="40">
        <f>AVERAGEIFS($C$2:C1987, $B$2:B1987, B1987)</f>
        <v>12.076923076923077</v>
      </c>
      <c r="AM1987" s="40">
        <f>AVERAGEIFS($I$2:I1987, $B$2:B1987, B1987)</f>
        <v>0.56538461538461526</v>
      </c>
      <c r="AN1987" s="40">
        <f>AVERAGEIFS($J$2:J1987, $B$2:B1987, B1987)</f>
        <v>0.53025641025641024</v>
      </c>
      <c r="AO1987" s="40">
        <f>AVERAGEIFS($D$2:D1987, $B$2:B1987, B1987)</f>
        <v>0.5641025641025641</v>
      </c>
    </row>
    <row r="1988" spans="1:41" x14ac:dyDescent="0.25">
      <c r="A1988" s="39">
        <v>46305</v>
      </c>
      <c r="B1988" t="s">
        <v>242</v>
      </c>
      <c r="C1988">
        <v>14</v>
      </c>
      <c r="D1988">
        <v>0</v>
      </c>
      <c r="E1988">
        <v>3</v>
      </c>
      <c r="F1988">
        <v>0</v>
      </c>
      <c r="G1988">
        <v>11</v>
      </c>
      <c r="H1988">
        <v>2</v>
      </c>
      <c r="I1988">
        <v>0</v>
      </c>
      <c r="J1988">
        <v>0.18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 s="40">
        <f>AVERAGEIFS($C$2:C1988, $B$2:B1988, B1988)</f>
        <v>20.072727272727274</v>
      </c>
      <c r="AM1988" s="40">
        <f>AVERAGEIFS($I$2:I1988, $B$2:B1988, B1988)</f>
        <v>0.50909090909090904</v>
      </c>
      <c r="AN1988" s="40">
        <f>AVERAGEIFS($J$2:J1988, $B$2:B1988, B1988)</f>
        <v>0.50818181818181818</v>
      </c>
      <c r="AO1988" s="40">
        <f>AVERAGEIFS($D$2:D1988, $B$2:B1988, B1988)</f>
        <v>0.52727272727272723</v>
      </c>
    </row>
    <row r="1989" spans="1:41" x14ac:dyDescent="0.25">
      <c r="A1989" s="39">
        <v>46305</v>
      </c>
      <c r="B1989" t="s">
        <v>150</v>
      </c>
      <c r="C1989">
        <v>6</v>
      </c>
      <c r="D1989">
        <v>0</v>
      </c>
      <c r="E1989">
        <v>3</v>
      </c>
      <c r="F1989">
        <v>0</v>
      </c>
      <c r="G1989">
        <v>11</v>
      </c>
      <c r="H1989">
        <v>2</v>
      </c>
      <c r="I1989">
        <v>0</v>
      </c>
      <c r="J1989">
        <v>0.18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 s="40">
        <f>AVERAGEIFS($C$2:C1989, $B$2:B1989, B1989)</f>
        <v>21.54054054054054</v>
      </c>
      <c r="AM1989" s="40">
        <f>AVERAGEIFS($I$2:I1989, $B$2:B1989, B1989)</f>
        <v>0.49594594594594588</v>
      </c>
      <c r="AN1989" s="40">
        <f>AVERAGEIFS($J$2:J1989, $B$2:B1989, B1989)</f>
        <v>0.50486486486486482</v>
      </c>
      <c r="AO1989" s="40">
        <f>AVERAGEIFS($D$2:D1989, $B$2:B1989, B1989)</f>
        <v>0.48648648648648651</v>
      </c>
    </row>
    <row r="1990" spans="1:41" x14ac:dyDescent="0.25">
      <c r="A1990" s="39">
        <v>46305</v>
      </c>
      <c r="B1990" t="s">
        <v>12</v>
      </c>
      <c r="C1990">
        <v>6</v>
      </c>
      <c r="D1990">
        <v>0</v>
      </c>
      <c r="E1990">
        <v>3</v>
      </c>
      <c r="F1990">
        <v>0</v>
      </c>
      <c r="G1990">
        <v>11</v>
      </c>
      <c r="H1990">
        <v>2</v>
      </c>
      <c r="I1990">
        <v>0</v>
      </c>
      <c r="J1990">
        <v>0.18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 s="40">
        <f>AVERAGEIFS($C$2:C1990, $B$2:B1990, B1990)</f>
        <v>16.930232558139537</v>
      </c>
      <c r="AM1990" s="40">
        <f>AVERAGEIFS($I$2:I1990, $B$2:B1990, B1990)</f>
        <v>0.4569767441860465</v>
      </c>
      <c r="AN1990" s="40">
        <f>AVERAGEIFS($J$2:J1990, $B$2:B1990, B1990)</f>
        <v>0.48441860465116277</v>
      </c>
      <c r="AO1990" s="40">
        <f>AVERAGEIFS($D$2:D1990, $B$2:B1990, B1990)</f>
        <v>0.39534883720930231</v>
      </c>
    </row>
    <row r="1991" spans="1:41" x14ac:dyDescent="0.25">
      <c r="A1991" s="39">
        <v>46305</v>
      </c>
      <c r="B1991" t="s">
        <v>31</v>
      </c>
      <c r="C1991">
        <v>5</v>
      </c>
      <c r="D1991">
        <v>0</v>
      </c>
      <c r="E1991">
        <v>3</v>
      </c>
      <c r="F1991">
        <v>0</v>
      </c>
      <c r="G1991">
        <v>11</v>
      </c>
      <c r="H1991">
        <v>2</v>
      </c>
      <c r="I1991">
        <v>0</v>
      </c>
      <c r="J1991">
        <v>0.18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 s="40">
        <f>AVERAGEIFS($C$2:C1991, $B$2:B1991, B1991)</f>
        <v>14.304347826086957</v>
      </c>
      <c r="AM1991" s="40">
        <f>AVERAGEIFS($I$2:I1991, $B$2:B1991, B1991)</f>
        <v>0.56521739130434778</v>
      </c>
      <c r="AN1991" s="40">
        <f>AVERAGEIFS($J$2:J1991, $B$2:B1991, B1991)</f>
        <v>0.51826086956521744</v>
      </c>
      <c r="AO1991" s="40">
        <f>AVERAGEIFS($D$2:D1991, $B$2:B1991, B1991)</f>
        <v>0.52173913043478259</v>
      </c>
    </row>
    <row r="1992" spans="1:41" x14ac:dyDescent="0.25">
      <c r="A1992" s="39">
        <v>46305</v>
      </c>
      <c r="B1992" t="s">
        <v>29</v>
      </c>
      <c r="C1992">
        <v>5</v>
      </c>
      <c r="D1992">
        <v>0</v>
      </c>
      <c r="E1992">
        <v>3</v>
      </c>
      <c r="F1992">
        <v>0</v>
      </c>
      <c r="G1992">
        <v>11</v>
      </c>
      <c r="H1992">
        <v>2</v>
      </c>
      <c r="I1992">
        <v>0</v>
      </c>
      <c r="J1992">
        <v>0.18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 s="40">
        <f>AVERAGEIFS($C$2:C1992, $B$2:B1992, B1992)</f>
        <v>10.315789473684211</v>
      </c>
      <c r="AM1992" s="40">
        <f>AVERAGEIFS($I$2:I1992, $B$2:B1992, B1992)</f>
        <v>0.44438596491228061</v>
      </c>
      <c r="AN1992" s="40">
        <f>AVERAGEIFS($J$2:J1992, $B$2:B1992, B1992)</f>
        <v>0.47807017543859642</v>
      </c>
      <c r="AO1992" s="40">
        <f>AVERAGEIFS($D$2:D1992, $B$2:B1992, B1992)</f>
        <v>0.38596491228070173</v>
      </c>
    </row>
    <row r="1993" spans="1:41" x14ac:dyDescent="0.25">
      <c r="A1993" s="39">
        <v>46305</v>
      </c>
      <c r="B1993" t="s">
        <v>36</v>
      </c>
      <c r="C1993">
        <v>3</v>
      </c>
      <c r="D1993">
        <v>0</v>
      </c>
      <c r="E1993">
        <v>3</v>
      </c>
      <c r="F1993">
        <v>0</v>
      </c>
      <c r="G1993">
        <v>11</v>
      </c>
      <c r="H1993">
        <v>2</v>
      </c>
      <c r="I1993">
        <v>0</v>
      </c>
      <c r="J1993">
        <v>0.18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 s="40">
        <f>AVERAGEIFS($C$2:C1993, $B$2:B1993, B1993)</f>
        <v>17.413793103448278</v>
      </c>
      <c r="AM1993" s="40">
        <f>AVERAGEIFS($I$2:I1993, $B$2:B1993, B1993)</f>
        <v>0.46436781609195399</v>
      </c>
      <c r="AN1993" s="40">
        <f>AVERAGEIFS($J$2:J1993, $B$2:B1993, B1993)</f>
        <v>0.47632183908045972</v>
      </c>
      <c r="AO1993" s="40">
        <f>AVERAGEIFS($D$2:D1993, $B$2:B1993, B1993)</f>
        <v>0.45977011494252873</v>
      </c>
    </row>
    <row r="1994" spans="1:41" x14ac:dyDescent="0.25">
      <c r="A1994" s="39">
        <v>46305</v>
      </c>
      <c r="B1994" t="s">
        <v>17</v>
      </c>
      <c r="C1994">
        <v>1</v>
      </c>
      <c r="D1994">
        <v>0</v>
      </c>
      <c r="E1994">
        <v>3</v>
      </c>
      <c r="F1994">
        <v>0</v>
      </c>
      <c r="G1994">
        <v>11</v>
      </c>
      <c r="H1994">
        <v>2</v>
      </c>
      <c r="I1994">
        <v>0</v>
      </c>
      <c r="J1994">
        <v>0.18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 s="40">
        <f>AVERAGEIFS($C$2:C1994, $B$2:B1994, B1994)</f>
        <v>7.5238095238095237</v>
      </c>
      <c r="AM1994" s="40">
        <f>AVERAGEIFS($I$2:I1994, $B$2:B1994, B1994)</f>
        <v>0.55142857142857138</v>
      </c>
      <c r="AN1994" s="40">
        <f>AVERAGEIFS($J$2:J1994, $B$2:B1994, B1994)</f>
        <v>0.54285714285714293</v>
      </c>
      <c r="AO1994" s="40">
        <f>AVERAGEIFS($D$2:D1994, $B$2:B1994, B1994)</f>
        <v>0.66666666666666663</v>
      </c>
    </row>
    <row r="1995" spans="1:41" x14ac:dyDescent="0.25">
      <c r="A1995" s="39">
        <v>46305</v>
      </c>
      <c r="B1995" t="s">
        <v>12</v>
      </c>
      <c r="C1995">
        <v>12</v>
      </c>
      <c r="D1995">
        <v>1</v>
      </c>
      <c r="E1995">
        <v>4</v>
      </c>
      <c r="F1995">
        <v>3</v>
      </c>
      <c r="G1995">
        <v>15</v>
      </c>
      <c r="H1995">
        <v>10</v>
      </c>
      <c r="I1995">
        <v>0.75</v>
      </c>
      <c r="J1995">
        <v>0.67</v>
      </c>
      <c r="K1995">
        <v>1</v>
      </c>
      <c r="L1995">
        <v>0</v>
      </c>
      <c r="M1995">
        <v>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</v>
      </c>
      <c r="AH1995">
        <v>0</v>
      </c>
      <c r="AI1995">
        <v>0</v>
      </c>
      <c r="AJ1995">
        <v>0</v>
      </c>
      <c r="AK1995">
        <v>0</v>
      </c>
      <c r="AL1995" s="40">
        <f>AVERAGEIFS($C$2:C1995, $B$2:B1995, B1995)</f>
        <v>16.818181818181817</v>
      </c>
      <c r="AM1995" s="40">
        <f>AVERAGEIFS($I$2:I1995, $B$2:B1995, B1995)</f>
        <v>0.46363636363636362</v>
      </c>
      <c r="AN1995" s="40">
        <f>AVERAGEIFS($J$2:J1995, $B$2:B1995, B1995)</f>
        <v>0.48863636363636365</v>
      </c>
      <c r="AO1995" s="40">
        <f>AVERAGEIFS($D$2:D1995, $B$2:B1995, B1995)</f>
        <v>0.40909090909090912</v>
      </c>
    </row>
    <row r="1996" spans="1:41" x14ac:dyDescent="0.25">
      <c r="A1996" s="39">
        <v>46305</v>
      </c>
      <c r="B1996" t="s">
        <v>6</v>
      </c>
      <c r="C1996">
        <v>21</v>
      </c>
      <c r="D1996">
        <v>1</v>
      </c>
      <c r="E1996">
        <v>4</v>
      </c>
      <c r="F1996">
        <v>3</v>
      </c>
      <c r="G1996">
        <v>15</v>
      </c>
      <c r="H1996">
        <v>10</v>
      </c>
      <c r="I1996">
        <v>0.75</v>
      </c>
      <c r="J1996">
        <v>0.67</v>
      </c>
      <c r="K1996">
        <v>1</v>
      </c>
      <c r="L1996">
        <v>0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</v>
      </c>
      <c r="AH1996">
        <v>0</v>
      </c>
      <c r="AI1996">
        <v>0</v>
      </c>
      <c r="AJ1996">
        <v>0</v>
      </c>
      <c r="AK1996">
        <v>0</v>
      </c>
      <c r="AL1996" s="40">
        <f>AVERAGEIFS($C$2:C1996, $B$2:B1996, B1996)</f>
        <v>24.991935483870968</v>
      </c>
      <c r="AM1996" s="40">
        <f>AVERAGEIFS($I$2:I1996, $B$2:B1996, B1996)</f>
        <v>0.56032258064516116</v>
      </c>
      <c r="AN1996" s="40">
        <f>AVERAGEIFS($J$2:J1996, $B$2:B1996, B1996)</f>
        <v>0.52548387096774196</v>
      </c>
      <c r="AO1996" s="40">
        <f>AVERAGEIFS($D$2:D1996, $B$2:B1996, B1996)</f>
        <v>0.62096774193548387</v>
      </c>
    </row>
    <row r="1997" spans="1:41" x14ac:dyDescent="0.25">
      <c r="A1997" s="39">
        <v>46305</v>
      </c>
      <c r="B1997" t="s">
        <v>242</v>
      </c>
      <c r="C1997">
        <v>18</v>
      </c>
      <c r="D1997">
        <v>1</v>
      </c>
      <c r="E1997">
        <v>4</v>
      </c>
      <c r="F1997">
        <v>3</v>
      </c>
      <c r="G1997">
        <v>15</v>
      </c>
      <c r="H1997">
        <v>10</v>
      </c>
      <c r="I1997">
        <v>0.75</v>
      </c>
      <c r="J1997">
        <v>0.67</v>
      </c>
      <c r="K1997">
        <v>1</v>
      </c>
      <c r="L1997">
        <v>0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1</v>
      </c>
      <c r="AH1997">
        <v>0</v>
      </c>
      <c r="AI1997">
        <v>0</v>
      </c>
      <c r="AJ1997">
        <v>0</v>
      </c>
      <c r="AK1997">
        <v>0</v>
      </c>
      <c r="AL1997" s="40">
        <f>AVERAGEIFS($C$2:C1997, $B$2:B1997, B1997)</f>
        <v>20.035714285714285</v>
      </c>
      <c r="AM1997" s="40">
        <f>AVERAGEIFS($I$2:I1997, $B$2:B1997, B1997)</f>
        <v>0.5133928571428571</v>
      </c>
      <c r="AN1997" s="40">
        <f>AVERAGEIFS($J$2:J1997, $B$2:B1997, B1997)</f>
        <v>0.51107142857142862</v>
      </c>
      <c r="AO1997" s="40">
        <f>AVERAGEIFS($D$2:D1997, $B$2:B1997, B1997)</f>
        <v>0.5357142857142857</v>
      </c>
    </row>
    <row r="1998" spans="1:41" x14ac:dyDescent="0.25">
      <c r="A1998" s="39">
        <v>46305</v>
      </c>
      <c r="B1998" t="s">
        <v>182</v>
      </c>
      <c r="C1998">
        <v>9</v>
      </c>
      <c r="D1998">
        <v>1</v>
      </c>
      <c r="E1998">
        <v>4</v>
      </c>
      <c r="F1998">
        <v>3</v>
      </c>
      <c r="G1998">
        <v>15</v>
      </c>
      <c r="H1998">
        <v>10</v>
      </c>
      <c r="I1998">
        <v>0.75</v>
      </c>
      <c r="J1998">
        <v>0.67</v>
      </c>
      <c r="K1998">
        <v>1</v>
      </c>
      <c r="L1998">
        <v>0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</v>
      </c>
      <c r="AH1998">
        <v>0</v>
      </c>
      <c r="AI1998">
        <v>0</v>
      </c>
      <c r="AJ1998">
        <v>0</v>
      </c>
      <c r="AK1998">
        <v>0</v>
      </c>
      <c r="AL1998" s="40">
        <f>AVERAGEIFS($C$2:C1998, $B$2:B1998, B1998)</f>
        <v>12</v>
      </c>
      <c r="AM1998" s="40">
        <f>AVERAGEIFS($I$2:I1998, $B$2:B1998, B1998)</f>
        <v>0.56999999999999995</v>
      </c>
      <c r="AN1998" s="40">
        <f>AVERAGEIFS($J$2:J1998, $B$2:B1998, B1998)</f>
        <v>0.53375000000000006</v>
      </c>
      <c r="AO1998" s="40">
        <f>AVERAGEIFS($D$2:D1998, $B$2:B1998, B1998)</f>
        <v>0.57499999999999996</v>
      </c>
    </row>
    <row r="1999" spans="1:41" x14ac:dyDescent="0.25">
      <c r="A1999" s="39">
        <v>46305</v>
      </c>
      <c r="B1999" t="s">
        <v>118</v>
      </c>
      <c r="C1999">
        <v>7</v>
      </c>
      <c r="D1999">
        <v>1</v>
      </c>
      <c r="E1999">
        <v>4</v>
      </c>
      <c r="F1999">
        <v>3</v>
      </c>
      <c r="G1999">
        <v>15</v>
      </c>
      <c r="H1999">
        <v>10</v>
      </c>
      <c r="I1999">
        <v>0.75</v>
      </c>
      <c r="J1999">
        <v>0.67</v>
      </c>
      <c r="K1999">
        <v>1</v>
      </c>
      <c r="L1999">
        <v>0</v>
      </c>
      <c r="M1999">
        <v>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</v>
      </c>
      <c r="AH1999">
        <v>0</v>
      </c>
      <c r="AI1999">
        <v>0</v>
      </c>
      <c r="AJ1999">
        <v>0</v>
      </c>
      <c r="AK1999">
        <v>0</v>
      </c>
      <c r="AL1999" s="40">
        <f>AVERAGEIFS($C$2:C1999, $B$2:B1999, B1999)</f>
        <v>12.636363636363637</v>
      </c>
      <c r="AM1999" s="40">
        <f>AVERAGEIFS($I$2:I1999, $B$2:B1999, B1999)</f>
        <v>0.44242424242424244</v>
      </c>
      <c r="AN1999" s="40">
        <f>AVERAGEIFS($J$2:J1999, $B$2:B1999, B1999)</f>
        <v>0.48000000000000009</v>
      </c>
      <c r="AO1999" s="40">
        <f>AVERAGEIFS($D$2:D1999, $B$2:B1999, B1999)</f>
        <v>0.45454545454545453</v>
      </c>
    </row>
    <row r="2000" spans="1:41" x14ac:dyDescent="0.25">
      <c r="A2000" s="39">
        <v>46305</v>
      </c>
      <c r="B2000" t="s">
        <v>124</v>
      </c>
      <c r="C2000">
        <v>10</v>
      </c>
      <c r="D2000">
        <v>1</v>
      </c>
      <c r="E2000">
        <v>4</v>
      </c>
      <c r="F2000">
        <v>3</v>
      </c>
      <c r="G2000">
        <v>15</v>
      </c>
      <c r="H2000">
        <v>10</v>
      </c>
      <c r="I2000">
        <v>0.75</v>
      </c>
      <c r="J2000">
        <v>0.67</v>
      </c>
      <c r="K2000">
        <v>1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</v>
      </c>
      <c r="AH2000">
        <v>0</v>
      </c>
      <c r="AI2000">
        <v>0</v>
      </c>
      <c r="AJ2000">
        <v>0</v>
      </c>
      <c r="AK2000">
        <v>0</v>
      </c>
      <c r="AL2000" s="40">
        <f>AVERAGEIFS($C$2:C2000, $B$2:B2000, B2000)</f>
        <v>14.973684210526315</v>
      </c>
      <c r="AM2000" s="40">
        <f>AVERAGEIFS($I$2:I2000, $B$2:B2000, B2000)</f>
        <v>0.43815789473684208</v>
      </c>
      <c r="AN2000" s="40">
        <f>AVERAGEIFS($J$2:J2000, $B$2:B2000, B2000)</f>
        <v>0.47947368421052639</v>
      </c>
      <c r="AO2000" s="40">
        <f>AVERAGEIFS($D$2:D2000, $B$2:B2000, B2000)</f>
        <v>0.39473684210526316</v>
      </c>
    </row>
    <row r="2001" spans="1:41" x14ac:dyDescent="0.25">
      <c r="A2001" s="39">
        <v>46305</v>
      </c>
      <c r="B2001" t="s">
        <v>29</v>
      </c>
      <c r="C2001">
        <v>12</v>
      </c>
      <c r="D2001">
        <v>1</v>
      </c>
      <c r="E2001">
        <v>4</v>
      </c>
      <c r="F2001">
        <v>3</v>
      </c>
      <c r="G2001">
        <v>15</v>
      </c>
      <c r="H2001">
        <v>10</v>
      </c>
      <c r="I2001">
        <v>0.75</v>
      </c>
      <c r="J2001">
        <v>0.67</v>
      </c>
      <c r="K2001">
        <v>1</v>
      </c>
      <c r="L2001">
        <v>0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1</v>
      </c>
      <c r="AH2001">
        <v>0</v>
      </c>
      <c r="AI2001">
        <v>0</v>
      </c>
      <c r="AJ2001">
        <v>0</v>
      </c>
      <c r="AK2001">
        <v>0</v>
      </c>
      <c r="AL2001" s="40">
        <f>AVERAGEIFS($C$2:C2001, $B$2:B2001, B2001)</f>
        <v>10.344827586206897</v>
      </c>
      <c r="AM2001" s="40">
        <f>AVERAGEIFS($I$2:I2001, $B$2:B2001, B2001)</f>
        <v>0.44965517241379299</v>
      </c>
      <c r="AN2001" s="40">
        <f>AVERAGEIFS($J$2:J2001, $B$2:B2001, B2001)</f>
        <v>0.48137931034482756</v>
      </c>
      <c r="AO2001" s="40">
        <f>AVERAGEIFS($D$2:D2001, $B$2:B2001, B2001)</f>
        <v>0.39655172413793105</v>
      </c>
    </row>
    <row r="2002" spans="1:41" x14ac:dyDescent="0.25">
      <c r="A2002" s="39">
        <v>46305</v>
      </c>
      <c r="B2002" t="s">
        <v>13</v>
      </c>
      <c r="C2002">
        <v>9</v>
      </c>
      <c r="D2002">
        <v>0</v>
      </c>
      <c r="E2002">
        <v>4</v>
      </c>
      <c r="F2002">
        <v>1</v>
      </c>
      <c r="G2002">
        <v>15</v>
      </c>
      <c r="H2002">
        <v>5</v>
      </c>
      <c r="I2002">
        <v>0.25</v>
      </c>
      <c r="J2002">
        <v>0.33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1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 s="40">
        <f>AVERAGEIFS($C$2:C2002, $B$2:B2002, B2002)</f>
        <v>15.636363636363637</v>
      </c>
      <c r="AM2002" s="40">
        <f>AVERAGEIFS($I$2:I2002, $B$2:B2002, B2002)</f>
        <v>0.50212121212121208</v>
      </c>
      <c r="AN2002" s="40">
        <f>AVERAGEIFS($J$2:J2002, $B$2:B2002, B2002)</f>
        <v>0.50848484848484843</v>
      </c>
      <c r="AO2002" s="40">
        <f>AVERAGEIFS($D$2:D2002, $B$2:B2002, B2002)</f>
        <v>0.51515151515151514</v>
      </c>
    </row>
    <row r="2003" spans="1:41" x14ac:dyDescent="0.25">
      <c r="A2003" s="39">
        <v>46305</v>
      </c>
      <c r="B2003" t="s">
        <v>150</v>
      </c>
      <c r="C2003">
        <v>15</v>
      </c>
      <c r="D2003">
        <v>0</v>
      </c>
      <c r="E2003">
        <v>4</v>
      </c>
      <c r="F2003">
        <v>1</v>
      </c>
      <c r="G2003">
        <v>15</v>
      </c>
      <c r="H2003">
        <v>5</v>
      </c>
      <c r="I2003">
        <v>0.25</v>
      </c>
      <c r="J2003">
        <v>0.33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 s="40">
        <f>AVERAGEIFS($C$2:C2003, $B$2:B2003, B2003)</f>
        <v>21.368421052631579</v>
      </c>
      <c r="AM2003" s="40">
        <f>AVERAGEIFS($I$2:I2003, $B$2:B2003, B2003)</f>
        <v>0.48947368421052628</v>
      </c>
      <c r="AN2003" s="40">
        <f>AVERAGEIFS($J$2:J2003, $B$2:B2003, B2003)</f>
        <v>0.50026315789473674</v>
      </c>
      <c r="AO2003" s="40">
        <f>AVERAGEIFS($D$2:D2003, $B$2:B2003, B2003)</f>
        <v>0.47368421052631576</v>
      </c>
    </row>
    <row r="2004" spans="1:41" x14ac:dyDescent="0.25">
      <c r="A2004" s="39">
        <v>46305</v>
      </c>
      <c r="B2004" t="s">
        <v>36</v>
      </c>
      <c r="C2004">
        <v>17</v>
      </c>
      <c r="D2004">
        <v>0</v>
      </c>
      <c r="E2004">
        <v>4</v>
      </c>
      <c r="F2004">
        <v>1</v>
      </c>
      <c r="G2004">
        <v>15</v>
      </c>
      <c r="H2004">
        <v>5</v>
      </c>
      <c r="I2004">
        <v>0.25</v>
      </c>
      <c r="J2004">
        <v>0.33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 s="40">
        <f>AVERAGEIFS($C$2:C2004, $B$2:B2004, B2004)</f>
        <v>17.40909090909091</v>
      </c>
      <c r="AM2004" s="40">
        <f>AVERAGEIFS($I$2:I2004, $B$2:B2004, B2004)</f>
        <v>0.46193181818181817</v>
      </c>
      <c r="AN2004" s="40">
        <f>AVERAGEIFS($J$2:J2004, $B$2:B2004, B2004)</f>
        <v>0.47465909090909086</v>
      </c>
      <c r="AO2004" s="40">
        <f>AVERAGEIFS($D$2:D2004, $B$2:B2004, B2004)</f>
        <v>0.45454545454545453</v>
      </c>
    </row>
    <row r="2005" spans="1:41" x14ac:dyDescent="0.25">
      <c r="A2005" s="39">
        <v>46305</v>
      </c>
      <c r="B2005" t="s">
        <v>119</v>
      </c>
      <c r="C2005">
        <v>14</v>
      </c>
      <c r="D2005">
        <v>0</v>
      </c>
      <c r="E2005">
        <v>4</v>
      </c>
      <c r="F2005">
        <v>1</v>
      </c>
      <c r="G2005">
        <v>15</v>
      </c>
      <c r="H2005">
        <v>5</v>
      </c>
      <c r="I2005">
        <v>0.25</v>
      </c>
      <c r="J2005">
        <v>0.33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 s="40">
        <f>AVERAGEIFS($C$2:C2005, $B$2:B2005, B2005)</f>
        <v>15.945205479452055</v>
      </c>
      <c r="AM2005" s="40">
        <f>AVERAGEIFS($I$2:I2005, $B$2:B2005, B2005)</f>
        <v>0.5547945205479452</v>
      </c>
      <c r="AN2005" s="40">
        <f>AVERAGEIFS($J$2:J2005, $B$2:B2005, B2005)</f>
        <v>0.53054794520547943</v>
      </c>
      <c r="AO2005" s="40">
        <f>AVERAGEIFS($D$2:D2005, $B$2:B2005, B2005)</f>
        <v>0.53424657534246578</v>
      </c>
    </row>
    <row r="2006" spans="1:41" x14ac:dyDescent="0.25">
      <c r="A2006" s="39">
        <v>46305</v>
      </c>
      <c r="B2006" t="s">
        <v>127</v>
      </c>
      <c r="C2006">
        <v>8</v>
      </c>
      <c r="D2006">
        <v>0</v>
      </c>
      <c r="E2006">
        <v>4</v>
      </c>
      <c r="F2006">
        <v>1</v>
      </c>
      <c r="G2006">
        <v>15</v>
      </c>
      <c r="H2006">
        <v>5</v>
      </c>
      <c r="I2006">
        <v>0.25</v>
      </c>
      <c r="J2006">
        <v>0.33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 s="40">
        <f>AVERAGEIFS($C$2:C2006, $B$2:B2006, B2006)</f>
        <v>10.666666666666666</v>
      </c>
      <c r="AM2006" s="40">
        <f>AVERAGEIFS($I$2:I2006, $B$2:B2006, B2006)</f>
        <v>0.75</v>
      </c>
      <c r="AN2006" s="40">
        <f>AVERAGEIFS($J$2:J2006, $B$2:B2006, B2006)</f>
        <v>0.61333333333333329</v>
      </c>
      <c r="AO2006" s="40">
        <f>AVERAGEIFS($D$2:D2006, $B$2:B2006, B2006)</f>
        <v>0.66666666666666663</v>
      </c>
    </row>
    <row r="2007" spans="1:41" x14ac:dyDescent="0.25">
      <c r="A2007" s="39">
        <v>46305</v>
      </c>
      <c r="B2007" t="s">
        <v>31</v>
      </c>
      <c r="C2007">
        <v>10</v>
      </c>
      <c r="D2007">
        <v>0</v>
      </c>
      <c r="E2007">
        <v>4</v>
      </c>
      <c r="F2007">
        <v>1</v>
      </c>
      <c r="G2007">
        <v>15</v>
      </c>
      <c r="H2007">
        <v>5</v>
      </c>
      <c r="I2007">
        <v>0.25</v>
      </c>
      <c r="J2007">
        <v>0.33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 s="40">
        <f>AVERAGEIFS($C$2:C2007, $B$2:B2007, B2007)</f>
        <v>14.125</v>
      </c>
      <c r="AM2007" s="40">
        <f>AVERAGEIFS($I$2:I2007, $B$2:B2007, B2007)</f>
        <v>0.55208333333333337</v>
      </c>
      <c r="AN2007" s="40">
        <f>AVERAGEIFS($J$2:J2007, $B$2:B2007, B2007)</f>
        <v>0.51041666666666663</v>
      </c>
      <c r="AO2007" s="40">
        <f>AVERAGEIFS($D$2:D2007, $B$2:B2007, B2007)</f>
        <v>0.5</v>
      </c>
    </row>
    <row r="2008" spans="1:41" x14ac:dyDescent="0.25">
      <c r="A2008" s="39">
        <v>46305</v>
      </c>
      <c r="B2008" t="s">
        <v>17</v>
      </c>
      <c r="C2008">
        <v>3</v>
      </c>
      <c r="D2008">
        <v>0</v>
      </c>
      <c r="E2008">
        <v>4</v>
      </c>
      <c r="F2008">
        <v>1</v>
      </c>
      <c r="G2008">
        <v>15</v>
      </c>
      <c r="H2008">
        <v>5</v>
      </c>
      <c r="I2008">
        <v>0.25</v>
      </c>
      <c r="J2008">
        <v>0.33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1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 s="40">
        <f>AVERAGEIFS($C$2:C2008, $B$2:B2008, B2008)</f>
        <v>7.3181818181818183</v>
      </c>
      <c r="AM2008" s="40">
        <f>AVERAGEIFS($I$2:I2008, $B$2:B2008, B2008)</f>
        <v>0.53772727272727272</v>
      </c>
      <c r="AN2008" s="40">
        <f>AVERAGEIFS($J$2:J2008, $B$2:B2008, B2008)</f>
        <v>0.5331818181818182</v>
      </c>
      <c r="AO2008" s="40">
        <f>AVERAGEIFS($D$2:D2008, $B$2:B2008, B2008)</f>
        <v>0.63636363636363635</v>
      </c>
    </row>
    <row r="2009" spans="1:41" x14ac:dyDescent="0.25">
      <c r="A2009" s="39">
        <v>46308</v>
      </c>
      <c r="B2009" t="s">
        <v>17</v>
      </c>
      <c r="C2009">
        <v>14</v>
      </c>
      <c r="D2009">
        <v>0</v>
      </c>
      <c r="E2009">
        <v>4</v>
      </c>
      <c r="F2009">
        <v>1</v>
      </c>
      <c r="G2009">
        <v>17</v>
      </c>
      <c r="H2009">
        <v>7</v>
      </c>
      <c r="I2009">
        <v>0.25</v>
      </c>
      <c r="J2009">
        <v>0.41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 s="40">
        <f>AVERAGEIFS($C$2:C2009, $B$2:B2009, B2009)</f>
        <v>7.6086956521739131</v>
      </c>
      <c r="AM2009" s="40">
        <f>AVERAGEIFS($I$2:I2009, $B$2:B2009, B2009)</f>
        <v>0.52521739130434786</v>
      </c>
      <c r="AN2009" s="40">
        <f>AVERAGEIFS($J$2:J2009, $B$2:B2009, B2009)</f>
        <v>0.52782608695652178</v>
      </c>
      <c r="AO2009" s="40">
        <f>AVERAGEIFS($D$2:D2009, $B$2:B2009, B2009)</f>
        <v>0.60869565217391308</v>
      </c>
    </row>
    <row r="2010" spans="1:41" x14ac:dyDescent="0.25">
      <c r="A2010" s="39">
        <v>46308</v>
      </c>
      <c r="B2010" t="s">
        <v>113</v>
      </c>
      <c r="C2010">
        <v>27</v>
      </c>
      <c r="D2010">
        <v>0</v>
      </c>
      <c r="E2010">
        <v>4</v>
      </c>
      <c r="F2010">
        <v>1</v>
      </c>
      <c r="G2010">
        <v>17</v>
      </c>
      <c r="H2010">
        <v>7</v>
      </c>
      <c r="I2010">
        <v>0.25</v>
      </c>
      <c r="J2010">
        <v>0.41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1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 s="40">
        <f>AVERAGEIFS($C$2:C2010, $B$2:B2010, B2010)</f>
        <v>21.149253731343283</v>
      </c>
      <c r="AM2010" s="40">
        <f>AVERAGEIFS($I$2:I2010, $B$2:B2010, B2010)</f>
        <v>0.52164179104477604</v>
      </c>
      <c r="AN2010" s="40">
        <f>AVERAGEIFS($J$2:J2010, $B$2:B2010, B2010)</f>
        <v>0.51477611940298507</v>
      </c>
      <c r="AO2010" s="40">
        <f>AVERAGEIFS($D$2:D2010, $B$2:B2010, B2010)</f>
        <v>0.58208955223880599</v>
      </c>
    </row>
    <row r="2011" spans="1:41" x14ac:dyDescent="0.25">
      <c r="A2011" s="39">
        <v>46308</v>
      </c>
      <c r="B2011" t="s">
        <v>90</v>
      </c>
      <c r="C2011">
        <v>24</v>
      </c>
      <c r="D2011">
        <v>0</v>
      </c>
      <c r="E2011">
        <v>4</v>
      </c>
      <c r="F2011">
        <v>1</v>
      </c>
      <c r="G2011">
        <v>17</v>
      </c>
      <c r="H2011">
        <v>7</v>
      </c>
      <c r="I2011">
        <v>0.25</v>
      </c>
      <c r="J2011">
        <v>0.41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 s="40">
        <f>AVERAGEIFS($C$2:C2011, $B$2:B2011, B2011)</f>
        <v>19.507042253521128</v>
      </c>
      <c r="AM2011" s="40">
        <f>AVERAGEIFS($I$2:I2011, $B$2:B2011, B2011)</f>
        <v>0.54225352112676062</v>
      </c>
      <c r="AN2011" s="40">
        <f>AVERAGEIFS($J$2:J2011, $B$2:B2011, B2011)</f>
        <v>0.51366197183098605</v>
      </c>
      <c r="AO2011" s="40">
        <f>AVERAGEIFS($D$2:D2011, $B$2:B2011, B2011)</f>
        <v>0.56338028169014087</v>
      </c>
    </row>
    <row r="2012" spans="1:41" x14ac:dyDescent="0.25">
      <c r="A2012" s="39">
        <v>46308</v>
      </c>
      <c r="B2012" t="s">
        <v>38</v>
      </c>
      <c r="C2012">
        <v>18</v>
      </c>
      <c r="D2012">
        <v>0</v>
      </c>
      <c r="E2012">
        <v>4</v>
      </c>
      <c r="F2012">
        <v>1</v>
      </c>
      <c r="G2012">
        <v>17</v>
      </c>
      <c r="H2012">
        <v>7</v>
      </c>
      <c r="I2012">
        <v>0.25</v>
      </c>
      <c r="J2012">
        <v>0.41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1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 s="40">
        <f>AVERAGEIFS($C$2:C2012, $B$2:B2012, B2012)</f>
        <v>17.024999999999999</v>
      </c>
      <c r="AM2012" s="40">
        <f>AVERAGEIFS($I$2:I2012, $B$2:B2012, B2012)</f>
        <v>0.5575</v>
      </c>
      <c r="AN2012" s="40">
        <f>AVERAGEIFS($J$2:J2012, $B$2:B2012, B2012)</f>
        <v>0.54237500000000005</v>
      </c>
      <c r="AO2012" s="40">
        <f>AVERAGEIFS($D$2:D2012, $B$2:B2012, B2012)</f>
        <v>0.61250000000000004</v>
      </c>
    </row>
    <row r="2013" spans="1:41" x14ac:dyDescent="0.25">
      <c r="A2013" s="39">
        <v>46308</v>
      </c>
      <c r="B2013" t="s">
        <v>127</v>
      </c>
      <c r="C2013">
        <v>31</v>
      </c>
      <c r="D2013">
        <v>0</v>
      </c>
      <c r="E2013">
        <v>4</v>
      </c>
      <c r="F2013">
        <v>1</v>
      </c>
      <c r="G2013">
        <v>17</v>
      </c>
      <c r="H2013">
        <v>7</v>
      </c>
      <c r="I2013">
        <v>0.25</v>
      </c>
      <c r="J2013">
        <v>0.41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1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 s="40">
        <f>AVERAGEIFS($C$2:C2013, $B$2:B2013, B2013)</f>
        <v>15.75</v>
      </c>
      <c r="AM2013" s="40">
        <f>AVERAGEIFS($I$2:I2013, $B$2:B2013, B2013)</f>
        <v>0.625</v>
      </c>
      <c r="AN2013" s="40">
        <f>AVERAGEIFS($J$2:J2013, $B$2:B2013, B2013)</f>
        <v>0.5625</v>
      </c>
      <c r="AO2013" s="40">
        <f>AVERAGEIFS($D$2:D2013, $B$2:B2013, B2013)</f>
        <v>0.5</v>
      </c>
    </row>
    <row r="2014" spans="1:41" x14ac:dyDescent="0.25">
      <c r="A2014" s="39">
        <v>46308</v>
      </c>
      <c r="B2014" t="s">
        <v>251</v>
      </c>
      <c r="C2014">
        <v>10</v>
      </c>
      <c r="D2014">
        <v>0</v>
      </c>
      <c r="E2014">
        <v>4</v>
      </c>
      <c r="F2014">
        <v>1</v>
      </c>
      <c r="G2014">
        <v>17</v>
      </c>
      <c r="H2014">
        <v>7</v>
      </c>
      <c r="I2014">
        <v>0.25</v>
      </c>
      <c r="J2014">
        <v>0.41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 s="40">
        <f>AVERAGEIFS($C$2:C2014, $B$2:B2014, B2014)</f>
        <v>11</v>
      </c>
      <c r="AM2014" s="40">
        <f>AVERAGEIFS($I$2:I2014, $B$2:B2014, B2014)</f>
        <v>0.42499999999999999</v>
      </c>
      <c r="AN2014" s="40">
        <f>AVERAGEIFS($J$2:J2014, $B$2:B2014, B2014)</f>
        <v>0.46499999999999997</v>
      </c>
      <c r="AO2014" s="40">
        <f>AVERAGEIFS($D$2:D2014, $B$2:B2014, B2014)</f>
        <v>0.5</v>
      </c>
    </row>
    <row r="2015" spans="1:41" x14ac:dyDescent="0.25">
      <c r="A2015" s="39">
        <v>46308</v>
      </c>
      <c r="B2015" t="s">
        <v>120</v>
      </c>
      <c r="C2015">
        <v>25</v>
      </c>
      <c r="D2015">
        <v>0</v>
      </c>
      <c r="E2015">
        <v>4</v>
      </c>
      <c r="F2015">
        <v>1</v>
      </c>
      <c r="G2015">
        <v>17</v>
      </c>
      <c r="H2015">
        <v>7</v>
      </c>
      <c r="I2015">
        <v>0.25</v>
      </c>
      <c r="J2015">
        <v>0.41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 s="40">
        <f>AVERAGEIFS($C$2:C2015, $B$2:B2015, B2015)</f>
        <v>9.5833333333333339</v>
      </c>
      <c r="AM2015" s="40">
        <f>AVERAGEIFS($I$2:I2015, $B$2:B2015, B2015)</f>
        <v>0.3</v>
      </c>
      <c r="AN2015" s="40">
        <f>AVERAGEIFS($J$2:J2015, $B$2:B2015, B2015)</f>
        <v>0.41291666666666665</v>
      </c>
      <c r="AO2015" s="40">
        <f>AVERAGEIFS($D$2:D2015, $B$2:B2015, B2015)</f>
        <v>0.25</v>
      </c>
    </row>
    <row r="2016" spans="1:41" x14ac:dyDescent="0.25">
      <c r="A2016" s="39">
        <v>46308</v>
      </c>
      <c r="B2016" t="s">
        <v>125</v>
      </c>
      <c r="C2016">
        <v>13</v>
      </c>
      <c r="D2016">
        <v>1</v>
      </c>
      <c r="E2016">
        <v>4</v>
      </c>
      <c r="F2016">
        <v>3</v>
      </c>
      <c r="G2016">
        <v>17</v>
      </c>
      <c r="H2016">
        <v>10</v>
      </c>
      <c r="I2016">
        <v>0.75</v>
      </c>
      <c r="J2016">
        <v>0.59</v>
      </c>
      <c r="K2016">
        <v>0</v>
      </c>
      <c r="L2016">
        <v>0</v>
      </c>
      <c r="M2016">
        <v>1</v>
      </c>
      <c r="N2016">
        <v>1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 s="40">
        <f>AVERAGEIFS($C$2:C2016, $B$2:B2016, B2016)</f>
        <v>10.033333333333333</v>
      </c>
      <c r="AM2016" s="40">
        <f>AVERAGEIFS($I$2:I2016, $B$2:B2016, B2016)</f>
        <v>0.38333333333333336</v>
      </c>
      <c r="AN2016" s="40">
        <f>AVERAGEIFS($J$2:J2016, $B$2:B2016, B2016)</f>
        <v>0.4283333333333334</v>
      </c>
      <c r="AO2016" s="40">
        <f>AVERAGEIFS($D$2:D2016, $B$2:B2016, B2016)</f>
        <v>0.36666666666666664</v>
      </c>
    </row>
    <row r="2017" spans="1:41" x14ac:dyDescent="0.25">
      <c r="A2017" s="39">
        <v>46308</v>
      </c>
      <c r="B2017" t="s">
        <v>6</v>
      </c>
      <c r="C2017">
        <v>38</v>
      </c>
      <c r="D2017">
        <v>1</v>
      </c>
      <c r="E2017">
        <v>4</v>
      </c>
      <c r="F2017">
        <v>3</v>
      </c>
      <c r="G2017">
        <v>17</v>
      </c>
      <c r="H2017">
        <v>10</v>
      </c>
      <c r="I2017">
        <v>0.75</v>
      </c>
      <c r="J2017">
        <v>0.59</v>
      </c>
      <c r="K2017">
        <v>0</v>
      </c>
      <c r="L2017">
        <v>0</v>
      </c>
      <c r="M2017">
        <v>1</v>
      </c>
      <c r="N2017">
        <v>1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 s="40">
        <f>AVERAGEIFS($C$2:C2017, $B$2:B2017, B2017)</f>
        <v>25.096</v>
      </c>
      <c r="AM2017" s="40">
        <f>AVERAGEIFS($I$2:I2017, $B$2:B2017, B2017)</f>
        <v>0.5618399999999999</v>
      </c>
      <c r="AN2017" s="40">
        <f>AVERAGEIFS($J$2:J2017, $B$2:B2017, B2017)</f>
        <v>0.52600000000000002</v>
      </c>
      <c r="AO2017" s="40">
        <f>AVERAGEIFS($D$2:D2017, $B$2:B2017, B2017)</f>
        <v>0.624</v>
      </c>
    </row>
    <row r="2018" spans="1:41" x14ac:dyDescent="0.25">
      <c r="A2018" s="39">
        <v>46308</v>
      </c>
      <c r="B2018" t="s">
        <v>3</v>
      </c>
      <c r="C2018">
        <v>23</v>
      </c>
      <c r="D2018">
        <v>1</v>
      </c>
      <c r="E2018">
        <v>4</v>
      </c>
      <c r="F2018">
        <v>3</v>
      </c>
      <c r="G2018">
        <v>17</v>
      </c>
      <c r="H2018">
        <v>10</v>
      </c>
      <c r="I2018">
        <v>0.75</v>
      </c>
      <c r="J2018">
        <v>0.59</v>
      </c>
      <c r="K2018">
        <v>0</v>
      </c>
      <c r="L2018">
        <v>0</v>
      </c>
      <c r="M2018">
        <v>1</v>
      </c>
      <c r="N2018">
        <v>1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 s="40">
        <f>AVERAGEIFS($C$2:C2018, $B$2:B2018, B2018)</f>
        <v>18.68</v>
      </c>
      <c r="AM2018" s="40">
        <f>AVERAGEIFS($I$2:I2018, $B$2:B2018, B2018)</f>
        <v>0.51200000000000001</v>
      </c>
      <c r="AN2018" s="40">
        <f>AVERAGEIFS($J$2:J2018, $B$2:B2018, B2018)</f>
        <v>0.49639999999999995</v>
      </c>
      <c r="AO2018" s="40">
        <f>AVERAGEIFS($D$2:D2018, $B$2:B2018, B2018)</f>
        <v>0.48</v>
      </c>
    </row>
    <row r="2019" spans="1:41" x14ac:dyDescent="0.25">
      <c r="A2019" s="39">
        <v>46308</v>
      </c>
      <c r="B2019" t="s">
        <v>13</v>
      </c>
      <c r="C2019">
        <v>16</v>
      </c>
      <c r="D2019">
        <v>1</v>
      </c>
      <c r="E2019">
        <v>4</v>
      </c>
      <c r="F2019">
        <v>3</v>
      </c>
      <c r="G2019">
        <v>17</v>
      </c>
      <c r="H2019">
        <v>10</v>
      </c>
      <c r="I2019">
        <v>0.75</v>
      </c>
      <c r="J2019">
        <v>0.59</v>
      </c>
      <c r="K2019">
        <v>0</v>
      </c>
      <c r="L2019">
        <v>0</v>
      </c>
      <c r="M2019">
        <v>1</v>
      </c>
      <c r="N2019">
        <v>1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 s="40">
        <f>AVERAGEIFS($C$2:C2019, $B$2:B2019, B2019)</f>
        <v>15.647058823529411</v>
      </c>
      <c r="AM2019" s="40">
        <f>AVERAGEIFS($I$2:I2019, $B$2:B2019, B2019)</f>
        <v>0.50941176470588234</v>
      </c>
      <c r="AN2019" s="40">
        <f>AVERAGEIFS($J$2:J2019, $B$2:B2019, B2019)</f>
        <v>0.51088235294117634</v>
      </c>
      <c r="AO2019" s="40">
        <f>AVERAGEIFS($D$2:D2019, $B$2:B2019, B2019)</f>
        <v>0.52941176470588236</v>
      </c>
    </row>
    <row r="2020" spans="1:41" x14ac:dyDescent="0.25">
      <c r="A2020" s="39">
        <v>46308</v>
      </c>
      <c r="B2020" t="s">
        <v>31</v>
      </c>
      <c r="C2020">
        <v>15</v>
      </c>
      <c r="D2020">
        <v>1</v>
      </c>
      <c r="E2020">
        <v>4</v>
      </c>
      <c r="F2020">
        <v>3</v>
      </c>
      <c r="G2020">
        <v>17</v>
      </c>
      <c r="H2020">
        <v>10</v>
      </c>
      <c r="I2020">
        <v>0.75</v>
      </c>
      <c r="J2020">
        <v>0.59</v>
      </c>
      <c r="K2020">
        <v>0</v>
      </c>
      <c r="L2020">
        <v>0</v>
      </c>
      <c r="M2020">
        <v>1</v>
      </c>
      <c r="N2020">
        <v>1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 s="40">
        <f>AVERAGEIFS($C$2:C2020, $B$2:B2020, B2020)</f>
        <v>14.16</v>
      </c>
      <c r="AM2020" s="40">
        <f>AVERAGEIFS($I$2:I2020, $B$2:B2020, B2020)</f>
        <v>0.56000000000000005</v>
      </c>
      <c r="AN2020" s="40">
        <f>AVERAGEIFS($J$2:J2020, $B$2:B2020, B2020)</f>
        <v>0.51359999999999995</v>
      </c>
      <c r="AO2020" s="40">
        <f>AVERAGEIFS($D$2:D2020, $B$2:B2020, B2020)</f>
        <v>0.52</v>
      </c>
    </row>
    <row r="2021" spans="1:41" x14ac:dyDescent="0.25">
      <c r="A2021" s="39">
        <v>46308</v>
      </c>
      <c r="B2021" t="s">
        <v>44</v>
      </c>
      <c r="C2021">
        <v>31</v>
      </c>
      <c r="D2021">
        <v>1</v>
      </c>
      <c r="E2021">
        <v>4</v>
      </c>
      <c r="F2021">
        <v>3</v>
      </c>
      <c r="G2021">
        <v>17</v>
      </c>
      <c r="H2021">
        <v>10</v>
      </c>
      <c r="I2021">
        <v>0.75</v>
      </c>
      <c r="J2021">
        <v>0.59</v>
      </c>
      <c r="K2021">
        <v>0</v>
      </c>
      <c r="L2021">
        <v>0</v>
      </c>
      <c r="M2021">
        <v>1</v>
      </c>
      <c r="N2021">
        <v>1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 s="40">
        <f>AVERAGEIFS($C$2:C2021, $B$2:B2021, B2021)</f>
        <v>17.897058823529413</v>
      </c>
      <c r="AM2021" s="40">
        <f>AVERAGEIFS($I$2:I2021, $B$2:B2021, B2021)</f>
        <v>0.49602941176470594</v>
      </c>
      <c r="AN2021" s="40">
        <f>AVERAGEIFS($J$2:J2021, $B$2:B2021, B2021)</f>
        <v>0.50367647058823528</v>
      </c>
      <c r="AO2021" s="40">
        <f>AVERAGEIFS($D$2:D2021, $B$2:B2021, B2021)</f>
        <v>0.48529411764705882</v>
      </c>
    </row>
    <row r="2022" spans="1:41" x14ac:dyDescent="0.25">
      <c r="A2022" s="39">
        <v>46308</v>
      </c>
      <c r="B2022" t="s">
        <v>14</v>
      </c>
      <c r="C2022">
        <v>17</v>
      </c>
      <c r="D2022">
        <v>1</v>
      </c>
      <c r="E2022">
        <v>4</v>
      </c>
      <c r="F2022">
        <v>3</v>
      </c>
      <c r="G2022">
        <v>17</v>
      </c>
      <c r="H2022">
        <v>10</v>
      </c>
      <c r="I2022">
        <v>0.75</v>
      </c>
      <c r="J2022">
        <v>0.59</v>
      </c>
      <c r="K2022">
        <v>0</v>
      </c>
      <c r="L2022">
        <v>0</v>
      </c>
      <c r="M2022">
        <v>1</v>
      </c>
      <c r="N2022">
        <v>1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 s="40">
        <f>AVERAGEIFS($C$2:C2022, $B$2:B2022, B2022)</f>
        <v>15.5</v>
      </c>
      <c r="AM2022" s="40">
        <f>AVERAGEIFS($I$2:I2022, $B$2:B2022, B2022)</f>
        <v>0.35</v>
      </c>
      <c r="AN2022" s="40">
        <f>AVERAGEIFS($J$2:J2022, $B$2:B2022, B2022)</f>
        <v>0.40749999999999997</v>
      </c>
      <c r="AO2022" s="40">
        <f>AVERAGEIFS($D$2:D2022, $B$2:B2022, B2022)</f>
        <v>0.25</v>
      </c>
    </row>
    <row r="2023" spans="1:41" x14ac:dyDescent="0.25">
      <c r="A2023" s="39">
        <v>46309</v>
      </c>
      <c r="B2023" t="s">
        <v>1</v>
      </c>
      <c r="C2023">
        <v>23</v>
      </c>
      <c r="D2023">
        <v>1</v>
      </c>
      <c r="E2023">
        <v>4</v>
      </c>
      <c r="F2023">
        <v>3</v>
      </c>
      <c r="G2023">
        <v>15</v>
      </c>
      <c r="H2023">
        <v>9</v>
      </c>
      <c r="I2023">
        <v>0.75</v>
      </c>
      <c r="J2023">
        <v>0.6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1</v>
      </c>
      <c r="AD2023">
        <v>0</v>
      </c>
      <c r="AE2023">
        <v>0</v>
      </c>
      <c r="AF2023">
        <v>0</v>
      </c>
      <c r="AG2023">
        <v>0</v>
      </c>
      <c r="AH2023">
        <v>1</v>
      </c>
      <c r="AI2023">
        <v>0</v>
      </c>
      <c r="AJ2023">
        <v>0</v>
      </c>
      <c r="AK2023">
        <v>0</v>
      </c>
      <c r="AL2023" s="40">
        <f>AVERAGEIFS($C$2:C2023, $B$2:B2023, B2023)</f>
        <v>26.067567567567568</v>
      </c>
      <c r="AM2023" s="40">
        <f>AVERAGEIFS($I$2:I2023, $B$2:B2023, B2023)</f>
        <v>0.49797297297297299</v>
      </c>
      <c r="AN2023" s="40">
        <f>AVERAGEIFS($J$2:J2023, $B$2:B2023, B2023)</f>
        <v>0.50027027027027049</v>
      </c>
      <c r="AO2023" s="40">
        <f>AVERAGEIFS($D$2:D2023, $B$2:B2023, B2023)</f>
        <v>0.5</v>
      </c>
    </row>
    <row r="2024" spans="1:41" x14ac:dyDescent="0.25">
      <c r="A2024" s="39">
        <v>46309</v>
      </c>
      <c r="B2024" t="s">
        <v>113</v>
      </c>
      <c r="C2024">
        <v>22</v>
      </c>
      <c r="D2024">
        <v>1</v>
      </c>
      <c r="E2024">
        <v>4</v>
      </c>
      <c r="F2024">
        <v>3</v>
      </c>
      <c r="G2024">
        <v>15</v>
      </c>
      <c r="H2024">
        <v>9</v>
      </c>
      <c r="I2024">
        <v>0.75</v>
      </c>
      <c r="J2024">
        <v>0.6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1</v>
      </c>
      <c r="AD2024">
        <v>0</v>
      </c>
      <c r="AE2024">
        <v>0</v>
      </c>
      <c r="AF2024">
        <v>0</v>
      </c>
      <c r="AG2024">
        <v>0</v>
      </c>
      <c r="AH2024">
        <v>1</v>
      </c>
      <c r="AI2024">
        <v>0</v>
      </c>
      <c r="AJ2024">
        <v>0</v>
      </c>
      <c r="AK2024">
        <v>0</v>
      </c>
      <c r="AL2024" s="40">
        <f>AVERAGEIFS($C$2:C2024, $B$2:B2024, B2024)</f>
        <v>21.161764705882351</v>
      </c>
      <c r="AM2024" s="40">
        <f>AVERAGEIFS($I$2:I2024, $B$2:B2024, B2024)</f>
        <v>0.52499999999999991</v>
      </c>
      <c r="AN2024" s="40">
        <f>AVERAGEIFS($J$2:J2024, $B$2:B2024, B2024)</f>
        <v>0.51602941176470596</v>
      </c>
      <c r="AO2024" s="40">
        <f>AVERAGEIFS($D$2:D2024, $B$2:B2024, B2024)</f>
        <v>0.58823529411764708</v>
      </c>
    </row>
    <row r="2025" spans="1:41" x14ac:dyDescent="0.25">
      <c r="A2025" s="39">
        <v>46309</v>
      </c>
      <c r="B2025" t="s">
        <v>90</v>
      </c>
      <c r="C2025">
        <v>23</v>
      </c>
      <c r="D2025">
        <v>1</v>
      </c>
      <c r="E2025">
        <v>4</v>
      </c>
      <c r="F2025">
        <v>3</v>
      </c>
      <c r="G2025">
        <v>15</v>
      </c>
      <c r="H2025">
        <v>9</v>
      </c>
      <c r="I2025">
        <v>0.75</v>
      </c>
      <c r="J2025">
        <v>0.6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0</v>
      </c>
      <c r="AE2025">
        <v>0</v>
      </c>
      <c r="AF2025">
        <v>0</v>
      </c>
      <c r="AG2025">
        <v>0</v>
      </c>
      <c r="AH2025">
        <v>1</v>
      </c>
      <c r="AI2025">
        <v>0</v>
      </c>
      <c r="AJ2025">
        <v>0</v>
      </c>
      <c r="AK2025">
        <v>0</v>
      </c>
      <c r="AL2025" s="40">
        <f>AVERAGEIFS($C$2:C2025, $B$2:B2025, B2025)</f>
        <v>19.555555555555557</v>
      </c>
      <c r="AM2025" s="40">
        <f>AVERAGEIFS($I$2:I2025, $B$2:B2025, B2025)</f>
        <v>0.54513888888888884</v>
      </c>
      <c r="AN2025" s="40">
        <f>AVERAGEIFS($J$2:J2025, $B$2:B2025, B2025)</f>
        <v>0.51486111111111132</v>
      </c>
      <c r="AO2025" s="40">
        <f>AVERAGEIFS($D$2:D2025, $B$2:B2025, B2025)</f>
        <v>0.56944444444444442</v>
      </c>
    </row>
    <row r="2026" spans="1:41" x14ac:dyDescent="0.25">
      <c r="A2026" s="39">
        <v>46309</v>
      </c>
      <c r="B2026" t="s">
        <v>3</v>
      </c>
      <c r="C2026">
        <v>6</v>
      </c>
      <c r="D2026">
        <v>1</v>
      </c>
      <c r="E2026">
        <v>4</v>
      </c>
      <c r="F2026">
        <v>3</v>
      </c>
      <c r="G2026">
        <v>15</v>
      </c>
      <c r="H2026">
        <v>9</v>
      </c>
      <c r="I2026">
        <v>0.75</v>
      </c>
      <c r="J2026">
        <v>0.6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</v>
      </c>
      <c r="AD2026">
        <v>0</v>
      </c>
      <c r="AE2026">
        <v>0</v>
      </c>
      <c r="AF2026">
        <v>0</v>
      </c>
      <c r="AG2026">
        <v>0</v>
      </c>
      <c r="AH2026">
        <v>1</v>
      </c>
      <c r="AI2026">
        <v>0</v>
      </c>
      <c r="AJ2026">
        <v>0</v>
      </c>
      <c r="AK2026">
        <v>0</v>
      </c>
      <c r="AL2026" s="40">
        <f>AVERAGEIFS($C$2:C2026, $B$2:B2026, B2026)</f>
        <v>18.192307692307693</v>
      </c>
      <c r="AM2026" s="40">
        <f>AVERAGEIFS($I$2:I2026, $B$2:B2026, B2026)</f>
        <v>0.52115384615384608</v>
      </c>
      <c r="AN2026" s="40">
        <f>AVERAGEIFS($J$2:J2026, $B$2:B2026, B2026)</f>
        <v>0.50038461538461532</v>
      </c>
      <c r="AO2026" s="40">
        <f>AVERAGEIFS($D$2:D2026, $B$2:B2026, B2026)</f>
        <v>0.5</v>
      </c>
    </row>
    <row r="2027" spans="1:41" x14ac:dyDescent="0.25">
      <c r="A2027" s="39">
        <v>46309</v>
      </c>
      <c r="B2027" t="s">
        <v>17</v>
      </c>
      <c r="C2027">
        <v>2</v>
      </c>
      <c r="D2027">
        <v>1</v>
      </c>
      <c r="E2027">
        <v>4</v>
      </c>
      <c r="F2027">
        <v>3</v>
      </c>
      <c r="G2027">
        <v>15</v>
      </c>
      <c r="H2027">
        <v>9</v>
      </c>
      <c r="I2027">
        <v>0.75</v>
      </c>
      <c r="J2027">
        <v>0.6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1</v>
      </c>
      <c r="AD2027">
        <v>0</v>
      </c>
      <c r="AE2027">
        <v>0</v>
      </c>
      <c r="AF2027">
        <v>0</v>
      </c>
      <c r="AG2027">
        <v>0</v>
      </c>
      <c r="AH2027">
        <v>1</v>
      </c>
      <c r="AI2027">
        <v>0</v>
      </c>
      <c r="AJ2027">
        <v>0</v>
      </c>
      <c r="AK2027">
        <v>0</v>
      </c>
      <c r="AL2027" s="40">
        <f>AVERAGEIFS($C$2:C2027, $B$2:B2027, B2027)</f>
        <v>7.375</v>
      </c>
      <c r="AM2027" s="40">
        <f>AVERAGEIFS($I$2:I2027, $B$2:B2027, B2027)</f>
        <v>0.5345833333333333</v>
      </c>
      <c r="AN2027" s="40">
        <f>AVERAGEIFS($J$2:J2027, $B$2:B2027, B2027)</f>
        <v>0.53083333333333338</v>
      </c>
      <c r="AO2027" s="40">
        <f>AVERAGEIFS($D$2:D2027, $B$2:B2027, B2027)</f>
        <v>0.625</v>
      </c>
    </row>
    <row r="2028" spans="1:41" x14ac:dyDescent="0.25">
      <c r="A2028" s="39">
        <v>46309</v>
      </c>
      <c r="B2028" t="s">
        <v>125</v>
      </c>
      <c r="C2028">
        <v>7</v>
      </c>
      <c r="D2028">
        <v>1</v>
      </c>
      <c r="E2028">
        <v>4</v>
      </c>
      <c r="F2028">
        <v>3</v>
      </c>
      <c r="G2028">
        <v>15</v>
      </c>
      <c r="H2028">
        <v>9</v>
      </c>
      <c r="I2028">
        <v>0.75</v>
      </c>
      <c r="J2028">
        <v>0.6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0</v>
      </c>
      <c r="AE2028">
        <v>0</v>
      </c>
      <c r="AF2028">
        <v>0</v>
      </c>
      <c r="AG2028">
        <v>0</v>
      </c>
      <c r="AH2028">
        <v>1</v>
      </c>
      <c r="AI2028">
        <v>0</v>
      </c>
      <c r="AJ2028">
        <v>0</v>
      </c>
      <c r="AK2028">
        <v>0</v>
      </c>
      <c r="AL2028" s="40">
        <f>AVERAGEIFS($C$2:C2028, $B$2:B2028, B2028)</f>
        <v>9.935483870967742</v>
      </c>
      <c r="AM2028" s="40">
        <f>AVERAGEIFS($I$2:I2028, $B$2:B2028, B2028)</f>
        <v>0.39516129032258063</v>
      </c>
      <c r="AN2028" s="40">
        <f>AVERAGEIFS($J$2:J2028, $B$2:B2028, B2028)</f>
        <v>0.43387096774193551</v>
      </c>
      <c r="AO2028" s="40">
        <f>AVERAGEIFS($D$2:D2028, $B$2:B2028, B2028)</f>
        <v>0.38709677419354838</v>
      </c>
    </row>
    <row r="2029" spans="1:41" x14ac:dyDescent="0.25">
      <c r="A2029" s="39">
        <v>46309</v>
      </c>
      <c r="B2029" t="s">
        <v>182</v>
      </c>
      <c r="C2029">
        <v>13</v>
      </c>
      <c r="D2029">
        <v>1</v>
      </c>
      <c r="E2029">
        <v>4</v>
      </c>
      <c r="F2029">
        <v>3</v>
      </c>
      <c r="G2029">
        <v>15</v>
      </c>
      <c r="H2029">
        <v>9</v>
      </c>
      <c r="I2029">
        <v>0.75</v>
      </c>
      <c r="J2029">
        <v>0.6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1</v>
      </c>
      <c r="AD2029">
        <v>0</v>
      </c>
      <c r="AE2029">
        <v>0</v>
      </c>
      <c r="AF2029">
        <v>0</v>
      </c>
      <c r="AG2029">
        <v>0</v>
      </c>
      <c r="AH2029">
        <v>1</v>
      </c>
      <c r="AI2029">
        <v>0</v>
      </c>
      <c r="AJ2029">
        <v>0</v>
      </c>
      <c r="AK2029">
        <v>0</v>
      </c>
      <c r="AL2029" s="40">
        <f>AVERAGEIFS($C$2:C2029, $B$2:B2029, B2029)</f>
        <v>12.024390243902438</v>
      </c>
      <c r="AM2029" s="40">
        <f>AVERAGEIFS($I$2:I2029, $B$2:B2029, B2029)</f>
        <v>0.57439024390243898</v>
      </c>
      <c r="AN2029" s="40">
        <f>AVERAGEIFS($J$2:J2029, $B$2:B2029, B2029)</f>
        <v>0.53536585365853662</v>
      </c>
      <c r="AO2029" s="40">
        <f>AVERAGEIFS($D$2:D2029, $B$2:B2029, B2029)</f>
        <v>0.58536585365853655</v>
      </c>
    </row>
    <row r="2030" spans="1:41" x14ac:dyDescent="0.25">
      <c r="A2030" s="39">
        <v>46309</v>
      </c>
      <c r="B2030" t="s">
        <v>250</v>
      </c>
      <c r="C2030">
        <v>4</v>
      </c>
      <c r="D2030">
        <v>1</v>
      </c>
      <c r="E2030">
        <v>4</v>
      </c>
      <c r="F2030">
        <v>3</v>
      </c>
      <c r="G2030">
        <v>15</v>
      </c>
      <c r="H2030">
        <v>9</v>
      </c>
      <c r="I2030">
        <v>0.75</v>
      </c>
      <c r="J2030">
        <v>0.6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1</v>
      </c>
      <c r="AD2030">
        <v>0</v>
      </c>
      <c r="AE2030">
        <v>0</v>
      </c>
      <c r="AF2030">
        <v>0</v>
      </c>
      <c r="AG2030">
        <v>0</v>
      </c>
      <c r="AH2030">
        <v>1</v>
      </c>
      <c r="AI2030">
        <v>0</v>
      </c>
      <c r="AJ2030">
        <v>0</v>
      </c>
      <c r="AK2030">
        <v>0</v>
      </c>
      <c r="AL2030" s="40">
        <f>AVERAGEIFS($C$2:C2030, $B$2:B2030, B2030)</f>
        <v>4</v>
      </c>
      <c r="AM2030" s="40">
        <f>AVERAGEIFS($I$2:I2030, $B$2:B2030, B2030)</f>
        <v>0.75</v>
      </c>
      <c r="AN2030" s="40">
        <f>AVERAGEIFS($J$2:J2030, $B$2:B2030, B2030)</f>
        <v>0.6</v>
      </c>
      <c r="AO2030" s="40">
        <f>AVERAGEIFS($D$2:D2030, $B$2:B2030, B2030)</f>
        <v>1</v>
      </c>
    </row>
    <row r="2031" spans="1:41" x14ac:dyDescent="0.25">
      <c r="A2031" s="39">
        <v>46309</v>
      </c>
      <c r="B2031" t="s">
        <v>2</v>
      </c>
      <c r="C2031">
        <v>16</v>
      </c>
      <c r="D2031">
        <v>0</v>
      </c>
      <c r="E2031">
        <v>4</v>
      </c>
      <c r="F2031">
        <v>1</v>
      </c>
      <c r="G2031">
        <v>15</v>
      </c>
      <c r="H2031">
        <v>6</v>
      </c>
      <c r="I2031">
        <v>0.25</v>
      </c>
      <c r="J2031">
        <v>0.4</v>
      </c>
      <c r="K2031">
        <v>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 s="40">
        <f>AVERAGEIFS($C$2:C2031, $B$2:B2031, B2031)</f>
        <v>24.472222222222221</v>
      </c>
      <c r="AM2031" s="40">
        <f>AVERAGEIFS($I$2:I2031, $B$2:B2031, B2031)</f>
        <v>0.50388888888888883</v>
      </c>
      <c r="AN2031" s="40">
        <f>AVERAGEIFS($J$2:J2031, $B$2:B2031, B2031)</f>
        <v>0.52486111111111133</v>
      </c>
      <c r="AO2031" s="40">
        <f>AVERAGEIFS($D$2:D2031, $B$2:B2031, B2031)</f>
        <v>0.4861111111111111</v>
      </c>
    </row>
    <row r="2032" spans="1:41" x14ac:dyDescent="0.25">
      <c r="A2032" s="39">
        <v>46309</v>
      </c>
      <c r="B2032" t="s">
        <v>13</v>
      </c>
      <c r="C2032">
        <v>16</v>
      </c>
      <c r="D2032">
        <v>0</v>
      </c>
      <c r="E2032">
        <v>4</v>
      </c>
      <c r="F2032">
        <v>1</v>
      </c>
      <c r="G2032">
        <v>15</v>
      </c>
      <c r="H2032">
        <v>6</v>
      </c>
      <c r="I2032">
        <v>0.25</v>
      </c>
      <c r="J2032">
        <v>0.4</v>
      </c>
      <c r="K2032">
        <v>1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 s="40">
        <f>AVERAGEIFS($C$2:C2032, $B$2:B2032, B2032)</f>
        <v>15.657142857142857</v>
      </c>
      <c r="AM2032" s="40">
        <f>AVERAGEIFS($I$2:I2032, $B$2:B2032, B2032)</f>
        <v>0.502</v>
      </c>
      <c r="AN2032" s="40">
        <f>AVERAGEIFS($J$2:J2032, $B$2:B2032, B2032)</f>
        <v>0.50771428571428556</v>
      </c>
      <c r="AO2032" s="40">
        <f>AVERAGEIFS($D$2:D2032, $B$2:B2032, B2032)</f>
        <v>0.51428571428571423</v>
      </c>
    </row>
    <row r="2033" spans="1:41" x14ac:dyDescent="0.25">
      <c r="A2033" s="39">
        <v>46309</v>
      </c>
      <c r="B2033" t="s">
        <v>15</v>
      </c>
      <c r="C2033">
        <v>6</v>
      </c>
      <c r="D2033">
        <v>0</v>
      </c>
      <c r="E2033">
        <v>4</v>
      </c>
      <c r="F2033">
        <v>1</v>
      </c>
      <c r="G2033">
        <v>15</v>
      </c>
      <c r="H2033">
        <v>6</v>
      </c>
      <c r="I2033">
        <v>0.25</v>
      </c>
      <c r="J2033">
        <v>0.4</v>
      </c>
      <c r="K2033">
        <v>1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 s="40">
        <f>AVERAGEIFS($C$2:C2033, $B$2:B2033, B2033)</f>
        <v>19.53846153846154</v>
      </c>
      <c r="AM2033" s="40">
        <f>AVERAGEIFS($I$2:I2033, $B$2:B2033, B2033)</f>
        <v>0.53019230769230774</v>
      </c>
      <c r="AN2033" s="40">
        <f>AVERAGEIFS($J$2:J2033, $B$2:B2033, B2033)</f>
        <v>0.49807692307692303</v>
      </c>
      <c r="AO2033" s="40">
        <f>AVERAGEIFS($D$2:D2033, $B$2:B2033, B2033)</f>
        <v>0.53846153846153844</v>
      </c>
    </row>
    <row r="2034" spans="1:41" x14ac:dyDescent="0.25">
      <c r="A2034" s="39">
        <v>46309</v>
      </c>
      <c r="B2034" t="s">
        <v>12</v>
      </c>
      <c r="C2034">
        <v>13</v>
      </c>
      <c r="D2034">
        <v>0</v>
      </c>
      <c r="E2034">
        <v>4</v>
      </c>
      <c r="F2034">
        <v>1</v>
      </c>
      <c r="G2034">
        <v>15</v>
      </c>
      <c r="H2034">
        <v>6</v>
      </c>
      <c r="I2034">
        <v>0.25</v>
      </c>
      <c r="J2034">
        <v>0.4</v>
      </c>
      <c r="K2034">
        <v>1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 s="40">
        <f>AVERAGEIFS($C$2:C2034, $B$2:B2034, B2034)</f>
        <v>16.733333333333334</v>
      </c>
      <c r="AM2034" s="40">
        <f>AVERAGEIFS($I$2:I2034, $B$2:B2034, B2034)</f>
        <v>0.45888888888888885</v>
      </c>
      <c r="AN2034" s="40">
        <f>AVERAGEIFS($J$2:J2034, $B$2:B2034, B2034)</f>
        <v>0.48666666666666664</v>
      </c>
      <c r="AO2034" s="40">
        <f>AVERAGEIFS($D$2:D2034, $B$2:B2034, B2034)</f>
        <v>0.4</v>
      </c>
    </row>
    <row r="2035" spans="1:41" x14ac:dyDescent="0.25">
      <c r="A2035" s="39">
        <v>46309</v>
      </c>
      <c r="B2035" t="s">
        <v>118</v>
      </c>
      <c r="C2035">
        <v>8</v>
      </c>
      <c r="D2035">
        <v>0</v>
      </c>
      <c r="E2035">
        <v>4</v>
      </c>
      <c r="F2035">
        <v>1</v>
      </c>
      <c r="G2035">
        <v>15</v>
      </c>
      <c r="H2035">
        <v>6</v>
      </c>
      <c r="I2035">
        <v>0.25</v>
      </c>
      <c r="J2035">
        <v>0.4</v>
      </c>
      <c r="K2035">
        <v>1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 s="40">
        <f>AVERAGEIFS($C$2:C2035, $B$2:B2035, B2035)</f>
        <v>12.5</v>
      </c>
      <c r="AM2035" s="40">
        <f>AVERAGEIFS($I$2:I2035, $B$2:B2035, B2035)</f>
        <v>0.436764705882353</v>
      </c>
      <c r="AN2035" s="40">
        <f>AVERAGEIFS($J$2:J2035, $B$2:B2035, B2035)</f>
        <v>0.47764705882352948</v>
      </c>
      <c r="AO2035" s="40">
        <f>AVERAGEIFS($D$2:D2035, $B$2:B2035, B2035)</f>
        <v>0.44117647058823528</v>
      </c>
    </row>
    <row r="2036" spans="1:41" x14ac:dyDescent="0.25">
      <c r="A2036" s="39">
        <v>46309</v>
      </c>
      <c r="B2036" t="s">
        <v>120</v>
      </c>
      <c r="C2036">
        <v>11</v>
      </c>
      <c r="D2036">
        <v>0</v>
      </c>
      <c r="E2036">
        <v>4</v>
      </c>
      <c r="F2036">
        <v>1</v>
      </c>
      <c r="G2036">
        <v>15</v>
      </c>
      <c r="H2036">
        <v>6</v>
      </c>
      <c r="I2036">
        <v>0.25</v>
      </c>
      <c r="J2036">
        <v>0.4</v>
      </c>
      <c r="K2036">
        <v>1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 s="40">
        <f>AVERAGEIFS($C$2:C2036, $B$2:B2036, B2036)</f>
        <v>9.64</v>
      </c>
      <c r="AM2036" s="40">
        <f>AVERAGEIFS($I$2:I2036, $B$2:B2036, B2036)</f>
        <v>0.29799999999999999</v>
      </c>
      <c r="AN2036" s="40">
        <f>AVERAGEIFS($J$2:J2036, $B$2:B2036, B2036)</f>
        <v>0.41240000000000004</v>
      </c>
      <c r="AO2036" s="40">
        <f>AVERAGEIFS($D$2:D2036, $B$2:B2036, B2036)</f>
        <v>0.24</v>
      </c>
    </row>
    <row r="2037" spans="1:41" x14ac:dyDescent="0.25">
      <c r="A2037" s="39">
        <v>46309</v>
      </c>
      <c r="B2037" t="s">
        <v>251</v>
      </c>
      <c r="C2037">
        <v>3</v>
      </c>
      <c r="D2037">
        <v>0</v>
      </c>
      <c r="E2037">
        <v>4</v>
      </c>
      <c r="F2037">
        <v>1</v>
      </c>
      <c r="G2037">
        <v>15</v>
      </c>
      <c r="H2037">
        <v>6</v>
      </c>
      <c r="I2037">
        <v>0.25</v>
      </c>
      <c r="J2037">
        <v>0.4</v>
      </c>
      <c r="K2037">
        <v>1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 s="40">
        <f>AVERAGEIFS($C$2:C2037, $B$2:B2037, B2037)</f>
        <v>8.3333333333333339</v>
      </c>
      <c r="AM2037" s="40">
        <f>AVERAGEIFS($I$2:I2037, $B$2:B2037, B2037)</f>
        <v>0.3666666666666667</v>
      </c>
      <c r="AN2037" s="40">
        <f>AVERAGEIFS($J$2:J2037, $B$2:B2037, B2037)</f>
        <v>0.44333333333333336</v>
      </c>
      <c r="AO2037" s="40">
        <f>AVERAGEIFS($D$2:D2037, $B$2:B2037, B2037)</f>
        <v>0.33333333333333331</v>
      </c>
    </row>
    <row r="2038" spans="1:41" x14ac:dyDescent="0.25">
      <c r="A2038" s="39">
        <v>46309</v>
      </c>
      <c r="B2038" t="s">
        <v>119</v>
      </c>
      <c r="C2038">
        <v>16</v>
      </c>
      <c r="D2038">
        <v>0</v>
      </c>
      <c r="E2038">
        <v>4</v>
      </c>
      <c r="F2038">
        <v>1</v>
      </c>
      <c r="G2038">
        <v>15</v>
      </c>
      <c r="H2038">
        <v>6</v>
      </c>
      <c r="I2038">
        <v>0.25</v>
      </c>
      <c r="J2038">
        <v>0.4</v>
      </c>
      <c r="K2038">
        <v>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 s="40">
        <f>AVERAGEIFS($C$2:C2038, $B$2:B2038, B2038)</f>
        <v>15.945945945945946</v>
      </c>
      <c r="AM2038" s="40">
        <f>AVERAGEIFS($I$2:I2038, $B$2:B2038, B2038)</f>
        <v>0.55067567567567566</v>
      </c>
      <c r="AN2038" s="40">
        <f>AVERAGEIFS($J$2:J2038, $B$2:B2038, B2038)</f>
        <v>0.52878378378378377</v>
      </c>
      <c r="AO2038" s="40">
        <f>AVERAGEIFS($D$2:D2038, $B$2:B2038, B2038)</f>
        <v>0.52702702702702697</v>
      </c>
    </row>
    <row r="2039" spans="1:41" x14ac:dyDescent="0.25">
      <c r="A2039" s="39">
        <v>46309</v>
      </c>
      <c r="B2039" t="s">
        <v>1</v>
      </c>
      <c r="C2039">
        <v>26</v>
      </c>
      <c r="D2039">
        <v>0</v>
      </c>
      <c r="E2039">
        <v>4</v>
      </c>
      <c r="F2039">
        <v>1</v>
      </c>
      <c r="G2039">
        <v>18</v>
      </c>
      <c r="H2039">
        <v>8</v>
      </c>
      <c r="I2039">
        <v>0.25</v>
      </c>
      <c r="J2039">
        <v>0.44</v>
      </c>
      <c r="K2039">
        <v>0</v>
      </c>
      <c r="L2039">
        <v>0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 s="40">
        <f>AVERAGEIFS($C$2:C2039, $B$2:B2039, B2039)</f>
        <v>26.066666666666666</v>
      </c>
      <c r="AM2039" s="40">
        <f>AVERAGEIFS($I$2:I2039, $B$2:B2039, B2039)</f>
        <v>0.4946666666666667</v>
      </c>
      <c r="AN2039" s="40">
        <f>AVERAGEIFS($J$2:J2039, $B$2:B2039, B2039)</f>
        <v>0.49946666666666689</v>
      </c>
      <c r="AO2039" s="40">
        <f>AVERAGEIFS($D$2:D2039, $B$2:B2039, B2039)</f>
        <v>0.49333333333333335</v>
      </c>
    </row>
    <row r="2040" spans="1:41" x14ac:dyDescent="0.25">
      <c r="A2040" s="39">
        <v>46309</v>
      </c>
      <c r="B2040" t="s">
        <v>113</v>
      </c>
      <c r="C2040">
        <v>22</v>
      </c>
      <c r="D2040">
        <v>0</v>
      </c>
      <c r="E2040">
        <v>4</v>
      </c>
      <c r="F2040">
        <v>1</v>
      </c>
      <c r="G2040">
        <v>18</v>
      </c>
      <c r="H2040">
        <v>8</v>
      </c>
      <c r="I2040">
        <v>0.25</v>
      </c>
      <c r="J2040">
        <v>0.44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 s="40">
        <f>AVERAGEIFS($C$2:C2040, $B$2:B2040, B2040)</f>
        <v>21.173913043478262</v>
      </c>
      <c r="AM2040" s="40">
        <f>AVERAGEIFS($I$2:I2040, $B$2:B2040, B2040)</f>
        <v>0.5210144927536231</v>
      </c>
      <c r="AN2040" s="40">
        <f>AVERAGEIFS($J$2:J2040, $B$2:B2040, B2040)</f>
        <v>0.51492753623188403</v>
      </c>
      <c r="AO2040" s="40">
        <f>AVERAGEIFS($D$2:D2040, $B$2:B2040, B2040)</f>
        <v>0.57971014492753625</v>
      </c>
    </row>
    <row r="2041" spans="1:41" x14ac:dyDescent="0.25">
      <c r="A2041" s="39">
        <v>46309</v>
      </c>
      <c r="B2041" t="s">
        <v>12</v>
      </c>
      <c r="C2041">
        <v>16</v>
      </c>
      <c r="D2041">
        <v>0</v>
      </c>
      <c r="E2041">
        <v>4</v>
      </c>
      <c r="F2041">
        <v>1</v>
      </c>
      <c r="G2041">
        <v>18</v>
      </c>
      <c r="H2041">
        <v>8</v>
      </c>
      <c r="I2041">
        <v>0.25</v>
      </c>
      <c r="J2041">
        <v>0.44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 s="40">
        <f>AVERAGEIFS($C$2:C2041, $B$2:B2041, B2041)</f>
        <v>16.717391304347824</v>
      </c>
      <c r="AM2041" s="40">
        <f>AVERAGEIFS($I$2:I2041, $B$2:B2041, B2041)</f>
        <v>0.45434782608695651</v>
      </c>
      <c r="AN2041" s="40">
        <f>AVERAGEIFS($J$2:J2041, $B$2:B2041, B2041)</f>
        <v>0.48565217391304349</v>
      </c>
      <c r="AO2041" s="40">
        <f>AVERAGEIFS($D$2:D2041, $B$2:B2041, B2041)</f>
        <v>0.39130434782608697</v>
      </c>
    </row>
    <row r="2042" spans="1:41" x14ac:dyDescent="0.25">
      <c r="A2042" s="39">
        <v>46309</v>
      </c>
      <c r="B2042" t="s">
        <v>3</v>
      </c>
      <c r="C2042">
        <v>8</v>
      </c>
      <c r="D2042">
        <v>0</v>
      </c>
      <c r="E2042">
        <v>4</v>
      </c>
      <c r="F2042">
        <v>1</v>
      </c>
      <c r="G2042">
        <v>18</v>
      </c>
      <c r="H2042">
        <v>8</v>
      </c>
      <c r="I2042">
        <v>0.25</v>
      </c>
      <c r="J2042">
        <v>0.44</v>
      </c>
      <c r="K2042">
        <v>0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 s="40">
        <f>AVERAGEIFS($C$2:C2042, $B$2:B2042, B2042)</f>
        <v>17.814814814814813</v>
      </c>
      <c r="AM2042" s="40">
        <f>AVERAGEIFS($I$2:I2042, $B$2:B2042, B2042)</f>
        <v>0.51111111111111107</v>
      </c>
      <c r="AN2042" s="40">
        <f>AVERAGEIFS($J$2:J2042, $B$2:B2042, B2042)</f>
        <v>0.49814814814814806</v>
      </c>
      <c r="AO2042" s="40">
        <f>AVERAGEIFS($D$2:D2042, $B$2:B2042, B2042)</f>
        <v>0.48148148148148145</v>
      </c>
    </row>
    <row r="2043" spans="1:41" x14ac:dyDescent="0.25">
      <c r="A2043" s="39">
        <v>46309</v>
      </c>
      <c r="B2043" t="s">
        <v>118</v>
      </c>
      <c r="C2043">
        <v>10</v>
      </c>
      <c r="D2043">
        <v>0</v>
      </c>
      <c r="E2043">
        <v>4</v>
      </c>
      <c r="F2043">
        <v>1</v>
      </c>
      <c r="G2043">
        <v>18</v>
      </c>
      <c r="H2043">
        <v>8</v>
      </c>
      <c r="I2043">
        <v>0.25</v>
      </c>
      <c r="J2043">
        <v>0.44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 s="40">
        <f>AVERAGEIFS($C$2:C2043, $B$2:B2043, B2043)</f>
        <v>12.428571428571429</v>
      </c>
      <c r="AM2043" s="40">
        <f>AVERAGEIFS($I$2:I2043, $B$2:B2043, B2043)</f>
        <v>0.43142857142857149</v>
      </c>
      <c r="AN2043" s="40">
        <f>AVERAGEIFS($J$2:J2043, $B$2:B2043, B2043)</f>
        <v>0.47657142857142865</v>
      </c>
      <c r="AO2043" s="40">
        <f>AVERAGEIFS($D$2:D2043, $B$2:B2043, B2043)</f>
        <v>0.42857142857142855</v>
      </c>
    </row>
    <row r="2044" spans="1:41" x14ac:dyDescent="0.25">
      <c r="A2044" s="39">
        <v>46309</v>
      </c>
      <c r="B2044" t="s">
        <v>251</v>
      </c>
      <c r="C2044">
        <v>5</v>
      </c>
      <c r="D2044">
        <v>0</v>
      </c>
      <c r="E2044">
        <v>4</v>
      </c>
      <c r="F2044">
        <v>1</v>
      </c>
      <c r="G2044">
        <v>18</v>
      </c>
      <c r="H2044">
        <v>8</v>
      </c>
      <c r="I2044">
        <v>0.25</v>
      </c>
      <c r="J2044">
        <v>0.44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 s="40">
        <f>AVERAGEIFS($C$2:C2044, $B$2:B2044, B2044)</f>
        <v>7.5</v>
      </c>
      <c r="AM2044" s="40">
        <f>AVERAGEIFS($I$2:I2044, $B$2:B2044, B2044)</f>
        <v>0.33750000000000002</v>
      </c>
      <c r="AN2044" s="40">
        <f>AVERAGEIFS($J$2:J2044, $B$2:B2044, B2044)</f>
        <v>0.4425</v>
      </c>
      <c r="AO2044" s="40">
        <f>AVERAGEIFS($D$2:D2044, $B$2:B2044, B2044)</f>
        <v>0.25</v>
      </c>
    </row>
    <row r="2045" spans="1:41" x14ac:dyDescent="0.25">
      <c r="A2045" s="39">
        <v>46309</v>
      </c>
      <c r="B2045" t="s">
        <v>250</v>
      </c>
      <c r="C2045">
        <v>5</v>
      </c>
      <c r="D2045">
        <v>0</v>
      </c>
      <c r="E2045">
        <v>4</v>
      </c>
      <c r="F2045">
        <v>1</v>
      </c>
      <c r="G2045">
        <v>18</v>
      </c>
      <c r="H2045">
        <v>8</v>
      </c>
      <c r="I2045">
        <v>0.25</v>
      </c>
      <c r="J2045">
        <v>0.44</v>
      </c>
      <c r="K2045">
        <v>0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 s="40">
        <f>AVERAGEIFS($C$2:C2045, $B$2:B2045, B2045)</f>
        <v>4.5</v>
      </c>
      <c r="AM2045" s="40">
        <f>AVERAGEIFS($I$2:I2045, $B$2:B2045, B2045)</f>
        <v>0.5</v>
      </c>
      <c r="AN2045" s="40">
        <f>AVERAGEIFS($J$2:J2045, $B$2:B2045, B2045)</f>
        <v>0.52</v>
      </c>
      <c r="AO2045" s="40">
        <f>AVERAGEIFS($D$2:D2045, $B$2:B2045, B2045)</f>
        <v>0.5</v>
      </c>
    </row>
    <row r="2046" spans="1:41" x14ac:dyDescent="0.25">
      <c r="A2046" s="39">
        <v>46309</v>
      </c>
      <c r="B2046" t="s">
        <v>2</v>
      </c>
      <c r="C2046">
        <v>22</v>
      </c>
      <c r="D2046">
        <v>1</v>
      </c>
      <c r="E2046">
        <v>4</v>
      </c>
      <c r="F2046">
        <v>3</v>
      </c>
      <c r="G2046">
        <v>18</v>
      </c>
      <c r="H2046">
        <v>10</v>
      </c>
      <c r="I2046">
        <v>0.75</v>
      </c>
      <c r="J2046">
        <v>0.56000000000000005</v>
      </c>
      <c r="K2046">
        <v>0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1</v>
      </c>
      <c r="AG2046">
        <v>1</v>
      </c>
      <c r="AH2046">
        <v>0</v>
      </c>
      <c r="AI2046">
        <v>0</v>
      </c>
      <c r="AJ2046">
        <v>0</v>
      </c>
      <c r="AK2046">
        <v>0</v>
      </c>
      <c r="AL2046" s="40">
        <f>AVERAGEIFS($C$2:C2046, $B$2:B2046, B2046)</f>
        <v>24.438356164383563</v>
      </c>
      <c r="AM2046" s="40">
        <f>AVERAGEIFS($I$2:I2046, $B$2:B2046, B2046)</f>
        <v>0.50726027397260265</v>
      </c>
      <c r="AN2046" s="40">
        <f>AVERAGEIFS($J$2:J2046, $B$2:B2046, B2046)</f>
        <v>0.52534246575342491</v>
      </c>
      <c r="AO2046" s="40">
        <f>AVERAGEIFS($D$2:D2046, $B$2:B2046, B2046)</f>
        <v>0.49315068493150682</v>
      </c>
    </row>
    <row r="2047" spans="1:41" x14ac:dyDescent="0.25">
      <c r="A2047" s="39">
        <v>46309</v>
      </c>
      <c r="B2047" t="s">
        <v>6</v>
      </c>
      <c r="C2047">
        <v>24</v>
      </c>
      <c r="D2047">
        <v>1</v>
      </c>
      <c r="E2047">
        <v>4</v>
      </c>
      <c r="F2047">
        <v>3</v>
      </c>
      <c r="G2047">
        <v>18</v>
      </c>
      <c r="H2047">
        <v>10</v>
      </c>
      <c r="I2047">
        <v>0.75</v>
      </c>
      <c r="J2047">
        <v>0.56000000000000005</v>
      </c>
      <c r="K2047">
        <v>0</v>
      </c>
      <c r="L2047">
        <v>0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1</v>
      </c>
      <c r="AG2047">
        <v>1</v>
      </c>
      <c r="AH2047">
        <v>0</v>
      </c>
      <c r="AI2047">
        <v>0</v>
      </c>
      <c r="AJ2047">
        <v>0</v>
      </c>
      <c r="AK2047">
        <v>0</v>
      </c>
      <c r="AL2047" s="40">
        <f>AVERAGEIFS($C$2:C2047, $B$2:B2047, B2047)</f>
        <v>25.087301587301589</v>
      </c>
      <c r="AM2047" s="40">
        <f>AVERAGEIFS($I$2:I2047, $B$2:B2047, B2047)</f>
        <v>0.56333333333333324</v>
      </c>
      <c r="AN2047" s="40">
        <f>AVERAGEIFS($J$2:J2047, $B$2:B2047, B2047)</f>
        <v>0.52626984126984133</v>
      </c>
      <c r="AO2047" s="40">
        <f>AVERAGEIFS($D$2:D2047, $B$2:B2047, B2047)</f>
        <v>0.62698412698412698</v>
      </c>
    </row>
    <row r="2048" spans="1:41" x14ac:dyDescent="0.25">
      <c r="A2048" s="39">
        <v>46309</v>
      </c>
      <c r="B2048" t="s">
        <v>182</v>
      </c>
      <c r="C2048">
        <v>18</v>
      </c>
      <c r="D2048">
        <v>1</v>
      </c>
      <c r="E2048">
        <v>4</v>
      </c>
      <c r="F2048">
        <v>3</v>
      </c>
      <c r="G2048">
        <v>18</v>
      </c>
      <c r="H2048">
        <v>10</v>
      </c>
      <c r="I2048">
        <v>0.75</v>
      </c>
      <c r="J2048">
        <v>0.56000000000000005</v>
      </c>
      <c r="K2048">
        <v>0</v>
      </c>
      <c r="L2048">
        <v>0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1</v>
      </c>
      <c r="AG2048">
        <v>1</v>
      </c>
      <c r="AH2048">
        <v>0</v>
      </c>
      <c r="AI2048">
        <v>0</v>
      </c>
      <c r="AJ2048">
        <v>0</v>
      </c>
      <c r="AK2048">
        <v>0</v>
      </c>
      <c r="AL2048" s="40">
        <f>AVERAGEIFS($C$2:C2048, $B$2:B2048, B2048)</f>
        <v>12.166666666666666</v>
      </c>
      <c r="AM2048" s="40">
        <f>AVERAGEIFS($I$2:I2048, $B$2:B2048, B2048)</f>
        <v>0.57857142857142851</v>
      </c>
      <c r="AN2048" s="40">
        <f>AVERAGEIFS($J$2:J2048, $B$2:B2048, B2048)</f>
        <v>0.53595238095238096</v>
      </c>
      <c r="AO2048" s="40">
        <f>AVERAGEIFS($D$2:D2048, $B$2:B2048, B2048)</f>
        <v>0.59523809523809523</v>
      </c>
    </row>
    <row r="2049" spans="1:41" x14ac:dyDescent="0.25">
      <c r="A2049" s="39">
        <v>46309</v>
      </c>
      <c r="B2049" t="s">
        <v>127</v>
      </c>
      <c r="C2049">
        <v>11</v>
      </c>
      <c r="D2049">
        <v>1</v>
      </c>
      <c r="E2049">
        <v>4</v>
      </c>
      <c r="F2049">
        <v>3</v>
      </c>
      <c r="G2049">
        <v>18</v>
      </c>
      <c r="H2049">
        <v>10</v>
      </c>
      <c r="I2049">
        <v>0.75</v>
      </c>
      <c r="J2049">
        <v>0.56000000000000005</v>
      </c>
      <c r="K2049">
        <v>0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  <c r="AG2049">
        <v>1</v>
      </c>
      <c r="AH2049">
        <v>0</v>
      </c>
      <c r="AI2049">
        <v>0</v>
      </c>
      <c r="AJ2049">
        <v>0</v>
      </c>
      <c r="AK2049">
        <v>0</v>
      </c>
      <c r="AL2049" s="40">
        <f>AVERAGEIFS($C$2:C2049, $B$2:B2049, B2049)</f>
        <v>14.8</v>
      </c>
      <c r="AM2049" s="40">
        <f>AVERAGEIFS($I$2:I2049, $B$2:B2049, B2049)</f>
        <v>0.65</v>
      </c>
      <c r="AN2049" s="40">
        <f>AVERAGEIFS($J$2:J2049, $B$2:B2049, B2049)</f>
        <v>0.56200000000000006</v>
      </c>
      <c r="AO2049" s="40">
        <f>AVERAGEIFS($D$2:D2049, $B$2:B2049, B2049)</f>
        <v>0.6</v>
      </c>
    </row>
    <row r="2050" spans="1:41" x14ac:dyDescent="0.25">
      <c r="A2050" s="39">
        <v>46309</v>
      </c>
      <c r="B2050" t="s">
        <v>17</v>
      </c>
      <c r="C2050">
        <v>1</v>
      </c>
      <c r="D2050">
        <v>1</v>
      </c>
      <c r="E2050">
        <v>4</v>
      </c>
      <c r="F2050">
        <v>3</v>
      </c>
      <c r="G2050">
        <v>18</v>
      </c>
      <c r="H2050">
        <v>10</v>
      </c>
      <c r="I2050">
        <v>0.75</v>
      </c>
      <c r="J2050">
        <v>0.56000000000000005</v>
      </c>
      <c r="K2050">
        <v>0</v>
      </c>
      <c r="L2050">
        <v>0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</v>
      </c>
      <c r="AG2050">
        <v>1</v>
      </c>
      <c r="AH2050">
        <v>0</v>
      </c>
      <c r="AI2050">
        <v>0</v>
      </c>
      <c r="AJ2050">
        <v>0</v>
      </c>
      <c r="AK2050">
        <v>0</v>
      </c>
      <c r="AL2050" s="40">
        <f>AVERAGEIFS($C$2:C2050, $B$2:B2050, B2050)</f>
        <v>7.12</v>
      </c>
      <c r="AM2050" s="40">
        <f>AVERAGEIFS($I$2:I2050, $B$2:B2050, B2050)</f>
        <v>0.54320000000000002</v>
      </c>
      <c r="AN2050" s="40">
        <f>AVERAGEIFS($J$2:J2050, $B$2:B2050, B2050)</f>
        <v>0.53200000000000003</v>
      </c>
      <c r="AO2050" s="40">
        <f>AVERAGEIFS($D$2:D2050, $B$2:B2050, B2050)</f>
        <v>0.64</v>
      </c>
    </row>
    <row r="2051" spans="1:41" x14ac:dyDescent="0.25">
      <c r="A2051" s="39">
        <v>46309</v>
      </c>
      <c r="B2051" t="s">
        <v>119</v>
      </c>
      <c r="C2051">
        <v>11</v>
      </c>
      <c r="D2051">
        <v>1</v>
      </c>
      <c r="E2051">
        <v>4</v>
      </c>
      <c r="F2051">
        <v>3</v>
      </c>
      <c r="G2051">
        <v>18</v>
      </c>
      <c r="H2051">
        <v>10</v>
      </c>
      <c r="I2051">
        <v>0.75</v>
      </c>
      <c r="J2051">
        <v>0.56000000000000005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1</v>
      </c>
      <c r="AG2051">
        <v>1</v>
      </c>
      <c r="AH2051">
        <v>0</v>
      </c>
      <c r="AI2051">
        <v>0</v>
      </c>
      <c r="AJ2051">
        <v>0</v>
      </c>
      <c r="AK2051">
        <v>0</v>
      </c>
      <c r="AL2051" s="40">
        <f>AVERAGEIFS($C$2:C2051, $B$2:B2051, B2051)</f>
        <v>15.88</v>
      </c>
      <c r="AM2051" s="40">
        <f>AVERAGEIFS($I$2:I2051, $B$2:B2051, B2051)</f>
        <v>0.55333333333333334</v>
      </c>
      <c r="AN2051" s="40">
        <f>AVERAGEIFS($J$2:J2051, $B$2:B2051, B2051)</f>
        <v>0.5292</v>
      </c>
      <c r="AO2051" s="40">
        <f>AVERAGEIFS($D$2:D2051, $B$2:B2051, B2051)</f>
        <v>0.53333333333333333</v>
      </c>
    </row>
    <row r="2052" spans="1:41" x14ac:dyDescent="0.25">
      <c r="A2052" s="39">
        <v>46309</v>
      </c>
      <c r="B2052" t="s">
        <v>125</v>
      </c>
      <c r="C2052">
        <v>12</v>
      </c>
      <c r="D2052">
        <v>1</v>
      </c>
      <c r="E2052">
        <v>4</v>
      </c>
      <c r="F2052">
        <v>3</v>
      </c>
      <c r="G2052">
        <v>18</v>
      </c>
      <c r="H2052">
        <v>10</v>
      </c>
      <c r="I2052">
        <v>0.75</v>
      </c>
      <c r="J2052">
        <v>0.56000000000000005</v>
      </c>
      <c r="K2052">
        <v>0</v>
      </c>
      <c r="L2052">
        <v>0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1</v>
      </c>
      <c r="AG2052">
        <v>1</v>
      </c>
      <c r="AH2052">
        <v>0</v>
      </c>
      <c r="AI2052">
        <v>0</v>
      </c>
      <c r="AJ2052">
        <v>0</v>
      </c>
      <c r="AK2052">
        <v>0</v>
      </c>
      <c r="AL2052" s="40">
        <f>AVERAGEIFS($C$2:C2052, $B$2:B2052, B2052)</f>
        <v>10</v>
      </c>
      <c r="AM2052" s="40">
        <f>AVERAGEIFS($I$2:I2052, $B$2:B2052, B2052)</f>
        <v>0.40625</v>
      </c>
      <c r="AN2052" s="40">
        <f>AVERAGEIFS($J$2:J2052, $B$2:B2052, B2052)</f>
        <v>0.43781250000000005</v>
      </c>
      <c r="AO2052" s="40">
        <f>AVERAGEIFS($D$2:D2052, $B$2:B2052, B2052)</f>
        <v>0.40625</v>
      </c>
    </row>
    <row r="2053" spans="1:41" x14ac:dyDescent="0.25">
      <c r="A2053" s="39">
        <v>46312</v>
      </c>
      <c r="B2053" t="s">
        <v>182</v>
      </c>
      <c r="C2053">
        <v>13</v>
      </c>
      <c r="D2053">
        <v>1</v>
      </c>
      <c r="E2053">
        <v>4</v>
      </c>
      <c r="F2053">
        <v>3</v>
      </c>
      <c r="G2053">
        <v>16</v>
      </c>
      <c r="H2053">
        <v>10</v>
      </c>
      <c r="I2053">
        <v>0.75</v>
      </c>
      <c r="J2053">
        <v>0.63</v>
      </c>
      <c r="K2053">
        <v>0</v>
      </c>
      <c r="L2053">
        <v>1</v>
      </c>
      <c r="M2053">
        <v>1</v>
      </c>
      <c r="N2053">
        <v>0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 s="40">
        <f>AVERAGEIFS($C$2:C2053, $B$2:B2053, B2053)</f>
        <v>12.186046511627907</v>
      </c>
      <c r="AM2053" s="40">
        <f>AVERAGEIFS($I$2:I2053, $B$2:B2053, B2053)</f>
        <v>0.58255813953488367</v>
      </c>
      <c r="AN2053" s="40">
        <f>AVERAGEIFS($J$2:J2053, $B$2:B2053, B2053)</f>
        <v>0.5381395348837209</v>
      </c>
      <c r="AO2053" s="40">
        <f>AVERAGEIFS($D$2:D2053, $B$2:B2053, B2053)</f>
        <v>0.60465116279069764</v>
      </c>
    </row>
    <row r="2054" spans="1:41" x14ac:dyDescent="0.25">
      <c r="A2054" s="39">
        <v>46312</v>
      </c>
      <c r="B2054" t="s">
        <v>90</v>
      </c>
      <c r="C2054">
        <v>35</v>
      </c>
      <c r="D2054">
        <v>1</v>
      </c>
      <c r="E2054">
        <v>4</v>
      </c>
      <c r="F2054">
        <v>3</v>
      </c>
      <c r="G2054">
        <v>16</v>
      </c>
      <c r="H2054">
        <v>10</v>
      </c>
      <c r="I2054">
        <v>0.75</v>
      </c>
      <c r="J2054">
        <v>0.63</v>
      </c>
      <c r="K2054">
        <v>0</v>
      </c>
      <c r="L2054">
        <v>1</v>
      </c>
      <c r="M2054">
        <v>1</v>
      </c>
      <c r="N2054">
        <v>0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 s="40">
        <f>AVERAGEIFS($C$2:C2054, $B$2:B2054, B2054)</f>
        <v>19.767123287671232</v>
      </c>
      <c r="AM2054" s="40">
        <f>AVERAGEIFS($I$2:I2054, $B$2:B2054, B2054)</f>
        <v>0.54794520547945202</v>
      </c>
      <c r="AN2054" s="40">
        <f>AVERAGEIFS($J$2:J2054, $B$2:B2054, B2054)</f>
        <v>0.51643835616438383</v>
      </c>
      <c r="AO2054" s="40">
        <f>AVERAGEIFS($D$2:D2054, $B$2:B2054, B2054)</f>
        <v>0.57534246575342463</v>
      </c>
    </row>
    <row r="2055" spans="1:41" x14ac:dyDescent="0.25">
      <c r="A2055" s="39">
        <v>46312</v>
      </c>
      <c r="B2055" t="s">
        <v>124</v>
      </c>
      <c r="C2055">
        <v>27</v>
      </c>
      <c r="D2055">
        <v>1</v>
      </c>
      <c r="E2055">
        <v>4</v>
      </c>
      <c r="F2055">
        <v>3</v>
      </c>
      <c r="G2055">
        <v>16</v>
      </c>
      <c r="H2055">
        <v>10</v>
      </c>
      <c r="I2055">
        <v>0.75</v>
      </c>
      <c r="J2055">
        <v>0.63</v>
      </c>
      <c r="K2055">
        <v>0</v>
      </c>
      <c r="L2055">
        <v>1</v>
      </c>
      <c r="M2055">
        <v>1</v>
      </c>
      <c r="N2055">
        <v>0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 s="40">
        <f>AVERAGEIFS($C$2:C2055, $B$2:B2055, B2055)</f>
        <v>15.282051282051283</v>
      </c>
      <c r="AM2055" s="40">
        <f>AVERAGEIFS($I$2:I2055, $B$2:B2055, B2055)</f>
        <v>0.44615384615384612</v>
      </c>
      <c r="AN2055" s="40">
        <f>AVERAGEIFS($J$2:J2055, $B$2:B2055, B2055)</f>
        <v>0.48333333333333339</v>
      </c>
      <c r="AO2055" s="40">
        <f>AVERAGEIFS($D$2:D2055, $B$2:B2055, B2055)</f>
        <v>0.41025641025641024</v>
      </c>
    </row>
    <row r="2056" spans="1:41" x14ac:dyDescent="0.25">
      <c r="A2056" s="39">
        <v>46312</v>
      </c>
      <c r="B2056" t="s">
        <v>111</v>
      </c>
      <c r="C2056">
        <v>7</v>
      </c>
      <c r="D2056">
        <v>1</v>
      </c>
      <c r="E2056">
        <v>4</v>
      </c>
      <c r="F2056">
        <v>3</v>
      </c>
      <c r="G2056">
        <v>16</v>
      </c>
      <c r="H2056">
        <v>10</v>
      </c>
      <c r="I2056">
        <v>0.75</v>
      </c>
      <c r="J2056">
        <v>0.63</v>
      </c>
      <c r="K2056">
        <v>0</v>
      </c>
      <c r="L2056">
        <v>1</v>
      </c>
      <c r="M2056">
        <v>1</v>
      </c>
      <c r="N2056">
        <v>0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 s="40">
        <f>AVERAGEIFS($C$2:C2056, $B$2:B2056, B2056)</f>
        <v>7</v>
      </c>
      <c r="AM2056" s="40">
        <f>AVERAGEIFS($I$2:I2056, $B$2:B2056, B2056)</f>
        <v>0.75</v>
      </c>
      <c r="AN2056" s="40">
        <f>AVERAGEIFS($J$2:J2056, $B$2:B2056, B2056)</f>
        <v>0.63</v>
      </c>
      <c r="AO2056" s="40">
        <f>AVERAGEIFS($D$2:D2056, $B$2:B2056, B2056)</f>
        <v>1</v>
      </c>
    </row>
    <row r="2057" spans="1:41" x14ac:dyDescent="0.25">
      <c r="A2057" s="39">
        <v>46312</v>
      </c>
      <c r="B2057" t="s">
        <v>251</v>
      </c>
      <c r="C2057">
        <v>7</v>
      </c>
      <c r="D2057">
        <v>1</v>
      </c>
      <c r="E2057">
        <v>4</v>
      </c>
      <c r="F2057">
        <v>3</v>
      </c>
      <c r="G2057">
        <v>16</v>
      </c>
      <c r="H2057">
        <v>10</v>
      </c>
      <c r="I2057">
        <v>0.75</v>
      </c>
      <c r="J2057">
        <v>0.63</v>
      </c>
      <c r="K2057">
        <v>0</v>
      </c>
      <c r="L2057">
        <v>1</v>
      </c>
      <c r="M2057">
        <v>1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 s="40">
        <f>AVERAGEIFS($C$2:C2057, $B$2:B2057, B2057)</f>
        <v>7.4</v>
      </c>
      <c r="AM2057" s="40">
        <f>AVERAGEIFS($I$2:I2057, $B$2:B2057, B2057)</f>
        <v>0.42000000000000004</v>
      </c>
      <c r="AN2057" s="40">
        <f>AVERAGEIFS($J$2:J2057, $B$2:B2057, B2057)</f>
        <v>0.48</v>
      </c>
      <c r="AO2057" s="40">
        <f>AVERAGEIFS($D$2:D2057, $B$2:B2057, B2057)</f>
        <v>0.4</v>
      </c>
    </row>
    <row r="2058" spans="1:41" x14ac:dyDescent="0.25">
      <c r="A2058" s="39">
        <v>46312</v>
      </c>
      <c r="B2058" t="s">
        <v>17</v>
      </c>
      <c r="C2058">
        <v>9</v>
      </c>
      <c r="D2058">
        <v>1</v>
      </c>
      <c r="E2058">
        <v>4</v>
      </c>
      <c r="F2058">
        <v>3</v>
      </c>
      <c r="G2058">
        <v>16</v>
      </c>
      <c r="H2058">
        <v>10</v>
      </c>
      <c r="I2058">
        <v>0.75</v>
      </c>
      <c r="J2058">
        <v>0.63</v>
      </c>
      <c r="K2058">
        <v>0</v>
      </c>
      <c r="L2058">
        <v>1</v>
      </c>
      <c r="M2058">
        <v>1</v>
      </c>
      <c r="N2058">
        <v>0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 s="40">
        <f>AVERAGEIFS($C$2:C2058, $B$2:B2058, B2058)</f>
        <v>7.1923076923076925</v>
      </c>
      <c r="AM2058" s="40">
        <f>AVERAGEIFS($I$2:I2058, $B$2:B2058, B2058)</f>
        <v>0.55115384615384611</v>
      </c>
      <c r="AN2058" s="40">
        <f>AVERAGEIFS($J$2:J2058, $B$2:B2058, B2058)</f>
        <v>0.53576923076923078</v>
      </c>
      <c r="AO2058" s="40">
        <f>AVERAGEIFS($D$2:D2058, $B$2:B2058, B2058)</f>
        <v>0.65384615384615385</v>
      </c>
    </row>
    <row r="2059" spans="1:41" x14ac:dyDescent="0.25">
      <c r="A2059" s="39">
        <v>46312</v>
      </c>
      <c r="B2059" t="s">
        <v>120</v>
      </c>
      <c r="C2059">
        <v>14</v>
      </c>
      <c r="D2059">
        <v>0</v>
      </c>
      <c r="E2059">
        <v>4</v>
      </c>
      <c r="F2059">
        <v>1</v>
      </c>
      <c r="G2059">
        <v>16</v>
      </c>
      <c r="H2059">
        <v>6</v>
      </c>
      <c r="I2059">
        <v>0.25</v>
      </c>
      <c r="J2059">
        <v>0.38</v>
      </c>
      <c r="K2059">
        <v>1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 s="40">
        <f>AVERAGEIFS($C$2:C2059, $B$2:B2059, B2059)</f>
        <v>9.8076923076923084</v>
      </c>
      <c r="AM2059" s="40">
        <f>AVERAGEIFS($I$2:I2059, $B$2:B2059, B2059)</f>
        <v>0.29615384615384616</v>
      </c>
      <c r="AN2059" s="40">
        <f>AVERAGEIFS($J$2:J2059, $B$2:B2059, B2059)</f>
        <v>0.4111538461538462</v>
      </c>
      <c r="AO2059" s="40">
        <f>AVERAGEIFS($D$2:D2059, $B$2:B2059, B2059)</f>
        <v>0.23076923076923078</v>
      </c>
    </row>
    <row r="2060" spans="1:41" x14ac:dyDescent="0.25">
      <c r="A2060" s="39">
        <v>46312</v>
      </c>
      <c r="B2060" t="s">
        <v>12</v>
      </c>
      <c r="C2060">
        <v>12</v>
      </c>
      <c r="D2060">
        <v>0</v>
      </c>
      <c r="E2060">
        <v>4</v>
      </c>
      <c r="F2060">
        <v>1</v>
      </c>
      <c r="G2060">
        <v>16</v>
      </c>
      <c r="H2060">
        <v>6</v>
      </c>
      <c r="I2060">
        <v>0.25</v>
      </c>
      <c r="J2060">
        <v>0.38</v>
      </c>
      <c r="K2060">
        <v>1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 s="40">
        <f>AVERAGEIFS($C$2:C2060, $B$2:B2060, B2060)</f>
        <v>16.617021276595743</v>
      </c>
      <c r="AM2060" s="40">
        <f>AVERAGEIFS($I$2:I2060, $B$2:B2060, B2060)</f>
        <v>0.44999999999999996</v>
      </c>
      <c r="AN2060" s="40">
        <f>AVERAGEIFS($J$2:J2060, $B$2:B2060, B2060)</f>
        <v>0.48340425531914893</v>
      </c>
      <c r="AO2060" s="40">
        <f>AVERAGEIFS($D$2:D2060, $B$2:B2060, B2060)</f>
        <v>0.38297872340425532</v>
      </c>
    </row>
    <row r="2061" spans="1:41" x14ac:dyDescent="0.25">
      <c r="A2061" s="39">
        <v>46312</v>
      </c>
      <c r="B2061" t="s">
        <v>127</v>
      </c>
      <c r="C2061">
        <v>17</v>
      </c>
      <c r="D2061">
        <v>0</v>
      </c>
      <c r="E2061">
        <v>4</v>
      </c>
      <c r="F2061">
        <v>1</v>
      </c>
      <c r="G2061">
        <v>16</v>
      </c>
      <c r="H2061">
        <v>6</v>
      </c>
      <c r="I2061">
        <v>0.25</v>
      </c>
      <c r="J2061">
        <v>0.38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 s="40">
        <f>AVERAGEIFS($C$2:C2061, $B$2:B2061, B2061)</f>
        <v>15.166666666666666</v>
      </c>
      <c r="AM2061" s="40">
        <f>AVERAGEIFS($I$2:I2061, $B$2:B2061, B2061)</f>
        <v>0.58333333333333337</v>
      </c>
      <c r="AN2061" s="40">
        <f>AVERAGEIFS($J$2:J2061, $B$2:B2061, B2061)</f>
        <v>0.53166666666666662</v>
      </c>
      <c r="AO2061" s="40">
        <f>AVERAGEIFS($D$2:D2061, $B$2:B2061, B2061)</f>
        <v>0.5</v>
      </c>
    </row>
    <row r="2062" spans="1:41" x14ac:dyDescent="0.25">
      <c r="A2062" s="39">
        <v>46312</v>
      </c>
      <c r="B2062" t="s">
        <v>256</v>
      </c>
      <c r="C2062">
        <v>11</v>
      </c>
      <c r="D2062">
        <v>0</v>
      </c>
      <c r="E2062">
        <v>4</v>
      </c>
      <c r="F2062">
        <v>1</v>
      </c>
      <c r="G2062">
        <v>16</v>
      </c>
      <c r="H2062">
        <v>6</v>
      </c>
      <c r="I2062">
        <v>0.25</v>
      </c>
      <c r="J2062">
        <v>0.38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 s="40">
        <f>AVERAGEIFS($C$2:C2062, $B$2:B2062, B2062)</f>
        <v>11</v>
      </c>
      <c r="AM2062" s="40">
        <f>AVERAGEIFS($I$2:I2062, $B$2:B2062, B2062)</f>
        <v>0.25</v>
      </c>
      <c r="AN2062" s="40">
        <f>AVERAGEIFS($J$2:J2062, $B$2:B2062, B2062)</f>
        <v>0.38</v>
      </c>
      <c r="AO2062" s="40">
        <f>AVERAGEIFS($D$2:D2062, $B$2:B2062, B2062)</f>
        <v>0</v>
      </c>
    </row>
    <row r="2063" spans="1:41" x14ac:dyDescent="0.25">
      <c r="A2063" s="39">
        <v>46312</v>
      </c>
      <c r="B2063" t="s">
        <v>28</v>
      </c>
      <c r="C2063">
        <v>22</v>
      </c>
      <c r="D2063">
        <v>0</v>
      </c>
      <c r="E2063">
        <v>4</v>
      </c>
      <c r="F2063">
        <v>1</v>
      </c>
      <c r="G2063">
        <v>16</v>
      </c>
      <c r="H2063">
        <v>6</v>
      </c>
      <c r="I2063">
        <v>0.25</v>
      </c>
      <c r="J2063">
        <v>0.38</v>
      </c>
      <c r="K2063">
        <v>1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 s="40">
        <f>AVERAGEIFS($C$2:C2063, $B$2:B2063, B2063)</f>
        <v>22</v>
      </c>
      <c r="AM2063" s="40">
        <f>AVERAGEIFS($I$2:I2063, $B$2:B2063, B2063)</f>
        <v>0.25</v>
      </c>
      <c r="AN2063" s="40">
        <f>AVERAGEIFS($J$2:J2063, $B$2:B2063, B2063)</f>
        <v>0.38</v>
      </c>
      <c r="AO2063" s="40">
        <f>AVERAGEIFS($D$2:D2063, $B$2:B2063, B2063)</f>
        <v>0</v>
      </c>
    </row>
    <row r="2064" spans="1:41" x14ac:dyDescent="0.25">
      <c r="A2064" s="39">
        <v>46312</v>
      </c>
      <c r="B2064" t="s">
        <v>250</v>
      </c>
      <c r="C2064">
        <v>3</v>
      </c>
      <c r="D2064">
        <v>0</v>
      </c>
      <c r="E2064">
        <v>4</v>
      </c>
      <c r="F2064">
        <v>1</v>
      </c>
      <c r="G2064">
        <v>16</v>
      </c>
      <c r="H2064">
        <v>6</v>
      </c>
      <c r="I2064">
        <v>0.25</v>
      </c>
      <c r="J2064">
        <v>0.38</v>
      </c>
      <c r="K2064">
        <v>1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 s="40">
        <f>AVERAGEIFS($C$2:C2064, $B$2:B2064, B2064)</f>
        <v>4</v>
      </c>
      <c r="AM2064" s="40">
        <f>AVERAGEIFS($I$2:I2064, $B$2:B2064, B2064)</f>
        <v>0.41666666666666669</v>
      </c>
      <c r="AN2064" s="40">
        <f>AVERAGEIFS($J$2:J2064, $B$2:B2064, B2064)</f>
        <v>0.47333333333333333</v>
      </c>
      <c r="AO2064" s="40">
        <f>AVERAGEIFS($D$2:D2064, $B$2:B2064, B2064)</f>
        <v>0.33333333333333331</v>
      </c>
    </row>
    <row r="2065" spans="1:41" x14ac:dyDescent="0.25">
      <c r="A2065" s="39">
        <v>46313</v>
      </c>
      <c r="B2065" t="s">
        <v>182</v>
      </c>
      <c r="C2065">
        <v>34</v>
      </c>
      <c r="D2065">
        <v>0</v>
      </c>
      <c r="E2065">
        <v>5</v>
      </c>
      <c r="F2065">
        <v>2</v>
      </c>
      <c r="G2065">
        <v>19</v>
      </c>
      <c r="H2065">
        <v>8</v>
      </c>
      <c r="I2065">
        <v>0.4</v>
      </c>
      <c r="J2065">
        <v>0.42</v>
      </c>
      <c r="K2065">
        <v>0</v>
      </c>
      <c r="L2065">
        <v>0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1</v>
      </c>
      <c r="AJ2065">
        <v>0</v>
      </c>
      <c r="AK2065">
        <v>0</v>
      </c>
      <c r="AL2065" s="40">
        <f>AVERAGEIFS($C$2:C2065, $B$2:B2065, B2065)</f>
        <v>12.681818181818182</v>
      </c>
      <c r="AM2065" s="40">
        <f>AVERAGEIFS($I$2:I2065, $B$2:B2065, B2065)</f>
        <v>0.57840909090909076</v>
      </c>
      <c r="AN2065" s="40">
        <f>AVERAGEIFS($J$2:J2065, $B$2:B2065, B2065)</f>
        <v>0.53545454545454552</v>
      </c>
      <c r="AO2065" s="40">
        <f>AVERAGEIFS($D$2:D2065, $B$2:B2065, B2065)</f>
        <v>0.59090909090909094</v>
      </c>
    </row>
    <row r="2066" spans="1:41" x14ac:dyDescent="0.25">
      <c r="A2066" s="39">
        <v>46313</v>
      </c>
      <c r="B2066" t="s">
        <v>34</v>
      </c>
      <c r="C2066">
        <v>29</v>
      </c>
      <c r="D2066">
        <v>0</v>
      </c>
      <c r="E2066">
        <v>5</v>
      </c>
      <c r="F2066">
        <v>2</v>
      </c>
      <c r="G2066">
        <v>19</v>
      </c>
      <c r="H2066">
        <v>8</v>
      </c>
      <c r="I2066">
        <v>0.4</v>
      </c>
      <c r="J2066">
        <v>0.42</v>
      </c>
      <c r="K2066">
        <v>0</v>
      </c>
      <c r="L2066">
        <v>0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1</v>
      </c>
      <c r="AJ2066">
        <v>0</v>
      </c>
      <c r="AK2066">
        <v>0</v>
      </c>
      <c r="AL2066" s="40">
        <f>AVERAGEIFS($C$2:C2066, $B$2:B2066, B2066)</f>
        <v>19.239999999999998</v>
      </c>
      <c r="AM2066" s="40">
        <f>AVERAGEIFS($I$2:I2066, $B$2:B2066, B2066)</f>
        <v>0.4654999999999998</v>
      </c>
      <c r="AN2066" s="40">
        <f>AVERAGEIFS($J$2:J2066, $B$2:B2066, B2066)</f>
        <v>0.48090000000000027</v>
      </c>
      <c r="AO2066" s="40">
        <f>AVERAGEIFS($D$2:D2066, $B$2:B2066, B2066)</f>
        <v>0.4</v>
      </c>
    </row>
    <row r="2067" spans="1:41" x14ac:dyDescent="0.25">
      <c r="A2067" s="39">
        <v>46313</v>
      </c>
      <c r="B2067" t="s">
        <v>21</v>
      </c>
      <c r="C2067">
        <v>18</v>
      </c>
      <c r="D2067">
        <v>0</v>
      </c>
      <c r="E2067">
        <v>5</v>
      </c>
      <c r="F2067">
        <v>2</v>
      </c>
      <c r="G2067">
        <v>19</v>
      </c>
      <c r="H2067">
        <v>8</v>
      </c>
      <c r="I2067">
        <v>0.4</v>
      </c>
      <c r="J2067">
        <v>0.42</v>
      </c>
      <c r="K2067">
        <v>0</v>
      </c>
      <c r="L2067">
        <v>0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1</v>
      </c>
      <c r="AJ2067">
        <v>0</v>
      </c>
      <c r="AK2067">
        <v>0</v>
      </c>
      <c r="AL2067" s="40">
        <f>AVERAGEIFS($C$2:C2067, $B$2:B2067, B2067)</f>
        <v>12.826086956521738</v>
      </c>
      <c r="AM2067" s="40">
        <f>AVERAGEIFS($I$2:I2067, $B$2:B2067, B2067)</f>
        <v>0.4956521739130435</v>
      </c>
      <c r="AN2067" s="40">
        <f>AVERAGEIFS($J$2:J2067, $B$2:B2067, B2067)</f>
        <v>0.46391304347826079</v>
      </c>
      <c r="AO2067" s="40">
        <f>AVERAGEIFS($D$2:D2067, $B$2:B2067, B2067)</f>
        <v>0.43478260869565216</v>
      </c>
    </row>
    <row r="2068" spans="1:41" x14ac:dyDescent="0.25">
      <c r="A2068" s="39">
        <v>46313</v>
      </c>
      <c r="B2068" t="s">
        <v>111</v>
      </c>
      <c r="C2068">
        <v>18</v>
      </c>
      <c r="D2068">
        <v>0</v>
      </c>
      <c r="E2068">
        <v>5</v>
      </c>
      <c r="F2068">
        <v>2</v>
      </c>
      <c r="G2068">
        <v>19</v>
      </c>
      <c r="H2068">
        <v>8</v>
      </c>
      <c r="I2068">
        <v>0.4</v>
      </c>
      <c r="J2068">
        <v>0.42</v>
      </c>
      <c r="K2068">
        <v>0</v>
      </c>
      <c r="L2068">
        <v>0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</v>
      </c>
      <c r="AJ2068">
        <v>0</v>
      </c>
      <c r="AK2068">
        <v>0</v>
      </c>
      <c r="AL2068" s="40">
        <f>AVERAGEIFS($C$2:C2068, $B$2:B2068, B2068)</f>
        <v>12.5</v>
      </c>
      <c r="AM2068" s="40">
        <f>AVERAGEIFS($I$2:I2068, $B$2:B2068, B2068)</f>
        <v>0.57499999999999996</v>
      </c>
      <c r="AN2068" s="40">
        <f>AVERAGEIFS($J$2:J2068, $B$2:B2068, B2068)</f>
        <v>0.52500000000000002</v>
      </c>
      <c r="AO2068" s="40">
        <f>AVERAGEIFS($D$2:D2068, $B$2:B2068, B2068)</f>
        <v>0.5</v>
      </c>
    </row>
    <row r="2069" spans="1:41" x14ac:dyDescent="0.25">
      <c r="A2069" s="39">
        <v>46313</v>
      </c>
      <c r="B2069" t="s">
        <v>250</v>
      </c>
      <c r="C2069">
        <v>8</v>
      </c>
      <c r="D2069">
        <v>0</v>
      </c>
      <c r="E2069">
        <v>5</v>
      </c>
      <c r="F2069">
        <v>2</v>
      </c>
      <c r="G2069">
        <v>19</v>
      </c>
      <c r="H2069">
        <v>8</v>
      </c>
      <c r="I2069">
        <v>0.4</v>
      </c>
      <c r="J2069">
        <v>0.42</v>
      </c>
      <c r="K2069">
        <v>0</v>
      </c>
      <c r="L2069">
        <v>0</v>
      </c>
      <c r="M2069">
        <v>1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1</v>
      </c>
      <c r="AJ2069">
        <v>0</v>
      </c>
      <c r="AK2069">
        <v>0</v>
      </c>
      <c r="AL2069" s="40">
        <f>AVERAGEIFS($C$2:C2069, $B$2:B2069, B2069)</f>
        <v>5</v>
      </c>
      <c r="AM2069" s="40">
        <f>AVERAGEIFS($I$2:I2069, $B$2:B2069, B2069)</f>
        <v>0.41249999999999998</v>
      </c>
      <c r="AN2069" s="40">
        <f>AVERAGEIFS($J$2:J2069, $B$2:B2069, B2069)</f>
        <v>0.45999999999999996</v>
      </c>
      <c r="AO2069" s="40">
        <f>AVERAGEIFS($D$2:D2069, $B$2:B2069, B2069)</f>
        <v>0.25</v>
      </c>
    </row>
    <row r="2070" spans="1:41" x14ac:dyDescent="0.25">
      <c r="A2070" s="39">
        <v>46313</v>
      </c>
      <c r="B2070" t="s">
        <v>133</v>
      </c>
      <c r="C2070">
        <v>17</v>
      </c>
      <c r="D2070">
        <v>0</v>
      </c>
      <c r="E2070">
        <v>5</v>
      </c>
      <c r="F2070">
        <v>2</v>
      </c>
      <c r="G2070">
        <v>19</v>
      </c>
      <c r="H2070">
        <v>8</v>
      </c>
      <c r="I2070">
        <v>0.4</v>
      </c>
      <c r="J2070">
        <v>0.42</v>
      </c>
      <c r="K2070">
        <v>0</v>
      </c>
      <c r="L2070">
        <v>0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</v>
      </c>
      <c r="AJ2070">
        <v>0</v>
      </c>
      <c r="AK2070">
        <v>0</v>
      </c>
      <c r="AL2070" s="40">
        <f>AVERAGEIFS($C$2:C2070, $B$2:B2070, B2070)</f>
        <v>12.833333333333334</v>
      </c>
      <c r="AM2070" s="40">
        <f>AVERAGEIFS($I$2:I2070, $B$2:B2070, B2070)</f>
        <v>0.5</v>
      </c>
      <c r="AN2070" s="40">
        <f>AVERAGEIFS($J$2:J2070, $B$2:B2070, B2070)</f>
        <v>0.49166666666666675</v>
      </c>
      <c r="AO2070" s="40">
        <f>AVERAGEIFS($D$2:D2070, $B$2:B2070, B2070)</f>
        <v>0.55555555555555558</v>
      </c>
    </row>
    <row r="2071" spans="1:41" x14ac:dyDescent="0.25">
      <c r="A2071" s="39">
        <v>46313</v>
      </c>
      <c r="B2071" t="s">
        <v>127</v>
      </c>
      <c r="C2071">
        <v>17</v>
      </c>
      <c r="D2071">
        <v>1</v>
      </c>
      <c r="E2071">
        <v>5</v>
      </c>
      <c r="F2071">
        <v>3</v>
      </c>
      <c r="G2071">
        <v>19</v>
      </c>
      <c r="H2071">
        <v>11</v>
      </c>
      <c r="I2071">
        <v>0.6</v>
      </c>
      <c r="J2071">
        <v>0.57999999999999996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1</v>
      </c>
      <c r="AI2071">
        <v>0</v>
      </c>
      <c r="AJ2071">
        <v>0</v>
      </c>
      <c r="AK2071">
        <v>0</v>
      </c>
      <c r="AL2071" s="40">
        <f>AVERAGEIFS($C$2:C2071, $B$2:B2071, B2071)</f>
        <v>15.428571428571429</v>
      </c>
      <c r="AM2071" s="40">
        <f>AVERAGEIFS($I$2:I2071, $B$2:B2071, B2071)</f>
        <v>0.58571428571428563</v>
      </c>
      <c r="AN2071" s="40">
        <f>AVERAGEIFS($J$2:J2071, $B$2:B2071, B2071)</f>
        <v>0.53857142857142859</v>
      </c>
      <c r="AO2071" s="40">
        <f>AVERAGEIFS($D$2:D2071, $B$2:B2071, B2071)</f>
        <v>0.5714285714285714</v>
      </c>
    </row>
    <row r="2072" spans="1:41" x14ac:dyDescent="0.25">
      <c r="A2072" s="39">
        <v>46313</v>
      </c>
      <c r="B2072" t="s">
        <v>6</v>
      </c>
      <c r="C2072">
        <v>43</v>
      </c>
      <c r="D2072">
        <v>1</v>
      </c>
      <c r="E2072">
        <v>5</v>
      </c>
      <c r="F2072">
        <v>3</v>
      </c>
      <c r="G2072">
        <v>19</v>
      </c>
      <c r="H2072">
        <v>11</v>
      </c>
      <c r="I2072">
        <v>0.6</v>
      </c>
      <c r="J2072">
        <v>0.57999999999999996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1</v>
      </c>
      <c r="AI2072">
        <v>0</v>
      </c>
      <c r="AJ2072">
        <v>0</v>
      </c>
      <c r="AK2072">
        <v>0</v>
      </c>
      <c r="AL2072" s="40">
        <f>AVERAGEIFS($C$2:C2072, $B$2:B2072, B2072)</f>
        <v>25.228346456692915</v>
      </c>
      <c r="AM2072" s="40">
        <f>AVERAGEIFS($I$2:I2072, $B$2:B2072, B2072)</f>
        <v>0.56362204724409437</v>
      </c>
      <c r="AN2072" s="40">
        <f>AVERAGEIFS($J$2:J2072, $B$2:B2072, B2072)</f>
        <v>0.5266929133858268</v>
      </c>
      <c r="AO2072" s="40">
        <f>AVERAGEIFS($D$2:D2072, $B$2:B2072, B2072)</f>
        <v>0.62992125984251968</v>
      </c>
    </row>
    <row r="2073" spans="1:41" x14ac:dyDescent="0.25">
      <c r="A2073" s="39">
        <v>46313</v>
      </c>
      <c r="B2073" t="s">
        <v>124</v>
      </c>
      <c r="C2073">
        <v>27</v>
      </c>
      <c r="D2073">
        <v>1</v>
      </c>
      <c r="E2073">
        <v>5</v>
      </c>
      <c r="F2073">
        <v>3</v>
      </c>
      <c r="G2073">
        <v>19</v>
      </c>
      <c r="H2073">
        <v>11</v>
      </c>
      <c r="I2073">
        <v>0.6</v>
      </c>
      <c r="J2073">
        <v>0.57999999999999996</v>
      </c>
      <c r="K2073">
        <v>0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1</v>
      </c>
      <c r="AI2073">
        <v>0</v>
      </c>
      <c r="AJ2073">
        <v>0</v>
      </c>
      <c r="AK2073">
        <v>0</v>
      </c>
      <c r="AL2073" s="40">
        <f>AVERAGEIFS($C$2:C2073, $B$2:B2073, B2073)</f>
        <v>15.574999999999999</v>
      </c>
      <c r="AM2073" s="40">
        <f>AVERAGEIFS($I$2:I2073, $B$2:B2073, B2073)</f>
        <v>0.45</v>
      </c>
      <c r="AN2073" s="40">
        <f>AVERAGEIFS($J$2:J2073, $B$2:B2073, B2073)</f>
        <v>0.48575000000000002</v>
      </c>
      <c r="AO2073" s="40">
        <f>AVERAGEIFS($D$2:D2073, $B$2:B2073, B2073)</f>
        <v>0.42499999999999999</v>
      </c>
    </row>
    <row r="2074" spans="1:41" x14ac:dyDescent="0.25">
      <c r="A2074" s="39">
        <v>46313</v>
      </c>
      <c r="B2074" t="s">
        <v>120</v>
      </c>
      <c r="C2074">
        <v>20</v>
      </c>
      <c r="D2074">
        <v>1</v>
      </c>
      <c r="E2074">
        <v>5</v>
      </c>
      <c r="F2074">
        <v>3</v>
      </c>
      <c r="G2074">
        <v>19</v>
      </c>
      <c r="H2074">
        <v>11</v>
      </c>
      <c r="I2074">
        <v>0.6</v>
      </c>
      <c r="J2074">
        <v>0.57999999999999996</v>
      </c>
      <c r="K2074">
        <v>0</v>
      </c>
      <c r="L2074">
        <v>0</v>
      </c>
      <c r="M2074">
        <v>0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1</v>
      </c>
      <c r="AI2074">
        <v>0</v>
      </c>
      <c r="AJ2074">
        <v>0</v>
      </c>
      <c r="AK2074">
        <v>0</v>
      </c>
      <c r="AL2074" s="40">
        <f>AVERAGEIFS($C$2:C2074, $B$2:B2074, B2074)</f>
        <v>10.185185185185185</v>
      </c>
      <c r="AM2074" s="40">
        <f>AVERAGEIFS($I$2:I2074, $B$2:B2074, B2074)</f>
        <v>0.30740740740740741</v>
      </c>
      <c r="AN2074" s="40">
        <f>AVERAGEIFS($J$2:J2074, $B$2:B2074, B2074)</f>
        <v>0.41740740740740745</v>
      </c>
      <c r="AO2074" s="40">
        <f>AVERAGEIFS($D$2:D2074, $B$2:B2074, B2074)</f>
        <v>0.25925925925925924</v>
      </c>
    </row>
    <row r="2075" spans="1:41" x14ac:dyDescent="0.25">
      <c r="A2075" s="39">
        <v>46313</v>
      </c>
      <c r="B2075" t="s">
        <v>17</v>
      </c>
      <c r="C2075">
        <v>8</v>
      </c>
      <c r="D2075">
        <v>1</v>
      </c>
      <c r="E2075">
        <v>5</v>
      </c>
      <c r="F2075">
        <v>3</v>
      </c>
      <c r="G2075">
        <v>19</v>
      </c>
      <c r="H2075">
        <v>11</v>
      </c>
      <c r="I2075">
        <v>0.6</v>
      </c>
      <c r="J2075">
        <v>0.57999999999999996</v>
      </c>
      <c r="K2075">
        <v>0</v>
      </c>
      <c r="L2075">
        <v>0</v>
      </c>
      <c r="M2075">
        <v>0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1</v>
      </c>
      <c r="AI2075">
        <v>0</v>
      </c>
      <c r="AJ2075">
        <v>0</v>
      </c>
      <c r="AK2075">
        <v>0</v>
      </c>
      <c r="AL2075" s="40">
        <f>AVERAGEIFS($C$2:C2075, $B$2:B2075, B2075)</f>
        <v>7.2222222222222223</v>
      </c>
      <c r="AM2075" s="40">
        <f>AVERAGEIFS($I$2:I2075, $B$2:B2075, B2075)</f>
        <v>0.55296296296296299</v>
      </c>
      <c r="AN2075" s="40">
        <f>AVERAGEIFS($J$2:J2075, $B$2:B2075, B2075)</f>
        <v>0.53740740740740744</v>
      </c>
      <c r="AO2075" s="40">
        <f>AVERAGEIFS($D$2:D2075, $B$2:B2075, B2075)</f>
        <v>0.66666666666666663</v>
      </c>
    </row>
    <row r="2076" spans="1:41" x14ac:dyDescent="0.25">
      <c r="A2076" s="39">
        <v>46313</v>
      </c>
      <c r="B2076" t="s">
        <v>251</v>
      </c>
      <c r="C2076">
        <v>7</v>
      </c>
      <c r="D2076">
        <v>1</v>
      </c>
      <c r="E2076">
        <v>5</v>
      </c>
      <c r="F2076">
        <v>3</v>
      </c>
      <c r="G2076">
        <v>19</v>
      </c>
      <c r="H2076">
        <v>11</v>
      </c>
      <c r="I2076">
        <v>0.6</v>
      </c>
      <c r="J2076">
        <v>0.57999999999999996</v>
      </c>
      <c r="K2076">
        <v>0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1</v>
      </c>
      <c r="AI2076">
        <v>0</v>
      </c>
      <c r="AJ2076">
        <v>0</v>
      </c>
      <c r="AK2076">
        <v>0</v>
      </c>
      <c r="AL2076" s="40">
        <f>AVERAGEIFS($C$2:C2076, $B$2:B2076, B2076)</f>
        <v>7.333333333333333</v>
      </c>
      <c r="AM2076" s="40">
        <f>AVERAGEIFS($I$2:I2076, $B$2:B2076, B2076)</f>
        <v>0.45</v>
      </c>
      <c r="AN2076" s="40">
        <f>AVERAGEIFS($J$2:J2076, $B$2:B2076, B2076)</f>
        <v>0.49666666666666665</v>
      </c>
      <c r="AO2076" s="40">
        <f>AVERAGEIFS($D$2:D2076, $B$2:B2076, B2076)</f>
        <v>0.5</v>
      </c>
    </row>
    <row r="2077" spans="1:41" x14ac:dyDescent="0.25">
      <c r="A2077" s="39">
        <v>46314</v>
      </c>
      <c r="B2077" t="s">
        <v>2</v>
      </c>
      <c r="C2077">
        <v>18</v>
      </c>
      <c r="D2077">
        <v>0</v>
      </c>
      <c r="E2077">
        <v>4</v>
      </c>
      <c r="F2077">
        <v>1</v>
      </c>
      <c r="G2077">
        <v>16</v>
      </c>
      <c r="H2077">
        <v>6</v>
      </c>
      <c r="I2077">
        <v>0.25</v>
      </c>
      <c r="J2077">
        <v>0.38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1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 s="40">
        <f>AVERAGEIFS($C$2:C2077, $B$2:B2077, B2077)</f>
        <v>24.351351351351351</v>
      </c>
      <c r="AM2077" s="40">
        <f>AVERAGEIFS($I$2:I2077, $B$2:B2077, B2077)</f>
        <v>0.50378378378378375</v>
      </c>
      <c r="AN2077" s="40">
        <f>AVERAGEIFS($J$2:J2077, $B$2:B2077, B2077)</f>
        <v>0.52337837837837864</v>
      </c>
      <c r="AO2077" s="40">
        <f>AVERAGEIFS($D$2:D2077, $B$2:B2077, B2077)</f>
        <v>0.48648648648648651</v>
      </c>
    </row>
    <row r="2078" spans="1:41" x14ac:dyDescent="0.25">
      <c r="A2078" s="39">
        <v>46314</v>
      </c>
      <c r="B2078" t="s">
        <v>90</v>
      </c>
      <c r="C2078">
        <v>14</v>
      </c>
      <c r="D2078">
        <v>0</v>
      </c>
      <c r="E2078">
        <v>4</v>
      </c>
      <c r="F2078">
        <v>1</v>
      </c>
      <c r="G2078">
        <v>16</v>
      </c>
      <c r="H2078">
        <v>6</v>
      </c>
      <c r="I2078">
        <v>0.25</v>
      </c>
      <c r="J2078">
        <v>0.38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1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 s="40">
        <f>AVERAGEIFS($C$2:C2078, $B$2:B2078, B2078)</f>
        <v>19.689189189189189</v>
      </c>
      <c r="AM2078" s="40">
        <f>AVERAGEIFS($I$2:I2078, $B$2:B2078, B2078)</f>
        <v>0.54391891891891897</v>
      </c>
      <c r="AN2078" s="40">
        <f>AVERAGEIFS($J$2:J2078, $B$2:B2078, B2078)</f>
        <v>0.51459459459459489</v>
      </c>
      <c r="AO2078" s="40">
        <f>AVERAGEIFS($D$2:D2078, $B$2:B2078, B2078)</f>
        <v>0.56756756756756754</v>
      </c>
    </row>
    <row r="2079" spans="1:41" x14ac:dyDescent="0.25">
      <c r="A2079" s="39">
        <v>46314</v>
      </c>
      <c r="B2079" t="s">
        <v>88</v>
      </c>
      <c r="C2079">
        <v>12</v>
      </c>
      <c r="D2079">
        <v>0</v>
      </c>
      <c r="E2079">
        <v>4</v>
      </c>
      <c r="F2079">
        <v>1</v>
      </c>
      <c r="G2079">
        <v>16</v>
      </c>
      <c r="H2079">
        <v>6</v>
      </c>
      <c r="I2079">
        <v>0.25</v>
      </c>
      <c r="J2079">
        <v>0.38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1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 s="40">
        <f>AVERAGEIFS($C$2:C2079, $B$2:B2079, B2079)</f>
        <v>16.611940298507463</v>
      </c>
      <c r="AM2079" s="40">
        <f>AVERAGEIFS($I$2:I2079, $B$2:B2079, B2079)</f>
        <v>0.48134328358208955</v>
      </c>
      <c r="AN2079" s="40">
        <f>AVERAGEIFS($J$2:J2079, $B$2:B2079, B2079)</f>
        <v>0.49417910447761193</v>
      </c>
      <c r="AO2079" s="40">
        <f>AVERAGEIFS($D$2:D2079, $B$2:B2079, B2079)</f>
        <v>0.4925373134328358</v>
      </c>
    </row>
    <row r="2080" spans="1:41" x14ac:dyDescent="0.25">
      <c r="A2080" s="39">
        <v>46314</v>
      </c>
      <c r="B2080" t="s">
        <v>3</v>
      </c>
      <c r="C2080">
        <v>9</v>
      </c>
      <c r="D2080">
        <v>0</v>
      </c>
      <c r="E2080">
        <v>4</v>
      </c>
      <c r="F2080">
        <v>1</v>
      </c>
      <c r="G2080">
        <v>16</v>
      </c>
      <c r="H2080">
        <v>6</v>
      </c>
      <c r="I2080">
        <v>0.25</v>
      </c>
      <c r="J2080">
        <v>0.38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 s="40">
        <f>AVERAGEIFS($C$2:C2080, $B$2:B2080, B2080)</f>
        <v>17.5</v>
      </c>
      <c r="AM2080" s="40">
        <f>AVERAGEIFS($I$2:I2080, $B$2:B2080, B2080)</f>
        <v>0.50178571428571428</v>
      </c>
      <c r="AN2080" s="40">
        <f>AVERAGEIFS($J$2:J2080, $B$2:B2080, B2080)</f>
        <v>0.49392857142857138</v>
      </c>
      <c r="AO2080" s="40">
        <f>AVERAGEIFS($D$2:D2080, $B$2:B2080, B2080)</f>
        <v>0.4642857142857143</v>
      </c>
    </row>
    <row r="2081" spans="1:41" x14ac:dyDescent="0.25">
      <c r="A2081" s="39">
        <v>46314</v>
      </c>
      <c r="B2081" t="s">
        <v>127</v>
      </c>
      <c r="C2081">
        <v>11</v>
      </c>
      <c r="D2081">
        <v>0</v>
      </c>
      <c r="E2081">
        <v>4</v>
      </c>
      <c r="F2081">
        <v>1</v>
      </c>
      <c r="G2081">
        <v>16</v>
      </c>
      <c r="H2081">
        <v>6</v>
      </c>
      <c r="I2081">
        <v>0.25</v>
      </c>
      <c r="J2081">
        <v>0.38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 s="40">
        <f>AVERAGEIFS($C$2:C2081, $B$2:B2081, B2081)</f>
        <v>14.875</v>
      </c>
      <c r="AM2081" s="40">
        <f>AVERAGEIFS($I$2:I2081, $B$2:B2081, B2081)</f>
        <v>0.54374999999999996</v>
      </c>
      <c r="AN2081" s="40">
        <f>AVERAGEIFS($J$2:J2081, $B$2:B2081, B2081)</f>
        <v>0.51875000000000004</v>
      </c>
      <c r="AO2081" s="40">
        <f>AVERAGEIFS($D$2:D2081, $B$2:B2081, B2081)</f>
        <v>0.5</v>
      </c>
    </row>
    <row r="2082" spans="1:41" x14ac:dyDescent="0.25">
      <c r="A2082" s="39">
        <v>46314</v>
      </c>
      <c r="B2082" t="s">
        <v>31</v>
      </c>
      <c r="C2082">
        <v>18</v>
      </c>
      <c r="D2082">
        <v>0</v>
      </c>
      <c r="E2082">
        <v>4</v>
      </c>
      <c r="F2082">
        <v>1</v>
      </c>
      <c r="G2082">
        <v>16</v>
      </c>
      <c r="H2082">
        <v>6</v>
      </c>
      <c r="I2082">
        <v>0.25</v>
      </c>
      <c r="J2082">
        <v>0.38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 s="40">
        <f>AVERAGEIFS($C$2:C2082, $B$2:B2082, B2082)</f>
        <v>14.307692307692308</v>
      </c>
      <c r="AM2082" s="40">
        <f>AVERAGEIFS($I$2:I2082, $B$2:B2082, B2082)</f>
        <v>0.54807692307692313</v>
      </c>
      <c r="AN2082" s="40">
        <f>AVERAGEIFS($J$2:J2082, $B$2:B2082, B2082)</f>
        <v>0.50846153846153852</v>
      </c>
      <c r="AO2082" s="40">
        <f>AVERAGEIFS($D$2:D2082, $B$2:B2082, B2082)</f>
        <v>0.5</v>
      </c>
    </row>
    <row r="2083" spans="1:41" x14ac:dyDescent="0.25">
      <c r="A2083" s="39">
        <v>46314</v>
      </c>
      <c r="B2083" t="s">
        <v>28</v>
      </c>
      <c r="C2083">
        <v>16</v>
      </c>
      <c r="D2083">
        <v>0</v>
      </c>
      <c r="E2083">
        <v>4</v>
      </c>
      <c r="F2083">
        <v>1</v>
      </c>
      <c r="G2083">
        <v>16</v>
      </c>
      <c r="H2083">
        <v>6</v>
      </c>
      <c r="I2083">
        <v>0.25</v>
      </c>
      <c r="J2083">
        <v>0.38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1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 s="40">
        <f>AVERAGEIFS($C$2:C2083, $B$2:B2083, B2083)</f>
        <v>19</v>
      </c>
      <c r="AM2083" s="40">
        <f>AVERAGEIFS($I$2:I2083, $B$2:B2083, B2083)</f>
        <v>0.25</v>
      </c>
      <c r="AN2083" s="40">
        <f>AVERAGEIFS($J$2:J2083, $B$2:B2083, B2083)</f>
        <v>0.38</v>
      </c>
      <c r="AO2083" s="40">
        <f>AVERAGEIFS($D$2:D2083, $B$2:B2083, B2083)</f>
        <v>0</v>
      </c>
    </row>
    <row r="2084" spans="1:41" x14ac:dyDescent="0.25">
      <c r="A2084" s="39">
        <v>46314</v>
      </c>
      <c r="B2084" t="s">
        <v>120</v>
      </c>
      <c r="C2084">
        <v>9</v>
      </c>
      <c r="D2084">
        <v>0</v>
      </c>
      <c r="E2084">
        <v>4</v>
      </c>
      <c r="F2084">
        <v>1</v>
      </c>
      <c r="G2084">
        <v>16</v>
      </c>
      <c r="H2084">
        <v>6</v>
      </c>
      <c r="I2084">
        <v>0.25</v>
      </c>
      <c r="J2084">
        <v>0.38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 s="40">
        <f>AVERAGEIFS($C$2:C2084, $B$2:B2084, B2084)</f>
        <v>10.142857142857142</v>
      </c>
      <c r="AM2084" s="40">
        <f>AVERAGEIFS($I$2:I2084, $B$2:B2084, B2084)</f>
        <v>0.30535714285714288</v>
      </c>
      <c r="AN2084" s="40">
        <f>AVERAGEIFS($J$2:J2084, $B$2:B2084, B2084)</f>
        <v>0.41607142857142865</v>
      </c>
      <c r="AO2084" s="40">
        <f>AVERAGEIFS($D$2:D2084, $B$2:B2084, B2084)</f>
        <v>0.25</v>
      </c>
    </row>
    <row r="2085" spans="1:41" x14ac:dyDescent="0.25">
      <c r="A2085" s="39">
        <v>46314</v>
      </c>
      <c r="B2085" t="s">
        <v>1</v>
      </c>
      <c r="C2085">
        <v>27</v>
      </c>
      <c r="D2085">
        <v>1</v>
      </c>
      <c r="E2085">
        <v>4</v>
      </c>
      <c r="F2085">
        <v>3</v>
      </c>
      <c r="G2085">
        <v>16</v>
      </c>
      <c r="H2085">
        <v>10</v>
      </c>
      <c r="I2085">
        <v>0.75</v>
      </c>
      <c r="J2085">
        <v>0.63</v>
      </c>
      <c r="K2085">
        <v>0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1</v>
      </c>
      <c r="AI2085">
        <v>0</v>
      </c>
      <c r="AJ2085">
        <v>0</v>
      </c>
      <c r="AK2085">
        <v>0</v>
      </c>
      <c r="AL2085" s="40">
        <f>AVERAGEIFS($C$2:C2085, $B$2:B2085, B2085)</f>
        <v>26.078947368421051</v>
      </c>
      <c r="AM2085" s="40">
        <f>AVERAGEIFS($I$2:I2085, $B$2:B2085, B2085)</f>
        <v>0.49802631578947371</v>
      </c>
      <c r="AN2085" s="40">
        <f>AVERAGEIFS($J$2:J2085, $B$2:B2085, B2085)</f>
        <v>0.50118421052631601</v>
      </c>
      <c r="AO2085" s="40">
        <f>AVERAGEIFS($D$2:D2085, $B$2:B2085, B2085)</f>
        <v>0.5</v>
      </c>
    </row>
    <row r="2086" spans="1:41" x14ac:dyDescent="0.25">
      <c r="A2086" s="39">
        <v>46314</v>
      </c>
      <c r="B2086" t="s">
        <v>182</v>
      </c>
      <c r="C2086">
        <v>11</v>
      </c>
      <c r="D2086">
        <v>1</v>
      </c>
      <c r="E2086">
        <v>4</v>
      </c>
      <c r="F2086">
        <v>3</v>
      </c>
      <c r="G2086">
        <v>16</v>
      </c>
      <c r="H2086">
        <v>10</v>
      </c>
      <c r="I2086">
        <v>0.75</v>
      </c>
      <c r="J2086">
        <v>0.63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1</v>
      </c>
      <c r="AD2086">
        <v>0</v>
      </c>
      <c r="AE2086">
        <v>0</v>
      </c>
      <c r="AF2086">
        <v>0</v>
      </c>
      <c r="AG2086">
        <v>0</v>
      </c>
      <c r="AH2086">
        <v>1</v>
      </c>
      <c r="AI2086">
        <v>0</v>
      </c>
      <c r="AJ2086">
        <v>0</v>
      </c>
      <c r="AK2086">
        <v>0</v>
      </c>
      <c r="AL2086" s="40">
        <f>AVERAGEIFS($C$2:C2086, $B$2:B2086, B2086)</f>
        <v>12.644444444444444</v>
      </c>
      <c r="AM2086" s="40">
        <f>AVERAGEIFS($I$2:I2086, $B$2:B2086, B2086)</f>
        <v>0.58222222222222209</v>
      </c>
      <c r="AN2086" s="40">
        <f>AVERAGEIFS($J$2:J2086, $B$2:B2086, B2086)</f>
        <v>0.53755555555555556</v>
      </c>
      <c r="AO2086" s="40">
        <f>AVERAGEIFS($D$2:D2086, $B$2:B2086, B2086)</f>
        <v>0.6</v>
      </c>
    </row>
    <row r="2087" spans="1:41" x14ac:dyDescent="0.25">
      <c r="A2087" s="39">
        <v>46314</v>
      </c>
      <c r="B2087" t="s">
        <v>124</v>
      </c>
      <c r="C2087">
        <v>18</v>
      </c>
      <c r="D2087">
        <v>1</v>
      </c>
      <c r="E2087">
        <v>4</v>
      </c>
      <c r="F2087">
        <v>3</v>
      </c>
      <c r="G2087">
        <v>16</v>
      </c>
      <c r="H2087">
        <v>10</v>
      </c>
      <c r="I2087">
        <v>0.75</v>
      </c>
      <c r="J2087">
        <v>0.63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1</v>
      </c>
      <c r="AD2087">
        <v>0</v>
      </c>
      <c r="AE2087">
        <v>0</v>
      </c>
      <c r="AF2087">
        <v>0</v>
      </c>
      <c r="AG2087">
        <v>0</v>
      </c>
      <c r="AH2087">
        <v>1</v>
      </c>
      <c r="AI2087">
        <v>0</v>
      </c>
      <c r="AJ2087">
        <v>0</v>
      </c>
      <c r="AK2087">
        <v>0</v>
      </c>
      <c r="AL2087" s="40">
        <f>AVERAGEIFS($C$2:C2087, $B$2:B2087, B2087)</f>
        <v>15.634146341463415</v>
      </c>
      <c r="AM2087" s="40">
        <f>AVERAGEIFS($I$2:I2087, $B$2:B2087, B2087)</f>
        <v>0.45731707317073172</v>
      </c>
      <c r="AN2087" s="40">
        <f>AVERAGEIFS($J$2:J2087, $B$2:B2087, B2087)</f>
        <v>0.48926829268292682</v>
      </c>
      <c r="AO2087" s="40">
        <f>AVERAGEIFS($D$2:D2087, $B$2:B2087, B2087)</f>
        <v>0.43902439024390244</v>
      </c>
    </row>
    <row r="2088" spans="1:41" x14ac:dyDescent="0.25">
      <c r="A2088" s="39">
        <v>46314</v>
      </c>
      <c r="B2088" t="s">
        <v>15</v>
      </c>
      <c r="C2088">
        <v>24</v>
      </c>
      <c r="D2088">
        <v>1</v>
      </c>
      <c r="E2088">
        <v>4</v>
      </c>
      <c r="F2088">
        <v>3</v>
      </c>
      <c r="G2088">
        <v>16</v>
      </c>
      <c r="H2088">
        <v>10</v>
      </c>
      <c r="I2088">
        <v>0.75</v>
      </c>
      <c r="J2088">
        <v>0.63</v>
      </c>
      <c r="K2088">
        <v>0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1</v>
      </c>
      <c r="AD2088">
        <v>0</v>
      </c>
      <c r="AE2088">
        <v>0</v>
      </c>
      <c r="AF2088">
        <v>0</v>
      </c>
      <c r="AG2088">
        <v>0</v>
      </c>
      <c r="AH2088">
        <v>1</v>
      </c>
      <c r="AI2088">
        <v>0</v>
      </c>
      <c r="AJ2088">
        <v>0</v>
      </c>
      <c r="AK2088">
        <v>0</v>
      </c>
      <c r="AL2088" s="40">
        <f>AVERAGEIFS($C$2:C2088, $B$2:B2088, B2088)</f>
        <v>19.622641509433961</v>
      </c>
      <c r="AM2088" s="40">
        <f>AVERAGEIFS($I$2:I2088, $B$2:B2088, B2088)</f>
        <v>0.53433962264150947</v>
      </c>
      <c r="AN2088" s="40">
        <f>AVERAGEIFS($J$2:J2088, $B$2:B2088, B2088)</f>
        <v>0.50056603773584896</v>
      </c>
      <c r="AO2088" s="40">
        <f>AVERAGEIFS($D$2:D2088, $B$2:B2088, B2088)</f>
        <v>0.54716981132075471</v>
      </c>
    </row>
    <row r="2089" spans="1:41" x14ac:dyDescent="0.25">
      <c r="A2089" s="39">
        <v>46314</v>
      </c>
      <c r="B2089" t="s">
        <v>111</v>
      </c>
      <c r="C2089">
        <v>8</v>
      </c>
      <c r="D2089">
        <v>1</v>
      </c>
      <c r="E2089">
        <v>4</v>
      </c>
      <c r="F2089">
        <v>3</v>
      </c>
      <c r="G2089">
        <v>16</v>
      </c>
      <c r="H2089">
        <v>10</v>
      </c>
      <c r="I2089">
        <v>0.75</v>
      </c>
      <c r="J2089">
        <v>0.63</v>
      </c>
      <c r="K2089">
        <v>0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1</v>
      </c>
      <c r="AD2089">
        <v>0</v>
      </c>
      <c r="AE2089">
        <v>0</v>
      </c>
      <c r="AF2089">
        <v>0</v>
      </c>
      <c r="AG2089">
        <v>0</v>
      </c>
      <c r="AH2089">
        <v>1</v>
      </c>
      <c r="AI2089">
        <v>0</v>
      </c>
      <c r="AJ2089">
        <v>0</v>
      </c>
      <c r="AK2089">
        <v>0</v>
      </c>
      <c r="AL2089" s="40">
        <f>AVERAGEIFS($C$2:C2089, $B$2:B2089, B2089)</f>
        <v>11</v>
      </c>
      <c r="AM2089" s="40">
        <f>AVERAGEIFS($I$2:I2089, $B$2:B2089, B2089)</f>
        <v>0.6333333333333333</v>
      </c>
      <c r="AN2089" s="40">
        <f>AVERAGEIFS($J$2:J2089, $B$2:B2089, B2089)</f>
        <v>0.56000000000000005</v>
      </c>
      <c r="AO2089" s="40">
        <f>AVERAGEIFS($D$2:D2089, $B$2:B2089, B2089)</f>
        <v>0.66666666666666663</v>
      </c>
    </row>
    <row r="2090" spans="1:41" x14ac:dyDescent="0.25">
      <c r="A2090" s="39">
        <v>46314</v>
      </c>
      <c r="B2090" t="s">
        <v>17</v>
      </c>
      <c r="C2090">
        <v>9</v>
      </c>
      <c r="D2090">
        <v>1</v>
      </c>
      <c r="E2090">
        <v>4</v>
      </c>
      <c r="F2090">
        <v>3</v>
      </c>
      <c r="G2090">
        <v>16</v>
      </c>
      <c r="H2090">
        <v>10</v>
      </c>
      <c r="I2090">
        <v>0.75</v>
      </c>
      <c r="J2090">
        <v>0.63</v>
      </c>
      <c r="K2090">
        <v>0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1</v>
      </c>
      <c r="AD2090">
        <v>0</v>
      </c>
      <c r="AE2090">
        <v>0</v>
      </c>
      <c r="AF2090">
        <v>0</v>
      </c>
      <c r="AG2090">
        <v>0</v>
      </c>
      <c r="AH2090">
        <v>1</v>
      </c>
      <c r="AI2090">
        <v>0</v>
      </c>
      <c r="AJ2090">
        <v>0</v>
      </c>
      <c r="AK2090">
        <v>0</v>
      </c>
      <c r="AL2090" s="40">
        <f>AVERAGEIFS($C$2:C2090, $B$2:B2090, B2090)</f>
        <v>7.2857142857142856</v>
      </c>
      <c r="AM2090" s="40">
        <f>AVERAGEIFS($I$2:I2090, $B$2:B2090, B2090)</f>
        <v>0.55999999999999994</v>
      </c>
      <c r="AN2090" s="40">
        <f>AVERAGEIFS($J$2:J2090, $B$2:B2090, B2090)</f>
        <v>0.54071428571428581</v>
      </c>
      <c r="AO2090" s="40">
        <f>AVERAGEIFS($D$2:D2090, $B$2:B2090, B2090)</f>
        <v>0.6785714285714286</v>
      </c>
    </row>
    <row r="2091" spans="1:41" x14ac:dyDescent="0.25">
      <c r="A2091" s="39">
        <v>46314</v>
      </c>
      <c r="B2091" t="s">
        <v>6</v>
      </c>
      <c r="C2091">
        <v>13</v>
      </c>
      <c r="D2091">
        <v>1</v>
      </c>
      <c r="E2091">
        <v>4</v>
      </c>
      <c r="F2091">
        <v>3</v>
      </c>
      <c r="G2091">
        <v>16</v>
      </c>
      <c r="H2091">
        <v>10</v>
      </c>
      <c r="I2091">
        <v>0.75</v>
      </c>
      <c r="J2091">
        <v>0.63</v>
      </c>
      <c r="K2091">
        <v>0</v>
      </c>
      <c r="L2091">
        <v>0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</v>
      </c>
      <c r="AD2091">
        <v>0</v>
      </c>
      <c r="AE2091">
        <v>0</v>
      </c>
      <c r="AF2091">
        <v>0</v>
      </c>
      <c r="AG2091">
        <v>0</v>
      </c>
      <c r="AH2091">
        <v>1</v>
      </c>
      <c r="AI2091">
        <v>0</v>
      </c>
      <c r="AJ2091">
        <v>0</v>
      </c>
      <c r="AK2091">
        <v>0</v>
      </c>
      <c r="AL2091" s="40">
        <f>AVERAGEIFS($C$2:C2091, $B$2:B2091, B2091)</f>
        <v>25.1328125</v>
      </c>
      <c r="AM2091" s="40">
        <f>AVERAGEIFS($I$2:I2091, $B$2:B2091, B2091)</f>
        <v>0.56507812499999988</v>
      </c>
      <c r="AN2091" s="40">
        <f>AVERAGEIFS($J$2:J2091, $B$2:B2091, B2091)</f>
        <v>0.52749999999999997</v>
      </c>
      <c r="AO2091" s="40">
        <f>AVERAGEIFS($D$2:D2091, $B$2:B2091, B2091)</f>
        <v>0.6328125</v>
      </c>
    </row>
    <row r="2092" spans="1:41" x14ac:dyDescent="0.25">
      <c r="A2092" s="39">
        <v>46314</v>
      </c>
      <c r="B2092" t="s">
        <v>36</v>
      </c>
      <c r="C2092">
        <v>11</v>
      </c>
      <c r="D2092">
        <v>1</v>
      </c>
      <c r="E2092">
        <v>4</v>
      </c>
      <c r="F2092">
        <v>3</v>
      </c>
      <c r="G2092">
        <v>16</v>
      </c>
      <c r="H2092">
        <v>10</v>
      </c>
      <c r="I2092">
        <v>0.75</v>
      </c>
      <c r="J2092">
        <v>0.63</v>
      </c>
      <c r="K2092">
        <v>0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</v>
      </c>
      <c r="AD2092">
        <v>0</v>
      </c>
      <c r="AE2092">
        <v>0</v>
      </c>
      <c r="AF2092">
        <v>0</v>
      </c>
      <c r="AG2092">
        <v>0</v>
      </c>
      <c r="AH2092">
        <v>1</v>
      </c>
      <c r="AI2092">
        <v>0</v>
      </c>
      <c r="AJ2092">
        <v>0</v>
      </c>
      <c r="AK2092">
        <v>0</v>
      </c>
      <c r="AL2092" s="40">
        <f>AVERAGEIFS($C$2:C2092, $B$2:B2092, B2092)</f>
        <v>17.337078651685392</v>
      </c>
      <c r="AM2092" s="40">
        <f>AVERAGEIFS($I$2:I2092, $B$2:B2092, B2092)</f>
        <v>0.46516853932584268</v>
      </c>
      <c r="AN2092" s="40">
        <f>AVERAGEIFS($J$2:J2092, $B$2:B2092, B2092)</f>
        <v>0.47640449438202248</v>
      </c>
      <c r="AO2092" s="40">
        <f>AVERAGEIFS($D$2:D2092, $B$2:B2092, B2092)</f>
        <v>0.4606741573033708</v>
      </c>
    </row>
    <row r="2093" spans="1:41" x14ac:dyDescent="0.25">
      <c r="A2093" s="39">
        <v>46317</v>
      </c>
      <c r="B2093" t="s">
        <v>1</v>
      </c>
      <c r="C2093">
        <v>19</v>
      </c>
      <c r="D2093">
        <v>1</v>
      </c>
      <c r="E2093">
        <v>3</v>
      </c>
      <c r="F2093">
        <v>3</v>
      </c>
      <c r="G2093">
        <v>12</v>
      </c>
      <c r="H2093">
        <v>9</v>
      </c>
      <c r="I2093">
        <v>1</v>
      </c>
      <c r="J2093">
        <v>0.75</v>
      </c>
      <c r="K2093">
        <v>0</v>
      </c>
      <c r="L2093">
        <v>1</v>
      </c>
      <c r="M2093">
        <v>0</v>
      </c>
      <c r="N2093">
        <v>1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 s="40">
        <f>AVERAGEIFS($C$2:C2093, $B$2:B2093, B2093)</f>
        <v>25.987012987012989</v>
      </c>
      <c r="AM2093" s="40">
        <f>AVERAGEIFS($I$2:I2093, $B$2:B2093, B2093)</f>
        <v>0.50454545454545452</v>
      </c>
      <c r="AN2093" s="40">
        <f>AVERAGEIFS($J$2:J2093, $B$2:B2093, B2093)</f>
        <v>0.50441558441558465</v>
      </c>
      <c r="AO2093" s="40">
        <f>AVERAGEIFS($D$2:D2093, $B$2:B2093, B2093)</f>
        <v>0.50649350649350644</v>
      </c>
    </row>
    <row r="2094" spans="1:41" x14ac:dyDescent="0.25">
      <c r="A2094" s="39">
        <v>46317</v>
      </c>
      <c r="B2094" t="s">
        <v>5</v>
      </c>
      <c r="C2094">
        <v>8</v>
      </c>
      <c r="D2094">
        <v>1</v>
      </c>
      <c r="E2094">
        <v>3</v>
      </c>
      <c r="F2094">
        <v>3</v>
      </c>
      <c r="G2094">
        <v>12</v>
      </c>
      <c r="H2094">
        <v>9</v>
      </c>
      <c r="I2094">
        <v>1</v>
      </c>
      <c r="J2094">
        <v>0.75</v>
      </c>
      <c r="K2094">
        <v>0</v>
      </c>
      <c r="L2094">
        <v>1</v>
      </c>
      <c r="M2094">
        <v>0</v>
      </c>
      <c r="N2094">
        <v>1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 s="40">
        <f>AVERAGEIFS($C$2:C2094, $B$2:B2094, B2094)</f>
        <v>19.375</v>
      </c>
      <c r="AM2094" s="40">
        <f>AVERAGEIFS($I$2:I2094, $B$2:B2094, B2094)</f>
        <v>0.5575</v>
      </c>
      <c r="AN2094" s="40">
        <f>AVERAGEIFS($J$2:J2094, $B$2:B2094, B2094)</f>
        <v>0.53017857142857139</v>
      </c>
      <c r="AO2094" s="40">
        <f>AVERAGEIFS($D$2:D2094, $B$2:B2094, B2094)</f>
        <v>0.625</v>
      </c>
    </row>
    <row r="2095" spans="1:41" x14ac:dyDescent="0.25">
      <c r="A2095" s="39">
        <v>46317</v>
      </c>
      <c r="B2095" t="s">
        <v>182</v>
      </c>
      <c r="C2095">
        <v>11</v>
      </c>
      <c r="D2095">
        <v>1</v>
      </c>
      <c r="E2095">
        <v>3</v>
      </c>
      <c r="F2095">
        <v>3</v>
      </c>
      <c r="G2095">
        <v>12</v>
      </c>
      <c r="H2095">
        <v>9</v>
      </c>
      <c r="I2095">
        <v>1</v>
      </c>
      <c r="J2095">
        <v>0.75</v>
      </c>
      <c r="K2095">
        <v>0</v>
      </c>
      <c r="L2095">
        <v>1</v>
      </c>
      <c r="M2095">
        <v>0</v>
      </c>
      <c r="N2095">
        <v>1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 s="40">
        <f>AVERAGEIFS($C$2:C2095, $B$2:B2095, B2095)</f>
        <v>12.608695652173912</v>
      </c>
      <c r="AM2095" s="40">
        <f>AVERAGEIFS($I$2:I2095, $B$2:B2095, B2095)</f>
        <v>0.59130434782608687</v>
      </c>
      <c r="AN2095" s="40">
        <f>AVERAGEIFS($J$2:J2095, $B$2:B2095, B2095)</f>
        <v>0.54217391304347828</v>
      </c>
      <c r="AO2095" s="40">
        <f>AVERAGEIFS($D$2:D2095, $B$2:B2095, B2095)</f>
        <v>0.60869565217391308</v>
      </c>
    </row>
    <row r="2096" spans="1:41" x14ac:dyDescent="0.25">
      <c r="A2096" s="39">
        <v>46317</v>
      </c>
      <c r="B2096" t="s">
        <v>92</v>
      </c>
      <c r="C2096">
        <v>3</v>
      </c>
      <c r="D2096">
        <v>1</v>
      </c>
      <c r="E2096">
        <v>3</v>
      </c>
      <c r="F2096">
        <v>3</v>
      </c>
      <c r="G2096">
        <v>12</v>
      </c>
      <c r="H2096">
        <v>9</v>
      </c>
      <c r="I2096">
        <v>1</v>
      </c>
      <c r="J2096">
        <v>0.75</v>
      </c>
      <c r="K2096">
        <v>0</v>
      </c>
      <c r="L2096">
        <v>1</v>
      </c>
      <c r="M2096">
        <v>0</v>
      </c>
      <c r="N2096">
        <v>1</v>
      </c>
      <c r="O2096">
        <v>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 s="40">
        <f>AVERAGEIFS($C$2:C2096, $B$2:B2096, B2096)</f>
        <v>12.214285714285714</v>
      </c>
      <c r="AM2096" s="40">
        <f>AVERAGEIFS($I$2:I2096, $B$2:B2096, B2096)</f>
        <v>0.54642857142857149</v>
      </c>
      <c r="AN2096" s="40">
        <f>AVERAGEIFS($J$2:J2096, $B$2:B2096, B2096)</f>
        <v>0.51333333333333342</v>
      </c>
      <c r="AO2096" s="40">
        <f>AVERAGEIFS($D$2:D2096, $B$2:B2096, B2096)</f>
        <v>0.61904761904761907</v>
      </c>
    </row>
    <row r="2097" spans="1:41" x14ac:dyDescent="0.25">
      <c r="A2097" s="39">
        <v>46317</v>
      </c>
      <c r="B2097" t="s">
        <v>28</v>
      </c>
      <c r="C2097">
        <v>5</v>
      </c>
      <c r="D2097">
        <v>1</v>
      </c>
      <c r="E2097">
        <v>3</v>
      </c>
      <c r="F2097">
        <v>3</v>
      </c>
      <c r="G2097">
        <v>12</v>
      </c>
      <c r="H2097">
        <v>9</v>
      </c>
      <c r="I2097">
        <v>1</v>
      </c>
      <c r="J2097">
        <v>0.75</v>
      </c>
      <c r="K2097">
        <v>0</v>
      </c>
      <c r="L2097">
        <v>1</v>
      </c>
      <c r="M2097">
        <v>0</v>
      </c>
      <c r="N2097">
        <v>1</v>
      </c>
      <c r="O2097">
        <v>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 s="40">
        <f>AVERAGEIFS($C$2:C2097, $B$2:B2097, B2097)</f>
        <v>14.333333333333334</v>
      </c>
      <c r="AM2097" s="40">
        <f>AVERAGEIFS($I$2:I2097, $B$2:B2097, B2097)</f>
        <v>0.5</v>
      </c>
      <c r="AN2097" s="40">
        <f>AVERAGEIFS($J$2:J2097, $B$2:B2097, B2097)</f>
        <v>0.5033333333333333</v>
      </c>
      <c r="AO2097" s="40">
        <f>AVERAGEIFS($D$2:D2097, $B$2:B2097, B2097)</f>
        <v>0.33333333333333331</v>
      </c>
    </row>
    <row r="2098" spans="1:41" x14ac:dyDescent="0.25">
      <c r="A2098" s="39">
        <v>46317</v>
      </c>
      <c r="B2098" t="s">
        <v>111</v>
      </c>
      <c r="C2098">
        <v>9</v>
      </c>
      <c r="D2098">
        <v>1</v>
      </c>
      <c r="E2098">
        <v>3</v>
      </c>
      <c r="F2098">
        <v>3</v>
      </c>
      <c r="G2098">
        <v>12</v>
      </c>
      <c r="H2098">
        <v>9</v>
      </c>
      <c r="I2098">
        <v>1</v>
      </c>
      <c r="J2098">
        <v>0.75</v>
      </c>
      <c r="K2098">
        <v>0</v>
      </c>
      <c r="L2098">
        <v>1</v>
      </c>
      <c r="M2098">
        <v>0</v>
      </c>
      <c r="N2098">
        <v>1</v>
      </c>
      <c r="O2098">
        <v>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 s="40">
        <f>AVERAGEIFS($C$2:C2098, $B$2:B2098, B2098)</f>
        <v>10.5</v>
      </c>
      <c r="AM2098" s="40">
        <f>AVERAGEIFS($I$2:I2098, $B$2:B2098, B2098)</f>
        <v>0.72499999999999998</v>
      </c>
      <c r="AN2098" s="40">
        <f>AVERAGEIFS($J$2:J2098, $B$2:B2098, B2098)</f>
        <v>0.60750000000000004</v>
      </c>
      <c r="AO2098" s="40">
        <f>AVERAGEIFS($D$2:D2098, $B$2:B2098, B2098)</f>
        <v>0.75</v>
      </c>
    </row>
    <row r="2099" spans="1:41" x14ac:dyDescent="0.25">
      <c r="A2099" s="39">
        <v>46317</v>
      </c>
      <c r="B2099" t="s">
        <v>256</v>
      </c>
      <c r="C2099">
        <v>1</v>
      </c>
      <c r="D2099">
        <v>1</v>
      </c>
      <c r="E2099">
        <v>3</v>
      </c>
      <c r="F2099">
        <v>3</v>
      </c>
      <c r="G2099">
        <v>12</v>
      </c>
      <c r="H2099">
        <v>9</v>
      </c>
      <c r="I2099">
        <v>1</v>
      </c>
      <c r="J2099">
        <v>0.75</v>
      </c>
      <c r="K2099">
        <v>0</v>
      </c>
      <c r="L2099">
        <v>1</v>
      </c>
      <c r="M2099">
        <v>0</v>
      </c>
      <c r="N2099">
        <v>1</v>
      </c>
      <c r="O2099">
        <v>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 s="40">
        <f>AVERAGEIFS($C$2:C2099, $B$2:B2099, B2099)</f>
        <v>6</v>
      </c>
      <c r="AM2099" s="40">
        <f>AVERAGEIFS($I$2:I2099, $B$2:B2099, B2099)</f>
        <v>0.625</v>
      </c>
      <c r="AN2099" s="40">
        <f>AVERAGEIFS($J$2:J2099, $B$2:B2099, B2099)</f>
        <v>0.56499999999999995</v>
      </c>
      <c r="AO2099" s="40">
        <f>AVERAGEIFS($D$2:D2099, $B$2:B2099, B2099)</f>
        <v>0.5</v>
      </c>
    </row>
    <row r="2100" spans="1:41" x14ac:dyDescent="0.25">
      <c r="A2100" s="39">
        <v>46317</v>
      </c>
      <c r="B2100" t="s">
        <v>251</v>
      </c>
      <c r="C2100">
        <v>1</v>
      </c>
      <c r="D2100">
        <v>1</v>
      </c>
      <c r="E2100">
        <v>3</v>
      </c>
      <c r="F2100">
        <v>3</v>
      </c>
      <c r="G2100">
        <v>12</v>
      </c>
      <c r="H2100">
        <v>9</v>
      </c>
      <c r="I2100">
        <v>1</v>
      </c>
      <c r="J2100">
        <v>0.75</v>
      </c>
      <c r="K2100">
        <v>0</v>
      </c>
      <c r="L2100">
        <v>1</v>
      </c>
      <c r="M2100">
        <v>0</v>
      </c>
      <c r="N2100">
        <v>1</v>
      </c>
      <c r="O2100">
        <v>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 s="40">
        <f>AVERAGEIFS($C$2:C2100, $B$2:B2100, B2100)</f>
        <v>6.4285714285714288</v>
      </c>
      <c r="AM2100" s="40">
        <f>AVERAGEIFS($I$2:I2100, $B$2:B2100, B2100)</f>
        <v>0.52857142857142858</v>
      </c>
      <c r="AN2100" s="40">
        <f>AVERAGEIFS($J$2:J2100, $B$2:B2100, B2100)</f>
        <v>0.53285714285714281</v>
      </c>
      <c r="AO2100" s="40">
        <f>AVERAGEIFS($D$2:D2100, $B$2:B2100, B2100)</f>
        <v>0.5714285714285714</v>
      </c>
    </row>
    <row r="2101" spans="1:41" x14ac:dyDescent="0.25">
      <c r="A2101" s="39">
        <v>46317</v>
      </c>
      <c r="B2101" t="s">
        <v>6</v>
      </c>
      <c r="C2101">
        <v>8</v>
      </c>
      <c r="D2101">
        <v>0</v>
      </c>
      <c r="E2101">
        <v>3</v>
      </c>
      <c r="F2101">
        <v>0</v>
      </c>
      <c r="G2101">
        <v>12</v>
      </c>
      <c r="H2101">
        <v>3</v>
      </c>
      <c r="I2101">
        <v>0</v>
      </c>
      <c r="J2101">
        <v>0.25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 s="40">
        <f>AVERAGEIFS($C$2:C2101, $B$2:B2101, B2101)</f>
        <v>25</v>
      </c>
      <c r="AM2101" s="40">
        <f>AVERAGEIFS($I$2:I2101, $B$2:B2101, B2101)</f>
        <v>0.56069767441860452</v>
      </c>
      <c r="AN2101" s="40">
        <f>AVERAGEIFS($J$2:J2101, $B$2:B2101, B2101)</f>
        <v>0.52534883720930226</v>
      </c>
      <c r="AO2101" s="40">
        <f>AVERAGEIFS($D$2:D2101, $B$2:B2101, B2101)</f>
        <v>0.62790697674418605</v>
      </c>
    </row>
    <row r="2102" spans="1:41" x14ac:dyDescent="0.25">
      <c r="A2102" s="39">
        <v>46317</v>
      </c>
      <c r="B2102" t="s">
        <v>90</v>
      </c>
      <c r="C2102">
        <v>10</v>
      </c>
      <c r="D2102">
        <v>0</v>
      </c>
      <c r="E2102">
        <v>3</v>
      </c>
      <c r="F2102">
        <v>0</v>
      </c>
      <c r="G2102">
        <v>12</v>
      </c>
      <c r="H2102">
        <v>3</v>
      </c>
      <c r="I2102">
        <v>0</v>
      </c>
      <c r="J2102">
        <v>0.25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 s="40">
        <f>AVERAGEIFS($C$2:C2102, $B$2:B2102, B2102)</f>
        <v>19.559999999999999</v>
      </c>
      <c r="AM2102" s="40">
        <f>AVERAGEIFS($I$2:I2102, $B$2:B2102, B2102)</f>
        <v>0.53666666666666663</v>
      </c>
      <c r="AN2102" s="40">
        <f>AVERAGEIFS($J$2:J2102, $B$2:B2102, B2102)</f>
        <v>0.51106666666666689</v>
      </c>
      <c r="AO2102" s="40">
        <f>AVERAGEIFS($D$2:D2102, $B$2:B2102, B2102)</f>
        <v>0.56000000000000005</v>
      </c>
    </row>
    <row r="2103" spans="1:41" x14ac:dyDescent="0.25">
      <c r="A2103" s="39">
        <v>46317</v>
      </c>
      <c r="B2103" t="s">
        <v>127</v>
      </c>
      <c r="C2103">
        <v>10</v>
      </c>
      <c r="D2103">
        <v>0</v>
      </c>
      <c r="E2103">
        <v>3</v>
      </c>
      <c r="F2103">
        <v>0</v>
      </c>
      <c r="G2103">
        <v>12</v>
      </c>
      <c r="H2103">
        <v>3</v>
      </c>
      <c r="I2103">
        <v>0</v>
      </c>
      <c r="J2103">
        <v>0.25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 s="40">
        <f>AVERAGEIFS($C$2:C2103, $B$2:B2103, B2103)</f>
        <v>14.333333333333334</v>
      </c>
      <c r="AM2103" s="40">
        <f>AVERAGEIFS($I$2:I2103, $B$2:B2103, B2103)</f>
        <v>0.48333333333333328</v>
      </c>
      <c r="AN2103" s="40">
        <f>AVERAGEIFS($J$2:J2103, $B$2:B2103, B2103)</f>
        <v>0.48888888888888893</v>
      </c>
      <c r="AO2103" s="40">
        <f>AVERAGEIFS($D$2:D2103, $B$2:B2103, B2103)</f>
        <v>0.44444444444444442</v>
      </c>
    </row>
    <row r="2104" spans="1:41" x14ac:dyDescent="0.25">
      <c r="A2104" s="39">
        <v>46317</v>
      </c>
      <c r="B2104" t="s">
        <v>133</v>
      </c>
      <c r="C2104">
        <v>2</v>
      </c>
      <c r="D2104">
        <v>0</v>
      </c>
      <c r="E2104">
        <v>3</v>
      </c>
      <c r="F2104">
        <v>0</v>
      </c>
      <c r="G2104">
        <v>12</v>
      </c>
      <c r="H2104">
        <v>3</v>
      </c>
      <c r="I2104">
        <v>0</v>
      </c>
      <c r="J2104">
        <v>0.25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 s="40">
        <f>AVERAGEIFS($C$2:C2104, $B$2:B2104, B2104)</f>
        <v>12.54054054054054</v>
      </c>
      <c r="AM2104" s="40">
        <f>AVERAGEIFS($I$2:I2104, $B$2:B2104, B2104)</f>
        <v>0.48648648648648651</v>
      </c>
      <c r="AN2104" s="40">
        <f>AVERAGEIFS($J$2:J2104, $B$2:B2104, B2104)</f>
        <v>0.48513513513513523</v>
      </c>
      <c r="AO2104" s="40">
        <f>AVERAGEIFS($D$2:D2104, $B$2:B2104, B2104)</f>
        <v>0.54054054054054057</v>
      </c>
    </row>
    <row r="2105" spans="1:41" x14ac:dyDescent="0.25">
      <c r="A2105" s="39">
        <v>46317</v>
      </c>
      <c r="B2105" t="s">
        <v>31</v>
      </c>
      <c r="C2105">
        <v>8</v>
      </c>
      <c r="D2105">
        <v>0</v>
      </c>
      <c r="E2105">
        <v>3</v>
      </c>
      <c r="F2105">
        <v>0</v>
      </c>
      <c r="G2105">
        <v>12</v>
      </c>
      <c r="H2105">
        <v>3</v>
      </c>
      <c r="I2105">
        <v>0</v>
      </c>
      <c r="J2105">
        <v>0.25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 s="40">
        <f>AVERAGEIFS($C$2:C2105, $B$2:B2105, B2105)</f>
        <v>14.074074074074074</v>
      </c>
      <c r="AM2105" s="40">
        <f>AVERAGEIFS($I$2:I2105, $B$2:B2105, B2105)</f>
        <v>0.52777777777777779</v>
      </c>
      <c r="AN2105" s="40">
        <f>AVERAGEIFS($J$2:J2105, $B$2:B2105, B2105)</f>
        <v>0.49888888888888894</v>
      </c>
      <c r="AO2105" s="40">
        <f>AVERAGEIFS($D$2:D2105, $B$2:B2105, B2105)</f>
        <v>0.48148148148148145</v>
      </c>
    </row>
    <row r="2106" spans="1:41" x14ac:dyDescent="0.25">
      <c r="A2106" s="39">
        <v>46317</v>
      </c>
      <c r="B2106" t="s">
        <v>125</v>
      </c>
      <c r="C2106">
        <v>5</v>
      </c>
      <c r="D2106">
        <v>0</v>
      </c>
      <c r="E2106">
        <v>3</v>
      </c>
      <c r="F2106">
        <v>0</v>
      </c>
      <c r="G2106">
        <v>12</v>
      </c>
      <c r="H2106">
        <v>3</v>
      </c>
      <c r="I2106">
        <v>0</v>
      </c>
      <c r="J2106">
        <v>0.25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 s="40">
        <f>AVERAGEIFS($C$2:C2106, $B$2:B2106, B2106)</f>
        <v>9.8484848484848477</v>
      </c>
      <c r="AM2106" s="40">
        <f>AVERAGEIFS($I$2:I2106, $B$2:B2106, B2106)</f>
        <v>0.39393939393939392</v>
      </c>
      <c r="AN2106" s="40">
        <f>AVERAGEIFS($J$2:J2106, $B$2:B2106, B2106)</f>
        <v>0.43212121212121218</v>
      </c>
      <c r="AO2106" s="40">
        <f>AVERAGEIFS($D$2:D2106, $B$2:B2106, B2106)</f>
        <v>0.39393939393939392</v>
      </c>
    </row>
    <row r="2107" spans="1:41" x14ac:dyDescent="0.25">
      <c r="A2107" s="39">
        <v>46317</v>
      </c>
      <c r="B2107" t="s">
        <v>120</v>
      </c>
      <c r="C2107">
        <v>1</v>
      </c>
      <c r="D2107">
        <v>0</v>
      </c>
      <c r="E2107">
        <v>3</v>
      </c>
      <c r="F2107">
        <v>0</v>
      </c>
      <c r="G2107">
        <v>12</v>
      </c>
      <c r="H2107">
        <v>3</v>
      </c>
      <c r="I2107">
        <v>0</v>
      </c>
      <c r="J2107">
        <v>0.25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 s="40">
        <f>AVERAGEIFS($C$2:C2107, $B$2:B2107, B2107)</f>
        <v>9.8275862068965516</v>
      </c>
      <c r="AM2107" s="40">
        <f>AVERAGEIFS($I$2:I2107, $B$2:B2107, B2107)</f>
        <v>0.29482758620689659</v>
      </c>
      <c r="AN2107" s="40">
        <f>AVERAGEIFS($J$2:J2107, $B$2:B2107, B2107)</f>
        <v>0.41034482758620699</v>
      </c>
      <c r="AO2107" s="40">
        <f>AVERAGEIFS($D$2:D2107, $B$2:B2107, B2107)</f>
        <v>0.2413793103448276</v>
      </c>
    </row>
    <row r="2108" spans="1:41" x14ac:dyDescent="0.25">
      <c r="A2108" s="39">
        <v>46317</v>
      </c>
      <c r="B2108" t="s">
        <v>17</v>
      </c>
      <c r="C2108">
        <v>2</v>
      </c>
      <c r="D2108">
        <v>0</v>
      </c>
      <c r="E2108">
        <v>3</v>
      </c>
      <c r="F2108">
        <v>0</v>
      </c>
      <c r="G2108">
        <v>12</v>
      </c>
      <c r="H2108">
        <v>3</v>
      </c>
      <c r="I2108">
        <v>0</v>
      </c>
      <c r="J2108">
        <v>0.25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 s="40">
        <f>AVERAGEIFS($C$2:C2108, $B$2:B2108, B2108)</f>
        <v>7.1034482758620694</v>
      </c>
      <c r="AM2108" s="40">
        <f>AVERAGEIFS($I$2:I2108, $B$2:B2108, B2108)</f>
        <v>0.54068965517241374</v>
      </c>
      <c r="AN2108" s="40">
        <f>AVERAGEIFS($J$2:J2108, $B$2:B2108, B2108)</f>
        <v>0.53068965517241384</v>
      </c>
      <c r="AO2108" s="40">
        <f>AVERAGEIFS($D$2:D2108, $B$2:B2108, B2108)</f>
        <v>0.65517241379310343</v>
      </c>
    </row>
    <row r="2109" spans="1:41" x14ac:dyDescent="0.25">
      <c r="A2109" s="39">
        <v>46317</v>
      </c>
      <c r="B2109" t="s">
        <v>31</v>
      </c>
      <c r="C2109">
        <v>28</v>
      </c>
      <c r="D2109">
        <v>1</v>
      </c>
      <c r="E2109">
        <v>5</v>
      </c>
      <c r="F2109">
        <v>3</v>
      </c>
      <c r="G2109">
        <v>20</v>
      </c>
      <c r="H2109">
        <v>12</v>
      </c>
      <c r="I2109">
        <v>0.6</v>
      </c>
      <c r="J2109">
        <v>0.6</v>
      </c>
      <c r="K2109">
        <v>0</v>
      </c>
      <c r="L2109">
        <v>0</v>
      </c>
      <c r="M2109">
        <v>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1</v>
      </c>
      <c r="AD2109">
        <v>0</v>
      </c>
      <c r="AE2109">
        <v>0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 s="40">
        <f>AVERAGEIFS($C$2:C2109, $B$2:B2109, B2109)</f>
        <v>14.571428571428571</v>
      </c>
      <c r="AM2109" s="40">
        <f>AVERAGEIFS($I$2:I2109, $B$2:B2109, B2109)</f>
        <v>0.53035714285714286</v>
      </c>
      <c r="AN2109" s="40">
        <f>AVERAGEIFS($J$2:J2109, $B$2:B2109, B2109)</f>
        <v>0.50250000000000006</v>
      </c>
      <c r="AO2109" s="40">
        <f>AVERAGEIFS($D$2:D2109, $B$2:B2109, B2109)</f>
        <v>0.5</v>
      </c>
    </row>
    <row r="2110" spans="1:41" x14ac:dyDescent="0.25">
      <c r="A2110" s="39">
        <v>46317</v>
      </c>
      <c r="B2110" t="s">
        <v>1</v>
      </c>
      <c r="C2110">
        <v>41</v>
      </c>
      <c r="D2110">
        <v>1</v>
      </c>
      <c r="E2110">
        <v>5</v>
      </c>
      <c r="F2110">
        <v>3</v>
      </c>
      <c r="G2110">
        <v>20</v>
      </c>
      <c r="H2110">
        <v>12</v>
      </c>
      <c r="I2110">
        <v>0.6</v>
      </c>
      <c r="J2110">
        <v>0.6</v>
      </c>
      <c r="K2110">
        <v>0</v>
      </c>
      <c r="L2110">
        <v>0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1</v>
      </c>
      <c r="AD2110">
        <v>0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 s="40">
        <f>AVERAGEIFS($C$2:C2110, $B$2:B2110, B2110)</f>
        <v>26.179487179487179</v>
      </c>
      <c r="AM2110" s="40">
        <f>AVERAGEIFS($I$2:I2110, $B$2:B2110, B2110)</f>
        <v>0.50576923076923086</v>
      </c>
      <c r="AN2110" s="40">
        <f>AVERAGEIFS($J$2:J2110, $B$2:B2110, B2110)</f>
        <v>0.50564102564102587</v>
      </c>
      <c r="AO2110" s="40">
        <f>AVERAGEIFS($D$2:D2110, $B$2:B2110, B2110)</f>
        <v>0.51282051282051277</v>
      </c>
    </row>
    <row r="2111" spans="1:41" x14ac:dyDescent="0.25">
      <c r="A2111" s="39">
        <v>46317</v>
      </c>
      <c r="B2111" t="s">
        <v>90</v>
      </c>
      <c r="C2111">
        <v>15</v>
      </c>
      <c r="D2111">
        <v>1</v>
      </c>
      <c r="E2111">
        <v>5</v>
      </c>
      <c r="F2111">
        <v>3</v>
      </c>
      <c r="G2111">
        <v>20</v>
      </c>
      <c r="H2111">
        <v>12</v>
      </c>
      <c r="I2111">
        <v>0.6</v>
      </c>
      <c r="J2111">
        <v>0.6</v>
      </c>
      <c r="K2111">
        <v>0</v>
      </c>
      <c r="L2111">
        <v>0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1</v>
      </c>
      <c r="AD2111">
        <v>0</v>
      </c>
      <c r="AE2111">
        <v>0</v>
      </c>
      <c r="AF2111">
        <v>1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 s="40">
        <f>AVERAGEIFS($C$2:C2111, $B$2:B2111, B2111)</f>
        <v>19.5</v>
      </c>
      <c r="AM2111" s="40">
        <f>AVERAGEIFS($I$2:I2111, $B$2:B2111, B2111)</f>
        <v>0.53749999999999998</v>
      </c>
      <c r="AN2111" s="40">
        <f>AVERAGEIFS($J$2:J2111, $B$2:B2111, B2111)</f>
        <v>0.51223684210526343</v>
      </c>
      <c r="AO2111" s="40">
        <f>AVERAGEIFS($D$2:D2111, $B$2:B2111, B2111)</f>
        <v>0.56578947368421051</v>
      </c>
    </row>
    <row r="2112" spans="1:41" x14ac:dyDescent="0.25">
      <c r="A2112" s="39">
        <v>46317</v>
      </c>
      <c r="B2112" t="s">
        <v>111</v>
      </c>
      <c r="C2112">
        <v>16</v>
      </c>
      <c r="D2112">
        <v>1</v>
      </c>
      <c r="E2112">
        <v>5</v>
      </c>
      <c r="F2112">
        <v>3</v>
      </c>
      <c r="G2112">
        <v>20</v>
      </c>
      <c r="H2112">
        <v>12</v>
      </c>
      <c r="I2112">
        <v>0.6</v>
      </c>
      <c r="J2112">
        <v>0.6</v>
      </c>
      <c r="K2112">
        <v>0</v>
      </c>
      <c r="L2112">
        <v>0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</v>
      </c>
      <c r="AD2112">
        <v>0</v>
      </c>
      <c r="AE2112">
        <v>0</v>
      </c>
      <c r="AF2112">
        <v>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 s="40">
        <f>AVERAGEIFS($C$2:C2112, $B$2:B2112, B2112)</f>
        <v>11.6</v>
      </c>
      <c r="AM2112" s="40">
        <f>AVERAGEIFS($I$2:I2112, $B$2:B2112, B2112)</f>
        <v>0.7</v>
      </c>
      <c r="AN2112" s="40">
        <f>AVERAGEIFS($J$2:J2112, $B$2:B2112, B2112)</f>
        <v>0.60600000000000009</v>
      </c>
      <c r="AO2112" s="40">
        <f>AVERAGEIFS($D$2:D2112, $B$2:B2112, B2112)</f>
        <v>0.8</v>
      </c>
    </row>
    <row r="2113" spans="1:41" x14ac:dyDescent="0.25">
      <c r="A2113" s="39">
        <v>46317</v>
      </c>
      <c r="B2113" t="s">
        <v>250</v>
      </c>
      <c r="C2113">
        <v>6</v>
      </c>
      <c r="D2113">
        <v>1</v>
      </c>
      <c r="E2113">
        <v>5</v>
      </c>
      <c r="F2113">
        <v>3</v>
      </c>
      <c r="G2113">
        <v>20</v>
      </c>
      <c r="H2113">
        <v>12</v>
      </c>
      <c r="I2113">
        <v>0.6</v>
      </c>
      <c r="J2113">
        <v>0.6</v>
      </c>
      <c r="K2113">
        <v>0</v>
      </c>
      <c r="L2113">
        <v>0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</v>
      </c>
      <c r="AD2113">
        <v>0</v>
      </c>
      <c r="AE2113">
        <v>0</v>
      </c>
      <c r="AF2113">
        <v>1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 s="40">
        <f>AVERAGEIFS($C$2:C2113, $B$2:B2113, B2113)</f>
        <v>5.2</v>
      </c>
      <c r="AM2113" s="40">
        <f>AVERAGEIFS($I$2:I2113, $B$2:B2113, B2113)</f>
        <v>0.45</v>
      </c>
      <c r="AN2113" s="40">
        <f>AVERAGEIFS($J$2:J2113, $B$2:B2113, B2113)</f>
        <v>0.48799999999999999</v>
      </c>
      <c r="AO2113" s="40">
        <f>AVERAGEIFS($D$2:D2113, $B$2:B2113, B2113)</f>
        <v>0.4</v>
      </c>
    </row>
    <row r="2114" spans="1:41" x14ac:dyDescent="0.25">
      <c r="A2114" s="39">
        <v>46317</v>
      </c>
      <c r="B2114" t="s">
        <v>133</v>
      </c>
      <c r="C2114">
        <v>16</v>
      </c>
      <c r="D2114">
        <v>1</v>
      </c>
      <c r="E2114">
        <v>5</v>
      </c>
      <c r="F2114">
        <v>3</v>
      </c>
      <c r="G2114">
        <v>20</v>
      </c>
      <c r="H2114">
        <v>12</v>
      </c>
      <c r="I2114">
        <v>0.6</v>
      </c>
      <c r="J2114">
        <v>0.6</v>
      </c>
      <c r="K2114">
        <v>0</v>
      </c>
      <c r="L2114">
        <v>0</v>
      </c>
      <c r="M2114">
        <v>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</v>
      </c>
      <c r="AD2114">
        <v>0</v>
      </c>
      <c r="AE2114">
        <v>0</v>
      </c>
      <c r="AF2114">
        <v>1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 s="40">
        <f>AVERAGEIFS($C$2:C2114, $B$2:B2114, B2114)</f>
        <v>12.631578947368421</v>
      </c>
      <c r="AM2114" s="40">
        <f>AVERAGEIFS($I$2:I2114, $B$2:B2114, B2114)</f>
        <v>0.48947368421052634</v>
      </c>
      <c r="AN2114" s="40">
        <f>AVERAGEIFS($J$2:J2114, $B$2:B2114, B2114)</f>
        <v>0.48815789473684223</v>
      </c>
      <c r="AO2114" s="40">
        <f>AVERAGEIFS($D$2:D2114, $B$2:B2114, B2114)</f>
        <v>0.55263157894736847</v>
      </c>
    </row>
    <row r="2115" spans="1:41" x14ac:dyDescent="0.25">
      <c r="A2115" s="39">
        <v>46317</v>
      </c>
      <c r="B2115" t="s">
        <v>17</v>
      </c>
      <c r="C2115">
        <v>12</v>
      </c>
      <c r="D2115">
        <v>1</v>
      </c>
      <c r="E2115">
        <v>5</v>
      </c>
      <c r="F2115">
        <v>3</v>
      </c>
      <c r="G2115">
        <v>20</v>
      </c>
      <c r="H2115">
        <v>12</v>
      </c>
      <c r="I2115">
        <v>0.6</v>
      </c>
      <c r="J2115">
        <v>0.6</v>
      </c>
      <c r="K2115">
        <v>0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</v>
      </c>
      <c r="AD2115">
        <v>0</v>
      </c>
      <c r="AE2115">
        <v>0</v>
      </c>
      <c r="AF2115">
        <v>1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 s="40">
        <f>AVERAGEIFS($C$2:C2115, $B$2:B2115, B2115)</f>
        <v>7.2666666666666666</v>
      </c>
      <c r="AM2115" s="40">
        <f>AVERAGEIFS($I$2:I2115, $B$2:B2115, B2115)</f>
        <v>0.54266666666666674</v>
      </c>
      <c r="AN2115" s="40">
        <f>AVERAGEIFS($J$2:J2115, $B$2:B2115, B2115)</f>
        <v>0.53300000000000003</v>
      </c>
      <c r="AO2115" s="40">
        <f>AVERAGEIFS($D$2:D2115, $B$2:B2115, B2115)</f>
        <v>0.66666666666666663</v>
      </c>
    </row>
    <row r="2116" spans="1:41" x14ac:dyDescent="0.25">
      <c r="A2116" s="39">
        <v>46317</v>
      </c>
      <c r="B2116" t="s">
        <v>127</v>
      </c>
      <c r="C2116">
        <v>11</v>
      </c>
      <c r="D2116">
        <v>0</v>
      </c>
      <c r="E2116">
        <v>5</v>
      </c>
      <c r="F2116">
        <v>2</v>
      </c>
      <c r="G2116">
        <v>20</v>
      </c>
      <c r="H2116">
        <v>8</v>
      </c>
      <c r="I2116">
        <v>0.4</v>
      </c>
      <c r="J2116">
        <v>0.4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</v>
      </c>
      <c r="AH2116">
        <v>1</v>
      </c>
      <c r="AI2116">
        <v>0</v>
      </c>
      <c r="AJ2116">
        <v>0</v>
      </c>
      <c r="AK2116">
        <v>0</v>
      </c>
      <c r="AL2116" s="40">
        <f>AVERAGEIFS($C$2:C2116, $B$2:B2116, B2116)</f>
        <v>14</v>
      </c>
      <c r="AM2116" s="40">
        <f>AVERAGEIFS($I$2:I2116, $B$2:B2116, B2116)</f>
        <v>0.47499999999999998</v>
      </c>
      <c r="AN2116" s="40">
        <f>AVERAGEIFS($J$2:J2116, $B$2:B2116, B2116)</f>
        <v>0.48000000000000009</v>
      </c>
      <c r="AO2116" s="40">
        <f>AVERAGEIFS($D$2:D2116, $B$2:B2116, B2116)</f>
        <v>0.4</v>
      </c>
    </row>
    <row r="2117" spans="1:41" x14ac:dyDescent="0.25">
      <c r="A2117" s="39">
        <v>46317</v>
      </c>
      <c r="B2117" t="s">
        <v>6</v>
      </c>
      <c r="C2117">
        <v>32</v>
      </c>
      <c r="D2117">
        <v>0</v>
      </c>
      <c r="E2117">
        <v>5</v>
      </c>
      <c r="F2117">
        <v>2</v>
      </c>
      <c r="G2117">
        <v>20</v>
      </c>
      <c r="H2117">
        <v>8</v>
      </c>
      <c r="I2117">
        <v>0.4</v>
      </c>
      <c r="J2117">
        <v>0.4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1</v>
      </c>
      <c r="AH2117">
        <v>1</v>
      </c>
      <c r="AI2117">
        <v>0</v>
      </c>
      <c r="AJ2117">
        <v>0</v>
      </c>
      <c r="AK2117">
        <v>0</v>
      </c>
      <c r="AL2117" s="40">
        <f>AVERAGEIFS($C$2:C2117, $B$2:B2117, B2117)</f>
        <v>25.053846153846155</v>
      </c>
      <c r="AM2117" s="40">
        <f>AVERAGEIFS($I$2:I2117, $B$2:B2117, B2117)</f>
        <v>0.55946153846153834</v>
      </c>
      <c r="AN2117" s="40">
        <f>AVERAGEIFS($J$2:J2117, $B$2:B2117, B2117)</f>
        <v>0.52438461538461545</v>
      </c>
      <c r="AO2117" s="40">
        <f>AVERAGEIFS($D$2:D2117, $B$2:B2117, B2117)</f>
        <v>0.62307692307692308</v>
      </c>
    </row>
    <row r="2118" spans="1:41" x14ac:dyDescent="0.25">
      <c r="A2118" s="39">
        <v>46317</v>
      </c>
      <c r="B2118" t="s">
        <v>5</v>
      </c>
      <c r="C2118">
        <v>23</v>
      </c>
      <c r="D2118">
        <v>0</v>
      </c>
      <c r="E2118">
        <v>5</v>
      </c>
      <c r="F2118">
        <v>2</v>
      </c>
      <c r="G2118">
        <v>20</v>
      </c>
      <c r="H2118">
        <v>8</v>
      </c>
      <c r="I2118">
        <v>0.4</v>
      </c>
      <c r="J2118">
        <v>0.4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</v>
      </c>
      <c r="AH2118">
        <v>1</v>
      </c>
      <c r="AI2118">
        <v>0</v>
      </c>
      <c r="AJ2118">
        <v>0</v>
      </c>
      <c r="AK2118">
        <v>0</v>
      </c>
      <c r="AL2118" s="40">
        <f>AVERAGEIFS($C$2:C2118, $B$2:B2118, B2118)</f>
        <v>19.438596491228068</v>
      </c>
      <c r="AM2118" s="40">
        <f>AVERAGEIFS($I$2:I2118, $B$2:B2118, B2118)</f>
        <v>0.55473684210526308</v>
      </c>
      <c r="AN2118" s="40">
        <f>AVERAGEIFS($J$2:J2118, $B$2:B2118, B2118)</f>
        <v>0.52789473684210519</v>
      </c>
      <c r="AO2118" s="40">
        <f>AVERAGEIFS($D$2:D2118, $B$2:B2118, B2118)</f>
        <v>0.61403508771929827</v>
      </c>
    </row>
    <row r="2119" spans="1:41" x14ac:dyDescent="0.25">
      <c r="A2119" s="39">
        <v>46317</v>
      </c>
      <c r="B2119" t="s">
        <v>182</v>
      </c>
      <c r="C2119">
        <v>22</v>
      </c>
      <c r="D2119">
        <v>0</v>
      </c>
      <c r="E2119">
        <v>5</v>
      </c>
      <c r="F2119">
        <v>2</v>
      </c>
      <c r="G2119">
        <v>20</v>
      </c>
      <c r="H2119">
        <v>8</v>
      </c>
      <c r="I2119">
        <v>0.4</v>
      </c>
      <c r="J2119">
        <v>0.4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</v>
      </c>
      <c r="AH2119">
        <v>1</v>
      </c>
      <c r="AI2119">
        <v>0</v>
      </c>
      <c r="AJ2119">
        <v>0</v>
      </c>
      <c r="AK2119">
        <v>0</v>
      </c>
      <c r="AL2119" s="40">
        <f>AVERAGEIFS($C$2:C2119, $B$2:B2119, B2119)</f>
        <v>12.808510638297872</v>
      </c>
      <c r="AM2119" s="40">
        <f>AVERAGEIFS($I$2:I2119, $B$2:B2119, B2119)</f>
        <v>0.58723404255319134</v>
      </c>
      <c r="AN2119" s="40">
        <f>AVERAGEIFS($J$2:J2119, $B$2:B2119, B2119)</f>
        <v>0.53914893617021276</v>
      </c>
      <c r="AO2119" s="40">
        <f>AVERAGEIFS($D$2:D2119, $B$2:B2119, B2119)</f>
        <v>0.5957446808510638</v>
      </c>
    </row>
    <row r="2120" spans="1:41" x14ac:dyDescent="0.25">
      <c r="A2120" s="39">
        <v>46317</v>
      </c>
      <c r="B2120" t="s">
        <v>92</v>
      </c>
      <c r="C2120">
        <v>11</v>
      </c>
      <c r="D2120">
        <v>0</v>
      </c>
      <c r="E2120">
        <v>5</v>
      </c>
      <c r="F2120">
        <v>2</v>
      </c>
      <c r="G2120">
        <v>20</v>
      </c>
      <c r="H2120">
        <v>8</v>
      </c>
      <c r="I2120">
        <v>0.4</v>
      </c>
      <c r="J2120">
        <v>0.4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</v>
      </c>
      <c r="AH2120">
        <v>1</v>
      </c>
      <c r="AI2120">
        <v>0</v>
      </c>
      <c r="AJ2120">
        <v>0</v>
      </c>
      <c r="AK2120">
        <v>0</v>
      </c>
      <c r="AL2120" s="40">
        <f>AVERAGEIFS($C$2:C2120, $B$2:B2120, B2120)</f>
        <v>12.186046511627907</v>
      </c>
      <c r="AM2120" s="40">
        <f>AVERAGEIFS($I$2:I2120, $B$2:B2120, B2120)</f>
        <v>0.5430232558139535</v>
      </c>
      <c r="AN2120" s="40">
        <f>AVERAGEIFS($J$2:J2120, $B$2:B2120, B2120)</f>
        <v>0.5106976744186047</v>
      </c>
      <c r="AO2120" s="40">
        <f>AVERAGEIFS($D$2:D2120, $B$2:B2120, B2120)</f>
        <v>0.60465116279069764</v>
      </c>
    </row>
    <row r="2121" spans="1:41" x14ac:dyDescent="0.25">
      <c r="A2121" s="39">
        <v>46317</v>
      </c>
      <c r="B2121" t="s">
        <v>125</v>
      </c>
      <c r="C2121">
        <v>13</v>
      </c>
      <c r="D2121">
        <v>0</v>
      </c>
      <c r="E2121">
        <v>5</v>
      </c>
      <c r="F2121">
        <v>2</v>
      </c>
      <c r="G2121">
        <v>20</v>
      </c>
      <c r="H2121">
        <v>8</v>
      </c>
      <c r="I2121">
        <v>0.4</v>
      </c>
      <c r="J2121">
        <v>0.4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1</v>
      </c>
      <c r="AI2121">
        <v>0</v>
      </c>
      <c r="AJ2121">
        <v>0</v>
      </c>
      <c r="AK2121">
        <v>0</v>
      </c>
      <c r="AL2121" s="40">
        <f>AVERAGEIFS($C$2:C2121, $B$2:B2121, B2121)</f>
        <v>9.9411764705882355</v>
      </c>
      <c r="AM2121" s="40">
        <f>AVERAGEIFS($I$2:I2121, $B$2:B2121, B2121)</f>
        <v>0.39411764705882352</v>
      </c>
      <c r="AN2121" s="40">
        <f>AVERAGEIFS($J$2:J2121, $B$2:B2121, B2121)</f>
        <v>0.43117647058823533</v>
      </c>
      <c r="AO2121" s="40">
        <f>AVERAGEIFS($D$2:D2121, $B$2:B2121, B2121)</f>
        <v>0.38235294117647056</v>
      </c>
    </row>
    <row r="2122" spans="1:41" x14ac:dyDescent="0.25">
      <c r="A2122" s="39">
        <v>46317</v>
      </c>
      <c r="B2122" t="s">
        <v>251</v>
      </c>
      <c r="C2122">
        <v>12</v>
      </c>
      <c r="D2122">
        <v>0</v>
      </c>
      <c r="E2122">
        <v>5</v>
      </c>
      <c r="F2122">
        <v>2</v>
      </c>
      <c r="G2122">
        <v>20</v>
      </c>
      <c r="H2122">
        <v>8</v>
      </c>
      <c r="I2122">
        <v>0.4</v>
      </c>
      <c r="J2122">
        <v>0.4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</v>
      </c>
      <c r="AH2122">
        <v>1</v>
      </c>
      <c r="AI2122">
        <v>0</v>
      </c>
      <c r="AJ2122">
        <v>0</v>
      </c>
      <c r="AK2122">
        <v>0</v>
      </c>
      <c r="AL2122" s="40">
        <f>AVERAGEIFS($C$2:C2122, $B$2:B2122, B2122)</f>
        <v>7.125</v>
      </c>
      <c r="AM2122" s="40">
        <f>AVERAGEIFS($I$2:I2122, $B$2:B2122, B2122)</f>
        <v>0.51250000000000007</v>
      </c>
      <c r="AN2122" s="40">
        <f>AVERAGEIFS($J$2:J2122, $B$2:B2122, B2122)</f>
        <v>0.51624999999999999</v>
      </c>
      <c r="AO2122" s="40">
        <f>AVERAGEIFS($D$2:D2122, $B$2:B2122, B2122)</f>
        <v>0.5</v>
      </c>
    </row>
    <row r="2123" spans="1:41" x14ac:dyDescent="0.25">
      <c r="A2123" s="39">
        <v>46319</v>
      </c>
      <c r="B2123" t="s">
        <v>120</v>
      </c>
      <c r="C2123">
        <v>13</v>
      </c>
      <c r="D2123">
        <v>1</v>
      </c>
      <c r="E2123">
        <v>4</v>
      </c>
      <c r="F2123">
        <v>3</v>
      </c>
      <c r="G2123">
        <v>15</v>
      </c>
      <c r="H2123">
        <v>11</v>
      </c>
      <c r="I2123">
        <v>0.75</v>
      </c>
      <c r="J2123">
        <v>0.73</v>
      </c>
      <c r="K2123">
        <v>0</v>
      </c>
      <c r="L2123">
        <v>1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1</v>
      </c>
      <c r="AJ2123">
        <v>0</v>
      </c>
      <c r="AK2123">
        <v>0</v>
      </c>
      <c r="AL2123" s="40">
        <f>AVERAGEIFS($C$2:C2123, $B$2:B2123, B2123)</f>
        <v>9.9333333333333336</v>
      </c>
      <c r="AM2123" s="40">
        <f>AVERAGEIFS($I$2:I2123, $B$2:B2123, B2123)</f>
        <v>0.31</v>
      </c>
      <c r="AN2123" s="40">
        <f>AVERAGEIFS($J$2:J2123, $B$2:B2123, B2123)</f>
        <v>0.4210000000000001</v>
      </c>
      <c r="AO2123" s="40">
        <f>AVERAGEIFS($D$2:D2123, $B$2:B2123, B2123)</f>
        <v>0.26666666666666666</v>
      </c>
    </row>
    <row r="2124" spans="1:41" x14ac:dyDescent="0.25">
      <c r="A2124" s="39">
        <v>46319</v>
      </c>
      <c r="B2124" t="s">
        <v>15</v>
      </c>
      <c r="C2124">
        <v>13</v>
      </c>
      <c r="D2124">
        <v>1</v>
      </c>
      <c r="E2124">
        <v>4</v>
      </c>
      <c r="F2124">
        <v>3</v>
      </c>
      <c r="G2124">
        <v>15</v>
      </c>
      <c r="H2124">
        <v>11</v>
      </c>
      <c r="I2124">
        <v>0.75</v>
      </c>
      <c r="J2124">
        <v>0.73</v>
      </c>
      <c r="K2124">
        <v>0</v>
      </c>
      <c r="L2124">
        <v>1</v>
      </c>
      <c r="M2124">
        <v>0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1</v>
      </c>
      <c r="AJ2124">
        <v>0</v>
      </c>
      <c r="AK2124">
        <v>0</v>
      </c>
      <c r="AL2124" s="40">
        <f>AVERAGEIFS($C$2:C2124, $B$2:B2124, B2124)</f>
        <v>19.5</v>
      </c>
      <c r="AM2124" s="40">
        <f>AVERAGEIFS($I$2:I2124, $B$2:B2124, B2124)</f>
        <v>0.53833333333333333</v>
      </c>
      <c r="AN2124" s="40">
        <f>AVERAGEIFS($J$2:J2124, $B$2:B2124, B2124)</f>
        <v>0.50481481481481483</v>
      </c>
      <c r="AO2124" s="40">
        <f>AVERAGEIFS($D$2:D2124, $B$2:B2124, B2124)</f>
        <v>0.55555555555555558</v>
      </c>
    </row>
    <row r="2125" spans="1:41" x14ac:dyDescent="0.25">
      <c r="A2125" s="39">
        <v>46319</v>
      </c>
      <c r="B2125" t="s">
        <v>182</v>
      </c>
      <c r="C2125">
        <v>18</v>
      </c>
      <c r="D2125">
        <v>1</v>
      </c>
      <c r="E2125">
        <v>4</v>
      </c>
      <c r="F2125">
        <v>3</v>
      </c>
      <c r="G2125">
        <v>15</v>
      </c>
      <c r="H2125">
        <v>11</v>
      </c>
      <c r="I2125">
        <v>0.75</v>
      </c>
      <c r="J2125">
        <v>0.73</v>
      </c>
      <c r="K2125">
        <v>0</v>
      </c>
      <c r="L2125">
        <v>1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1</v>
      </c>
      <c r="AJ2125">
        <v>0</v>
      </c>
      <c r="AK2125">
        <v>0</v>
      </c>
      <c r="AL2125" s="40">
        <f>AVERAGEIFS($C$2:C2125, $B$2:B2125, B2125)</f>
        <v>12.916666666666666</v>
      </c>
      <c r="AM2125" s="40">
        <f>AVERAGEIFS($I$2:I2125, $B$2:B2125, B2125)</f>
        <v>0.59062499999999984</v>
      </c>
      <c r="AN2125" s="40">
        <f>AVERAGEIFS($J$2:J2125, $B$2:B2125, B2125)</f>
        <v>0.54312499999999997</v>
      </c>
      <c r="AO2125" s="40">
        <f>AVERAGEIFS($D$2:D2125, $B$2:B2125, B2125)</f>
        <v>0.60416666666666663</v>
      </c>
    </row>
    <row r="2126" spans="1:41" x14ac:dyDescent="0.25">
      <c r="A2126" s="39">
        <v>46319</v>
      </c>
      <c r="B2126" t="s">
        <v>125</v>
      </c>
      <c r="C2126">
        <v>17</v>
      </c>
      <c r="D2126">
        <v>1</v>
      </c>
      <c r="E2126">
        <v>4</v>
      </c>
      <c r="F2126">
        <v>3</v>
      </c>
      <c r="G2126">
        <v>15</v>
      </c>
      <c r="H2126">
        <v>11</v>
      </c>
      <c r="I2126">
        <v>0.75</v>
      </c>
      <c r="J2126">
        <v>0.73</v>
      </c>
      <c r="K2126">
        <v>0</v>
      </c>
      <c r="L2126">
        <v>1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1</v>
      </c>
      <c r="AJ2126">
        <v>0</v>
      </c>
      <c r="AK2126">
        <v>0</v>
      </c>
      <c r="AL2126" s="40">
        <f>AVERAGEIFS($C$2:C2126, $B$2:B2126, B2126)</f>
        <v>10.142857142857142</v>
      </c>
      <c r="AM2126" s="40">
        <f>AVERAGEIFS($I$2:I2126, $B$2:B2126, B2126)</f>
        <v>0.4042857142857143</v>
      </c>
      <c r="AN2126" s="40">
        <f>AVERAGEIFS($J$2:J2126, $B$2:B2126, B2126)</f>
        <v>0.43971428571428578</v>
      </c>
      <c r="AO2126" s="40">
        <f>AVERAGEIFS($D$2:D2126, $B$2:B2126, B2126)</f>
        <v>0.4</v>
      </c>
    </row>
    <row r="2127" spans="1:41" x14ac:dyDescent="0.25">
      <c r="A2127" s="39">
        <v>46319</v>
      </c>
      <c r="B2127" t="s">
        <v>32</v>
      </c>
      <c r="C2127">
        <v>12</v>
      </c>
      <c r="D2127">
        <v>1</v>
      </c>
      <c r="E2127">
        <v>4</v>
      </c>
      <c r="F2127">
        <v>3</v>
      </c>
      <c r="G2127">
        <v>15</v>
      </c>
      <c r="H2127">
        <v>11</v>
      </c>
      <c r="I2127">
        <v>0.75</v>
      </c>
      <c r="J2127">
        <v>0.73</v>
      </c>
      <c r="K2127">
        <v>0</v>
      </c>
      <c r="L2127">
        <v>1</v>
      </c>
      <c r="M2127">
        <v>0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</v>
      </c>
      <c r="AJ2127">
        <v>0</v>
      </c>
      <c r="AK2127">
        <v>0</v>
      </c>
      <c r="AL2127" s="40">
        <f>AVERAGEIFS($C$2:C2127, $B$2:B2127, B2127)</f>
        <v>6.75</v>
      </c>
      <c r="AM2127" s="40">
        <f>AVERAGEIFS($I$2:I2127, $B$2:B2127, B2127)</f>
        <v>0.45624999999999999</v>
      </c>
      <c r="AN2127" s="40">
        <f>AVERAGEIFS($J$2:J2127, $B$2:B2127, B2127)</f>
        <v>0.47500000000000003</v>
      </c>
      <c r="AO2127" s="40">
        <f>AVERAGEIFS($D$2:D2127, $B$2:B2127, B2127)</f>
        <v>0.5</v>
      </c>
    </row>
    <row r="2128" spans="1:41" x14ac:dyDescent="0.25">
      <c r="A2128" s="39">
        <v>46319</v>
      </c>
      <c r="B2128" t="s">
        <v>251</v>
      </c>
      <c r="C2128">
        <v>15</v>
      </c>
      <c r="D2128">
        <v>1</v>
      </c>
      <c r="E2128">
        <v>4</v>
      </c>
      <c r="F2128">
        <v>3</v>
      </c>
      <c r="G2128">
        <v>15</v>
      </c>
      <c r="H2128">
        <v>11</v>
      </c>
      <c r="I2128">
        <v>0.75</v>
      </c>
      <c r="J2128">
        <v>0.73</v>
      </c>
      <c r="K2128">
        <v>0</v>
      </c>
      <c r="L2128">
        <v>1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1</v>
      </c>
      <c r="AJ2128">
        <v>0</v>
      </c>
      <c r="AK2128">
        <v>0</v>
      </c>
      <c r="AL2128" s="40">
        <f>AVERAGEIFS($C$2:C2128, $B$2:B2128, B2128)</f>
        <v>8</v>
      </c>
      <c r="AM2128" s="40">
        <f>AVERAGEIFS($I$2:I2128, $B$2:B2128, B2128)</f>
        <v>0.53888888888888897</v>
      </c>
      <c r="AN2128" s="40">
        <f>AVERAGEIFS($J$2:J2128, $B$2:B2128, B2128)</f>
        <v>0.53999999999999992</v>
      </c>
      <c r="AO2128" s="40">
        <f>AVERAGEIFS($D$2:D2128, $B$2:B2128, B2128)</f>
        <v>0.55555555555555558</v>
      </c>
    </row>
    <row r="2129" spans="1:41" x14ac:dyDescent="0.25">
      <c r="A2129" s="39">
        <v>46319</v>
      </c>
      <c r="B2129" t="s">
        <v>119</v>
      </c>
      <c r="C2129">
        <v>24</v>
      </c>
      <c r="D2129">
        <v>1</v>
      </c>
      <c r="E2129">
        <v>4</v>
      </c>
      <c r="F2129">
        <v>3</v>
      </c>
      <c r="G2129">
        <v>15</v>
      </c>
      <c r="H2129">
        <v>11</v>
      </c>
      <c r="I2129">
        <v>0.75</v>
      </c>
      <c r="J2129">
        <v>0.73</v>
      </c>
      <c r="K2129">
        <v>0</v>
      </c>
      <c r="L2129">
        <v>1</v>
      </c>
      <c r="M2129">
        <v>0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1</v>
      </c>
      <c r="AJ2129">
        <v>0</v>
      </c>
      <c r="AK2129">
        <v>0</v>
      </c>
      <c r="AL2129" s="40">
        <f>AVERAGEIFS($C$2:C2129, $B$2:B2129, B2129)</f>
        <v>15.986842105263158</v>
      </c>
      <c r="AM2129" s="40">
        <f>AVERAGEIFS($I$2:I2129, $B$2:B2129, B2129)</f>
        <v>0.55592105263157898</v>
      </c>
      <c r="AN2129" s="40">
        <f>AVERAGEIFS($J$2:J2129, $B$2:B2129, B2129)</f>
        <v>0.53184210526315778</v>
      </c>
      <c r="AO2129" s="40">
        <f>AVERAGEIFS($D$2:D2129, $B$2:B2129, B2129)</f>
        <v>0.53947368421052633</v>
      </c>
    </row>
    <row r="2130" spans="1:41" x14ac:dyDescent="0.25">
      <c r="A2130" s="39">
        <v>46319</v>
      </c>
      <c r="B2130" t="s">
        <v>17</v>
      </c>
      <c r="C2130">
        <v>16</v>
      </c>
      <c r="D2130">
        <v>0</v>
      </c>
      <c r="E2130">
        <v>4</v>
      </c>
      <c r="F2130">
        <v>1</v>
      </c>
      <c r="G2130">
        <v>15</v>
      </c>
      <c r="H2130">
        <v>4</v>
      </c>
      <c r="I2130">
        <v>0.25</v>
      </c>
      <c r="J2130">
        <v>0.27</v>
      </c>
      <c r="K2130">
        <v>0</v>
      </c>
      <c r="L2130">
        <v>0</v>
      </c>
      <c r="M2130">
        <v>1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 s="40">
        <f>AVERAGEIFS($C$2:C2130, $B$2:B2130, B2130)</f>
        <v>7.5483870967741939</v>
      </c>
      <c r="AM2130" s="40">
        <f>AVERAGEIFS($I$2:I2130, $B$2:B2130, B2130)</f>
        <v>0.53322580645161299</v>
      </c>
      <c r="AN2130" s="40">
        <f>AVERAGEIFS($J$2:J2130, $B$2:B2130, B2130)</f>
        <v>0.52451612903225808</v>
      </c>
      <c r="AO2130" s="40">
        <f>AVERAGEIFS($D$2:D2130, $B$2:B2130, B2130)</f>
        <v>0.64516129032258063</v>
      </c>
    </row>
    <row r="2131" spans="1:41" x14ac:dyDescent="0.25">
      <c r="A2131" s="39">
        <v>46319</v>
      </c>
      <c r="B2131" t="s">
        <v>31</v>
      </c>
      <c r="C2131">
        <v>11</v>
      </c>
      <c r="D2131">
        <v>0</v>
      </c>
      <c r="E2131">
        <v>4</v>
      </c>
      <c r="F2131">
        <v>1</v>
      </c>
      <c r="G2131">
        <v>15</v>
      </c>
      <c r="H2131">
        <v>4</v>
      </c>
      <c r="I2131">
        <v>0.25</v>
      </c>
      <c r="J2131">
        <v>0.27</v>
      </c>
      <c r="K2131">
        <v>0</v>
      </c>
      <c r="L2131">
        <v>0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 s="40">
        <f>AVERAGEIFS($C$2:C2131, $B$2:B2131, B2131)</f>
        <v>14.448275862068966</v>
      </c>
      <c r="AM2131" s="40">
        <f>AVERAGEIFS($I$2:I2131, $B$2:B2131, B2131)</f>
        <v>0.52068965517241383</v>
      </c>
      <c r="AN2131" s="40">
        <f>AVERAGEIFS($J$2:J2131, $B$2:B2131, B2131)</f>
        <v>0.49448275862068963</v>
      </c>
      <c r="AO2131" s="40">
        <f>AVERAGEIFS($D$2:D2131, $B$2:B2131, B2131)</f>
        <v>0.48275862068965519</v>
      </c>
    </row>
    <row r="2132" spans="1:41" x14ac:dyDescent="0.25">
      <c r="A2132" s="39">
        <v>46319</v>
      </c>
      <c r="B2132" t="s">
        <v>124</v>
      </c>
      <c r="C2132">
        <v>31</v>
      </c>
      <c r="D2132">
        <v>0</v>
      </c>
      <c r="E2132">
        <v>4</v>
      </c>
      <c r="F2132">
        <v>1</v>
      </c>
      <c r="G2132">
        <v>15</v>
      </c>
      <c r="H2132">
        <v>4</v>
      </c>
      <c r="I2132">
        <v>0.25</v>
      </c>
      <c r="J2132">
        <v>0.27</v>
      </c>
      <c r="K2132">
        <v>0</v>
      </c>
      <c r="L2132">
        <v>0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 s="40">
        <f>AVERAGEIFS($C$2:C2132, $B$2:B2132, B2132)</f>
        <v>16</v>
      </c>
      <c r="AM2132" s="40">
        <f>AVERAGEIFS($I$2:I2132, $B$2:B2132, B2132)</f>
        <v>0.45238095238095238</v>
      </c>
      <c r="AN2132" s="40">
        <f>AVERAGEIFS($J$2:J2132, $B$2:B2132, B2132)</f>
        <v>0.484047619047619</v>
      </c>
      <c r="AO2132" s="40">
        <f>AVERAGEIFS($D$2:D2132, $B$2:B2132, B2132)</f>
        <v>0.42857142857142855</v>
      </c>
    </row>
    <row r="2133" spans="1:41" x14ac:dyDescent="0.25">
      <c r="A2133" s="39">
        <v>46319</v>
      </c>
      <c r="B2133" t="s">
        <v>28</v>
      </c>
      <c r="C2133">
        <v>12</v>
      </c>
      <c r="D2133">
        <v>0</v>
      </c>
      <c r="E2133">
        <v>4</v>
      </c>
      <c r="F2133">
        <v>1</v>
      </c>
      <c r="G2133">
        <v>15</v>
      </c>
      <c r="H2133">
        <v>4</v>
      </c>
      <c r="I2133">
        <v>0.25</v>
      </c>
      <c r="J2133">
        <v>0.27</v>
      </c>
      <c r="K2133">
        <v>0</v>
      </c>
      <c r="L2133">
        <v>0</v>
      </c>
      <c r="M2133">
        <v>1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 s="40">
        <f>AVERAGEIFS($C$2:C2133, $B$2:B2133, B2133)</f>
        <v>13.75</v>
      </c>
      <c r="AM2133" s="40">
        <f>AVERAGEIFS($I$2:I2133, $B$2:B2133, B2133)</f>
        <v>0.4375</v>
      </c>
      <c r="AN2133" s="40">
        <f>AVERAGEIFS($J$2:J2133, $B$2:B2133, B2133)</f>
        <v>0.44500000000000001</v>
      </c>
      <c r="AO2133" s="40">
        <f>AVERAGEIFS($D$2:D2133, $B$2:B2133, B2133)</f>
        <v>0.25</v>
      </c>
    </row>
    <row r="2134" spans="1:41" x14ac:dyDescent="0.25">
      <c r="A2134" s="39">
        <v>46319</v>
      </c>
      <c r="B2134" t="s">
        <v>111</v>
      </c>
      <c r="C2134">
        <v>10</v>
      </c>
      <c r="D2134">
        <v>0</v>
      </c>
      <c r="E2134">
        <v>4</v>
      </c>
      <c r="F2134">
        <v>1</v>
      </c>
      <c r="G2134">
        <v>15</v>
      </c>
      <c r="H2134">
        <v>4</v>
      </c>
      <c r="I2134">
        <v>0.25</v>
      </c>
      <c r="J2134">
        <v>0.27</v>
      </c>
      <c r="K2134">
        <v>0</v>
      </c>
      <c r="L2134">
        <v>0</v>
      </c>
      <c r="M2134">
        <v>1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 s="40">
        <f>AVERAGEIFS($C$2:C2134, $B$2:B2134, B2134)</f>
        <v>11.333333333333334</v>
      </c>
      <c r="AM2134" s="40">
        <f>AVERAGEIFS($I$2:I2134, $B$2:B2134, B2134)</f>
        <v>0.625</v>
      </c>
      <c r="AN2134" s="40">
        <f>AVERAGEIFS($J$2:J2134, $B$2:B2134, B2134)</f>
        <v>0.55000000000000004</v>
      </c>
      <c r="AO2134" s="40">
        <f>AVERAGEIFS($D$2:D2134, $B$2:B2134, B2134)</f>
        <v>0.66666666666666663</v>
      </c>
    </row>
    <row r="2135" spans="1:41" x14ac:dyDescent="0.25">
      <c r="A2135" s="39">
        <v>46319</v>
      </c>
      <c r="B2135" t="s">
        <v>250</v>
      </c>
      <c r="C2135">
        <v>13</v>
      </c>
      <c r="D2135">
        <v>0</v>
      </c>
      <c r="E2135">
        <v>4</v>
      </c>
      <c r="F2135">
        <v>1</v>
      </c>
      <c r="G2135">
        <v>15</v>
      </c>
      <c r="H2135">
        <v>4</v>
      </c>
      <c r="I2135">
        <v>0.25</v>
      </c>
      <c r="J2135">
        <v>0.27</v>
      </c>
      <c r="K2135">
        <v>0</v>
      </c>
      <c r="L2135">
        <v>0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 s="40">
        <f>AVERAGEIFS($C$2:C2135, $B$2:B2135, B2135)</f>
        <v>6.5</v>
      </c>
      <c r="AM2135" s="40">
        <f>AVERAGEIFS($I$2:I2135, $B$2:B2135, B2135)</f>
        <v>0.41666666666666669</v>
      </c>
      <c r="AN2135" s="40">
        <f>AVERAGEIFS($J$2:J2135, $B$2:B2135, B2135)</f>
        <v>0.45166666666666666</v>
      </c>
      <c r="AO2135" s="40">
        <f>AVERAGEIFS($D$2:D2135, $B$2:B2135, B2135)</f>
        <v>0.33333333333333331</v>
      </c>
    </row>
    <row r="2136" spans="1:41" x14ac:dyDescent="0.25">
      <c r="A2136" s="39">
        <v>46319</v>
      </c>
      <c r="B2136" t="s">
        <v>22</v>
      </c>
      <c r="C2136">
        <v>3</v>
      </c>
      <c r="D2136">
        <v>0</v>
      </c>
      <c r="E2136">
        <v>4</v>
      </c>
      <c r="F2136">
        <v>1</v>
      </c>
      <c r="G2136">
        <v>15</v>
      </c>
      <c r="H2136">
        <v>4</v>
      </c>
      <c r="I2136">
        <v>0.25</v>
      </c>
      <c r="J2136">
        <v>0.27</v>
      </c>
      <c r="K2136">
        <v>0</v>
      </c>
      <c r="L2136">
        <v>0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 s="40">
        <f>AVERAGEIFS($C$2:C2136, $B$2:B2136, B2136)</f>
        <v>12.970588235294118</v>
      </c>
      <c r="AM2136" s="40">
        <f>AVERAGEIFS($I$2:I2136, $B$2:B2136, B2136)</f>
        <v>0.46411764705882352</v>
      </c>
      <c r="AN2136" s="40">
        <f>AVERAGEIFS($J$2:J2136, $B$2:B2136, B2136)</f>
        <v>0.46911764705882347</v>
      </c>
      <c r="AO2136" s="40">
        <f>AVERAGEIFS($D$2:D2136, $B$2:B2136, B2136)</f>
        <v>0.41176470588235292</v>
      </c>
    </row>
    <row r="2137" spans="1:41" x14ac:dyDescent="0.25">
      <c r="A2137" s="39">
        <v>46322</v>
      </c>
      <c r="B2137" t="s">
        <v>150</v>
      </c>
      <c r="C2137">
        <v>24</v>
      </c>
      <c r="D2137">
        <v>1</v>
      </c>
      <c r="E2137">
        <v>3</v>
      </c>
      <c r="F2137">
        <v>3</v>
      </c>
      <c r="G2137">
        <v>12</v>
      </c>
      <c r="H2137">
        <v>9</v>
      </c>
      <c r="I2137">
        <v>1</v>
      </c>
      <c r="J2137">
        <v>0.75</v>
      </c>
      <c r="K2137">
        <v>1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 s="40">
        <f>AVERAGEIFS($C$2:C2137, $B$2:B2137, B2137)</f>
        <v>21.435897435897434</v>
      </c>
      <c r="AM2137" s="40">
        <f>AVERAGEIFS($I$2:I2137, $B$2:B2137, B2137)</f>
        <v>0.50256410256410255</v>
      </c>
      <c r="AN2137" s="40">
        <f>AVERAGEIFS($J$2:J2137, $B$2:B2137, B2137)</f>
        <v>0.5066666666666666</v>
      </c>
      <c r="AO2137" s="40">
        <f>AVERAGEIFS($D$2:D2137, $B$2:B2137, B2137)</f>
        <v>0.48717948717948717</v>
      </c>
    </row>
    <row r="2138" spans="1:41" x14ac:dyDescent="0.25">
      <c r="A2138" s="39">
        <v>46322</v>
      </c>
      <c r="B2138" t="s">
        <v>113</v>
      </c>
      <c r="C2138">
        <v>20</v>
      </c>
      <c r="D2138">
        <v>1</v>
      </c>
      <c r="E2138">
        <v>3</v>
      </c>
      <c r="F2138">
        <v>3</v>
      </c>
      <c r="G2138">
        <v>12</v>
      </c>
      <c r="H2138">
        <v>9</v>
      </c>
      <c r="I2138">
        <v>1</v>
      </c>
      <c r="J2138">
        <v>0.75</v>
      </c>
      <c r="K2138">
        <v>1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 s="40">
        <f>AVERAGEIFS($C$2:C2138, $B$2:B2138, B2138)</f>
        <v>21.157142857142858</v>
      </c>
      <c r="AM2138" s="40">
        <f>AVERAGEIFS($I$2:I2138, $B$2:B2138, B2138)</f>
        <v>0.5278571428571428</v>
      </c>
      <c r="AN2138" s="40">
        <f>AVERAGEIFS($J$2:J2138, $B$2:B2138, B2138)</f>
        <v>0.51828571428571435</v>
      </c>
      <c r="AO2138" s="40">
        <f>AVERAGEIFS($D$2:D2138, $B$2:B2138, B2138)</f>
        <v>0.58571428571428574</v>
      </c>
    </row>
    <row r="2139" spans="1:41" x14ac:dyDescent="0.25">
      <c r="A2139" s="39">
        <v>46322</v>
      </c>
      <c r="B2139" t="s">
        <v>31</v>
      </c>
      <c r="C2139">
        <v>12</v>
      </c>
      <c r="D2139">
        <v>1</v>
      </c>
      <c r="E2139">
        <v>3</v>
      </c>
      <c r="F2139">
        <v>3</v>
      </c>
      <c r="G2139">
        <v>12</v>
      </c>
      <c r="H2139">
        <v>9</v>
      </c>
      <c r="I2139">
        <v>1</v>
      </c>
      <c r="J2139">
        <v>0.75</v>
      </c>
      <c r="K2139">
        <v>1</v>
      </c>
      <c r="L2139">
        <v>0</v>
      </c>
      <c r="M2139">
        <v>0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 s="40">
        <f>AVERAGEIFS($C$2:C2139, $B$2:B2139, B2139)</f>
        <v>14.366666666666667</v>
      </c>
      <c r="AM2139" s="40">
        <f>AVERAGEIFS($I$2:I2139, $B$2:B2139, B2139)</f>
        <v>0.53666666666666674</v>
      </c>
      <c r="AN2139" s="40">
        <f>AVERAGEIFS($J$2:J2139, $B$2:B2139, B2139)</f>
        <v>0.503</v>
      </c>
      <c r="AO2139" s="40">
        <f>AVERAGEIFS($D$2:D2139, $B$2:B2139, B2139)</f>
        <v>0.5</v>
      </c>
    </row>
    <row r="2140" spans="1:41" x14ac:dyDescent="0.25">
      <c r="A2140" s="39">
        <v>46322</v>
      </c>
      <c r="B2140" t="s">
        <v>92</v>
      </c>
      <c r="C2140">
        <v>6</v>
      </c>
      <c r="D2140">
        <v>1</v>
      </c>
      <c r="E2140">
        <v>3</v>
      </c>
      <c r="F2140">
        <v>3</v>
      </c>
      <c r="G2140">
        <v>12</v>
      </c>
      <c r="H2140">
        <v>9</v>
      </c>
      <c r="I2140">
        <v>1</v>
      </c>
      <c r="J2140">
        <v>0.75</v>
      </c>
      <c r="K2140">
        <v>1</v>
      </c>
      <c r="L2140">
        <v>0</v>
      </c>
      <c r="M2140">
        <v>0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 s="40">
        <f>AVERAGEIFS($C$2:C2140, $B$2:B2140, B2140)</f>
        <v>12.045454545454545</v>
      </c>
      <c r="AM2140" s="40">
        <f>AVERAGEIFS($I$2:I2140, $B$2:B2140, B2140)</f>
        <v>0.55340909090909096</v>
      </c>
      <c r="AN2140" s="40">
        <f>AVERAGEIFS($J$2:J2140, $B$2:B2140, B2140)</f>
        <v>0.51613636363636362</v>
      </c>
      <c r="AO2140" s="40">
        <f>AVERAGEIFS($D$2:D2140, $B$2:B2140, B2140)</f>
        <v>0.61363636363636365</v>
      </c>
    </row>
    <row r="2141" spans="1:41" x14ac:dyDescent="0.25">
      <c r="A2141" s="39">
        <v>46322</v>
      </c>
      <c r="B2141" t="s">
        <v>17</v>
      </c>
      <c r="C2141">
        <v>8</v>
      </c>
      <c r="D2141">
        <v>1</v>
      </c>
      <c r="E2141">
        <v>3</v>
      </c>
      <c r="F2141">
        <v>3</v>
      </c>
      <c r="G2141">
        <v>12</v>
      </c>
      <c r="H2141">
        <v>9</v>
      </c>
      <c r="I2141">
        <v>1</v>
      </c>
      <c r="J2141">
        <v>0.75</v>
      </c>
      <c r="K2141">
        <v>1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 s="40">
        <f>AVERAGEIFS($C$2:C2141, $B$2:B2141, B2141)</f>
        <v>7.5625</v>
      </c>
      <c r="AM2141" s="40">
        <f>AVERAGEIFS($I$2:I2141, $B$2:B2141, B2141)</f>
        <v>0.54781250000000004</v>
      </c>
      <c r="AN2141" s="40">
        <f>AVERAGEIFS($J$2:J2141, $B$2:B2141, B2141)</f>
        <v>0.53156250000000005</v>
      </c>
      <c r="AO2141" s="40">
        <f>AVERAGEIFS($D$2:D2141, $B$2:B2141, B2141)</f>
        <v>0.65625</v>
      </c>
    </row>
    <row r="2142" spans="1:41" x14ac:dyDescent="0.25">
      <c r="A2142" s="39">
        <v>46322</v>
      </c>
      <c r="B2142" t="s">
        <v>182</v>
      </c>
      <c r="C2142">
        <v>10</v>
      </c>
      <c r="D2142">
        <v>1</v>
      </c>
      <c r="E2142">
        <v>3</v>
      </c>
      <c r="F2142">
        <v>3</v>
      </c>
      <c r="G2142">
        <v>12</v>
      </c>
      <c r="H2142">
        <v>9</v>
      </c>
      <c r="I2142">
        <v>1</v>
      </c>
      <c r="J2142">
        <v>0.75</v>
      </c>
      <c r="K2142">
        <v>1</v>
      </c>
      <c r="L2142">
        <v>0</v>
      </c>
      <c r="M2142">
        <v>0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1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 s="40">
        <f>AVERAGEIFS($C$2:C2142, $B$2:B2142, B2142)</f>
        <v>12.857142857142858</v>
      </c>
      <c r="AM2142" s="40">
        <f>AVERAGEIFS($I$2:I2142, $B$2:B2142, B2142)</f>
        <v>0.59897959183673455</v>
      </c>
      <c r="AN2142" s="40">
        <f>AVERAGEIFS($J$2:J2142, $B$2:B2142, B2142)</f>
        <v>0.54734693877551022</v>
      </c>
      <c r="AO2142" s="40">
        <f>AVERAGEIFS($D$2:D2142, $B$2:B2142, B2142)</f>
        <v>0.61224489795918369</v>
      </c>
    </row>
    <row r="2143" spans="1:41" x14ac:dyDescent="0.25">
      <c r="A2143" s="39">
        <v>46322</v>
      </c>
      <c r="B2143" t="s">
        <v>36</v>
      </c>
      <c r="C2143">
        <v>16</v>
      </c>
      <c r="D2143">
        <v>0</v>
      </c>
      <c r="E2143">
        <v>3</v>
      </c>
      <c r="F2143">
        <v>0</v>
      </c>
      <c r="G2143">
        <v>12</v>
      </c>
      <c r="H2143">
        <v>3</v>
      </c>
      <c r="I2143">
        <v>0</v>
      </c>
      <c r="J2143">
        <v>0.25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 s="40">
        <f>AVERAGEIFS($C$2:C2143, $B$2:B2143, B2143)</f>
        <v>17.322222222222223</v>
      </c>
      <c r="AM2143" s="40">
        <f>AVERAGEIFS($I$2:I2143, $B$2:B2143, B2143)</f>
        <v>0.45999999999999996</v>
      </c>
      <c r="AN2143" s="40">
        <f>AVERAGEIFS($J$2:J2143, $B$2:B2143, B2143)</f>
        <v>0.47388888888888886</v>
      </c>
      <c r="AO2143" s="40">
        <f>AVERAGEIFS($D$2:D2143, $B$2:B2143, B2143)</f>
        <v>0.45555555555555555</v>
      </c>
    </row>
    <row r="2144" spans="1:41" x14ac:dyDescent="0.25">
      <c r="A2144" s="39">
        <v>46322</v>
      </c>
      <c r="B2144" t="s">
        <v>21</v>
      </c>
      <c r="C2144">
        <v>4</v>
      </c>
      <c r="D2144">
        <v>0</v>
      </c>
      <c r="E2144">
        <v>3</v>
      </c>
      <c r="F2144">
        <v>0</v>
      </c>
      <c r="G2144">
        <v>12</v>
      </c>
      <c r="H2144">
        <v>3</v>
      </c>
      <c r="I2144">
        <v>0</v>
      </c>
      <c r="J2144">
        <v>0.25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 s="40">
        <f>AVERAGEIFS($C$2:C2144, $B$2:B2144, B2144)</f>
        <v>12.458333333333334</v>
      </c>
      <c r="AM2144" s="40">
        <f>AVERAGEIFS($I$2:I2144, $B$2:B2144, B2144)</f>
        <v>0.47500000000000003</v>
      </c>
      <c r="AN2144" s="40">
        <f>AVERAGEIFS($J$2:J2144, $B$2:B2144, B2144)</f>
        <v>0.4549999999999999</v>
      </c>
      <c r="AO2144" s="40">
        <f>AVERAGEIFS($D$2:D2144, $B$2:B2144, B2144)</f>
        <v>0.41666666666666669</v>
      </c>
    </row>
    <row r="2145" spans="1:41" x14ac:dyDescent="0.25">
      <c r="A2145" s="39">
        <v>46322</v>
      </c>
      <c r="B2145" t="s">
        <v>124</v>
      </c>
      <c r="C2145">
        <v>12</v>
      </c>
      <c r="D2145">
        <v>0</v>
      </c>
      <c r="E2145">
        <v>3</v>
      </c>
      <c r="F2145">
        <v>0</v>
      </c>
      <c r="G2145">
        <v>12</v>
      </c>
      <c r="H2145">
        <v>3</v>
      </c>
      <c r="I2145">
        <v>0</v>
      </c>
      <c r="J2145">
        <v>0.25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 s="40">
        <f>AVERAGEIFS($C$2:C2145, $B$2:B2145, B2145)</f>
        <v>15.906976744186046</v>
      </c>
      <c r="AM2145" s="40">
        <f>AVERAGEIFS($I$2:I2145, $B$2:B2145, B2145)</f>
        <v>0.44186046511627908</v>
      </c>
      <c r="AN2145" s="40">
        <f>AVERAGEIFS($J$2:J2145, $B$2:B2145, B2145)</f>
        <v>0.47860465116279066</v>
      </c>
      <c r="AO2145" s="40">
        <f>AVERAGEIFS($D$2:D2145, $B$2:B2145, B2145)</f>
        <v>0.41860465116279072</v>
      </c>
    </row>
    <row r="2146" spans="1:41" x14ac:dyDescent="0.25">
      <c r="A2146" s="39">
        <v>46322</v>
      </c>
      <c r="B2146" t="s">
        <v>251</v>
      </c>
      <c r="C2146">
        <v>5</v>
      </c>
      <c r="D2146">
        <v>0</v>
      </c>
      <c r="E2146">
        <v>3</v>
      </c>
      <c r="F2146">
        <v>0</v>
      </c>
      <c r="G2146">
        <v>12</v>
      </c>
      <c r="H2146">
        <v>3</v>
      </c>
      <c r="I2146">
        <v>0</v>
      </c>
      <c r="J2146">
        <v>0.25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 s="40">
        <f>AVERAGEIFS($C$2:C2146, $B$2:B2146, B2146)</f>
        <v>7.7</v>
      </c>
      <c r="AM2146" s="40">
        <f>AVERAGEIFS($I$2:I2146, $B$2:B2146, B2146)</f>
        <v>0.48500000000000004</v>
      </c>
      <c r="AN2146" s="40">
        <f>AVERAGEIFS($J$2:J2146, $B$2:B2146, B2146)</f>
        <v>0.5109999999999999</v>
      </c>
      <c r="AO2146" s="40">
        <f>AVERAGEIFS($D$2:D2146, $B$2:B2146, B2146)</f>
        <v>0.5</v>
      </c>
    </row>
    <row r="2147" spans="1:41" x14ac:dyDescent="0.25">
      <c r="A2147" s="39">
        <v>46322</v>
      </c>
      <c r="B2147" t="s">
        <v>125</v>
      </c>
      <c r="C2147">
        <v>10</v>
      </c>
      <c r="D2147">
        <v>0</v>
      </c>
      <c r="E2147">
        <v>3</v>
      </c>
      <c r="F2147">
        <v>0</v>
      </c>
      <c r="G2147">
        <v>12</v>
      </c>
      <c r="H2147">
        <v>3</v>
      </c>
      <c r="I2147">
        <v>0</v>
      </c>
      <c r="J2147">
        <v>0.25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 s="40">
        <f>AVERAGEIFS($C$2:C2147, $B$2:B2147, B2147)</f>
        <v>10.138888888888889</v>
      </c>
      <c r="AM2147" s="40">
        <f>AVERAGEIFS($I$2:I2147, $B$2:B2147, B2147)</f>
        <v>0.39305555555555555</v>
      </c>
      <c r="AN2147" s="40">
        <f>AVERAGEIFS($J$2:J2147, $B$2:B2147, B2147)</f>
        <v>0.43444444444444452</v>
      </c>
      <c r="AO2147" s="40">
        <f>AVERAGEIFS($D$2:D2147, $B$2:B2147, B2147)</f>
        <v>0.3888888888888889</v>
      </c>
    </row>
    <row r="2148" spans="1:41" x14ac:dyDescent="0.25">
      <c r="A2148" s="39">
        <v>46322</v>
      </c>
      <c r="B2148" t="s">
        <v>6</v>
      </c>
      <c r="C2148">
        <v>9</v>
      </c>
      <c r="D2148">
        <v>0</v>
      </c>
      <c r="E2148">
        <v>3</v>
      </c>
      <c r="F2148">
        <v>0</v>
      </c>
      <c r="G2148">
        <v>12</v>
      </c>
      <c r="H2148">
        <v>3</v>
      </c>
      <c r="I2148">
        <v>0</v>
      </c>
      <c r="J2148">
        <v>0.25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 s="40">
        <f>AVERAGEIFS($C$2:C2148, $B$2:B2148, B2148)</f>
        <v>24.931297709923665</v>
      </c>
      <c r="AM2148" s="40">
        <f>AVERAGEIFS($I$2:I2148, $B$2:B2148, B2148)</f>
        <v>0.55519083969465644</v>
      </c>
      <c r="AN2148" s="40">
        <f>AVERAGEIFS($J$2:J2148, $B$2:B2148, B2148)</f>
        <v>0.52229007633587787</v>
      </c>
      <c r="AO2148" s="40">
        <f>AVERAGEIFS($D$2:D2148, $B$2:B2148, B2148)</f>
        <v>0.61832061068702293</v>
      </c>
    </row>
    <row r="2149" spans="1:41" x14ac:dyDescent="0.25">
      <c r="A2149" s="39">
        <v>46322</v>
      </c>
      <c r="B2149" t="s">
        <v>120</v>
      </c>
      <c r="C2149">
        <v>5</v>
      </c>
      <c r="D2149">
        <v>0</v>
      </c>
      <c r="E2149">
        <v>3</v>
      </c>
      <c r="F2149">
        <v>0</v>
      </c>
      <c r="G2149">
        <v>12</v>
      </c>
      <c r="H2149">
        <v>3</v>
      </c>
      <c r="I2149">
        <v>0</v>
      </c>
      <c r="J2149">
        <v>0.25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 s="40">
        <f>AVERAGEIFS($C$2:C2149, $B$2:B2149, B2149)</f>
        <v>9.7741935483870961</v>
      </c>
      <c r="AM2149" s="40">
        <f>AVERAGEIFS($I$2:I2149, $B$2:B2149, B2149)</f>
        <v>0.30000000000000004</v>
      </c>
      <c r="AN2149" s="40">
        <f>AVERAGEIFS($J$2:J2149, $B$2:B2149, B2149)</f>
        <v>0.41548387096774203</v>
      </c>
      <c r="AO2149" s="40">
        <f>AVERAGEIFS($D$2:D2149, $B$2:B2149, B2149)</f>
        <v>0.25806451612903225</v>
      </c>
    </row>
    <row r="2150" spans="1:41" x14ac:dyDescent="0.25">
      <c r="A2150" s="39">
        <v>46323</v>
      </c>
      <c r="B2150" t="s">
        <v>34</v>
      </c>
      <c r="C2150">
        <v>47</v>
      </c>
      <c r="D2150">
        <v>1</v>
      </c>
      <c r="E2150">
        <v>5</v>
      </c>
      <c r="F2150">
        <v>3</v>
      </c>
      <c r="G2150">
        <v>19</v>
      </c>
      <c r="H2150">
        <v>11</v>
      </c>
      <c r="I2150">
        <v>0.6</v>
      </c>
      <c r="J2150">
        <v>0.57999999999999996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1</v>
      </c>
      <c r="AG2150">
        <v>1</v>
      </c>
      <c r="AH2150">
        <v>0</v>
      </c>
      <c r="AI2150">
        <v>0</v>
      </c>
      <c r="AJ2150">
        <v>0</v>
      </c>
      <c r="AK2150">
        <v>0</v>
      </c>
      <c r="AL2150" s="40">
        <f>AVERAGEIFS($C$2:C2150, $B$2:B2150, B2150)</f>
        <v>19.514851485148515</v>
      </c>
      <c r="AM2150" s="40">
        <f>AVERAGEIFS($I$2:I2150, $B$2:B2150, B2150)</f>
        <v>0.46683168316831669</v>
      </c>
      <c r="AN2150" s="40">
        <f>AVERAGEIFS($J$2:J2150, $B$2:B2150, B2150)</f>
        <v>0.48188118811881209</v>
      </c>
      <c r="AO2150" s="40">
        <f>AVERAGEIFS($D$2:D2150, $B$2:B2150, B2150)</f>
        <v>0.40594059405940597</v>
      </c>
    </row>
    <row r="2151" spans="1:41" x14ac:dyDescent="0.25">
      <c r="A2151" s="39">
        <v>46323</v>
      </c>
      <c r="B2151" t="s">
        <v>1</v>
      </c>
      <c r="C2151">
        <v>49</v>
      </c>
      <c r="D2151">
        <v>1</v>
      </c>
      <c r="E2151">
        <v>5</v>
      </c>
      <c r="F2151">
        <v>3</v>
      </c>
      <c r="G2151">
        <v>19</v>
      </c>
      <c r="H2151">
        <v>11</v>
      </c>
      <c r="I2151">
        <v>0.6</v>
      </c>
      <c r="J2151">
        <v>0.57999999999999996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</v>
      </c>
      <c r="AG2151">
        <v>1</v>
      </c>
      <c r="AH2151">
        <v>0</v>
      </c>
      <c r="AI2151">
        <v>0</v>
      </c>
      <c r="AJ2151">
        <v>0</v>
      </c>
      <c r="AK2151">
        <v>0</v>
      </c>
      <c r="AL2151" s="40">
        <f>AVERAGEIFS($C$2:C2151, $B$2:B2151, B2151)</f>
        <v>26.468354430379748</v>
      </c>
      <c r="AM2151" s="40">
        <f>AVERAGEIFS($I$2:I2151, $B$2:B2151, B2151)</f>
        <v>0.50696202531645573</v>
      </c>
      <c r="AN2151" s="40">
        <f>AVERAGEIFS($J$2:J2151, $B$2:B2151, B2151)</f>
        <v>0.50658227848101289</v>
      </c>
      <c r="AO2151" s="40">
        <f>AVERAGEIFS($D$2:D2151, $B$2:B2151, B2151)</f>
        <v>0.51898734177215189</v>
      </c>
    </row>
    <row r="2152" spans="1:41" x14ac:dyDescent="0.25">
      <c r="A2152" s="39">
        <v>46323</v>
      </c>
      <c r="B2152" t="s">
        <v>88</v>
      </c>
      <c r="C2152">
        <v>25</v>
      </c>
      <c r="D2152">
        <v>1</v>
      </c>
      <c r="E2152">
        <v>5</v>
      </c>
      <c r="F2152">
        <v>3</v>
      </c>
      <c r="G2152">
        <v>19</v>
      </c>
      <c r="H2152">
        <v>11</v>
      </c>
      <c r="I2152">
        <v>0.6</v>
      </c>
      <c r="J2152">
        <v>0.57999999999999996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1</v>
      </c>
      <c r="AG2152">
        <v>1</v>
      </c>
      <c r="AH2152">
        <v>0</v>
      </c>
      <c r="AI2152">
        <v>0</v>
      </c>
      <c r="AJ2152">
        <v>0</v>
      </c>
      <c r="AK2152">
        <v>0</v>
      </c>
      <c r="AL2152" s="40">
        <f>AVERAGEIFS($C$2:C2152, $B$2:B2152, B2152)</f>
        <v>16.735294117647058</v>
      </c>
      <c r="AM2152" s="40">
        <f>AVERAGEIFS($I$2:I2152, $B$2:B2152, B2152)</f>
        <v>0.48308823529411765</v>
      </c>
      <c r="AN2152" s="40">
        <f>AVERAGEIFS($J$2:J2152, $B$2:B2152, B2152)</f>
        <v>0.49544117647058822</v>
      </c>
      <c r="AO2152" s="40">
        <f>AVERAGEIFS($D$2:D2152, $B$2:B2152, B2152)</f>
        <v>0.5</v>
      </c>
    </row>
    <row r="2153" spans="1:41" x14ac:dyDescent="0.25">
      <c r="A2153" s="39">
        <v>46323</v>
      </c>
      <c r="B2153" t="s">
        <v>47</v>
      </c>
      <c r="C2153">
        <v>31</v>
      </c>
      <c r="D2153">
        <v>1</v>
      </c>
      <c r="E2153">
        <v>5</v>
      </c>
      <c r="F2153">
        <v>3</v>
      </c>
      <c r="G2153">
        <v>19</v>
      </c>
      <c r="H2153">
        <v>11</v>
      </c>
      <c r="I2153">
        <v>0.6</v>
      </c>
      <c r="J2153">
        <v>0.57999999999999996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1</v>
      </c>
      <c r="AG2153">
        <v>1</v>
      </c>
      <c r="AH2153">
        <v>0</v>
      </c>
      <c r="AI2153">
        <v>0</v>
      </c>
      <c r="AJ2153">
        <v>0</v>
      </c>
      <c r="AK2153">
        <v>0</v>
      </c>
      <c r="AL2153" s="40">
        <f>AVERAGEIFS($C$2:C2153, $B$2:B2153, B2153)</f>
        <v>15.918918918918919</v>
      </c>
      <c r="AM2153" s="40">
        <f>AVERAGEIFS($I$2:I2153, $B$2:B2153, B2153)</f>
        <v>0.51621621621621627</v>
      </c>
      <c r="AN2153" s="40">
        <f>AVERAGEIFS($J$2:J2153, $B$2:B2153, B2153)</f>
        <v>0.50162162162162161</v>
      </c>
      <c r="AO2153" s="40">
        <f>AVERAGEIFS($D$2:D2153, $B$2:B2153, B2153)</f>
        <v>0.45945945945945948</v>
      </c>
    </row>
    <row r="2154" spans="1:41" x14ac:dyDescent="0.25">
      <c r="A2154" s="39">
        <v>46323</v>
      </c>
      <c r="B2154" t="s">
        <v>92</v>
      </c>
      <c r="C2154">
        <v>14</v>
      </c>
      <c r="D2154">
        <v>1</v>
      </c>
      <c r="E2154">
        <v>5</v>
      </c>
      <c r="F2154">
        <v>3</v>
      </c>
      <c r="G2154">
        <v>19</v>
      </c>
      <c r="H2154">
        <v>11</v>
      </c>
      <c r="I2154">
        <v>0.6</v>
      </c>
      <c r="J2154">
        <v>0.57999999999999996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1</v>
      </c>
      <c r="AG2154">
        <v>1</v>
      </c>
      <c r="AH2154">
        <v>0</v>
      </c>
      <c r="AI2154">
        <v>0</v>
      </c>
      <c r="AJ2154">
        <v>0</v>
      </c>
      <c r="AK2154">
        <v>0</v>
      </c>
      <c r="AL2154" s="40">
        <f>AVERAGEIFS($C$2:C2154, $B$2:B2154, B2154)</f>
        <v>12.088888888888889</v>
      </c>
      <c r="AM2154" s="40">
        <f>AVERAGEIFS($I$2:I2154, $B$2:B2154, B2154)</f>
        <v>0.55444444444444452</v>
      </c>
      <c r="AN2154" s="40">
        <f>AVERAGEIFS($J$2:J2154, $B$2:B2154, B2154)</f>
        <v>0.51755555555555555</v>
      </c>
      <c r="AO2154" s="40">
        <f>AVERAGEIFS($D$2:D2154, $B$2:B2154, B2154)</f>
        <v>0.62222222222222223</v>
      </c>
    </row>
    <row r="2155" spans="1:41" x14ac:dyDescent="0.25">
      <c r="A2155" s="39">
        <v>46323</v>
      </c>
      <c r="B2155" t="s">
        <v>125</v>
      </c>
      <c r="C2155">
        <v>21</v>
      </c>
      <c r="D2155">
        <v>1</v>
      </c>
      <c r="E2155">
        <v>5</v>
      </c>
      <c r="F2155">
        <v>3</v>
      </c>
      <c r="G2155">
        <v>19</v>
      </c>
      <c r="H2155">
        <v>11</v>
      </c>
      <c r="I2155">
        <v>0.6</v>
      </c>
      <c r="J2155">
        <v>0.57999999999999996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1</v>
      </c>
      <c r="AG2155">
        <v>1</v>
      </c>
      <c r="AH2155">
        <v>0</v>
      </c>
      <c r="AI2155">
        <v>0</v>
      </c>
      <c r="AJ2155">
        <v>0</v>
      </c>
      <c r="AK2155">
        <v>0</v>
      </c>
      <c r="AL2155" s="40">
        <f>AVERAGEIFS($C$2:C2155, $B$2:B2155, B2155)</f>
        <v>10.432432432432432</v>
      </c>
      <c r="AM2155" s="40">
        <f>AVERAGEIFS($I$2:I2155, $B$2:B2155, B2155)</f>
        <v>0.39864864864864863</v>
      </c>
      <c r="AN2155" s="40">
        <f>AVERAGEIFS($J$2:J2155, $B$2:B2155, B2155)</f>
        <v>0.43837837837837845</v>
      </c>
      <c r="AO2155" s="40">
        <f>AVERAGEIFS($D$2:D2155, $B$2:B2155, B2155)</f>
        <v>0.40540540540540543</v>
      </c>
    </row>
    <row r="2156" spans="1:41" x14ac:dyDescent="0.25">
      <c r="A2156" s="39">
        <v>46323</v>
      </c>
      <c r="B2156" t="s">
        <v>90</v>
      </c>
      <c r="C2156">
        <v>35</v>
      </c>
      <c r="D2156">
        <v>0</v>
      </c>
      <c r="E2156">
        <v>5</v>
      </c>
      <c r="F2156">
        <v>2</v>
      </c>
      <c r="G2156">
        <v>19</v>
      </c>
      <c r="H2156">
        <v>8</v>
      </c>
      <c r="I2156">
        <v>0.4</v>
      </c>
      <c r="J2156">
        <v>0.42</v>
      </c>
      <c r="K2156">
        <v>0</v>
      </c>
      <c r="L2156">
        <v>0</v>
      </c>
      <c r="M2156">
        <v>0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1</v>
      </c>
      <c r="AJ2156">
        <v>0</v>
      </c>
      <c r="AK2156">
        <v>0</v>
      </c>
      <c r="AL2156" s="40">
        <f>AVERAGEIFS($C$2:C2156, $B$2:B2156, B2156)</f>
        <v>19.7012987012987</v>
      </c>
      <c r="AM2156" s="40">
        <f>AVERAGEIFS($I$2:I2156, $B$2:B2156, B2156)</f>
        <v>0.5357142857142857</v>
      </c>
      <c r="AN2156" s="40">
        <f>AVERAGEIFS($J$2:J2156, $B$2:B2156, B2156)</f>
        <v>0.51103896103896129</v>
      </c>
      <c r="AO2156" s="40">
        <f>AVERAGEIFS($D$2:D2156, $B$2:B2156, B2156)</f>
        <v>0.55844155844155841</v>
      </c>
    </row>
    <row r="2157" spans="1:41" x14ac:dyDescent="0.25">
      <c r="A2157" s="39">
        <v>46323</v>
      </c>
      <c r="B2157" t="s">
        <v>113</v>
      </c>
      <c r="C2157">
        <v>45</v>
      </c>
      <c r="D2157">
        <v>0</v>
      </c>
      <c r="E2157">
        <v>5</v>
      </c>
      <c r="F2157">
        <v>2</v>
      </c>
      <c r="G2157">
        <v>19</v>
      </c>
      <c r="H2157">
        <v>8</v>
      </c>
      <c r="I2157">
        <v>0.4</v>
      </c>
      <c r="J2157">
        <v>0.42</v>
      </c>
      <c r="K2157">
        <v>0</v>
      </c>
      <c r="L2157">
        <v>0</v>
      </c>
      <c r="M2157">
        <v>0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1</v>
      </c>
      <c r="AJ2157">
        <v>0</v>
      </c>
      <c r="AK2157">
        <v>0</v>
      </c>
      <c r="AL2157" s="40">
        <f>AVERAGEIFS($C$2:C2157, $B$2:B2157, B2157)</f>
        <v>21.492957746478872</v>
      </c>
      <c r="AM2157" s="40">
        <f>AVERAGEIFS($I$2:I2157, $B$2:B2157, B2157)</f>
        <v>0.52605633802816898</v>
      </c>
      <c r="AN2157" s="40">
        <f>AVERAGEIFS($J$2:J2157, $B$2:B2157, B2157)</f>
        <v>0.51690140845070431</v>
      </c>
      <c r="AO2157" s="40">
        <f>AVERAGEIFS($D$2:D2157, $B$2:B2157, B2157)</f>
        <v>0.57746478873239437</v>
      </c>
    </row>
    <row r="2158" spans="1:41" x14ac:dyDescent="0.25">
      <c r="A2158" s="39">
        <v>46323</v>
      </c>
      <c r="B2158" t="s">
        <v>5</v>
      </c>
      <c r="C2158">
        <v>32</v>
      </c>
      <c r="D2158">
        <v>0</v>
      </c>
      <c r="E2158">
        <v>5</v>
      </c>
      <c r="F2158">
        <v>2</v>
      </c>
      <c r="G2158">
        <v>19</v>
      </c>
      <c r="H2158">
        <v>8</v>
      </c>
      <c r="I2158">
        <v>0.4</v>
      </c>
      <c r="J2158">
        <v>0.42</v>
      </c>
      <c r="K2158">
        <v>0</v>
      </c>
      <c r="L2158">
        <v>0</v>
      </c>
      <c r="M2158">
        <v>0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1</v>
      </c>
      <c r="AJ2158">
        <v>0</v>
      </c>
      <c r="AK2158">
        <v>0</v>
      </c>
      <c r="AL2158" s="40">
        <f>AVERAGEIFS($C$2:C2158, $B$2:B2158, B2158)</f>
        <v>19.655172413793103</v>
      </c>
      <c r="AM2158" s="40">
        <f>AVERAGEIFS($I$2:I2158, $B$2:B2158, B2158)</f>
        <v>0.55206896551724127</v>
      </c>
      <c r="AN2158" s="40">
        <f>AVERAGEIFS($J$2:J2158, $B$2:B2158, B2158)</f>
        <v>0.52603448275862064</v>
      </c>
      <c r="AO2158" s="40">
        <f>AVERAGEIFS($D$2:D2158, $B$2:B2158, B2158)</f>
        <v>0.60344827586206895</v>
      </c>
    </row>
    <row r="2159" spans="1:41" x14ac:dyDescent="0.25">
      <c r="A2159" s="39">
        <v>46323</v>
      </c>
      <c r="B2159" t="s">
        <v>118</v>
      </c>
      <c r="C2159">
        <v>24</v>
      </c>
      <c r="D2159">
        <v>0</v>
      </c>
      <c r="E2159">
        <v>5</v>
      </c>
      <c r="F2159">
        <v>2</v>
      </c>
      <c r="G2159">
        <v>19</v>
      </c>
      <c r="H2159">
        <v>8</v>
      </c>
      <c r="I2159">
        <v>0.4</v>
      </c>
      <c r="J2159">
        <v>0.42</v>
      </c>
      <c r="K2159">
        <v>0</v>
      </c>
      <c r="L2159">
        <v>0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1</v>
      </c>
      <c r="AJ2159">
        <v>0</v>
      </c>
      <c r="AK2159">
        <v>0</v>
      </c>
      <c r="AL2159" s="40">
        <f>AVERAGEIFS($C$2:C2159, $B$2:B2159, B2159)</f>
        <v>12.75</v>
      </c>
      <c r="AM2159" s="40">
        <f>AVERAGEIFS($I$2:I2159, $B$2:B2159, B2159)</f>
        <v>0.43055555555555558</v>
      </c>
      <c r="AN2159" s="40">
        <f>AVERAGEIFS($J$2:J2159, $B$2:B2159, B2159)</f>
        <v>0.47500000000000014</v>
      </c>
      <c r="AO2159" s="40">
        <f>AVERAGEIFS($D$2:D2159, $B$2:B2159, B2159)</f>
        <v>0.41666666666666669</v>
      </c>
    </row>
    <row r="2160" spans="1:41" x14ac:dyDescent="0.25">
      <c r="A2160" s="39">
        <v>46323</v>
      </c>
      <c r="B2160" t="s">
        <v>14</v>
      </c>
      <c r="C2160">
        <v>29</v>
      </c>
      <c r="D2160">
        <v>0</v>
      </c>
      <c r="E2160">
        <v>5</v>
      </c>
      <c r="F2160">
        <v>2</v>
      </c>
      <c r="G2160">
        <v>19</v>
      </c>
      <c r="H2160">
        <v>8</v>
      </c>
      <c r="I2160">
        <v>0.4</v>
      </c>
      <c r="J2160">
        <v>0.42</v>
      </c>
      <c r="K2160">
        <v>0</v>
      </c>
      <c r="L2160">
        <v>0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1</v>
      </c>
      <c r="AJ2160">
        <v>0</v>
      </c>
      <c r="AK2160">
        <v>0</v>
      </c>
      <c r="AL2160" s="40">
        <f>AVERAGEIFS($C$2:C2160, $B$2:B2160, B2160)</f>
        <v>18.2</v>
      </c>
      <c r="AM2160" s="40">
        <f>AVERAGEIFS($I$2:I2160, $B$2:B2160, B2160)</f>
        <v>0.36</v>
      </c>
      <c r="AN2160" s="40">
        <f>AVERAGEIFS($J$2:J2160, $B$2:B2160, B2160)</f>
        <v>0.41</v>
      </c>
      <c r="AO2160" s="40">
        <f>AVERAGEIFS($D$2:D2160, $B$2:B2160, B2160)</f>
        <v>0.2</v>
      </c>
    </row>
    <row r="2161" spans="1:41" x14ac:dyDescent="0.25">
      <c r="A2161" s="39">
        <v>46323</v>
      </c>
      <c r="B2161" t="s">
        <v>110</v>
      </c>
      <c r="C2161">
        <v>13</v>
      </c>
      <c r="D2161">
        <v>0</v>
      </c>
      <c r="E2161">
        <v>5</v>
      </c>
      <c r="F2161">
        <v>2</v>
      </c>
      <c r="G2161">
        <v>19</v>
      </c>
      <c r="H2161">
        <v>8</v>
      </c>
      <c r="I2161">
        <v>0.4</v>
      </c>
      <c r="J2161">
        <v>0.42</v>
      </c>
      <c r="K2161">
        <v>0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1</v>
      </c>
      <c r="AJ2161">
        <v>0</v>
      </c>
      <c r="AK2161">
        <v>0</v>
      </c>
      <c r="AL2161" s="40">
        <f>AVERAGEIFS($C$2:C2161, $B$2:B2161, B2161)</f>
        <v>7.3571428571428568</v>
      </c>
      <c r="AM2161" s="40">
        <f>AVERAGEIFS($I$2:I2161, $B$2:B2161, B2161)</f>
        <v>0.43571428571428578</v>
      </c>
      <c r="AN2161" s="40">
        <f>AVERAGEIFS($J$2:J2161, $B$2:B2161, B2161)</f>
        <v>0.46642857142857147</v>
      </c>
      <c r="AO2161" s="40">
        <f>AVERAGEIFS($D$2:D2161, $B$2:B2161, B2161)</f>
        <v>0.2857142857142857</v>
      </c>
    </row>
  </sheetData>
  <autoFilter ref="A1:AO2022" xr:uid="{2920E10D-1157-4164-84BC-1BB5367BF023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4F23D-92E6-483C-8D93-CD9F8EA27777}">
  <dimension ref="A1:AS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1" sqref="A21"/>
    </sheetView>
  </sheetViews>
  <sheetFormatPr defaultRowHeight="15" x14ac:dyDescent="0.25"/>
  <cols>
    <col min="1" max="1" width="13.140625" customWidth="1"/>
    <col min="2" max="6" width="11.5703125" style="1" customWidth="1"/>
    <col min="9" max="9" width="17.140625" customWidth="1"/>
    <col min="10" max="20" width="9.140625" style="1"/>
    <col min="21" max="21" width="12" style="1" customWidth="1"/>
    <col min="22" max="24" width="9.140625" style="1"/>
    <col min="25" max="25" width="11.7109375" style="1" bestFit="1" customWidth="1"/>
    <col min="26" max="27" width="14.5703125" style="1" customWidth="1"/>
    <col min="28" max="31" width="9.140625" style="1"/>
    <col min="32" max="32" width="11.85546875" style="1" bestFit="1" customWidth="1"/>
    <col min="33" max="33" width="9.140625" style="1"/>
    <col min="34" max="36" width="13" style="1" customWidth="1"/>
    <col min="37" max="38" width="13.140625" style="1" customWidth="1"/>
    <col min="39" max="39" width="9.140625" style="1"/>
    <col min="40" max="40" width="12.85546875" style="1" customWidth="1"/>
    <col min="41" max="41" width="9.140625" style="1"/>
    <col min="42" max="42" width="12.42578125" style="1" bestFit="1" customWidth="1"/>
    <col min="43" max="44" width="12.42578125" style="1" customWidth="1"/>
    <col min="45" max="45" width="16.28515625" style="1" bestFit="1" customWidth="1"/>
  </cols>
  <sheetData>
    <row r="1" spans="1:45" ht="30.75" thickBot="1" x14ac:dyDescent="0.3">
      <c r="A1" s="3" t="s">
        <v>0</v>
      </c>
      <c r="B1" s="3" t="s">
        <v>53</v>
      </c>
      <c r="C1" s="3" t="s">
        <v>55</v>
      </c>
      <c r="D1" s="3" t="s">
        <v>134</v>
      </c>
      <c r="E1" s="3" t="s">
        <v>135</v>
      </c>
      <c r="F1" s="3" t="s">
        <v>136</v>
      </c>
      <c r="G1" s="9" t="s">
        <v>7</v>
      </c>
      <c r="H1" s="10" t="s">
        <v>30</v>
      </c>
      <c r="I1" s="11" t="s">
        <v>43</v>
      </c>
      <c r="J1" s="25" t="s">
        <v>79</v>
      </c>
      <c r="K1" s="26" t="s">
        <v>80</v>
      </c>
      <c r="L1" s="20" t="s">
        <v>97</v>
      </c>
      <c r="M1" s="25" t="s">
        <v>58</v>
      </c>
      <c r="N1" s="26" t="s">
        <v>83</v>
      </c>
      <c r="O1" s="20" t="s">
        <v>95</v>
      </c>
      <c r="P1" s="25" t="s">
        <v>81</v>
      </c>
      <c r="Q1" s="26" t="s">
        <v>82</v>
      </c>
      <c r="R1" s="20" t="s">
        <v>96</v>
      </c>
      <c r="S1" s="44" t="s">
        <v>75</v>
      </c>
      <c r="T1" s="45" t="s">
        <v>35</v>
      </c>
      <c r="U1" s="45" t="s">
        <v>63</v>
      </c>
      <c r="V1" s="46" t="s">
        <v>57</v>
      </c>
      <c r="W1" s="46" t="s">
        <v>93</v>
      </c>
      <c r="X1" s="45" t="s">
        <v>89</v>
      </c>
      <c r="Y1" s="46" t="s">
        <v>26</v>
      </c>
      <c r="Z1" s="45" t="s">
        <v>87</v>
      </c>
      <c r="AA1" s="45" t="s">
        <v>116</v>
      </c>
      <c r="AB1" s="46" t="s">
        <v>56</v>
      </c>
      <c r="AC1" s="46" t="s">
        <v>234</v>
      </c>
      <c r="AD1" s="45" t="s">
        <v>67</v>
      </c>
      <c r="AE1" s="45" t="s">
        <v>73</v>
      </c>
      <c r="AF1" s="46" t="s">
        <v>77</v>
      </c>
      <c r="AG1" s="45" t="s">
        <v>74</v>
      </c>
      <c r="AH1" s="46" t="s">
        <v>61</v>
      </c>
      <c r="AI1" s="46" t="s">
        <v>51</v>
      </c>
      <c r="AJ1" s="46" t="s">
        <v>186</v>
      </c>
      <c r="AK1" s="46" t="s">
        <v>50</v>
      </c>
      <c r="AL1" s="46" t="s">
        <v>235</v>
      </c>
      <c r="AM1" s="45" t="s">
        <v>85</v>
      </c>
      <c r="AN1" s="45" t="s">
        <v>60</v>
      </c>
      <c r="AO1" s="45" t="s">
        <v>66</v>
      </c>
      <c r="AP1" s="46" t="s">
        <v>62</v>
      </c>
      <c r="AQ1" s="46" t="s">
        <v>78</v>
      </c>
      <c r="AR1" s="46" t="s">
        <v>236</v>
      </c>
      <c r="AS1" s="47" t="s">
        <v>108</v>
      </c>
    </row>
    <row r="2" spans="1:45" x14ac:dyDescent="0.25">
      <c r="A2" s="2" t="s">
        <v>112</v>
      </c>
      <c r="B2" s="3" t="s">
        <v>70</v>
      </c>
      <c r="C2" s="3" t="s">
        <v>70</v>
      </c>
      <c r="D2" s="3"/>
      <c r="E2" s="3"/>
      <c r="F2" s="3"/>
      <c r="G2" s="12">
        <f>SUMIFS('BA History S3'!C:C,'BA History S3'!B:B,A2)</f>
        <v>31</v>
      </c>
      <c r="H2" s="27">
        <f>AVERAGEIFS('BA History S3'!C:C,'BA History S3'!B:B,A2)</f>
        <v>10.333333333333334</v>
      </c>
      <c r="I2" s="13">
        <f t="array" ref="I2">MAX(IF('BA History S3'!B:B=A2, 'BA History S3'!C:C))</f>
        <v>14</v>
      </c>
      <c r="J2" s="12">
        <f>COUNTIFS('BA History S3'!B:B,A2,'BA History S3'!D:D, 1)</f>
        <v>0</v>
      </c>
      <c r="K2" s="2">
        <f>COUNTIFS('BA History S3'!B:B,A2,'BA History S3'!D:D, 0)</f>
        <v>3</v>
      </c>
      <c r="L2" s="33">
        <f>LOOKUP(2, 1/('BA History S3'!$B:$B=A2), 'BA History S3'!$AO:$AO)</f>
        <v>0</v>
      </c>
      <c r="M2" s="12">
        <f>SUMIFS('BA History S3'!F:F,'BA History S3'!B:B,A2)</f>
        <v>4</v>
      </c>
      <c r="N2" s="2">
        <f>SUMIFS('BA History S3'!E:E,'BA History S3'!B:B,A2)-M2</f>
        <v>9</v>
      </c>
      <c r="O2" s="33">
        <f>LOOKUP(2, 1/('BA History S3'!$B:$B=A2), 'BA History S3'!$AM:$AM)</f>
        <v>0.3</v>
      </c>
      <c r="P2" s="12">
        <f>SUMIFS('BA History S3'!H:H,'BA History S3'!B:B,A2)</f>
        <v>23</v>
      </c>
      <c r="Q2" s="2">
        <f>SUMIFS('BA History S3'!G:G,'BA History S3'!B:B,A2)-P2</f>
        <v>32</v>
      </c>
      <c r="R2" s="43">
        <f>LOOKUP(2, 1/('BA History S3'!$B:$B=A2), 'BA History S3'!$AN:$AN)</f>
        <v>0.40333333333333332</v>
      </c>
      <c r="S2" s="2">
        <f>COUNTIFS('BA History S3'!$B:$B,$A$2,'BA History S3'!K:K, 1)</f>
        <v>0</v>
      </c>
      <c r="T2" s="2">
        <f>COUNTIFS('BA History S3'!$B:$B,$A$2,'BA History S3'!L:L, 1)</f>
        <v>0</v>
      </c>
      <c r="U2" s="2">
        <f>COUNTIFS('BA History S3'!$B:$B,$A$2,'BA History S3'!M:M, 1)</f>
        <v>1</v>
      </c>
      <c r="V2" s="2">
        <f>COUNTIFS('BA History S3'!$B:$B,$A$2,'BA History S3'!N:N, 1)</f>
        <v>0</v>
      </c>
      <c r="W2" s="2">
        <f>COUNTIFS('BA History S3'!$B:$B,$A$2,'BA History S3'!O:O, 1)</f>
        <v>0</v>
      </c>
      <c r="X2" s="2">
        <f>COUNTIFS('BA History S3'!$B:$B,$A$2,'BA History S3'!P:P, 1)</f>
        <v>0</v>
      </c>
      <c r="Y2" s="2">
        <f>COUNTIFS('BA History S3'!$B:$B,$A$2,'BA History S3'!Q:Q, 1)</f>
        <v>0</v>
      </c>
      <c r="Z2" s="2">
        <f>COUNTIFS('BA History S3'!$B:$B,$A$2,'BA History S3'!R:R, 1)</f>
        <v>0</v>
      </c>
      <c r="AA2" s="2">
        <f>COUNTIFS('BA History S3'!$B:$B,$A$2,'BA History S3'!S:S, 1)</f>
        <v>0</v>
      </c>
      <c r="AB2" s="2">
        <f>COUNTIFS('BA History S3'!$B:$B,$A$2,'BA History S3'!T:T, 1)</f>
        <v>0</v>
      </c>
      <c r="AC2" s="2">
        <f>COUNTIFS('BA History S3'!$B:$B,$A$2,'BA History S3'!U:U, 1)</f>
        <v>0</v>
      </c>
      <c r="AD2" s="2">
        <f>COUNTIFS('BA History S3'!$B:$B,$A$2,'BA History S3'!V:V, 1)</f>
        <v>0</v>
      </c>
      <c r="AE2" s="2">
        <f>COUNTIFS('BA History S3'!$B:$B,$A$2,'BA History S3'!W:W, 1)</f>
        <v>0</v>
      </c>
      <c r="AF2" s="2">
        <f>COUNTIFS('BA History S3'!$B:$B,$A$2,'BA History S3'!X:X, 1)</f>
        <v>0</v>
      </c>
      <c r="AG2" s="2">
        <f>COUNTIFS('BA History S3'!$B:$B,$A$2,'BA History S3'!Y:Y, 1)</f>
        <v>0</v>
      </c>
      <c r="AH2" s="2">
        <f>COUNTIFS('BA History S3'!$B:$B,$A$2,'BA History S3'!Z:Z, 1)</f>
        <v>0</v>
      </c>
      <c r="AI2" s="2">
        <f>COUNTIFS('BA History S3'!$B:$B,$A$2,'BA History S3'!AA:AA, 1)</f>
        <v>0</v>
      </c>
      <c r="AJ2" s="2">
        <f>COUNTIFS('BA History S3'!$B:$B,$A$2,'BA History S3'!AB:AB, 1)</f>
        <v>0</v>
      </c>
      <c r="AK2" s="2">
        <f>COUNTIFS('BA History S3'!$B:$B,$A$2,'BA History S3'!AC:AC, 1)</f>
        <v>1</v>
      </c>
      <c r="AL2" s="2">
        <f>COUNTIFS('BA History S3'!$B:$B,$A$2,'BA History S3'!AD:AD, 1)</f>
        <v>0</v>
      </c>
      <c r="AM2" s="2">
        <f>COUNTIFS('BA History S3'!$B:$B,$A$2,'BA History S3'!AE:AE, 1)</f>
        <v>0</v>
      </c>
      <c r="AN2" s="2">
        <f>COUNTIFS('BA History S3'!$B:$B,$A$2,'BA History S3'!AF:AF, 1)</f>
        <v>0</v>
      </c>
      <c r="AO2" s="2">
        <f>COUNTIFS('BA History S3'!$B:$B,$A$2,'BA History S3'!AG:AG, 1)</f>
        <v>0</v>
      </c>
      <c r="AP2" s="2">
        <f>COUNTIFS('BA History S3'!$B:$B,$A$2,'BA History S3'!AH:AH, 1)</f>
        <v>1</v>
      </c>
      <c r="AQ2" s="2">
        <f>COUNTIFS('BA History S3'!$B:$B,$A$2,'BA History S3'!AI:AI, 1)</f>
        <v>1</v>
      </c>
      <c r="AR2" s="2">
        <f>COUNTIFS('BA History S3'!$B:$B,$A$2,'BA History S3'!AJ:AJ, 1)</f>
        <v>0</v>
      </c>
      <c r="AS2" s="2">
        <f>COUNTIFS('BA History S3'!$B:$B,$A$2,'BA History S3'!AK:AK, 1)</f>
        <v>0</v>
      </c>
    </row>
    <row r="3" spans="1:45" x14ac:dyDescent="0.25">
      <c r="A3" s="2" t="s">
        <v>31</v>
      </c>
      <c r="B3" s="1" t="s">
        <v>54</v>
      </c>
      <c r="C3" s="2" t="s">
        <v>70</v>
      </c>
      <c r="D3" s="2"/>
      <c r="E3" s="2"/>
      <c r="F3" s="2"/>
      <c r="G3" s="12">
        <f>SUMIFS('BA History S3'!C:C,'BA History S3'!B:B,A3)</f>
        <v>151</v>
      </c>
      <c r="H3" s="27">
        <f>AVERAGEIFS('BA History S3'!C:C,'BA History S3'!B:B,A3)</f>
        <v>13.727272727272727</v>
      </c>
      <c r="I3" s="13">
        <f t="array" ref="I3">MAX(IF('BA History S3'!B:B=A3, 'BA History S3'!C:C))</f>
        <v>28</v>
      </c>
      <c r="J3" s="12">
        <f>COUNTIFS('BA History S3'!B:B,A3,'BA History S3'!D:D, 1)</f>
        <v>3</v>
      </c>
      <c r="K3" s="2">
        <f>COUNTIFS('BA History S3'!B:B,A3,'BA History S3'!D:D, 0)</f>
        <v>8</v>
      </c>
      <c r="L3" s="33">
        <f>LOOKUP(2, 1/('BA History S3'!$B:$B=A3), 'BA History S3'!$AO:$AO)</f>
        <v>0.27272727272727271</v>
      </c>
      <c r="M3" s="12">
        <f>SUMIFS('BA History S3'!F:F,'BA History S3'!B:B,A3)</f>
        <v>16</v>
      </c>
      <c r="N3" s="2">
        <f>SUMIFS('BA History S3'!E:E,'BA History S3'!B:B,A3)-M3</f>
        <v>27</v>
      </c>
      <c r="O3" s="33">
        <f>LOOKUP(2, 1/('BA History S3'!$B:$B=A3), 'BA History S3'!$AM:$AM)</f>
        <v>0.36363636363636365</v>
      </c>
      <c r="P3" s="12">
        <f>SUMIFS('BA History S3'!H:H,'BA History S3'!B:B,A3)</f>
        <v>74</v>
      </c>
      <c r="Q3" s="2">
        <f>SUMIFS('BA History S3'!G:G,'BA History S3'!B:B,A3)-P3</f>
        <v>98</v>
      </c>
      <c r="R3" s="43">
        <f>LOOKUP(2, 1/('BA History S3'!$B:$B=A3), 'BA History S3'!$AN:$AN)</f>
        <v>0.41909090909090901</v>
      </c>
      <c r="S3" s="2">
        <f>COUNTIFS('BA History S3'!$B:$B,$A$3,'BA History S3'!K:K, 1)</f>
        <v>1</v>
      </c>
      <c r="T3" s="2">
        <f>COUNTIFS('BA History S3'!$B:$B,$A$3,'BA History S3'!L:L, 1)</f>
        <v>0</v>
      </c>
      <c r="U3" s="2">
        <f>COUNTIFS('BA History S3'!$B:$B,$A$3,'BA History S3'!M:M, 1)</f>
        <v>3</v>
      </c>
      <c r="V3" s="2">
        <f>COUNTIFS('BA History S3'!$B:$B,$A$3,'BA History S3'!N:N, 1)</f>
        <v>4</v>
      </c>
      <c r="W3" s="2">
        <f>COUNTIFS('BA History S3'!$B:$B,$A$3,'BA History S3'!O:O, 1)</f>
        <v>1</v>
      </c>
      <c r="X3" s="2">
        <f>COUNTIFS('BA History S3'!$B:$B,$A$3,'BA History S3'!P:P, 1)</f>
        <v>0</v>
      </c>
      <c r="Y3" s="2">
        <f>COUNTIFS('BA History S3'!$B:$B,$A$3,'BA History S3'!Q:Q, 1)</f>
        <v>0</v>
      </c>
      <c r="Z3" s="2">
        <f>COUNTIFS('BA History S3'!$B:$B,$A$3,'BA History S3'!R:R, 1)</f>
        <v>0</v>
      </c>
      <c r="AA3" s="2">
        <f>COUNTIFS('BA History S3'!$B:$B,$A$3,'BA History S3'!S:S, 1)</f>
        <v>0</v>
      </c>
      <c r="AB3" s="2">
        <f>COUNTIFS('BA History S3'!$B:$B,$A$3,'BA History S3'!T:T, 1)</f>
        <v>0</v>
      </c>
      <c r="AC3" s="2">
        <f>COUNTIFS('BA History S3'!$B:$B,$A$3,'BA History S3'!U:U, 1)</f>
        <v>0</v>
      </c>
      <c r="AD3" s="2">
        <f>COUNTIFS('BA History S3'!$B:$B,$A$3,'BA History S3'!V:V, 1)</f>
        <v>0</v>
      </c>
      <c r="AE3" s="2">
        <f>COUNTIFS('BA History S3'!$B:$B,$A$3,'BA History S3'!W:W, 1)</f>
        <v>0</v>
      </c>
      <c r="AF3" s="2">
        <f>COUNTIFS('BA History S3'!$B:$B,$A$3,'BA History S3'!X:X, 1)</f>
        <v>0</v>
      </c>
      <c r="AG3" s="2">
        <f>COUNTIFS('BA History S3'!$B:$B,$A$3,'BA History S3'!Y:Y, 1)</f>
        <v>0</v>
      </c>
      <c r="AH3" s="2">
        <f>COUNTIFS('BA History S3'!$B:$B,$A$3,'BA History S3'!Z:Z, 1)</f>
        <v>1</v>
      </c>
      <c r="AI3" s="2">
        <f>COUNTIFS('BA History S3'!$B:$B,$A$3,'BA History S3'!AA:AA, 1)</f>
        <v>0</v>
      </c>
      <c r="AJ3" s="2">
        <f>COUNTIFS('BA History S3'!$B:$B,$A$3,'BA History S3'!AB:AB, 1)</f>
        <v>0</v>
      </c>
      <c r="AK3" s="2">
        <f>COUNTIFS('BA History S3'!$B:$B,$A$3,'BA History S3'!AC:AC, 1)</f>
        <v>2</v>
      </c>
      <c r="AL3" s="2">
        <f>COUNTIFS('BA History S3'!$B:$B,$A$3,'BA History S3'!AD:AD, 1)</f>
        <v>0</v>
      </c>
      <c r="AM3" s="2">
        <f>COUNTIFS('BA History S3'!$B:$B,$A$3,'BA History S3'!AE:AE, 1)</f>
        <v>0</v>
      </c>
      <c r="AN3" s="2">
        <f>COUNTIFS('BA History S3'!$B:$B,$A$3,'BA History S3'!AF:AF, 1)</f>
        <v>3</v>
      </c>
      <c r="AO3" s="2">
        <f>COUNTIFS('BA History S3'!$B:$B,$A$3,'BA History S3'!AG:AG, 1)</f>
        <v>0</v>
      </c>
      <c r="AP3" s="2">
        <f>COUNTIFS('BA History S3'!$B:$B,$A$3,'BA History S3'!AH:AH, 1)</f>
        <v>1</v>
      </c>
      <c r="AQ3" s="2">
        <f>COUNTIFS('BA History S3'!$B:$B,$A$3,'BA History S3'!AI:AI, 1)</f>
        <v>0</v>
      </c>
      <c r="AR3" s="2">
        <f>COUNTIFS('BA History S3'!$B:$B,$A$3,'BA History S3'!AJ:AJ, 1)</f>
        <v>0</v>
      </c>
      <c r="AS3" s="2">
        <f>COUNTIFS('BA History S3'!$B:$B,$A$3,'BA History S3'!AK:AK, 1)</f>
        <v>0</v>
      </c>
    </row>
    <row r="4" spans="1:45" x14ac:dyDescent="0.25">
      <c r="A4" s="2" t="s">
        <v>65</v>
      </c>
      <c r="B4" s="2" t="s">
        <v>70</v>
      </c>
      <c r="C4" s="2" t="s">
        <v>70</v>
      </c>
      <c r="D4" s="2">
        <v>3</v>
      </c>
      <c r="E4" s="2">
        <v>3</v>
      </c>
      <c r="F4" s="2">
        <v>1</v>
      </c>
      <c r="G4" s="12">
        <f>SUMIFS('BA History S3'!C:C,'BA History S3'!B:B,A4)</f>
        <v>356</v>
      </c>
      <c r="H4" s="27">
        <f>AVERAGEIFS('BA History S3'!C:C,'BA History S3'!B:B,A4)</f>
        <v>20.941176470588236</v>
      </c>
      <c r="I4" s="13">
        <f t="array" ref="I4">MAX(IF('BA History S3'!B:B=A4, 'BA History S3'!C:C))</f>
        <v>39</v>
      </c>
      <c r="J4" s="12">
        <f>COUNTIFS('BA History S3'!B:B,A4,'BA History S3'!D:D, 1)</f>
        <v>11</v>
      </c>
      <c r="K4" s="2">
        <f>COUNTIFS('BA History S3'!B:B,A4,'BA History S3'!D:D, 0)</f>
        <v>6</v>
      </c>
      <c r="L4" s="33">
        <f>LOOKUP(2, 1/('BA History S3'!$B:$B=A4), 'BA History S3'!$AO:$AO)</f>
        <v>0.6470588235294118</v>
      </c>
      <c r="M4" s="12">
        <f>SUMIFS('BA History S3'!F:F,'BA History S3'!B:B,A4)</f>
        <v>37</v>
      </c>
      <c r="N4" s="2">
        <f>SUMIFS('BA History S3'!E:E,'BA History S3'!B:B,A4)-M4</f>
        <v>34</v>
      </c>
      <c r="O4" s="33">
        <f>LOOKUP(2, 1/('BA History S3'!$B:$B=A4), 'BA History S3'!$AM:$AM)</f>
        <v>0.49999999999999989</v>
      </c>
      <c r="P4" s="12">
        <f>SUMIFS('BA History S3'!H:H,'BA History S3'!B:B,A4)</f>
        <v>149</v>
      </c>
      <c r="Q4" s="2">
        <f>SUMIFS('BA History S3'!G:G,'BA History S3'!B:B,A4)-P4</f>
        <v>139</v>
      </c>
      <c r="R4" s="43">
        <f>LOOKUP(2, 1/('BA History S3'!$B:$B=A4), 'BA History S3'!$AN:$AN)</f>
        <v>0.51058823529411768</v>
      </c>
      <c r="S4" s="2">
        <f>COUNTIFS('BA History S3'!$B:$B,$A$4,'BA History S3'!K:K, 1)</f>
        <v>2</v>
      </c>
      <c r="T4" s="2">
        <f>COUNTIFS('BA History S3'!$B:$B,$A$4,'BA History S3'!L:L, 1)</f>
        <v>1</v>
      </c>
      <c r="U4" s="2">
        <f>COUNTIFS('BA History S3'!$B:$B,$A$4,'BA History S3'!M:M, 1)</f>
        <v>3</v>
      </c>
      <c r="V4" s="2">
        <f>COUNTIFS('BA History S3'!$B:$B,$A$4,'BA History S3'!N:N, 1)</f>
        <v>5</v>
      </c>
      <c r="W4" s="2">
        <f>COUNTIFS('BA History S3'!$B:$B,$A$4,'BA History S3'!O:O, 1)</f>
        <v>0</v>
      </c>
      <c r="X4" s="2">
        <f>COUNTIFS('BA History S3'!$B:$B,$A$4,'BA History S3'!P:P, 1)</f>
        <v>0</v>
      </c>
      <c r="Y4" s="2">
        <f>COUNTIFS('BA History S3'!$B:$B,$A$4,'BA History S3'!Q:Q, 1)</f>
        <v>1</v>
      </c>
      <c r="Z4" s="2">
        <f>COUNTIFS('BA History S3'!$B:$B,$A$4,'BA History S3'!R:R, 1)</f>
        <v>1</v>
      </c>
      <c r="AA4" s="2">
        <f>COUNTIFS('BA History S3'!$B:$B,$A$4,'BA History S3'!S:S, 1)</f>
        <v>0</v>
      </c>
      <c r="AB4" s="2">
        <f>COUNTIFS('BA History S3'!$B:$B,$A$4,'BA History S3'!T:T, 1)</f>
        <v>0</v>
      </c>
      <c r="AC4" s="2">
        <f>COUNTIFS('BA History S3'!$B:$B,$A$4,'BA History S3'!U:U, 1)</f>
        <v>0</v>
      </c>
      <c r="AD4" s="2">
        <f>COUNTIFS('BA History S3'!$B:$B,$A$4,'BA History S3'!V:V, 1)</f>
        <v>0</v>
      </c>
      <c r="AE4" s="2">
        <f>COUNTIFS('BA History S3'!$B:$B,$A$4,'BA History S3'!W:W, 1)</f>
        <v>1</v>
      </c>
      <c r="AF4" s="2">
        <f>COUNTIFS('BA History S3'!$B:$B,$A$4,'BA History S3'!X:X, 1)</f>
        <v>2</v>
      </c>
      <c r="AG4" s="2">
        <f>COUNTIFS('BA History S3'!$B:$B,$A$4,'BA History S3'!Y:Y, 1)</f>
        <v>0</v>
      </c>
      <c r="AH4" s="2">
        <f>COUNTIFS('BA History S3'!$B:$B,$A$4,'BA History S3'!Z:Z, 1)</f>
        <v>1</v>
      </c>
      <c r="AI4" s="2">
        <f>COUNTIFS('BA History S3'!$B:$B,$A$4,'BA History S3'!AA:AA, 1)</f>
        <v>0</v>
      </c>
      <c r="AJ4" s="2">
        <f>COUNTIFS('BA History S3'!$B:$B,$A$4,'BA History S3'!AB:AB, 1)</f>
        <v>0</v>
      </c>
      <c r="AK4" s="2">
        <f>COUNTIFS('BA History S3'!$B:$B,$A$4,'BA History S3'!AC:AC, 1)</f>
        <v>3</v>
      </c>
      <c r="AL4" s="2">
        <f>COUNTIFS('BA History S3'!$B:$B,$A$4,'BA History S3'!AD:AD, 1)</f>
        <v>1</v>
      </c>
      <c r="AM4" s="2">
        <f>COUNTIFS('BA History S3'!$B:$B,$A$4,'BA History S3'!AE:AE, 1)</f>
        <v>1</v>
      </c>
      <c r="AN4" s="2">
        <f>COUNTIFS('BA History S3'!$B:$B,$A$4,'BA History S3'!AF:AF, 1)</f>
        <v>6</v>
      </c>
      <c r="AO4" s="2">
        <f>COUNTIFS('BA History S3'!$B:$B,$A$4,'BA History S3'!AG:AG, 1)</f>
        <v>4</v>
      </c>
      <c r="AP4" s="2">
        <f>COUNTIFS('BA History S3'!$B:$B,$A$4,'BA History S3'!AH:AH, 1)</f>
        <v>3</v>
      </c>
      <c r="AQ4" s="2">
        <f>COUNTIFS('BA History S3'!$B:$B,$A$4,'BA History S3'!AI:AI, 1)</f>
        <v>2</v>
      </c>
      <c r="AR4" s="2">
        <f>COUNTIFS('BA History S3'!$B:$B,$A$4,'BA History S3'!AJ:AJ, 1)</f>
        <v>0</v>
      </c>
      <c r="AS4" s="2">
        <f>COUNTIFS('BA History S3'!$B:$B,$A$4,'BA History S3'!AK:AK, 1)</f>
        <v>0</v>
      </c>
    </row>
    <row r="5" spans="1:45" x14ac:dyDescent="0.25">
      <c r="A5" s="2" t="s">
        <v>28</v>
      </c>
      <c r="B5" s="2" t="s">
        <v>70</v>
      </c>
      <c r="C5" s="2" t="s">
        <v>70</v>
      </c>
      <c r="D5" s="2"/>
      <c r="E5" s="2"/>
      <c r="F5" s="2"/>
      <c r="G5" s="12">
        <f>SUMIFS('BA History S3'!C:C,'BA History S3'!B:B,A5)</f>
        <v>55</v>
      </c>
      <c r="H5" s="27">
        <f>AVERAGEIFS('BA History S3'!C:C,'BA History S3'!B:B,A5)</f>
        <v>13.75</v>
      </c>
      <c r="I5" s="13">
        <f t="array" ref="I5">MAX(IF('BA History S3'!B:B=A5, 'BA History S3'!C:C))</f>
        <v>22</v>
      </c>
      <c r="J5" s="12">
        <f>COUNTIFS('BA History S3'!B:B,A5,'BA History S3'!D:D, 1)</f>
        <v>1</v>
      </c>
      <c r="K5" s="2">
        <f>COUNTIFS('BA History S3'!B:B,A5,'BA History S3'!D:D, 0)</f>
        <v>3</v>
      </c>
      <c r="L5" s="33">
        <f>LOOKUP(2, 1/('BA History S3'!$B:$B=A5), 'BA History S3'!$AO:$AO)</f>
        <v>0.25</v>
      </c>
      <c r="M5" s="12">
        <f>SUMIFS('BA History S3'!F:F,'BA History S3'!B:B,A5)</f>
        <v>6</v>
      </c>
      <c r="N5" s="2">
        <f>SUMIFS('BA History S3'!E:E,'BA History S3'!B:B,A5)-M5</f>
        <v>9</v>
      </c>
      <c r="O5" s="33">
        <f>LOOKUP(2, 1/('BA History S3'!$B:$B=A5), 'BA History S3'!$AM:$AM)</f>
        <v>0.4375</v>
      </c>
      <c r="P5" s="12">
        <f>SUMIFS('BA History S3'!H:H,'BA History S3'!B:B,A5)</f>
        <v>25</v>
      </c>
      <c r="Q5" s="2">
        <f>SUMIFS('BA History S3'!G:G,'BA History S3'!B:B,A5)-P5</f>
        <v>34</v>
      </c>
      <c r="R5" s="43">
        <f>LOOKUP(2, 1/('BA History S3'!$B:$B=A5), 'BA History S3'!$AN:$AN)</f>
        <v>0.44500000000000001</v>
      </c>
      <c r="S5" s="2">
        <f>COUNTIFS('BA History S3'!$B:$B,$A$5,'BA History S3'!K:K, 1)</f>
        <v>1</v>
      </c>
      <c r="T5" s="2">
        <f>COUNTIFS('BA History S3'!$B:$B,$A$5,'BA History S3'!L:L, 1)</f>
        <v>1</v>
      </c>
      <c r="U5" s="2">
        <f>COUNTIFS('BA History S3'!$B:$B,$A$5,'BA History S3'!M:M, 1)</f>
        <v>1</v>
      </c>
      <c r="V5" s="2">
        <f>COUNTIFS('BA History S3'!$B:$B,$A$5,'BA History S3'!N:N, 1)</f>
        <v>1</v>
      </c>
      <c r="W5" s="2">
        <f>COUNTIFS('BA History S3'!$B:$B,$A$5,'BA History S3'!O:O, 1)</f>
        <v>1</v>
      </c>
      <c r="X5" s="2">
        <f>COUNTIFS('BA History S3'!$B:$B,$A$5,'BA History S3'!P:P, 1)</f>
        <v>0</v>
      </c>
      <c r="Y5" s="2">
        <f>COUNTIFS('BA History S3'!$B:$B,$A$5,'BA History S3'!Q:Q, 1)</f>
        <v>0</v>
      </c>
      <c r="Z5" s="2">
        <f>COUNTIFS('BA History S3'!$B:$B,$A$5,'BA History S3'!R:R, 1)</f>
        <v>0</v>
      </c>
      <c r="AA5" s="2">
        <f>COUNTIFS('BA History S3'!$B:$B,$A$5,'BA History S3'!S:S, 1)</f>
        <v>0</v>
      </c>
      <c r="AB5" s="2">
        <f>COUNTIFS('BA History S3'!$B:$B,$A$5,'BA History S3'!T:T, 1)</f>
        <v>0</v>
      </c>
      <c r="AC5" s="2">
        <f>COUNTIFS('BA History S3'!$B:$B,$A$5,'BA History S3'!U:U, 1)</f>
        <v>0</v>
      </c>
      <c r="AD5" s="2">
        <f>COUNTIFS('BA History S3'!$B:$B,$A$5,'BA History S3'!V:V, 1)</f>
        <v>0</v>
      </c>
      <c r="AE5" s="2">
        <f>COUNTIFS('BA History S3'!$B:$B,$A$5,'BA History S3'!W:W, 1)</f>
        <v>0</v>
      </c>
      <c r="AF5" s="2">
        <f>COUNTIFS('BA History S3'!$B:$B,$A$5,'BA History S3'!X:X, 1)</f>
        <v>0</v>
      </c>
      <c r="AG5" s="2">
        <f>COUNTIFS('BA History S3'!$B:$B,$A$5,'BA History S3'!Y:Y, 1)</f>
        <v>0</v>
      </c>
      <c r="AH5" s="2">
        <f>COUNTIFS('BA History S3'!$B:$B,$A$5,'BA History S3'!Z:Z, 1)</f>
        <v>0</v>
      </c>
      <c r="AI5" s="2">
        <f>COUNTIFS('BA History S3'!$B:$B,$A$5,'BA History S3'!AA:AA, 1)</f>
        <v>0</v>
      </c>
      <c r="AJ5" s="2">
        <f>COUNTIFS('BA History S3'!$B:$B,$A$5,'BA History S3'!AB:AB, 1)</f>
        <v>0</v>
      </c>
      <c r="AK5" s="2">
        <f>COUNTIFS('BA History S3'!$B:$B,$A$5,'BA History S3'!AC:AC, 1)</f>
        <v>0</v>
      </c>
      <c r="AL5" s="2">
        <f>COUNTIFS('BA History S3'!$B:$B,$A$5,'BA History S3'!AD:AD, 1)</f>
        <v>0</v>
      </c>
      <c r="AM5" s="2">
        <f>COUNTIFS('BA History S3'!$B:$B,$A$5,'BA History S3'!AE:AE, 1)</f>
        <v>0</v>
      </c>
      <c r="AN5" s="2">
        <f>COUNTIFS('BA History S3'!$B:$B,$A$5,'BA History S3'!AF:AF, 1)</f>
        <v>1</v>
      </c>
      <c r="AO5" s="2">
        <f>COUNTIFS('BA History S3'!$B:$B,$A$5,'BA History S3'!AG:AG, 1)</f>
        <v>0</v>
      </c>
      <c r="AP5" s="2">
        <f>COUNTIFS('BA History S3'!$B:$B,$A$5,'BA History S3'!AH:AH, 1)</f>
        <v>0</v>
      </c>
      <c r="AQ5" s="2">
        <f>COUNTIFS('BA History S3'!$B:$B,$A$5,'BA History S3'!AI:AI, 1)</f>
        <v>0</v>
      </c>
      <c r="AR5" s="2">
        <f>COUNTIFS('BA History S3'!$B:$B,$A$5,'BA History S3'!AJ:AJ, 1)</f>
        <v>0</v>
      </c>
      <c r="AS5" s="2">
        <f>COUNTIFS('BA History S3'!$B:$B,$A$5,'BA History S3'!AK:AK, 1)</f>
        <v>0</v>
      </c>
    </row>
    <row r="6" spans="1:45" x14ac:dyDescent="0.25">
      <c r="A6" s="2" t="s">
        <v>29</v>
      </c>
      <c r="B6" s="2" t="s">
        <v>70</v>
      </c>
      <c r="C6" s="2" t="s">
        <v>70</v>
      </c>
      <c r="D6" s="2">
        <v>1</v>
      </c>
      <c r="E6" s="2"/>
      <c r="F6" s="2"/>
      <c r="G6" s="12">
        <f>SUMIFS('BA History S3'!C:C,'BA History S3'!B:B,A6)</f>
        <v>134</v>
      </c>
      <c r="H6" s="27">
        <f>AVERAGEIFS('BA History S3'!C:C,'BA History S3'!B:B,A6)</f>
        <v>11.166666666666666</v>
      </c>
      <c r="I6" s="13">
        <f t="array" ref="I6">MAX(IF('BA History S3'!B:B=A6, 'BA History S3'!C:C))</f>
        <v>21</v>
      </c>
      <c r="J6" s="12">
        <f>COUNTIFS('BA History S3'!B:B,A6,'BA History S3'!D:D, 1)</f>
        <v>3</v>
      </c>
      <c r="K6" s="2">
        <f>COUNTIFS('BA History S3'!B:B,A6,'BA History S3'!D:D, 0)</f>
        <v>9</v>
      </c>
      <c r="L6" s="33">
        <f>LOOKUP(2, 1/('BA History S3'!$B:$B=A6), 'BA History S3'!$AO:$AO)</f>
        <v>0.25</v>
      </c>
      <c r="M6" s="12">
        <f>SUMIFS('BA History S3'!F:F,'BA History S3'!B:B,A6)</f>
        <v>21</v>
      </c>
      <c r="N6" s="2">
        <f>SUMIFS('BA History S3'!E:E,'BA History S3'!B:B,A6)-M6</f>
        <v>30</v>
      </c>
      <c r="O6" s="33">
        <f>LOOKUP(2, 1/('BA History S3'!$B:$B=A6), 'BA History S3'!$AM:$AM)</f>
        <v>0.40416666666666662</v>
      </c>
      <c r="P6" s="12">
        <f>SUMIFS('BA History S3'!H:H,'BA History S3'!B:B,A6)</f>
        <v>101</v>
      </c>
      <c r="Q6" s="2">
        <f>SUMIFS('BA History S3'!G:G,'BA History S3'!B:B,A6)-P6</f>
        <v>114</v>
      </c>
      <c r="R6" s="43">
        <f>LOOKUP(2, 1/('BA History S3'!$B:$B=A6), 'BA History S3'!$AN:$AN)</f>
        <v>0.46583333333333332</v>
      </c>
      <c r="S6" s="2">
        <f>COUNTIFS('BA History S3'!$B:$B,$A$6,'BA History S3'!K:K, 1)</f>
        <v>1</v>
      </c>
      <c r="T6" s="2">
        <f>COUNTIFS('BA History S3'!$B:$B,$A$6,'BA History S3'!L:L, 1)</f>
        <v>0</v>
      </c>
      <c r="U6" s="2">
        <f>COUNTIFS('BA History S3'!$B:$B,$A$6,'BA History S3'!M:M, 1)</f>
        <v>2</v>
      </c>
      <c r="V6" s="2">
        <f>COUNTIFS('BA History S3'!$B:$B,$A$6,'BA History S3'!N:N, 1)</f>
        <v>3</v>
      </c>
      <c r="W6" s="2">
        <f>COUNTIFS('BA History S3'!$B:$B,$A$6,'BA History S3'!O:O, 1)</f>
        <v>2</v>
      </c>
      <c r="X6" s="2">
        <f>COUNTIFS('BA History S3'!$B:$B,$A$6,'BA History S3'!P:P, 1)</f>
        <v>0</v>
      </c>
      <c r="Y6" s="2">
        <f>COUNTIFS('BA History S3'!$B:$B,$A$6,'BA History S3'!Q:Q, 1)</f>
        <v>0</v>
      </c>
      <c r="Z6" s="2">
        <f>COUNTIFS('BA History S3'!$B:$B,$A$6,'BA History S3'!R:R, 1)</f>
        <v>0</v>
      </c>
      <c r="AA6" s="2">
        <f>COUNTIFS('BA History S3'!$B:$B,$A$6,'BA History S3'!S:S, 1)</f>
        <v>0</v>
      </c>
      <c r="AB6" s="2">
        <f>COUNTIFS('BA History S3'!$B:$B,$A$6,'BA History S3'!T:T, 1)</f>
        <v>0</v>
      </c>
      <c r="AC6" s="2">
        <f>COUNTIFS('BA History S3'!$B:$B,$A$6,'BA History S3'!U:U, 1)</f>
        <v>0</v>
      </c>
      <c r="AD6" s="2">
        <f>COUNTIFS('BA History S3'!$B:$B,$A$6,'BA History S3'!V:V, 1)</f>
        <v>1</v>
      </c>
      <c r="AE6" s="2">
        <f>COUNTIFS('BA History S3'!$B:$B,$A$6,'BA History S3'!W:W, 1)</f>
        <v>0</v>
      </c>
      <c r="AF6" s="2">
        <f>COUNTIFS('BA History S3'!$B:$B,$A$6,'BA History S3'!X:X, 1)</f>
        <v>0</v>
      </c>
      <c r="AG6" s="2">
        <f>COUNTIFS('BA History S3'!$B:$B,$A$6,'BA History S3'!Y:Y, 1)</f>
        <v>0</v>
      </c>
      <c r="AH6" s="2">
        <f>COUNTIFS('BA History S3'!$B:$B,$A$6,'BA History S3'!Z:Z, 1)</f>
        <v>2</v>
      </c>
      <c r="AI6" s="2">
        <f>COUNTIFS('BA History S3'!$B:$B,$A$6,'BA History S3'!AA:AA, 1)</f>
        <v>0</v>
      </c>
      <c r="AJ6" s="2">
        <f>COUNTIFS('BA History S3'!$B:$B,$A$6,'BA History S3'!AB:AB, 1)</f>
        <v>0</v>
      </c>
      <c r="AK6" s="2">
        <f>COUNTIFS('BA History S3'!$B:$B,$A$6,'BA History S3'!AC:AC, 1)</f>
        <v>1</v>
      </c>
      <c r="AL6" s="2">
        <f>COUNTIFS('BA History S3'!$B:$B,$A$6,'BA History S3'!AD:AD, 1)</f>
        <v>0</v>
      </c>
      <c r="AM6" s="2">
        <f>COUNTIFS('BA History S3'!$B:$B,$A$6,'BA History S3'!AE:AE, 1)</f>
        <v>1</v>
      </c>
      <c r="AN6" s="2">
        <f>COUNTIFS('BA History S3'!$B:$B,$A$6,'BA History S3'!AF:AF, 1)</f>
        <v>2</v>
      </c>
      <c r="AO6" s="2">
        <f>COUNTIFS('BA History S3'!$B:$B,$A$6,'BA History S3'!AG:AG, 1)</f>
        <v>1</v>
      </c>
      <c r="AP6" s="2">
        <f>COUNTIFS('BA History S3'!$B:$B,$A$6,'BA History S3'!AH:AH, 1)</f>
        <v>4</v>
      </c>
      <c r="AQ6" s="2">
        <f>COUNTIFS('BA History S3'!$B:$B,$A$6,'BA History S3'!AI:AI, 1)</f>
        <v>1</v>
      </c>
      <c r="AR6" s="2">
        <f>COUNTIFS('BA History S3'!$B:$B,$A$6,'BA History S3'!AJ:AJ, 1)</f>
        <v>0</v>
      </c>
      <c r="AS6" s="2">
        <f>COUNTIFS('BA History S3'!$B:$B,$A$6,'BA History S3'!AK:AK, 1)</f>
        <v>0</v>
      </c>
    </row>
    <row r="7" spans="1:45" x14ac:dyDescent="0.25">
      <c r="A7" s="2" t="s">
        <v>17</v>
      </c>
      <c r="B7" s="2" t="s">
        <v>70</v>
      </c>
      <c r="C7" s="2" t="s">
        <v>70</v>
      </c>
      <c r="D7" s="2"/>
      <c r="E7" s="2"/>
      <c r="F7" s="2"/>
      <c r="G7" s="12">
        <f>SUMIFS('BA History S3'!C:C,'BA History S3'!B:B,A7)</f>
        <v>130</v>
      </c>
      <c r="H7" s="27">
        <f>AVERAGEIFS('BA History S3'!C:C,'BA History S3'!B:B,A7)</f>
        <v>7.2222222222222223</v>
      </c>
      <c r="I7" s="13">
        <f t="array" ref="I7">MAX(IF('BA History S3'!B:B=A7, 'BA History S3'!C:C))</f>
        <v>17</v>
      </c>
      <c r="J7" s="12">
        <f>COUNTIFS('BA History S3'!B:B,A7,'BA History S3'!D:D, 1)</f>
        <v>12</v>
      </c>
      <c r="K7" s="2">
        <f>COUNTIFS('BA History S3'!B:B,A7,'BA History S3'!D:D, 0)</f>
        <v>6</v>
      </c>
      <c r="L7" s="33">
        <f>LOOKUP(2, 1/('BA History S3'!$B:$B=A7), 'BA History S3'!$AO:$AO)</f>
        <v>0.66666666666666663</v>
      </c>
      <c r="M7" s="12">
        <f>SUMIFS('BA History S3'!F:F,'BA History S3'!B:B,A7)</f>
        <v>40</v>
      </c>
      <c r="N7" s="2">
        <f>SUMIFS('BA History S3'!E:E,'BA History S3'!B:B,A7)-M7</f>
        <v>33</v>
      </c>
      <c r="O7" s="33">
        <f>LOOKUP(2, 1/('BA History S3'!$B:$B=A7), 'BA History S3'!$AM:$AM)</f>
        <v>0.53611111111111109</v>
      </c>
      <c r="P7" s="12">
        <f>SUMIFS('BA History S3'!H:H,'BA History S3'!B:B,A7)</f>
        <v>151</v>
      </c>
      <c r="Q7" s="2">
        <f>SUMIFS('BA History S3'!G:G,'BA History S3'!B:B,A7)-P7</f>
        <v>142</v>
      </c>
      <c r="R7" s="43">
        <f>LOOKUP(2, 1/('BA History S3'!$B:$B=A7), 'BA History S3'!$AN:$AN)</f>
        <v>0.50722222222222213</v>
      </c>
      <c r="S7" s="2">
        <f>COUNTIFS('BA History S3'!$B:$B,$A$7,'BA History S3'!K:K, 1)</f>
        <v>2</v>
      </c>
      <c r="T7" s="2">
        <f>COUNTIFS('BA History S3'!$B:$B,$A$7,'BA History S3'!L:L, 1)</f>
        <v>3</v>
      </c>
      <c r="U7" s="2">
        <f>COUNTIFS('BA History S3'!$B:$B,$A$7,'BA History S3'!M:M, 1)</f>
        <v>7</v>
      </c>
      <c r="V7" s="2">
        <f>COUNTIFS('BA History S3'!$B:$B,$A$7,'BA History S3'!N:N, 1)</f>
        <v>6</v>
      </c>
      <c r="W7" s="2">
        <f>COUNTIFS('BA History S3'!$B:$B,$A$7,'BA History S3'!O:O, 1)</f>
        <v>3</v>
      </c>
      <c r="X7" s="2">
        <f>COUNTIFS('BA History S3'!$B:$B,$A$7,'BA History S3'!P:P, 1)</f>
        <v>0</v>
      </c>
      <c r="Y7" s="2">
        <f>COUNTIFS('BA History S3'!$B:$B,$A$7,'BA History S3'!Q:Q, 1)</f>
        <v>0</v>
      </c>
      <c r="Z7" s="2">
        <f>COUNTIFS('BA History S3'!$B:$B,$A$7,'BA History S3'!R:R, 1)</f>
        <v>1</v>
      </c>
      <c r="AA7" s="2">
        <f>COUNTIFS('BA History S3'!$B:$B,$A$7,'BA History S3'!S:S, 1)</f>
        <v>0</v>
      </c>
      <c r="AB7" s="2">
        <f>COUNTIFS('BA History S3'!$B:$B,$A$7,'BA History S3'!T:T, 1)</f>
        <v>0</v>
      </c>
      <c r="AC7" s="2">
        <f>COUNTIFS('BA History S3'!$B:$B,$A$7,'BA History S3'!U:U, 1)</f>
        <v>0</v>
      </c>
      <c r="AD7" s="2">
        <f>COUNTIFS('BA History S3'!$B:$B,$A$7,'BA History S3'!V:V, 1)</f>
        <v>1</v>
      </c>
      <c r="AE7" s="2">
        <f>COUNTIFS('BA History S3'!$B:$B,$A$7,'BA History S3'!W:W, 1)</f>
        <v>0</v>
      </c>
      <c r="AF7" s="2">
        <f>COUNTIFS('BA History S3'!$B:$B,$A$7,'BA History S3'!X:X, 1)</f>
        <v>0</v>
      </c>
      <c r="AG7" s="2">
        <f>COUNTIFS('BA History S3'!$B:$B,$A$7,'BA History S3'!Y:Y, 1)</f>
        <v>0</v>
      </c>
      <c r="AH7" s="2">
        <f>COUNTIFS('BA History S3'!$B:$B,$A$7,'BA History S3'!Z:Z, 1)</f>
        <v>0</v>
      </c>
      <c r="AI7" s="2">
        <f>COUNTIFS('BA History S3'!$B:$B,$A$7,'BA History S3'!AA:AA, 1)</f>
        <v>0</v>
      </c>
      <c r="AJ7" s="2">
        <f>COUNTIFS('BA History S3'!$B:$B,$A$7,'BA History S3'!AB:AB, 1)</f>
        <v>0</v>
      </c>
      <c r="AK7" s="2">
        <f>COUNTIFS('BA History S3'!$B:$B,$A$7,'BA History S3'!AC:AC, 1)</f>
        <v>4</v>
      </c>
      <c r="AL7" s="2">
        <f>COUNTIFS('BA History S3'!$B:$B,$A$7,'BA History S3'!AD:AD, 1)</f>
        <v>0</v>
      </c>
      <c r="AM7" s="2">
        <f>COUNTIFS('BA History S3'!$B:$B,$A$7,'BA History S3'!AE:AE, 1)</f>
        <v>0</v>
      </c>
      <c r="AN7" s="2">
        <f>COUNTIFS('BA History S3'!$B:$B,$A$7,'BA History S3'!AF:AF, 1)</f>
        <v>5</v>
      </c>
      <c r="AO7" s="2">
        <f>COUNTIFS('BA History S3'!$B:$B,$A$7,'BA History S3'!AG:AG, 1)</f>
        <v>3</v>
      </c>
      <c r="AP7" s="2">
        <f>COUNTIFS('BA History S3'!$B:$B,$A$7,'BA History S3'!AH:AH, 1)</f>
        <v>4</v>
      </c>
      <c r="AQ7" s="2">
        <f>COUNTIFS('BA History S3'!$B:$B,$A$7,'BA History S3'!AI:AI, 1)</f>
        <v>1</v>
      </c>
      <c r="AR7" s="2">
        <f>COUNTIFS('BA History S3'!$B:$B,$A$7,'BA History S3'!AJ:AJ, 1)</f>
        <v>0</v>
      </c>
      <c r="AS7" s="2">
        <f>COUNTIFS('BA History S3'!$B:$B,$A$7,'BA History S3'!AK:AK, 1)</f>
        <v>0</v>
      </c>
    </row>
    <row r="8" spans="1:45" x14ac:dyDescent="0.25">
      <c r="A8" s="2" t="s">
        <v>36</v>
      </c>
      <c r="B8" s="2" t="s">
        <v>70</v>
      </c>
      <c r="C8" s="2" t="s">
        <v>70</v>
      </c>
      <c r="D8" s="2">
        <v>1</v>
      </c>
      <c r="E8" s="2"/>
      <c r="F8" s="2"/>
      <c r="G8" s="12">
        <f>SUMIFS('BA History S3'!C:C,'BA History S3'!B:B,A8)</f>
        <v>361</v>
      </c>
      <c r="H8" s="27">
        <f>AVERAGEIFS('BA History S3'!C:C,'BA History S3'!B:B,A8)</f>
        <v>15.695652173913043</v>
      </c>
      <c r="I8" s="13">
        <f t="array" ref="I8">MAX(IF('BA History S3'!B:B=A8, 'BA History S3'!C:C))</f>
        <v>33</v>
      </c>
      <c r="J8" s="12">
        <f>COUNTIFS('BA History S3'!B:B,A8,'BA History S3'!D:D, 1)</f>
        <v>10</v>
      </c>
      <c r="K8" s="2">
        <f>COUNTIFS('BA History S3'!B:B,A8,'BA History S3'!D:D, 0)</f>
        <v>13</v>
      </c>
      <c r="L8" s="33">
        <f>LOOKUP(2, 1/('BA History S3'!$B:$B=A8), 'BA History S3'!$AO:$AO)</f>
        <v>0.43478260869565216</v>
      </c>
      <c r="M8" s="12">
        <f>SUMIFS('BA History S3'!F:F,'BA History S3'!B:B,A8)</f>
        <v>44</v>
      </c>
      <c r="N8" s="2">
        <f>SUMIFS('BA History S3'!E:E,'BA History S3'!B:B,A8)-M8</f>
        <v>49</v>
      </c>
      <c r="O8" s="33">
        <f>LOOKUP(2, 1/('BA History S3'!$B:$B=A8), 'BA History S3'!$AM:$AM)</f>
        <v>0.46956521739130436</v>
      </c>
      <c r="P8" s="12">
        <f>SUMIFS('BA History S3'!H:H,'BA History S3'!B:B,A8)</f>
        <v>181</v>
      </c>
      <c r="Q8" s="2">
        <f>SUMIFS('BA History S3'!G:G,'BA History S3'!B:B,A8)-P8</f>
        <v>193</v>
      </c>
      <c r="R8" s="43">
        <f>LOOKUP(2, 1/('BA History S3'!$B:$B=A8), 'BA History S3'!$AN:$AN)</f>
        <v>0.48304347826086969</v>
      </c>
      <c r="S8" s="2">
        <f>COUNTIFS('BA History S3'!$B:$B,$A$8,'BA History S3'!K:K, 1)</f>
        <v>3</v>
      </c>
      <c r="T8" s="2">
        <f>COUNTIFS('BA History S3'!$B:$B,$A$8,'BA History S3'!L:L, 1)</f>
        <v>2</v>
      </c>
      <c r="U8" s="2">
        <f>COUNTIFS('BA History S3'!$B:$B,$A$8,'BA History S3'!M:M, 1)</f>
        <v>3</v>
      </c>
      <c r="V8" s="2">
        <f>COUNTIFS('BA History S3'!$B:$B,$A$8,'BA History S3'!N:N, 1)</f>
        <v>6</v>
      </c>
      <c r="W8" s="2">
        <f>COUNTIFS('BA History S3'!$B:$B,$A$8,'BA History S3'!O:O, 1)</f>
        <v>1</v>
      </c>
      <c r="X8" s="2">
        <f>COUNTIFS('BA History S3'!$B:$B,$A$8,'BA History S3'!P:P, 1)</f>
        <v>0</v>
      </c>
      <c r="Y8" s="2">
        <f>COUNTIFS('BA History S3'!$B:$B,$A$8,'BA History S3'!Q:Q, 1)</f>
        <v>2</v>
      </c>
      <c r="Z8" s="2">
        <f>COUNTIFS('BA History S3'!$B:$B,$A$8,'BA History S3'!R:R, 1)</f>
        <v>0</v>
      </c>
      <c r="AA8" s="2">
        <f>COUNTIFS('BA History S3'!$B:$B,$A$8,'BA History S3'!S:S, 1)</f>
        <v>0</v>
      </c>
      <c r="AB8" s="2">
        <f>COUNTIFS('BA History S3'!$B:$B,$A$8,'BA History S3'!T:T, 1)</f>
        <v>0</v>
      </c>
      <c r="AC8" s="2">
        <f>COUNTIFS('BA History S3'!$B:$B,$A$8,'BA History S3'!U:U, 1)</f>
        <v>0</v>
      </c>
      <c r="AD8" s="2">
        <f>COUNTIFS('BA History S3'!$B:$B,$A$8,'BA History S3'!V:V, 1)</f>
        <v>2</v>
      </c>
      <c r="AE8" s="2">
        <f>COUNTIFS('BA History S3'!$B:$B,$A$8,'BA History S3'!W:W, 1)</f>
        <v>1</v>
      </c>
      <c r="AF8" s="2">
        <f>COUNTIFS('BA History S3'!$B:$B,$A$8,'BA History S3'!X:X, 1)</f>
        <v>0</v>
      </c>
      <c r="AG8" s="2">
        <f>COUNTIFS('BA History S3'!$B:$B,$A$8,'BA History S3'!Y:Y, 1)</f>
        <v>0</v>
      </c>
      <c r="AH8" s="2">
        <f>COUNTIFS('BA History S3'!$B:$B,$A$8,'BA History S3'!Z:Z, 1)</f>
        <v>3</v>
      </c>
      <c r="AI8" s="2">
        <f>COUNTIFS('BA History S3'!$B:$B,$A$8,'BA History S3'!AA:AA, 1)</f>
        <v>0</v>
      </c>
      <c r="AJ8" s="2">
        <f>COUNTIFS('BA History S3'!$B:$B,$A$8,'BA History S3'!AB:AB, 1)</f>
        <v>0</v>
      </c>
      <c r="AK8" s="2">
        <f>COUNTIFS('BA History S3'!$B:$B,$A$8,'BA History S3'!AC:AC, 1)</f>
        <v>4</v>
      </c>
      <c r="AL8" s="2">
        <f>COUNTIFS('BA History S3'!$B:$B,$A$8,'BA History S3'!AD:AD, 1)</f>
        <v>1</v>
      </c>
      <c r="AM8" s="2">
        <f>COUNTIFS('BA History S3'!$B:$B,$A$8,'BA History S3'!AE:AE, 1)</f>
        <v>0</v>
      </c>
      <c r="AN8" s="2">
        <f>COUNTIFS('BA History S3'!$B:$B,$A$8,'BA History S3'!AF:AF, 1)</f>
        <v>5</v>
      </c>
      <c r="AO8" s="2">
        <f>COUNTIFS('BA History S3'!$B:$B,$A$8,'BA History S3'!AG:AG, 1)</f>
        <v>3</v>
      </c>
      <c r="AP8" s="2">
        <f>COUNTIFS('BA History S3'!$B:$B,$A$8,'BA History S3'!AH:AH, 1)</f>
        <v>7</v>
      </c>
      <c r="AQ8" s="2">
        <f>COUNTIFS('BA History S3'!$B:$B,$A$8,'BA History S3'!AI:AI, 1)</f>
        <v>1</v>
      </c>
      <c r="AR8" s="2">
        <f>COUNTIFS('BA History S3'!$B:$B,$A$8,'BA History S3'!AJ:AJ, 1)</f>
        <v>0</v>
      </c>
      <c r="AS8" s="2">
        <f>COUNTIFS('BA History S3'!$B:$B,$A$8,'BA History S3'!AK:AK, 1)</f>
        <v>0</v>
      </c>
    </row>
    <row r="9" spans="1:45" x14ac:dyDescent="0.25">
      <c r="A9" s="2" t="s">
        <v>150</v>
      </c>
      <c r="B9" s="1" t="s">
        <v>54</v>
      </c>
      <c r="C9" s="1" t="s">
        <v>131</v>
      </c>
      <c r="D9" s="2">
        <v>3</v>
      </c>
      <c r="E9" s="2"/>
      <c r="F9" s="2"/>
      <c r="G9" s="12">
        <f>SUMIFS('BA History S3'!C:C,'BA History S3'!B:B,A9)</f>
        <v>302</v>
      </c>
      <c r="H9" s="27">
        <f>AVERAGEIFS('BA History S3'!C:C,'BA History S3'!B:B,A9)</f>
        <v>23.23076923076923</v>
      </c>
      <c r="I9" s="13">
        <f t="array" ref="I9">MAX(IF('BA History S3'!B:B=A9, 'BA History S3'!C:C))</f>
        <v>41</v>
      </c>
      <c r="J9" s="12">
        <f>COUNTIFS('BA History S3'!B:B,A9,'BA History S3'!D:D, 1)</f>
        <v>4</v>
      </c>
      <c r="K9" s="2">
        <f>COUNTIFS('BA History S3'!B:B,A9,'BA History S3'!D:D, 0)</f>
        <v>9</v>
      </c>
      <c r="L9" s="33">
        <f>LOOKUP(2, 1/('BA History S3'!$B:$B=A9), 'BA History S3'!$AO:$AO)</f>
        <v>0.30769230769230771</v>
      </c>
      <c r="M9" s="12">
        <f>SUMIFS('BA History S3'!F:F,'BA History S3'!B:B,A9)</f>
        <v>22</v>
      </c>
      <c r="N9" s="2">
        <f>SUMIFS('BA History S3'!E:E,'BA History S3'!B:B,A9)-M9</f>
        <v>29</v>
      </c>
      <c r="O9" s="33">
        <f>LOOKUP(2, 1/('BA History S3'!$B:$B=A9), 'BA History S3'!$AM:$AM)</f>
        <v>0.43076923076923074</v>
      </c>
      <c r="P9" s="12">
        <f>SUMIFS('BA History S3'!H:H,'BA History S3'!B:B,A9)</f>
        <v>96</v>
      </c>
      <c r="Q9" s="2">
        <f>SUMIFS('BA History S3'!G:G,'BA History S3'!B:B,A9)-P9</f>
        <v>112</v>
      </c>
      <c r="R9" s="43">
        <f>LOOKUP(2, 1/('BA History S3'!$B:$B=A9), 'BA History S3'!$AN:$AN)</f>
        <v>0.46230769230769231</v>
      </c>
      <c r="S9" s="2">
        <f>COUNTIFS('BA History S3'!$B:$B,$A$9,'BA History S3'!K:K, 1)</f>
        <v>2</v>
      </c>
      <c r="T9" s="2">
        <f>COUNTIFS('BA History S3'!$B:$B,$A$9,'BA History S3'!L:L, 1)</f>
        <v>1</v>
      </c>
      <c r="U9" s="2">
        <f>COUNTIFS('BA History S3'!$B:$B,$A$9,'BA History S3'!M:M, 1)</f>
        <v>1</v>
      </c>
      <c r="V9" s="2">
        <f>COUNTIFS('BA History S3'!$B:$B,$A$9,'BA History S3'!N:N, 1)</f>
        <v>2</v>
      </c>
      <c r="W9" s="2">
        <f>COUNTIFS('BA History S3'!$B:$B,$A$9,'BA History S3'!O:O, 1)</f>
        <v>2</v>
      </c>
      <c r="X9" s="2">
        <f>COUNTIFS('BA History S3'!$B:$B,$A$9,'BA History S3'!P:P, 1)</f>
        <v>0</v>
      </c>
      <c r="Y9" s="2">
        <f>COUNTIFS('BA History S3'!$B:$B,$A$9,'BA History S3'!Q:Q, 1)</f>
        <v>0</v>
      </c>
      <c r="Z9" s="2">
        <f>COUNTIFS('BA History S3'!$B:$B,$A$9,'BA History S3'!R:R, 1)</f>
        <v>0</v>
      </c>
      <c r="AA9" s="2">
        <f>COUNTIFS('BA History S3'!$B:$B,$A$9,'BA History S3'!S:S, 1)</f>
        <v>0</v>
      </c>
      <c r="AB9" s="2">
        <f>COUNTIFS('BA History S3'!$B:$B,$A$9,'BA History S3'!T:T, 1)</f>
        <v>0</v>
      </c>
      <c r="AC9" s="2">
        <f>COUNTIFS('BA History S3'!$B:$B,$A$9,'BA History S3'!U:U, 1)</f>
        <v>0</v>
      </c>
      <c r="AD9" s="2">
        <f>COUNTIFS('BA History S3'!$B:$B,$A$9,'BA History S3'!V:V, 1)</f>
        <v>1</v>
      </c>
      <c r="AE9" s="2">
        <f>COUNTIFS('BA History S3'!$B:$B,$A$9,'BA History S3'!W:W, 1)</f>
        <v>0</v>
      </c>
      <c r="AF9" s="2">
        <f>COUNTIFS('BA History S3'!$B:$B,$A$9,'BA History S3'!X:X, 1)</f>
        <v>0</v>
      </c>
      <c r="AG9" s="2">
        <f>COUNTIFS('BA History S3'!$B:$B,$A$9,'BA History S3'!Y:Y, 1)</f>
        <v>0</v>
      </c>
      <c r="AH9" s="2">
        <f>COUNTIFS('BA History S3'!$B:$B,$A$9,'BA History S3'!Z:Z, 1)</f>
        <v>0</v>
      </c>
      <c r="AI9" s="2">
        <f>COUNTIFS('BA History S3'!$B:$B,$A$9,'BA History S3'!AA:AA, 1)</f>
        <v>0</v>
      </c>
      <c r="AJ9" s="2">
        <f>COUNTIFS('BA History S3'!$B:$B,$A$9,'BA History S3'!AB:AB, 1)</f>
        <v>0</v>
      </c>
      <c r="AK9" s="2">
        <f>COUNTIFS('BA History S3'!$B:$B,$A$9,'BA History S3'!AC:AC, 1)</f>
        <v>3</v>
      </c>
      <c r="AL9" s="2">
        <f>COUNTIFS('BA History S3'!$B:$B,$A$9,'BA History S3'!AD:AD, 1)</f>
        <v>0</v>
      </c>
      <c r="AM9" s="2">
        <f>COUNTIFS('BA History S3'!$B:$B,$A$9,'BA History S3'!AE:AE, 1)</f>
        <v>0</v>
      </c>
      <c r="AN9" s="2">
        <f>COUNTIFS('BA History S3'!$B:$B,$A$9,'BA History S3'!AF:AF, 1)</f>
        <v>4</v>
      </c>
      <c r="AO9" s="2">
        <f>COUNTIFS('BA History S3'!$B:$B,$A$9,'BA History S3'!AG:AG, 1)</f>
        <v>2</v>
      </c>
      <c r="AP9" s="2">
        <f>COUNTIFS('BA History S3'!$B:$B,$A$9,'BA History S3'!AH:AH, 1)</f>
        <v>1</v>
      </c>
      <c r="AQ9" s="2">
        <f>COUNTIFS('BA History S3'!$B:$B,$A$9,'BA History S3'!AI:AI, 1)</f>
        <v>3</v>
      </c>
      <c r="AR9" s="2">
        <f>COUNTIFS('BA History S3'!$B:$B,$A$9,'BA History S3'!AJ:AJ, 1)</f>
        <v>0</v>
      </c>
      <c r="AS9" s="2">
        <f>COUNTIFS('BA History S3'!$B:$B,$A$9,'BA History S3'!AK:AK, 1)</f>
        <v>0</v>
      </c>
    </row>
    <row r="10" spans="1:45" x14ac:dyDescent="0.25">
      <c r="A10" s="2" t="s">
        <v>182</v>
      </c>
      <c r="B10" s="1" t="s">
        <v>54</v>
      </c>
      <c r="C10" s="2" t="s">
        <v>70</v>
      </c>
      <c r="D10" s="2">
        <v>1</v>
      </c>
      <c r="E10" s="2">
        <v>1</v>
      </c>
      <c r="F10" s="2"/>
      <c r="G10" s="12">
        <f>SUMIFS('BA History S3'!C:C,'BA History S3'!B:B,A10)</f>
        <v>567</v>
      </c>
      <c r="H10" s="27">
        <f>AVERAGEIFS('BA History S3'!C:C,'BA History S3'!B:B,A10)</f>
        <v>14.921052631578947</v>
      </c>
      <c r="I10" s="13">
        <f t="array" ref="I10">MAX(IF('BA History S3'!B:B=A10, 'BA History S3'!C:C))</f>
        <v>34</v>
      </c>
      <c r="J10" s="12">
        <f>COUNTIFS('BA History S3'!B:B,A10,'BA History S3'!D:D, 1)</f>
        <v>21</v>
      </c>
      <c r="K10" s="2">
        <f>COUNTIFS('BA History S3'!B:B,A10,'BA History S3'!D:D, 0)</f>
        <v>17</v>
      </c>
      <c r="L10" s="33">
        <f>LOOKUP(2, 1/('BA History S3'!$B:$B=A10), 'BA History S3'!$AO:$AO)</f>
        <v>0.55263157894736847</v>
      </c>
      <c r="M10" s="12">
        <f>SUMIFS('BA History S3'!F:F,'BA History S3'!B:B,A10)</f>
        <v>83</v>
      </c>
      <c r="N10" s="2">
        <f>SUMIFS('BA History S3'!E:E,'BA History S3'!B:B,A10)-M10</f>
        <v>69</v>
      </c>
      <c r="O10" s="33">
        <f>LOOKUP(2, 1/('BA History S3'!$B:$B=A10), 'BA History S3'!$AM:$AM)</f>
        <v>0.55263157894736847</v>
      </c>
      <c r="P10" s="12">
        <f>SUMIFS('BA History S3'!H:H,'BA History S3'!B:B,A10)</f>
        <v>323</v>
      </c>
      <c r="Q10" s="2">
        <f>SUMIFS('BA History S3'!G:G,'BA History S3'!B:B,A10)-P10</f>
        <v>292</v>
      </c>
      <c r="R10" s="43">
        <f>LOOKUP(2, 1/('BA History S3'!$B:$B=A10), 'BA History S3'!$AN:$AN)</f>
        <v>0.53157894736842115</v>
      </c>
      <c r="S10" s="2">
        <f>COUNTIFS('BA History S3'!$B:$B,$A$10,'BA History S3'!K:K, 1)</f>
        <v>6</v>
      </c>
      <c r="T10" s="2">
        <f>COUNTIFS('BA History S3'!$B:$B,$A$10,'BA History S3'!L:L, 1)</f>
        <v>6</v>
      </c>
      <c r="U10" s="2">
        <f>COUNTIFS('BA History S3'!$B:$B,$A$10,'BA History S3'!M:M, 1)</f>
        <v>10</v>
      </c>
      <c r="V10" s="2">
        <f>COUNTIFS('BA History S3'!$B:$B,$A$10,'BA History S3'!N:N, 1)</f>
        <v>12</v>
      </c>
      <c r="W10" s="2">
        <f>COUNTIFS('BA History S3'!$B:$B,$A$10,'BA History S3'!O:O, 1)</f>
        <v>3</v>
      </c>
      <c r="X10" s="2">
        <f>COUNTIFS('BA History S3'!$B:$B,$A$10,'BA History S3'!P:P, 1)</f>
        <v>0</v>
      </c>
      <c r="Y10" s="2">
        <f>COUNTIFS('BA History S3'!$B:$B,$A$10,'BA History S3'!Q:Q, 1)</f>
        <v>1</v>
      </c>
      <c r="Z10" s="2">
        <f>COUNTIFS('BA History S3'!$B:$B,$A$10,'BA History S3'!R:R, 1)</f>
        <v>2</v>
      </c>
      <c r="AA10" s="2">
        <f>COUNTIFS('BA History S3'!$B:$B,$A$10,'BA History S3'!S:S, 1)</f>
        <v>0</v>
      </c>
      <c r="AB10" s="2">
        <f>COUNTIFS('BA History S3'!$B:$B,$A$10,'BA History S3'!T:T, 1)</f>
        <v>0</v>
      </c>
      <c r="AC10" s="2">
        <f>COUNTIFS('BA History S3'!$B:$B,$A$10,'BA History S3'!U:U, 1)</f>
        <v>0</v>
      </c>
      <c r="AD10" s="2">
        <f>COUNTIFS('BA History S3'!$B:$B,$A$10,'BA History S3'!V:V, 1)</f>
        <v>1</v>
      </c>
      <c r="AE10" s="2">
        <f>COUNTIFS('BA History S3'!$B:$B,$A$10,'BA History S3'!W:W, 1)</f>
        <v>3</v>
      </c>
      <c r="AF10" s="2">
        <f>COUNTIFS('BA History S3'!$B:$B,$A$10,'BA History S3'!X:X, 1)</f>
        <v>0</v>
      </c>
      <c r="AG10" s="2">
        <f>COUNTIFS('BA History S3'!$B:$B,$A$10,'BA History S3'!Y:Y, 1)</f>
        <v>0</v>
      </c>
      <c r="AH10" s="2">
        <f>COUNTIFS('BA History S3'!$B:$B,$A$10,'BA History S3'!Z:Z, 1)</f>
        <v>2</v>
      </c>
      <c r="AI10" s="2">
        <f>COUNTIFS('BA History S3'!$B:$B,$A$10,'BA History S3'!AA:AA, 1)</f>
        <v>0</v>
      </c>
      <c r="AJ10" s="2">
        <f>COUNTIFS('BA History S3'!$B:$B,$A$10,'BA History S3'!AB:AB, 1)</f>
        <v>0</v>
      </c>
      <c r="AK10" s="2">
        <f>COUNTIFS('BA History S3'!$B:$B,$A$10,'BA History S3'!AC:AC, 1)</f>
        <v>5</v>
      </c>
      <c r="AL10" s="2">
        <f>COUNTIFS('BA History S3'!$B:$B,$A$10,'BA History S3'!AD:AD, 1)</f>
        <v>1</v>
      </c>
      <c r="AM10" s="2">
        <f>COUNTIFS('BA History S3'!$B:$B,$A$10,'BA History S3'!AE:AE, 1)</f>
        <v>2</v>
      </c>
      <c r="AN10" s="2">
        <f>COUNTIFS('BA History S3'!$B:$B,$A$10,'BA History S3'!AF:AF, 1)</f>
        <v>7</v>
      </c>
      <c r="AO10" s="2">
        <f>COUNTIFS('BA History S3'!$B:$B,$A$10,'BA History S3'!AG:AG, 1)</f>
        <v>7</v>
      </c>
      <c r="AP10" s="2">
        <f>COUNTIFS('BA History S3'!$B:$B,$A$10,'BA History S3'!AH:AH, 1)</f>
        <v>11</v>
      </c>
      <c r="AQ10" s="2">
        <f>COUNTIFS('BA History S3'!$B:$B,$A$10,'BA History S3'!AI:AI, 1)</f>
        <v>4</v>
      </c>
      <c r="AR10" s="2">
        <f>COUNTIFS('BA History S3'!$B:$B,$A$10,'BA History S3'!AJ:AJ, 1)</f>
        <v>0</v>
      </c>
      <c r="AS10" s="2">
        <f>COUNTIFS('BA History S3'!$B:$B,$A$10,'BA History S3'!AK:AK, 1)</f>
        <v>0</v>
      </c>
    </row>
    <row r="11" spans="1:45" x14ac:dyDescent="0.25">
      <c r="A11" s="2" t="s">
        <v>244</v>
      </c>
      <c r="B11" s="1" t="s">
        <v>70</v>
      </c>
      <c r="C11" s="2" t="s">
        <v>70</v>
      </c>
      <c r="D11" s="2"/>
      <c r="E11" s="2"/>
      <c r="F11" s="2"/>
      <c r="G11" s="12">
        <f>SUMIFS('BA History S3'!C:C,'BA History S3'!B:B,A11)</f>
        <v>25</v>
      </c>
      <c r="H11" s="27">
        <f>AVERAGEIFS('BA History S3'!C:C,'BA History S3'!B:B,A11)</f>
        <v>12.5</v>
      </c>
      <c r="I11" s="13">
        <f t="array" ref="I11">MAX(IF('BA History S3'!B:B=A11, 'BA History S3'!C:C))</f>
        <v>15</v>
      </c>
      <c r="J11" s="12">
        <f>COUNTIFS('BA History S3'!B:B,A11,'BA History S3'!D:D, 1)</f>
        <v>2</v>
      </c>
      <c r="K11" s="2">
        <f>COUNTIFS('BA History S3'!B:B,A11,'BA History S3'!D:D, 0)</f>
        <v>0</v>
      </c>
      <c r="L11" s="33">
        <f>LOOKUP(2, 1/('BA History S3'!$B:$B=A11), 'BA History S3'!$AO:$AO)</f>
        <v>1</v>
      </c>
      <c r="M11" s="12">
        <f>SUMIFS('BA History S3'!F:F,'BA History S3'!B:B,A11)</f>
        <v>6</v>
      </c>
      <c r="N11" s="2">
        <f>SUMIFS('BA History S3'!E:E,'BA History S3'!B:B,A11)-M11</f>
        <v>2</v>
      </c>
      <c r="O11" s="33">
        <f>LOOKUP(2, 1/('BA History S3'!$B:$B=A11), 'BA History S3'!$AM:$AM)</f>
        <v>0.75</v>
      </c>
      <c r="P11" s="12">
        <f>SUMIFS('BA History S3'!H:H,'BA History S3'!B:B,A11)</f>
        <v>20</v>
      </c>
      <c r="Q11" s="2">
        <f>SUMIFS('BA History S3'!G:G,'BA History S3'!B:B,A11)-P11</f>
        <v>14</v>
      </c>
      <c r="R11" s="43">
        <f>LOOKUP(2, 1/('BA History S3'!$B:$B=A11), 'BA History S3'!$AN:$AN)</f>
        <v>0.59499999999999997</v>
      </c>
      <c r="S11" s="2">
        <f>COUNTIFS('BA History S3'!$B:$B,$A$11,'BA History S3'!K:K, 1)</f>
        <v>0</v>
      </c>
      <c r="T11" s="2">
        <f>COUNTIFS('BA History S3'!$B:$B,$A$11,'BA History S3'!L:L, 1)</f>
        <v>0</v>
      </c>
      <c r="U11" s="2">
        <f>COUNTIFS('BA History S3'!$B:$B,$A$11,'BA History S3'!M:M, 1)</f>
        <v>1</v>
      </c>
      <c r="V11" s="2">
        <f>COUNTIFS('BA History S3'!$B:$B,$A$11,'BA History S3'!N:N, 1)</f>
        <v>2</v>
      </c>
      <c r="W11" s="2">
        <f>COUNTIFS('BA History S3'!$B:$B,$A$11,'BA History S3'!O:O, 1)</f>
        <v>1</v>
      </c>
      <c r="X11" s="2">
        <f>COUNTIFS('BA History S3'!$B:$B,$A$11,'BA History S3'!P:P, 1)</f>
        <v>0</v>
      </c>
      <c r="Y11" s="2">
        <f>COUNTIFS('BA History S3'!$B:$B,$A$11,'BA History S3'!Q:Q, 1)</f>
        <v>0</v>
      </c>
      <c r="Z11" s="2">
        <f>COUNTIFS('BA History S3'!$B:$B,$A$11,'BA History S3'!R:R, 1)</f>
        <v>0</v>
      </c>
      <c r="AA11" s="2">
        <f>COUNTIFS('BA History S3'!$B:$B,$A$11,'BA History S3'!S:S, 1)</f>
        <v>0</v>
      </c>
      <c r="AB11" s="2">
        <f>COUNTIFS('BA History S3'!$B:$B,$A$11,'BA History S3'!T:T, 1)</f>
        <v>0</v>
      </c>
      <c r="AC11" s="2">
        <f>COUNTIFS('BA History S3'!$B:$B,$A$11,'BA History S3'!U:U, 1)</f>
        <v>0</v>
      </c>
      <c r="AD11" s="2">
        <f>COUNTIFS('BA History S3'!$B:$B,$A$11,'BA History S3'!V:V, 1)</f>
        <v>0</v>
      </c>
      <c r="AE11" s="2">
        <f>COUNTIFS('BA History S3'!$B:$B,$A$11,'BA History S3'!W:W, 1)</f>
        <v>0</v>
      </c>
      <c r="AF11" s="2">
        <f>COUNTIFS('BA History S3'!$B:$B,$A$11,'BA History S3'!X:X, 1)</f>
        <v>0</v>
      </c>
      <c r="AG11" s="2">
        <f>COUNTIFS('BA History S3'!$B:$B,$A$11,'BA History S3'!Y:Y, 1)</f>
        <v>0</v>
      </c>
      <c r="AH11" s="2">
        <f>COUNTIFS('BA History S3'!$B:$B,$A$11,'BA History S3'!Z:Z, 1)</f>
        <v>1</v>
      </c>
      <c r="AI11" s="2">
        <f>COUNTIFS('BA History S3'!$B:$B,$A$11,'BA History S3'!AA:AA, 1)</f>
        <v>0</v>
      </c>
      <c r="AJ11" s="2">
        <f>COUNTIFS('BA History S3'!$B:$B,$A$11,'BA History S3'!AB:AB, 1)</f>
        <v>0</v>
      </c>
      <c r="AK11" s="2">
        <f>COUNTIFS('BA History S3'!$B:$B,$A$11,'BA History S3'!AC:AC, 1)</f>
        <v>1</v>
      </c>
      <c r="AL11" s="2">
        <f>COUNTIFS('BA History S3'!$B:$B,$A$11,'BA History S3'!AD:AD, 1)</f>
        <v>0</v>
      </c>
      <c r="AM11" s="2">
        <f>COUNTIFS('BA History S3'!$B:$B,$A$11,'BA History S3'!AE:AE, 1)</f>
        <v>0</v>
      </c>
      <c r="AN11" s="2">
        <f>COUNTIFS('BA History S3'!$B:$B,$A$11,'BA History S3'!AF:AF, 1)</f>
        <v>0</v>
      </c>
      <c r="AO11" s="2">
        <f>COUNTIFS('BA History S3'!$B:$B,$A$11,'BA History S3'!AG:AG, 1)</f>
        <v>0</v>
      </c>
      <c r="AP11" s="2">
        <f>COUNTIFS('BA History S3'!$B:$B,$A$11,'BA History S3'!AH:AH, 1)</f>
        <v>0</v>
      </c>
      <c r="AQ11" s="2">
        <f>COUNTIFS('BA History S3'!$B:$B,$A$11,'BA History S3'!AI:AI, 1)</f>
        <v>0</v>
      </c>
      <c r="AR11" s="2">
        <f>COUNTIFS('BA History S3'!$B:$B,$A$11,'BA History S3'!AJ:AJ, 1)</f>
        <v>0</v>
      </c>
      <c r="AS11" s="2">
        <f>COUNTIFS('BA History S3'!$B:$B,$A$11,'BA History S3'!AK:AK, 1)</f>
        <v>0</v>
      </c>
    </row>
    <row r="12" spans="1:45" x14ac:dyDescent="0.25">
      <c r="A12" s="2" t="s">
        <v>92</v>
      </c>
      <c r="B12" s="1" t="s">
        <v>70</v>
      </c>
      <c r="C12" s="2" t="s">
        <v>70</v>
      </c>
      <c r="D12" s="2">
        <v>1</v>
      </c>
      <c r="E12" s="2"/>
      <c r="F12" s="2"/>
      <c r="G12" s="12">
        <f>SUMIFS('BA History S3'!C:C,'BA History S3'!B:B,A12)</f>
        <v>188</v>
      </c>
      <c r="H12" s="27">
        <f>AVERAGEIFS('BA History S3'!C:C,'BA History S3'!B:B,A12)</f>
        <v>10.444444444444445</v>
      </c>
      <c r="I12" s="13">
        <f t="array" ref="I12">MAX(IF('BA History S3'!B:B=A12, 'BA History S3'!C:C))</f>
        <v>16</v>
      </c>
      <c r="J12" s="12">
        <f>COUNTIFS('BA History S3'!B:B,A12,'BA History S3'!D:D, 1)</f>
        <v>13</v>
      </c>
      <c r="K12" s="2">
        <f>COUNTIFS('BA History S3'!B:B,A12,'BA History S3'!D:D, 0)</f>
        <v>5</v>
      </c>
      <c r="L12" s="33">
        <f>LOOKUP(2, 1/('BA History S3'!$B:$B=A12), 'BA History S3'!$AO:$AO)</f>
        <v>0.72222222222222221</v>
      </c>
      <c r="M12" s="12">
        <f>SUMIFS('BA History S3'!F:F,'BA History S3'!B:B,A12)</f>
        <v>46</v>
      </c>
      <c r="N12" s="2">
        <f>SUMIFS('BA History S3'!E:E,'BA History S3'!B:B,A12)-M12</f>
        <v>32</v>
      </c>
      <c r="O12" s="33">
        <f>LOOKUP(2, 1/('BA History S3'!$B:$B=A12), 'BA History S3'!$AM:$AM)</f>
        <v>0.60555555555555551</v>
      </c>
      <c r="P12" s="12">
        <f>SUMIFS('BA History S3'!H:H,'BA History S3'!B:B,A12)</f>
        <v>168</v>
      </c>
      <c r="Q12" s="2">
        <f>SUMIFS('BA History S3'!G:G,'BA History S3'!B:B,A12)-P12</f>
        <v>144</v>
      </c>
      <c r="R12" s="43">
        <f>LOOKUP(2, 1/('BA History S3'!$B:$B=A12), 'BA History S3'!$AN:$AN)</f>
        <v>0.54611111111111121</v>
      </c>
      <c r="S12" s="2">
        <f>COUNTIFS('BA History S3'!$B:$B,$A$12,'BA History S3'!K:K, 1)</f>
        <v>3</v>
      </c>
      <c r="T12" s="2">
        <f>COUNTIFS('BA History S3'!$B:$B,$A$12,'BA History S3'!L:L, 1)</f>
        <v>3</v>
      </c>
      <c r="U12" s="2">
        <f>COUNTIFS('BA History S3'!$B:$B,$A$12,'BA History S3'!M:M, 1)</f>
        <v>2</v>
      </c>
      <c r="V12" s="2">
        <f>COUNTIFS('BA History S3'!$B:$B,$A$12,'BA History S3'!N:N, 1)</f>
        <v>8</v>
      </c>
      <c r="W12" s="2">
        <f>COUNTIFS('BA History S3'!$B:$B,$A$12,'BA History S3'!O:O, 1)</f>
        <v>3</v>
      </c>
      <c r="X12" s="2">
        <f>COUNTIFS('BA History S3'!$B:$B,$A$12,'BA History S3'!P:P, 1)</f>
        <v>1</v>
      </c>
      <c r="Y12" s="2">
        <f>COUNTIFS('BA History S3'!$B:$B,$A$12,'BA History S3'!Q:Q, 1)</f>
        <v>3</v>
      </c>
      <c r="Z12" s="2">
        <f>COUNTIFS('BA History S3'!$B:$B,$A$12,'BA History S3'!R:R, 1)</f>
        <v>0</v>
      </c>
      <c r="AA12" s="2">
        <f>COUNTIFS('BA History S3'!$B:$B,$A$12,'BA History S3'!S:S, 1)</f>
        <v>0</v>
      </c>
      <c r="AB12" s="2">
        <f>COUNTIFS('BA History S3'!$B:$B,$A$12,'BA History S3'!T:T, 1)</f>
        <v>0</v>
      </c>
      <c r="AC12" s="2">
        <f>COUNTIFS('BA History S3'!$B:$B,$A$12,'BA History S3'!U:U, 1)</f>
        <v>0</v>
      </c>
      <c r="AD12" s="2">
        <f>COUNTIFS('BA History S3'!$B:$B,$A$12,'BA History S3'!V:V, 1)</f>
        <v>0</v>
      </c>
      <c r="AE12" s="2">
        <f>COUNTIFS('BA History S3'!$B:$B,$A$12,'BA History S3'!W:W, 1)</f>
        <v>1</v>
      </c>
      <c r="AF12" s="2">
        <f>COUNTIFS('BA History S3'!$B:$B,$A$12,'BA History S3'!X:X, 1)</f>
        <v>1</v>
      </c>
      <c r="AG12" s="2">
        <f>COUNTIFS('BA History S3'!$B:$B,$A$12,'BA History S3'!Y:Y, 1)</f>
        <v>0</v>
      </c>
      <c r="AH12" s="2">
        <f>COUNTIFS('BA History S3'!$B:$B,$A$12,'BA History S3'!Z:Z, 1)</f>
        <v>2</v>
      </c>
      <c r="AI12" s="2">
        <f>COUNTIFS('BA History S3'!$B:$B,$A$12,'BA History S3'!AA:AA, 1)</f>
        <v>0</v>
      </c>
      <c r="AJ12" s="2">
        <f>COUNTIFS('BA History S3'!$B:$B,$A$12,'BA History S3'!AB:AB, 1)</f>
        <v>0</v>
      </c>
      <c r="AK12" s="2">
        <f>COUNTIFS('BA History S3'!$B:$B,$A$12,'BA History S3'!AC:AC, 1)</f>
        <v>2</v>
      </c>
      <c r="AL12" s="2">
        <f>COUNTIFS('BA History S3'!$B:$B,$A$12,'BA History S3'!AD:AD, 1)</f>
        <v>0</v>
      </c>
      <c r="AM12" s="2">
        <f>COUNTIFS('BA History S3'!$B:$B,$A$12,'BA History S3'!AE:AE, 1)</f>
        <v>0</v>
      </c>
      <c r="AN12" s="2">
        <f>COUNTIFS('BA History S3'!$B:$B,$A$12,'BA History S3'!AF:AF, 1)</f>
        <v>4</v>
      </c>
      <c r="AO12" s="2">
        <f>COUNTIFS('BA History S3'!$B:$B,$A$12,'BA History S3'!AG:AG, 1)</f>
        <v>6</v>
      </c>
      <c r="AP12" s="2">
        <f>COUNTIFS('BA History S3'!$B:$B,$A$12,'BA History S3'!AH:AH, 1)</f>
        <v>5</v>
      </c>
      <c r="AQ12" s="2">
        <f>COUNTIFS('BA History S3'!$B:$B,$A$12,'BA History S3'!AI:AI, 1)</f>
        <v>2</v>
      </c>
      <c r="AR12" s="2">
        <f>COUNTIFS('BA History S3'!$B:$B,$A$12,'BA History S3'!AJ:AJ, 1)</f>
        <v>0</v>
      </c>
      <c r="AS12" s="2">
        <f>COUNTIFS('BA History S3'!$B:$B,$A$12,'BA History S3'!AK:AK, 1)</f>
        <v>0</v>
      </c>
    </row>
    <row r="13" spans="1:45" x14ac:dyDescent="0.25">
      <c r="A13" s="2" t="s">
        <v>118</v>
      </c>
      <c r="B13" s="2" t="s">
        <v>70</v>
      </c>
      <c r="C13" s="2" t="s">
        <v>70</v>
      </c>
      <c r="D13" s="2"/>
      <c r="E13" s="2"/>
      <c r="F13" s="2"/>
      <c r="G13" s="12">
        <f>SUMIFS('BA History S3'!C:C,'BA History S3'!B:B,A13)</f>
        <v>255</v>
      </c>
      <c r="H13" s="27">
        <f>AVERAGEIFS('BA History S3'!C:C,'BA History S3'!B:B,A13)</f>
        <v>13.421052631578947</v>
      </c>
      <c r="I13" s="13">
        <f t="array" ref="I13">MAX(IF('BA History S3'!B:B=A13, 'BA History S3'!C:C))</f>
        <v>24</v>
      </c>
      <c r="J13" s="12">
        <f>COUNTIFS('BA History S3'!B:B,A13,'BA History S3'!D:D, 1)</f>
        <v>9</v>
      </c>
      <c r="K13" s="2">
        <f>COUNTIFS('BA History S3'!B:B,A13,'BA History S3'!D:D, 0)</f>
        <v>10</v>
      </c>
      <c r="L13" s="33">
        <f>LOOKUP(2, 1/('BA History S3'!$B:$B=A13), 'BA History S3'!$AO:$AO)</f>
        <v>0.47368421052631576</v>
      </c>
      <c r="M13" s="12">
        <f>SUMIFS('BA History S3'!F:F,'BA History S3'!B:B,A13)</f>
        <v>40</v>
      </c>
      <c r="N13" s="2">
        <f>SUMIFS('BA History S3'!E:E,'BA History S3'!B:B,A13)-M13</f>
        <v>41</v>
      </c>
      <c r="O13" s="33">
        <f>LOOKUP(2, 1/('BA History S3'!$B:$B=A13), 'BA History S3'!$AM:$AM)</f>
        <v>0.48947368421052634</v>
      </c>
      <c r="P13" s="12">
        <f>SUMIFS('BA History S3'!H:H,'BA History S3'!B:B,A13)</f>
        <v>168</v>
      </c>
      <c r="Q13" s="2">
        <f>SUMIFS('BA History S3'!G:G,'BA History S3'!B:B,A13)-P13</f>
        <v>160</v>
      </c>
      <c r="R13" s="43">
        <f>LOOKUP(2, 1/('BA History S3'!$B:$B=A13), 'BA History S3'!$AN:$AN)</f>
        <v>0.51421052631578945</v>
      </c>
      <c r="S13" s="2">
        <f>COUNTIFS('BA History S3'!$B:$B,$A$13,'BA History S3'!K:K, 1)</f>
        <v>2</v>
      </c>
      <c r="T13" s="2">
        <f>COUNTIFS('BA History S3'!$B:$B,$A$13,'BA History S3'!L:L, 1)</f>
        <v>3</v>
      </c>
      <c r="U13" s="2">
        <f>COUNTIFS('BA History S3'!$B:$B,$A$13,'BA History S3'!M:M, 1)</f>
        <v>4</v>
      </c>
      <c r="V13" s="2">
        <f>COUNTIFS('BA History S3'!$B:$B,$A$13,'BA History S3'!N:N, 1)</f>
        <v>8</v>
      </c>
      <c r="W13" s="2">
        <f>COUNTIFS('BA History S3'!$B:$B,$A$13,'BA History S3'!O:O, 1)</f>
        <v>3</v>
      </c>
      <c r="X13" s="2">
        <f>COUNTIFS('BA History S3'!$B:$B,$A$13,'BA History S3'!P:P, 1)</f>
        <v>0</v>
      </c>
      <c r="Y13" s="2">
        <f>COUNTIFS('BA History S3'!$B:$B,$A$13,'BA History S3'!Q:Q, 1)</f>
        <v>0</v>
      </c>
      <c r="Z13" s="2">
        <f>COUNTIFS('BA History S3'!$B:$B,$A$13,'BA History S3'!R:R, 1)</f>
        <v>0</v>
      </c>
      <c r="AA13" s="2">
        <f>COUNTIFS('BA History S3'!$B:$B,$A$13,'BA History S3'!S:S, 1)</f>
        <v>0</v>
      </c>
      <c r="AB13" s="2">
        <f>COUNTIFS('BA History S3'!$B:$B,$A$13,'BA History S3'!T:T, 1)</f>
        <v>0</v>
      </c>
      <c r="AC13" s="2">
        <f>COUNTIFS('BA History S3'!$B:$B,$A$13,'BA History S3'!U:U, 1)</f>
        <v>0</v>
      </c>
      <c r="AD13" s="2">
        <f>COUNTIFS('BA History S3'!$B:$B,$A$13,'BA History S3'!V:V, 1)</f>
        <v>1</v>
      </c>
      <c r="AE13" s="2">
        <f>COUNTIFS('BA History S3'!$B:$B,$A$13,'BA History S3'!W:W, 1)</f>
        <v>0</v>
      </c>
      <c r="AF13" s="2">
        <f>COUNTIFS('BA History S3'!$B:$B,$A$13,'BA History S3'!X:X, 1)</f>
        <v>1</v>
      </c>
      <c r="AG13" s="2">
        <f>COUNTIFS('BA History S3'!$B:$B,$A$13,'BA History S3'!Y:Y, 1)</f>
        <v>0</v>
      </c>
      <c r="AH13" s="2">
        <f>COUNTIFS('BA History S3'!$B:$B,$A$13,'BA History S3'!Z:Z, 1)</f>
        <v>2</v>
      </c>
      <c r="AI13" s="2">
        <f>COUNTIFS('BA History S3'!$B:$B,$A$13,'BA History S3'!AA:AA, 1)</f>
        <v>0</v>
      </c>
      <c r="AJ13" s="2">
        <f>COUNTIFS('BA History S3'!$B:$B,$A$13,'BA History S3'!AB:AB, 1)</f>
        <v>0</v>
      </c>
      <c r="AK13" s="2">
        <f>COUNTIFS('BA History S3'!$B:$B,$A$13,'BA History S3'!AC:AC, 1)</f>
        <v>1</v>
      </c>
      <c r="AL13" s="2">
        <f>COUNTIFS('BA History S3'!$B:$B,$A$13,'BA History S3'!AD:AD, 1)</f>
        <v>0</v>
      </c>
      <c r="AM13" s="2">
        <f>COUNTIFS('BA History S3'!$B:$B,$A$13,'BA History S3'!AE:AE, 1)</f>
        <v>0</v>
      </c>
      <c r="AN13" s="2">
        <f>COUNTIFS('BA History S3'!$B:$B,$A$13,'BA History S3'!AF:AF, 1)</f>
        <v>5</v>
      </c>
      <c r="AO13" s="2">
        <f>COUNTIFS('BA History S3'!$B:$B,$A$13,'BA History S3'!AG:AG, 1)</f>
        <v>4</v>
      </c>
      <c r="AP13" s="2">
        <f>COUNTIFS('BA History S3'!$B:$B,$A$13,'BA History S3'!AH:AH, 1)</f>
        <v>3</v>
      </c>
      <c r="AQ13" s="2">
        <f>COUNTIFS('BA History S3'!$B:$B,$A$13,'BA History S3'!AI:AI, 1)</f>
        <v>3</v>
      </c>
      <c r="AR13" s="2">
        <f>COUNTIFS('BA History S3'!$B:$B,$A$13,'BA History S3'!AJ:AJ, 1)</f>
        <v>0</v>
      </c>
      <c r="AS13" s="2">
        <f>COUNTIFS('BA History S3'!$B:$B,$A$13,'BA History S3'!AK:AK, 1)</f>
        <v>0</v>
      </c>
    </row>
    <row r="14" spans="1:45" x14ac:dyDescent="0.25">
      <c r="A14" s="2" t="s">
        <v>21</v>
      </c>
      <c r="B14" s="2" t="s">
        <v>70</v>
      </c>
      <c r="C14" s="2" t="s">
        <v>70</v>
      </c>
      <c r="D14" s="2"/>
      <c r="E14" s="2"/>
      <c r="F14" s="2"/>
      <c r="G14" s="12">
        <f>SUMIFS('BA History S3'!C:C,'BA History S3'!B:B,A14)</f>
        <v>45</v>
      </c>
      <c r="H14" s="27">
        <f>AVERAGEIFS('BA History S3'!C:C,'BA History S3'!B:B,A14)</f>
        <v>11.25</v>
      </c>
      <c r="I14" s="13">
        <f t="array" ref="I14">MAX(IF('BA History S3'!B:B=A14, 'BA History S3'!C:C))</f>
        <v>18</v>
      </c>
      <c r="J14" s="12">
        <f>COUNTIFS('BA History S3'!B:B,A14,'BA History S3'!D:D, 1)</f>
        <v>1</v>
      </c>
      <c r="K14" s="2">
        <f>COUNTIFS('BA History S3'!B:B,A14,'BA History S3'!D:D, 0)</f>
        <v>3</v>
      </c>
      <c r="L14" s="33">
        <f>LOOKUP(2, 1/('BA History S3'!$B:$B=A14), 'BA History S3'!$AO:$AO)</f>
        <v>0.25</v>
      </c>
      <c r="M14" s="12">
        <f>SUMIFS('BA History S3'!F:F,'BA History S3'!B:B,A14)</f>
        <v>6</v>
      </c>
      <c r="N14" s="2">
        <f>SUMIFS('BA History S3'!E:E,'BA History S3'!B:B,A14)-M14</f>
        <v>9</v>
      </c>
      <c r="O14" s="33">
        <f>LOOKUP(2, 1/('BA History S3'!$B:$B=A14), 'BA History S3'!$AM:$AM)</f>
        <v>0.41249999999999998</v>
      </c>
      <c r="P14" s="12">
        <f>SUMIFS('BA History S3'!H:H,'BA History S3'!B:B,A14)</f>
        <v>28</v>
      </c>
      <c r="Q14" s="2">
        <f>SUMIFS('BA History S3'!G:G,'BA History S3'!B:B,A14)-P14</f>
        <v>34</v>
      </c>
      <c r="R14" s="43">
        <f>LOOKUP(2, 1/('BA History S3'!$B:$B=A14), 'BA History S3'!$AN:$AN)</f>
        <v>0.45999999999999996</v>
      </c>
      <c r="S14" s="2">
        <f>COUNTIFS('BA History S3'!$B:$B,$A$14,'BA History S3'!K:K, 1)</f>
        <v>0</v>
      </c>
      <c r="T14" s="2">
        <f>COUNTIFS('BA History S3'!$B:$B,$A$14,'BA History S3'!L:L, 1)</f>
        <v>0</v>
      </c>
      <c r="U14" s="2">
        <f>COUNTIFS('BA History S3'!$B:$B,$A$14,'BA History S3'!M:M, 1)</f>
        <v>1</v>
      </c>
      <c r="V14" s="2">
        <f>COUNTIFS('BA History S3'!$B:$B,$A$14,'BA History S3'!N:N, 1)</f>
        <v>1</v>
      </c>
      <c r="W14" s="2">
        <f>COUNTIFS('BA History S3'!$B:$B,$A$14,'BA History S3'!O:O, 1)</f>
        <v>0</v>
      </c>
      <c r="X14" s="2">
        <f>COUNTIFS('BA History S3'!$B:$B,$A$14,'BA History S3'!P:P, 1)</f>
        <v>0</v>
      </c>
      <c r="Y14" s="2">
        <f>COUNTIFS('BA History S3'!$B:$B,$A$14,'BA History S3'!Q:Q, 1)</f>
        <v>1</v>
      </c>
      <c r="Z14" s="2">
        <f>COUNTIFS('BA History S3'!$B:$B,$A$14,'BA History S3'!R:R, 1)</f>
        <v>0</v>
      </c>
      <c r="AA14" s="2">
        <f>COUNTIFS('BA History S3'!$B:$B,$A$14,'BA History S3'!S:S, 1)</f>
        <v>0</v>
      </c>
      <c r="AB14" s="2">
        <f>COUNTIFS('BA History S3'!$B:$B,$A$14,'BA History S3'!T:T, 1)</f>
        <v>0</v>
      </c>
      <c r="AC14" s="2">
        <f>COUNTIFS('BA History S3'!$B:$B,$A$14,'BA History S3'!U:U, 1)</f>
        <v>0</v>
      </c>
      <c r="AD14" s="2">
        <f>COUNTIFS('BA History S3'!$B:$B,$A$14,'BA History S3'!V:V, 1)</f>
        <v>0</v>
      </c>
      <c r="AE14" s="2">
        <f>COUNTIFS('BA History S3'!$B:$B,$A$14,'BA History S3'!W:W, 1)</f>
        <v>0</v>
      </c>
      <c r="AF14" s="2">
        <f>COUNTIFS('BA History S3'!$B:$B,$A$14,'BA History S3'!X:X, 1)</f>
        <v>0</v>
      </c>
      <c r="AG14" s="2">
        <f>COUNTIFS('BA History S3'!$B:$B,$A$14,'BA History S3'!Y:Y, 1)</f>
        <v>0</v>
      </c>
      <c r="AH14" s="2">
        <f>COUNTIFS('BA History S3'!$B:$B,$A$14,'BA History S3'!Z:Z, 1)</f>
        <v>0</v>
      </c>
      <c r="AI14" s="2">
        <f>COUNTIFS('BA History S3'!$B:$B,$A$14,'BA History S3'!AA:AA, 1)</f>
        <v>0</v>
      </c>
      <c r="AJ14" s="2">
        <f>COUNTIFS('BA History S3'!$B:$B,$A$14,'BA History S3'!AB:AB, 1)</f>
        <v>0</v>
      </c>
      <c r="AK14" s="2">
        <f>COUNTIFS('BA History S3'!$B:$B,$A$14,'BA History S3'!AC:AC, 1)</f>
        <v>0</v>
      </c>
      <c r="AL14" s="2">
        <f>COUNTIFS('BA History S3'!$B:$B,$A$14,'BA History S3'!AD:AD, 1)</f>
        <v>0</v>
      </c>
      <c r="AM14" s="2">
        <f>COUNTIFS('BA History S3'!$B:$B,$A$14,'BA History S3'!AE:AE, 1)</f>
        <v>1</v>
      </c>
      <c r="AN14" s="2">
        <f>COUNTIFS('BA History S3'!$B:$B,$A$14,'BA History S3'!AF:AF, 1)</f>
        <v>0</v>
      </c>
      <c r="AO14" s="2">
        <f>COUNTIFS('BA History S3'!$B:$B,$A$14,'BA History S3'!AG:AG, 1)</f>
        <v>0</v>
      </c>
      <c r="AP14" s="2">
        <f>COUNTIFS('BA History S3'!$B:$B,$A$14,'BA History S3'!AH:AH, 1)</f>
        <v>1</v>
      </c>
      <c r="AQ14" s="2">
        <f>COUNTIFS('BA History S3'!$B:$B,$A$14,'BA History S3'!AI:AI, 1)</f>
        <v>1</v>
      </c>
      <c r="AR14" s="2">
        <f>COUNTIFS('BA History S3'!$B:$B,$A$14,'BA History S3'!AJ:AJ, 1)</f>
        <v>0</v>
      </c>
      <c r="AS14" s="2">
        <f>COUNTIFS('BA History S3'!$B:$B,$A$14,'BA History S3'!AK:AK, 1)</f>
        <v>0</v>
      </c>
    </row>
    <row r="15" spans="1:45" x14ac:dyDescent="0.25">
      <c r="A15" s="2" t="s">
        <v>124</v>
      </c>
      <c r="B15" s="2" t="s">
        <v>70</v>
      </c>
      <c r="C15" s="2" t="s">
        <v>70</v>
      </c>
      <c r="D15" s="2">
        <v>1</v>
      </c>
      <c r="E15" s="2">
        <v>1</v>
      </c>
      <c r="F15" s="2"/>
      <c r="G15" s="12">
        <f>SUMIFS('BA History S3'!C:C,'BA History S3'!B:B,A15)</f>
        <v>379</v>
      </c>
      <c r="H15" s="27">
        <f>AVERAGEIFS('BA History S3'!C:C,'BA History S3'!B:B,A15)</f>
        <v>17.227272727272727</v>
      </c>
      <c r="I15" s="13">
        <f t="array" ref="I15">MAX(IF('BA History S3'!B:B=A15, 'BA History S3'!C:C))</f>
        <v>31</v>
      </c>
      <c r="J15" s="12">
        <f>COUNTIFS('BA History S3'!B:B,A15,'BA History S3'!D:D, 1)</f>
        <v>10</v>
      </c>
      <c r="K15" s="2">
        <f>COUNTIFS('BA History S3'!B:B,A15,'BA History S3'!D:D, 0)</f>
        <v>12</v>
      </c>
      <c r="L15" s="33">
        <f>LOOKUP(2, 1/('BA History S3'!$B:$B=A15), 'BA History S3'!$AO:$AO)</f>
        <v>0.45454545454545453</v>
      </c>
      <c r="M15" s="12">
        <f>SUMIFS('BA History S3'!F:F,'BA History S3'!B:B,A15)</f>
        <v>42</v>
      </c>
      <c r="N15" s="2">
        <f>SUMIFS('BA History S3'!E:E,'BA History S3'!B:B,A15)-M15</f>
        <v>48</v>
      </c>
      <c r="O15" s="33">
        <f>LOOKUP(2, 1/('BA History S3'!$B:$B=A15), 'BA History S3'!$AM:$AM)</f>
        <v>0.45454545454545447</v>
      </c>
      <c r="P15" s="12">
        <f>SUMIFS('BA History S3'!H:H,'BA History S3'!B:B,A15)</f>
        <v>175</v>
      </c>
      <c r="Q15" s="2">
        <f>SUMIFS('BA History S3'!G:G,'BA History S3'!B:B,A15)-P15</f>
        <v>190</v>
      </c>
      <c r="R15" s="43">
        <f>LOOKUP(2, 1/('BA History S3'!$B:$B=A15), 'BA History S3'!$AN:$AN)</f>
        <v>0.47590909090909095</v>
      </c>
      <c r="S15" s="2">
        <f>COUNTIFS('BA History S3'!$B:$B,$A$15,'BA History S3'!K:K, 1)</f>
        <v>2</v>
      </c>
      <c r="T15" s="2">
        <f>COUNTIFS('BA History S3'!$B:$B,$A$15,'BA History S3'!L:L, 1)</f>
        <v>2</v>
      </c>
      <c r="U15" s="2">
        <f>COUNTIFS('BA History S3'!$B:$B,$A$15,'BA History S3'!M:M, 1)</f>
        <v>6</v>
      </c>
      <c r="V15" s="2">
        <f>COUNTIFS('BA History S3'!$B:$B,$A$15,'BA History S3'!N:N, 1)</f>
        <v>9</v>
      </c>
      <c r="W15" s="2">
        <f>COUNTIFS('BA History S3'!$B:$B,$A$15,'BA History S3'!O:O, 1)</f>
        <v>4</v>
      </c>
      <c r="X15" s="2">
        <f>COUNTIFS('BA History S3'!$B:$B,$A$15,'BA History S3'!P:P, 1)</f>
        <v>0</v>
      </c>
      <c r="Y15" s="2">
        <f>COUNTIFS('BA History S3'!$B:$B,$A$15,'BA History S3'!Q:Q, 1)</f>
        <v>1</v>
      </c>
      <c r="Z15" s="2">
        <f>COUNTIFS('BA History S3'!$B:$B,$A$15,'BA History S3'!R:R, 1)</f>
        <v>1</v>
      </c>
      <c r="AA15" s="2">
        <f>COUNTIFS('BA History S3'!$B:$B,$A$15,'BA History S3'!S:S, 1)</f>
        <v>0</v>
      </c>
      <c r="AB15" s="2">
        <f>COUNTIFS('BA History S3'!$B:$B,$A$15,'BA History S3'!T:T, 1)</f>
        <v>0</v>
      </c>
      <c r="AC15" s="2">
        <f>COUNTIFS('BA History S3'!$B:$B,$A$15,'BA History S3'!U:U, 1)</f>
        <v>0</v>
      </c>
      <c r="AD15" s="2">
        <f>COUNTIFS('BA History S3'!$B:$B,$A$15,'BA History S3'!V:V, 1)</f>
        <v>1</v>
      </c>
      <c r="AE15" s="2">
        <f>COUNTIFS('BA History S3'!$B:$B,$A$15,'BA History S3'!W:W, 1)</f>
        <v>0</v>
      </c>
      <c r="AF15" s="2">
        <f>COUNTIFS('BA History S3'!$B:$B,$A$15,'BA History S3'!X:X, 1)</f>
        <v>0</v>
      </c>
      <c r="AG15" s="2">
        <f>COUNTIFS('BA History S3'!$B:$B,$A$15,'BA History S3'!Y:Y, 1)</f>
        <v>0</v>
      </c>
      <c r="AH15" s="2">
        <f>COUNTIFS('BA History S3'!$B:$B,$A$15,'BA History S3'!Z:Z, 1)</f>
        <v>3</v>
      </c>
      <c r="AI15" s="2">
        <f>COUNTIFS('BA History S3'!$B:$B,$A$15,'BA History S3'!AA:AA, 1)</f>
        <v>0</v>
      </c>
      <c r="AJ15" s="2">
        <f>COUNTIFS('BA History S3'!$B:$B,$A$15,'BA History S3'!AB:AB, 1)</f>
        <v>0</v>
      </c>
      <c r="AK15" s="2">
        <f>COUNTIFS('BA History S3'!$B:$B,$A$15,'BA History S3'!AC:AC, 1)</f>
        <v>2</v>
      </c>
      <c r="AL15" s="2">
        <f>COUNTIFS('BA History S3'!$B:$B,$A$15,'BA History S3'!AD:AD, 1)</f>
        <v>0</v>
      </c>
      <c r="AM15" s="2">
        <f>COUNTIFS('BA History S3'!$B:$B,$A$15,'BA History S3'!AE:AE, 1)</f>
        <v>0</v>
      </c>
      <c r="AN15" s="2">
        <f>COUNTIFS('BA History S3'!$B:$B,$A$15,'BA History S3'!AF:AF, 1)</f>
        <v>2</v>
      </c>
      <c r="AO15" s="2">
        <f>COUNTIFS('BA History S3'!$B:$B,$A$15,'BA History S3'!AG:AG, 1)</f>
        <v>4</v>
      </c>
      <c r="AP15" s="2">
        <f>COUNTIFS('BA History S3'!$B:$B,$A$15,'BA History S3'!AH:AH, 1)</f>
        <v>3</v>
      </c>
      <c r="AQ15" s="2">
        <f>COUNTIFS('BA History S3'!$B:$B,$A$15,'BA History S3'!AI:AI, 1)</f>
        <v>2</v>
      </c>
      <c r="AR15" s="2">
        <f>COUNTIFS('BA History S3'!$B:$B,$A$15,'BA History S3'!AJ:AJ, 1)</f>
        <v>0</v>
      </c>
      <c r="AS15" s="2">
        <f>COUNTIFS('BA History S3'!$B:$B,$A$15,'BA History S3'!AK:AK, 1)</f>
        <v>0</v>
      </c>
    </row>
    <row r="16" spans="1:45" x14ac:dyDescent="0.25">
      <c r="A16" s="2" t="s">
        <v>44</v>
      </c>
      <c r="B16" s="2" t="s">
        <v>70</v>
      </c>
      <c r="C16" s="2" t="s">
        <v>70</v>
      </c>
      <c r="D16" s="2">
        <v>1</v>
      </c>
      <c r="E16" s="2">
        <v>1</v>
      </c>
      <c r="F16" s="2"/>
      <c r="G16" s="12">
        <f>SUMIFS('BA History S3'!C:C,'BA History S3'!B:B,A16)</f>
        <v>165</v>
      </c>
      <c r="H16" s="27">
        <f>AVERAGEIFS('BA History S3'!C:C,'BA History S3'!B:B,A16)</f>
        <v>16.5</v>
      </c>
      <c r="I16" s="13">
        <f t="array" ref="I16">MAX(IF('BA History S3'!B:B=A16, 'BA History S3'!C:C))</f>
        <v>31</v>
      </c>
      <c r="J16" s="12">
        <f>COUNTIFS('BA History S3'!B:B,A16,'BA History S3'!D:D, 1)</f>
        <v>5</v>
      </c>
      <c r="K16" s="2">
        <f>COUNTIFS('BA History S3'!B:B,A16,'BA History S3'!D:D, 0)</f>
        <v>5</v>
      </c>
      <c r="L16" s="33">
        <f>LOOKUP(2, 1/('BA History S3'!$B:$B=A16), 'BA History S3'!$AO:$AO)</f>
        <v>0.5</v>
      </c>
      <c r="M16" s="12">
        <f>SUMIFS('BA History S3'!F:F,'BA History S3'!B:B,A16)</f>
        <v>19</v>
      </c>
      <c r="N16" s="2">
        <f>SUMIFS('BA History S3'!E:E,'BA History S3'!B:B,A16)-M16</f>
        <v>20</v>
      </c>
      <c r="O16" s="33">
        <f>LOOKUP(2, 1/('BA History S3'!$B:$B=A16), 'BA History S3'!$AM:$AM)</f>
        <v>0.48499999999999999</v>
      </c>
      <c r="P16" s="12">
        <f>SUMIFS('BA History S3'!H:H,'BA History S3'!B:B,A16)</f>
        <v>80</v>
      </c>
      <c r="Q16" s="2">
        <f>SUMIFS('BA History S3'!G:G,'BA History S3'!B:B,A16)-P16</f>
        <v>83</v>
      </c>
      <c r="R16" s="43">
        <f>LOOKUP(2, 1/('BA History S3'!$B:$B=A16), 'BA History S3'!$AN:$AN)</f>
        <v>0.48600000000000004</v>
      </c>
      <c r="S16" s="2">
        <f>COUNTIFS('BA History S3'!$B:$B,$A$16,'BA History S3'!K:K, 1)</f>
        <v>1</v>
      </c>
      <c r="T16" s="2">
        <f>COUNTIFS('BA History S3'!$B:$B,$A$16,'BA History S3'!L:L, 1)</f>
        <v>1</v>
      </c>
      <c r="U16" s="2">
        <f>COUNTIFS('BA History S3'!$B:$B,$A$16,'BA History S3'!M:M, 1)</f>
        <v>2</v>
      </c>
      <c r="V16" s="2">
        <f>COUNTIFS('BA History S3'!$B:$B,$A$16,'BA History S3'!N:N, 1)</f>
        <v>2</v>
      </c>
      <c r="W16" s="2">
        <f>COUNTIFS('BA History S3'!$B:$B,$A$16,'BA History S3'!O:O, 1)</f>
        <v>2</v>
      </c>
      <c r="X16" s="2">
        <f>COUNTIFS('BA History S3'!$B:$B,$A$16,'BA History S3'!P:P, 1)</f>
        <v>0</v>
      </c>
      <c r="Y16" s="2">
        <f>COUNTIFS('BA History S3'!$B:$B,$A$16,'BA History S3'!Q:Q, 1)</f>
        <v>1</v>
      </c>
      <c r="Z16" s="2">
        <f>COUNTIFS('BA History S3'!$B:$B,$A$16,'BA History S3'!R:R, 1)</f>
        <v>0</v>
      </c>
      <c r="AA16" s="2">
        <f>COUNTIFS('BA History S3'!$B:$B,$A$16,'BA History S3'!S:S, 1)</f>
        <v>0</v>
      </c>
      <c r="AB16" s="2">
        <f>COUNTIFS('BA History S3'!$B:$B,$A$16,'BA History S3'!T:T, 1)</f>
        <v>0</v>
      </c>
      <c r="AC16" s="2">
        <f>COUNTIFS('BA History S3'!$B:$B,$A$16,'BA History S3'!U:U, 1)</f>
        <v>0</v>
      </c>
      <c r="AD16" s="2">
        <f>COUNTIFS('BA History S3'!$B:$B,$A$16,'BA History S3'!V:V, 1)</f>
        <v>0</v>
      </c>
      <c r="AE16" s="2">
        <f>COUNTIFS('BA History S3'!$B:$B,$A$16,'BA History S3'!W:W, 1)</f>
        <v>1</v>
      </c>
      <c r="AF16" s="2">
        <f>COUNTIFS('BA History S3'!$B:$B,$A$16,'BA History S3'!X:X, 1)</f>
        <v>0</v>
      </c>
      <c r="AG16" s="2">
        <f>COUNTIFS('BA History S3'!$B:$B,$A$16,'BA History S3'!Y:Y, 1)</f>
        <v>0</v>
      </c>
      <c r="AH16" s="2">
        <f>COUNTIFS('BA History S3'!$B:$B,$A$16,'BA History S3'!Z:Z, 1)</f>
        <v>1</v>
      </c>
      <c r="AI16" s="2">
        <f>COUNTIFS('BA History S3'!$B:$B,$A$16,'BA History S3'!AA:AA, 1)</f>
        <v>0</v>
      </c>
      <c r="AJ16" s="2">
        <f>COUNTIFS('BA History S3'!$B:$B,$A$16,'BA History S3'!AB:AB, 1)</f>
        <v>0</v>
      </c>
      <c r="AK16" s="2">
        <f>COUNTIFS('BA History S3'!$B:$B,$A$16,'BA History S3'!AC:AC, 1)</f>
        <v>2</v>
      </c>
      <c r="AL16" s="2">
        <f>COUNTIFS('BA History S3'!$B:$B,$A$16,'BA History S3'!AD:AD, 1)</f>
        <v>0</v>
      </c>
      <c r="AM16" s="2">
        <f>COUNTIFS('BA History S3'!$B:$B,$A$16,'BA History S3'!AE:AE, 1)</f>
        <v>1</v>
      </c>
      <c r="AN16" s="2">
        <f>COUNTIFS('BA History S3'!$B:$B,$A$16,'BA History S3'!AF:AF, 1)</f>
        <v>2</v>
      </c>
      <c r="AO16" s="2">
        <f>COUNTIFS('BA History S3'!$B:$B,$A$16,'BA History S3'!AG:AG, 1)</f>
        <v>0</v>
      </c>
      <c r="AP16" s="2">
        <f>COUNTIFS('BA History S3'!$B:$B,$A$16,'BA History S3'!AH:AH, 1)</f>
        <v>2</v>
      </c>
      <c r="AQ16" s="2">
        <f>COUNTIFS('BA History S3'!$B:$B,$A$16,'BA History S3'!AI:AI, 1)</f>
        <v>1</v>
      </c>
      <c r="AR16" s="2">
        <f>COUNTIFS('BA History S3'!$B:$B,$A$16,'BA History S3'!AJ:AJ, 1)</f>
        <v>0</v>
      </c>
      <c r="AS16" s="2">
        <f>COUNTIFS('BA History S3'!$B:$B,$A$16,'BA History S3'!AK:AK, 1)</f>
        <v>0</v>
      </c>
    </row>
    <row r="17" spans="1:45" x14ac:dyDescent="0.25">
      <c r="A17" s="2" t="s">
        <v>38</v>
      </c>
      <c r="B17" s="2" t="s">
        <v>54</v>
      </c>
      <c r="C17" s="3" t="s">
        <v>70</v>
      </c>
      <c r="D17" s="2">
        <v>2</v>
      </c>
      <c r="E17" s="2"/>
      <c r="F17" s="2"/>
      <c r="G17" s="12">
        <f>SUMIFS('BA History S3'!C:C,'BA History S3'!B:B,A17)</f>
        <v>282</v>
      </c>
      <c r="H17" s="27">
        <f>AVERAGEIFS('BA History S3'!C:C,'BA History S3'!B:B,A17)</f>
        <v>20.142857142857142</v>
      </c>
      <c r="I17" s="13">
        <f t="array" ref="I17">MAX(IF('BA History S3'!B:B=A17, 'BA History S3'!C:C))</f>
        <v>32</v>
      </c>
      <c r="J17" s="12">
        <f>COUNTIFS('BA History S3'!B:B,A17,'BA History S3'!D:D, 1)</f>
        <v>10</v>
      </c>
      <c r="K17" s="2">
        <f>COUNTIFS('BA History S3'!B:B,A17,'BA History S3'!D:D, 0)</f>
        <v>4</v>
      </c>
      <c r="L17" s="33">
        <f>LOOKUP(2, 1/('BA History S3'!$B:$B=A17), 'BA History S3'!$AO:$AO)</f>
        <v>0.7142857142857143</v>
      </c>
      <c r="M17" s="12">
        <f>SUMIFS('BA History S3'!F:F,'BA History S3'!B:B,A17)</f>
        <v>34</v>
      </c>
      <c r="N17" s="2">
        <f>SUMIFS('BA History S3'!E:E,'BA History S3'!B:B,A17)-M17</f>
        <v>26</v>
      </c>
      <c r="O17" s="33">
        <f>LOOKUP(2, 1/('BA History S3'!$B:$B=A17), 'BA History S3'!$AM:$AM)</f>
        <v>0.56428571428571417</v>
      </c>
      <c r="P17" s="12">
        <f>SUMIFS('BA History S3'!H:H,'BA History S3'!B:B,A17)</f>
        <v>130</v>
      </c>
      <c r="Q17" s="2">
        <f>SUMIFS('BA History S3'!G:G,'BA History S3'!B:B,A17)-P17</f>
        <v>110</v>
      </c>
      <c r="R17" s="43">
        <f>LOOKUP(2, 1/('BA History S3'!$B:$B=A17), 'BA History S3'!$AN:$AN)</f>
        <v>0.54285714285714293</v>
      </c>
      <c r="S17" s="2">
        <f>COUNTIFS('BA History S3'!$B:$B,$A$17,'BA History S3'!K:K, 1)</f>
        <v>2</v>
      </c>
      <c r="T17" s="2">
        <f>COUNTIFS('BA History S3'!$B:$B,$A$17,'BA History S3'!L:L, 1)</f>
        <v>0</v>
      </c>
      <c r="U17" s="2">
        <f>COUNTIFS('BA History S3'!$B:$B,$A$17,'BA History S3'!M:M, 1)</f>
        <v>2</v>
      </c>
      <c r="V17" s="2">
        <f>COUNTIFS('BA History S3'!$B:$B,$A$17,'BA History S3'!N:N, 1)</f>
        <v>7</v>
      </c>
      <c r="W17" s="2">
        <f>COUNTIFS('BA History S3'!$B:$B,$A$17,'BA History S3'!O:O, 1)</f>
        <v>1</v>
      </c>
      <c r="X17" s="2">
        <f>COUNTIFS('BA History S3'!$B:$B,$A$17,'BA History S3'!P:P, 1)</f>
        <v>1</v>
      </c>
      <c r="Y17" s="2">
        <f>COUNTIFS('BA History S3'!$B:$B,$A$17,'BA History S3'!Q:Q, 1)</f>
        <v>1</v>
      </c>
      <c r="Z17" s="2">
        <f>COUNTIFS('BA History S3'!$B:$B,$A$17,'BA History S3'!R:R, 1)</f>
        <v>1</v>
      </c>
      <c r="AA17" s="2">
        <f>COUNTIFS('BA History S3'!$B:$B,$A$17,'BA History S3'!S:S, 1)</f>
        <v>0</v>
      </c>
      <c r="AB17" s="2">
        <f>COUNTIFS('BA History S3'!$B:$B,$A$17,'BA History S3'!T:T, 1)</f>
        <v>0</v>
      </c>
      <c r="AC17" s="2">
        <f>COUNTIFS('BA History S3'!$B:$B,$A$17,'BA History S3'!U:U, 1)</f>
        <v>0</v>
      </c>
      <c r="AD17" s="2">
        <f>COUNTIFS('BA History S3'!$B:$B,$A$17,'BA History S3'!V:V, 1)</f>
        <v>1</v>
      </c>
      <c r="AE17" s="2">
        <f>COUNTIFS('BA History S3'!$B:$B,$A$17,'BA History S3'!W:W, 1)</f>
        <v>0</v>
      </c>
      <c r="AF17" s="2">
        <f>COUNTIFS('BA History S3'!$B:$B,$A$17,'BA History S3'!X:X, 1)</f>
        <v>1</v>
      </c>
      <c r="AG17" s="2">
        <f>COUNTIFS('BA History S3'!$B:$B,$A$17,'BA History S3'!Y:Y, 1)</f>
        <v>0</v>
      </c>
      <c r="AH17" s="2">
        <f>COUNTIFS('BA History S3'!$B:$B,$A$17,'BA History S3'!Z:Z, 1)</f>
        <v>2</v>
      </c>
      <c r="AI17" s="2">
        <f>COUNTIFS('BA History S3'!$B:$B,$A$17,'BA History S3'!AA:AA, 1)</f>
        <v>0</v>
      </c>
      <c r="AJ17" s="2">
        <f>COUNTIFS('BA History S3'!$B:$B,$A$17,'BA History S3'!AB:AB, 1)</f>
        <v>0</v>
      </c>
      <c r="AK17" s="2">
        <f>COUNTIFS('BA History S3'!$B:$B,$A$17,'BA History S3'!AC:AC, 1)</f>
        <v>3</v>
      </c>
      <c r="AL17" s="2">
        <f>COUNTIFS('BA History S3'!$B:$B,$A$17,'BA History S3'!AD:AD, 1)</f>
        <v>0</v>
      </c>
      <c r="AM17" s="2">
        <f>COUNTIFS('BA History S3'!$B:$B,$A$17,'BA History S3'!AE:AE, 1)</f>
        <v>0</v>
      </c>
      <c r="AN17" s="2">
        <f>COUNTIFS('BA History S3'!$B:$B,$A$17,'BA History S3'!AF:AF, 1)</f>
        <v>4</v>
      </c>
      <c r="AO17" s="2">
        <f>COUNTIFS('BA History S3'!$B:$B,$A$17,'BA History S3'!AG:AG, 1)</f>
        <v>3</v>
      </c>
      <c r="AP17" s="2">
        <f>COUNTIFS('BA History S3'!$B:$B,$A$17,'BA History S3'!AH:AH, 1)</f>
        <v>4</v>
      </c>
      <c r="AQ17" s="2">
        <f>COUNTIFS('BA History S3'!$B:$B,$A$17,'BA History S3'!AI:AI, 1)</f>
        <v>1</v>
      </c>
      <c r="AR17" s="2">
        <f>COUNTIFS('BA History S3'!$B:$B,$A$17,'BA History S3'!AJ:AJ, 1)</f>
        <v>0</v>
      </c>
      <c r="AS17" s="2">
        <f>COUNTIFS('BA History S3'!$B:$B,$A$17,'BA History S3'!AK:AK, 1)</f>
        <v>0</v>
      </c>
    </row>
    <row r="18" spans="1:45" x14ac:dyDescent="0.25">
      <c r="A18" s="2" t="s">
        <v>1</v>
      </c>
      <c r="B18" s="1" t="s">
        <v>222</v>
      </c>
      <c r="C18" s="3" t="s">
        <v>70</v>
      </c>
      <c r="D18" s="2">
        <v>4</v>
      </c>
      <c r="E18" s="2">
        <v>2</v>
      </c>
      <c r="F18" s="2"/>
      <c r="G18" s="12">
        <f>SUMIFS('BA History S3'!C:C,'BA History S3'!B:B,A18)</f>
        <v>620</v>
      </c>
      <c r="H18" s="27">
        <f>AVERAGEIFS('BA History S3'!C:C,'BA History S3'!B:B,A18)</f>
        <v>25.833333333333332</v>
      </c>
      <c r="I18" s="13">
        <f t="array" ref="I18">MAX(IF('BA History S3'!B:B=A18, 'BA History S3'!C:C))</f>
        <v>49</v>
      </c>
      <c r="J18" s="12">
        <f>COUNTIFS('BA History S3'!B:B,A18,'BA History S3'!D:D, 1)</f>
        <v>12</v>
      </c>
      <c r="K18" s="2">
        <f>COUNTIFS('BA History S3'!B:B,A18,'BA History S3'!D:D, 0)</f>
        <v>12</v>
      </c>
      <c r="L18" s="33">
        <f>LOOKUP(2, 1/('BA History S3'!$B:$B=A18), 'BA History S3'!$AO:$AO)</f>
        <v>0.5</v>
      </c>
      <c r="M18" s="12">
        <f>SUMIFS('BA History S3'!F:F,'BA History S3'!B:B,A18)</f>
        <v>47</v>
      </c>
      <c r="N18" s="2">
        <f>SUMIFS('BA History S3'!E:E,'BA History S3'!B:B,A18)-M18</f>
        <v>48</v>
      </c>
      <c r="O18" s="33">
        <f>LOOKUP(2, 1/('BA History S3'!$B:$B=A18), 'BA History S3'!$AM:$AM)</f>
        <v>0.49374999999999997</v>
      </c>
      <c r="P18" s="12">
        <f>SUMIFS('BA History S3'!H:H,'BA History S3'!B:B,A18)</f>
        <v>198</v>
      </c>
      <c r="Q18" s="2">
        <f>SUMIFS('BA History S3'!G:G,'BA History S3'!B:B,A18)-P18</f>
        <v>191</v>
      </c>
      <c r="R18" s="43">
        <f>LOOKUP(2, 1/('BA History S3'!$B:$B=A18), 'BA History S3'!$AN:$AN)</f>
        <v>0.51083333333333336</v>
      </c>
      <c r="S18" s="2">
        <f>COUNTIFS('BA History S3'!$B:$B,$A$18,'BA History S3'!K:K, 1)</f>
        <v>0</v>
      </c>
      <c r="T18" s="2">
        <f>COUNTIFS('BA History S3'!$B:$B,$A$18,'BA History S3'!L:L, 1)</f>
        <v>1</v>
      </c>
      <c r="U18" s="2">
        <f>COUNTIFS('BA History S3'!$B:$B,$A$18,'BA History S3'!M:M, 1)</f>
        <v>3</v>
      </c>
      <c r="V18" s="2">
        <f>COUNTIFS('BA History S3'!$B:$B,$A$18,'BA History S3'!N:N, 1)</f>
        <v>11</v>
      </c>
      <c r="W18" s="2">
        <f>COUNTIFS('BA History S3'!$B:$B,$A$18,'BA History S3'!O:O, 1)</f>
        <v>2</v>
      </c>
      <c r="X18" s="2">
        <f>COUNTIFS('BA History S3'!$B:$B,$A$18,'BA History S3'!P:P, 1)</f>
        <v>1</v>
      </c>
      <c r="Y18" s="2">
        <f>COUNTIFS('BA History S3'!$B:$B,$A$18,'BA History S3'!Q:Q, 1)</f>
        <v>2</v>
      </c>
      <c r="Z18" s="2">
        <f>COUNTIFS('BA History S3'!$B:$B,$A$18,'BA History S3'!R:R, 1)</f>
        <v>1</v>
      </c>
      <c r="AA18" s="2">
        <f>COUNTIFS('BA History S3'!$B:$B,$A$18,'BA History S3'!S:S, 1)</f>
        <v>0</v>
      </c>
      <c r="AB18" s="2">
        <f>COUNTIFS('BA History S3'!$B:$B,$A$18,'BA History S3'!T:T, 1)</f>
        <v>0</v>
      </c>
      <c r="AC18" s="2">
        <f>COUNTIFS('BA History S3'!$B:$B,$A$18,'BA History S3'!U:U, 1)</f>
        <v>0</v>
      </c>
      <c r="AD18" s="2">
        <f>COUNTIFS('BA History S3'!$B:$B,$A$18,'BA History S3'!V:V, 1)</f>
        <v>0</v>
      </c>
      <c r="AE18" s="2">
        <f>COUNTIFS('BA History S3'!$B:$B,$A$18,'BA History S3'!W:W, 1)</f>
        <v>0</v>
      </c>
      <c r="AF18" s="2">
        <f>COUNTIFS('BA History S3'!$B:$B,$A$18,'BA History S3'!X:X, 1)</f>
        <v>1</v>
      </c>
      <c r="AG18" s="2">
        <f>COUNTIFS('BA History S3'!$B:$B,$A$18,'BA History S3'!Y:Y, 1)</f>
        <v>0</v>
      </c>
      <c r="AH18" s="2">
        <f>COUNTIFS('BA History S3'!$B:$B,$A$18,'BA History S3'!Z:Z, 1)</f>
        <v>2</v>
      </c>
      <c r="AI18" s="2">
        <f>COUNTIFS('BA History S3'!$B:$B,$A$18,'BA History S3'!AA:AA, 1)</f>
        <v>0</v>
      </c>
      <c r="AJ18" s="2">
        <f>COUNTIFS('BA History S3'!$B:$B,$A$18,'BA History S3'!AB:AB, 1)</f>
        <v>0</v>
      </c>
      <c r="AK18" s="2">
        <f>COUNTIFS('BA History S3'!$B:$B,$A$18,'BA History S3'!AC:AC, 1)</f>
        <v>6</v>
      </c>
      <c r="AL18" s="2">
        <f>COUNTIFS('BA History S3'!$B:$B,$A$18,'BA History S3'!AD:AD, 1)</f>
        <v>1</v>
      </c>
      <c r="AM18" s="2">
        <f>COUNTIFS('BA History S3'!$B:$B,$A$18,'BA History S3'!AE:AE, 1)</f>
        <v>1</v>
      </c>
      <c r="AN18" s="2">
        <f>COUNTIFS('BA History S3'!$B:$B,$A$18,'BA History S3'!AF:AF, 1)</f>
        <v>4</v>
      </c>
      <c r="AO18" s="2">
        <f>COUNTIFS('BA History S3'!$B:$B,$A$18,'BA History S3'!AG:AG, 1)</f>
        <v>1</v>
      </c>
      <c r="AP18" s="2">
        <f>COUNTIFS('BA History S3'!$B:$B,$A$18,'BA History S3'!AH:AH, 1)</f>
        <v>7</v>
      </c>
      <c r="AQ18" s="2">
        <f>COUNTIFS('BA History S3'!$B:$B,$A$18,'BA History S3'!AI:AI, 1)</f>
        <v>3</v>
      </c>
      <c r="AR18" s="2">
        <f>COUNTIFS('BA History S3'!$B:$B,$A$18,'BA History S3'!AJ:AJ, 1)</f>
        <v>0</v>
      </c>
      <c r="AS18" s="2">
        <f>COUNTIFS('BA History S3'!$B:$B,$A$18,'BA History S3'!AK:AK, 1)</f>
        <v>0</v>
      </c>
    </row>
    <row r="19" spans="1:45" x14ac:dyDescent="0.25">
      <c r="A19" s="2" t="s">
        <v>40</v>
      </c>
      <c r="B19" s="1" t="s">
        <v>130</v>
      </c>
      <c r="C19" s="3" t="s">
        <v>70</v>
      </c>
      <c r="D19" s="2"/>
      <c r="E19" s="2"/>
      <c r="F19" s="2"/>
      <c r="G19" s="12">
        <f>SUMIFS('BA History S3'!C:C,'BA History S3'!B:B,A19)</f>
        <v>20</v>
      </c>
      <c r="H19" s="27">
        <f>AVERAGEIFS('BA History S3'!C:C,'BA History S3'!B:B,A19)</f>
        <v>10</v>
      </c>
      <c r="I19" s="13">
        <f t="array" ref="I19">MAX(IF('BA History S3'!B:B=A19, 'BA History S3'!C:C))</f>
        <v>11</v>
      </c>
      <c r="J19" s="12">
        <f>COUNTIFS('BA History S3'!B:B,A19,'BA History S3'!D:D, 1)</f>
        <v>1</v>
      </c>
      <c r="K19" s="2">
        <f>COUNTIFS('BA History S3'!B:B,A19,'BA History S3'!D:D, 0)</f>
        <v>1</v>
      </c>
      <c r="L19" s="33">
        <f>LOOKUP(2, 1/('BA History S3'!$B:$B=A19), 'BA History S3'!$AO:$AO)</f>
        <v>0.5</v>
      </c>
      <c r="M19" s="12">
        <f>SUMIFS('BA History S3'!F:F,'BA History S3'!B:B,A19)</f>
        <v>4</v>
      </c>
      <c r="N19" s="2">
        <f>SUMIFS('BA History S3'!E:E,'BA History S3'!B:B,A19)-M19</f>
        <v>3</v>
      </c>
      <c r="O19" s="33">
        <f>LOOKUP(2, 1/('BA History S3'!$B:$B=A19), 'BA History S3'!$AM:$AM)</f>
        <v>0.625</v>
      </c>
      <c r="P19" s="12">
        <f>SUMIFS('BA History S3'!H:H,'BA History S3'!B:B,A19)</f>
        <v>15</v>
      </c>
      <c r="Q19" s="2">
        <f>SUMIFS('BA History S3'!G:G,'BA History S3'!B:B,A19)-P19</f>
        <v>13</v>
      </c>
      <c r="R19" s="43">
        <f>LOOKUP(2, 1/('BA History S3'!$B:$B=A19), 'BA History S3'!$AN:$AN)</f>
        <v>0.56499999999999995</v>
      </c>
      <c r="S19" s="2">
        <f>COUNTIFS('BA History S3'!$B:$B,$A$19,'BA History S3'!K:K, 1)</f>
        <v>0</v>
      </c>
      <c r="T19" s="2">
        <f>COUNTIFS('BA History S3'!$B:$B,$A$19,'BA History S3'!L:L, 1)</f>
        <v>0</v>
      </c>
      <c r="U19" s="2">
        <f>COUNTIFS('BA History S3'!$B:$B,$A$19,'BA History S3'!M:M, 1)</f>
        <v>0</v>
      </c>
      <c r="V19" s="2">
        <f>COUNTIFS('BA History S3'!$B:$B,$A$19,'BA History S3'!N:N, 1)</f>
        <v>1</v>
      </c>
      <c r="W19" s="2">
        <f>COUNTIFS('BA History S3'!$B:$B,$A$19,'BA History S3'!O:O, 1)</f>
        <v>0</v>
      </c>
      <c r="X19" s="2">
        <f>COUNTIFS('BA History S3'!$B:$B,$A$19,'BA History S3'!P:P, 1)</f>
        <v>0</v>
      </c>
      <c r="Y19" s="2">
        <f>COUNTIFS('BA History S3'!$B:$B,$A$19,'BA History S3'!Q:Q, 1)</f>
        <v>0</v>
      </c>
      <c r="Z19" s="2">
        <f>COUNTIFS('BA History S3'!$B:$B,$A$19,'BA History S3'!R:R, 1)</f>
        <v>0</v>
      </c>
      <c r="AA19" s="2">
        <f>COUNTIFS('BA History S3'!$B:$B,$A$19,'BA History S3'!S:S, 1)</f>
        <v>0</v>
      </c>
      <c r="AB19" s="2">
        <f>COUNTIFS('BA History S3'!$B:$B,$A$19,'BA History S3'!T:T, 1)</f>
        <v>0</v>
      </c>
      <c r="AC19" s="2">
        <f>COUNTIFS('BA History S3'!$B:$B,$A$19,'BA History S3'!U:U, 1)</f>
        <v>0</v>
      </c>
      <c r="AD19" s="2">
        <f>COUNTIFS('BA History S3'!$B:$B,$A$19,'BA History S3'!V:V, 1)</f>
        <v>0</v>
      </c>
      <c r="AE19" s="2">
        <f>COUNTIFS('BA History S3'!$B:$B,$A$19,'BA History S3'!W:W, 1)</f>
        <v>0</v>
      </c>
      <c r="AF19" s="2">
        <f>COUNTIFS('BA History S3'!$B:$B,$A$19,'BA History S3'!X:X, 1)</f>
        <v>0</v>
      </c>
      <c r="AG19" s="2">
        <f>COUNTIFS('BA History S3'!$B:$B,$A$19,'BA History S3'!Y:Y, 1)</f>
        <v>0</v>
      </c>
      <c r="AH19" s="2">
        <f>COUNTIFS('BA History S3'!$B:$B,$A$19,'BA History S3'!Z:Z, 1)</f>
        <v>0</v>
      </c>
      <c r="AI19" s="2">
        <f>COUNTIFS('BA History S3'!$B:$B,$A$19,'BA History S3'!AA:AA, 1)</f>
        <v>0</v>
      </c>
      <c r="AJ19" s="2">
        <f>COUNTIFS('BA History S3'!$B:$B,$A$19,'BA History S3'!AB:AB, 1)</f>
        <v>0</v>
      </c>
      <c r="AK19" s="2">
        <f>COUNTIFS('BA History S3'!$B:$B,$A$19,'BA History S3'!AC:AC, 1)</f>
        <v>1</v>
      </c>
      <c r="AL19" s="2">
        <f>COUNTIFS('BA History S3'!$B:$B,$A$19,'BA History S3'!AD:AD, 1)</f>
        <v>0</v>
      </c>
      <c r="AM19" s="2">
        <f>COUNTIFS('BA History S3'!$B:$B,$A$19,'BA History S3'!AE:AE, 1)</f>
        <v>1</v>
      </c>
      <c r="AN19" s="2">
        <f>COUNTIFS('BA History S3'!$B:$B,$A$19,'BA History S3'!AF:AF, 1)</f>
        <v>0</v>
      </c>
      <c r="AO19" s="2">
        <f>COUNTIFS('BA History S3'!$B:$B,$A$19,'BA History S3'!AG:AG, 1)</f>
        <v>0</v>
      </c>
      <c r="AP19" s="2">
        <f>COUNTIFS('BA History S3'!$B:$B,$A$19,'BA History S3'!AH:AH, 1)</f>
        <v>1</v>
      </c>
      <c r="AQ19" s="2">
        <f>COUNTIFS('BA History S3'!$B:$B,$A$19,'BA History S3'!AI:AI, 1)</f>
        <v>0</v>
      </c>
      <c r="AR19" s="2">
        <f>COUNTIFS('BA History S3'!$B:$B,$A$19,'BA History S3'!AJ:AJ, 1)</f>
        <v>0</v>
      </c>
      <c r="AS19" s="2">
        <f>COUNTIFS('BA History S3'!$B:$B,$A$19,'BA History S3'!AK:AK, 1)</f>
        <v>0</v>
      </c>
    </row>
    <row r="20" spans="1:45" x14ac:dyDescent="0.25">
      <c r="A20" s="2" t="s">
        <v>22</v>
      </c>
      <c r="B20" s="1" t="s">
        <v>70</v>
      </c>
      <c r="C20" s="3" t="s">
        <v>70</v>
      </c>
      <c r="D20" s="2"/>
      <c r="E20" s="2"/>
      <c r="F20" s="2"/>
      <c r="G20" s="12">
        <f>SUMIFS('BA History S3'!C:C,'BA History S3'!B:B,A20)</f>
        <v>23</v>
      </c>
      <c r="H20" s="27">
        <f>AVERAGEIFS('BA History S3'!C:C,'BA History S3'!B:B,A20)</f>
        <v>7.666666666666667</v>
      </c>
      <c r="I20" s="13">
        <f t="array" ref="I20">MAX(IF('BA History S3'!B:B=A20, 'BA History S3'!C:C))</f>
        <v>12</v>
      </c>
      <c r="J20" s="12">
        <f>COUNTIFS('BA History S3'!B:B,A20,'BA History S3'!D:D, 1)</f>
        <v>1</v>
      </c>
      <c r="K20" s="2">
        <f>COUNTIFS('BA History S3'!B:B,A20,'BA History S3'!D:D, 0)</f>
        <v>2</v>
      </c>
      <c r="L20" s="33">
        <f>LOOKUP(2, 1/('BA History S3'!$B:$B=A20), 'BA History S3'!$AO:$AO)</f>
        <v>0.33333333333333331</v>
      </c>
      <c r="M20" s="12">
        <f>SUMIFS('BA History S3'!F:F,'BA History S3'!B:B,A20)</f>
        <v>6</v>
      </c>
      <c r="N20" s="2">
        <f>SUMIFS('BA History S3'!E:E,'BA History S3'!B:B,A20)-M20</f>
        <v>6</v>
      </c>
      <c r="O20" s="33">
        <f>LOOKUP(2, 1/('BA History S3'!$B:$B=A20), 'BA History S3'!$AM:$AM)</f>
        <v>0.54999999999999993</v>
      </c>
      <c r="P20" s="12">
        <f>SUMIFS('BA History S3'!H:H,'BA History S3'!B:B,A20)</f>
        <v>22</v>
      </c>
      <c r="Q20" s="2">
        <f>SUMIFS('BA History S3'!G:G,'BA History S3'!B:B,A20)-P20</f>
        <v>27</v>
      </c>
      <c r="R20" s="43">
        <f>LOOKUP(2, 1/('BA History S3'!$B:$B=A20), 'BA History S3'!$AN:$AN)</f>
        <v>0.47666666666666663</v>
      </c>
      <c r="S20" s="2">
        <f>COUNTIFS('BA History S3'!$B:$B,$A$20,'BA History S3'!K:K, 1)</f>
        <v>1</v>
      </c>
      <c r="T20" s="2">
        <f>COUNTIFS('BA History S3'!$B:$B,$A$20,'BA History S3'!L:L, 1)</f>
        <v>0</v>
      </c>
      <c r="U20" s="2">
        <f>COUNTIFS('BA History S3'!$B:$B,$A$20,'BA History S3'!M:M, 1)</f>
        <v>2</v>
      </c>
      <c r="V20" s="2">
        <f>COUNTIFS('BA History S3'!$B:$B,$A$20,'BA History S3'!N:N, 1)</f>
        <v>0</v>
      </c>
      <c r="W20" s="2">
        <f>COUNTIFS('BA History S3'!$B:$B,$A$20,'BA History S3'!O:O, 1)</f>
        <v>0</v>
      </c>
      <c r="X20" s="2">
        <f>COUNTIFS('BA History S3'!$B:$B,$A$20,'BA History S3'!P:P, 1)</f>
        <v>0</v>
      </c>
      <c r="Y20" s="2">
        <f>COUNTIFS('BA History S3'!$B:$B,$A$20,'BA History S3'!Q:Q, 1)</f>
        <v>0</v>
      </c>
      <c r="Z20" s="2">
        <f>COUNTIFS('BA History S3'!$B:$B,$A$20,'BA History S3'!R:R, 1)</f>
        <v>0</v>
      </c>
      <c r="AA20" s="2">
        <f>COUNTIFS('BA History S3'!$B:$B,$A$20,'BA History S3'!S:S, 1)</f>
        <v>0</v>
      </c>
      <c r="AB20" s="2">
        <f>COUNTIFS('BA History S3'!$B:$B,$A$20,'BA History S3'!T:T, 1)</f>
        <v>0</v>
      </c>
      <c r="AC20" s="2">
        <f>COUNTIFS('BA History S3'!$B:$B,$A$20,'BA History S3'!U:U, 1)</f>
        <v>0</v>
      </c>
      <c r="AD20" s="2">
        <f>COUNTIFS('BA History S3'!$B:$B,$A$20,'BA History S3'!V:V, 1)</f>
        <v>0</v>
      </c>
      <c r="AE20" s="2">
        <f>COUNTIFS('BA History S3'!$B:$B,$A$20,'BA History S3'!W:W, 1)</f>
        <v>0</v>
      </c>
      <c r="AF20" s="2">
        <f>COUNTIFS('BA History S3'!$B:$B,$A$20,'BA History S3'!X:X, 1)</f>
        <v>0</v>
      </c>
      <c r="AG20" s="2">
        <f>COUNTIFS('BA History S3'!$B:$B,$A$20,'BA History S3'!Y:Y, 1)</f>
        <v>0</v>
      </c>
      <c r="AH20" s="2">
        <f>COUNTIFS('BA History S3'!$B:$B,$A$20,'BA History S3'!Z:Z, 1)</f>
        <v>1</v>
      </c>
      <c r="AI20" s="2">
        <f>COUNTIFS('BA History S3'!$B:$B,$A$20,'BA History S3'!AA:AA, 1)</f>
        <v>0</v>
      </c>
      <c r="AJ20" s="2">
        <f>COUNTIFS('BA History S3'!$B:$B,$A$20,'BA History S3'!AB:AB, 1)</f>
        <v>0</v>
      </c>
      <c r="AK20" s="2">
        <f>COUNTIFS('BA History S3'!$B:$B,$A$20,'BA History S3'!AC:AC, 1)</f>
        <v>0</v>
      </c>
      <c r="AL20" s="2">
        <f>COUNTIFS('BA History S3'!$B:$B,$A$20,'BA History S3'!AD:AD, 1)</f>
        <v>0</v>
      </c>
      <c r="AM20" s="2">
        <f>COUNTIFS('BA History S3'!$B:$B,$A$20,'BA History S3'!AE:AE, 1)</f>
        <v>0</v>
      </c>
      <c r="AN20" s="2">
        <f>COUNTIFS('BA History S3'!$B:$B,$A$20,'BA History S3'!AF:AF, 1)</f>
        <v>0</v>
      </c>
      <c r="AO20" s="2">
        <f>COUNTIFS('BA History S3'!$B:$B,$A$20,'BA History S3'!AG:AG, 1)</f>
        <v>1</v>
      </c>
      <c r="AP20" s="2">
        <f>COUNTIFS('BA History S3'!$B:$B,$A$20,'BA History S3'!AH:AH, 1)</f>
        <v>0</v>
      </c>
      <c r="AQ20" s="2">
        <f>COUNTIFS('BA History S3'!$B:$B,$A$20,'BA History S3'!AI:AI, 1)</f>
        <v>1</v>
      </c>
      <c r="AR20" s="2">
        <f>COUNTIFS('BA History S3'!$B:$B,$A$20,'BA History S3'!AJ:AJ, 1)</f>
        <v>0</v>
      </c>
      <c r="AS20" s="2">
        <f>COUNTIFS('BA History S3'!$B:$B,$A$20,'BA History S3'!AK:AK, 1)</f>
        <v>0</v>
      </c>
    </row>
    <row r="21" spans="1:45" x14ac:dyDescent="0.25">
      <c r="A21" s="2" t="s">
        <v>111</v>
      </c>
      <c r="B21" s="1" t="s">
        <v>70</v>
      </c>
      <c r="C21" s="3" t="s">
        <v>70</v>
      </c>
      <c r="D21" s="2"/>
      <c r="E21" s="2"/>
      <c r="F21" s="2"/>
      <c r="G21" s="12">
        <f>SUMIFS('BA History S3'!C:C,'BA History S3'!B:B,A21)</f>
        <v>68</v>
      </c>
      <c r="H21" s="27">
        <f>AVERAGEIFS('BA History S3'!C:C,'BA History S3'!B:B,A21)</f>
        <v>11.333333333333334</v>
      </c>
      <c r="I21" s="13">
        <f t="array" ref="I21">MAX(IF('BA History S3'!B:B=A21, 'BA History S3'!C:C))</f>
        <v>18</v>
      </c>
      <c r="J21" s="12">
        <f>COUNTIFS('BA History S3'!B:B,A21,'BA History S3'!D:D, 1)</f>
        <v>4</v>
      </c>
      <c r="K21" s="2">
        <f>COUNTIFS('BA History S3'!B:B,A21,'BA History S3'!D:D, 0)</f>
        <v>2</v>
      </c>
      <c r="L21" s="33">
        <f>LOOKUP(2, 1/('BA History S3'!$B:$B=A21), 'BA History S3'!$AO:$AO)</f>
        <v>0.66666666666666663</v>
      </c>
      <c r="M21" s="12">
        <f>SUMIFS('BA History S3'!F:F,'BA History S3'!B:B,A21)</f>
        <v>15</v>
      </c>
      <c r="N21" s="2">
        <f>SUMIFS('BA History S3'!E:E,'BA History S3'!B:B,A21)-M21</f>
        <v>10</v>
      </c>
      <c r="O21" s="33">
        <f>LOOKUP(2, 1/('BA History S3'!$B:$B=A21), 'BA History S3'!$AM:$AM)</f>
        <v>0.625</v>
      </c>
      <c r="P21" s="12">
        <f>SUMIFS('BA History S3'!H:H,'BA History S3'!B:B,A21)</f>
        <v>53</v>
      </c>
      <c r="Q21" s="2">
        <f>SUMIFS('BA History S3'!G:G,'BA History S3'!B:B,A21)-P21</f>
        <v>45</v>
      </c>
      <c r="R21" s="43">
        <f>LOOKUP(2, 1/('BA History S3'!$B:$B=A21), 'BA History S3'!$AN:$AN)</f>
        <v>0.55000000000000004</v>
      </c>
      <c r="S21" s="2">
        <f>COUNTIFS('BA History S3'!$B:$B,$A$21,'BA History S3'!K:K, 1)</f>
        <v>0</v>
      </c>
      <c r="T21" s="2">
        <f>COUNTIFS('BA History S3'!$B:$B,$A$21,'BA History S3'!L:L, 1)</f>
        <v>2</v>
      </c>
      <c r="U21" s="2">
        <f>COUNTIFS('BA History S3'!$B:$B,$A$21,'BA History S3'!M:M, 1)</f>
        <v>4</v>
      </c>
      <c r="V21" s="2">
        <f>COUNTIFS('BA History S3'!$B:$B,$A$21,'BA History S3'!N:N, 1)</f>
        <v>2</v>
      </c>
      <c r="W21" s="2">
        <f>COUNTIFS('BA History S3'!$B:$B,$A$21,'BA History S3'!O:O, 1)</f>
        <v>2</v>
      </c>
      <c r="X21" s="2">
        <f>COUNTIFS('BA History S3'!$B:$B,$A$21,'BA History S3'!P:P, 1)</f>
        <v>0</v>
      </c>
      <c r="Y21" s="2">
        <f>COUNTIFS('BA History S3'!$B:$B,$A$21,'BA History S3'!Q:Q, 1)</f>
        <v>0</v>
      </c>
      <c r="Z21" s="2">
        <f>COUNTIFS('BA History S3'!$B:$B,$A$21,'BA History S3'!R:R, 1)</f>
        <v>0</v>
      </c>
      <c r="AA21" s="2">
        <f>COUNTIFS('BA History S3'!$B:$B,$A$21,'BA History S3'!S:S, 1)</f>
        <v>0</v>
      </c>
      <c r="AB21" s="2">
        <f>COUNTIFS('BA History S3'!$B:$B,$A$21,'BA History S3'!T:T, 1)</f>
        <v>0</v>
      </c>
      <c r="AC21" s="2">
        <f>COUNTIFS('BA History S3'!$B:$B,$A$21,'BA History S3'!U:U, 1)</f>
        <v>0</v>
      </c>
      <c r="AD21" s="2">
        <f>COUNTIFS('BA History S3'!$B:$B,$A$21,'BA History S3'!V:V, 1)</f>
        <v>0</v>
      </c>
      <c r="AE21" s="2">
        <f>COUNTIFS('BA History S3'!$B:$B,$A$21,'BA History S3'!W:W, 1)</f>
        <v>0</v>
      </c>
      <c r="AF21" s="2">
        <f>COUNTIFS('BA History S3'!$B:$B,$A$21,'BA History S3'!X:X, 1)</f>
        <v>0</v>
      </c>
      <c r="AG21" s="2">
        <f>COUNTIFS('BA History S3'!$B:$B,$A$21,'BA History S3'!Y:Y, 1)</f>
        <v>0</v>
      </c>
      <c r="AH21" s="2">
        <f>COUNTIFS('BA History S3'!$B:$B,$A$21,'BA History S3'!Z:Z, 1)</f>
        <v>0</v>
      </c>
      <c r="AI21" s="2">
        <f>COUNTIFS('BA History S3'!$B:$B,$A$21,'BA History S3'!AA:AA, 1)</f>
        <v>0</v>
      </c>
      <c r="AJ21" s="2">
        <f>COUNTIFS('BA History S3'!$B:$B,$A$21,'BA History S3'!AB:AB, 1)</f>
        <v>0</v>
      </c>
      <c r="AK21" s="2">
        <f>COUNTIFS('BA History S3'!$B:$B,$A$21,'BA History S3'!AC:AC, 1)</f>
        <v>2</v>
      </c>
      <c r="AL21" s="2">
        <f>COUNTIFS('BA History S3'!$B:$B,$A$21,'BA History S3'!AD:AD, 1)</f>
        <v>0</v>
      </c>
      <c r="AM21" s="2">
        <f>COUNTIFS('BA History S3'!$B:$B,$A$21,'BA History S3'!AE:AE, 1)</f>
        <v>0</v>
      </c>
      <c r="AN21" s="2">
        <f>COUNTIFS('BA History S3'!$B:$B,$A$21,'BA History S3'!AF:AF, 1)</f>
        <v>1</v>
      </c>
      <c r="AO21" s="2">
        <f>COUNTIFS('BA History S3'!$B:$B,$A$21,'BA History S3'!AG:AG, 1)</f>
        <v>0</v>
      </c>
      <c r="AP21" s="2">
        <f>COUNTIFS('BA History S3'!$B:$B,$A$21,'BA History S3'!AH:AH, 1)</f>
        <v>1</v>
      </c>
      <c r="AQ21" s="2">
        <f>COUNTIFS('BA History S3'!$B:$B,$A$21,'BA History S3'!AI:AI, 1)</f>
        <v>1</v>
      </c>
      <c r="AR21" s="2">
        <f>COUNTIFS('BA History S3'!$B:$B,$A$21,'BA History S3'!AJ:AJ, 1)</f>
        <v>0</v>
      </c>
      <c r="AS21" s="2">
        <f>COUNTIFS('BA History S3'!$B:$B,$A$21,'BA History S3'!AK:AK, 1)</f>
        <v>0</v>
      </c>
    </row>
    <row r="22" spans="1:45" x14ac:dyDescent="0.25">
      <c r="A22" s="2" t="s">
        <v>47</v>
      </c>
      <c r="B22" s="1" t="s">
        <v>70</v>
      </c>
      <c r="C22" s="3" t="s">
        <v>70</v>
      </c>
      <c r="D22" s="2"/>
      <c r="E22" s="2"/>
      <c r="F22" s="2"/>
      <c r="G22" s="12">
        <f>SUMIFS('BA History S3'!C:C,'BA History S3'!B:B,A22)</f>
        <v>45</v>
      </c>
      <c r="H22" s="27">
        <f>AVERAGEIFS('BA History S3'!C:C,'BA History S3'!B:B,A22)</f>
        <v>22.5</v>
      </c>
      <c r="I22" s="13">
        <f t="array" ref="I22">MAX(IF('BA History S3'!B:B=A22, 'BA History S3'!C:C))</f>
        <v>31</v>
      </c>
      <c r="J22" s="12">
        <f>COUNTIFS('BA History S3'!B:B,A22,'BA History S3'!D:D, 1)</f>
        <v>2</v>
      </c>
      <c r="K22" s="2">
        <f>COUNTIFS('BA History S3'!B:B,A22,'BA History S3'!D:D, 0)</f>
        <v>0</v>
      </c>
      <c r="L22" s="33">
        <f>LOOKUP(2, 1/('BA History S3'!$B:$B=A22), 'BA History S3'!$AO:$AO)</f>
        <v>1</v>
      </c>
      <c r="M22" s="12">
        <f>SUMIFS('BA History S3'!F:F,'BA History S3'!B:B,A22)</f>
        <v>6</v>
      </c>
      <c r="N22" s="2">
        <f>SUMIFS('BA History S3'!E:E,'BA History S3'!B:B,A22)-M22</f>
        <v>3</v>
      </c>
      <c r="O22" s="33">
        <f>LOOKUP(2, 1/('BA History S3'!$B:$B=A22), 'BA History S3'!$AM:$AM)</f>
        <v>0.67500000000000004</v>
      </c>
      <c r="P22" s="12">
        <f>SUMIFS('BA History S3'!H:H,'BA History S3'!B:B,A22)</f>
        <v>21</v>
      </c>
      <c r="Q22" s="2">
        <f>SUMIFS('BA History S3'!G:G,'BA History S3'!B:B,A22)-P22</f>
        <v>14</v>
      </c>
      <c r="R22" s="43">
        <f>LOOKUP(2, 1/('BA History S3'!$B:$B=A22), 'BA History S3'!$AN:$AN)</f>
        <v>0.60499999999999998</v>
      </c>
      <c r="S22" s="2">
        <f>COUNTIFS('BA History S3'!$B:$B,$A$22,'BA History S3'!K:K, 1)</f>
        <v>0</v>
      </c>
      <c r="T22" s="2">
        <f>COUNTIFS('BA History S3'!$B:$B,$A$22,'BA History S3'!L:L, 1)</f>
        <v>1</v>
      </c>
      <c r="U22" s="2">
        <f>COUNTIFS('BA History S3'!$B:$B,$A$22,'BA History S3'!M:M, 1)</f>
        <v>1</v>
      </c>
      <c r="V22" s="2">
        <f>COUNTIFS('BA History S3'!$B:$B,$A$22,'BA History S3'!N:N, 1)</f>
        <v>0</v>
      </c>
      <c r="W22" s="2">
        <f>COUNTIFS('BA History S3'!$B:$B,$A$22,'BA History S3'!O:O, 1)</f>
        <v>1</v>
      </c>
      <c r="X22" s="2">
        <f>COUNTIFS('BA History S3'!$B:$B,$A$22,'BA History S3'!P:P, 1)</f>
        <v>0</v>
      </c>
      <c r="Y22" s="2">
        <f>COUNTIFS('BA History S3'!$B:$B,$A$22,'BA History S3'!Q:Q, 1)</f>
        <v>1</v>
      </c>
      <c r="Z22" s="2">
        <f>COUNTIFS('BA History S3'!$B:$B,$A$22,'BA History S3'!R:R, 1)</f>
        <v>0</v>
      </c>
      <c r="AA22" s="2">
        <f>COUNTIFS('BA History S3'!$B:$B,$A$22,'BA History S3'!S:S, 1)</f>
        <v>0</v>
      </c>
      <c r="AB22" s="2">
        <f>COUNTIFS('BA History S3'!$B:$B,$A$22,'BA History S3'!T:T, 1)</f>
        <v>0</v>
      </c>
      <c r="AC22" s="2">
        <f>COUNTIFS('BA History S3'!$B:$B,$A$22,'BA History S3'!U:U, 1)</f>
        <v>0</v>
      </c>
      <c r="AD22" s="2">
        <f>COUNTIFS('BA History S3'!$B:$B,$A$22,'BA History S3'!V:V, 1)</f>
        <v>0</v>
      </c>
      <c r="AE22" s="2">
        <f>COUNTIFS('BA History S3'!$B:$B,$A$22,'BA History S3'!W:W, 1)</f>
        <v>0</v>
      </c>
      <c r="AF22" s="2">
        <f>COUNTIFS('BA History S3'!$B:$B,$A$22,'BA History S3'!X:X, 1)</f>
        <v>0</v>
      </c>
      <c r="AG22" s="2">
        <f>COUNTIFS('BA History S3'!$B:$B,$A$22,'BA History S3'!Y:Y, 1)</f>
        <v>0</v>
      </c>
      <c r="AH22" s="2">
        <f>COUNTIFS('BA History S3'!$B:$B,$A$22,'BA History S3'!Z:Z, 1)</f>
        <v>0</v>
      </c>
      <c r="AI22" s="2">
        <f>COUNTIFS('BA History S3'!$B:$B,$A$22,'BA History S3'!AA:AA, 1)</f>
        <v>0</v>
      </c>
      <c r="AJ22" s="2">
        <f>COUNTIFS('BA History S3'!$B:$B,$A$22,'BA History S3'!AB:AB, 1)</f>
        <v>0</v>
      </c>
      <c r="AK22" s="2">
        <f>COUNTIFS('BA History S3'!$B:$B,$A$22,'BA History S3'!AC:AC, 1)</f>
        <v>0</v>
      </c>
      <c r="AL22" s="2">
        <f>COUNTIFS('BA History S3'!$B:$B,$A$22,'BA History S3'!AD:AD, 1)</f>
        <v>0</v>
      </c>
      <c r="AM22" s="2">
        <f>COUNTIFS('BA History S3'!$B:$B,$A$22,'BA History S3'!AE:AE, 1)</f>
        <v>0</v>
      </c>
      <c r="AN22" s="2">
        <f>COUNTIFS('BA History S3'!$B:$B,$A$22,'BA History S3'!AF:AF, 1)</f>
        <v>1</v>
      </c>
      <c r="AO22" s="2">
        <f>COUNTIFS('BA History S3'!$B:$B,$A$22,'BA History S3'!AG:AG, 1)</f>
        <v>1</v>
      </c>
      <c r="AP22" s="2">
        <f>COUNTIFS('BA History S3'!$B:$B,$A$22,'BA History S3'!AH:AH, 1)</f>
        <v>0</v>
      </c>
      <c r="AQ22" s="2">
        <f>COUNTIFS('BA History S3'!$B:$B,$A$22,'BA History S3'!AI:AI, 1)</f>
        <v>0</v>
      </c>
      <c r="AR22" s="2">
        <f>COUNTIFS('BA History S3'!$B:$B,$A$22,'BA History S3'!AJ:AJ, 1)</f>
        <v>0</v>
      </c>
      <c r="AS22" s="2">
        <f>COUNTIFS('BA History S3'!$B:$B,$A$22,'BA History S3'!AK:AK, 1)</f>
        <v>0</v>
      </c>
    </row>
    <row r="23" spans="1:45" x14ac:dyDescent="0.25">
      <c r="A23" s="2" t="s">
        <v>110</v>
      </c>
      <c r="B23" s="1" t="s">
        <v>70</v>
      </c>
      <c r="C23" s="3" t="s">
        <v>70</v>
      </c>
      <c r="D23" s="2"/>
      <c r="E23" s="2"/>
      <c r="F23" s="2"/>
      <c r="G23" s="12">
        <f>SUMIFS('BA History S3'!C:C,'BA History S3'!B:B,A23)</f>
        <v>23</v>
      </c>
      <c r="H23" s="27">
        <f>AVERAGEIFS('BA History S3'!C:C,'BA History S3'!B:B,A23)</f>
        <v>7.666666666666667</v>
      </c>
      <c r="I23" s="13">
        <f t="array" ref="I23">MAX(IF('BA History S3'!B:B=A23, 'BA History S3'!C:C))</f>
        <v>13</v>
      </c>
      <c r="J23" s="12">
        <f>COUNTIFS('BA History S3'!B:B,A23,'BA History S3'!D:D, 1)</f>
        <v>0</v>
      </c>
      <c r="K23" s="2">
        <f>COUNTIFS('BA History S3'!B:B,A23,'BA History S3'!D:D, 0)</f>
        <v>3</v>
      </c>
      <c r="L23" s="33">
        <f>LOOKUP(2, 1/('BA History S3'!$B:$B=A23), 'BA History S3'!$AO:$AO)</f>
        <v>0</v>
      </c>
      <c r="M23" s="12">
        <f>SUMIFS('BA History S3'!F:F,'BA History S3'!B:B,A23)</f>
        <v>5</v>
      </c>
      <c r="N23" s="2">
        <f>SUMIFS('BA History S3'!E:E,'BA History S3'!B:B,A23)-M23</f>
        <v>9</v>
      </c>
      <c r="O23" s="33">
        <f>LOOKUP(2, 1/('BA History S3'!$B:$B=A23), 'BA History S3'!$AM:$AM)</f>
        <v>0.35000000000000003</v>
      </c>
      <c r="P23" s="12">
        <f>SUMIFS('BA History S3'!H:H,'BA History S3'!B:B,A23)</f>
        <v>22</v>
      </c>
      <c r="Q23" s="2">
        <f>SUMIFS('BA History S3'!G:G,'BA History S3'!B:B,A23)-P23</f>
        <v>33</v>
      </c>
      <c r="R23" s="43">
        <f>LOOKUP(2, 1/('BA History S3'!$B:$B=A23), 'BA History S3'!$AN:$AN)</f>
        <v>0.39999999999999997</v>
      </c>
      <c r="S23" s="2">
        <f>COUNTIFS('BA History S3'!$B:$B,$A$23,'BA History S3'!K:K, 1)</f>
        <v>1</v>
      </c>
      <c r="T23" s="2">
        <f>COUNTIFS('BA History S3'!$B:$B,$A$23,'BA History S3'!L:L, 1)</f>
        <v>0</v>
      </c>
      <c r="U23" s="2">
        <f>COUNTIFS('BA History S3'!$B:$B,$A$23,'BA History S3'!M:M, 1)</f>
        <v>1</v>
      </c>
      <c r="V23" s="2">
        <f>COUNTIFS('BA History S3'!$B:$B,$A$23,'BA History S3'!N:N, 1)</f>
        <v>2</v>
      </c>
      <c r="W23" s="2">
        <f>COUNTIFS('BA History S3'!$B:$B,$A$23,'BA History S3'!O:O, 1)</f>
        <v>0</v>
      </c>
      <c r="X23" s="2">
        <f>COUNTIFS('BA History S3'!$B:$B,$A$23,'BA History S3'!P:P, 1)</f>
        <v>0</v>
      </c>
      <c r="Y23" s="2">
        <f>COUNTIFS('BA History S3'!$B:$B,$A$23,'BA History S3'!Q:Q, 1)</f>
        <v>0</v>
      </c>
      <c r="Z23" s="2">
        <f>COUNTIFS('BA History S3'!$B:$B,$A$23,'BA History S3'!R:R, 1)</f>
        <v>0</v>
      </c>
      <c r="AA23" s="2">
        <f>COUNTIFS('BA History S3'!$B:$B,$A$23,'BA History S3'!S:S, 1)</f>
        <v>0</v>
      </c>
      <c r="AB23" s="2">
        <f>COUNTIFS('BA History S3'!$B:$B,$A$23,'BA History S3'!T:T, 1)</f>
        <v>0</v>
      </c>
      <c r="AC23" s="2">
        <f>COUNTIFS('BA History S3'!$B:$B,$A$23,'BA History S3'!U:U, 1)</f>
        <v>0</v>
      </c>
      <c r="AD23" s="2">
        <f>COUNTIFS('BA History S3'!$B:$B,$A$23,'BA History S3'!V:V, 1)</f>
        <v>0</v>
      </c>
      <c r="AE23" s="2">
        <f>COUNTIFS('BA History S3'!$B:$B,$A$23,'BA History S3'!W:W, 1)</f>
        <v>0</v>
      </c>
      <c r="AF23" s="2">
        <f>COUNTIFS('BA History S3'!$B:$B,$A$23,'BA History S3'!X:X, 1)</f>
        <v>0</v>
      </c>
      <c r="AG23" s="2">
        <f>COUNTIFS('BA History S3'!$B:$B,$A$23,'BA History S3'!Y:Y, 1)</f>
        <v>0</v>
      </c>
      <c r="AH23" s="2">
        <f>COUNTIFS('BA History S3'!$B:$B,$A$23,'BA History S3'!Z:Z, 1)</f>
        <v>0</v>
      </c>
      <c r="AI23" s="2">
        <f>COUNTIFS('BA History S3'!$B:$B,$A$23,'BA History S3'!AA:AA, 1)</f>
        <v>0</v>
      </c>
      <c r="AJ23" s="2">
        <f>COUNTIFS('BA History S3'!$B:$B,$A$23,'BA History S3'!AB:AB, 1)</f>
        <v>0</v>
      </c>
      <c r="AK23" s="2">
        <f>COUNTIFS('BA History S3'!$B:$B,$A$23,'BA History S3'!AC:AC, 1)</f>
        <v>0</v>
      </c>
      <c r="AL23" s="2">
        <f>COUNTIFS('BA History S3'!$B:$B,$A$23,'BA History S3'!AD:AD, 1)</f>
        <v>0</v>
      </c>
      <c r="AM23" s="2">
        <f>COUNTIFS('BA History S3'!$B:$B,$A$23,'BA History S3'!AE:AE, 1)</f>
        <v>0</v>
      </c>
      <c r="AN23" s="2">
        <f>COUNTIFS('BA History S3'!$B:$B,$A$23,'BA History S3'!AF:AF, 1)</f>
        <v>0</v>
      </c>
      <c r="AO23" s="2">
        <f>COUNTIFS('BA History S3'!$B:$B,$A$23,'BA History S3'!AG:AG, 1)</f>
        <v>0</v>
      </c>
      <c r="AP23" s="2">
        <f>COUNTIFS('BA History S3'!$B:$B,$A$23,'BA History S3'!AH:AH, 1)</f>
        <v>0</v>
      </c>
      <c r="AQ23" s="2">
        <f>COUNTIFS('BA History S3'!$B:$B,$A$23,'BA History S3'!AI:AI, 1)</f>
        <v>1</v>
      </c>
      <c r="AR23" s="2">
        <f>COUNTIFS('BA History S3'!$B:$B,$A$23,'BA History S3'!AJ:AJ, 1)</f>
        <v>0</v>
      </c>
      <c r="AS23" s="2">
        <f>COUNTIFS('BA History S3'!$B:$B,$A$23,'BA History S3'!AK:AK, 1)</f>
        <v>0</v>
      </c>
    </row>
    <row r="24" spans="1:45" ht="15.75" x14ac:dyDescent="0.25">
      <c r="A24" s="2" t="s">
        <v>3</v>
      </c>
      <c r="B24" s="1" t="s">
        <v>130</v>
      </c>
      <c r="C24" s="3" t="s">
        <v>70</v>
      </c>
      <c r="D24" s="49">
        <v>3</v>
      </c>
      <c r="E24" s="49"/>
      <c r="F24" s="49"/>
      <c r="G24" s="12">
        <f>SUMIFS('BA History S3'!C:C,'BA History S3'!B:B,A24)</f>
        <v>206</v>
      </c>
      <c r="H24" s="27">
        <f>AVERAGEIFS('BA History S3'!C:C,'BA History S3'!B:B,A24)</f>
        <v>15.846153846153847</v>
      </c>
      <c r="I24" s="13">
        <f t="array" ref="I24">MAX(IF('BA History S3'!B:B=A24, 'BA History S3'!C:C))</f>
        <v>26</v>
      </c>
      <c r="J24" s="12">
        <f>COUNTIFS('BA History S3'!B:B,A24,'BA History S3'!D:D, 1)</f>
        <v>6</v>
      </c>
      <c r="K24" s="2">
        <f>COUNTIFS('BA History S3'!B:B,A24,'BA History S3'!D:D, 0)</f>
        <v>7</v>
      </c>
      <c r="L24" s="33">
        <f>LOOKUP(2, 1/('BA History S3'!$B:$B=A24), 'BA History S3'!$AO:$AO)</f>
        <v>0.46153846153846156</v>
      </c>
      <c r="M24" s="12">
        <f>SUMIFS('BA History S3'!F:F,'BA History S3'!B:B,A24)</f>
        <v>27</v>
      </c>
      <c r="N24" s="2">
        <f>SUMIFS('BA History S3'!E:E,'BA History S3'!B:B,A24)-M24</f>
        <v>28</v>
      </c>
      <c r="O24" s="33">
        <f>LOOKUP(2, 1/('BA History S3'!$B:$B=A24), 'BA History S3'!$AM:$AM)</f>
        <v>0.49230769230769234</v>
      </c>
      <c r="P24" s="12">
        <f>SUMIFS('BA History S3'!H:H,'BA History S3'!B:B,A24)</f>
        <v>112</v>
      </c>
      <c r="Q24" s="2">
        <f>SUMIFS('BA History S3'!G:G,'BA History S3'!B:B,A24)-P24</f>
        <v>114</v>
      </c>
      <c r="R24" s="43">
        <f>LOOKUP(2, 1/('BA History S3'!$B:$B=A24), 'BA History S3'!$AN:$AN)</f>
        <v>0.4984615384615384</v>
      </c>
      <c r="S24" s="2">
        <f>COUNTIFS('BA History S3'!$B:$B,$A$24,'BA History S3'!K:K, 1)</f>
        <v>0</v>
      </c>
      <c r="T24" s="2">
        <f>COUNTIFS('BA History S3'!$B:$B,$A$24,'BA History S3'!L:L, 1)</f>
        <v>2</v>
      </c>
      <c r="U24" s="2">
        <f>COUNTIFS('BA History S3'!$B:$B,$A$24,'BA History S3'!M:M, 1)</f>
        <v>5</v>
      </c>
      <c r="V24" s="2">
        <f>COUNTIFS('BA History S3'!$B:$B,$A$24,'BA History S3'!N:N, 1)</f>
        <v>4</v>
      </c>
      <c r="W24" s="2">
        <f>COUNTIFS('BA History S3'!$B:$B,$A$24,'BA History S3'!O:O, 1)</f>
        <v>4</v>
      </c>
      <c r="X24" s="2">
        <f>COUNTIFS('BA History S3'!$B:$B,$A$24,'BA History S3'!P:P, 1)</f>
        <v>1</v>
      </c>
      <c r="Y24" s="2">
        <f>COUNTIFS('BA History S3'!$B:$B,$A$24,'BA History S3'!Q:Q, 1)</f>
        <v>0</v>
      </c>
      <c r="Z24" s="2">
        <f>COUNTIFS('BA History S3'!$B:$B,$A$24,'BA History S3'!R:R, 1)</f>
        <v>1</v>
      </c>
      <c r="AA24" s="2">
        <f>COUNTIFS('BA History S3'!$B:$B,$A$24,'BA History S3'!S:S, 1)</f>
        <v>0</v>
      </c>
      <c r="AB24" s="2">
        <f>COUNTIFS('BA History S3'!$B:$B,$A$24,'BA History S3'!T:T, 1)</f>
        <v>0</v>
      </c>
      <c r="AC24" s="2">
        <f>COUNTIFS('BA History S3'!$B:$B,$A$24,'BA History S3'!U:U, 1)</f>
        <v>0</v>
      </c>
      <c r="AD24" s="2">
        <f>COUNTIFS('BA History S3'!$B:$B,$A$24,'BA History S3'!V:V, 1)</f>
        <v>0</v>
      </c>
      <c r="AE24" s="2">
        <f>COUNTIFS('BA History S3'!$B:$B,$A$24,'BA History S3'!W:W, 1)</f>
        <v>0</v>
      </c>
      <c r="AF24" s="2">
        <f>COUNTIFS('BA History S3'!$B:$B,$A$24,'BA History S3'!X:X, 1)</f>
        <v>0</v>
      </c>
      <c r="AG24" s="2">
        <f>COUNTIFS('BA History S3'!$B:$B,$A$24,'BA History S3'!Y:Y, 1)</f>
        <v>0</v>
      </c>
      <c r="AH24" s="2">
        <f>COUNTIFS('BA History S3'!$B:$B,$A$24,'BA History S3'!Z:Z, 1)</f>
        <v>0</v>
      </c>
      <c r="AI24" s="2">
        <f>COUNTIFS('BA History S3'!$B:$B,$A$24,'BA History S3'!AA:AA, 1)</f>
        <v>0</v>
      </c>
      <c r="AJ24" s="2">
        <f>COUNTIFS('BA History S3'!$B:$B,$A$24,'BA History S3'!AB:AB, 1)</f>
        <v>0</v>
      </c>
      <c r="AK24" s="2">
        <f>COUNTIFS('BA History S3'!$B:$B,$A$24,'BA History S3'!AC:AC, 1)</f>
        <v>2</v>
      </c>
      <c r="AL24" s="2">
        <f>COUNTIFS('BA History S3'!$B:$B,$A$24,'BA History S3'!AD:AD, 1)</f>
        <v>0</v>
      </c>
      <c r="AM24" s="2">
        <f>COUNTIFS('BA History S3'!$B:$B,$A$24,'BA History S3'!AE:AE, 1)</f>
        <v>0</v>
      </c>
      <c r="AN24" s="2">
        <f>COUNTIFS('BA History S3'!$B:$B,$A$24,'BA History S3'!AF:AF, 1)</f>
        <v>2</v>
      </c>
      <c r="AO24" s="2">
        <f>COUNTIFS('BA History S3'!$B:$B,$A$24,'BA History S3'!AG:AG, 1)</f>
        <v>0</v>
      </c>
      <c r="AP24" s="2">
        <f>COUNTIFS('BA History S3'!$B:$B,$A$24,'BA History S3'!AH:AH, 1)</f>
        <v>3</v>
      </c>
      <c r="AQ24" s="2">
        <f>COUNTIFS('BA History S3'!$B:$B,$A$24,'BA History S3'!AI:AI, 1)</f>
        <v>3</v>
      </c>
      <c r="AR24" s="2">
        <f>COUNTIFS('BA History S3'!$B:$B,$A$24,'BA History S3'!AJ:AJ, 1)</f>
        <v>0</v>
      </c>
      <c r="AS24" s="2">
        <f>COUNTIFS('BA History S3'!$B:$B,$A$24,'BA History S3'!AK:AK, 1)</f>
        <v>0</v>
      </c>
    </row>
    <row r="25" spans="1:45" ht="15.75" x14ac:dyDescent="0.25">
      <c r="A25" s="2" t="s">
        <v>120</v>
      </c>
      <c r="B25" s="49" t="s">
        <v>70</v>
      </c>
      <c r="C25" s="2" t="s">
        <v>70</v>
      </c>
      <c r="D25" s="49">
        <v>1</v>
      </c>
      <c r="E25" s="49"/>
      <c r="F25" s="49"/>
      <c r="G25" s="12">
        <f>SUMIFS('BA History S3'!C:C,'BA History S3'!B:B,A25)</f>
        <v>136</v>
      </c>
      <c r="H25" s="27">
        <f>AVERAGEIFS('BA History S3'!C:C,'BA History S3'!B:B,A25)</f>
        <v>10.461538461538462</v>
      </c>
      <c r="I25" s="13">
        <f t="array" ref="I25">MAX(IF('BA History S3'!B:B=A25, 'BA History S3'!C:C))</f>
        <v>25</v>
      </c>
      <c r="J25" s="12">
        <f>COUNTIFS('BA History S3'!B:B,A25,'BA History S3'!D:D, 1)</f>
        <v>2</v>
      </c>
      <c r="K25" s="2">
        <f>COUNTIFS('BA History S3'!B:B,A25,'BA History S3'!D:D, 0)</f>
        <v>11</v>
      </c>
      <c r="L25" s="33">
        <f>LOOKUP(2, 1/('BA History S3'!$B:$B=A25), 'BA History S3'!$AO:$AO)</f>
        <v>0.15384615384615385</v>
      </c>
      <c r="M25" s="12">
        <f>SUMIFS('BA History S3'!F:F,'BA History S3'!B:B,A25)</f>
        <v>14</v>
      </c>
      <c r="N25" s="2">
        <f>SUMIFS('BA History S3'!E:E,'BA History S3'!B:B,A25)-M25</f>
        <v>36</v>
      </c>
      <c r="O25" s="33">
        <f>LOOKUP(2, 1/('BA History S3'!$B:$B=A25), 'BA History S3'!$AM:$AM)</f>
        <v>0.25769230769230772</v>
      </c>
      <c r="P25" s="12">
        <f>SUMIFS('BA History S3'!H:H,'BA History S3'!B:B,A25)</f>
        <v>79</v>
      </c>
      <c r="Q25" s="2">
        <f>SUMIFS('BA History S3'!G:G,'BA History S3'!B:B,A25)-P25</f>
        <v>117</v>
      </c>
      <c r="R25" s="43">
        <f>LOOKUP(2, 1/('BA History S3'!$B:$B=A25), 'BA History S3'!$AN:$AN)</f>
        <v>0.3946153846153847</v>
      </c>
      <c r="S25" s="2">
        <f>COUNTIFS('BA History S3'!$B:$B,$A$25,'BA History S3'!K:K, 1)</f>
        <v>3</v>
      </c>
      <c r="T25" s="2">
        <f>COUNTIFS('BA History S3'!$B:$B,$A$25,'BA History S3'!L:L, 1)</f>
        <v>1</v>
      </c>
      <c r="U25" s="2">
        <f>COUNTIFS('BA History S3'!$B:$B,$A$25,'BA History S3'!M:M, 1)</f>
        <v>0</v>
      </c>
      <c r="V25" s="2">
        <f>COUNTIFS('BA History S3'!$B:$B,$A$25,'BA History S3'!N:N, 1)</f>
        <v>4</v>
      </c>
      <c r="W25" s="2">
        <f>COUNTIFS('BA History S3'!$B:$B,$A$25,'BA History S3'!O:O, 1)</f>
        <v>0</v>
      </c>
      <c r="X25" s="2">
        <f>COUNTIFS('BA History S3'!$B:$B,$A$25,'BA History S3'!P:P, 1)</f>
        <v>0</v>
      </c>
      <c r="Y25" s="2">
        <f>COUNTIFS('BA History S3'!$B:$B,$A$25,'BA History S3'!Q:Q, 1)</f>
        <v>0</v>
      </c>
      <c r="Z25" s="2">
        <f>COUNTIFS('BA History S3'!$B:$B,$A$25,'BA History S3'!R:R, 1)</f>
        <v>0</v>
      </c>
      <c r="AA25" s="2">
        <f>COUNTIFS('BA History S3'!$B:$B,$A$25,'BA History S3'!S:S, 1)</f>
        <v>0</v>
      </c>
      <c r="AB25" s="2">
        <f>COUNTIFS('BA History S3'!$B:$B,$A$25,'BA History S3'!T:T, 1)</f>
        <v>0</v>
      </c>
      <c r="AC25" s="2">
        <f>COUNTIFS('BA History S3'!$B:$B,$A$25,'BA History S3'!U:U, 1)</f>
        <v>0</v>
      </c>
      <c r="AD25" s="2">
        <f>COUNTIFS('BA History S3'!$B:$B,$A$25,'BA History S3'!V:V, 1)</f>
        <v>1</v>
      </c>
      <c r="AE25" s="2">
        <f>COUNTIFS('BA History S3'!$B:$B,$A$25,'BA History S3'!W:W, 1)</f>
        <v>0</v>
      </c>
      <c r="AF25" s="2">
        <f>COUNTIFS('BA History S3'!$B:$B,$A$25,'BA History S3'!X:X, 1)</f>
        <v>0</v>
      </c>
      <c r="AG25" s="2">
        <f>COUNTIFS('BA History S3'!$B:$B,$A$25,'BA History S3'!Y:Y, 1)</f>
        <v>0</v>
      </c>
      <c r="AH25" s="2">
        <f>COUNTIFS('BA History S3'!$B:$B,$A$25,'BA History S3'!Z:Z, 1)</f>
        <v>0</v>
      </c>
      <c r="AI25" s="2">
        <f>COUNTIFS('BA History S3'!$B:$B,$A$25,'BA History S3'!AA:AA, 1)</f>
        <v>0</v>
      </c>
      <c r="AJ25" s="2">
        <f>COUNTIFS('BA History S3'!$B:$B,$A$25,'BA History S3'!AB:AB, 1)</f>
        <v>0</v>
      </c>
      <c r="AK25" s="2">
        <f>COUNTIFS('BA History S3'!$B:$B,$A$25,'BA History S3'!AC:AC, 1)</f>
        <v>0</v>
      </c>
      <c r="AL25" s="2">
        <f>COUNTIFS('BA History S3'!$B:$B,$A$25,'BA History S3'!AD:AD, 1)</f>
        <v>0</v>
      </c>
      <c r="AM25" s="2">
        <f>COUNTIFS('BA History S3'!$B:$B,$A$25,'BA History S3'!AE:AE, 1)</f>
        <v>0</v>
      </c>
      <c r="AN25" s="2">
        <f>COUNTIFS('BA History S3'!$B:$B,$A$25,'BA History S3'!AF:AF, 1)</f>
        <v>3</v>
      </c>
      <c r="AO25" s="2">
        <f>COUNTIFS('BA History S3'!$B:$B,$A$25,'BA History S3'!AG:AG, 1)</f>
        <v>0</v>
      </c>
      <c r="AP25" s="2">
        <f>COUNTIFS('BA History S3'!$B:$B,$A$25,'BA History S3'!AH:AH, 1)</f>
        <v>1</v>
      </c>
      <c r="AQ25" s="2">
        <f>COUNTIFS('BA History S3'!$B:$B,$A$25,'BA History S3'!AI:AI, 1)</f>
        <v>1</v>
      </c>
      <c r="AR25" s="2">
        <f>COUNTIFS('BA History S3'!$B:$B,$A$25,'BA History S3'!AJ:AJ, 1)</f>
        <v>0</v>
      </c>
      <c r="AS25" s="2">
        <f>COUNTIFS('BA History S3'!$B:$B,$A$25,'BA History S3'!AK:AK, 1)</f>
        <v>0</v>
      </c>
    </row>
    <row r="26" spans="1:45" ht="15.75" x14ac:dyDescent="0.25">
      <c r="A26" s="2" t="s">
        <v>14</v>
      </c>
      <c r="B26" s="49" t="s">
        <v>70</v>
      </c>
      <c r="C26" s="2" t="s">
        <v>70</v>
      </c>
      <c r="D26" s="49"/>
      <c r="E26" s="49"/>
      <c r="F26" s="49"/>
      <c r="G26" s="12">
        <f>SUMIFS('BA History S3'!C:C,'BA History S3'!B:B,A26)</f>
        <v>46</v>
      </c>
      <c r="H26" s="27">
        <f>AVERAGEIFS('BA History S3'!C:C,'BA History S3'!B:B,A26)</f>
        <v>23</v>
      </c>
      <c r="I26" s="13">
        <f t="array" ref="I26">MAX(IF('BA History S3'!B:B=A26, 'BA History S3'!C:C))</f>
        <v>29</v>
      </c>
      <c r="J26" s="12">
        <f>COUNTIFS('BA History S3'!B:B,A26,'BA History S3'!D:D, 1)</f>
        <v>1</v>
      </c>
      <c r="K26" s="2">
        <f>COUNTIFS('BA History S3'!B:B,A26,'BA History S3'!D:D, 0)</f>
        <v>1</v>
      </c>
      <c r="L26" s="33">
        <f>LOOKUP(2, 1/('BA History S3'!$B:$B=A26), 'BA History S3'!$AO:$AO)</f>
        <v>0.5</v>
      </c>
      <c r="M26" s="12">
        <f>SUMIFS('BA History S3'!F:F,'BA History S3'!B:B,A26)</f>
        <v>5</v>
      </c>
      <c r="N26" s="2">
        <f>SUMIFS('BA History S3'!E:E,'BA History S3'!B:B,A26)-M26</f>
        <v>4</v>
      </c>
      <c r="O26" s="33">
        <f>LOOKUP(2, 1/('BA History S3'!$B:$B=A26), 'BA History S3'!$AM:$AM)</f>
        <v>0.57499999999999996</v>
      </c>
      <c r="P26" s="12">
        <f>SUMIFS('BA History S3'!H:H,'BA History S3'!B:B,A26)</f>
        <v>18</v>
      </c>
      <c r="Q26" s="2">
        <f>SUMIFS('BA History S3'!G:G,'BA History S3'!B:B,A26)-P26</f>
        <v>18</v>
      </c>
      <c r="R26" s="43">
        <f>LOOKUP(2, 1/('BA History S3'!$B:$B=A26), 'BA History S3'!$AN:$AN)</f>
        <v>0.505</v>
      </c>
      <c r="S26" s="2">
        <f>COUNTIFS('BA History S3'!$B:$B,$A$26,'BA History S3'!K:K, 1)</f>
        <v>0</v>
      </c>
      <c r="T26" s="2">
        <f>COUNTIFS('BA History S3'!$B:$B,$A$26,'BA History S3'!L:L, 1)</f>
        <v>0</v>
      </c>
      <c r="U26" s="2">
        <f>COUNTIFS('BA History S3'!$B:$B,$A$26,'BA History S3'!M:M, 1)</f>
        <v>1</v>
      </c>
      <c r="V26" s="2">
        <f>COUNTIFS('BA History S3'!$B:$B,$A$26,'BA History S3'!N:N, 1)</f>
        <v>2</v>
      </c>
      <c r="W26" s="2">
        <f>COUNTIFS('BA History S3'!$B:$B,$A$26,'BA History S3'!O:O, 1)</f>
        <v>1</v>
      </c>
      <c r="X26" s="2">
        <f>COUNTIFS('BA History S3'!$B:$B,$A$26,'BA History S3'!P:P, 1)</f>
        <v>0</v>
      </c>
      <c r="Y26" s="2">
        <f>COUNTIFS('BA History S3'!$B:$B,$A$26,'BA History S3'!Q:Q, 1)</f>
        <v>0</v>
      </c>
      <c r="Z26" s="2">
        <f>COUNTIFS('BA History S3'!$B:$B,$A$26,'BA History S3'!R:R, 1)</f>
        <v>0</v>
      </c>
      <c r="AA26" s="2">
        <f>COUNTIFS('BA History S3'!$B:$B,$A$26,'BA History S3'!S:S, 1)</f>
        <v>0</v>
      </c>
      <c r="AB26" s="2">
        <f>COUNTIFS('BA History S3'!$B:$B,$A$26,'BA History S3'!T:T, 1)</f>
        <v>0</v>
      </c>
      <c r="AC26" s="2">
        <f>COUNTIFS('BA History S3'!$B:$B,$A$26,'BA History S3'!U:U, 1)</f>
        <v>0</v>
      </c>
      <c r="AD26" s="2">
        <f>COUNTIFS('BA History S3'!$B:$B,$A$26,'BA History S3'!V:V, 1)</f>
        <v>0</v>
      </c>
      <c r="AE26" s="2">
        <f>COUNTIFS('BA History S3'!$B:$B,$A$26,'BA History S3'!W:W, 1)</f>
        <v>0</v>
      </c>
      <c r="AF26" s="2">
        <f>COUNTIFS('BA History S3'!$B:$B,$A$26,'BA History S3'!X:X, 1)</f>
        <v>0</v>
      </c>
      <c r="AG26" s="2">
        <f>COUNTIFS('BA History S3'!$B:$B,$A$26,'BA History S3'!Y:Y, 1)</f>
        <v>0</v>
      </c>
      <c r="AH26" s="2">
        <f>COUNTIFS('BA History S3'!$B:$B,$A$26,'BA History S3'!Z:Z, 1)</f>
        <v>0</v>
      </c>
      <c r="AI26" s="2">
        <f>COUNTIFS('BA History S3'!$B:$B,$A$26,'BA History S3'!AA:AA, 1)</f>
        <v>0</v>
      </c>
      <c r="AJ26" s="2">
        <f>COUNTIFS('BA History S3'!$B:$B,$A$26,'BA History S3'!AB:AB, 1)</f>
        <v>0</v>
      </c>
      <c r="AK26" s="2">
        <f>COUNTIFS('BA History S3'!$B:$B,$A$26,'BA History S3'!AC:AC, 1)</f>
        <v>0</v>
      </c>
      <c r="AL26" s="2">
        <f>COUNTIFS('BA History S3'!$B:$B,$A$26,'BA History S3'!AD:AD, 1)</f>
        <v>0</v>
      </c>
      <c r="AM26" s="2">
        <f>COUNTIFS('BA History S3'!$B:$B,$A$26,'BA History S3'!AE:AE, 1)</f>
        <v>0</v>
      </c>
      <c r="AN26" s="2">
        <f>COUNTIFS('BA History S3'!$B:$B,$A$26,'BA History S3'!AF:AF, 1)</f>
        <v>0</v>
      </c>
      <c r="AO26" s="2">
        <f>COUNTIFS('BA History S3'!$B:$B,$A$26,'BA History S3'!AG:AG, 1)</f>
        <v>0</v>
      </c>
      <c r="AP26" s="2">
        <f>COUNTIFS('BA History S3'!$B:$B,$A$26,'BA History S3'!AH:AH, 1)</f>
        <v>0</v>
      </c>
      <c r="AQ26" s="2">
        <f>COUNTIFS('BA History S3'!$B:$B,$A$26,'BA History S3'!AI:AI, 1)</f>
        <v>1</v>
      </c>
      <c r="AR26" s="2">
        <f>COUNTIFS('BA History S3'!$B:$B,$A$26,'BA History S3'!AJ:AJ, 1)</f>
        <v>0</v>
      </c>
      <c r="AS26" s="2">
        <f>COUNTIFS('BA History S3'!$B:$B,$A$26,'BA History S3'!AK:AK, 1)</f>
        <v>0</v>
      </c>
    </row>
    <row r="27" spans="1:45" x14ac:dyDescent="0.25">
      <c r="A27" s="2" t="s">
        <v>133</v>
      </c>
      <c r="B27" s="2" t="s">
        <v>70</v>
      </c>
      <c r="C27" s="2" t="s">
        <v>70</v>
      </c>
      <c r="D27" s="2"/>
      <c r="E27" s="2"/>
      <c r="F27" s="2"/>
      <c r="G27" s="12">
        <f>SUMIFS('BA History S3'!C:C,'BA History S3'!B:B,A27)</f>
        <v>222</v>
      </c>
      <c r="H27" s="27">
        <f>AVERAGEIFS('BA History S3'!C:C,'BA History S3'!B:B,A27)</f>
        <v>13.875</v>
      </c>
      <c r="I27" s="13">
        <f t="array" ref="I27">MAX(IF('BA History S3'!B:B=A27, 'BA History S3'!C:C))</f>
        <v>27</v>
      </c>
      <c r="J27" s="12">
        <f>COUNTIFS('BA History S3'!B:B,A27,'BA History S3'!D:D, 1)</f>
        <v>10</v>
      </c>
      <c r="K27" s="2">
        <f>COUNTIFS('BA History S3'!B:B,A27,'BA History S3'!D:D, 0)</f>
        <v>6</v>
      </c>
      <c r="L27" s="33">
        <f>LOOKUP(2, 1/('BA History S3'!$B:$B=A27), 'BA History S3'!$AO:$AO)</f>
        <v>0.625</v>
      </c>
      <c r="M27" s="12">
        <f>SUMIFS('BA History S3'!F:F,'BA History S3'!B:B,A27)</f>
        <v>36</v>
      </c>
      <c r="N27" s="2">
        <f>SUMIFS('BA History S3'!E:E,'BA History S3'!B:B,A27)-M27</f>
        <v>31</v>
      </c>
      <c r="O27" s="33">
        <f>LOOKUP(2, 1/('BA History S3'!$B:$B=A27), 'BA History S3'!$AM:$AM)</f>
        <v>0.54062499999999991</v>
      </c>
      <c r="P27" s="12">
        <f>SUMIFS('BA History S3'!H:H,'BA History S3'!B:B,A27)</f>
        <v>142</v>
      </c>
      <c r="Q27" s="2">
        <f>SUMIFS('BA History S3'!G:G,'BA History S3'!B:B,A27)-P27</f>
        <v>136</v>
      </c>
      <c r="R27" s="43">
        <f>LOOKUP(2, 1/('BA History S3'!$B:$B=A27), 'BA History S3'!$AN:$AN)</f>
        <v>0.50749999999999995</v>
      </c>
      <c r="S27" s="2">
        <f>COUNTIFS('BA History S3'!$B:$B,$A$27,'BA History S3'!K:K, 1)</f>
        <v>0</v>
      </c>
      <c r="T27" s="2">
        <f>COUNTIFS('BA History S3'!$B:$B,$A$27,'BA History S3'!L:L, 1)</f>
        <v>1</v>
      </c>
      <c r="U27" s="2">
        <f>COUNTIFS('BA History S3'!$B:$B,$A$27,'BA History S3'!M:M, 1)</f>
        <v>6</v>
      </c>
      <c r="V27" s="2">
        <f>COUNTIFS('BA History S3'!$B:$B,$A$27,'BA History S3'!N:N, 1)</f>
        <v>9</v>
      </c>
      <c r="W27" s="2">
        <f>COUNTIFS('BA History S3'!$B:$B,$A$27,'BA History S3'!O:O, 1)</f>
        <v>0</v>
      </c>
      <c r="X27" s="2">
        <f>COUNTIFS('BA History S3'!$B:$B,$A$27,'BA History S3'!P:P, 1)</f>
        <v>0</v>
      </c>
      <c r="Y27" s="2">
        <f>COUNTIFS('BA History S3'!$B:$B,$A$27,'BA History S3'!Q:Q, 1)</f>
        <v>0</v>
      </c>
      <c r="Z27" s="2">
        <f>COUNTIFS('BA History S3'!$B:$B,$A$27,'BA History S3'!R:R, 1)</f>
        <v>0</v>
      </c>
      <c r="AA27" s="2">
        <f>COUNTIFS('BA History S3'!$B:$B,$A$27,'BA History S3'!S:S, 1)</f>
        <v>0</v>
      </c>
      <c r="AB27" s="2">
        <f>COUNTIFS('BA History S3'!$B:$B,$A$27,'BA History S3'!T:T, 1)</f>
        <v>0</v>
      </c>
      <c r="AC27" s="2">
        <f>COUNTIFS('BA History S3'!$B:$B,$A$27,'BA History S3'!U:U, 1)</f>
        <v>0</v>
      </c>
      <c r="AD27" s="2">
        <f>COUNTIFS('BA History S3'!$B:$B,$A$27,'BA History S3'!V:V, 1)</f>
        <v>0</v>
      </c>
      <c r="AE27" s="2">
        <f>COUNTIFS('BA History S3'!$B:$B,$A$27,'BA History S3'!W:W, 1)</f>
        <v>0</v>
      </c>
      <c r="AF27" s="2">
        <f>COUNTIFS('BA History S3'!$B:$B,$A$27,'BA History S3'!X:X, 1)</f>
        <v>2</v>
      </c>
      <c r="AG27" s="2">
        <f>COUNTIFS('BA History S3'!$B:$B,$A$27,'BA History S3'!Y:Y, 1)</f>
        <v>0</v>
      </c>
      <c r="AH27" s="2">
        <f>COUNTIFS('BA History S3'!$B:$B,$A$27,'BA History S3'!Z:Z, 1)</f>
        <v>2</v>
      </c>
      <c r="AI27" s="2">
        <f>COUNTIFS('BA History S3'!$B:$B,$A$27,'BA History S3'!AA:AA, 1)</f>
        <v>0</v>
      </c>
      <c r="AJ27" s="2">
        <f>COUNTIFS('BA History S3'!$B:$B,$A$27,'BA History S3'!AB:AB, 1)</f>
        <v>0</v>
      </c>
      <c r="AK27" s="2">
        <f>COUNTIFS('BA History S3'!$B:$B,$A$27,'BA History S3'!AC:AC, 1)</f>
        <v>3</v>
      </c>
      <c r="AL27" s="2">
        <f>COUNTIFS('BA History S3'!$B:$B,$A$27,'BA History S3'!AD:AD, 1)</f>
        <v>0</v>
      </c>
      <c r="AM27" s="2">
        <f>COUNTIFS('BA History S3'!$B:$B,$A$27,'BA History S3'!AE:AE, 1)</f>
        <v>0</v>
      </c>
      <c r="AN27" s="2">
        <f>COUNTIFS('BA History S3'!$B:$B,$A$27,'BA History S3'!AF:AF, 1)</f>
        <v>4</v>
      </c>
      <c r="AO27" s="2">
        <f>COUNTIFS('BA History S3'!$B:$B,$A$27,'BA History S3'!AG:AG, 1)</f>
        <v>3</v>
      </c>
      <c r="AP27" s="2">
        <f>COUNTIFS('BA History S3'!$B:$B,$A$27,'BA History S3'!AH:AH, 1)</f>
        <v>3</v>
      </c>
      <c r="AQ27" s="2">
        <f>COUNTIFS('BA History S3'!$B:$B,$A$27,'BA History S3'!AI:AI, 1)</f>
        <v>3</v>
      </c>
      <c r="AR27" s="2">
        <f>COUNTIFS('BA History S3'!$B:$B,$A$27,'BA History S3'!AJ:AJ, 1)</f>
        <v>0</v>
      </c>
      <c r="AS27" s="2">
        <f>COUNTIFS('BA History S3'!$B:$B,$A$27,'BA History S3'!AK:AK, 1)</f>
        <v>0</v>
      </c>
    </row>
    <row r="28" spans="1:45" x14ac:dyDescent="0.25">
      <c r="A28" s="2" t="s">
        <v>12</v>
      </c>
      <c r="B28" s="2" t="s">
        <v>70</v>
      </c>
      <c r="C28" s="2" t="s">
        <v>70</v>
      </c>
      <c r="D28" s="2">
        <v>3</v>
      </c>
      <c r="E28" s="2"/>
      <c r="F28" s="2"/>
      <c r="G28" s="12">
        <f>SUMIFS('BA History S3'!C:C,'BA History S3'!B:B,A28)</f>
        <v>119</v>
      </c>
      <c r="H28" s="27">
        <f>AVERAGEIFS('BA History S3'!C:C,'BA History S3'!B:B,A28)</f>
        <v>14.875</v>
      </c>
      <c r="I28" s="13">
        <f t="array" ref="I28">MAX(IF('BA History S3'!B:B=A28, 'BA History S3'!C:C))</f>
        <v>25</v>
      </c>
      <c r="J28" s="12">
        <f>COUNTIFS('BA History S3'!B:B,A28,'BA History S3'!D:D, 1)</f>
        <v>3</v>
      </c>
      <c r="K28" s="2">
        <f>COUNTIFS('BA History S3'!B:B,A28,'BA History S3'!D:D, 0)</f>
        <v>5</v>
      </c>
      <c r="L28" s="33">
        <f>LOOKUP(2, 1/('BA History S3'!$B:$B=A28), 'BA History S3'!$AO:$AO)</f>
        <v>0.375</v>
      </c>
      <c r="M28" s="12">
        <f>SUMIFS('BA History S3'!F:F,'BA History S3'!B:B,A28)</f>
        <v>14</v>
      </c>
      <c r="N28" s="2">
        <f>SUMIFS('BA History S3'!E:E,'BA History S3'!B:B,A28)-M28</f>
        <v>18</v>
      </c>
      <c r="O28" s="33">
        <f>LOOKUP(2, 1/('BA History S3'!$B:$B=A28), 'BA History S3'!$AM:$AM)</f>
        <v>0.42499999999999999</v>
      </c>
      <c r="P28" s="12">
        <f>SUMIFS('BA History S3'!H:H,'BA History S3'!B:B,A28)</f>
        <v>63</v>
      </c>
      <c r="Q28" s="2">
        <f>SUMIFS('BA History S3'!G:G,'BA History S3'!B:B,A28)-P28</f>
        <v>67</v>
      </c>
      <c r="R28" s="43">
        <f>LOOKUP(2, 1/('BA History S3'!$B:$B=A28), 'BA History S3'!$AN:$AN)</f>
        <v>0.47124999999999995</v>
      </c>
      <c r="S28" s="2">
        <f>COUNTIFS('BA History S3'!$B:$B,$A$28,'BA History S3'!K:K, 1)</f>
        <v>3</v>
      </c>
      <c r="T28" s="2">
        <f>COUNTIFS('BA History S3'!$B:$B,$A$28,'BA History S3'!L:L, 1)</f>
        <v>0</v>
      </c>
      <c r="U28" s="2">
        <f>COUNTIFS('BA History S3'!$B:$B,$A$28,'BA History S3'!M:M, 1)</f>
        <v>1</v>
      </c>
      <c r="V28" s="2">
        <f>COUNTIFS('BA History S3'!$B:$B,$A$28,'BA History S3'!N:N, 1)</f>
        <v>3</v>
      </c>
      <c r="W28" s="2">
        <f>COUNTIFS('BA History S3'!$B:$B,$A$28,'BA History S3'!O:O, 1)</f>
        <v>1</v>
      </c>
      <c r="X28" s="2">
        <f>COUNTIFS('BA History S3'!$B:$B,$A$28,'BA History S3'!P:P, 1)</f>
        <v>0</v>
      </c>
      <c r="Y28" s="2">
        <f>COUNTIFS('BA History S3'!$B:$B,$A$28,'BA History S3'!Q:Q, 1)</f>
        <v>0</v>
      </c>
      <c r="Z28" s="2">
        <f>COUNTIFS('BA History S3'!$B:$B,$A$28,'BA History S3'!R:R, 1)</f>
        <v>0</v>
      </c>
      <c r="AA28" s="2">
        <f>COUNTIFS('BA History S3'!$B:$B,$A$28,'BA History S3'!S:S, 1)</f>
        <v>0</v>
      </c>
      <c r="AB28" s="2">
        <f>COUNTIFS('BA History S3'!$B:$B,$A$28,'BA History S3'!T:T, 1)</f>
        <v>0</v>
      </c>
      <c r="AC28" s="2">
        <f>COUNTIFS('BA History S3'!$B:$B,$A$28,'BA History S3'!U:U, 1)</f>
        <v>0</v>
      </c>
      <c r="AD28" s="2">
        <f>COUNTIFS('BA History S3'!$B:$B,$A$28,'BA History S3'!V:V, 1)</f>
        <v>0</v>
      </c>
      <c r="AE28" s="2">
        <f>COUNTIFS('BA History S3'!$B:$B,$A$28,'BA History S3'!W:W, 1)</f>
        <v>0</v>
      </c>
      <c r="AF28" s="2">
        <f>COUNTIFS('BA History S3'!$B:$B,$A$28,'BA History S3'!X:X, 1)</f>
        <v>0</v>
      </c>
      <c r="AG28" s="2">
        <f>COUNTIFS('BA History S3'!$B:$B,$A$28,'BA History S3'!Y:Y, 1)</f>
        <v>0</v>
      </c>
      <c r="AH28" s="2">
        <f>COUNTIFS('BA History S3'!$B:$B,$A$28,'BA History S3'!Z:Z, 1)</f>
        <v>1</v>
      </c>
      <c r="AI28" s="2">
        <f>COUNTIFS('BA History S3'!$B:$B,$A$28,'BA History S3'!AA:AA, 1)</f>
        <v>0</v>
      </c>
      <c r="AJ28" s="2">
        <f>COUNTIFS('BA History S3'!$B:$B,$A$28,'BA History S3'!AB:AB, 1)</f>
        <v>0</v>
      </c>
      <c r="AK28" s="2">
        <f>COUNTIFS('BA History S3'!$B:$B,$A$28,'BA History S3'!AC:AC, 1)</f>
        <v>0</v>
      </c>
      <c r="AL28" s="2">
        <f>COUNTIFS('BA History S3'!$B:$B,$A$28,'BA History S3'!AD:AD, 1)</f>
        <v>0</v>
      </c>
      <c r="AM28" s="2">
        <f>COUNTIFS('BA History S3'!$B:$B,$A$28,'BA History S3'!AE:AE, 1)</f>
        <v>0</v>
      </c>
      <c r="AN28" s="2">
        <f>COUNTIFS('BA History S3'!$B:$B,$A$28,'BA History S3'!AF:AF, 1)</f>
        <v>1</v>
      </c>
      <c r="AO28" s="2">
        <f>COUNTIFS('BA History S3'!$B:$B,$A$28,'BA History S3'!AG:AG, 1)</f>
        <v>2</v>
      </c>
      <c r="AP28" s="2">
        <f>COUNTIFS('BA History S3'!$B:$B,$A$28,'BA History S3'!AH:AH, 1)</f>
        <v>2</v>
      </c>
      <c r="AQ28" s="2">
        <f>COUNTIFS('BA History S3'!$B:$B,$A$28,'BA History S3'!AI:AI, 1)</f>
        <v>0</v>
      </c>
      <c r="AR28" s="2">
        <f>COUNTIFS('BA History S3'!$B:$B,$A$28,'BA History S3'!AJ:AJ, 1)</f>
        <v>0</v>
      </c>
      <c r="AS28" s="2">
        <f>COUNTIFS('BA History S3'!$B:$B,$A$28,'BA History S3'!AK:AK, 1)</f>
        <v>0</v>
      </c>
    </row>
    <row r="29" spans="1:45" x14ac:dyDescent="0.25">
      <c r="A29" s="2" t="s">
        <v>2</v>
      </c>
      <c r="B29" s="1" t="s">
        <v>130</v>
      </c>
      <c r="C29" s="2" t="s">
        <v>70</v>
      </c>
      <c r="D29" s="1">
        <v>4</v>
      </c>
      <c r="E29" s="1">
        <v>3</v>
      </c>
      <c r="G29" s="12">
        <f>SUMIFS('BA History S3'!C:C,'BA History S3'!B:B,A29)</f>
        <v>329</v>
      </c>
      <c r="H29" s="27">
        <f>AVERAGEIFS('BA History S3'!C:C,'BA History S3'!B:B,A29)</f>
        <v>23.5</v>
      </c>
      <c r="I29" s="13">
        <f t="array" ref="I29">MAX(IF('BA History S3'!B:B=A29, 'BA History S3'!C:C))</f>
        <v>39</v>
      </c>
      <c r="J29" s="12">
        <f>COUNTIFS('BA History S3'!B:B,A29,'BA History S3'!D:D, 1)</f>
        <v>6</v>
      </c>
      <c r="K29" s="2">
        <f>COUNTIFS('BA History S3'!B:B,A29,'BA History S3'!D:D, 0)</f>
        <v>8</v>
      </c>
      <c r="L29" s="33">
        <f>LOOKUP(2, 1/('BA History S3'!$B:$B=A29), 'BA History S3'!$AO:$AO)</f>
        <v>0.42857142857142855</v>
      </c>
      <c r="M29" s="12">
        <f>SUMIFS('BA History S3'!F:F,'BA History S3'!B:B,A29)</f>
        <v>27</v>
      </c>
      <c r="N29" s="2">
        <f>SUMIFS('BA History S3'!E:E,'BA History S3'!B:B,A29)-M29</f>
        <v>32</v>
      </c>
      <c r="O29" s="33">
        <f>LOOKUP(2, 1/('BA History S3'!$B:$B=A29), 'BA History S3'!$AM:$AM)</f>
        <v>0.44642857142857145</v>
      </c>
      <c r="P29" s="12">
        <f>SUMIFS('BA History S3'!H:H,'BA History S3'!B:B,A29)</f>
        <v>116</v>
      </c>
      <c r="Q29" s="2">
        <f>SUMIFS('BA History S3'!G:G,'BA History S3'!B:B,A29)-P29</f>
        <v>123</v>
      </c>
      <c r="R29" s="43">
        <f>LOOKUP(2, 1/('BA History S3'!$B:$B=A29), 'BA History S3'!$AN:$AN)</f>
        <v>0.4835714285714286</v>
      </c>
      <c r="S29" s="2">
        <f>COUNTIFS('BA History S3'!$B:$B,$A$29,'BA History S3'!K:K, 1)</f>
        <v>3</v>
      </c>
      <c r="T29" s="2">
        <f>COUNTIFS('BA History S3'!$B:$B,$A$29,'BA History S3'!L:L, 1)</f>
        <v>0</v>
      </c>
      <c r="U29" s="2">
        <f>COUNTIFS('BA History S3'!$B:$B,$A$29,'BA History S3'!M:M, 1)</f>
        <v>5</v>
      </c>
      <c r="V29" s="2">
        <f>COUNTIFS('BA History S3'!$B:$B,$A$29,'BA History S3'!N:N, 1)</f>
        <v>2</v>
      </c>
      <c r="W29" s="2">
        <f>COUNTIFS('BA History S3'!$B:$B,$A$29,'BA History S3'!O:O, 1)</f>
        <v>1</v>
      </c>
      <c r="X29" s="2">
        <f>COUNTIFS('BA History S3'!$B:$B,$A$29,'BA History S3'!P:P, 1)</f>
        <v>0</v>
      </c>
      <c r="Y29" s="2">
        <f>COUNTIFS('BA History S3'!$B:$B,$A$29,'BA History S3'!Q:Q, 1)</f>
        <v>1</v>
      </c>
      <c r="Z29" s="2">
        <f>COUNTIFS('BA History S3'!$B:$B,$A$29,'BA History S3'!R:R, 1)</f>
        <v>2</v>
      </c>
      <c r="AA29" s="2">
        <f>COUNTIFS('BA History S3'!$B:$B,$A$29,'BA History S3'!S:S, 1)</f>
        <v>0</v>
      </c>
      <c r="AB29" s="2">
        <f>COUNTIFS('BA History S3'!$B:$B,$A$29,'BA History S3'!T:T, 1)</f>
        <v>0</v>
      </c>
      <c r="AC29" s="2">
        <f>COUNTIFS('BA History S3'!$B:$B,$A$29,'BA History S3'!U:U, 1)</f>
        <v>0</v>
      </c>
      <c r="AD29" s="2">
        <f>COUNTIFS('BA History S3'!$B:$B,$A$29,'BA History S3'!V:V, 1)</f>
        <v>0</v>
      </c>
      <c r="AE29" s="2">
        <f>COUNTIFS('BA History S3'!$B:$B,$A$29,'BA History S3'!W:W, 1)</f>
        <v>1</v>
      </c>
      <c r="AF29" s="2">
        <f>COUNTIFS('BA History S3'!$B:$B,$A$29,'BA History S3'!X:X, 1)</f>
        <v>0</v>
      </c>
      <c r="AG29" s="2">
        <f>COUNTIFS('BA History S3'!$B:$B,$A$29,'BA History S3'!Y:Y, 1)</f>
        <v>0</v>
      </c>
      <c r="AH29" s="2">
        <f>COUNTIFS('BA History S3'!$B:$B,$A$29,'BA History S3'!Z:Z, 1)</f>
        <v>1</v>
      </c>
      <c r="AI29" s="2">
        <f>COUNTIFS('BA History S3'!$B:$B,$A$29,'BA History S3'!AA:AA, 1)</f>
        <v>0</v>
      </c>
      <c r="AJ29" s="2">
        <f>COUNTIFS('BA History S3'!$B:$B,$A$29,'BA History S3'!AB:AB, 1)</f>
        <v>0</v>
      </c>
      <c r="AK29" s="2">
        <f>COUNTIFS('BA History S3'!$B:$B,$A$29,'BA History S3'!AC:AC, 1)</f>
        <v>3</v>
      </c>
      <c r="AL29" s="2">
        <f>COUNTIFS('BA History S3'!$B:$B,$A$29,'BA History S3'!AD:AD, 1)</f>
        <v>0</v>
      </c>
      <c r="AM29" s="2">
        <f>COUNTIFS('BA History S3'!$B:$B,$A$29,'BA History S3'!AE:AE, 1)</f>
        <v>1</v>
      </c>
      <c r="AN29" s="2">
        <f>COUNTIFS('BA History S3'!$B:$B,$A$29,'BA History S3'!AF:AF, 1)</f>
        <v>4</v>
      </c>
      <c r="AO29" s="2">
        <f>COUNTIFS('BA History S3'!$B:$B,$A$29,'BA History S3'!AG:AG, 1)</f>
        <v>2</v>
      </c>
      <c r="AP29" s="2">
        <f>COUNTIFS('BA History S3'!$B:$B,$A$29,'BA History S3'!AH:AH, 1)</f>
        <v>1</v>
      </c>
      <c r="AQ29" s="2">
        <f>COUNTIFS('BA History S3'!$B:$B,$A$29,'BA History S3'!AI:AI, 1)</f>
        <v>0</v>
      </c>
      <c r="AR29" s="2">
        <f>COUNTIFS('BA History S3'!$B:$B,$A$29,'BA History S3'!AJ:AJ, 1)</f>
        <v>0</v>
      </c>
      <c r="AS29" s="2">
        <f>COUNTIFS('BA History S3'!$B:$B,$A$29,'BA History S3'!AK:AK, 1)</f>
        <v>0</v>
      </c>
    </row>
    <row r="30" spans="1:45" x14ac:dyDescent="0.25">
      <c r="A30" s="2" t="s">
        <v>5</v>
      </c>
      <c r="B30" s="1" t="s">
        <v>130</v>
      </c>
      <c r="C30" s="2" t="s">
        <v>70</v>
      </c>
      <c r="E30" s="1">
        <v>1</v>
      </c>
      <c r="G30" s="12">
        <f>SUMIFS('BA History S3'!C:C,'BA History S3'!B:B,A30)</f>
        <v>288</v>
      </c>
      <c r="H30" s="27">
        <f>AVERAGEIFS('BA History S3'!C:C,'BA History S3'!B:B,A30)</f>
        <v>20.571428571428573</v>
      </c>
      <c r="I30" s="13">
        <f t="array" ref="I30">MAX(IF('BA History S3'!B:B=A30, 'BA History S3'!C:C))</f>
        <v>33</v>
      </c>
      <c r="J30" s="12">
        <f>COUNTIFS('BA History S3'!B:B,A30,'BA History S3'!D:D, 1)</f>
        <v>9</v>
      </c>
      <c r="K30" s="2">
        <f>COUNTIFS('BA History S3'!B:B,A30,'BA History S3'!D:D, 0)</f>
        <v>5</v>
      </c>
      <c r="L30" s="33">
        <f>LOOKUP(2, 1/('BA History S3'!$B:$B=A30), 'BA History S3'!$AO:$AO)</f>
        <v>0.6428571428571429</v>
      </c>
      <c r="M30" s="12">
        <f>SUMIFS('BA History S3'!F:F,'BA History S3'!B:B,A30)</f>
        <v>35</v>
      </c>
      <c r="N30" s="2">
        <f>SUMIFS('BA History S3'!E:E,'BA History S3'!B:B,A30)-M30</f>
        <v>24</v>
      </c>
      <c r="O30" s="33">
        <f>LOOKUP(2, 1/('BA History S3'!$B:$B=A30), 'BA History S3'!$AM:$AM)</f>
        <v>0.61785714285714288</v>
      </c>
      <c r="P30" s="12">
        <f>SUMIFS('BA History S3'!H:H,'BA History S3'!B:B,A30)</f>
        <v>129</v>
      </c>
      <c r="Q30" s="2">
        <f>SUMIFS('BA History S3'!G:G,'BA History S3'!B:B,A30)-P30</f>
        <v>107</v>
      </c>
      <c r="R30" s="43">
        <f>LOOKUP(2, 1/('BA History S3'!$B:$B=A30), 'BA History S3'!$AN:$AN)</f>
        <v>0.56428571428571428</v>
      </c>
      <c r="S30" s="2">
        <f>COUNTIFS('BA History S3'!$B:$B,$A$30,'BA History S3'!K:K, 1)</f>
        <v>1</v>
      </c>
      <c r="T30" s="2">
        <f>COUNTIFS('BA History S3'!$B:$B,$A$30,'BA History S3'!L:L, 1)</f>
        <v>3</v>
      </c>
      <c r="U30" s="2">
        <f>COUNTIFS('BA History S3'!$B:$B,$A$30,'BA History S3'!M:M, 1)</f>
        <v>4</v>
      </c>
      <c r="V30" s="2">
        <f>COUNTIFS('BA History S3'!$B:$B,$A$30,'BA History S3'!N:N, 1)</f>
        <v>3</v>
      </c>
      <c r="W30" s="2">
        <f>COUNTIFS('BA History S3'!$B:$B,$A$30,'BA History S3'!O:O, 1)</f>
        <v>2</v>
      </c>
      <c r="X30" s="2">
        <f>COUNTIFS('BA History S3'!$B:$B,$A$30,'BA History S3'!P:P, 1)</f>
        <v>0</v>
      </c>
      <c r="Y30" s="2">
        <f>COUNTIFS('BA History S3'!$B:$B,$A$30,'BA History S3'!Q:Q, 1)</f>
        <v>0</v>
      </c>
      <c r="Z30" s="2">
        <f>COUNTIFS('BA History S3'!$B:$B,$A$30,'BA History S3'!R:R, 1)</f>
        <v>0</v>
      </c>
      <c r="AA30" s="2">
        <f>COUNTIFS('BA History S3'!$B:$B,$A$30,'BA History S3'!S:S, 1)</f>
        <v>0</v>
      </c>
      <c r="AB30" s="2">
        <f>COUNTIFS('BA History S3'!$B:$B,$A$30,'BA History S3'!T:T, 1)</f>
        <v>0</v>
      </c>
      <c r="AC30" s="2">
        <f>COUNTIFS('BA History S3'!$B:$B,$A$30,'BA History S3'!U:U, 1)</f>
        <v>0</v>
      </c>
      <c r="AD30" s="2">
        <f>COUNTIFS('BA History S3'!$B:$B,$A$30,'BA History S3'!V:V, 1)</f>
        <v>0</v>
      </c>
      <c r="AE30" s="2">
        <f>COUNTIFS('BA History S3'!$B:$B,$A$30,'BA History S3'!W:W, 1)</f>
        <v>2</v>
      </c>
      <c r="AF30" s="2">
        <f>COUNTIFS('BA History S3'!$B:$B,$A$30,'BA History S3'!X:X, 1)</f>
        <v>0</v>
      </c>
      <c r="AG30" s="2">
        <f>COUNTIFS('BA History S3'!$B:$B,$A$30,'BA History S3'!Y:Y, 1)</f>
        <v>0</v>
      </c>
      <c r="AH30" s="2">
        <f>COUNTIFS('BA History S3'!$B:$B,$A$30,'BA History S3'!Z:Z, 1)</f>
        <v>1</v>
      </c>
      <c r="AI30" s="2">
        <f>COUNTIFS('BA History S3'!$B:$B,$A$30,'BA History S3'!AA:AA, 1)</f>
        <v>0</v>
      </c>
      <c r="AJ30" s="2">
        <f>COUNTIFS('BA History S3'!$B:$B,$A$30,'BA History S3'!AB:AB, 1)</f>
        <v>0</v>
      </c>
      <c r="AK30" s="2">
        <f>COUNTIFS('BA History S3'!$B:$B,$A$30,'BA History S3'!AC:AC, 1)</f>
        <v>2</v>
      </c>
      <c r="AL30" s="2">
        <f>COUNTIFS('BA History S3'!$B:$B,$A$30,'BA History S3'!AD:AD, 1)</f>
        <v>0</v>
      </c>
      <c r="AM30" s="2">
        <f>COUNTIFS('BA History S3'!$B:$B,$A$30,'BA History S3'!AE:AE, 1)</f>
        <v>1</v>
      </c>
      <c r="AN30" s="2">
        <f>COUNTIFS('BA History S3'!$B:$B,$A$30,'BA History S3'!AF:AF, 1)</f>
        <v>6</v>
      </c>
      <c r="AO30" s="2">
        <f>COUNTIFS('BA History S3'!$B:$B,$A$30,'BA History S3'!AG:AG, 1)</f>
        <v>4</v>
      </c>
      <c r="AP30" s="2">
        <f>COUNTIFS('BA History S3'!$B:$B,$A$30,'BA History S3'!AH:AH, 1)</f>
        <v>3</v>
      </c>
      <c r="AQ30" s="2">
        <f>COUNTIFS('BA History S3'!$B:$B,$A$30,'BA History S3'!AI:AI, 1)</f>
        <v>3</v>
      </c>
      <c r="AR30" s="2">
        <f>COUNTIFS('BA History S3'!$B:$B,$A$30,'BA History S3'!AJ:AJ, 1)</f>
        <v>0</v>
      </c>
      <c r="AS30" s="2">
        <f>COUNTIFS('BA History S3'!$B:$B,$A$30,'BA History S3'!AK:AK, 1)</f>
        <v>0</v>
      </c>
    </row>
    <row r="31" spans="1:45" x14ac:dyDescent="0.25">
      <c r="A31" s="2" t="s">
        <v>32</v>
      </c>
      <c r="B31" s="1" t="s">
        <v>70</v>
      </c>
      <c r="C31" s="2" t="s">
        <v>70</v>
      </c>
      <c r="G31" s="12">
        <f>SUMIFS('BA History S3'!C:C,'BA History S3'!B:B,A31)</f>
        <v>31</v>
      </c>
      <c r="H31" s="27">
        <f>AVERAGEIFS('BA History S3'!C:C,'BA History S3'!B:B,A31)</f>
        <v>10.333333333333334</v>
      </c>
      <c r="I31" s="13">
        <f t="array" ref="I31">MAX(IF('BA History S3'!B:B=A31, 'BA History S3'!C:C))</f>
        <v>12</v>
      </c>
      <c r="J31" s="12">
        <f>COUNTIFS('BA History S3'!B:B,A31,'BA History S3'!D:D, 1)</f>
        <v>2</v>
      </c>
      <c r="K31" s="2">
        <f>COUNTIFS('BA History S3'!B:B,A31,'BA History S3'!D:D, 0)</f>
        <v>1</v>
      </c>
      <c r="L31" s="33">
        <f>LOOKUP(2, 1/('BA History S3'!$B:$B=A31), 'BA History S3'!$AO:$AO)</f>
        <v>0.66666666666666663</v>
      </c>
      <c r="M31" s="12">
        <f>SUMIFS('BA History S3'!F:F,'BA History S3'!B:B,A31)</f>
        <v>6</v>
      </c>
      <c r="N31" s="2">
        <f>SUMIFS('BA History S3'!E:E,'BA History S3'!B:B,A31)-M31</f>
        <v>5</v>
      </c>
      <c r="O31" s="33">
        <f>LOOKUP(2, 1/('BA History S3'!$B:$B=A31), 'BA History S3'!$AM:$AM)</f>
        <v>0.5</v>
      </c>
      <c r="P31" s="12">
        <f>SUMIFS('BA History S3'!H:H,'BA History S3'!B:B,A31)</f>
        <v>23</v>
      </c>
      <c r="Q31" s="2">
        <f>SUMIFS('BA History S3'!G:G,'BA History S3'!B:B,A31)-P31</f>
        <v>18</v>
      </c>
      <c r="R31" s="43">
        <f>LOOKUP(2, 1/('BA History S3'!$B:$B=A31), 'BA History S3'!$AN:$AN)</f>
        <v>0.54</v>
      </c>
      <c r="S31" s="2">
        <f>COUNTIFS('BA History S3'!$B:$B,$A$31,'BA History S3'!K:K, 1)</f>
        <v>0</v>
      </c>
      <c r="T31" s="2">
        <f>COUNTIFS('BA History S3'!$B:$B,$A$31,'BA History S3'!L:L, 1)</f>
        <v>1</v>
      </c>
      <c r="U31" s="2">
        <f>COUNTIFS('BA History S3'!$B:$B,$A$31,'BA History S3'!M:M, 1)</f>
        <v>0</v>
      </c>
      <c r="V31" s="2">
        <f>COUNTIFS('BA History S3'!$B:$B,$A$31,'BA History S3'!N:N, 1)</f>
        <v>2</v>
      </c>
      <c r="W31" s="2">
        <f>COUNTIFS('BA History S3'!$B:$B,$A$31,'BA History S3'!O:O, 1)</f>
        <v>1</v>
      </c>
      <c r="X31" s="2">
        <f>COUNTIFS('BA History S3'!$B:$B,$A$31,'BA History S3'!P:P, 1)</f>
        <v>0</v>
      </c>
      <c r="Y31" s="2">
        <f>COUNTIFS('BA History S3'!$B:$B,$A$31,'BA History S3'!Q:Q, 1)</f>
        <v>0</v>
      </c>
      <c r="Z31" s="2">
        <f>COUNTIFS('BA History S3'!$B:$B,$A$31,'BA History S3'!R:R, 1)</f>
        <v>0</v>
      </c>
      <c r="AA31" s="2">
        <f>COUNTIFS('BA History S3'!$B:$B,$A$31,'BA History S3'!S:S, 1)</f>
        <v>0</v>
      </c>
      <c r="AB31" s="2">
        <f>COUNTIFS('BA History S3'!$B:$B,$A$31,'BA History S3'!T:T, 1)</f>
        <v>0</v>
      </c>
      <c r="AC31" s="2">
        <f>COUNTIFS('BA History S3'!$B:$B,$A$31,'BA History S3'!U:U, 1)</f>
        <v>0</v>
      </c>
      <c r="AD31" s="2">
        <f>COUNTIFS('BA History S3'!$B:$B,$A$31,'BA History S3'!V:V, 1)</f>
        <v>0</v>
      </c>
      <c r="AE31" s="2">
        <f>COUNTIFS('BA History S3'!$B:$B,$A$31,'BA History S3'!W:W, 1)</f>
        <v>0</v>
      </c>
      <c r="AF31" s="2">
        <f>COUNTIFS('BA History S3'!$B:$B,$A$31,'BA History S3'!X:X, 1)</f>
        <v>0</v>
      </c>
      <c r="AG31" s="2">
        <f>COUNTIFS('BA History S3'!$B:$B,$A$31,'BA History S3'!Y:Y, 1)</f>
        <v>0</v>
      </c>
      <c r="AH31" s="2">
        <f>COUNTIFS('BA History S3'!$B:$B,$A$31,'BA History S3'!Z:Z, 1)</f>
        <v>1</v>
      </c>
      <c r="AI31" s="2">
        <f>COUNTIFS('BA History S3'!$B:$B,$A$31,'BA History S3'!AA:AA, 1)</f>
        <v>0</v>
      </c>
      <c r="AJ31" s="2">
        <f>COUNTIFS('BA History S3'!$B:$B,$A$31,'BA History S3'!AB:AB, 1)</f>
        <v>0</v>
      </c>
      <c r="AK31" s="2">
        <f>COUNTIFS('BA History S3'!$B:$B,$A$31,'BA History S3'!AC:AC, 1)</f>
        <v>0</v>
      </c>
      <c r="AL31" s="2">
        <f>COUNTIFS('BA History S3'!$B:$B,$A$31,'BA History S3'!AD:AD, 1)</f>
        <v>0</v>
      </c>
      <c r="AM31" s="2">
        <f>COUNTIFS('BA History S3'!$B:$B,$A$31,'BA History S3'!AE:AE, 1)</f>
        <v>0</v>
      </c>
      <c r="AN31" s="2">
        <f>COUNTIFS('BA History S3'!$B:$B,$A$31,'BA History S3'!AF:AF, 1)</f>
        <v>0</v>
      </c>
      <c r="AO31" s="2">
        <f>COUNTIFS('BA History S3'!$B:$B,$A$31,'BA History S3'!AG:AG, 1)</f>
        <v>0</v>
      </c>
      <c r="AP31" s="2">
        <f>COUNTIFS('BA History S3'!$B:$B,$A$31,'BA History S3'!AH:AH, 1)</f>
        <v>0</v>
      </c>
      <c r="AQ31" s="2">
        <f>COUNTIFS('BA History S3'!$B:$B,$A$31,'BA History S3'!AI:AI, 1)</f>
        <v>1</v>
      </c>
      <c r="AR31" s="2">
        <f>COUNTIFS('BA History S3'!$B:$B,$A$31,'BA History S3'!AJ:AJ, 1)</f>
        <v>0</v>
      </c>
      <c r="AS31" s="2">
        <f>COUNTIFS('BA History S3'!$B:$B,$A$31,'BA History S3'!AK:AK, 1)</f>
        <v>0</v>
      </c>
    </row>
    <row r="32" spans="1:45" x14ac:dyDescent="0.25">
      <c r="A32" s="2" t="s">
        <v>191</v>
      </c>
      <c r="B32" s="1" t="s">
        <v>70</v>
      </c>
      <c r="C32" s="2" t="s">
        <v>70</v>
      </c>
      <c r="G32" s="12">
        <f>SUMIFS('BA History S3'!C:C,'BA History S3'!B:B,A32)</f>
        <v>5</v>
      </c>
      <c r="H32" s="27">
        <f>AVERAGEIFS('BA History S3'!C:C,'BA History S3'!B:B,A32)</f>
        <v>5</v>
      </c>
      <c r="I32" s="13">
        <f t="array" ref="I32">MAX(IF('BA History S3'!B:B=A32, 'BA History S3'!C:C))</f>
        <v>5</v>
      </c>
      <c r="J32" s="12">
        <f>COUNTIFS('BA History S3'!B:B,A32,'BA History S3'!D:D, 1)</f>
        <v>1</v>
      </c>
      <c r="K32" s="2">
        <f>COUNTIFS('BA History S3'!B:B,A32,'BA History S3'!D:D, 0)</f>
        <v>0</v>
      </c>
      <c r="L32" s="33">
        <f>LOOKUP(2, 1/('BA History S3'!$B:$B=A32), 'BA History S3'!$AO:$AO)</f>
        <v>1</v>
      </c>
      <c r="M32" s="12">
        <f>SUMIFS('BA History S3'!F:F,'BA History S3'!B:B,A32)</f>
        <v>3</v>
      </c>
      <c r="N32" s="2">
        <f>SUMIFS('BA History S3'!E:E,'BA History S3'!B:B,A32)-M32</f>
        <v>2</v>
      </c>
      <c r="O32" s="33">
        <f>LOOKUP(2, 1/('BA History S3'!$B:$B=A32), 'BA History S3'!$AM:$AM)</f>
        <v>0.6</v>
      </c>
      <c r="P32" s="12">
        <f>SUMIFS('BA History S3'!H:H,'BA History S3'!B:B,A32)</f>
        <v>12</v>
      </c>
      <c r="Q32" s="2">
        <f>SUMIFS('BA History S3'!G:G,'BA History S3'!B:B,A32)-P32</f>
        <v>12</v>
      </c>
      <c r="R32" s="43">
        <f>LOOKUP(2, 1/('BA History S3'!$B:$B=A32), 'BA History S3'!$AN:$AN)</f>
        <v>0.5</v>
      </c>
      <c r="S32" s="2">
        <f>COUNTIFS('BA History S3'!$B:$B,$A$32,'BA History S3'!K:K, 1)</f>
        <v>0</v>
      </c>
      <c r="T32" s="2">
        <f>COUNTIFS('BA History S3'!$B:$B,$A$32,'BA History S3'!L:L, 1)</f>
        <v>0</v>
      </c>
      <c r="U32" s="2">
        <f>COUNTIFS('BA History S3'!$B:$B,$A$32,'BA History S3'!M:M, 1)</f>
        <v>1</v>
      </c>
      <c r="V32" s="2">
        <f>COUNTIFS('BA History S3'!$B:$B,$A$32,'BA History S3'!N:N, 1)</f>
        <v>1</v>
      </c>
      <c r="W32" s="2">
        <f>COUNTIFS('BA History S3'!$B:$B,$A$32,'BA History S3'!O:O, 1)</f>
        <v>0</v>
      </c>
      <c r="X32" s="2">
        <f>COUNTIFS('BA History S3'!$B:$B,$A$32,'BA History S3'!P:P, 1)</f>
        <v>0</v>
      </c>
      <c r="Y32" s="2">
        <f>COUNTIFS('BA History S3'!$B:$B,$A$32,'BA History S3'!Q:Q, 1)</f>
        <v>0</v>
      </c>
      <c r="Z32" s="2">
        <f>COUNTIFS('BA History S3'!$B:$B,$A$32,'BA History S3'!R:R, 1)</f>
        <v>0</v>
      </c>
      <c r="AA32" s="2">
        <f>COUNTIFS('BA History S3'!$B:$B,$A$32,'BA History S3'!S:S, 1)</f>
        <v>0</v>
      </c>
      <c r="AB32" s="2">
        <f>COUNTIFS('BA History S3'!$B:$B,$A$32,'BA History S3'!T:T, 1)</f>
        <v>0</v>
      </c>
      <c r="AC32" s="2">
        <f>COUNTIFS('BA History S3'!$B:$B,$A$32,'BA History S3'!U:U, 1)</f>
        <v>0</v>
      </c>
      <c r="AD32" s="2">
        <f>COUNTIFS('BA History S3'!$B:$B,$A$32,'BA History S3'!V:V, 1)</f>
        <v>0</v>
      </c>
      <c r="AE32" s="2">
        <f>COUNTIFS('BA History S3'!$B:$B,$A$32,'BA History S3'!W:W, 1)</f>
        <v>0</v>
      </c>
      <c r="AF32" s="2">
        <f>COUNTIFS('BA History S3'!$B:$B,$A$32,'BA History S3'!X:X, 1)</f>
        <v>0</v>
      </c>
      <c r="AG32" s="2">
        <f>COUNTIFS('BA History S3'!$B:$B,$A$32,'BA History S3'!Y:Y, 1)</f>
        <v>0</v>
      </c>
      <c r="AH32" s="2">
        <f>COUNTIFS('BA History S3'!$B:$B,$A$32,'BA History S3'!Z:Z, 1)</f>
        <v>0</v>
      </c>
      <c r="AI32" s="2">
        <f>COUNTIFS('BA History S3'!$B:$B,$A$32,'BA History S3'!AA:AA, 1)</f>
        <v>0</v>
      </c>
      <c r="AJ32" s="2">
        <f>COUNTIFS('BA History S3'!$B:$B,$A$32,'BA History S3'!AB:AB, 1)</f>
        <v>0</v>
      </c>
      <c r="AK32" s="2">
        <f>COUNTIFS('BA History S3'!$B:$B,$A$32,'BA History S3'!AC:AC, 1)</f>
        <v>0</v>
      </c>
      <c r="AL32" s="2">
        <f>COUNTIFS('BA History S3'!$B:$B,$A$32,'BA History S3'!AD:AD, 1)</f>
        <v>0</v>
      </c>
      <c r="AM32" s="2">
        <f>COUNTIFS('BA History S3'!$B:$B,$A$32,'BA History S3'!AE:AE, 1)</f>
        <v>0</v>
      </c>
      <c r="AN32" s="2">
        <f>COUNTIFS('BA History S3'!$B:$B,$A$32,'BA History S3'!AF:AF, 1)</f>
        <v>0</v>
      </c>
      <c r="AO32" s="2">
        <f>COUNTIFS('BA History S3'!$B:$B,$A$32,'BA History S3'!AG:AG, 1)</f>
        <v>1</v>
      </c>
      <c r="AP32" s="2">
        <f>COUNTIFS('BA History S3'!$B:$B,$A$32,'BA History S3'!AH:AH, 1)</f>
        <v>0</v>
      </c>
      <c r="AQ32" s="2">
        <f>COUNTIFS('BA History S3'!$B:$B,$A$32,'BA History S3'!AI:AI, 1)</f>
        <v>0</v>
      </c>
      <c r="AR32" s="2">
        <f>COUNTIFS('BA History S3'!$B:$B,$A$32,'BA History S3'!AJ:AJ, 1)</f>
        <v>0</v>
      </c>
      <c r="AS32" s="2">
        <f>COUNTIFS('BA History S3'!$B:$B,$A$32,'BA History S3'!AK:AK, 1)</f>
        <v>0</v>
      </c>
    </row>
    <row r="33" spans="1:45" x14ac:dyDescent="0.25">
      <c r="A33" s="2" t="s">
        <v>113</v>
      </c>
      <c r="B33" s="1" t="s">
        <v>70</v>
      </c>
      <c r="C33" s="2" t="s">
        <v>70</v>
      </c>
      <c r="D33" s="1">
        <v>7</v>
      </c>
      <c r="E33" s="1">
        <v>2</v>
      </c>
      <c r="G33" s="12">
        <f>SUMIFS('BA History S3'!C:C,'BA History S3'!B:B,A33)</f>
        <v>690</v>
      </c>
      <c r="H33" s="27">
        <f>AVERAGEIFS('BA History S3'!C:C,'BA History S3'!B:B,A33)</f>
        <v>23.793103448275861</v>
      </c>
      <c r="I33" s="13">
        <f t="array" ref="I33">MAX(IF('BA History S3'!B:B=A33, 'BA History S3'!C:C))</f>
        <v>45</v>
      </c>
      <c r="J33" s="12">
        <f>COUNTIFS('BA History S3'!B:B,A33,'BA History S3'!D:D, 1)</f>
        <v>15</v>
      </c>
      <c r="K33" s="2">
        <f>COUNTIFS('BA History S3'!B:B,A33,'BA History S3'!D:D, 0)</f>
        <v>14</v>
      </c>
      <c r="L33" s="33">
        <f>LOOKUP(2, 1/('BA History S3'!$B:$B=A33), 'BA History S3'!$AO:$AO)</f>
        <v>0.51724137931034486</v>
      </c>
      <c r="M33" s="12">
        <f>SUMIFS('BA History S3'!F:F,'BA History S3'!B:B,A33)</f>
        <v>63</v>
      </c>
      <c r="N33" s="2">
        <f>SUMIFS('BA History S3'!E:E,'BA History S3'!B:B,A33)-M33</f>
        <v>54</v>
      </c>
      <c r="O33" s="33">
        <f>LOOKUP(2, 1/('BA History S3'!$B:$B=A33), 'BA History S3'!$AM:$AM)</f>
        <v>0.55517241379310345</v>
      </c>
      <c r="P33" s="12">
        <f>SUMIFS('BA History S3'!H:H,'BA History S3'!B:B,A33)</f>
        <v>246</v>
      </c>
      <c r="Q33" s="2">
        <f>SUMIFS('BA History S3'!G:G,'BA History S3'!B:B,A33)-P33</f>
        <v>230</v>
      </c>
      <c r="R33" s="43">
        <f>LOOKUP(2, 1/('BA History S3'!$B:$B=A33), 'BA History S3'!$AN:$AN)</f>
        <v>0.52517241379310342</v>
      </c>
      <c r="S33" s="2">
        <f>COUNTIFS('BA History S3'!$B:$B,$A$33,'BA History S3'!K:K, 1)</f>
        <v>3</v>
      </c>
      <c r="T33" s="2">
        <f>COUNTIFS('BA History S3'!$B:$B,$A$33,'BA History S3'!L:L, 1)</f>
        <v>2</v>
      </c>
      <c r="U33" s="2">
        <f>COUNTIFS('BA History S3'!$B:$B,$A$33,'BA History S3'!M:M, 1)</f>
        <v>6</v>
      </c>
      <c r="V33" s="2">
        <f>COUNTIFS('BA History S3'!$B:$B,$A$33,'BA History S3'!N:N, 1)</f>
        <v>12</v>
      </c>
      <c r="W33" s="2">
        <f>COUNTIFS('BA History S3'!$B:$B,$A$33,'BA History S3'!O:O, 1)</f>
        <v>3</v>
      </c>
      <c r="X33" s="2">
        <f>COUNTIFS('BA History S3'!$B:$B,$A$33,'BA History S3'!P:P, 1)</f>
        <v>1</v>
      </c>
      <c r="Y33" s="2">
        <f>COUNTIFS('BA History S3'!$B:$B,$A$33,'BA History S3'!Q:Q, 1)</f>
        <v>2</v>
      </c>
      <c r="Z33" s="2">
        <f>COUNTIFS('BA History S3'!$B:$B,$A$33,'BA History S3'!R:R, 1)</f>
        <v>2</v>
      </c>
      <c r="AA33" s="2">
        <f>COUNTIFS('BA History S3'!$B:$B,$A$33,'BA History S3'!S:S, 1)</f>
        <v>0</v>
      </c>
      <c r="AB33" s="2">
        <f>COUNTIFS('BA History S3'!$B:$B,$A$33,'BA History S3'!T:T, 1)</f>
        <v>0</v>
      </c>
      <c r="AC33" s="2">
        <f>COUNTIFS('BA History S3'!$B:$B,$A$33,'BA History S3'!U:U, 1)</f>
        <v>0</v>
      </c>
      <c r="AD33" s="2">
        <f>COUNTIFS('BA History S3'!$B:$B,$A$33,'BA History S3'!V:V, 1)</f>
        <v>1</v>
      </c>
      <c r="AE33" s="2">
        <f>COUNTIFS('BA History S3'!$B:$B,$A$33,'BA History S3'!W:W, 1)</f>
        <v>0</v>
      </c>
      <c r="AF33" s="2">
        <f>COUNTIFS('BA History S3'!$B:$B,$A$33,'BA History S3'!X:X, 1)</f>
        <v>1</v>
      </c>
      <c r="AG33" s="2">
        <f>COUNTIFS('BA History S3'!$B:$B,$A$33,'BA History S3'!Y:Y, 1)</f>
        <v>0</v>
      </c>
      <c r="AH33" s="2">
        <f>COUNTIFS('BA History S3'!$B:$B,$A$33,'BA History S3'!Z:Z, 1)</f>
        <v>5</v>
      </c>
      <c r="AI33" s="2">
        <f>COUNTIFS('BA History S3'!$B:$B,$A$33,'BA History S3'!AA:AA, 1)</f>
        <v>0</v>
      </c>
      <c r="AJ33" s="2">
        <f>COUNTIFS('BA History S3'!$B:$B,$A$33,'BA History S3'!AB:AB, 1)</f>
        <v>0</v>
      </c>
      <c r="AK33" s="2">
        <f>COUNTIFS('BA History S3'!$B:$B,$A$33,'BA History S3'!AC:AC, 1)</f>
        <v>5</v>
      </c>
      <c r="AL33" s="2">
        <f>COUNTIFS('BA History S3'!$B:$B,$A$33,'BA History S3'!AD:AD, 1)</f>
        <v>0</v>
      </c>
      <c r="AM33" s="2">
        <f>COUNTIFS('BA History S3'!$B:$B,$A$33,'BA History S3'!AE:AE, 1)</f>
        <v>1</v>
      </c>
      <c r="AN33" s="2">
        <f>COUNTIFS('BA History S3'!$B:$B,$A$33,'BA History S3'!AF:AF, 1)</f>
        <v>6</v>
      </c>
      <c r="AO33" s="2">
        <f>COUNTIFS('BA History S3'!$B:$B,$A$33,'BA History S3'!AG:AG, 1)</f>
        <v>1</v>
      </c>
      <c r="AP33" s="2">
        <f>COUNTIFS('BA History S3'!$B:$B,$A$33,'BA History S3'!AH:AH, 1)</f>
        <v>6</v>
      </c>
      <c r="AQ33" s="2">
        <f>COUNTIFS('BA History S3'!$B:$B,$A$33,'BA History S3'!AI:AI, 1)</f>
        <v>6</v>
      </c>
      <c r="AR33" s="2">
        <f>COUNTIFS('BA History S3'!$B:$B,$A$33,'BA History S3'!AJ:AJ, 1)</f>
        <v>0</v>
      </c>
      <c r="AS33" s="2">
        <f>COUNTIFS('BA History S3'!$B:$B,$A$33,'BA History S3'!AK:AK, 1)</f>
        <v>0</v>
      </c>
    </row>
    <row r="34" spans="1:45" x14ac:dyDescent="0.25">
      <c r="A34" s="2" t="s">
        <v>245</v>
      </c>
      <c r="B34" s="1" t="s">
        <v>70</v>
      </c>
      <c r="C34" s="2" t="s">
        <v>70</v>
      </c>
      <c r="G34" s="12">
        <f>SUMIFS('BA History S3'!C:C,'BA History S3'!B:B,A34)</f>
        <v>20</v>
      </c>
      <c r="H34" s="27">
        <f>AVERAGEIFS('BA History S3'!C:C,'BA History S3'!B:B,A34)</f>
        <v>20</v>
      </c>
      <c r="I34" s="13">
        <f t="array" ref="I34">MAX(IF('BA History S3'!B:B=A34, 'BA History S3'!C:C))</f>
        <v>20</v>
      </c>
      <c r="J34" s="12">
        <f>COUNTIFS('BA History S3'!B:B,A34,'BA History S3'!D:D, 1)</f>
        <v>0</v>
      </c>
      <c r="K34" s="2">
        <f>COUNTIFS('BA History S3'!B:B,A34,'BA History S3'!D:D, 0)</f>
        <v>1</v>
      </c>
      <c r="L34" s="33">
        <f>LOOKUP(2, 1/('BA History S3'!$B:$B=A34), 'BA History S3'!$AO:$AO)</f>
        <v>0</v>
      </c>
      <c r="M34" s="12">
        <f>SUMIFS('BA History S3'!F:F,'BA History S3'!B:B,A34)</f>
        <v>1</v>
      </c>
      <c r="N34" s="2">
        <f>SUMIFS('BA History S3'!E:E,'BA History S3'!B:B,A34)-M34</f>
        <v>3</v>
      </c>
      <c r="O34" s="33">
        <f>LOOKUP(2, 1/('BA History S3'!$B:$B=A34), 'BA History S3'!$AM:$AM)</f>
        <v>0.25</v>
      </c>
      <c r="P34" s="12">
        <f>SUMIFS('BA History S3'!H:H,'BA History S3'!B:B,A34)</f>
        <v>9</v>
      </c>
      <c r="Q34" s="2">
        <f>SUMIFS('BA History S3'!G:G,'BA History S3'!B:B,A34)-P34</f>
        <v>11</v>
      </c>
      <c r="R34" s="43">
        <f>LOOKUP(2, 1/('BA History S3'!$B:$B=A34), 'BA History S3'!$AN:$AN)</f>
        <v>0.45</v>
      </c>
      <c r="S34" s="2">
        <f>COUNTIFS('BA History S3'!$B:$B,$A$34,'BA History S3'!K:K, 1)</f>
        <v>0</v>
      </c>
      <c r="T34" s="2">
        <f>COUNTIFS('BA History S3'!$B:$B,$A$34,'BA History S3'!L:L, 1)</f>
        <v>0</v>
      </c>
      <c r="U34" s="2">
        <f>COUNTIFS('BA History S3'!$B:$B,$A$34,'BA History S3'!M:M, 1)</f>
        <v>0</v>
      </c>
      <c r="V34" s="2">
        <f>COUNTIFS('BA History S3'!$B:$B,$A$34,'BA History S3'!N:N, 1)</f>
        <v>0</v>
      </c>
      <c r="W34" s="2">
        <f>COUNTIFS('BA History S3'!$B:$B,$A$34,'BA History S3'!O:O, 1)</f>
        <v>0</v>
      </c>
      <c r="X34" s="2">
        <f>COUNTIFS('BA History S3'!$B:$B,$A$34,'BA History S3'!P:P, 1)</f>
        <v>0</v>
      </c>
      <c r="Y34" s="2">
        <f>COUNTIFS('BA History S3'!$B:$B,$A$34,'BA History S3'!Q:Q, 1)</f>
        <v>0</v>
      </c>
      <c r="Z34" s="2">
        <f>COUNTIFS('BA History S3'!$B:$B,$A$34,'BA History S3'!R:R, 1)</f>
        <v>0</v>
      </c>
      <c r="AA34" s="2">
        <f>COUNTIFS('BA History S3'!$B:$B,$A$34,'BA History S3'!S:S, 1)</f>
        <v>0</v>
      </c>
      <c r="AB34" s="2">
        <f>COUNTIFS('BA History S3'!$B:$B,$A$34,'BA History S3'!T:T, 1)</f>
        <v>0</v>
      </c>
      <c r="AC34" s="2">
        <f>COUNTIFS('BA History S3'!$B:$B,$A$34,'BA History S3'!U:U, 1)</f>
        <v>0</v>
      </c>
      <c r="AD34" s="2">
        <f>COUNTIFS('BA History S3'!$B:$B,$A$34,'BA History S3'!V:V, 1)</f>
        <v>0</v>
      </c>
      <c r="AE34" s="2">
        <f>COUNTIFS('BA History S3'!$B:$B,$A$34,'BA History S3'!W:W, 1)</f>
        <v>1</v>
      </c>
      <c r="AF34" s="2">
        <f>COUNTIFS('BA History S3'!$B:$B,$A$34,'BA History S3'!X:X, 1)</f>
        <v>0</v>
      </c>
      <c r="AG34" s="2">
        <f>COUNTIFS('BA History S3'!$B:$B,$A$34,'BA History S3'!Y:Y, 1)</f>
        <v>0</v>
      </c>
      <c r="AH34" s="2">
        <f>COUNTIFS('BA History S3'!$B:$B,$A$34,'BA History S3'!Z:Z, 1)</f>
        <v>0</v>
      </c>
      <c r="AI34" s="2">
        <f>COUNTIFS('BA History S3'!$B:$B,$A$34,'BA History S3'!AA:AA, 1)</f>
        <v>0</v>
      </c>
      <c r="AJ34" s="2">
        <f>COUNTIFS('BA History S3'!$B:$B,$A$34,'BA History S3'!AB:AB, 1)</f>
        <v>0</v>
      </c>
      <c r="AK34" s="2">
        <f>COUNTIFS('BA History S3'!$B:$B,$A$34,'BA History S3'!AC:AC, 1)</f>
        <v>0</v>
      </c>
      <c r="AL34" s="2">
        <f>COUNTIFS('BA History S3'!$B:$B,$A$34,'BA History S3'!AD:AD, 1)</f>
        <v>0</v>
      </c>
      <c r="AM34" s="2">
        <f>COUNTIFS('BA History S3'!$B:$B,$A$34,'BA History S3'!AE:AE, 1)</f>
        <v>0</v>
      </c>
      <c r="AN34" s="2">
        <f>COUNTIFS('BA History S3'!$B:$B,$A$34,'BA History S3'!AF:AF, 1)</f>
        <v>0</v>
      </c>
      <c r="AO34" s="2">
        <f>COUNTIFS('BA History S3'!$B:$B,$A$34,'BA History S3'!AG:AG, 1)</f>
        <v>0</v>
      </c>
      <c r="AP34" s="2">
        <f>COUNTIFS('BA History S3'!$B:$B,$A$34,'BA History S3'!AH:AH, 1)</f>
        <v>0</v>
      </c>
      <c r="AQ34" s="2">
        <f>COUNTIFS('BA History S3'!$B:$B,$A$34,'BA History S3'!AI:AI, 1)</f>
        <v>0</v>
      </c>
      <c r="AR34" s="2">
        <f>COUNTIFS('BA History S3'!$B:$B,$A$34,'BA History S3'!AJ:AJ, 1)</f>
        <v>0</v>
      </c>
      <c r="AS34" s="2">
        <f>COUNTIFS('BA History S3'!$B:$B,$A$34,'BA History S3'!AK:AK, 1)</f>
        <v>0</v>
      </c>
    </row>
    <row r="35" spans="1:45" x14ac:dyDescent="0.25">
      <c r="A35" s="2" t="s">
        <v>34</v>
      </c>
      <c r="B35" s="1" t="s">
        <v>70</v>
      </c>
      <c r="C35" s="2" t="s">
        <v>70</v>
      </c>
      <c r="D35" s="1">
        <v>5</v>
      </c>
      <c r="E35" s="1">
        <v>3</v>
      </c>
      <c r="G35" s="12">
        <f>SUMIFS('BA History S3'!C:C,'BA History S3'!B:B,A35)</f>
        <v>346</v>
      </c>
      <c r="H35" s="27">
        <f>AVERAGEIFS('BA History S3'!C:C,'BA History S3'!B:B,A35)</f>
        <v>23.066666666666666</v>
      </c>
      <c r="I35" s="13">
        <f t="array" ref="I35">MAX(IF('BA History S3'!B:B=A35, 'BA History S3'!C:C))</f>
        <v>47</v>
      </c>
      <c r="J35" s="12">
        <f>COUNTIFS('BA History S3'!B:B,A35,'BA History S3'!D:D, 1)</f>
        <v>6</v>
      </c>
      <c r="K35" s="2">
        <f>COUNTIFS('BA History S3'!B:B,A35,'BA History S3'!D:D, 0)</f>
        <v>9</v>
      </c>
      <c r="L35" s="33">
        <f>LOOKUP(2, 1/('BA History S3'!$B:$B=A35), 'BA History S3'!$AO:$AO)</f>
        <v>0.4</v>
      </c>
      <c r="M35" s="12">
        <f>SUMIFS('BA History S3'!F:F,'BA History S3'!B:B,A35)</f>
        <v>31</v>
      </c>
      <c r="N35" s="2">
        <f>SUMIFS('BA History S3'!E:E,'BA History S3'!B:B,A35)-M35</f>
        <v>37</v>
      </c>
      <c r="O35" s="33">
        <f>LOOKUP(2, 1/('BA History S3'!$B:$B=A35), 'BA History S3'!$AM:$AM)</f>
        <v>0.45666666666666667</v>
      </c>
      <c r="P35" s="12">
        <f>SUMIFS('BA History S3'!H:H,'BA History S3'!B:B,A35)</f>
        <v>133</v>
      </c>
      <c r="Q35" s="2">
        <f>SUMIFS('BA History S3'!G:G,'BA History S3'!B:B,A35)-P35</f>
        <v>136</v>
      </c>
      <c r="R35" s="43">
        <f>LOOKUP(2, 1/('BA History S3'!$B:$B=A35), 'BA History S3'!$AN:$AN)</f>
        <v>0.4986666666666667</v>
      </c>
      <c r="S35" s="2">
        <f>COUNTIFS('BA History S3'!$B:$B,$A$35,'BA History S3'!K:K, 1)</f>
        <v>1</v>
      </c>
      <c r="T35" s="2">
        <f>COUNTIFS('BA History S3'!$B:$B,$A$35,'BA History S3'!L:L, 1)</f>
        <v>3</v>
      </c>
      <c r="U35" s="2">
        <f>COUNTIFS('BA History S3'!$B:$B,$A$35,'BA History S3'!M:M, 1)</f>
        <v>3</v>
      </c>
      <c r="V35" s="2">
        <f>COUNTIFS('BA History S3'!$B:$B,$A$35,'BA History S3'!N:N, 1)</f>
        <v>4</v>
      </c>
      <c r="W35" s="2">
        <f>COUNTIFS('BA History S3'!$B:$B,$A$35,'BA History S3'!O:O, 1)</f>
        <v>1</v>
      </c>
      <c r="X35" s="2">
        <f>COUNTIFS('BA History S3'!$B:$B,$A$35,'BA History S3'!P:P, 1)</f>
        <v>0</v>
      </c>
      <c r="Y35" s="2">
        <f>COUNTIFS('BA History S3'!$B:$B,$A$35,'BA History S3'!Q:Q, 1)</f>
        <v>1</v>
      </c>
      <c r="Z35" s="2">
        <f>COUNTIFS('BA History S3'!$B:$B,$A$35,'BA History S3'!R:R, 1)</f>
        <v>0</v>
      </c>
      <c r="AA35" s="2">
        <f>COUNTIFS('BA History S3'!$B:$B,$A$35,'BA History S3'!S:S, 1)</f>
        <v>0</v>
      </c>
      <c r="AB35" s="2">
        <f>COUNTIFS('BA History S3'!$B:$B,$A$35,'BA History S3'!T:T, 1)</f>
        <v>0</v>
      </c>
      <c r="AC35" s="2">
        <f>COUNTIFS('BA History S3'!$B:$B,$A$35,'BA History S3'!U:U, 1)</f>
        <v>0</v>
      </c>
      <c r="AD35" s="2">
        <f>COUNTIFS('BA History S3'!$B:$B,$A$35,'BA History S3'!V:V, 1)</f>
        <v>1</v>
      </c>
      <c r="AE35" s="2">
        <f>COUNTIFS('BA History S3'!$B:$B,$A$35,'BA History S3'!W:W, 1)</f>
        <v>1</v>
      </c>
      <c r="AF35" s="2">
        <f>COUNTIFS('BA History S3'!$B:$B,$A$35,'BA History S3'!X:X, 1)</f>
        <v>1</v>
      </c>
      <c r="AG35" s="2">
        <f>COUNTIFS('BA History S3'!$B:$B,$A$35,'BA History S3'!Y:Y, 1)</f>
        <v>0</v>
      </c>
      <c r="AH35" s="2">
        <f>COUNTIFS('BA History S3'!$B:$B,$A$35,'BA History S3'!Z:Z, 1)</f>
        <v>2</v>
      </c>
      <c r="AI35" s="2">
        <f>COUNTIFS('BA History S3'!$B:$B,$A$35,'BA History S3'!AA:AA, 1)</f>
        <v>0</v>
      </c>
      <c r="AJ35" s="2">
        <f>COUNTIFS('BA History S3'!$B:$B,$A$35,'BA History S3'!AB:AB, 1)</f>
        <v>0</v>
      </c>
      <c r="AK35" s="2">
        <f>COUNTIFS('BA History S3'!$B:$B,$A$35,'BA History S3'!AC:AC, 1)</f>
        <v>1</v>
      </c>
      <c r="AL35" s="2">
        <f>COUNTIFS('BA History S3'!$B:$B,$A$35,'BA History S3'!AD:AD, 1)</f>
        <v>0</v>
      </c>
      <c r="AM35" s="2">
        <f>COUNTIFS('BA History S3'!$B:$B,$A$35,'BA History S3'!AE:AE, 1)</f>
        <v>0</v>
      </c>
      <c r="AN35" s="2">
        <f>COUNTIFS('BA History S3'!$B:$B,$A$35,'BA History S3'!AF:AF, 1)</f>
        <v>3</v>
      </c>
      <c r="AO35" s="2">
        <f>COUNTIFS('BA History S3'!$B:$B,$A$35,'BA History S3'!AG:AG, 1)</f>
        <v>3</v>
      </c>
      <c r="AP35" s="2">
        <f>COUNTIFS('BA History S3'!$B:$B,$A$35,'BA History S3'!AH:AH, 1)</f>
        <v>3</v>
      </c>
      <c r="AQ35" s="2">
        <f>COUNTIFS('BA History S3'!$B:$B,$A$35,'BA History S3'!AI:AI, 1)</f>
        <v>3</v>
      </c>
      <c r="AR35" s="2">
        <f>COUNTIFS('BA History S3'!$B:$B,$A$35,'BA History S3'!AJ:AJ, 1)</f>
        <v>0</v>
      </c>
      <c r="AS35" s="2">
        <f>COUNTIFS('BA History S3'!$B:$B,$A$35,'BA History S3'!AK:AK, 1)</f>
        <v>0</v>
      </c>
    </row>
    <row r="36" spans="1:45" x14ac:dyDescent="0.25">
      <c r="A36" s="2" t="s">
        <v>256</v>
      </c>
      <c r="B36" s="1" t="s">
        <v>70</v>
      </c>
      <c r="C36" s="2" t="s">
        <v>70</v>
      </c>
      <c r="G36" s="12">
        <f>SUMIFS('BA History S3'!C:C,'BA History S3'!B:B,A36)</f>
        <v>12</v>
      </c>
      <c r="H36" s="27">
        <f>AVERAGEIFS('BA History S3'!C:C,'BA History S3'!B:B,A36)</f>
        <v>6</v>
      </c>
      <c r="I36" s="13">
        <f t="array" ref="I36">MAX(IF('BA History S3'!B:B=A36, 'BA History S3'!C:C))</f>
        <v>11</v>
      </c>
      <c r="J36" s="12">
        <f>COUNTIFS('BA History S3'!B:B,A36,'BA History S3'!D:D, 1)</f>
        <v>1</v>
      </c>
      <c r="K36" s="2">
        <f>COUNTIFS('BA History S3'!B:B,A36,'BA History S3'!D:D, 0)</f>
        <v>1</v>
      </c>
      <c r="L36" s="33">
        <f>LOOKUP(2, 1/('BA History S3'!$B:$B=A36), 'BA History S3'!$AO:$AO)</f>
        <v>0.5</v>
      </c>
      <c r="M36" s="12">
        <f>SUMIFS('BA History S3'!F:F,'BA History S3'!B:B,A36)</f>
        <v>4</v>
      </c>
      <c r="N36" s="2">
        <f>SUMIFS('BA History S3'!E:E,'BA History S3'!B:B,A36)-M36</f>
        <v>3</v>
      </c>
      <c r="O36" s="33">
        <f>LOOKUP(2, 1/('BA History S3'!$B:$B=A36), 'BA History S3'!$AM:$AM)</f>
        <v>0.625</v>
      </c>
      <c r="P36" s="12">
        <f>SUMIFS('BA History S3'!H:H,'BA History S3'!B:B,A36)</f>
        <v>15</v>
      </c>
      <c r="Q36" s="2">
        <f>SUMIFS('BA History S3'!G:G,'BA History S3'!B:B,A36)-P36</f>
        <v>13</v>
      </c>
      <c r="R36" s="43">
        <f>LOOKUP(2, 1/('BA History S3'!$B:$B=A36), 'BA History S3'!$AN:$AN)</f>
        <v>0.56499999999999995</v>
      </c>
      <c r="S36" s="2">
        <f>COUNTIFS('BA History S3'!$B:$B,$A$36,'BA History S3'!K:K, 1)</f>
        <v>1</v>
      </c>
      <c r="T36" s="2">
        <f>COUNTIFS('BA History S3'!$B:$B,$A$36,'BA History S3'!L:L, 1)</f>
        <v>1</v>
      </c>
      <c r="U36" s="2">
        <f>COUNTIFS('BA History S3'!$B:$B,$A$36,'BA History S3'!M:M, 1)</f>
        <v>0</v>
      </c>
      <c r="V36" s="2">
        <f>COUNTIFS('BA History S3'!$B:$B,$A$36,'BA History S3'!N:N, 1)</f>
        <v>1</v>
      </c>
      <c r="W36" s="2">
        <f>COUNTIFS('BA History S3'!$B:$B,$A$36,'BA History S3'!O:O, 1)</f>
        <v>1</v>
      </c>
      <c r="X36" s="2">
        <f>COUNTIFS('BA History S3'!$B:$B,$A$36,'BA History S3'!P:P, 1)</f>
        <v>0</v>
      </c>
      <c r="Y36" s="2">
        <f>COUNTIFS('BA History S3'!$B:$B,$A$36,'BA History S3'!Q:Q, 1)</f>
        <v>0</v>
      </c>
      <c r="Z36" s="2">
        <f>COUNTIFS('BA History S3'!$B:$B,$A$36,'BA History S3'!R:R, 1)</f>
        <v>0</v>
      </c>
      <c r="AA36" s="2">
        <f>COUNTIFS('BA History S3'!$B:$B,$A$36,'BA History S3'!S:S, 1)</f>
        <v>0</v>
      </c>
      <c r="AB36" s="2">
        <f>COUNTIFS('BA History S3'!$B:$B,$A$36,'BA History S3'!T:T, 1)</f>
        <v>0</v>
      </c>
      <c r="AC36" s="2">
        <f>COUNTIFS('BA History S3'!$B:$B,$A$36,'BA History S3'!U:U, 1)</f>
        <v>0</v>
      </c>
      <c r="AD36" s="2">
        <f>COUNTIFS('BA History S3'!$B:$B,$A$36,'BA History S3'!V:V, 1)</f>
        <v>0</v>
      </c>
      <c r="AE36" s="2">
        <f>COUNTIFS('BA History S3'!$B:$B,$A$36,'BA History S3'!W:W, 1)</f>
        <v>0</v>
      </c>
      <c r="AF36" s="2">
        <f>COUNTIFS('BA History S3'!$B:$B,$A$36,'BA History S3'!X:X, 1)</f>
        <v>0</v>
      </c>
      <c r="AG36" s="2">
        <f>COUNTIFS('BA History S3'!$B:$B,$A$36,'BA History S3'!Y:Y, 1)</f>
        <v>0</v>
      </c>
      <c r="AH36" s="2">
        <f>COUNTIFS('BA History S3'!$B:$B,$A$36,'BA History S3'!Z:Z, 1)</f>
        <v>0</v>
      </c>
      <c r="AI36" s="2">
        <f>COUNTIFS('BA History S3'!$B:$B,$A$36,'BA History S3'!AA:AA, 1)</f>
        <v>0</v>
      </c>
      <c r="AJ36" s="2">
        <f>COUNTIFS('BA History S3'!$B:$B,$A$36,'BA History S3'!AB:AB, 1)</f>
        <v>0</v>
      </c>
      <c r="AK36" s="2">
        <f>COUNTIFS('BA History S3'!$B:$B,$A$36,'BA History S3'!AC:AC, 1)</f>
        <v>0</v>
      </c>
      <c r="AL36" s="2">
        <f>COUNTIFS('BA History S3'!$B:$B,$A$36,'BA History S3'!AD:AD, 1)</f>
        <v>0</v>
      </c>
      <c r="AM36" s="2">
        <f>COUNTIFS('BA History S3'!$B:$B,$A$36,'BA History S3'!AE:AE, 1)</f>
        <v>0</v>
      </c>
      <c r="AN36" s="2">
        <f>COUNTIFS('BA History S3'!$B:$B,$A$36,'BA History S3'!AF:AF, 1)</f>
        <v>0</v>
      </c>
      <c r="AO36" s="2">
        <f>COUNTIFS('BA History S3'!$B:$B,$A$36,'BA History S3'!AG:AG, 1)</f>
        <v>0</v>
      </c>
      <c r="AP36" s="2">
        <f>COUNTIFS('BA History S3'!$B:$B,$A$36,'BA History S3'!AH:AH, 1)</f>
        <v>0</v>
      </c>
      <c r="AQ36" s="2">
        <f>COUNTIFS('BA History S3'!$B:$B,$A$36,'BA History S3'!AI:AI, 1)</f>
        <v>0</v>
      </c>
      <c r="AR36" s="2">
        <f>COUNTIFS('BA History S3'!$B:$B,$A$36,'BA History S3'!AJ:AJ, 1)</f>
        <v>0</v>
      </c>
      <c r="AS36" s="2">
        <f>COUNTIFS('BA History S3'!$B:$B,$A$36,'BA History S3'!AK:AK, 1)</f>
        <v>0</v>
      </c>
    </row>
    <row r="37" spans="1:45" x14ac:dyDescent="0.25">
      <c r="A37" s="2" t="s">
        <v>119</v>
      </c>
      <c r="B37" s="2" t="s">
        <v>54</v>
      </c>
      <c r="C37" s="2" t="s">
        <v>70</v>
      </c>
      <c r="D37" s="2">
        <v>2</v>
      </c>
      <c r="E37" s="2">
        <v>1</v>
      </c>
      <c r="F37" s="2"/>
      <c r="G37" s="12">
        <f>SUMIFS('BA History S3'!C:C,'BA History S3'!B:B,A37)</f>
        <v>446</v>
      </c>
      <c r="H37" s="27">
        <f>AVERAGEIFS('BA History S3'!C:C,'BA History S3'!B:B,A37)</f>
        <v>17.84</v>
      </c>
      <c r="I37" s="13">
        <f t="array" ref="I37">MAX(IF('BA History S3'!B:B=A37, 'BA History S3'!C:C))</f>
        <v>30</v>
      </c>
      <c r="J37" s="12">
        <f>COUNTIFS('BA History S3'!B:B,A37,'BA History S3'!D:D, 1)</f>
        <v>13</v>
      </c>
      <c r="K37" s="2">
        <f>COUNTIFS('BA History S3'!B:B,A37,'BA History S3'!D:D, 0)</f>
        <v>12</v>
      </c>
      <c r="L37" s="33">
        <f>LOOKUP(2, 1/('BA History S3'!$B:$B=A37), 'BA History S3'!$AO:$AO)</f>
        <v>0.52</v>
      </c>
      <c r="M37" s="12">
        <f>SUMIFS('BA History S3'!F:F,'BA History S3'!B:B,A37)</f>
        <v>56</v>
      </c>
      <c r="N37" s="2">
        <f>SUMIFS('BA History S3'!E:E,'BA History S3'!B:B,A37)-M37</f>
        <v>46</v>
      </c>
      <c r="O37" s="33">
        <f>LOOKUP(2, 1/('BA History S3'!$B:$B=A37), 'BA History S3'!$AM:$AM)</f>
        <v>0.57800000000000007</v>
      </c>
      <c r="P37" s="12">
        <f>SUMIFS('BA History S3'!H:H,'BA History S3'!B:B,A37)</f>
        <v>218</v>
      </c>
      <c r="Q37" s="2">
        <f>SUMIFS('BA History S3'!G:G,'BA History S3'!B:B,A37)-P37</f>
        <v>198</v>
      </c>
      <c r="R37" s="43">
        <f>LOOKUP(2, 1/('BA History S3'!$B:$B=A37), 'BA History S3'!$AN:$AN)</f>
        <v>0.5456000000000002</v>
      </c>
      <c r="S37" s="2">
        <f>COUNTIFS('BA History S3'!$B:$B,$A$37,'BA History S3'!K:K, 1)</f>
        <v>3</v>
      </c>
      <c r="T37" s="2">
        <f>COUNTIFS('BA History S3'!$B:$B,$A$37,'BA History S3'!L:L, 1)</f>
        <v>2</v>
      </c>
      <c r="U37" s="2">
        <f>COUNTIFS('BA History S3'!$B:$B,$A$37,'BA History S3'!M:M, 1)</f>
        <v>6</v>
      </c>
      <c r="V37" s="2">
        <f>COUNTIFS('BA History S3'!$B:$B,$A$37,'BA History S3'!N:N, 1)</f>
        <v>10</v>
      </c>
      <c r="W37" s="2">
        <f>COUNTIFS('BA History S3'!$B:$B,$A$37,'BA History S3'!O:O, 1)</f>
        <v>2</v>
      </c>
      <c r="X37" s="2">
        <f>COUNTIFS('BA History S3'!$B:$B,$A$37,'BA History S3'!P:P, 1)</f>
        <v>0</v>
      </c>
      <c r="Y37" s="2">
        <f>COUNTIFS('BA History S3'!$B:$B,$A$37,'BA History S3'!Q:Q, 1)</f>
        <v>0</v>
      </c>
      <c r="Z37" s="2">
        <f>COUNTIFS('BA History S3'!$B:$B,$A$37,'BA History S3'!R:R, 1)</f>
        <v>0</v>
      </c>
      <c r="AA37" s="2">
        <f>COUNTIFS('BA History S3'!$B:$B,$A$37,'BA History S3'!S:S, 1)</f>
        <v>0</v>
      </c>
      <c r="AB37" s="2">
        <f>COUNTIFS('BA History S3'!$B:$B,$A$37,'BA History S3'!T:T, 1)</f>
        <v>0</v>
      </c>
      <c r="AC37" s="2">
        <f>COUNTIFS('BA History S3'!$B:$B,$A$37,'BA History S3'!U:U, 1)</f>
        <v>0</v>
      </c>
      <c r="AD37" s="2">
        <f>COUNTIFS('BA History S3'!$B:$B,$A$37,'BA History S3'!V:V, 1)</f>
        <v>2</v>
      </c>
      <c r="AE37" s="2">
        <f>COUNTIFS('BA History S3'!$B:$B,$A$37,'BA History S3'!W:W, 1)</f>
        <v>3</v>
      </c>
      <c r="AF37" s="2">
        <f>COUNTIFS('BA History S3'!$B:$B,$A$37,'BA History S3'!X:X, 1)</f>
        <v>1</v>
      </c>
      <c r="AG37" s="2">
        <f>COUNTIFS('BA History S3'!$B:$B,$A$37,'BA History S3'!Y:Y, 1)</f>
        <v>0</v>
      </c>
      <c r="AH37" s="2">
        <f>COUNTIFS('BA History S3'!$B:$B,$A$37,'BA History S3'!Z:Z, 1)</f>
        <v>1</v>
      </c>
      <c r="AI37" s="2">
        <f>COUNTIFS('BA History S3'!$B:$B,$A$37,'BA History S3'!AA:AA, 1)</f>
        <v>0</v>
      </c>
      <c r="AJ37" s="2">
        <f>COUNTIFS('BA History S3'!$B:$B,$A$37,'BA History S3'!AB:AB, 1)</f>
        <v>0</v>
      </c>
      <c r="AK37" s="2">
        <f>COUNTIFS('BA History S3'!$B:$B,$A$37,'BA History S3'!AC:AC, 1)</f>
        <v>5</v>
      </c>
      <c r="AL37" s="2">
        <f>COUNTIFS('BA History S3'!$B:$B,$A$37,'BA History S3'!AD:AD, 1)</f>
        <v>1</v>
      </c>
      <c r="AM37" s="2">
        <f>COUNTIFS('BA History S3'!$B:$B,$A$37,'BA History S3'!AE:AE, 1)</f>
        <v>0</v>
      </c>
      <c r="AN37" s="2">
        <f>COUNTIFS('BA History S3'!$B:$B,$A$37,'BA History S3'!AF:AF, 1)</f>
        <v>8</v>
      </c>
      <c r="AO37" s="2">
        <f>COUNTIFS('BA History S3'!$B:$B,$A$37,'BA History S3'!AG:AG, 1)</f>
        <v>2</v>
      </c>
      <c r="AP37" s="2">
        <f>COUNTIFS('BA History S3'!$B:$B,$A$37,'BA History S3'!AH:AH, 1)</f>
        <v>5</v>
      </c>
      <c r="AQ37" s="2">
        <f>COUNTIFS('BA History S3'!$B:$B,$A$37,'BA History S3'!AI:AI, 1)</f>
        <v>5</v>
      </c>
      <c r="AR37" s="2">
        <f>COUNTIFS('BA History S3'!$B:$B,$A$37,'BA History S3'!AJ:AJ, 1)</f>
        <v>0</v>
      </c>
      <c r="AS37" s="2">
        <f>COUNTIFS('BA History S3'!$B:$B,$A$37,'BA History S3'!AK:AK, 1)</f>
        <v>0</v>
      </c>
    </row>
    <row r="38" spans="1:45" x14ac:dyDescent="0.25">
      <c r="A38" s="2" t="s">
        <v>15</v>
      </c>
      <c r="B38" s="2" t="s">
        <v>70</v>
      </c>
      <c r="C38" s="2" t="s">
        <v>70</v>
      </c>
      <c r="D38" s="2">
        <v>1</v>
      </c>
      <c r="E38" s="2"/>
      <c r="F38" s="2"/>
      <c r="G38" s="12">
        <f>SUMIFS('BA History S3'!C:C,'BA History S3'!B:B,A38)</f>
        <v>143</v>
      </c>
      <c r="H38" s="27">
        <f>AVERAGEIFS('BA History S3'!C:C,'BA History S3'!B:B,A38)</f>
        <v>17.875</v>
      </c>
      <c r="I38" s="13">
        <f t="array" ref="I38">MAX(IF('BA History S3'!B:B=A38, 'BA History S3'!C:C))</f>
        <v>28</v>
      </c>
      <c r="J38" s="12">
        <f>COUNTIFS('BA History S3'!B:B,A38,'BA History S3'!D:D, 1)</f>
        <v>6</v>
      </c>
      <c r="K38" s="2">
        <f>COUNTIFS('BA History S3'!B:B,A38,'BA History S3'!D:D, 0)</f>
        <v>2</v>
      </c>
      <c r="L38" s="33">
        <f>LOOKUP(2, 1/('BA History S3'!$B:$B=A38), 'BA History S3'!$AO:$AO)</f>
        <v>0.75</v>
      </c>
      <c r="M38" s="12">
        <f>SUMIFS('BA History S3'!F:F,'BA History S3'!B:B,A38)</f>
        <v>20</v>
      </c>
      <c r="N38" s="2">
        <f>SUMIFS('BA History S3'!E:E,'BA History S3'!B:B,A38)-M38</f>
        <v>12</v>
      </c>
      <c r="O38" s="33">
        <f>LOOKUP(2, 1/('BA History S3'!$B:$B=A38), 'BA History S3'!$AM:$AM)</f>
        <v>0.625</v>
      </c>
      <c r="P38" s="12">
        <f>SUMIFS('BA History S3'!H:H,'BA History S3'!B:B,A38)</f>
        <v>74</v>
      </c>
      <c r="Q38" s="2">
        <f>SUMIFS('BA History S3'!G:G,'BA History S3'!B:B,A38)-P38</f>
        <v>55</v>
      </c>
      <c r="R38" s="43">
        <f>LOOKUP(2, 1/('BA History S3'!$B:$B=A38), 'BA History S3'!$AN:$AN)</f>
        <v>0.57250000000000001</v>
      </c>
      <c r="S38" s="2">
        <f>COUNTIFS('BA History S3'!$B:$B,$A$38,'BA History S3'!K:K, 1)</f>
        <v>1</v>
      </c>
      <c r="T38" s="2">
        <f>COUNTIFS('BA History S3'!$B:$B,$A$38,'BA History S3'!L:L, 1)</f>
        <v>2</v>
      </c>
      <c r="U38" s="2">
        <f>COUNTIFS('BA History S3'!$B:$B,$A$38,'BA History S3'!M:M, 1)</f>
        <v>2</v>
      </c>
      <c r="V38" s="2">
        <f>COUNTIFS('BA History S3'!$B:$B,$A$38,'BA History S3'!N:N, 1)</f>
        <v>5</v>
      </c>
      <c r="W38" s="2">
        <f>COUNTIFS('BA History S3'!$B:$B,$A$38,'BA History S3'!O:O, 1)</f>
        <v>1</v>
      </c>
      <c r="X38" s="2">
        <f>COUNTIFS('BA History S3'!$B:$B,$A$38,'BA History S3'!P:P, 1)</f>
        <v>0</v>
      </c>
      <c r="Y38" s="2">
        <f>COUNTIFS('BA History S3'!$B:$B,$A$38,'BA History S3'!Q:Q, 1)</f>
        <v>0</v>
      </c>
      <c r="Z38" s="2">
        <f>COUNTIFS('BA History S3'!$B:$B,$A$38,'BA History S3'!R:R, 1)</f>
        <v>0</v>
      </c>
      <c r="AA38" s="2">
        <f>COUNTIFS('BA History S3'!$B:$B,$A$38,'BA History S3'!S:S, 1)</f>
        <v>0</v>
      </c>
      <c r="AB38" s="2">
        <f>COUNTIFS('BA History S3'!$B:$B,$A$38,'BA History S3'!T:T, 1)</f>
        <v>0</v>
      </c>
      <c r="AC38" s="2">
        <f>COUNTIFS('BA History S3'!$B:$B,$A$38,'BA History S3'!U:U, 1)</f>
        <v>0</v>
      </c>
      <c r="AD38" s="2">
        <f>COUNTIFS('BA History S3'!$B:$B,$A$38,'BA History S3'!V:V, 1)</f>
        <v>0</v>
      </c>
      <c r="AE38" s="2">
        <f>COUNTIFS('BA History S3'!$B:$B,$A$38,'BA History S3'!W:W, 1)</f>
        <v>0</v>
      </c>
      <c r="AF38" s="2">
        <f>COUNTIFS('BA History S3'!$B:$B,$A$38,'BA History S3'!X:X, 1)</f>
        <v>0</v>
      </c>
      <c r="AG38" s="2">
        <f>COUNTIFS('BA History S3'!$B:$B,$A$38,'BA History S3'!Y:Y, 1)</f>
        <v>0</v>
      </c>
      <c r="AH38" s="2">
        <f>COUNTIFS('BA History S3'!$B:$B,$A$38,'BA History S3'!Z:Z, 1)</f>
        <v>0</v>
      </c>
      <c r="AI38" s="2">
        <f>COUNTIFS('BA History S3'!$B:$B,$A$38,'BA History S3'!AA:AA, 1)</f>
        <v>0</v>
      </c>
      <c r="AJ38" s="2">
        <f>COUNTIFS('BA History S3'!$B:$B,$A$38,'BA History S3'!AB:AB, 1)</f>
        <v>0</v>
      </c>
      <c r="AK38" s="2">
        <f>COUNTIFS('BA History S3'!$B:$B,$A$38,'BA History S3'!AC:AC, 1)</f>
        <v>3</v>
      </c>
      <c r="AL38" s="2">
        <f>COUNTIFS('BA History S3'!$B:$B,$A$38,'BA History S3'!AD:AD, 1)</f>
        <v>0</v>
      </c>
      <c r="AM38" s="2">
        <f>COUNTIFS('BA History S3'!$B:$B,$A$38,'BA History S3'!AE:AE, 1)</f>
        <v>0</v>
      </c>
      <c r="AN38" s="2">
        <f>COUNTIFS('BA History S3'!$B:$B,$A$38,'BA History S3'!AF:AF, 1)</f>
        <v>1</v>
      </c>
      <c r="AO38" s="2">
        <f>COUNTIFS('BA History S3'!$B:$B,$A$38,'BA History S3'!AG:AG, 1)</f>
        <v>1</v>
      </c>
      <c r="AP38" s="2">
        <f>COUNTIFS('BA History S3'!$B:$B,$A$38,'BA History S3'!AH:AH, 1)</f>
        <v>3</v>
      </c>
      <c r="AQ38" s="2">
        <f>COUNTIFS('BA History S3'!$B:$B,$A$38,'BA History S3'!AI:AI, 1)</f>
        <v>1</v>
      </c>
      <c r="AR38" s="2">
        <f>COUNTIFS('BA History S3'!$B:$B,$A$38,'BA History S3'!AJ:AJ, 1)</f>
        <v>0</v>
      </c>
      <c r="AS38" s="2">
        <f>COUNTIFS('BA History S3'!$B:$B,$A$38,'BA History S3'!AK:AK, 1)</f>
        <v>0</v>
      </c>
    </row>
    <row r="39" spans="1:45" x14ac:dyDescent="0.25">
      <c r="A39" s="2" t="s">
        <v>251</v>
      </c>
      <c r="B39" s="2" t="s">
        <v>70</v>
      </c>
      <c r="C39" s="2" t="s">
        <v>70</v>
      </c>
      <c r="D39" s="2"/>
      <c r="E39" s="2"/>
      <c r="F39" s="2"/>
      <c r="G39" s="12">
        <f>SUMIFS('BA History S3'!C:C,'BA History S3'!B:B,A39)</f>
        <v>77</v>
      </c>
      <c r="H39" s="27">
        <f>AVERAGEIFS('BA History S3'!C:C,'BA History S3'!B:B,A39)</f>
        <v>7.7</v>
      </c>
      <c r="I39" s="13">
        <f t="array" ref="I39">MAX(IF('BA History S3'!B:B=A39, 'BA History S3'!C:C))</f>
        <v>15</v>
      </c>
      <c r="J39" s="12">
        <f>COUNTIFS('BA History S3'!B:B,A39,'BA History S3'!D:D, 1)</f>
        <v>5</v>
      </c>
      <c r="K39" s="2">
        <f>COUNTIFS('BA History S3'!B:B,A39,'BA History S3'!D:D, 0)</f>
        <v>5</v>
      </c>
      <c r="L39" s="33">
        <f>LOOKUP(2, 1/('BA History S3'!$B:$B=A39), 'BA History S3'!$AO:$AO)</f>
        <v>0.5</v>
      </c>
      <c r="M39" s="12">
        <f>SUMIFS('BA History S3'!F:F,'BA History S3'!B:B,A39)</f>
        <v>20</v>
      </c>
      <c r="N39" s="2">
        <f>SUMIFS('BA History S3'!E:E,'BA History S3'!B:B,A39)-M39</f>
        <v>21</v>
      </c>
      <c r="O39" s="33">
        <f>LOOKUP(2, 1/('BA History S3'!$B:$B=A39), 'BA History S3'!$AM:$AM)</f>
        <v>0.48500000000000004</v>
      </c>
      <c r="P39" s="12">
        <f>SUMIFS('BA History S3'!H:H,'BA History S3'!B:B,A39)</f>
        <v>85</v>
      </c>
      <c r="Q39" s="2">
        <f>SUMIFS('BA History S3'!G:G,'BA History S3'!B:B,A39)-P39</f>
        <v>82</v>
      </c>
      <c r="R39" s="43">
        <f>LOOKUP(2, 1/('BA History S3'!$B:$B=A39), 'BA History S3'!$AN:$AN)</f>
        <v>0.5109999999999999</v>
      </c>
      <c r="S39" s="2">
        <f>COUNTIFS('BA History S3'!$B:$B,$A$39,'BA History S3'!K:K, 1)</f>
        <v>1</v>
      </c>
      <c r="T39" s="2">
        <f>COUNTIFS('BA History S3'!$B:$B,$A$39,'BA History S3'!L:L, 1)</f>
        <v>3</v>
      </c>
      <c r="U39" s="2">
        <f>COUNTIFS('BA History S3'!$B:$B,$A$39,'BA History S3'!M:M, 1)</f>
        <v>2</v>
      </c>
      <c r="V39" s="2">
        <f>COUNTIFS('BA History S3'!$B:$B,$A$39,'BA History S3'!N:N, 1)</f>
        <v>4</v>
      </c>
      <c r="W39" s="2">
        <f>COUNTIFS('BA History S3'!$B:$B,$A$39,'BA History S3'!O:O, 1)</f>
        <v>2</v>
      </c>
      <c r="X39" s="2">
        <f>COUNTIFS('BA History S3'!$B:$B,$A$39,'BA History S3'!P:P, 1)</f>
        <v>0</v>
      </c>
      <c r="Y39" s="2">
        <f>COUNTIFS('BA History S3'!$B:$B,$A$39,'BA History S3'!Q:Q, 1)</f>
        <v>0</v>
      </c>
      <c r="Z39" s="2">
        <f>COUNTIFS('BA History S3'!$B:$B,$A$39,'BA History S3'!R:R, 1)</f>
        <v>0</v>
      </c>
      <c r="AA39" s="2">
        <f>COUNTIFS('BA History S3'!$B:$B,$A$39,'BA History S3'!S:S, 1)</f>
        <v>0</v>
      </c>
      <c r="AB39" s="2">
        <f>COUNTIFS('BA History S3'!$B:$B,$A$39,'BA History S3'!T:T, 1)</f>
        <v>0</v>
      </c>
      <c r="AC39" s="2">
        <f>COUNTIFS('BA History S3'!$B:$B,$A$39,'BA History S3'!U:U, 1)</f>
        <v>0</v>
      </c>
      <c r="AD39" s="2">
        <f>COUNTIFS('BA History S3'!$B:$B,$A$39,'BA History S3'!V:V, 1)</f>
        <v>1</v>
      </c>
      <c r="AE39" s="2">
        <f>COUNTIFS('BA History S3'!$B:$B,$A$39,'BA History S3'!W:W, 1)</f>
        <v>0</v>
      </c>
      <c r="AF39" s="2">
        <f>COUNTIFS('BA History S3'!$B:$B,$A$39,'BA History S3'!X:X, 1)</f>
        <v>0</v>
      </c>
      <c r="AG39" s="2">
        <f>COUNTIFS('BA History S3'!$B:$B,$A$39,'BA History S3'!Y:Y, 1)</f>
        <v>0</v>
      </c>
      <c r="AH39" s="2">
        <f>COUNTIFS('BA History S3'!$B:$B,$A$39,'BA History S3'!Z:Z, 1)</f>
        <v>0</v>
      </c>
      <c r="AI39" s="2">
        <f>COUNTIFS('BA History S3'!$B:$B,$A$39,'BA History S3'!AA:AA, 1)</f>
        <v>0</v>
      </c>
      <c r="AJ39" s="2">
        <f>COUNTIFS('BA History S3'!$B:$B,$A$39,'BA History S3'!AB:AB, 1)</f>
        <v>0</v>
      </c>
      <c r="AK39" s="2">
        <f>COUNTIFS('BA History S3'!$B:$B,$A$39,'BA History S3'!AC:AC, 1)</f>
        <v>0</v>
      </c>
      <c r="AL39" s="2">
        <f>COUNTIFS('BA History S3'!$B:$B,$A$39,'BA History S3'!AD:AD, 1)</f>
        <v>0</v>
      </c>
      <c r="AM39" s="2">
        <f>COUNTIFS('BA History S3'!$B:$B,$A$39,'BA History S3'!AE:AE, 1)</f>
        <v>0</v>
      </c>
      <c r="AN39" s="2">
        <f>COUNTIFS('BA History S3'!$B:$B,$A$39,'BA History S3'!AF:AF, 1)</f>
        <v>2</v>
      </c>
      <c r="AO39" s="2">
        <f>COUNTIFS('BA History S3'!$B:$B,$A$39,'BA History S3'!AG:AG, 1)</f>
        <v>2</v>
      </c>
      <c r="AP39" s="2">
        <f>COUNTIFS('BA History S3'!$B:$B,$A$39,'BA History S3'!AH:AH, 1)</f>
        <v>2</v>
      </c>
      <c r="AQ39" s="2">
        <f>COUNTIFS('BA History S3'!$B:$B,$A$39,'BA History S3'!AI:AI, 1)</f>
        <v>1</v>
      </c>
      <c r="AR39" s="2">
        <f>COUNTIFS('BA History S3'!$B:$B,$A$39,'BA History S3'!AJ:AJ, 1)</f>
        <v>0</v>
      </c>
      <c r="AS39" s="2">
        <f>COUNTIFS('BA History S3'!$B:$B,$A$39,'BA History S3'!AK:AK, 1)</f>
        <v>0</v>
      </c>
    </row>
    <row r="40" spans="1:45" x14ac:dyDescent="0.25">
      <c r="A40" s="2" t="s">
        <v>239</v>
      </c>
      <c r="B40" s="2" t="s">
        <v>70</v>
      </c>
      <c r="C40" s="2" t="s">
        <v>70</v>
      </c>
      <c r="D40" s="2"/>
      <c r="E40" s="2"/>
      <c r="F40" s="2"/>
      <c r="G40" s="12">
        <f>SUMIFS('BA History S3'!C:C,'BA History S3'!B:B,A40)</f>
        <v>14</v>
      </c>
      <c r="H40" s="27">
        <f>AVERAGEIFS('BA History S3'!C:C,'BA History S3'!B:B,A40)</f>
        <v>7</v>
      </c>
      <c r="I40" s="13">
        <f t="array" ref="I40">MAX(IF('BA History S3'!B:B=A40, 'BA History S3'!C:C))</f>
        <v>8</v>
      </c>
      <c r="J40" s="12">
        <f>COUNTIFS('BA History S3'!B:B,A40,'BA History S3'!D:D, 1)</f>
        <v>1</v>
      </c>
      <c r="K40" s="2">
        <f>COUNTIFS('BA History S3'!B:B,A40,'BA History S3'!D:D, 0)</f>
        <v>1</v>
      </c>
      <c r="L40" s="33">
        <f>LOOKUP(2, 1/('BA History S3'!$B:$B=A40), 'BA History S3'!$AO:$AO)</f>
        <v>0.5</v>
      </c>
      <c r="M40" s="12">
        <f>SUMIFS('BA History S3'!F:F,'BA History S3'!B:B,A40)</f>
        <v>3</v>
      </c>
      <c r="N40" s="2">
        <f>SUMIFS('BA History S3'!E:E,'BA History S3'!B:B,A40)-M40</f>
        <v>4</v>
      </c>
      <c r="O40" s="33">
        <f>LOOKUP(2, 1/('BA History S3'!$B:$B=A40), 'BA History S3'!$AM:$AM)</f>
        <v>0.375</v>
      </c>
      <c r="P40" s="12">
        <f>SUMIFS('BA History S3'!H:H,'BA History S3'!B:B,A40)</f>
        <v>12</v>
      </c>
      <c r="Q40" s="2">
        <f>SUMIFS('BA History S3'!G:G,'BA History S3'!B:B,A40)-P40</f>
        <v>14</v>
      </c>
      <c r="R40" s="43">
        <f>LOOKUP(2, 1/('BA History S3'!$B:$B=A40), 'BA History S3'!$AN:$AN)</f>
        <v>0.44500000000000001</v>
      </c>
      <c r="S40" s="2">
        <f>COUNTIFS('BA History S3'!$B:$B,$A$40,'BA History S3'!K:K, 1)</f>
        <v>0</v>
      </c>
      <c r="T40" s="2">
        <f>COUNTIFS('BA History S3'!$B:$B,$A$40,'BA History S3'!L:L, 1)</f>
        <v>0</v>
      </c>
      <c r="U40" s="2">
        <f>COUNTIFS('BA History S3'!$B:$B,$A$40,'BA History S3'!M:M, 1)</f>
        <v>0</v>
      </c>
      <c r="V40" s="2">
        <f>COUNTIFS('BA History S3'!$B:$B,$A$40,'BA History S3'!N:N, 1)</f>
        <v>1</v>
      </c>
      <c r="W40" s="2">
        <f>COUNTIFS('BA History S3'!$B:$B,$A$40,'BA History S3'!O:O, 1)</f>
        <v>1</v>
      </c>
      <c r="X40" s="2">
        <f>COUNTIFS('BA History S3'!$B:$B,$A$40,'BA History S3'!P:P, 1)</f>
        <v>0</v>
      </c>
      <c r="Y40" s="2">
        <f>COUNTIFS('BA History S3'!$B:$B,$A$40,'BA History S3'!Q:Q, 1)</f>
        <v>0</v>
      </c>
      <c r="Z40" s="2">
        <f>COUNTIFS('BA History S3'!$B:$B,$A$40,'BA History S3'!R:R, 1)</f>
        <v>0</v>
      </c>
      <c r="AA40" s="2">
        <f>COUNTIFS('BA History S3'!$B:$B,$A$40,'BA History S3'!S:S, 1)</f>
        <v>0</v>
      </c>
      <c r="AB40" s="2">
        <f>COUNTIFS('BA History S3'!$B:$B,$A$40,'BA History S3'!T:T, 1)</f>
        <v>0</v>
      </c>
      <c r="AC40" s="2">
        <f>COUNTIFS('BA History S3'!$B:$B,$A$40,'BA History S3'!U:U, 1)</f>
        <v>0</v>
      </c>
      <c r="AD40" s="2">
        <f>COUNTIFS('BA History S3'!$B:$B,$A$40,'BA History S3'!V:V, 1)</f>
        <v>0</v>
      </c>
      <c r="AE40" s="2">
        <f>COUNTIFS('BA History S3'!$B:$B,$A$40,'BA History S3'!W:W, 1)</f>
        <v>0</v>
      </c>
      <c r="AF40" s="2">
        <f>COUNTIFS('BA History S3'!$B:$B,$A$40,'BA History S3'!X:X, 1)</f>
        <v>0</v>
      </c>
      <c r="AG40" s="2">
        <f>COUNTIFS('BA History S3'!$B:$B,$A$40,'BA History S3'!Y:Y, 1)</f>
        <v>0</v>
      </c>
      <c r="AH40" s="2">
        <f>COUNTIFS('BA History S3'!$B:$B,$A$40,'BA History S3'!Z:Z, 1)</f>
        <v>1</v>
      </c>
      <c r="AI40" s="2">
        <f>COUNTIFS('BA History S3'!$B:$B,$A$40,'BA History S3'!AA:AA, 1)</f>
        <v>0</v>
      </c>
      <c r="AJ40" s="2">
        <f>COUNTIFS('BA History S3'!$B:$B,$A$40,'BA History S3'!AB:AB, 1)</f>
        <v>0</v>
      </c>
      <c r="AK40" s="2">
        <f>COUNTIFS('BA History S3'!$B:$B,$A$40,'BA History S3'!AC:AC, 1)</f>
        <v>0</v>
      </c>
      <c r="AL40" s="2">
        <f>COUNTIFS('BA History S3'!$B:$B,$A$40,'BA History S3'!AD:AD, 1)</f>
        <v>0</v>
      </c>
      <c r="AM40" s="2">
        <f>COUNTIFS('BA History S3'!$B:$B,$A$40,'BA History S3'!AE:AE, 1)</f>
        <v>0</v>
      </c>
      <c r="AN40" s="2">
        <f>COUNTIFS('BA History S3'!$B:$B,$A$40,'BA History S3'!AF:AF, 1)</f>
        <v>0</v>
      </c>
      <c r="AO40" s="2">
        <f>COUNTIFS('BA History S3'!$B:$B,$A$40,'BA History S3'!AG:AG, 1)</f>
        <v>0</v>
      </c>
      <c r="AP40" s="2">
        <f>COUNTIFS('BA History S3'!$B:$B,$A$40,'BA History S3'!AH:AH, 1)</f>
        <v>0</v>
      </c>
      <c r="AQ40" s="2">
        <f>COUNTIFS('BA History S3'!$B:$B,$A$40,'BA History S3'!AI:AI, 1)</f>
        <v>0</v>
      </c>
      <c r="AR40" s="2">
        <f>COUNTIFS('BA History S3'!$B:$B,$A$40,'BA History S3'!AJ:AJ, 1)</f>
        <v>0</v>
      </c>
      <c r="AS40" s="2">
        <f>COUNTIFS('BA History S3'!$B:$B,$A$40,'BA History S3'!AK:AK, 1)</f>
        <v>0</v>
      </c>
    </row>
    <row r="41" spans="1:45" x14ac:dyDescent="0.25">
      <c r="A41" s="2" t="s">
        <v>125</v>
      </c>
      <c r="B41" s="2" t="s">
        <v>70</v>
      </c>
      <c r="C41" s="2" t="s">
        <v>70</v>
      </c>
      <c r="D41" s="2"/>
      <c r="E41" s="2"/>
      <c r="F41" s="2"/>
      <c r="G41" s="12">
        <f>SUMIFS('BA History S3'!C:C,'BA History S3'!B:B,A41)</f>
        <v>338</v>
      </c>
      <c r="H41" s="27">
        <f>AVERAGEIFS('BA History S3'!C:C,'BA History S3'!B:B,A41)</f>
        <v>10.242424242424242</v>
      </c>
      <c r="I41" s="13">
        <f t="array" ref="I41">MAX(IF('BA History S3'!B:B=A41, 'BA History S3'!C:C))</f>
        <v>25</v>
      </c>
      <c r="J41" s="12">
        <f>COUNTIFS('BA History S3'!B:B,A41,'BA History S3'!D:D, 1)</f>
        <v>13</v>
      </c>
      <c r="K41" s="2">
        <f>COUNTIFS('BA History S3'!B:B,A41,'BA History S3'!D:D, 0)</f>
        <v>20</v>
      </c>
      <c r="L41" s="33">
        <f>LOOKUP(2, 1/('BA History S3'!$B:$B=A41), 'BA History S3'!$AO:$AO)</f>
        <v>0.39393939393939392</v>
      </c>
      <c r="M41" s="12">
        <f>SUMIFS('BA History S3'!F:F,'BA History S3'!B:B,A41)</f>
        <v>58</v>
      </c>
      <c r="N41" s="2">
        <f>SUMIFS('BA History S3'!E:E,'BA History S3'!B:B,A41)-M41</f>
        <v>76</v>
      </c>
      <c r="O41" s="33">
        <f>LOOKUP(2, 1/('BA History S3'!$B:$B=A41), 'BA History S3'!$AM:$AM)</f>
        <v>0.41060606060606064</v>
      </c>
      <c r="P41" s="12">
        <f>SUMIFS('BA History S3'!H:H,'BA History S3'!B:B,A41)</f>
        <v>249</v>
      </c>
      <c r="Q41" s="2">
        <f>SUMIFS('BA History S3'!G:G,'BA History S3'!B:B,A41)-P41</f>
        <v>295</v>
      </c>
      <c r="R41" s="43">
        <f>LOOKUP(2, 1/('BA History S3'!$B:$B=A41), 'BA History S3'!$AN:$AN)</f>
        <v>0.44636363636363635</v>
      </c>
      <c r="S41" s="2">
        <f>COUNTIFS('BA History S3'!$B:$B,$A$41,'BA History S3'!K:K, 1)</f>
        <v>3</v>
      </c>
      <c r="T41" s="2">
        <f>COUNTIFS('BA History S3'!$B:$B,$A$41,'BA History S3'!L:L, 1)</f>
        <v>3</v>
      </c>
      <c r="U41" s="2">
        <f>COUNTIFS('BA History S3'!$B:$B,$A$41,'BA History S3'!M:M, 1)</f>
        <v>7</v>
      </c>
      <c r="V41" s="2">
        <f>COUNTIFS('BA History S3'!$B:$B,$A$41,'BA History S3'!N:N, 1)</f>
        <v>7</v>
      </c>
      <c r="W41" s="2">
        <f>COUNTIFS('BA History S3'!$B:$B,$A$41,'BA History S3'!O:O, 1)</f>
        <v>3</v>
      </c>
      <c r="X41" s="2">
        <f>COUNTIFS('BA History S3'!$B:$B,$A$41,'BA History S3'!P:P, 1)</f>
        <v>0</v>
      </c>
      <c r="Y41" s="2">
        <f>COUNTIFS('BA History S3'!$B:$B,$A$41,'BA History S3'!Q:Q, 1)</f>
        <v>2</v>
      </c>
      <c r="Z41" s="2">
        <f>COUNTIFS('BA History S3'!$B:$B,$A$41,'BA History S3'!R:R, 1)</f>
        <v>3</v>
      </c>
      <c r="AA41" s="2">
        <f>COUNTIFS('BA History S3'!$B:$B,$A$41,'BA History S3'!S:S, 1)</f>
        <v>0</v>
      </c>
      <c r="AB41" s="2">
        <f>COUNTIFS('BA History S3'!$B:$B,$A$41,'BA History S3'!T:T, 1)</f>
        <v>0</v>
      </c>
      <c r="AC41" s="2">
        <f>COUNTIFS('BA History S3'!$B:$B,$A$41,'BA History S3'!U:U, 1)</f>
        <v>0</v>
      </c>
      <c r="AD41" s="2">
        <f>COUNTIFS('BA History S3'!$B:$B,$A$41,'BA History S3'!V:V, 1)</f>
        <v>1</v>
      </c>
      <c r="AE41" s="2">
        <f>COUNTIFS('BA History S3'!$B:$B,$A$41,'BA History S3'!W:W, 1)</f>
        <v>1</v>
      </c>
      <c r="AF41" s="2">
        <f>COUNTIFS('BA History S3'!$B:$B,$A$41,'BA History S3'!X:X, 1)</f>
        <v>0</v>
      </c>
      <c r="AG41" s="2">
        <f>COUNTIFS('BA History S3'!$B:$B,$A$41,'BA History S3'!Y:Y, 1)</f>
        <v>0</v>
      </c>
      <c r="AH41" s="2">
        <f>COUNTIFS('BA History S3'!$B:$B,$A$41,'BA History S3'!Z:Z, 1)</f>
        <v>1</v>
      </c>
      <c r="AI41" s="2">
        <f>COUNTIFS('BA History S3'!$B:$B,$A$41,'BA History S3'!AA:AA, 1)</f>
        <v>0</v>
      </c>
      <c r="AJ41" s="2">
        <f>COUNTIFS('BA History S3'!$B:$B,$A$41,'BA History S3'!AB:AB, 1)</f>
        <v>0</v>
      </c>
      <c r="AK41" s="2">
        <f>COUNTIFS('BA History S3'!$B:$B,$A$41,'BA History S3'!AC:AC, 1)</f>
        <v>5</v>
      </c>
      <c r="AL41" s="2">
        <f>COUNTIFS('BA History S3'!$B:$B,$A$41,'BA History S3'!AD:AD, 1)</f>
        <v>0</v>
      </c>
      <c r="AM41" s="2">
        <f>COUNTIFS('BA History S3'!$B:$B,$A$41,'BA History S3'!AE:AE, 1)</f>
        <v>1</v>
      </c>
      <c r="AN41" s="2">
        <f>COUNTIFS('BA History S3'!$B:$B,$A$41,'BA History S3'!AF:AF, 1)</f>
        <v>10</v>
      </c>
      <c r="AO41" s="2">
        <f>COUNTIFS('BA History S3'!$B:$B,$A$41,'BA History S3'!AG:AG, 1)</f>
        <v>6</v>
      </c>
      <c r="AP41" s="2">
        <f>COUNTIFS('BA History S3'!$B:$B,$A$41,'BA History S3'!AH:AH, 1)</f>
        <v>2</v>
      </c>
      <c r="AQ41" s="2">
        <f>COUNTIFS('BA History S3'!$B:$B,$A$41,'BA History S3'!AI:AI, 1)</f>
        <v>3</v>
      </c>
      <c r="AR41" s="2">
        <f>COUNTIFS('BA History S3'!$B:$B,$A$41,'BA History S3'!AJ:AJ, 1)</f>
        <v>0</v>
      </c>
      <c r="AS41" s="2">
        <f>COUNTIFS('BA History S3'!$B:$B,$A$41,'BA History S3'!AK:AK, 1)</f>
        <v>0</v>
      </c>
    </row>
    <row r="42" spans="1:45" x14ac:dyDescent="0.25">
      <c r="A42" s="2" t="s">
        <v>250</v>
      </c>
      <c r="B42" s="2" t="s">
        <v>70</v>
      </c>
      <c r="C42" s="2" t="s">
        <v>70</v>
      </c>
      <c r="D42" s="2"/>
      <c r="E42" s="2"/>
      <c r="F42" s="2"/>
      <c r="G42" s="12">
        <f>SUMIFS('BA History S3'!C:C,'BA History S3'!B:B,A42)</f>
        <v>39</v>
      </c>
      <c r="H42" s="27">
        <f>AVERAGEIFS('BA History S3'!C:C,'BA History S3'!B:B,A42)</f>
        <v>6.5</v>
      </c>
      <c r="I42" s="13">
        <f t="array" ref="I42">MAX(IF('BA History S3'!B:B=A42, 'BA History S3'!C:C))</f>
        <v>13</v>
      </c>
      <c r="J42" s="12">
        <f>COUNTIFS('BA History S3'!B:B,A42,'BA History S3'!D:D, 1)</f>
        <v>2</v>
      </c>
      <c r="K42" s="2">
        <f>COUNTIFS('BA History S3'!B:B,A42,'BA History S3'!D:D, 0)</f>
        <v>4</v>
      </c>
      <c r="L42" s="33">
        <f>LOOKUP(2, 1/('BA History S3'!$B:$B=A42), 'BA History S3'!$AO:$AO)</f>
        <v>0.33333333333333331</v>
      </c>
      <c r="M42" s="12">
        <f>SUMIFS('BA History S3'!F:F,'BA History S3'!B:B,A42)</f>
        <v>11</v>
      </c>
      <c r="N42" s="2">
        <f>SUMIFS('BA History S3'!E:E,'BA History S3'!B:B,A42)-M42</f>
        <v>15</v>
      </c>
      <c r="O42" s="33">
        <f>LOOKUP(2, 1/('BA History S3'!$B:$B=A42), 'BA History S3'!$AM:$AM)</f>
        <v>0.41666666666666669</v>
      </c>
      <c r="P42" s="12">
        <f>SUMIFS('BA History S3'!H:H,'BA History S3'!B:B,A42)</f>
        <v>47</v>
      </c>
      <c r="Q42" s="2">
        <f>SUMIFS('BA History S3'!G:G,'BA History S3'!B:B,A42)-P42</f>
        <v>56</v>
      </c>
      <c r="R42" s="43">
        <f>LOOKUP(2, 1/('BA History S3'!$B:$B=A42), 'BA History S3'!$AN:$AN)</f>
        <v>0.45166666666666666</v>
      </c>
      <c r="S42" s="2">
        <f>COUNTIFS('BA History S3'!$B:$B,$A$42,'BA History S3'!K:K, 1)</f>
        <v>1</v>
      </c>
      <c r="T42" s="2">
        <f>COUNTIFS('BA History S3'!$B:$B,$A$42,'BA History S3'!L:L, 1)</f>
        <v>0</v>
      </c>
      <c r="U42" s="2">
        <f>COUNTIFS('BA History S3'!$B:$B,$A$42,'BA History S3'!M:M, 1)</f>
        <v>3</v>
      </c>
      <c r="V42" s="2">
        <f>COUNTIFS('BA History S3'!$B:$B,$A$42,'BA History S3'!N:N, 1)</f>
        <v>1</v>
      </c>
      <c r="W42" s="2">
        <f>COUNTIFS('BA History S3'!$B:$B,$A$42,'BA History S3'!O:O, 1)</f>
        <v>0</v>
      </c>
      <c r="X42" s="2">
        <f>COUNTIFS('BA History S3'!$B:$B,$A$42,'BA History S3'!P:P, 1)</f>
        <v>0</v>
      </c>
      <c r="Y42" s="2">
        <f>COUNTIFS('BA History S3'!$B:$B,$A$42,'BA History S3'!Q:Q, 1)</f>
        <v>0</v>
      </c>
      <c r="Z42" s="2">
        <f>COUNTIFS('BA History S3'!$B:$B,$A$42,'BA History S3'!R:R, 1)</f>
        <v>1</v>
      </c>
      <c r="AA42" s="2">
        <f>COUNTIFS('BA History S3'!$B:$B,$A$42,'BA History S3'!S:S, 1)</f>
        <v>0</v>
      </c>
      <c r="AB42" s="2">
        <f>COUNTIFS('BA History S3'!$B:$B,$A$42,'BA History S3'!T:T, 1)</f>
        <v>0</v>
      </c>
      <c r="AC42" s="2">
        <f>COUNTIFS('BA History S3'!$B:$B,$A$42,'BA History S3'!U:U, 1)</f>
        <v>0</v>
      </c>
      <c r="AD42" s="2">
        <f>COUNTIFS('BA History S3'!$B:$B,$A$42,'BA History S3'!V:V, 1)</f>
        <v>0</v>
      </c>
      <c r="AE42" s="2">
        <f>COUNTIFS('BA History S3'!$B:$B,$A$42,'BA History S3'!W:W, 1)</f>
        <v>0</v>
      </c>
      <c r="AF42" s="2">
        <f>COUNTIFS('BA History S3'!$B:$B,$A$42,'BA History S3'!X:X, 1)</f>
        <v>0</v>
      </c>
      <c r="AG42" s="2">
        <f>COUNTIFS('BA History S3'!$B:$B,$A$42,'BA History S3'!Y:Y, 1)</f>
        <v>0</v>
      </c>
      <c r="AH42" s="2">
        <f>COUNTIFS('BA History S3'!$B:$B,$A$42,'BA History S3'!Z:Z, 1)</f>
        <v>0</v>
      </c>
      <c r="AI42" s="2">
        <f>COUNTIFS('BA History S3'!$B:$B,$A$42,'BA History S3'!AA:AA, 1)</f>
        <v>0</v>
      </c>
      <c r="AJ42" s="2">
        <f>COUNTIFS('BA History S3'!$B:$B,$A$42,'BA History S3'!AB:AB, 1)</f>
        <v>0</v>
      </c>
      <c r="AK42" s="2">
        <f>COUNTIFS('BA History S3'!$B:$B,$A$42,'BA History S3'!AC:AC, 1)</f>
        <v>2</v>
      </c>
      <c r="AL42" s="2">
        <f>COUNTIFS('BA History S3'!$B:$B,$A$42,'BA History S3'!AD:AD, 1)</f>
        <v>0</v>
      </c>
      <c r="AM42" s="2">
        <f>COUNTIFS('BA History S3'!$B:$B,$A$42,'BA History S3'!AE:AE, 1)</f>
        <v>0</v>
      </c>
      <c r="AN42" s="2">
        <f>COUNTIFS('BA History S3'!$B:$B,$A$42,'BA History S3'!AF:AF, 1)</f>
        <v>1</v>
      </c>
      <c r="AO42" s="2">
        <f>COUNTIFS('BA History S3'!$B:$B,$A$42,'BA History S3'!AG:AG, 1)</f>
        <v>0</v>
      </c>
      <c r="AP42" s="2">
        <f>COUNTIFS('BA History S3'!$B:$B,$A$42,'BA History S3'!AH:AH, 1)</f>
        <v>1</v>
      </c>
      <c r="AQ42" s="2">
        <f>COUNTIFS('BA History S3'!$B:$B,$A$42,'BA History S3'!AI:AI, 1)</f>
        <v>1</v>
      </c>
      <c r="AR42" s="2">
        <f>COUNTIFS('BA History S3'!$B:$B,$A$42,'BA History S3'!AJ:AJ, 1)</f>
        <v>0</v>
      </c>
      <c r="AS42" s="2">
        <f>COUNTIFS('BA History S3'!$B:$B,$A$42,'BA History S3'!AK:AK, 1)</f>
        <v>0</v>
      </c>
    </row>
    <row r="43" spans="1:45" ht="15.75" x14ac:dyDescent="0.25">
      <c r="A43" s="2" t="s">
        <v>242</v>
      </c>
      <c r="B43" s="49" t="s">
        <v>70</v>
      </c>
      <c r="C43" s="2" t="s">
        <v>70</v>
      </c>
      <c r="D43" s="49">
        <v>1</v>
      </c>
      <c r="E43" s="49"/>
      <c r="F43" s="49"/>
      <c r="G43" s="12">
        <f>SUMIFS('BA History S3'!C:C,'BA History S3'!B:B,A43)</f>
        <v>254</v>
      </c>
      <c r="H43" s="27">
        <f>AVERAGEIFS('BA History S3'!C:C,'BA History S3'!B:B,A43)</f>
        <v>21.166666666666668</v>
      </c>
      <c r="I43" s="13">
        <f t="array" ref="I43">MAX(IF('BA History S3'!B:B=A43, 'BA History S3'!C:C))</f>
        <v>49</v>
      </c>
      <c r="J43" s="12">
        <f>COUNTIFS('BA History S3'!B:B,A43,'BA History S3'!D:D, 1)</f>
        <v>4</v>
      </c>
      <c r="K43" s="2">
        <f>COUNTIFS('BA History S3'!B:B,A43,'BA History S3'!D:D, 0)</f>
        <v>8</v>
      </c>
      <c r="L43" s="33">
        <f>LOOKUP(2, 1/('BA History S3'!$B:$B=A43), 'BA History S3'!$AO:$AO)</f>
        <v>0.33333333333333331</v>
      </c>
      <c r="M43" s="12">
        <f>SUMIFS('BA History S3'!F:F,'BA History S3'!B:B,A43)</f>
        <v>20</v>
      </c>
      <c r="N43" s="2">
        <f>SUMIFS('BA History S3'!E:E,'BA History S3'!B:B,A43)-M43</f>
        <v>29</v>
      </c>
      <c r="O43" s="33">
        <f>LOOKUP(2, 1/('BA History S3'!$B:$B=A43), 'BA History S3'!$AM:$AM)</f>
        <v>0.38750000000000001</v>
      </c>
      <c r="P43" s="12">
        <f>SUMIFS('BA History S3'!H:H,'BA History S3'!B:B,A43)</f>
        <v>89</v>
      </c>
      <c r="Q43" s="2">
        <f>SUMIFS('BA History S3'!G:G,'BA History S3'!B:B,A43)-P43</f>
        <v>109</v>
      </c>
      <c r="R43" s="43">
        <f>LOOKUP(2, 1/('BA History S3'!$B:$B=A43), 'BA History S3'!$AN:$AN)</f>
        <v>0.43</v>
      </c>
      <c r="S43" s="2">
        <f>COUNTIFS('BA History S3'!$B:$B,$A$43,'BA History S3'!K:K, 1)</f>
        <v>1</v>
      </c>
      <c r="T43" s="2">
        <f>COUNTIFS('BA History S3'!$B:$B,$A$43,'BA History S3'!L:L, 1)</f>
        <v>1</v>
      </c>
      <c r="U43" s="2">
        <f>COUNTIFS('BA History S3'!$B:$B,$A$43,'BA History S3'!M:M, 1)</f>
        <v>2</v>
      </c>
      <c r="V43" s="2">
        <f>COUNTIFS('BA History S3'!$B:$B,$A$43,'BA History S3'!N:N, 1)</f>
        <v>4</v>
      </c>
      <c r="W43" s="2">
        <f>COUNTIFS('BA History S3'!$B:$B,$A$43,'BA History S3'!O:O, 1)</f>
        <v>2</v>
      </c>
      <c r="X43" s="2">
        <f>COUNTIFS('BA History S3'!$B:$B,$A$43,'BA History S3'!P:P, 1)</f>
        <v>0</v>
      </c>
      <c r="Y43" s="2">
        <f>COUNTIFS('BA History S3'!$B:$B,$A$43,'BA History S3'!Q:Q, 1)</f>
        <v>0</v>
      </c>
      <c r="Z43" s="2">
        <f>COUNTIFS('BA History S3'!$B:$B,$A$43,'BA History S3'!R:R, 1)</f>
        <v>0</v>
      </c>
      <c r="AA43" s="2">
        <f>COUNTIFS('BA History S3'!$B:$B,$A$43,'BA History S3'!S:S, 1)</f>
        <v>0</v>
      </c>
      <c r="AB43" s="2">
        <f>COUNTIFS('BA History S3'!$B:$B,$A$43,'BA History S3'!T:T, 1)</f>
        <v>0</v>
      </c>
      <c r="AC43" s="2">
        <f>COUNTIFS('BA History S3'!$B:$B,$A$43,'BA History S3'!U:U, 1)</f>
        <v>0</v>
      </c>
      <c r="AD43" s="2">
        <f>COUNTIFS('BA History S3'!$B:$B,$A$43,'BA History S3'!V:V, 1)</f>
        <v>0</v>
      </c>
      <c r="AE43" s="2">
        <f>COUNTIFS('BA History S3'!$B:$B,$A$43,'BA History S3'!W:W, 1)</f>
        <v>0</v>
      </c>
      <c r="AF43" s="2">
        <f>COUNTIFS('BA History S3'!$B:$B,$A$43,'BA History S3'!X:X, 1)</f>
        <v>0</v>
      </c>
      <c r="AG43" s="2">
        <f>COUNTIFS('BA History S3'!$B:$B,$A$43,'BA History S3'!Y:Y, 1)</f>
        <v>0</v>
      </c>
      <c r="AH43" s="2">
        <f>COUNTIFS('BA History S3'!$B:$B,$A$43,'BA History S3'!Z:Z, 1)</f>
        <v>0</v>
      </c>
      <c r="AI43" s="2">
        <f>COUNTIFS('BA History S3'!$B:$B,$A$43,'BA History S3'!AA:AA, 1)</f>
        <v>0</v>
      </c>
      <c r="AJ43" s="2">
        <f>COUNTIFS('BA History S3'!$B:$B,$A$43,'BA History S3'!AB:AB, 1)</f>
        <v>0</v>
      </c>
      <c r="AK43" s="2">
        <f>COUNTIFS('BA History S3'!$B:$B,$A$43,'BA History S3'!AC:AC, 1)</f>
        <v>0</v>
      </c>
      <c r="AL43" s="2">
        <f>COUNTIFS('BA History S3'!$B:$B,$A$43,'BA History S3'!AD:AD, 1)</f>
        <v>0</v>
      </c>
      <c r="AM43" s="2">
        <f>COUNTIFS('BA History S3'!$B:$B,$A$43,'BA History S3'!AE:AE, 1)</f>
        <v>0</v>
      </c>
      <c r="AN43" s="2">
        <f>COUNTIFS('BA History S3'!$B:$B,$A$43,'BA History S3'!AF:AF, 1)</f>
        <v>2</v>
      </c>
      <c r="AO43" s="2">
        <f>COUNTIFS('BA History S3'!$B:$B,$A$43,'BA History S3'!AG:AG, 1)</f>
        <v>3</v>
      </c>
      <c r="AP43" s="2">
        <f>COUNTIFS('BA History S3'!$B:$B,$A$43,'BA History S3'!AH:AH, 1)</f>
        <v>2</v>
      </c>
      <c r="AQ43" s="2">
        <f>COUNTIFS('BA History S3'!$B:$B,$A$43,'BA History S3'!AI:AI, 1)</f>
        <v>3</v>
      </c>
      <c r="AR43" s="2">
        <f>COUNTIFS('BA History S3'!$B:$B,$A$43,'BA History S3'!AJ:AJ, 1)</f>
        <v>0</v>
      </c>
      <c r="AS43" s="2">
        <f>COUNTIFS('BA History S3'!$B:$B,$A$43,'BA History S3'!AK:AK, 1)</f>
        <v>0</v>
      </c>
    </row>
    <row r="44" spans="1:45" ht="15.75" x14ac:dyDescent="0.25">
      <c r="A44" s="2" t="s">
        <v>127</v>
      </c>
      <c r="B44" s="49" t="s">
        <v>70</v>
      </c>
      <c r="C44" s="2" t="s">
        <v>70</v>
      </c>
      <c r="D44" s="49">
        <v>1</v>
      </c>
      <c r="E44" s="49"/>
      <c r="F44" s="49"/>
      <c r="G44" s="12">
        <f>SUMIFS('BA History S3'!C:C,'BA History S3'!B:B,A44)</f>
        <v>127</v>
      </c>
      <c r="H44" s="27">
        <f>AVERAGEIFS('BA History S3'!C:C,'BA History S3'!B:B,A44)</f>
        <v>14.111111111111111</v>
      </c>
      <c r="I44" s="13">
        <f t="array" ref="I44">MAX(IF('BA History S3'!B:B=A44, 'BA History S3'!C:C))</f>
        <v>31</v>
      </c>
      <c r="J44" s="12">
        <f>COUNTIFS('BA History S3'!B:B,A44,'BA History S3'!D:D, 1)</f>
        <v>3</v>
      </c>
      <c r="K44" s="2">
        <f>COUNTIFS('BA History S3'!B:B,A44,'BA History S3'!D:D, 0)</f>
        <v>6</v>
      </c>
      <c r="L44" s="33">
        <f>LOOKUP(2, 1/('BA History S3'!$B:$B=A44), 'BA History S3'!$AO:$AO)</f>
        <v>0.33333333333333331</v>
      </c>
      <c r="M44" s="12">
        <f>SUMIFS('BA History S3'!F:F,'BA History S3'!B:B,A44)</f>
        <v>15</v>
      </c>
      <c r="N44" s="2">
        <f>SUMIFS('BA History S3'!E:E,'BA History S3'!B:B,A44)-M44</f>
        <v>21</v>
      </c>
      <c r="O44" s="33">
        <f>LOOKUP(2, 1/('BA History S3'!$B:$B=A44), 'BA History S3'!$AM:$AM)</f>
        <v>0.41666666666666669</v>
      </c>
      <c r="P44" s="12">
        <f>SUMIFS('BA History S3'!H:H,'BA History S3'!B:B,A44)</f>
        <v>65</v>
      </c>
      <c r="Q44" s="2">
        <f>SUMIFS('BA History S3'!G:G,'BA History S3'!B:B,A44)-P44</f>
        <v>79</v>
      </c>
      <c r="R44" s="43">
        <f>LOOKUP(2, 1/('BA History S3'!$B:$B=A44), 'BA History S3'!$AN:$AN)</f>
        <v>0.45666666666666672</v>
      </c>
      <c r="S44" s="2">
        <f>COUNTIFS('BA History S3'!$B:$B,$A$44,'BA History S3'!K:K, 1)</f>
        <v>1</v>
      </c>
      <c r="T44" s="2">
        <f>COUNTIFS('BA History S3'!$B:$B,$A$44,'BA History S3'!L:L, 1)</f>
        <v>0</v>
      </c>
      <c r="U44" s="2">
        <f>COUNTIFS('BA History S3'!$B:$B,$A$44,'BA History S3'!M:M, 1)</f>
        <v>1</v>
      </c>
      <c r="V44" s="2">
        <f>COUNTIFS('BA History S3'!$B:$B,$A$44,'BA History S3'!N:N, 1)</f>
        <v>2</v>
      </c>
      <c r="W44" s="2">
        <f>COUNTIFS('BA History S3'!$B:$B,$A$44,'BA History S3'!O:O, 1)</f>
        <v>0</v>
      </c>
      <c r="X44" s="2">
        <f>COUNTIFS('BA History S3'!$B:$B,$A$44,'BA History S3'!P:P, 1)</f>
        <v>0</v>
      </c>
      <c r="Y44" s="2">
        <f>COUNTIFS('BA History S3'!$B:$B,$A$44,'BA History S3'!Q:Q, 1)</f>
        <v>0</v>
      </c>
      <c r="Z44" s="2">
        <f>COUNTIFS('BA History S3'!$B:$B,$A$44,'BA History S3'!R:R, 1)</f>
        <v>0</v>
      </c>
      <c r="AA44" s="2">
        <f>COUNTIFS('BA History S3'!$B:$B,$A$44,'BA History S3'!S:S, 1)</f>
        <v>0</v>
      </c>
      <c r="AB44" s="2">
        <f>COUNTIFS('BA History S3'!$B:$B,$A$44,'BA History S3'!T:T, 1)</f>
        <v>0</v>
      </c>
      <c r="AC44" s="2">
        <f>COUNTIFS('BA History S3'!$B:$B,$A$44,'BA History S3'!U:U, 1)</f>
        <v>0</v>
      </c>
      <c r="AD44" s="2">
        <f>COUNTIFS('BA History S3'!$B:$B,$A$44,'BA History S3'!V:V, 1)</f>
        <v>1</v>
      </c>
      <c r="AE44" s="2">
        <f>COUNTIFS('BA History S3'!$B:$B,$A$44,'BA History S3'!W:W, 1)</f>
        <v>0</v>
      </c>
      <c r="AF44" s="2">
        <f>COUNTIFS('BA History S3'!$B:$B,$A$44,'BA History S3'!X:X, 1)</f>
        <v>0</v>
      </c>
      <c r="AG44" s="2">
        <f>COUNTIFS('BA History S3'!$B:$B,$A$44,'BA History S3'!Y:Y, 1)</f>
        <v>0</v>
      </c>
      <c r="AH44" s="2">
        <f>COUNTIFS('BA History S3'!$B:$B,$A$44,'BA History S3'!Z:Z, 1)</f>
        <v>0</v>
      </c>
      <c r="AI44" s="2">
        <f>COUNTIFS('BA History S3'!$B:$B,$A$44,'BA History S3'!AA:AA, 1)</f>
        <v>0</v>
      </c>
      <c r="AJ44" s="2">
        <f>COUNTIFS('BA History S3'!$B:$B,$A$44,'BA History S3'!AB:AB, 1)</f>
        <v>0</v>
      </c>
      <c r="AK44" s="2">
        <f>COUNTIFS('BA History S3'!$B:$B,$A$44,'BA History S3'!AC:AC, 1)</f>
        <v>1</v>
      </c>
      <c r="AL44" s="2">
        <f>COUNTIFS('BA History S3'!$B:$B,$A$44,'BA History S3'!AD:AD, 1)</f>
        <v>0</v>
      </c>
      <c r="AM44" s="2">
        <f>COUNTIFS('BA History S3'!$B:$B,$A$44,'BA History S3'!AE:AE, 1)</f>
        <v>0</v>
      </c>
      <c r="AN44" s="2">
        <f>COUNTIFS('BA History S3'!$B:$B,$A$44,'BA History S3'!AF:AF, 1)</f>
        <v>4</v>
      </c>
      <c r="AO44" s="2">
        <f>COUNTIFS('BA History S3'!$B:$B,$A$44,'BA History S3'!AG:AG, 1)</f>
        <v>2</v>
      </c>
      <c r="AP44" s="2">
        <f>COUNTIFS('BA History S3'!$B:$B,$A$44,'BA History S3'!AH:AH, 1)</f>
        <v>3</v>
      </c>
      <c r="AQ44" s="2">
        <f>COUNTIFS('BA History S3'!$B:$B,$A$44,'BA History S3'!AI:AI, 1)</f>
        <v>0</v>
      </c>
      <c r="AR44" s="2">
        <f>COUNTIFS('BA History S3'!$B:$B,$A$44,'BA History S3'!AJ:AJ, 1)</f>
        <v>0</v>
      </c>
      <c r="AS44" s="2">
        <f>COUNTIFS('BA History S3'!$B:$B,$A$44,'BA History S3'!AK:AK, 1)</f>
        <v>0</v>
      </c>
    </row>
    <row r="45" spans="1:45" x14ac:dyDescent="0.25">
      <c r="A45" s="2" t="s">
        <v>6</v>
      </c>
      <c r="B45" s="1" t="s">
        <v>130</v>
      </c>
      <c r="C45" s="2" t="s">
        <v>70</v>
      </c>
      <c r="D45" s="1">
        <v>16</v>
      </c>
      <c r="E45" s="1">
        <v>5</v>
      </c>
      <c r="G45" s="12">
        <f>SUMIFS('BA History S3'!C:C,'BA History S3'!B:B,A45)</f>
        <v>979</v>
      </c>
      <c r="H45" s="27">
        <f>AVERAGEIFS('BA History S3'!C:C,'BA History S3'!B:B,A45)</f>
        <v>27.194444444444443</v>
      </c>
      <c r="I45" s="13">
        <f t="array" ref="I45">MAX(IF('BA History S3'!B:B=A45, 'BA History S3'!C:C))</f>
        <v>65</v>
      </c>
      <c r="J45" s="12">
        <f>COUNTIFS('BA History S3'!B:B,A45,'BA History S3'!D:D, 1)</f>
        <v>22</v>
      </c>
      <c r="K45" s="2">
        <f>COUNTIFS('BA History S3'!B:B,A45,'BA History S3'!D:D, 0)</f>
        <v>14</v>
      </c>
      <c r="L45" s="33">
        <f>LOOKUP(2, 1/('BA History S3'!$B:$B=A45), 'BA History S3'!$AO:$AO)</f>
        <v>0.61111111111111116</v>
      </c>
      <c r="M45" s="12">
        <f>SUMIFS('BA History S3'!F:F,'BA History S3'!B:B,A45)</f>
        <v>79</v>
      </c>
      <c r="N45" s="2">
        <f>SUMIFS('BA History S3'!E:E,'BA History S3'!B:B,A45)-M45</f>
        <v>67</v>
      </c>
      <c r="O45" s="33">
        <f>LOOKUP(2, 1/('BA History S3'!$B:$B=A45), 'BA History S3'!$AM:$AM)</f>
        <v>0.54166666666666663</v>
      </c>
      <c r="P45" s="12">
        <f>SUMIFS('BA History S3'!H:H,'BA History S3'!B:B,A45)</f>
        <v>308</v>
      </c>
      <c r="Q45" s="2">
        <f>SUMIFS('BA History S3'!G:G,'BA History S3'!B:B,A45)-P45</f>
        <v>289</v>
      </c>
      <c r="R45" s="43">
        <f>LOOKUP(2, 1/('BA History S3'!$B:$B=A45), 'BA History S3'!$AN:$AN)</f>
        <v>0.51555555555555554</v>
      </c>
      <c r="S45" s="2">
        <f>COUNTIFS('BA History S3'!$B:$B,$A$45,'BA History S3'!K:K, 1)</f>
        <v>3</v>
      </c>
      <c r="T45" s="2">
        <f>COUNTIFS('BA History S3'!$B:$B,$A$45,'BA History S3'!L:L, 1)</f>
        <v>2</v>
      </c>
      <c r="U45" s="2">
        <f>COUNTIFS('BA History S3'!$B:$B,$A$45,'BA History S3'!M:M, 1)</f>
        <v>9</v>
      </c>
      <c r="V45" s="2">
        <f>COUNTIFS('BA History S3'!$B:$B,$A$45,'BA History S3'!N:N, 1)</f>
        <v>13</v>
      </c>
      <c r="W45" s="2">
        <f>COUNTIFS('BA History S3'!$B:$B,$A$45,'BA History S3'!O:O, 1)</f>
        <v>2</v>
      </c>
      <c r="X45" s="2">
        <f>COUNTIFS('BA History S3'!$B:$B,$A$45,'BA History S3'!P:P, 1)</f>
        <v>0</v>
      </c>
      <c r="Y45" s="2">
        <f>COUNTIFS('BA History S3'!$B:$B,$A$45,'BA History S3'!Q:Q, 1)</f>
        <v>2</v>
      </c>
      <c r="Z45" s="2">
        <f>COUNTIFS('BA History S3'!$B:$B,$A$45,'BA History S3'!R:R, 1)</f>
        <v>1</v>
      </c>
      <c r="AA45" s="2">
        <f>COUNTIFS('BA History S3'!$B:$B,$A$45,'BA History S3'!S:S, 1)</f>
        <v>0</v>
      </c>
      <c r="AB45" s="2">
        <f>COUNTIFS('BA History S3'!$B:$B,$A$45,'BA History S3'!T:T, 1)</f>
        <v>0</v>
      </c>
      <c r="AC45" s="2">
        <f>COUNTIFS('BA History S3'!$B:$B,$A$45,'BA History S3'!U:U, 1)</f>
        <v>0</v>
      </c>
      <c r="AD45" s="2">
        <f>COUNTIFS('BA History S3'!$B:$B,$A$45,'BA History S3'!V:V, 1)</f>
        <v>4</v>
      </c>
      <c r="AE45" s="2">
        <f>COUNTIFS('BA History S3'!$B:$B,$A$45,'BA History S3'!W:W, 1)</f>
        <v>1</v>
      </c>
      <c r="AF45" s="2">
        <f>COUNTIFS('BA History S3'!$B:$B,$A$45,'BA History S3'!X:X, 1)</f>
        <v>1</v>
      </c>
      <c r="AG45" s="2">
        <f>COUNTIFS('BA History S3'!$B:$B,$A$45,'BA History S3'!Y:Y, 1)</f>
        <v>0</v>
      </c>
      <c r="AH45" s="2">
        <f>COUNTIFS('BA History S3'!$B:$B,$A$45,'BA History S3'!Z:Z, 1)</f>
        <v>4</v>
      </c>
      <c r="AI45" s="2">
        <f>COUNTIFS('BA History S3'!$B:$B,$A$45,'BA History S3'!AA:AA, 1)</f>
        <v>0</v>
      </c>
      <c r="AJ45" s="2">
        <f>COUNTIFS('BA History S3'!$B:$B,$A$45,'BA History S3'!AB:AB, 1)</f>
        <v>0</v>
      </c>
      <c r="AK45" s="2">
        <f>COUNTIFS('BA History S3'!$B:$B,$A$45,'BA History S3'!AC:AC, 1)</f>
        <v>5</v>
      </c>
      <c r="AL45" s="2">
        <f>COUNTIFS('BA History S3'!$B:$B,$A$45,'BA History S3'!AD:AD, 1)</f>
        <v>1</v>
      </c>
      <c r="AM45" s="2">
        <f>COUNTIFS('BA History S3'!$B:$B,$A$45,'BA History S3'!AE:AE, 1)</f>
        <v>0</v>
      </c>
      <c r="AN45" s="2">
        <f>COUNTIFS('BA History S3'!$B:$B,$A$45,'BA History S3'!AF:AF, 1)</f>
        <v>9</v>
      </c>
      <c r="AO45" s="2">
        <f>COUNTIFS('BA History S3'!$B:$B,$A$45,'BA History S3'!AG:AG, 1)</f>
        <v>8</v>
      </c>
      <c r="AP45" s="2">
        <f>COUNTIFS('BA History S3'!$B:$B,$A$45,'BA History S3'!AH:AH, 1)</f>
        <v>10</v>
      </c>
      <c r="AQ45" s="2">
        <f>COUNTIFS('BA History S3'!$B:$B,$A$45,'BA History S3'!AI:AI, 1)</f>
        <v>4</v>
      </c>
      <c r="AR45" s="2">
        <f>COUNTIFS('BA History S3'!$B:$B,$A$45,'BA History S3'!AJ:AJ, 1)</f>
        <v>0</v>
      </c>
      <c r="AS45" s="2">
        <f>COUNTIFS('BA History S3'!$B:$B,$A$45,'BA History S3'!AK:AK, 1)</f>
        <v>0</v>
      </c>
    </row>
    <row r="46" spans="1:45" x14ac:dyDescent="0.25">
      <c r="A46" s="2" t="s">
        <v>16</v>
      </c>
      <c r="B46" s="1" t="s">
        <v>70</v>
      </c>
      <c r="C46" s="2" t="s">
        <v>70</v>
      </c>
      <c r="G46" s="12">
        <f>SUMIFS('BA History S3'!C:C,'BA History S3'!B:B,A46)</f>
        <v>43</v>
      </c>
      <c r="H46" s="27">
        <f>AVERAGEIFS('BA History S3'!C:C,'BA History S3'!B:B,A46)</f>
        <v>14.333333333333334</v>
      </c>
      <c r="I46" s="13">
        <f t="array" ref="I46">MAX(IF('BA History S3'!B:B=A46, 'BA History S3'!C:C))</f>
        <v>17</v>
      </c>
      <c r="J46" s="12">
        <f>COUNTIFS('BA History S3'!B:B,A46,'BA History S3'!D:D, 1)</f>
        <v>1</v>
      </c>
      <c r="K46" s="2">
        <f>COUNTIFS('BA History S3'!B:B,A46,'BA History S3'!D:D, 0)</f>
        <v>2</v>
      </c>
      <c r="L46" s="33">
        <f>LOOKUP(2, 1/('BA History S3'!$B:$B=A46), 'BA History S3'!$AO:$AO)</f>
        <v>0.33333333333333331</v>
      </c>
      <c r="M46" s="12">
        <f>SUMIFS('BA History S3'!F:F,'BA History S3'!B:B,A46)</f>
        <v>6</v>
      </c>
      <c r="N46" s="2">
        <f>SUMIFS('BA History S3'!E:E,'BA History S3'!B:B,A46)-M46</f>
        <v>7</v>
      </c>
      <c r="O46" s="33">
        <f>LOOKUP(2, 1/('BA History S3'!$B:$B=A46), 'BA History S3'!$AM:$AM)</f>
        <v>0.46666666666666662</v>
      </c>
      <c r="P46" s="12">
        <f>SUMIFS('BA History S3'!H:H,'BA History S3'!B:B,A46)</f>
        <v>25</v>
      </c>
      <c r="Q46" s="2">
        <f>SUMIFS('BA History S3'!G:G,'BA History S3'!B:B,A46)-P46</f>
        <v>24</v>
      </c>
      <c r="R46" s="43">
        <f>LOOKUP(2, 1/('BA History S3'!$B:$B=A46), 'BA History S3'!$AN:$AN)</f>
        <v>0.53333333333333333</v>
      </c>
      <c r="S46" s="2">
        <f>COUNTIFS('BA History S3'!$B:$B,$A$46,'BA History S3'!K:K, 1)</f>
        <v>0</v>
      </c>
      <c r="T46" s="2">
        <f>COUNTIFS('BA History S3'!$B:$B,$A$46,'BA History S3'!L:L, 1)</f>
        <v>0</v>
      </c>
      <c r="U46" s="2">
        <f>COUNTIFS('BA History S3'!$B:$B,$A$46,'BA History S3'!M:M, 1)</f>
        <v>2</v>
      </c>
      <c r="V46" s="2">
        <f>COUNTIFS('BA History S3'!$B:$B,$A$46,'BA History S3'!N:N, 1)</f>
        <v>0</v>
      </c>
      <c r="W46" s="2">
        <f>COUNTIFS('BA History S3'!$B:$B,$A$46,'BA History S3'!O:O, 1)</f>
        <v>0</v>
      </c>
      <c r="X46" s="2">
        <f>COUNTIFS('BA History S3'!$B:$B,$A$46,'BA History S3'!P:P, 1)</f>
        <v>0</v>
      </c>
      <c r="Y46" s="2">
        <f>COUNTIFS('BA History S3'!$B:$B,$A$46,'BA History S3'!Q:Q, 1)</f>
        <v>0</v>
      </c>
      <c r="Z46" s="2">
        <f>COUNTIFS('BA History S3'!$B:$B,$A$46,'BA History S3'!R:R, 1)</f>
        <v>0</v>
      </c>
      <c r="AA46" s="2">
        <f>COUNTIFS('BA History S3'!$B:$B,$A$46,'BA History S3'!S:S, 1)</f>
        <v>0</v>
      </c>
      <c r="AB46" s="2">
        <f>COUNTIFS('BA History S3'!$B:$B,$A$46,'BA History S3'!T:T, 1)</f>
        <v>0</v>
      </c>
      <c r="AC46" s="2">
        <f>COUNTIFS('BA History S3'!$B:$B,$A$46,'BA History S3'!U:U, 1)</f>
        <v>0</v>
      </c>
      <c r="AD46" s="2">
        <f>COUNTIFS('BA History S3'!$B:$B,$A$46,'BA History S3'!V:V, 1)</f>
        <v>0</v>
      </c>
      <c r="AE46" s="2">
        <f>COUNTIFS('BA History S3'!$B:$B,$A$46,'BA History S3'!W:W, 1)</f>
        <v>1</v>
      </c>
      <c r="AF46" s="2">
        <f>COUNTIFS('BA History S3'!$B:$B,$A$46,'BA History S3'!X:X, 1)</f>
        <v>0</v>
      </c>
      <c r="AG46" s="2">
        <f>COUNTIFS('BA History S3'!$B:$B,$A$46,'BA History S3'!Y:Y, 1)</f>
        <v>0</v>
      </c>
      <c r="AH46" s="2">
        <f>COUNTIFS('BA History S3'!$B:$B,$A$46,'BA History S3'!Z:Z, 1)</f>
        <v>0</v>
      </c>
      <c r="AI46" s="2">
        <f>COUNTIFS('BA History S3'!$B:$B,$A$46,'BA History S3'!AA:AA, 1)</f>
        <v>0</v>
      </c>
      <c r="AJ46" s="2">
        <f>COUNTIFS('BA History S3'!$B:$B,$A$46,'BA History S3'!AB:AB, 1)</f>
        <v>0</v>
      </c>
      <c r="AK46" s="2">
        <f>COUNTIFS('BA History S3'!$B:$B,$A$46,'BA History S3'!AC:AC, 1)</f>
        <v>1</v>
      </c>
      <c r="AL46" s="2">
        <f>COUNTIFS('BA History S3'!$B:$B,$A$46,'BA History S3'!AD:AD, 1)</f>
        <v>0</v>
      </c>
      <c r="AM46" s="2">
        <f>COUNTIFS('BA History S3'!$B:$B,$A$46,'BA History S3'!AE:AE, 1)</f>
        <v>0</v>
      </c>
      <c r="AN46" s="2">
        <f>COUNTIFS('BA History S3'!$B:$B,$A$46,'BA History S3'!AF:AF, 1)</f>
        <v>1</v>
      </c>
      <c r="AO46" s="2">
        <f>COUNTIFS('BA History S3'!$B:$B,$A$46,'BA History S3'!AG:AG, 1)</f>
        <v>0</v>
      </c>
      <c r="AP46" s="2">
        <f>COUNTIFS('BA History S3'!$B:$B,$A$46,'BA History S3'!AH:AH, 1)</f>
        <v>1</v>
      </c>
      <c r="AQ46" s="2">
        <f>COUNTIFS('BA History S3'!$B:$B,$A$46,'BA History S3'!AI:AI, 1)</f>
        <v>0</v>
      </c>
      <c r="AR46" s="2">
        <f>COUNTIFS('BA History S3'!$B:$B,$A$46,'BA History S3'!AJ:AJ, 1)</f>
        <v>0</v>
      </c>
      <c r="AS46" s="2">
        <f>COUNTIFS('BA History S3'!$B:$B,$A$46,'BA History S3'!AK:AK, 1)</f>
        <v>0</v>
      </c>
    </row>
    <row r="47" spans="1:45" x14ac:dyDescent="0.25">
      <c r="A47" s="2" t="s">
        <v>90</v>
      </c>
      <c r="B47" s="2" t="s">
        <v>70</v>
      </c>
      <c r="C47" s="2" t="s">
        <v>70</v>
      </c>
      <c r="D47" s="2">
        <v>8</v>
      </c>
      <c r="E47" s="2">
        <v>2</v>
      </c>
      <c r="F47" s="2">
        <v>1</v>
      </c>
      <c r="G47" s="12">
        <f>SUMIFS('BA History S3'!C:C,'BA History S3'!B:B,A47)</f>
        <v>535</v>
      </c>
      <c r="H47" s="27">
        <f>AVERAGEIFS('BA History S3'!C:C,'BA History S3'!B:B,A47)</f>
        <v>22.291666666666668</v>
      </c>
      <c r="I47" s="13">
        <f t="array" ref="I47">MAX(IF('BA History S3'!B:B=A47, 'BA History S3'!C:C))</f>
        <v>37</v>
      </c>
      <c r="J47" s="12">
        <f>COUNTIFS('BA History S3'!B:B,A47,'BA History S3'!D:D, 1)</f>
        <v>14</v>
      </c>
      <c r="K47" s="2">
        <f>COUNTIFS('BA History S3'!B:B,A47,'BA History S3'!D:D, 0)</f>
        <v>10</v>
      </c>
      <c r="L47" s="33">
        <f>LOOKUP(2, 1/('BA History S3'!$B:$B=A47), 'BA History S3'!$AO:$AO)</f>
        <v>0.58333333333333337</v>
      </c>
      <c r="M47" s="12">
        <f>SUMIFS('BA History S3'!F:F,'BA History S3'!B:B,A47)</f>
        <v>52</v>
      </c>
      <c r="N47" s="2">
        <f>SUMIFS('BA History S3'!E:E,'BA History S3'!B:B,A47)-M47</f>
        <v>48</v>
      </c>
      <c r="O47" s="33">
        <f>LOOKUP(2, 1/('BA History S3'!$B:$B=A47), 'BA History S3'!$AM:$AM)</f>
        <v>0.51249999999999996</v>
      </c>
      <c r="P47" s="12">
        <f>SUMIFS('BA History S3'!H:H,'BA History S3'!B:B,A47)</f>
        <v>200</v>
      </c>
      <c r="Q47" s="2">
        <f>SUMIFS('BA History S3'!G:G,'BA History S3'!B:B,A47)-P47</f>
        <v>203</v>
      </c>
      <c r="R47" s="43">
        <f>LOOKUP(2, 1/('BA History S3'!$B:$B=A47), 'BA History S3'!$AN:$AN)</f>
        <v>0.48916666666666669</v>
      </c>
      <c r="S47" s="2">
        <f>COUNTIFS('BA History S3'!$B:$B,$A$47,'BA History S3'!K:K, 1)</f>
        <v>2</v>
      </c>
      <c r="T47" s="2">
        <f>COUNTIFS('BA History S3'!$B:$B,$A$47,'BA History S3'!L:L, 1)</f>
        <v>2</v>
      </c>
      <c r="U47" s="2">
        <f>COUNTIFS('BA History S3'!$B:$B,$A$47,'BA History S3'!M:M, 1)</f>
        <v>5</v>
      </c>
      <c r="V47" s="2">
        <f>COUNTIFS('BA History S3'!$B:$B,$A$47,'BA History S3'!N:N, 1)</f>
        <v>11</v>
      </c>
      <c r="W47" s="2">
        <f>COUNTIFS('BA History S3'!$B:$B,$A$47,'BA History S3'!O:O, 1)</f>
        <v>3</v>
      </c>
      <c r="X47" s="2">
        <f>COUNTIFS('BA History S3'!$B:$B,$A$47,'BA History S3'!P:P, 1)</f>
        <v>1</v>
      </c>
      <c r="Y47" s="2">
        <f>COUNTIFS('BA History S3'!$B:$B,$A$47,'BA History S3'!Q:Q, 1)</f>
        <v>1</v>
      </c>
      <c r="Z47" s="2">
        <f>COUNTIFS('BA History S3'!$B:$B,$A$47,'BA History S3'!R:R, 1)</f>
        <v>2</v>
      </c>
      <c r="AA47" s="2">
        <f>COUNTIFS('BA History S3'!$B:$B,$A$47,'BA History S3'!S:S, 1)</f>
        <v>0</v>
      </c>
      <c r="AB47" s="2">
        <f>COUNTIFS('BA History S3'!$B:$B,$A$47,'BA History S3'!T:T, 1)</f>
        <v>0</v>
      </c>
      <c r="AC47" s="2">
        <f>COUNTIFS('BA History S3'!$B:$B,$A$47,'BA History S3'!U:U, 1)</f>
        <v>0</v>
      </c>
      <c r="AD47" s="2">
        <f>COUNTIFS('BA History S3'!$B:$B,$A$47,'BA History S3'!V:V, 1)</f>
        <v>1</v>
      </c>
      <c r="AE47" s="2">
        <f>COUNTIFS('BA History S3'!$B:$B,$A$47,'BA History S3'!W:W, 1)</f>
        <v>0</v>
      </c>
      <c r="AF47" s="2">
        <f>COUNTIFS('BA History S3'!$B:$B,$A$47,'BA History S3'!X:X, 1)</f>
        <v>0</v>
      </c>
      <c r="AG47" s="2">
        <f>COUNTIFS('BA History S3'!$B:$B,$A$47,'BA History S3'!Y:Y, 1)</f>
        <v>0</v>
      </c>
      <c r="AH47" s="2">
        <f>COUNTIFS('BA History S3'!$B:$B,$A$47,'BA History S3'!Z:Z, 1)</f>
        <v>1</v>
      </c>
      <c r="AI47" s="2">
        <f>COUNTIFS('BA History S3'!$B:$B,$A$47,'BA History S3'!AA:AA, 1)</f>
        <v>0</v>
      </c>
      <c r="AJ47" s="2">
        <f>COUNTIFS('BA History S3'!$B:$B,$A$47,'BA History S3'!AB:AB, 1)</f>
        <v>0</v>
      </c>
      <c r="AK47" s="2">
        <f>COUNTIFS('BA History S3'!$B:$B,$A$47,'BA History S3'!AC:AC, 1)</f>
        <v>4</v>
      </c>
      <c r="AL47" s="2">
        <f>COUNTIFS('BA History S3'!$B:$B,$A$47,'BA History S3'!AD:AD, 1)</f>
        <v>0</v>
      </c>
      <c r="AM47" s="2">
        <f>COUNTIFS('BA History S3'!$B:$B,$A$47,'BA History S3'!AE:AE, 1)</f>
        <v>0</v>
      </c>
      <c r="AN47" s="2">
        <f>COUNTIFS('BA History S3'!$B:$B,$A$47,'BA History S3'!AF:AF, 1)</f>
        <v>6</v>
      </c>
      <c r="AO47" s="2">
        <f>COUNTIFS('BA History S3'!$B:$B,$A$47,'BA History S3'!AG:AG, 1)</f>
        <v>3</v>
      </c>
      <c r="AP47" s="2">
        <f>COUNTIFS('BA History S3'!$B:$B,$A$47,'BA History S3'!AH:AH, 1)</f>
        <v>6</v>
      </c>
      <c r="AQ47" s="2">
        <f>COUNTIFS('BA History S3'!$B:$B,$A$47,'BA History S3'!AI:AI, 1)</f>
        <v>4</v>
      </c>
      <c r="AR47" s="2">
        <f>COUNTIFS('BA History S3'!$B:$B,$A$47,'BA History S3'!AJ:AJ, 1)</f>
        <v>0</v>
      </c>
      <c r="AS47" s="2">
        <f>COUNTIFS('BA History S3'!$B:$B,$A$47,'BA History S3'!AK:AK, 1)</f>
        <v>0</v>
      </c>
    </row>
    <row r="48" spans="1:45" x14ac:dyDescent="0.25">
      <c r="A48" s="2" t="s">
        <v>13</v>
      </c>
      <c r="B48" s="2" t="s">
        <v>70</v>
      </c>
      <c r="C48" s="2" t="s">
        <v>70</v>
      </c>
      <c r="D48" s="2"/>
      <c r="E48" s="2"/>
      <c r="F48" s="2"/>
      <c r="G48" s="12">
        <f>SUMIFS('BA History S3'!C:C,'BA History S3'!B:B,A48)</f>
        <v>113</v>
      </c>
      <c r="H48" s="27">
        <f>AVERAGEIFS('BA History S3'!C:C,'BA History S3'!B:B,A48)</f>
        <v>14.125</v>
      </c>
      <c r="I48" s="13">
        <f t="array" ref="I48">MAX(IF('BA History S3'!B:B=A48, 'BA History S3'!C:C))</f>
        <v>27</v>
      </c>
      <c r="J48" s="12">
        <f>COUNTIFS('BA History S3'!B:B,A48,'BA History S3'!D:D, 1)</f>
        <v>5</v>
      </c>
      <c r="K48" s="2">
        <f>COUNTIFS('BA History S3'!B:B,A48,'BA History S3'!D:D, 0)</f>
        <v>3</v>
      </c>
      <c r="L48" s="33">
        <f>LOOKUP(2, 1/('BA History S3'!$B:$B=A48), 'BA History S3'!$AO:$AO)</f>
        <v>0.625</v>
      </c>
      <c r="M48" s="12">
        <f>SUMIFS('BA History S3'!F:F,'BA History S3'!B:B,A48)</f>
        <v>18</v>
      </c>
      <c r="N48" s="2">
        <f>SUMIFS('BA History S3'!E:E,'BA History S3'!B:B,A48)-M48</f>
        <v>13</v>
      </c>
      <c r="O48" s="33">
        <f>LOOKUP(2, 1/('BA History S3'!$B:$B=A48), 'BA History S3'!$AM:$AM)</f>
        <v>0.60624999999999996</v>
      </c>
      <c r="P48" s="12">
        <f>SUMIFS('BA History S3'!H:H,'BA History S3'!B:B,A48)</f>
        <v>65</v>
      </c>
      <c r="Q48" s="2">
        <f>SUMIFS('BA History S3'!G:G,'BA History S3'!B:B,A48)-P48</f>
        <v>56</v>
      </c>
      <c r="R48" s="43">
        <f>LOOKUP(2, 1/('BA History S3'!$B:$B=A48), 'BA History S3'!$AN:$AN)</f>
        <v>0.55375000000000008</v>
      </c>
      <c r="S48" s="2">
        <f>COUNTIFS('BA History S3'!$B:$B,$A$48,'BA History S3'!K:K, 1)</f>
        <v>3</v>
      </c>
      <c r="T48" s="2">
        <f>COUNTIFS('BA History S3'!$B:$B,$A$48,'BA History S3'!L:L, 1)</f>
        <v>1</v>
      </c>
      <c r="U48" s="2">
        <f>COUNTIFS('BA History S3'!$B:$B,$A$48,'BA History S3'!M:M, 1)</f>
        <v>4</v>
      </c>
      <c r="V48" s="2">
        <f>COUNTIFS('BA History S3'!$B:$B,$A$48,'BA History S3'!N:N, 1)</f>
        <v>3</v>
      </c>
      <c r="W48" s="2">
        <f>COUNTIFS('BA History S3'!$B:$B,$A$48,'BA History S3'!O:O, 1)</f>
        <v>2</v>
      </c>
      <c r="X48" s="2">
        <f>COUNTIFS('BA History S3'!$B:$B,$A$48,'BA History S3'!P:P, 1)</f>
        <v>0</v>
      </c>
      <c r="Y48" s="2">
        <f>COUNTIFS('BA History S3'!$B:$B,$A$48,'BA History S3'!Q:Q, 1)</f>
        <v>0</v>
      </c>
      <c r="Z48" s="2">
        <f>COUNTIFS('BA History S3'!$B:$B,$A$48,'BA History S3'!R:R, 1)</f>
        <v>0</v>
      </c>
      <c r="AA48" s="2">
        <f>COUNTIFS('BA History S3'!$B:$B,$A$48,'BA History S3'!S:S, 1)</f>
        <v>0</v>
      </c>
      <c r="AB48" s="2">
        <f>COUNTIFS('BA History S3'!$B:$B,$A$48,'BA History S3'!T:T, 1)</f>
        <v>0</v>
      </c>
      <c r="AC48" s="2">
        <f>COUNTIFS('BA History S3'!$B:$B,$A$48,'BA History S3'!U:U, 1)</f>
        <v>0</v>
      </c>
      <c r="AD48" s="2">
        <f>COUNTIFS('BA History S3'!$B:$B,$A$48,'BA History S3'!V:V, 1)</f>
        <v>0</v>
      </c>
      <c r="AE48" s="2">
        <f>COUNTIFS('BA History S3'!$B:$B,$A$48,'BA History S3'!W:W, 1)</f>
        <v>0</v>
      </c>
      <c r="AF48" s="2">
        <f>COUNTIFS('BA History S3'!$B:$B,$A$48,'BA History S3'!X:X, 1)</f>
        <v>0</v>
      </c>
      <c r="AG48" s="2">
        <f>COUNTIFS('BA History S3'!$B:$B,$A$48,'BA History S3'!Y:Y, 1)</f>
        <v>0</v>
      </c>
      <c r="AH48" s="2">
        <f>COUNTIFS('BA History S3'!$B:$B,$A$48,'BA History S3'!Z:Z, 1)</f>
        <v>1</v>
      </c>
      <c r="AI48" s="2">
        <f>COUNTIFS('BA History S3'!$B:$B,$A$48,'BA History S3'!AA:AA, 1)</f>
        <v>0</v>
      </c>
      <c r="AJ48" s="2">
        <f>COUNTIFS('BA History S3'!$B:$B,$A$48,'BA History S3'!AB:AB, 1)</f>
        <v>0</v>
      </c>
      <c r="AK48" s="2">
        <f>COUNTIFS('BA History S3'!$B:$B,$A$48,'BA History S3'!AC:AC, 1)</f>
        <v>1</v>
      </c>
      <c r="AL48" s="2">
        <f>COUNTIFS('BA History S3'!$B:$B,$A$48,'BA History S3'!AD:AD, 1)</f>
        <v>0</v>
      </c>
      <c r="AM48" s="2">
        <f>COUNTIFS('BA History S3'!$B:$B,$A$48,'BA History S3'!AE:AE, 1)</f>
        <v>0</v>
      </c>
      <c r="AN48" s="2">
        <f>COUNTIFS('BA History S3'!$B:$B,$A$48,'BA History S3'!AF:AF, 1)</f>
        <v>1</v>
      </c>
      <c r="AO48" s="2">
        <f>COUNTIFS('BA History S3'!$B:$B,$A$48,'BA History S3'!AG:AG, 1)</f>
        <v>0</v>
      </c>
      <c r="AP48" s="2">
        <f>COUNTIFS('BA History S3'!$B:$B,$A$48,'BA History S3'!AH:AH, 1)</f>
        <v>1</v>
      </c>
      <c r="AQ48" s="2">
        <f>COUNTIFS('BA History S3'!$B:$B,$A$48,'BA History S3'!AI:AI, 1)</f>
        <v>1</v>
      </c>
      <c r="AR48" s="2">
        <f>COUNTIFS('BA History S3'!$B:$B,$A$48,'BA History S3'!AJ:AJ, 1)</f>
        <v>0</v>
      </c>
      <c r="AS48" s="2">
        <f>COUNTIFS('BA History S3'!$B:$B,$A$48,'BA History S3'!AK:AK, 1)</f>
        <v>0</v>
      </c>
    </row>
    <row r="49" spans="1:45" x14ac:dyDescent="0.25">
      <c r="A49" s="2" t="s">
        <v>4</v>
      </c>
      <c r="B49" s="1" t="s">
        <v>130</v>
      </c>
      <c r="C49" s="3" t="s">
        <v>70</v>
      </c>
      <c r="D49" s="2">
        <v>1</v>
      </c>
      <c r="E49" s="2">
        <v>2</v>
      </c>
      <c r="F49" s="2"/>
      <c r="G49" s="12">
        <f>SUMIFS('BA History S3'!C:C,'BA History S3'!B:B,A49)</f>
        <v>96</v>
      </c>
      <c r="H49" s="27">
        <f>AVERAGEIFS('BA History S3'!C:C,'BA History S3'!B:B,A49)</f>
        <v>19.2</v>
      </c>
      <c r="I49" s="13">
        <f t="array" ref="I49">MAX(IF('BA History S3'!B:B=A49, 'BA History S3'!C:C))</f>
        <v>27</v>
      </c>
      <c r="J49" s="12">
        <f>COUNTIFS('BA History S3'!B:B,A49,'BA History S3'!D:D, 1)</f>
        <v>3</v>
      </c>
      <c r="K49" s="2">
        <f>COUNTIFS('BA History S3'!B:B,A49,'BA History S3'!D:D, 0)</f>
        <v>2</v>
      </c>
      <c r="L49" s="33">
        <f>LOOKUP(2, 1/('BA History S3'!$B:$B=A49), 'BA History S3'!$AO:$AO)</f>
        <v>0.6</v>
      </c>
      <c r="M49" s="12">
        <f>SUMIFS('BA History S3'!F:F,'BA History S3'!B:B,A49)</f>
        <v>12</v>
      </c>
      <c r="N49" s="2">
        <f>SUMIFS('BA History S3'!E:E,'BA History S3'!B:B,A49)-M49</f>
        <v>10</v>
      </c>
      <c r="O49" s="33">
        <f>LOOKUP(2, 1/('BA History S3'!$B:$B=A49), 'BA History S3'!$AM:$AM)</f>
        <v>0.55000000000000004</v>
      </c>
      <c r="P49" s="12">
        <f>SUMIFS('BA History S3'!H:H,'BA History S3'!B:B,A49)</f>
        <v>43</v>
      </c>
      <c r="Q49" s="2">
        <f>SUMIFS('BA History S3'!G:G,'BA History S3'!B:B,A49)-P49</f>
        <v>46</v>
      </c>
      <c r="R49" s="43">
        <f>LOOKUP(2, 1/('BA History S3'!$B:$B=A49), 'BA History S3'!$AN:$AN)</f>
        <v>0.48799999999999988</v>
      </c>
      <c r="S49" s="2">
        <f>COUNTIFS('BA History S3'!$B:$B,$A$49,'BA History S3'!K:K, 1)</f>
        <v>2</v>
      </c>
      <c r="T49" s="2">
        <f>COUNTIFS('BA History S3'!$B:$B,$A$49,'BA History S3'!L:L, 1)</f>
        <v>1</v>
      </c>
      <c r="U49" s="2">
        <f>COUNTIFS('BA History S3'!$B:$B,$A$49,'BA History S3'!M:M, 1)</f>
        <v>1</v>
      </c>
      <c r="V49" s="2">
        <f>COUNTIFS('BA History S3'!$B:$B,$A$49,'BA History S3'!N:N, 1)</f>
        <v>2</v>
      </c>
      <c r="W49" s="2">
        <f>COUNTIFS('BA History S3'!$B:$B,$A$49,'BA History S3'!O:O, 1)</f>
        <v>1</v>
      </c>
      <c r="X49" s="2">
        <f>COUNTIFS('BA History S3'!$B:$B,$A$49,'BA History S3'!P:P, 1)</f>
        <v>0</v>
      </c>
      <c r="Y49" s="2">
        <f>COUNTIFS('BA History S3'!$B:$B,$A$49,'BA History S3'!Q:Q, 1)</f>
        <v>1</v>
      </c>
      <c r="Z49" s="2">
        <f>COUNTIFS('BA History S3'!$B:$B,$A$49,'BA History S3'!R:R, 1)</f>
        <v>0</v>
      </c>
      <c r="AA49" s="2">
        <f>COUNTIFS('BA History S3'!$B:$B,$A$49,'BA History S3'!S:S, 1)</f>
        <v>0</v>
      </c>
      <c r="AB49" s="2">
        <f>COUNTIFS('BA History S3'!$B:$B,$A$49,'BA History S3'!T:T, 1)</f>
        <v>0</v>
      </c>
      <c r="AC49" s="2">
        <f>COUNTIFS('BA History S3'!$B:$B,$A$49,'BA History S3'!U:U, 1)</f>
        <v>0</v>
      </c>
      <c r="AD49" s="2">
        <f>COUNTIFS('BA History S3'!$B:$B,$A$49,'BA History S3'!V:V, 1)</f>
        <v>0</v>
      </c>
      <c r="AE49" s="2">
        <f>COUNTIFS('BA History S3'!$B:$B,$A$49,'BA History S3'!W:W, 1)</f>
        <v>1</v>
      </c>
      <c r="AF49" s="2">
        <f>COUNTIFS('BA History S3'!$B:$B,$A$49,'BA History S3'!X:X, 1)</f>
        <v>0</v>
      </c>
      <c r="AG49" s="2">
        <f>COUNTIFS('BA History S3'!$B:$B,$A$49,'BA History S3'!Y:Y, 1)</f>
        <v>0</v>
      </c>
      <c r="AH49" s="2">
        <f>COUNTIFS('BA History S3'!$B:$B,$A$49,'BA History S3'!Z:Z, 1)</f>
        <v>1</v>
      </c>
      <c r="AI49" s="2">
        <f>COUNTIFS('BA History S3'!$B:$B,$A$49,'BA History S3'!AA:AA, 1)</f>
        <v>0</v>
      </c>
      <c r="AJ49" s="2">
        <f>COUNTIFS('BA History S3'!$B:$B,$A$49,'BA History S3'!AB:AB, 1)</f>
        <v>0</v>
      </c>
      <c r="AK49" s="2">
        <f>COUNTIFS('BA History S3'!$B:$B,$A$49,'BA History S3'!AC:AC, 1)</f>
        <v>1</v>
      </c>
      <c r="AL49" s="2">
        <f>COUNTIFS('BA History S3'!$B:$B,$A$49,'BA History S3'!AD:AD, 1)</f>
        <v>0</v>
      </c>
      <c r="AM49" s="2">
        <f>COUNTIFS('BA History S3'!$B:$B,$A$49,'BA History S3'!AE:AE, 1)</f>
        <v>0</v>
      </c>
      <c r="AN49" s="2">
        <f>COUNTIFS('BA History S3'!$B:$B,$A$49,'BA History S3'!AF:AF, 1)</f>
        <v>0</v>
      </c>
      <c r="AO49" s="2">
        <f>COUNTIFS('BA History S3'!$B:$B,$A$49,'BA History S3'!AG:AG, 1)</f>
        <v>1</v>
      </c>
      <c r="AP49" s="2">
        <f>COUNTIFS('BA History S3'!$B:$B,$A$49,'BA History S3'!AH:AH, 1)</f>
        <v>0</v>
      </c>
      <c r="AQ49" s="2">
        <f>COUNTIFS('BA History S3'!$B:$B,$A$49,'BA History S3'!AI:AI, 1)</f>
        <v>0</v>
      </c>
      <c r="AR49" s="2">
        <f>COUNTIFS('BA History S3'!$B:$B,$A$49,'BA History S3'!AJ:AJ, 1)</f>
        <v>0</v>
      </c>
      <c r="AS49" s="2">
        <f>COUNTIFS('BA History S3'!$B:$B,$A$49,'BA History S3'!AK:AK, 1)</f>
        <v>0</v>
      </c>
    </row>
    <row r="50" spans="1:45" x14ac:dyDescent="0.25">
      <c r="A50" s="1" t="s">
        <v>88</v>
      </c>
      <c r="B50" s="2" t="s">
        <v>70</v>
      </c>
      <c r="C50" s="2" t="s">
        <v>70</v>
      </c>
      <c r="D50" s="2">
        <v>1</v>
      </c>
      <c r="E50" s="2">
        <v>1</v>
      </c>
      <c r="F50" s="2"/>
      <c r="G50" s="12">
        <f>SUMIFS('BA History S3'!C:C,'BA History S3'!B:B,A50)</f>
        <v>128</v>
      </c>
      <c r="H50" s="27">
        <f>AVERAGEIFS('BA History S3'!C:C,'BA History S3'!B:B,A50)</f>
        <v>16</v>
      </c>
      <c r="I50" s="13">
        <f t="array" ref="I50">MAX(IF('BA History S3'!B:B=A50, 'BA History S3'!C:C))</f>
        <v>25</v>
      </c>
      <c r="J50" s="12">
        <f>COUNTIFS('BA History S3'!B:B,A50,'BA History S3'!D:D, 1)</f>
        <v>4</v>
      </c>
      <c r="K50" s="2">
        <f>COUNTIFS('BA History S3'!B:B,A50,'BA History S3'!D:D, 0)</f>
        <v>4</v>
      </c>
      <c r="L50" s="33">
        <f>LOOKUP(2, 1/('BA History S3'!$B:$B=A50), 'BA History S3'!$AO:$AO)</f>
        <v>0.5</v>
      </c>
      <c r="M50" s="12">
        <f>SUMIFS('BA History S3'!F:F,'BA History S3'!B:B,A50)</f>
        <v>16</v>
      </c>
      <c r="N50" s="2">
        <f>SUMIFS('BA History S3'!E:E,'BA History S3'!B:B,A50)-M50</f>
        <v>16</v>
      </c>
      <c r="O50" s="33">
        <f>LOOKUP(2, 1/('BA History S3'!$B:$B=A50), 'BA History S3'!$AM:$AM)</f>
        <v>0.5</v>
      </c>
      <c r="P50" s="12">
        <f>SUMIFS('BA History S3'!H:H,'BA History S3'!B:B,A50)</f>
        <v>61</v>
      </c>
      <c r="Q50" s="2">
        <f>SUMIFS('BA History S3'!G:G,'BA History S3'!B:B,A50)-P50</f>
        <v>61</v>
      </c>
      <c r="R50" s="43">
        <f>LOOKUP(2, 1/('BA History S3'!$B:$B=A50), 'BA History S3'!$AN:$AN)</f>
        <v>0.49375000000000002</v>
      </c>
      <c r="S50" s="2">
        <f>COUNTIFS('BA History S3'!$B:$B,$A$50,'BA History S3'!K:K, 1)</f>
        <v>0</v>
      </c>
      <c r="T50" s="2">
        <f>COUNTIFS('BA History S3'!$B:$B,$A$50,'BA History S3'!L:L, 1)</f>
        <v>1</v>
      </c>
      <c r="U50" s="2">
        <f>COUNTIFS('BA History S3'!$B:$B,$A$50,'BA History S3'!M:M, 1)</f>
        <v>1</v>
      </c>
      <c r="V50" s="2">
        <f>COUNTIFS('BA History S3'!$B:$B,$A$50,'BA History S3'!N:N, 1)</f>
        <v>2</v>
      </c>
      <c r="W50" s="2">
        <f>COUNTIFS('BA History S3'!$B:$B,$A$50,'BA History S3'!O:O, 1)</f>
        <v>1</v>
      </c>
      <c r="X50" s="2">
        <f>COUNTIFS('BA History S3'!$B:$B,$A$50,'BA History S3'!P:P, 1)</f>
        <v>0</v>
      </c>
      <c r="Y50" s="2">
        <f>COUNTIFS('BA History S3'!$B:$B,$A$50,'BA History S3'!Q:Q, 1)</f>
        <v>1</v>
      </c>
      <c r="Z50" s="2">
        <f>COUNTIFS('BA History S3'!$B:$B,$A$50,'BA History S3'!R:R, 1)</f>
        <v>0</v>
      </c>
      <c r="AA50" s="2">
        <f>COUNTIFS('BA History S3'!$B:$B,$A$50,'BA History S3'!S:S, 1)</f>
        <v>0</v>
      </c>
      <c r="AB50" s="2">
        <f>COUNTIFS('BA History S3'!$B:$B,$A$50,'BA History S3'!T:T, 1)</f>
        <v>0</v>
      </c>
      <c r="AC50" s="2">
        <f>COUNTIFS('BA History S3'!$B:$B,$A$50,'BA History S3'!U:U, 1)</f>
        <v>0</v>
      </c>
      <c r="AD50" s="2">
        <f>COUNTIFS('BA History S3'!$B:$B,$A$50,'BA History S3'!V:V, 1)</f>
        <v>1</v>
      </c>
      <c r="AE50" s="2">
        <f>COUNTIFS('BA History S3'!$B:$B,$A$50,'BA History S3'!W:W, 1)</f>
        <v>0</v>
      </c>
      <c r="AF50" s="2">
        <f>COUNTIFS('BA History S3'!$B:$B,$A$50,'BA History S3'!X:X, 1)</f>
        <v>0</v>
      </c>
      <c r="AG50" s="2">
        <f>COUNTIFS('BA History S3'!$B:$B,$A$50,'BA History S3'!Y:Y, 1)</f>
        <v>0</v>
      </c>
      <c r="AH50" s="2">
        <f>COUNTIFS('BA History S3'!$B:$B,$A$50,'BA History S3'!Z:Z, 1)</f>
        <v>0</v>
      </c>
      <c r="AI50" s="2">
        <f>COUNTIFS('BA History S3'!$B:$B,$A$50,'BA History S3'!AA:AA, 1)</f>
        <v>0</v>
      </c>
      <c r="AJ50" s="2">
        <f>COUNTIFS('BA History S3'!$B:$B,$A$50,'BA History S3'!AB:AB, 1)</f>
        <v>0</v>
      </c>
      <c r="AK50" s="2">
        <f>COUNTIFS('BA History S3'!$B:$B,$A$50,'BA History S3'!AC:AC, 1)</f>
        <v>0</v>
      </c>
      <c r="AL50" s="2">
        <f>COUNTIFS('BA History S3'!$B:$B,$A$50,'BA History S3'!AD:AD, 1)</f>
        <v>0</v>
      </c>
      <c r="AM50" s="2">
        <f>COUNTIFS('BA History S3'!$B:$B,$A$50,'BA History S3'!AE:AE, 1)</f>
        <v>0</v>
      </c>
      <c r="AN50" s="2">
        <f>COUNTIFS('BA History S3'!$B:$B,$A$50,'BA History S3'!AF:AF, 1)</f>
        <v>4</v>
      </c>
      <c r="AO50" s="2">
        <f>COUNTIFS('BA History S3'!$B:$B,$A$50,'BA History S3'!AG:AG, 1)</f>
        <v>2</v>
      </c>
      <c r="AP50" s="2">
        <f>COUNTIFS('BA History S3'!$B:$B,$A$50,'BA History S3'!AH:AH, 1)</f>
        <v>1</v>
      </c>
      <c r="AQ50" s="2">
        <f>COUNTIFS('BA History S3'!$B:$B,$A$50,'BA History S3'!AI:AI, 1)</f>
        <v>2</v>
      </c>
      <c r="AR50" s="2">
        <f>COUNTIFS('BA History S3'!$B:$B,$A$50,'BA History S3'!AJ:AJ, 1)</f>
        <v>0</v>
      </c>
      <c r="AS50" s="2">
        <f>COUNTIFS('BA History S3'!$B:$B,$A$50,'BA History S3'!AK:AK, 1)</f>
        <v>0</v>
      </c>
    </row>
    <row r="51" spans="1:45" x14ac:dyDescent="0.25">
      <c r="A51" s="2" t="s">
        <v>247</v>
      </c>
      <c r="B51" s="1" t="s">
        <v>70</v>
      </c>
      <c r="C51" s="1" t="s">
        <v>70</v>
      </c>
      <c r="G51" s="12">
        <f>SUMIFS('BA History S3'!C:C,'BA History S3'!B:B,A51)</f>
        <v>3</v>
      </c>
      <c r="H51" s="27">
        <f>AVERAGEIFS('BA History S3'!C:C,'BA History S3'!B:B,A51)</f>
        <v>3</v>
      </c>
      <c r="I51" s="13">
        <f t="array" ref="I51">MAX(IF('BA History S3'!B:B=A51, 'BA History S3'!C:C))</f>
        <v>3</v>
      </c>
      <c r="J51" s="12">
        <f>COUNTIFS('BA History S3'!B:B,A51,'BA History S3'!D:D, 1)</f>
        <v>1</v>
      </c>
      <c r="K51" s="2">
        <f>COUNTIFS('BA History S3'!B:B,A51,'BA History S3'!D:D, 0)</f>
        <v>0</v>
      </c>
      <c r="L51" s="33">
        <f>LOOKUP(2, 1/('BA History S3'!$B:$B=A51), 'BA History S3'!$AO:$AO)</f>
        <v>1</v>
      </c>
      <c r="M51" s="12">
        <f>SUMIFS('BA History S3'!F:F,'BA History S3'!B:B,A51)</f>
        <v>3</v>
      </c>
      <c r="N51" s="2">
        <f>SUMIFS('BA History S3'!E:E,'BA History S3'!B:B,A51)-M51</f>
        <v>2</v>
      </c>
      <c r="O51" s="33">
        <f>LOOKUP(2, 1/('BA History S3'!$B:$B=A51), 'BA History S3'!$AM:$AM)</f>
        <v>0.6</v>
      </c>
      <c r="P51" s="12">
        <f>SUMIFS('BA History S3'!H:H,'BA History S3'!B:B,A51)</f>
        <v>12</v>
      </c>
      <c r="Q51" s="2">
        <f>SUMIFS('BA History S3'!G:G,'BA History S3'!B:B,A51)-P51</f>
        <v>8</v>
      </c>
      <c r="R51" s="43">
        <f>LOOKUP(2, 1/('BA History S3'!$B:$B=A51), 'BA History S3'!$AN:$AN)</f>
        <v>0.6</v>
      </c>
      <c r="S51" s="2">
        <f>COUNTIFS('BA History S3'!$B:$B,$A$51,'BA History S3'!K:K, 1)</f>
        <v>0</v>
      </c>
      <c r="T51" s="2">
        <f>COUNTIFS('BA History S3'!$B:$B,$A$51,'BA History S3'!L:L, 1)</f>
        <v>0</v>
      </c>
      <c r="U51" s="2">
        <f>COUNTIFS('BA History S3'!$B:$B,$A$51,'BA History S3'!M:M, 1)</f>
        <v>0</v>
      </c>
      <c r="V51" s="2">
        <f>COUNTIFS('BA History S3'!$B:$B,$A$51,'BA History S3'!N:N, 1)</f>
        <v>0</v>
      </c>
      <c r="W51" s="2">
        <f>COUNTIFS('BA History S3'!$B:$B,$A$51,'BA History S3'!O:O, 1)</f>
        <v>0</v>
      </c>
      <c r="X51" s="2">
        <f>COUNTIFS('BA History S3'!$B:$B,$A$51,'BA History S3'!P:P, 1)</f>
        <v>0</v>
      </c>
      <c r="Y51" s="2">
        <f>COUNTIFS('BA History S3'!$B:$B,$A$51,'BA History S3'!Q:Q, 1)</f>
        <v>0</v>
      </c>
      <c r="Z51" s="2">
        <f>COUNTIFS('BA History S3'!$B:$B,$A$51,'BA History S3'!R:R, 1)</f>
        <v>1</v>
      </c>
      <c r="AA51" s="2">
        <f>COUNTIFS('BA History S3'!$B:$B,$A$51,'BA History S3'!S:S, 1)</f>
        <v>0</v>
      </c>
      <c r="AB51" s="2">
        <f>COUNTIFS('BA History S3'!$B:$B,$A$51,'BA History S3'!T:T, 1)</f>
        <v>0</v>
      </c>
      <c r="AC51" s="2">
        <f>COUNTIFS('BA History S3'!$B:$B,$A$51,'BA History S3'!U:U, 1)</f>
        <v>0</v>
      </c>
      <c r="AD51" s="2">
        <f>COUNTIFS('BA History S3'!$B:$B,$A$51,'BA History S3'!V:V, 1)</f>
        <v>0</v>
      </c>
      <c r="AE51" s="2">
        <f>COUNTIFS('BA History S3'!$B:$B,$A$51,'BA History S3'!W:W, 1)</f>
        <v>0</v>
      </c>
      <c r="AF51" s="2">
        <f>COUNTIFS('BA History S3'!$B:$B,$A$51,'BA History S3'!X:X, 1)</f>
        <v>0</v>
      </c>
      <c r="AG51" s="2">
        <f>COUNTIFS('BA History S3'!$B:$B,$A$51,'BA History S3'!Y:Y, 1)</f>
        <v>0</v>
      </c>
      <c r="AH51" s="2">
        <f>COUNTIFS('BA History S3'!$B:$B,$A$51,'BA History S3'!Z:Z, 1)</f>
        <v>0</v>
      </c>
      <c r="AI51" s="2">
        <f>COUNTIFS('BA History S3'!$B:$B,$A$51,'BA History S3'!AA:AA, 1)</f>
        <v>0</v>
      </c>
      <c r="AJ51" s="2">
        <f>COUNTIFS('BA History S3'!$B:$B,$A$51,'BA History S3'!AB:AB, 1)</f>
        <v>0</v>
      </c>
      <c r="AK51" s="2">
        <f>COUNTIFS('BA History S3'!$B:$B,$A$51,'BA History S3'!AC:AC, 1)</f>
        <v>1</v>
      </c>
      <c r="AL51" s="2">
        <f>COUNTIFS('BA History S3'!$B:$B,$A$51,'BA History S3'!AD:AD, 1)</f>
        <v>0</v>
      </c>
      <c r="AM51" s="2">
        <f>COUNTIFS('BA History S3'!$B:$B,$A$51,'BA History S3'!AE:AE, 1)</f>
        <v>0</v>
      </c>
      <c r="AN51" s="2">
        <f>COUNTIFS('BA History S3'!$B:$B,$A$51,'BA History S3'!AF:AF, 1)</f>
        <v>1</v>
      </c>
      <c r="AO51" s="2">
        <f>COUNTIFS('BA History S3'!$B:$B,$A$51,'BA History S3'!AG:AG, 1)</f>
        <v>0</v>
      </c>
      <c r="AP51" s="2">
        <f>COUNTIFS('BA History S3'!$B:$B,$A$51,'BA History S3'!AH:AH, 1)</f>
        <v>0</v>
      </c>
      <c r="AQ51" s="2">
        <f>COUNTIFS('BA History S3'!$B:$B,$A$51,'BA History S3'!AI:AI, 1)</f>
        <v>0</v>
      </c>
      <c r="AR51" s="2">
        <f>COUNTIFS('BA History S3'!$B:$B,$A$51,'BA History S3'!AJ:AJ, 1)</f>
        <v>0</v>
      </c>
      <c r="AS51" s="2">
        <f>COUNTIFS('BA History S3'!$B:$B,$A$51,'BA History S3'!AK:AK, 1)</f>
        <v>0</v>
      </c>
    </row>
  </sheetData>
  <autoFilter ref="A1:AS50" xr:uid="{DA548192-1F03-46EA-8AB8-115EB9A7CE5D}">
    <sortState xmlns:xlrd2="http://schemas.microsoft.com/office/spreadsheetml/2017/richdata2" ref="A2:AS50">
      <sortCondition ref="A1:A50"/>
    </sortState>
  </autoFilter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712A-7F21-4FBA-9879-E46F29B4D8C9}">
  <dimension ref="A1:AO887"/>
  <sheetViews>
    <sheetView workbookViewId="0">
      <pane xSplit="2" ySplit="1" topLeftCell="C548" activePane="bottomRight" state="frozen"/>
      <selection pane="topRight" activeCell="C1" sqref="C1"/>
      <selection pane="bottomLeft" activeCell="A2" sqref="A2"/>
      <selection pane="bottomRight" activeCell="AK590" sqref="A579:AK590"/>
    </sheetView>
  </sheetViews>
  <sheetFormatPr defaultRowHeight="15" x14ac:dyDescent="0.25"/>
  <cols>
    <col min="1" max="1" width="10.140625" bestFit="1" customWidth="1"/>
    <col min="2" max="2" width="13.85546875" bestFit="1" customWidth="1"/>
    <col min="3" max="3" width="10.7109375" bestFit="1" customWidth="1"/>
    <col min="4" max="4" width="12.42578125" customWidth="1"/>
    <col min="5" max="5" width="11.140625" bestFit="1" customWidth="1"/>
    <col min="6" max="6" width="10.28515625" bestFit="1" customWidth="1"/>
    <col min="18" max="18" width="10.85546875" customWidth="1"/>
    <col min="24" max="24" width="11.140625" customWidth="1"/>
    <col min="38" max="38" width="14.140625" bestFit="1" customWidth="1"/>
    <col min="39" max="39" width="10.85546875" customWidth="1"/>
    <col min="40" max="40" width="9" customWidth="1"/>
    <col min="41" max="41" width="13.28515625" bestFit="1" customWidth="1"/>
  </cols>
  <sheetData>
    <row r="1" spans="1:41" ht="45.75" thickBot="1" x14ac:dyDescent="0.3">
      <c r="A1" s="37" t="s">
        <v>99</v>
      </c>
      <c r="B1" s="37" t="s">
        <v>0</v>
      </c>
      <c r="C1" s="37" t="s">
        <v>7</v>
      </c>
      <c r="D1" s="41" t="s">
        <v>100</v>
      </c>
      <c r="E1" s="37" t="s">
        <v>101</v>
      </c>
      <c r="F1" s="37" t="s">
        <v>102</v>
      </c>
      <c r="G1" s="37" t="s">
        <v>103</v>
      </c>
      <c r="H1" s="37" t="s">
        <v>104</v>
      </c>
      <c r="I1" s="37" t="s">
        <v>95</v>
      </c>
      <c r="J1" s="37" t="s">
        <v>96</v>
      </c>
      <c r="K1" s="29" t="s">
        <v>75</v>
      </c>
      <c r="L1" s="30" t="s">
        <v>35</v>
      </c>
      <c r="M1" s="30" t="s">
        <v>63</v>
      </c>
      <c r="N1" s="31" t="s">
        <v>57</v>
      </c>
      <c r="O1" s="31" t="s">
        <v>93</v>
      </c>
      <c r="P1" s="30" t="s">
        <v>89</v>
      </c>
      <c r="Q1" s="31" t="s">
        <v>26</v>
      </c>
      <c r="R1" s="30" t="s">
        <v>87</v>
      </c>
      <c r="S1" s="30" t="s">
        <v>116</v>
      </c>
      <c r="T1" s="31" t="s">
        <v>56</v>
      </c>
      <c r="U1" s="31" t="s">
        <v>234</v>
      </c>
      <c r="V1" s="30" t="s">
        <v>67</v>
      </c>
      <c r="W1" s="30" t="s">
        <v>73</v>
      </c>
      <c r="X1" s="31" t="s">
        <v>77</v>
      </c>
      <c r="Y1" s="30" t="s">
        <v>74</v>
      </c>
      <c r="Z1" s="31" t="s">
        <v>61</v>
      </c>
      <c r="AA1" s="31" t="s">
        <v>51</v>
      </c>
      <c r="AB1" s="31" t="s">
        <v>186</v>
      </c>
      <c r="AC1" s="31" t="s">
        <v>50</v>
      </c>
      <c r="AD1" s="2" t="s">
        <v>235</v>
      </c>
      <c r="AE1" s="30" t="s">
        <v>85</v>
      </c>
      <c r="AF1" s="30" t="s">
        <v>60</v>
      </c>
      <c r="AG1" s="30" t="s">
        <v>66</v>
      </c>
      <c r="AH1" s="31" t="s">
        <v>62</v>
      </c>
      <c r="AI1" s="31" t="s">
        <v>78</v>
      </c>
      <c r="AJ1" s="30" t="s">
        <v>236</v>
      </c>
      <c r="AK1" s="57" t="s">
        <v>108</v>
      </c>
      <c r="AL1" s="37" t="s">
        <v>107</v>
      </c>
      <c r="AM1" s="37" t="s">
        <v>105</v>
      </c>
      <c r="AN1" s="37" t="s">
        <v>106</v>
      </c>
      <c r="AO1" s="37" t="s">
        <v>109</v>
      </c>
    </row>
    <row r="2" spans="1:41" x14ac:dyDescent="0.25">
      <c r="A2" s="39">
        <v>46210</v>
      </c>
      <c r="B2" s="37" t="s">
        <v>65</v>
      </c>
      <c r="C2" s="37">
        <v>19</v>
      </c>
      <c r="D2" s="41">
        <v>0</v>
      </c>
      <c r="E2" s="37">
        <v>3</v>
      </c>
      <c r="F2" s="37">
        <v>0</v>
      </c>
      <c r="G2" s="37">
        <v>12</v>
      </c>
      <c r="H2" s="37">
        <v>3</v>
      </c>
      <c r="I2" s="37">
        <v>0</v>
      </c>
      <c r="J2" s="37">
        <v>0.25</v>
      </c>
      <c r="K2" s="56">
        <v>0</v>
      </c>
      <c r="L2" s="56">
        <v>0</v>
      </c>
      <c r="M2" s="56">
        <v>0</v>
      </c>
      <c r="N2" s="2">
        <v>0</v>
      </c>
      <c r="O2" s="2">
        <v>0</v>
      </c>
      <c r="P2" s="56">
        <v>0</v>
      </c>
      <c r="Q2" s="2">
        <v>0</v>
      </c>
      <c r="R2" s="56">
        <v>0</v>
      </c>
      <c r="S2" s="56">
        <v>0</v>
      </c>
      <c r="T2" s="2">
        <v>0</v>
      </c>
      <c r="U2" s="2">
        <v>0</v>
      </c>
      <c r="V2" s="56">
        <v>0</v>
      </c>
      <c r="W2" s="56">
        <v>0</v>
      </c>
      <c r="X2" s="2">
        <v>0</v>
      </c>
      <c r="Y2" s="56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56">
        <v>0</v>
      </c>
      <c r="AF2" s="56">
        <v>0</v>
      </c>
      <c r="AG2" s="56">
        <v>0</v>
      </c>
      <c r="AH2" s="2">
        <v>0</v>
      </c>
      <c r="AI2" s="2">
        <v>0</v>
      </c>
      <c r="AJ2" s="56">
        <v>0</v>
      </c>
      <c r="AK2" s="56">
        <v>0</v>
      </c>
      <c r="AL2" s="40">
        <f>AVERAGEIFS($C2:C$2, $B2:B$2, B2)</f>
        <v>19</v>
      </c>
      <c r="AM2" s="40">
        <f>AVERAGEIFS($I2:I$2, $B2:B$2, B2)</f>
        <v>0</v>
      </c>
      <c r="AN2" s="40">
        <f>AVERAGEIFS($J2:J$2, $B2:B$2, B2)</f>
        <v>0.25</v>
      </c>
      <c r="AO2" s="40">
        <f>AVERAGEIFS($D2:D$2, $B2:B$2, B2)</f>
        <v>0</v>
      </c>
    </row>
    <row r="3" spans="1:41" x14ac:dyDescent="0.25">
      <c r="A3" s="39">
        <v>46210</v>
      </c>
      <c r="B3" s="37" t="s">
        <v>2</v>
      </c>
      <c r="C3" s="37">
        <v>12</v>
      </c>
      <c r="D3" s="41">
        <v>0</v>
      </c>
      <c r="E3" s="37">
        <v>3</v>
      </c>
      <c r="F3" s="37">
        <v>0</v>
      </c>
      <c r="G3" s="37">
        <v>12</v>
      </c>
      <c r="H3" s="37">
        <v>3</v>
      </c>
      <c r="I3" s="37">
        <v>0</v>
      </c>
      <c r="J3" s="37">
        <v>0.25</v>
      </c>
      <c r="K3" s="56">
        <v>0</v>
      </c>
      <c r="L3" s="56">
        <v>0</v>
      </c>
      <c r="M3" s="56">
        <v>0</v>
      </c>
      <c r="N3" s="2">
        <v>0</v>
      </c>
      <c r="O3" s="2">
        <v>0</v>
      </c>
      <c r="P3" s="56">
        <v>0</v>
      </c>
      <c r="Q3" s="2">
        <v>0</v>
      </c>
      <c r="R3" s="56">
        <v>0</v>
      </c>
      <c r="S3" s="56">
        <v>0</v>
      </c>
      <c r="T3" s="2">
        <v>0</v>
      </c>
      <c r="U3" s="2">
        <v>0</v>
      </c>
      <c r="V3" s="56">
        <v>0</v>
      </c>
      <c r="W3" s="56">
        <v>0</v>
      </c>
      <c r="X3" s="2">
        <v>0</v>
      </c>
      <c r="Y3" s="56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56">
        <v>0</v>
      </c>
      <c r="AF3" s="56">
        <v>0</v>
      </c>
      <c r="AG3" s="56">
        <v>0</v>
      </c>
      <c r="AH3" s="2">
        <v>0</v>
      </c>
      <c r="AI3" s="2">
        <v>0</v>
      </c>
      <c r="AJ3" s="56">
        <v>0</v>
      </c>
      <c r="AK3" s="56">
        <v>0</v>
      </c>
      <c r="AL3" s="40">
        <f>AVERAGEIFS($C$2:C3, $B$2:B3, B3)</f>
        <v>12</v>
      </c>
      <c r="AM3" s="40">
        <f>AVERAGEIFS($I$2:I3, $B$2:B3, B3)</f>
        <v>0</v>
      </c>
      <c r="AN3" s="40">
        <f>AVERAGEIFS($J$2:J3, $B$2:B3, B3)</f>
        <v>0.25</v>
      </c>
      <c r="AO3" s="40">
        <f>AVERAGEIFS($D$2:D3, $B$2:B3, B3)</f>
        <v>0</v>
      </c>
    </row>
    <row r="4" spans="1:41" x14ac:dyDescent="0.25">
      <c r="A4" s="39">
        <v>46210</v>
      </c>
      <c r="B4" s="37" t="s">
        <v>113</v>
      </c>
      <c r="C4" s="37">
        <v>12</v>
      </c>
      <c r="D4" s="41">
        <v>0</v>
      </c>
      <c r="E4" s="37">
        <v>3</v>
      </c>
      <c r="F4" s="37">
        <v>0</v>
      </c>
      <c r="G4" s="37">
        <v>12</v>
      </c>
      <c r="H4" s="37">
        <v>3</v>
      </c>
      <c r="I4" s="37">
        <v>0</v>
      </c>
      <c r="J4" s="37">
        <v>0.25</v>
      </c>
      <c r="K4" s="56">
        <v>0</v>
      </c>
      <c r="L4" s="56">
        <v>0</v>
      </c>
      <c r="M4" s="56">
        <v>0</v>
      </c>
      <c r="N4" s="2">
        <v>0</v>
      </c>
      <c r="O4" s="2">
        <v>0</v>
      </c>
      <c r="P4" s="56">
        <v>0</v>
      </c>
      <c r="Q4" s="2">
        <v>0</v>
      </c>
      <c r="R4" s="56">
        <v>0</v>
      </c>
      <c r="S4" s="56">
        <v>0</v>
      </c>
      <c r="T4" s="2">
        <v>0</v>
      </c>
      <c r="U4" s="2">
        <v>0</v>
      </c>
      <c r="V4" s="56">
        <v>0</v>
      </c>
      <c r="W4" s="56">
        <v>0</v>
      </c>
      <c r="X4" s="2">
        <v>0</v>
      </c>
      <c r="Y4" s="56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56">
        <v>0</v>
      </c>
      <c r="AF4" s="56">
        <v>0</v>
      </c>
      <c r="AG4" s="56">
        <v>0</v>
      </c>
      <c r="AH4" s="2">
        <v>0</v>
      </c>
      <c r="AI4" s="2">
        <v>0</v>
      </c>
      <c r="AJ4" s="56">
        <v>0</v>
      </c>
      <c r="AK4" s="56">
        <v>0</v>
      </c>
      <c r="AL4" s="40">
        <f>AVERAGEIFS($C$2:C4, $B$2:B4, B4)</f>
        <v>12</v>
      </c>
      <c r="AM4" s="40">
        <f>AVERAGEIFS($I$2:I4, $B$2:B4, B4)</f>
        <v>0</v>
      </c>
      <c r="AN4" s="40">
        <f>AVERAGEIFS($J$2:J4, $B$2:B4, B4)</f>
        <v>0.25</v>
      </c>
      <c r="AO4" s="40">
        <f>AVERAGEIFS($D$2:D4, $B$2:B4, B4)</f>
        <v>0</v>
      </c>
    </row>
    <row r="5" spans="1:41" x14ac:dyDescent="0.25">
      <c r="A5" s="39">
        <v>46210</v>
      </c>
      <c r="B5" s="37" t="s">
        <v>38</v>
      </c>
      <c r="C5" s="37">
        <v>18</v>
      </c>
      <c r="D5" s="41">
        <v>0</v>
      </c>
      <c r="E5" s="37">
        <v>3</v>
      </c>
      <c r="F5" s="37">
        <v>0</v>
      </c>
      <c r="G5" s="37">
        <v>12</v>
      </c>
      <c r="H5" s="37">
        <v>3</v>
      </c>
      <c r="I5" s="37">
        <v>0</v>
      </c>
      <c r="J5" s="37">
        <v>0.25</v>
      </c>
      <c r="K5" s="56">
        <v>0</v>
      </c>
      <c r="L5" s="56">
        <v>0</v>
      </c>
      <c r="M5" s="56">
        <v>0</v>
      </c>
      <c r="N5" s="2">
        <v>0</v>
      </c>
      <c r="O5" s="2">
        <v>0</v>
      </c>
      <c r="P5" s="56">
        <v>0</v>
      </c>
      <c r="Q5" s="2">
        <v>0</v>
      </c>
      <c r="R5" s="56">
        <v>0</v>
      </c>
      <c r="S5" s="56">
        <v>0</v>
      </c>
      <c r="T5" s="2">
        <v>0</v>
      </c>
      <c r="U5" s="2">
        <v>0</v>
      </c>
      <c r="V5" s="56">
        <v>0</v>
      </c>
      <c r="W5" s="56">
        <v>0</v>
      </c>
      <c r="X5" s="2">
        <v>0</v>
      </c>
      <c r="Y5" s="56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56">
        <v>0</v>
      </c>
      <c r="AF5" s="56">
        <v>0</v>
      </c>
      <c r="AG5" s="56">
        <v>0</v>
      </c>
      <c r="AH5" s="2">
        <v>0</v>
      </c>
      <c r="AI5" s="2">
        <v>0</v>
      </c>
      <c r="AJ5" s="56">
        <v>0</v>
      </c>
      <c r="AK5" s="56">
        <v>0</v>
      </c>
      <c r="AL5" s="40">
        <f>AVERAGEIFS($C$2:C5, $B$2:B5, B5)</f>
        <v>18</v>
      </c>
      <c r="AM5" s="40">
        <f>AVERAGEIFS($I$2:I5, $B$2:B5, B5)</f>
        <v>0</v>
      </c>
      <c r="AN5" s="40">
        <f>AVERAGEIFS($J$2:J5, $B$2:B5, B5)</f>
        <v>0.25</v>
      </c>
      <c r="AO5" s="40">
        <f>AVERAGEIFS($D$2:D5, $B$2:B5, B5)</f>
        <v>0</v>
      </c>
    </row>
    <row r="6" spans="1:41" x14ac:dyDescent="0.25">
      <c r="A6" s="39">
        <v>46210</v>
      </c>
      <c r="B6" s="37" t="s">
        <v>182</v>
      </c>
      <c r="C6" s="37">
        <v>13</v>
      </c>
      <c r="D6" s="41">
        <v>0</v>
      </c>
      <c r="E6" s="37">
        <v>3</v>
      </c>
      <c r="F6" s="37">
        <v>0</v>
      </c>
      <c r="G6" s="37">
        <v>12</v>
      </c>
      <c r="H6" s="37">
        <v>3</v>
      </c>
      <c r="I6" s="37">
        <v>0</v>
      </c>
      <c r="J6" s="37">
        <v>0.25</v>
      </c>
      <c r="K6" s="56">
        <v>0</v>
      </c>
      <c r="L6" s="56">
        <v>0</v>
      </c>
      <c r="M6" s="56">
        <v>0</v>
      </c>
      <c r="N6" s="2">
        <v>0</v>
      </c>
      <c r="O6" s="2">
        <v>0</v>
      </c>
      <c r="P6" s="56">
        <v>0</v>
      </c>
      <c r="Q6" s="2">
        <v>0</v>
      </c>
      <c r="R6" s="56">
        <v>0</v>
      </c>
      <c r="S6" s="56">
        <v>0</v>
      </c>
      <c r="T6" s="2">
        <v>0</v>
      </c>
      <c r="U6" s="2">
        <v>0</v>
      </c>
      <c r="V6" s="56">
        <v>0</v>
      </c>
      <c r="W6" s="56">
        <v>0</v>
      </c>
      <c r="X6" s="2">
        <v>0</v>
      </c>
      <c r="Y6" s="56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56">
        <v>0</v>
      </c>
      <c r="AF6" s="56">
        <v>0</v>
      </c>
      <c r="AG6" s="56">
        <v>0</v>
      </c>
      <c r="AH6" s="2">
        <v>0</v>
      </c>
      <c r="AI6" s="2">
        <v>0</v>
      </c>
      <c r="AJ6" s="56">
        <v>0</v>
      </c>
      <c r="AK6" s="56">
        <v>0</v>
      </c>
      <c r="AL6" s="40">
        <f>AVERAGEIFS($C$2:C6, $B$2:B6, B6)</f>
        <v>13</v>
      </c>
      <c r="AM6" s="40">
        <f>AVERAGEIFS($I$2:I6, $B$2:B6, B6)</f>
        <v>0</v>
      </c>
      <c r="AN6" s="40">
        <f>AVERAGEIFS($J$2:J6, $B$2:B6, B6)</f>
        <v>0.25</v>
      </c>
      <c r="AO6" s="40">
        <f>AVERAGEIFS($D$2:D6, $B$2:B6, B6)</f>
        <v>0</v>
      </c>
    </row>
    <row r="7" spans="1:41" x14ac:dyDescent="0.25">
      <c r="A7" s="39">
        <v>46210</v>
      </c>
      <c r="B7" s="37" t="s">
        <v>120</v>
      </c>
      <c r="C7" s="37">
        <v>3</v>
      </c>
      <c r="D7" s="41">
        <v>0</v>
      </c>
      <c r="E7" s="37">
        <v>3</v>
      </c>
      <c r="F7" s="37">
        <v>0</v>
      </c>
      <c r="G7" s="37">
        <v>12</v>
      </c>
      <c r="H7" s="37">
        <v>3</v>
      </c>
      <c r="I7" s="37">
        <v>0</v>
      </c>
      <c r="J7" s="37">
        <v>0.25</v>
      </c>
      <c r="K7" s="56">
        <v>0</v>
      </c>
      <c r="L7" s="56">
        <v>0</v>
      </c>
      <c r="M7" s="56">
        <v>0</v>
      </c>
      <c r="N7" s="2">
        <v>0</v>
      </c>
      <c r="O7" s="2">
        <v>0</v>
      </c>
      <c r="P7" s="56">
        <v>0</v>
      </c>
      <c r="Q7" s="2">
        <v>0</v>
      </c>
      <c r="R7" s="56">
        <v>0</v>
      </c>
      <c r="S7" s="56">
        <v>0</v>
      </c>
      <c r="T7" s="2">
        <v>0</v>
      </c>
      <c r="U7" s="2">
        <v>0</v>
      </c>
      <c r="V7" s="56">
        <v>0</v>
      </c>
      <c r="W7" s="56">
        <v>0</v>
      </c>
      <c r="X7" s="2">
        <v>0</v>
      </c>
      <c r="Y7" s="56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56">
        <v>0</v>
      </c>
      <c r="AF7" s="56">
        <v>0</v>
      </c>
      <c r="AG7" s="56">
        <v>0</v>
      </c>
      <c r="AH7" s="2">
        <v>0</v>
      </c>
      <c r="AI7" s="2">
        <v>0</v>
      </c>
      <c r="AJ7" s="56">
        <v>0</v>
      </c>
      <c r="AK7" s="56">
        <v>0</v>
      </c>
      <c r="AL7" s="40">
        <f>AVERAGEIFS($C$2:C7, $B$2:B7, B7)</f>
        <v>3</v>
      </c>
      <c r="AM7" s="40">
        <f>AVERAGEIFS($I$2:I7, $B$2:B7, B7)</f>
        <v>0</v>
      </c>
      <c r="AN7" s="40">
        <f>AVERAGEIFS($J$2:J7, $B$2:B7, B7)</f>
        <v>0.25</v>
      </c>
      <c r="AO7" s="40">
        <f>AVERAGEIFS($D$2:D7, $B$2:B7, B7)</f>
        <v>0</v>
      </c>
    </row>
    <row r="8" spans="1:41" x14ac:dyDescent="0.25">
      <c r="A8" s="39">
        <v>46210</v>
      </c>
      <c r="B8" s="37" t="s">
        <v>6</v>
      </c>
      <c r="C8" s="37">
        <v>27</v>
      </c>
      <c r="D8" s="41">
        <v>1</v>
      </c>
      <c r="E8" s="37">
        <v>3</v>
      </c>
      <c r="F8" s="37">
        <v>3</v>
      </c>
      <c r="G8" s="37">
        <v>12</v>
      </c>
      <c r="H8" s="37">
        <v>9</v>
      </c>
      <c r="I8" s="37">
        <v>1</v>
      </c>
      <c r="J8" s="37">
        <v>0.75</v>
      </c>
      <c r="K8" s="56">
        <v>0</v>
      </c>
      <c r="L8" s="56">
        <v>0</v>
      </c>
      <c r="M8" s="56">
        <v>0</v>
      </c>
      <c r="N8" s="2">
        <v>1</v>
      </c>
      <c r="O8" s="2">
        <v>0</v>
      </c>
      <c r="P8" s="56">
        <v>0</v>
      </c>
      <c r="Q8" s="2">
        <v>0</v>
      </c>
      <c r="R8" s="56">
        <v>0</v>
      </c>
      <c r="S8" s="56">
        <v>0</v>
      </c>
      <c r="T8" s="2">
        <v>0</v>
      </c>
      <c r="U8" s="2">
        <v>0</v>
      </c>
      <c r="V8" s="56">
        <v>1</v>
      </c>
      <c r="W8" s="56">
        <v>0</v>
      </c>
      <c r="X8" s="2">
        <v>0</v>
      </c>
      <c r="Y8" s="56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56">
        <v>0</v>
      </c>
      <c r="AF8" s="56">
        <v>1</v>
      </c>
      <c r="AG8" s="56">
        <v>0</v>
      </c>
      <c r="AH8" s="2">
        <v>0</v>
      </c>
      <c r="AI8" s="2">
        <v>0</v>
      </c>
      <c r="AJ8" s="56">
        <v>0</v>
      </c>
      <c r="AK8" s="56">
        <v>0</v>
      </c>
      <c r="AL8" s="40">
        <f>AVERAGEIFS($C$2:C8, $B$2:B8, B8)</f>
        <v>27</v>
      </c>
      <c r="AM8" s="40">
        <f>AVERAGEIFS($I$2:I8, $B$2:B8, B8)</f>
        <v>1</v>
      </c>
      <c r="AN8" s="40">
        <f>AVERAGEIFS($J$2:J8, $B$2:B8, B8)</f>
        <v>0.75</v>
      </c>
      <c r="AO8" s="40">
        <f>AVERAGEIFS($D$2:D8, $B$2:B8, B8)</f>
        <v>1</v>
      </c>
    </row>
    <row r="9" spans="1:41" x14ac:dyDescent="0.25">
      <c r="A9" s="39">
        <v>46210</v>
      </c>
      <c r="B9" s="37" t="s">
        <v>90</v>
      </c>
      <c r="C9" s="37">
        <v>22</v>
      </c>
      <c r="D9" s="41">
        <v>1</v>
      </c>
      <c r="E9" s="37">
        <v>3</v>
      </c>
      <c r="F9" s="37">
        <v>3</v>
      </c>
      <c r="G9" s="37">
        <v>12</v>
      </c>
      <c r="H9" s="37">
        <v>9</v>
      </c>
      <c r="I9" s="37">
        <v>1</v>
      </c>
      <c r="J9" s="37">
        <v>0.75</v>
      </c>
      <c r="K9" s="56">
        <v>0</v>
      </c>
      <c r="L9" s="56">
        <v>0</v>
      </c>
      <c r="M9" s="56">
        <v>0</v>
      </c>
      <c r="N9" s="2">
        <v>1</v>
      </c>
      <c r="O9" s="2">
        <v>0</v>
      </c>
      <c r="P9" s="56">
        <v>0</v>
      </c>
      <c r="Q9" s="2">
        <v>0</v>
      </c>
      <c r="R9" s="56">
        <v>0</v>
      </c>
      <c r="S9" s="56">
        <v>0</v>
      </c>
      <c r="T9" s="2">
        <v>0</v>
      </c>
      <c r="U9" s="2">
        <v>0</v>
      </c>
      <c r="V9" s="56">
        <v>1</v>
      </c>
      <c r="W9" s="56">
        <v>0</v>
      </c>
      <c r="X9" s="2">
        <v>0</v>
      </c>
      <c r="Y9" s="56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56">
        <v>0</v>
      </c>
      <c r="AF9" s="56">
        <v>1</v>
      </c>
      <c r="AG9" s="56">
        <v>0</v>
      </c>
      <c r="AH9" s="2">
        <v>0</v>
      </c>
      <c r="AI9" s="2">
        <v>0</v>
      </c>
      <c r="AJ9" s="56">
        <v>0</v>
      </c>
      <c r="AK9" s="56">
        <v>0</v>
      </c>
      <c r="AL9" s="40">
        <f>AVERAGEIFS($C$2:C9, $B$2:B9, B9)</f>
        <v>22</v>
      </c>
      <c r="AM9" s="40">
        <f>AVERAGEIFS($I$2:I9, $B$2:B9, B9)</f>
        <v>1</v>
      </c>
      <c r="AN9" s="40">
        <f>AVERAGEIFS($J$2:J9, $B$2:B9, B9)</f>
        <v>0.75</v>
      </c>
      <c r="AO9" s="40">
        <f>AVERAGEIFS($D$2:D9, $B$2:B9, B9)</f>
        <v>1</v>
      </c>
    </row>
    <row r="10" spans="1:41" x14ac:dyDescent="0.25">
      <c r="A10" s="39">
        <v>46210</v>
      </c>
      <c r="B10" s="37" t="s">
        <v>88</v>
      </c>
      <c r="C10" s="37">
        <v>5</v>
      </c>
      <c r="D10" s="41">
        <v>1</v>
      </c>
      <c r="E10" s="37">
        <v>3</v>
      </c>
      <c r="F10" s="37">
        <v>3</v>
      </c>
      <c r="G10" s="37">
        <v>12</v>
      </c>
      <c r="H10" s="37">
        <v>9</v>
      </c>
      <c r="I10" s="37">
        <v>1</v>
      </c>
      <c r="J10" s="37">
        <v>0.75</v>
      </c>
      <c r="K10" s="56">
        <v>0</v>
      </c>
      <c r="L10" s="56">
        <v>0</v>
      </c>
      <c r="M10" s="56">
        <v>0</v>
      </c>
      <c r="N10" s="2">
        <v>1</v>
      </c>
      <c r="O10" s="2">
        <v>0</v>
      </c>
      <c r="P10" s="56">
        <v>0</v>
      </c>
      <c r="Q10" s="2">
        <v>0</v>
      </c>
      <c r="R10" s="56">
        <v>0</v>
      </c>
      <c r="S10" s="56">
        <v>0</v>
      </c>
      <c r="T10" s="2">
        <v>0</v>
      </c>
      <c r="U10" s="2">
        <v>0</v>
      </c>
      <c r="V10" s="56">
        <v>1</v>
      </c>
      <c r="W10" s="56">
        <v>0</v>
      </c>
      <c r="X10" s="2">
        <v>0</v>
      </c>
      <c r="Y10" s="56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56">
        <v>0</v>
      </c>
      <c r="AF10" s="56">
        <v>1</v>
      </c>
      <c r="AG10" s="56">
        <v>0</v>
      </c>
      <c r="AH10" s="2">
        <v>0</v>
      </c>
      <c r="AI10" s="2">
        <v>0</v>
      </c>
      <c r="AJ10" s="56">
        <v>0</v>
      </c>
      <c r="AK10" s="56">
        <v>0</v>
      </c>
      <c r="AL10" s="40">
        <f>AVERAGEIFS($C$2:C10, $B$2:B10, B10)</f>
        <v>5</v>
      </c>
      <c r="AM10" s="40">
        <f>AVERAGEIFS($I$2:I10, $B$2:B10, B10)</f>
        <v>1</v>
      </c>
      <c r="AN10" s="40">
        <f>AVERAGEIFS($J$2:J10, $B$2:B10, B10)</f>
        <v>0.75</v>
      </c>
      <c r="AO10" s="40">
        <f>AVERAGEIFS($D$2:D10, $B$2:B10, B10)</f>
        <v>1</v>
      </c>
    </row>
    <row r="11" spans="1:41" x14ac:dyDescent="0.25">
      <c r="A11" s="39">
        <v>46210</v>
      </c>
      <c r="B11" s="37" t="s">
        <v>125</v>
      </c>
      <c r="C11" s="37">
        <v>9</v>
      </c>
      <c r="D11" s="41">
        <v>1</v>
      </c>
      <c r="E11" s="37">
        <v>3</v>
      </c>
      <c r="F11" s="37">
        <v>3</v>
      </c>
      <c r="G11" s="37">
        <v>12</v>
      </c>
      <c r="H11" s="37">
        <v>9</v>
      </c>
      <c r="I11" s="37">
        <v>1</v>
      </c>
      <c r="J11" s="37">
        <v>0.75</v>
      </c>
      <c r="K11" s="56">
        <v>0</v>
      </c>
      <c r="L11" s="56">
        <v>0</v>
      </c>
      <c r="M11" s="56">
        <v>0</v>
      </c>
      <c r="N11" s="2">
        <v>1</v>
      </c>
      <c r="O11" s="2">
        <v>0</v>
      </c>
      <c r="P11" s="56">
        <v>0</v>
      </c>
      <c r="Q11" s="2">
        <v>0</v>
      </c>
      <c r="R11" s="56">
        <v>0</v>
      </c>
      <c r="S11" s="56">
        <v>0</v>
      </c>
      <c r="T11" s="2">
        <v>0</v>
      </c>
      <c r="U11" s="2">
        <v>0</v>
      </c>
      <c r="V11" s="56">
        <v>1</v>
      </c>
      <c r="W11" s="56">
        <v>0</v>
      </c>
      <c r="X11" s="2">
        <v>0</v>
      </c>
      <c r="Y11" s="56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56">
        <v>0</v>
      </c>
      <c r="AF11" s="56">
        <v>1</v>
      </c>
      <c r="AG11" s="56">
        <v>0</v>
      </c>
      <c r="AH11" s="2">
        <v>0</v>
      </c>
      <c r="AI11" s="2">
        <v>0</v>
      </c>
      <c r="AJ11" s="56">
        <v>0</v>
      </c>
      <c r="AK11" s="56">
        <v>0</v>
      </c>
      <c r="AL11" s="40">
        <f>AVERAGEIFS($C$2:C11, $B$2:B11, B11)</f>
        <v>9</v>
      </c>
      <c r="AM11" s="40">
        <f>AVERAGEIFS($I$2:I11, $B$2:B11, B11)</f>
        <v>1</v>
      </c>
      <c r="AN11" s="40">
        <f>AVERAGEIFS($J$2:J11, $B$2:B11, B11)</f>
        <v>0.75</v>
      </c>
      <c r="AO11" s="40">
        <f>AVERAGEIFS($D$2:D11, $B$2:B11, B11)</f>
        <v>1</v>
      </c>
    </row>
    <row r="12" spans="1:41" x14ac:dyDescent="0.25">
      <c r="A12" s="39">
        <v>46210</v>
      </c>
      <c r="B12" s="37" t="s">
        <v>119</v>
      </c>
      <c r="C12" s="37">
        <v>10</v>
      </c>
      <c r="D12" s="41">
        <v>1</v>
      </c>
      <c r="E12" s="37">
        <v>3</v>
      </c>
      <c r="F12" s="37">
        <v>3</v>
      </c>
      <c r="G12" s="37">
        <v>12</v>
      </c>
      <c r="H12" s="37">
        <v>9</v>
      </c>
      <c r="I12" s="37">
        <v>1</v>
      </c>
      <c r="J12" s="37">
        <v>0.75</v>
      </c>
      <c r="K12" s="56">
        <v>0</v>
      </c>
      <c r="L12" s="56">
        <v>0</v>
      </c>
      <c r="M12" s="56">
        <v>0</v>
      </c>
      <c r="N12" s="2">
        <v>1</v>
      </c>
      <c r="O12" s="2">
        <v>0</v>
      </c>
      <c r="P12" s="56">
        <v>0</v>
      </c>
      <c r="Q12" s="2">
        <v>0</v>
      </c>
      <c r="R12" s="56">
        <v>0</v>
      </c>
      <c r="S12" s="56">
        <v>0</v>
      </c>
      <c r="T12" s="2">
        <v>0</v>
      </c>
      <c r="U12" s="2">
        <v>0</v>
      </c>
      <c r="V12" s="56">
        <v>1</v>
      </c>
      <c r="W12" s="56">
        <v>0</v>
      </c>
      <c r="X12" s="2">
        <v>0</v>
      </c>
      <c r="Y12" s="56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56">
        <v>0</v>
      </c>
      <c r="AF12" s="56">
        <v>1</v>
      </c>
      <c r="AG12" s="56">
        <v>0</v>
      </c>
      <c r="AH12" s="2">
        <v>0</v>
      </c>
      <c r="AI12" s="2">
        <v>0</v>
      </c>
      <c r="AJ12" s="56">
        <v>0</v>
      </c>
      <c r="AK12" s="56">
        <v>0</v>
      </c>
      <c r="AL12" s="40">
        <f>AVERAGEIFS($C$2:C12, $B$2:B12, B12)</f>
        <v>10</v>
      </c>
      <c r="AM12" s="40">
        <f>AVERAGEIFS($I$2:I12, $B$2:B12, B12)</f>
        <v>1</v>
      </c>
      <c r="AN12" s="40">
        <f>AVERAGEIFS($J$2:J12, $B$2:B12, B12)</f>
        <v>0.75</v>
      </c>
      <c r="AO12" s="40">
        <f>AVERAGEIFS($D$2:D12, $B$2:B12, B12)</f>
        <v>1</v>
      </c>
    </row>
    <row r="13" spans="1:41" x14ac:dyDescent="0.25">
      <c r="A13" s="39">
        <v>46213</v>
      </c>
      <c r="B13" t="s">
        <v>119</v>
      </c>
      <c r="C13">
        <v>21</v>
      </c>
      <c r="D13">
        <v>1</v>
      </c>
      <c r="E13">
        <v>4</v>
      </c>
      <c r="F13">
        <v>3</v>
      </c>
      <c r="G13">
        <v>13</v>
      </c>
      <c r="H13">
        <v>10</v>
      </c>
      <c r="I13">
        <v>0.75</v>
      </c>
      <c r="J13">
        <v>0.77</v>
      </c>
      <c r="K13" s="1">
        <v>0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1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40">
        <f>AVERAGEIFS($C$2:C13, $B$2:B13, B13)</f>
        <v>15.5</v>
      </c>
      <c r="AM13" s="40">
        <f>AVERAGEIFS($I$2:I13, $B$2:B13, B13)</f>
        <v>0.875</v>
      </c>
      <c r="AN13" s="40">
        <f>AVERAGEIFS($J$2:J13, $B$2:B13, B13)</f>
        <v>0.76</v>
      </c>
      <c r="AO13" s="40">
        <f>AVERAGEIFS($D$2:D13, $B$2:B13, B13)</f>
        <v>1</v>
      </c>
    </row>
    <row r="14" spans="1:41" x14ac:dyDescent="0.25">
      <c r="A14" s="39">
        <v>46213</v>
      </c>
      <c r="B14" t="s">
        <v>2</v>
      </c>
      <c r="C14">
        <v>25</v>
      </c>
      <c r="D14">
        <v>1</v>
      </c>
      <c r="E14">
        <v>4</v>
      </c>
      <c r="F14">
        <v>3</v>
      </c>
      <c r="G14">
        <v>13</v>
      </c>
      <c r="H14">
        <v>10</v>
      </c>
      <c r="I14">
        <v>0.75</v>
      </c>
      <c r="J14">
        <v>0.77</v>
      </c>
      <c r="K14" s="1">
        <v>0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40">
        <f>AVERAGEIFS($C$2:C14, $B$2:B14, B14)</f>
        <v>18.5</v>
      </c>
      <c r="AM14" s="40">
        <f>AVERAGEIFS($I$2:I14, $B$2:B14, B14)</f>
        <v>0.375</v>
      </c>
      <c r="AN14" s="40">
        <f>AVERAGEIFS($J$2:J14, $B$2:B14, B14)</f>
        <v>0.51</v>
      </c>
      <c r="AO14" s="40">
        <f>AVERAGEIFS($D$2:D14, $B$2:B14, B14)</f>
        <v>0.5</v>
      </c>
    </row>
    <row r="15" spans="1:41" x14ac:dyDescent="0.25">
      <c r="A15" s="39">
        <v>46213</v>
      </c>
      <c r="B15" t="s">
        <v>5</v>
      </c>
      <c r="C15">
        <v>15</v>
      </c>
      <c r="D15">
        <v>1</v>
      </c>
      <c r="E15">
        <v>4</v>
      </c>
      <c r="F15">
        <v>3</v>
      </c>
      <c r="G15">
        <v>13</v>
      </c>
      <c r="H15">
        <v>10</v>
      </c>
      <c r="I15">
        <v>0.75</v>
      </c>
      <c r="J15">
        <v>0.77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1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40">
        <f>AVERAGEIFS($C$2:C15, $B$2:B15, B15)</f>
        <v>15</v>
      </c>
      <c r="AM15" s="40">
        <f>AVERAGEIFS($I$2:I15, $B$2:B15, B15)</f>
        <v>0.75</v>
      </c>
      <c r="AN15" s="40">
        <f>AVERAGEIFS($J$2:J15, $B$2:B15, B15)</f>
        <v>0.77</v>
      </c>
      <c r="AO15" s="40">
        <f>AVERAGEIFS($D$2:D15, $B$2:B15, B15)</f>
        <v>1</v>
      </c>
    </row>
    <row r="16" spans="1:41" x14ac:dyDescent="0.25">
      <c r="A16" s="39">
        <v>46213</v>
      </c>
      <c r="B16" t="s">
        <v>65</v>
      </c>
      <c r="C16">
        <v>14</v>
      </c>
      <c r="D16">
        <v>1</v>
      </c>
      <c r="E16">
        <v>4</v>
      </c>
      <c r="F16">
        <v>3</v>
      </c>
      <c r="G16">
        <v>13</v>
      </c>
      <c r="H16">
        <v>10</v>
      </c>
      <c r="I16">
        <v>0.75</v>
      </c>
      <c r="J16">
        <v>0.77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40">
        <f>AVERAGEIFS($C$2:C16, $B$2:B16, B16)</f>
        <v>16.5</v>
      </c>
      <c r="AM16" s="40">
        <f>AVERAGEIFS($I$2:I16, $B$2:B16, B16)</f>
        <v>0.375</v>
      </c>
      <c r="AN16" s="40">
        <f>AVERAGEIFS($J$2:J16, $B$2:B16, B16)</f>
        <v>0.51</v>
      </c>
      <c r="AO16" s="40">
        <f>AVERAGEIFS($D$2:D16, $B$2:B16, B16)</f>
        <v>0.5</v>
      </c>
    </row>
    <row r="17" spans="1:41" x14ac:dyDescent="0.25">
      <c r="A17" s="39">
        <v>46213</v>
      </c>
      <c r="B17" t="s">
        <v>16</v>
      </c>
      <c r="C17">
        <v>13</v>
      </c>
      <c r="D17">
        <v>1</v>
      </c>
      <c r="E17">
        <v>4</v>
      </c>
      <c r="F17">
        <v>3</v>
      </c>
      <c r="G17">
        <v>13</v>
      </c>
      <c r="H17">
        <v>10</v>
      </c>
      <c r="I17">
        <v>0.75</v>
      </c>
      <c r="J17">
        <v>0.77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40">
        <f>AVERAGEIFS($C$2:C17, $B$2:B17, B17)</f>
        <v>13</v>
      </c>
      <c r="AM17" s="40">
        <f>AVERAGEIFS($I$2:I17, $B$2:B17, B17)</f>
        <v>0.75</v>
      </c>
      <c r="AN17" s="40">
        <f>AVERAGEIFS($J$2:J17, $B$2:B17, B17)</f>
        <v>0.77</v>
      </c>
      <c r="AO17" s="40">
        <f>AVERAGEIFS($D$2:D17, $B$2:B17, B17)</f>
        <v>1</v>
      </c>
    </row>
    <row r="18" spans="1:41" x14ac:dyDescent="0.25">
      <c r="A18" s="39">
        <v>46213</v>
      </c>
      <c r="B18" t="s">
        <v>182</v>
      </c>
      <c r="C18">
        <v>7</v>
      </c>
      <c r="D18">
        <v>1</v>
      </c>
      <c r="E18">
        <v>4</v>
      </c>
      <c r="F18">
        <v>3</v>
      </c>
      <c r="G18">
        <v>13</v>
      </c>
      <c r="H18">
        <v>10</v>
      </c>
      <c r="I18">
        <v>0.75</v>
      </c>
      <c r="J18">
        <v>0.77</v>
      </c>
      <c r="K18" s="1">
        <v>0</v>
      </c>
      <c r="L18" s="1">
        <v>0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1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40">
        <f>AVERAGEIFS($C$2:C18, $B$2:B18, B18)</f>
        <v>10</v>
      </c>
      <c r="AM18" s="40">
        <f>AVERAGEIFS($I$2:I18, $B$2:B18, B18)</f>
        <v>0.375</v>
      </c>
      <c r="AN18" s="40">
        <f>AVERAGEIFS($J$2:J18, $B$2:B18, B18)</f>
        <v>0.51</v>
      </c>
      <c r="AO18" s="40">
        <f>AVERAGEIFS($D$2:D18, $B$2:B18, B18)</f>
        <v>0.5</v>
      </c>
    </row>
    <row r="19" spans="1:41" x14ac:dyDescent="0.25">
      <c r="A19" s="39">
        <v>46213</v>
      </c>
      <c r="B19" t="s">
        <v>6</v>
      </c>
      <c r="C19">
        <v>20</v>
      </c>
      <c r="D19">
        <v>0</v>
      </c>
      <c r="E19">
        <v>4</v>
      </c>
      <c r="F19">
        <v>1</v>
      </c>
      <c r="G19">
        <v>13</v>
      </c>
      <c r="H19">
        <v>3</v>
      </c>
      <c r="I19">
        <v>0.25</v>
      </c>
      <c r="J19">
        <v>0.23</v>
      </c>
      <c r="K19" s="1">
        <v>0</v>
      </c>
      <c r="L19" s="1">
        <v>0</v>
      </c>
      <c r="M19" s="1">
        <v>0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40">
        <f>AVERAGEIFS($C$2:C19, $B$2:B19, B19)</f>
        <v>23.5</v>
      </c>
      <c r="AM19" s="40">
        <f>AVERAGEIFS($I$2:I19, $B$2:B19, B19)</f>
        <v>0.625</v>
      </c>
      <c r="AN19" s="40">
        <f>AVERAGEIFS($J$2:J19, $B$2:B19, B19)</f>
        <v>0.49</v>
      </c>
      <c r="AO19" s="40">
        <f>AVERAGEIFS($D$2:D19, $B$2:B19, B19)</f>
        <v>0.5</v>
      </c>
    </row>
    <row r="20" spans="1:41" x14ac:dyDescent="0.25">
      <c r="A20" s="39">
        <v>46213</v>
      </c>
      <c r="B20" t="s">
        <v>90</v>
      </c>
      <c r="C20">
        <v>12</v>
      </c>
      <c r="D20">
        <v>0</v>
      </c>
      <c r="E20">
        <v>4</v>
      </c>
      <c r="F20">
        <v>1</v>
      </c>
      <c r="G20">
        <v>13</v>
      </c>
      <c r="H20">
        <v>3</v>
      </c>
      <c r="I20">
        <v>0.25</v>
      </c>
      <c r="J20">
        <v>0.23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40">
        <f>AVERAGEIFS($C$2:C20, $B$2:B20, B20)</f>
        <v>17</v>
      </c>
      <c r="AM20" s="40">
        <f>AVERAGEIFS($I$2:I20, $B$2:B20, B20)</f>
        <v>0.625</v>
      </c>
      <c r="AN20" s="40">
        <f>AVERAGEIFS($J$2:J20, $B$2:B20, B20)</f>
        <v>0.49</v>
      </c>
      <c r="AO20" s="40">
        <f>AVERAGEIFS($D$2:D20, $B$2:B20, B20)</f>
        <v>0.5</v>
      </c>
    </row>
    <row r="21" spans="1:41" x14ac:dyDescent="0.25">
      <c r="A21" s="39">
        <v>46213</v>
      </c>
      <c r="B21" t="s">
        <v>88</v>
      </c>
      <c r="C21">
        <v>10</v>
      </c>
      <c r="D21">
        <v>0</v>
      </c>
      <c r="E21">
        <v>4</v>
      </c>
      <c r="F21">
        <v>1</v>
      </c>
      <c r="G21">
        <v>13</v>
      </c>
      <c r="H21">
        <v>3</v>
      </c>
      <c r="I21">
        <v>0.25</v>
      </c>
      <c r="J21">
        <v>0.23</v>
      </c>
      <c r="K21" s="1">
        <v>0</v>
      </c>
      <c r="L21" s="1">
        <v>0</v>
      </c>
      <c r="M21" s="1">
        <v>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40">
        <f>AVERAGEIFS($C$2:C21, $B$2:B21, B21)</f>
        <v>7.5</v>
      </c>
      <c r="AM21" s="40">
        <f>AVERAGEIFS($I$2:I21, $B$2:B21, B21)</f>
        <v>0.625</v>
      </c>
      <c r="AN21" s="40">
        <f>AVERAGEIFS($J$2:J21, $B$2:B21, B21)</f>
        <v>0.49</v>
      </c>
      <c r="AO21" s="40">
        <f>AVERAGEIFS($D$2:D21, $B$2:B21, B21)</f>
        <v>0.5</v>
      </c>
    </row>
    <row r="22" spans="1:41" x14ac:dyDescent="0.25">
      <c r="A22" s="39">
        <v>46213</v>
      </c>
      <c r="B22" t="s">
        <v>242</v>
      </c>
      <c r="C22">
        <v>18</v>
      </c>
      <c r="D22">
        <v>0</v>
      </c>
      <c r="E22">
        <v>4</v>
      </c>
      <c r="F22">
        <v>1</v>
      </c>
      <c r="G22">
        <v>13</v>
      </c>
      <c r="H22">
        <v>3</v>
      </c>
      <c r="I22">
        <v>0.25</v>
      </c>
      <c r="J22">
        <v>0.23</v>
      </c>
      <c r="K22" s="1">
        <v>0</v>
      </c>
      <c r="L22" s="1">
        <v>0</v>
      </c>
      <c r="M22" s="1">
        <v>0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40">
        <f>AVERAGEIFS($C$2:C22, $B$2:B22, B22)</f>
        <v>18</v>
      </c>
      <c r="AM22" s="40">
        <f>AVERAGEIFS($I$2:I22, $B$2:B22, B22)</f>
        <v>0.25</v>
      </c>
      <c r="AN22" s="40">
        <f>AVERAGEIFS($J$2:J22, $B$2:B22, B22)</f>
        <v>0.23</v>
      </c>
      <c r="AO22" s="40">
        <f>AVERAGEIFS($D$2:D22, $B$2:B22, B22)</f>
        <v>0</v>
      </c>
    </row>
    <row r="23" spans="1:41" x14ac:dyDescent="0.25">
      <c r="A23" s="39">
        <v>46213</v>
      </c>
      <c r="B23" t="s">
        <v>125</v>
      </c>
      <c r="C23">
        <v>6</v>
      </c>
      <c r="D23">
        <v>0</v>
      </c>
      <c r="E23">
        <v>4</v>
      </c>
      <c r="F23">
        <v>1</v>
      </c>
      <c r="G23">
        <v>13</v>
      </c>
      <c r="H23">
        <v>3</v>
      </c>
      <c r="I23">
        <v>0.25</v>
      </c>
      <c r="J23">
        <v>0.23</v>
      </c>
      <c r="K23" s="1">
        <v>0</v>
      </c>
      <c r="L23" s="1">
        <v>0</v>
      </c>
      <c r="M23" s="1">
        <v>0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40">
        <f>AVERAGEIFS($C$2:C23, $B$2:B23, B23)</f>
        <v>7.5</v>
      </c>
      <c r="AM23" s="40">
        <f>AVERAGEIFS($I$2:I23, $B$2:B23, B23)</f>
        <v>0.625</v>
      </c>
      <c r="AN23" s="40">
        <f>AVERAGEIFS($J$2:J23, $B$2:B23, B23)</f>
        <v>0.49</v>
      </c>
      <c r="AO23" s="40">
        <f>AVERAGEIFS($D$2:D23, $B$2:B23, B23)</f>
        <v>0.5</v>
      </c>
    </row>
    <row r="24" spans="1:41" x14ac:dyDescent="0.25">
      <c r="A24" s="39">
        <v>46213</v>
      </c>
      <c r="B24" t="s">
        <v>133</v>
      </c>
      <c r="C24">
        <v>10</v>
      </c>
      <c r="D24">
        <v>0</v>
      </c>
      <c r="E24">
        <v>4</v>
      </c>
      <c r="F24">
        <v>1</v>
      </c>
      <c r="G24">
        <v>13</v>
      </c>
      <c r="H24">
        <v>3</v>
      </c>
      <c r="I24">
        <v>0.25</v>
      </c>
      <c r="J24">
        <v>0.23</v>
      </c>
      <c r="K24" s="1">
        <v>0</v>
      </c>
      <c r="L24" s="1">
        <v>0</v>
      </c>
      <c r="M24" s="1">
        <v>0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40">
        <f>AVERAGEIFS($C$2:C24, $B$2:B24, B24)</f>
        <v>10</v>
      </c>
      <c r="AM24" s="40">
        <f>AVERAGEIFS($I$2:I24, $B$2:B24, B24)</f>
        <v>0.25</v>
      </c>
      <c r="AN24" s="40">
        <f>AVERAGEIFS($J$2:J24, $B$2:B24, B24)</f>
        <v>0.23</v>
      </c>
      <c r="AO24" s="40">
        <f>AVERAGEIFS($D$2:D24, $B$2:B24, B24)</f>
        <v>0</v>
      </c>
    </row>
    <row r="25" spans="1:41" x14ac:dyDescent="0.25">
      <c r="A25" s="39">
        <v>46213</v>
      </c>
      <c r="B25" t="s">
        <v>119</v>
      </c>
      <c r="C25">
        <v>20</v>
      </c>
      <c r="D25">
        <v>0</v>
      </c>
      <c r="E25">
        <v>4</v>
      </c>
      <c r="F25">
        <v>1</v>
      </c>
      <c r="G25">
        <v>15</v>
      </c>
      <c r="H25">
        <v>6</v>
      </c>
      <c r="I25">
        <v>0.25</v>
      </c>
      <c r="J25">
        <v>0.4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1</v>
      </c>
      <c r="AI25" s="1">
        <v>0</v>
      </c>
      <c r="AJ25" s="1">
        <v>0</v>
      </c>
      <c r="AK25" s="1">
        <v>0</v>
      </c>
      <c r="AL25" s="40">
        <f>AVERAGEIFS($C$2:C25, $B$2:B25, B25)</f>
        <v>17</v>
      </c>
      <c r="AM25" s="40">
        <f>AVERAGEIFS($I$2:I25, $B$2:B25, B25)</f>
        <v>0.66666666666666663</v>
      </c>
      <c r="AN25" s="40">
        <f>AVERAGEIFS($J$2:J25, $B$2:B25, B25)</f>
        <v>0.64</v>
      </c>
      <c r="AO25" s="40">
        <f>AVERAGEIFS($D$2:D25, $B$2:B25, B25)</f>
        <v>0.66666666666666663</v>
      </c>
    </row>
    <row r="26" spans="1:41" x14ac:dyDescent="0.25">
      <c r="A26" s="39">
        <v>46213</v>
      </c>
      <c r="B26" t="s">
        <v>6</v>
      </c>
      <c r="C26">
        <v>20</v>
      </c>
      <c r="D26">
        <v>0</v>
      </c>
      <c r="E26">
        <v>4</v>
      </c>
      <c r="F26">
        <v>1</v>
      </c>
      <c r="G26">
        <v>15</v>
      </c>
      <c r="H26">
        <v>6</v>
      </c>
      <c r="I26">
        <v>0.25</v>
      </c>
      <c r="J26">
        <v>0.4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1</v>
      </c>
      <c r="AI26" s="1">
        <v>0</v>
      </c>
      <c r="AJ26" s="1">
        <v>0</v>
      </c>
      <c r="AK26" s="1">
        <v>0</v>
      </c>
      <c r="AL26" s="40">
        <f>AVERAGEIFS($C$2:C26, $B$2:B26, B26)</f>
        <v>22.333333333333332</v>
      </c>
      <c r="AM26" s="40">
        <f>AVERAGEIFS($I$2:I26, $B$2:B26, B26)</f>
        <v>0.5</v>
      </c>
      <c r="AN26" s="40">
        <f>AVERAGEIFS($J$2:J26, $B$2:B26, B26)</f>
        <v>0.45999999999999996</v>
      </c>
      <c r="AO26" s="40">
        <f>AVERAGEIFS($D$2:D26, $B$2:B26, B26)</f>
        <v>0.33333333333333331</v>
      </c>
    </row>
    <row r="27" spans="1:41" x14ac:dyDescent="0.25">
      <c r="A27" s="39">
        <v>46213</v>
      </c>
      <c r="B27" t="s">
        <v>31</v>
      </c>
      <c r="C27">
        <v>9</v>
      </c>
      <c r="D27">
        <v>0</v>
      </c>
      <c r="E27">
        <v>4</v>
      </c>
      <c r="F27">
        <v>1</v>
      </c>
      <c r="G27">
        <v>15</v>
      </c>
      <c r="H27">
        <v>6</v>
      </c>
      <c r="I27">
        <v>0.25</v>
      </c>
      <c r="J27">
        <v>0.4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1</v>
      </c>
      <c r="AI27" s="1">
        <v>0</v>
      </c>
      <c r="AJ27" s="1">
        <v>0</v>
      </c>
      <c r="AK27" s="1">
        <v>0</v>
      </c>
      <c r="AL27" s="40">
        <f>AVERAGEIFS($C$2:C27, $B$2:B27, B27)</f>
        <v>9</v>
      </c>
      <c r="AM27" s="40">
        <f>AVERAGEIFS($I$2:I27, $B$2:B27, B27)</f>
        <v>0.25</v>
      </c>
      <c r="AN27" s="40">
        <f>AVERAGEIFS($J$2:J27, $B$2:B27, B27)</f>
        <v>0.4</v>
      </c>
      <c r="AO27" s="40">
        <f>AVERAGEIFS($D$2:D27, $B$2:B27, B27)</f>
        <v>0</v>
      </c>
    </row>
    <row r="28" spans="1:41" x14ac:dyDescent="0.25">
      <c r="A28" s="39">
        <v>46213</v>
      </c>
      <c r="B28" t="s">
        <v>65</v>
      </c>
      <c r="C28">
        <v>22</v>
      </c>
      <c r="D28">
        <v>0</v>
      </c>
      <c r="E28">
        <v>4</v>
      </c>
      <c r="F28">
        <v>1</v>
      </c>
      <c r="G28">
        <v>15</v>
      </c>
      <c r="H28">
        <v>6</v>
      </c>
      <c r="I28">
        <v>0.25</v>
      </c>
      <c r="J28">
        <v>0.4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1</v>
      </c>
      <c r="AI28" s="1">
        <v>0</v>
      </c>
      <c r="AJ28" s="1">
        <v>0</v>
      </c>
      <c r="AK28" s="1">
        <v>0</v>
      </c>
      <c r="AL28" s="40">
        <f>AVERAGEIFS($C$2:C28, $B$2:B28, B28)</f>
        <v>18.333333333333332</v>
      </c>
      <c r="AM28" s="40">
        <f>AVERAGEIFS($I$2:I28, $B$2:B28, B28)</f>
        <v>0.33333333333333331</v>
      </c>
      <c r="AN28" s="40">
        <f>AVERAGEIFS($J$2:J28, $B$2:B28, B28)</f>
        <v>0.47333333333333333</v>
      </c>
      <c r="AO28" s="40">
        <f>AVERAGEIFS($D$2:D28, $B$2:B28, B28)</f>
        <v>0.33333333333333331</v>
      </c>
    </row>
    <row r="29" spans="1:41" x14ac:dyDescent="0.25">
      <c r="A29" s="39">
        <v>46213</v>
      </c>
      <c r="B29" t="s">
        <v>16</v>
      </c>
      <c r="C29">
        <v>13</v>
      </c>
      <c r="D29">
        <v>0</v>
      </c>
      <c r="E29">
        <v>4</v>
      </c>
      <c r="F29">
        <v>1</v>
      </c>
      <c r="G29">
        <v>15</v>
      </c>
      <c r="H29">
        <v>6</v>
      </c>
      <c r="I29">
        <v>0.25</v>
      </c>
      <c r="J29">
        <v>0.4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1</v>
      </c>
      <c r="AI29" s="1">
        <v>0</v>
      </c>
      <c r="AJ29" s="1">
        <v>0</v>
      </c>
      <c r="AK29" s="1">
        <v>0</v>
      </c>
      <c r="AL29" s="40">
        <f>AVERAGEIFS($C$2:C29, $B$2:B29, B29)</f>
        <v>13</v>
      </c>
      <c r="AM29" s="40">
        <f>AVERAGEIFS($I$2:I29, $B$2:B29, B29)</f>
        <v>0.5</v>
      </c>
      <c r="AN29" s="40">
        <f>AVERAGEIFS($J$2:J29, $B$2:B29, B29)</f>
        <v>0.58499999999999996</v>
      </c>
      <c r="AO29" s="40">
        <f>AVERAGEIFS($D$2:D29, $B$2:B29, B29)</f>
        <v>0.5</v>
      </c>
    </row>
    <row r="30" spans="1:41" x14ac:dyDescent="0.25">
      <c r="A30" s="39">
        <v>46213</v>
      </c>
      <c r="B30" t="s">
        <v>182</v>
      </c>
      <c r="C30">
        <v>13</v>
      </c>
      <c r="D30">
        <v>0</v>
      </c>
      <c r="E30">
        <v>4</v>
      </c>
      <c r="F30">
        <v>1</v>
      </c>
      <c r="G30">
        <v>15</v>
      </c>
      <c r="H30">
        <v>6</v>
      </c>
      <c r="I30">
        <v>0.25</v>
      </c>
      <c r="J30">
        <v>0.4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1</v>
      </c>
      <c r="AI30" s="1">
        <v>0</v>
      </c>
      <c r="AJ30" s="1">
        <v>0</v>
      </c>
      <c r="AK30" s="1">
        <v>0</v>
      </c>
      <c r="AL30" s="40">
        <f>AVERAGEIFS($C$2:C30, $B$2:B30, B30)</f>
        <v>11</v>
      </c>
      <c r="AM30" s="40">
        <f>AVERAGEIFS($I$2:I30, $B$2:B30, B30)</f>
        <v>0.33333333333333331</v>
      </c>
      <c r="AN30" s="40">
        <f>AVERAGEIFS($J$2:J30, $B$2:B30, B30)</f>
        <v>0.47333333333333333</v>
      </c>
      <c r="AO30" s="40">
        <f>AVERAGEIFS($D$2:D30, $B$2:B30, B30)</f>
        <v>0.33333333333333331</v>
      </c>
    </row>
    <row r="31" spans="1:41" x14ac:dyDescent="0.25">
      <c r="A31" s="39">
        <v>46213</v>
      </c>
      <c r="B31" t="s">
        <v>150</v>
      </c>
      <c r="C31">
        <v>33</v>
      </c>
      <c r="D31">
        <v>1</v>
      </c>
      <c r="E31">
        <v>4</v>
      </c>
      <c r="F31">
        <v>3</v>
      </c>
      <c r="G31">
        <v>15</v>
      </c>
      <c r="H31">
        <v>9</v>
      </c>
      <c r="I31">
        <v>0.75</v>
      </c>
      <c r="J31">
        <v>0.6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1</v>
      </c>
      <c r="AH31" s="1">
        <v>0</v>
      </c>
      <c r="AI31" s="1">
        <v>1</v>
      </c>
      <c r="AJ31" s="1">
        <v>0</v>
      </c>
      <c r="AK31" s="1">
        <v>0</v>
      </c>
      <c r="AL31" s="40">
        <f>AVERAGEIFS($C$2:C31, $B$2:B31, B31)</f>
        <v>33</v>
      </c>
      <c r="AM31" s="40">
        <f>AVERAGEIFS($I$2:I31, $B$2:B31, B31)</f>
        <v>0.75</v>
      </c>
      <c r="AN31" s="40">
        <f>AVERAGEIFS($J$2:J31, $B$2:B31, B31)</f>
        <v>0.6</v>
      </c>
      <c r="AO31" s="40">
        <f>AVERAGEIFS($D$2:D31, $B$2:B31, B31)</f>
        <v>1</v>
      </c>
    </row>
    <row r="32" spans="1:41" x14ac:dyDescent="0.25">
      <c r="A32" s="39">
        <v>46213</v>
      </c>
      <c r="B32" t="s">
        <v>242</v>
      </c>
      <c r="C32">
        <v>24</v>
      </c>
      <c r="D32">
        <v>1</v>
      </c>
      <c r="E32">
        <v>4</v>
      </c>
      <c r="F32">
        <v>3</v>
      </c>
      <c r="G32">
        <v>15</v>
      </c>
      <c r="H32">
        <v>9</v>
      </c>
      <c r="I32">
        <v>0.75</v>
      </c>
      <c r="J32">
        <v>0.6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1</v>
      </c>
      <c r="AG32" s="1">
        <v>1</v>
      </c>
      <c r="AH32" s="1">
        <v>0</v>
      </c>
      <c r="AI32" s="1">
        <v>1</v>
      </c>
      <c r="AJ32" s="1">
        <v>0</v>
      </c>
      <c r="AK32" s="1">
        <v>0</v>
      </c>
      <c r="AL32" s="40">
        <f>AVERAGEIFS($C$2:C32, $B$2:B32, B32)</f>
        <v>21</v>
      </c>
      <c r="AM32" s="40">
        <f>AVERAGEIFS($I$2:I32, $B$2:B32, B32)</f>
        <v>0.5</v>
      </c>
      <c r="AN32" s="40">
        <f>AVERAGEIFS($J$2:J32, $B$2:B32, B32)</f>
        <v>0.41499999999999998</v>
      </c>
      <c r="AO32" s="40">
        <f>AVERAGEIFS($D$2:D32, $B$2:B32, B32)</f>
        <v>0.5</v>
      </c>
    </row>
    <row r="33" spans="1:41" x14ac:dyDescent="0.25">
      <c r="A33" s="39">
        <v>46213</v>
      </c>
      <c r="B33" t="s">
        <v>118</v>
      </c>
      <c r="C33">
        <v>11</v>
      </c>
      <c r="D33">
        <v>1</v>
      </c>
      <c r="E33">
        <v>4</v>
      </c>
      <c r="F33">
        <v>3</v>
      </c>
      <c r="G33">
        <v>15</v>
      </c>
      <c r="H33">
        <v>9</v>
      </c>
      <c r="I33">
        <v>0.75</v>
      </c>
      <c r="J33">
        <v>0.6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1</v>
      </c>
      <c r="AH33" s="1">
        <v>0</v>
      </c>
      <c r="AI33" s="1">
        <v>1</v>
      </c>
      <c r="AJ33" s="1">
        <v>0</v>
      </c>
      <c r="AK33" s="1">
        <v>0</v>
      </c>
      <c r="AL33" s="40">
        <f>AVERAGEIFS($C$2:C33, $B$2:B33, B33)</f>
        <v>11</v>
      </c>
      <c r="AM33" s="40">
        <f>AVERAGEIFS($I$2:I33, $B$2:B33, B33)</f>
        <v>0.75</v>
      </c>
      <c r="AN33" s="40">
        <f>AVERAGEIFS($J$2:J33, $B$2:B33, B33)</f>
        <v>0.6</v>
      </c>
      <c r="AO33" s="40">
        <f>AVERAGEIFS($D$2:D33, $B$2:B33, B33)</f>
        <v>1</v>
      </c>
    </row>
    <row r="34" spans="1:41" x14ac:dyDescent="0.25">
      <c r="A34" s="39">
        <v>46213</v>
      </c>
      <c r="B34" t="s">
        <v>5</v>
      </c>
      <c r="C34">
        <v>17</v>
      </c>
      <c r="D34">
        <v>1</v>
      </c>
      <c r="E34">
        <v>4</v>
      </c>
      <c r="F34">
        <v>3</v>
      </c>
      <c r="G34">
        <v>15</v>
      </c>
      <c r="H34">
        <v>9</v>
      </c>
      <c r="I34">
        <v>0.75</v>
      </c>
      <c r="J34">
        <v>0.6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1</v>
      </c>
      <c r="AG34" s="1">
        <v>1</v>
      </c>
      <c r="AH34" s="1">
        <v>0</v>
      </c>
      <c r="AI34" s="1">
        <v>1</v>
      </c>
      <c r="AJ34" s="1">
        <v>0</v>
      </c>
      <c r="AK34" s="1">
        <v>0</v>
      </c>
      <c r="AL34" s="40">
        <f>AVERAGEIFS($C$2:C34, $B$2:B34, B34)</f>
        <v>16</v>
      </c>
      <c r="AM34" s="40">
        <f>AVERAGEIFS($I$2:I34, $B$2:B34, B34)</f>
        <v>0.75</v>
      </c>
      <c r="AN34" s="40">
        <f>AVERAGEIFS($J$2:J34, $B$2:B34, B34)</f>
        <v>0.68500000000000005</v>
      </c>
      <c r="AO34" s="40">
        <f>AVERAGEIFS($D$2:D34, $B$2:B34, B34)</f>
        <v>1</v>
      </c>
    </row>
    <row r="35" spans="1:41" x14ac:dyDescent="0.25">
      <c r="A35" s="39">
        <v>46213</v>
      </c>
      <c r="B35" t="s">
        <v>125</v>
      </c>
      <c r="C35">
        <v>5</v>
      </c>
      <c r="D35">
        <v>1</v>
      </c>
      <c r="E35">
        <v>4</v>
      </c>
      <c r="F35">
        <v>3</v>
      </c>
      <c r="G35">
        <v>15</v>
      </c>
      <c r="H35">
        <v>9</v>
      </c>
      <c r="I35">
        <v>0.75</v>
      </c>
      <c r="J35">
        <v>0.6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1</v>
      </c>
      <c r="AH35" s="1">
        <v>0</v>
      </c>
      <c r="AI35" s="1">
        <v>1</v>
      </c>
      <c r="AJ35" s="1">
        <v>0</v>
      </c>
      <c r="AK35" s="1">
        <v>0</v>
      </c>
      <c r="AL35" s="40">
        <f>AVERAGEIFS($C$2:C35, $B$2:B35, B35)</f>
        <v>6.666666666666667</v>
      </c>
      <c r="AM35" s="40">
        <f>AVERAGEIFS($I$2:I35, $B$2:B35, B35)</f>
        <v>0.66666666666666663</v>
      </c>
      <c r="AN35" s="40">
        <f>AVERAGEIFS($J$2:J35, $B$2:B35, B35)</f>
        <v>0.52666666666666673</v>
      </c>
      <c r="AO35" s="40">
        <f>AVERAGEIFS($D$2:D35, $B$2:B35, B35)</f>
        <v>0.66666666666666663</v>
      </c>
    </row>
    <row r="36" spans="1:41" x14ac:dyDescent="0.25">
      <c r="A36" s="39">
        <v>46213</v>
      </c>
      <c r="B36" t="s">
        <v>88</v>
      </c>
      <c r="C36">
        <v>18</v>
      </c>
      <c r="D36">
        <v>1</v>
      </c>
      <c r="E36">
        <v>4</v>
      </c>
      <c r="F36">
        <v>3</v>
      </c>
      <c r="G36">
        <v>15</v>
      </c>
      <c r="H36">
        <v>9</v>
      </c>
      <c r="I36">
        <v>0.75</v>
      </c>
      <c r="J36">
        <v>0.6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1</v>
      </c>
      <c r="AG36" s="1">
        <v>1</v>
      </c>
      <c r="AH36" s="1">
        <v>0</v>
      </c>
      <c r="AI36" s="1">
        <v>1</v>
      </c>
      <c r="AJ36" s="1">
        <v>0</v>
      </c>
      <c r="AK36" s="1">
        <v>0</v>
      </c>
      <c r="AL36" s="40">
        <f>AVERAGEIFS($C$2:C36, $B$2:B36, B36)</f>
        <v>11</v>
      </c>
      <c r="AM36" s="40">
        <f>AVERAGEIFS($I$2:I36, $B$2:B36, B36)</f>
        <v>0.66666666666666663</v>
      </c>
      <c r="AN36" s="40">
        <f>AVERAGEIFS($J$2:J36, $B$2:B36, B36)</f>
        <v>0.52666666666666673</v>
      </c>
      <c r="AO36" s="40">
        <f>AVERAGEIFS($D$2:D36, $B$2:B36, B36)</f>
        <v>0.66666666666666663</v>
      </c>
    </row>
    <row r="37" spans="1:41" x14ac:dyDescent="0.25">
      <c r="A37" s="39">
        <v>46214</v>
      </c>
      <c r="B37" t="s">
        <v>119</v>
      </c>
      <c r="C37">
        <v>25</v>
      </c>
      <c r="D37">
        <v>1</v>
      </c>
      <c r="E37">
        <v>4</v>
      </c>
      <c r="F37">
        <v>3</v>
      </c>
      <c r="G37">
        <v>19</v>
      </c>
      <c r="H37">
        <v>11</v>
      </c>
      <c r="I37">
        <v>0.75</v>
      </c>
      <c r="J37">
        <v>0.57999999999999996</v>
      </c>
      <c r="K37" s="1">
        <v>0</v>
      </c>
      <c r="L37" s="1">
        <v>0</v>
      </c>
      <c r="M37" s="1">
        <v>0</v>
      </c>
      <c r="N37" s="1">
        <v>1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1</v>
      </c>
      <c r="AI37" s="1">
        <v>0</v>
      </c>
      <c r="AJ37" s="1">
        <v>0</v>
      </c>
      <c r="AK37" s="1">
        <v>0</v>
      </c>
      <c r="AL37" s="40">
        <f>AVERAGEIFS($C$2:C37, $B$2:B37, B37)</f>
        <v>19</v>
      </c>
      <c r="AM37" s="40">
        <f>AVERAGEIFS($I$2:I37, $B$2:B37, B37)</f>
        <v>0.6875</v>
      </c>
      <c r="AN37" s="40">
        <f>AVERAGEIFS($J$2:J37, $B$2:B37, B37)</f>
        <v>0.625</v>
      </c>
      <c r="AO37" s="40">
        <f>AVERAGEIFS($D$2:D37, $B$2:B37, B37)</f>
        <v>0.75</v>
      </c>
    </row>
    <row r="38" spans="1:41" x14ac:dyDescent="0.25">
      <c r="A38" s="39">
        <v>46214</v>
      </c>
      <c r="B38" t="s">
        <v>182</v>
      </c>
      <c r="C38">
        <v>15</v>
      </c>
      <c r="D38">
        <v>1</v>
      </c>
      <c r="E38">
        <v>4</v>
      </c>
      <c r="F38">
        <v>3</v>
      </c>
      <c r="G38">
        <v>19</v>
      </c>
      <c r="H38">
        <v>11</v>
      </c>
      <c r="I38">
        <v>0.75</v>
      </c>
      <c r="J38">
        <v>0.57999999999999996</v>
      </c>
      <c r="K38" s="1">
        <v>0</v>
      </c>
      <c r="L38" s="1">
        <v>0</v>
      </c>
      <c r="M38" s="1">
        <v>0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</v>
      </c>
      <c r="AG38" s="1">
        <v>0</v>
      </c>
      <c r="AH38" s="1">
        <v>1</v>
      </c>
      <c r="AI38" s="1">
        <v>0</v>
      </c>
      <c r="AJ38" s="1">
        <v>0</v>
      </c>
      <c r="AK38" s="1">
        <v>0</v>
      </c>
      <c r="AL38" s="40">
        <f>AVERAGEIFS($C$2:C38, $B$2:B38, B38)</f>
        <v>12</v>
      </c>
      <c r="AM38" s="40">
        <f>AVERAGEIFS($I$2:I38, $B$2:B38, B38)</f>
        <v>0.4375</v>
      </c>
      <c r="AN38" s="40">
        <f>AVERAGEIFS($J$2:J38, $B$2:B38, B38)</f>
        <v>0.5</v>
      </c>
      <c r="AO38" s="40">
        <f>AVERAGEIFS($D$2:D38, $B$2:B38, B38)</f>
        <v>0.5</v>
      </c>
    </row>
    <row r="39" spans="1:41" x14ac:dyDescent="0.25">
      <c r="A39" s="39">
        <v>46214</v>
      </c>
      <c r="B39" t="s">
        <v>12</v>
      </c>
      <c r="C39">
        <v>21</v>
      </c>
      <c r="D39">
        <v>1</v>
      </c>
      <c r="E39">
        <v>4</v>
      </c>
      <c r="F39">
        <v>3</v>
      </c>
      <c r="G39">
        <v>19</v>
      </c>
      <c r="H39">
        <v>11</v>
      </c>
      <c r="I39">
        <v>0.75</v>
      </c>
      <c r="J39">
        <v>0.57999999999999996</v>
      </c>
      <c r="K39" s="1">
        <v>0</v>
      </c>
      <c r="L39" s="1">
        <v>0</v>
      </c>
      <c r="M39" s="1">
        <v>0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1</v>
      </c>
      <c r="AI39" s="1">
        <v>0</v>
      </c>
      <c r="AJ39" s="1">
        <v>0</v>
      </c>
      <c r="AK39" s="1">
        <v>0</v>
      </c>
      <c r="AL39" s="40">
        <f>AVERAGEIFS($C$2:C39, $B$2:B39, B39)</f>
        <v>21</v>
      </c>
      <c r="AM39" s="40">
        <f>AVERAGEIFS($I$2:I39, $B$2:B39, B39)</f>
        <v>0.75</v>
      </c>
      <c r="AN39" s="40">
        <f>AVERAGEIFS($J$2:J39, $B$2:B39, B39)</f>
        <v>0.57999999999999996</v>
      </c>
      <c r="AO39" s="40">
        <f>AVERAGEIFS($D$2:D39, $B$2:B39, B39)</f>
        <v>1</v>
      </c>
    </row>
    <row r="40" spans="1:41" x14ac:dyDescent="0.25">
      <c r="A40" s="39">
        <v>46214</v>
      </c>
      <c r="B40" t="s">
        <v>90</v>
      </c>
      <c r="C40">
        <v>23</v>
      </c>
      <c r="D40">
        <v>1</v>
      </c>
      <c r="E40">
        <v>4</v>
      </c>
      <c r="F40">
        <v>3</v>
      </c>
      <c r="G40">
        <v>19</v>
      </c>
      <c r="H40">
        <v>11</v>
      </c>
      <c r="I40">
        <v>0.75</v>
      </c>
      <c r="J40">
        <v>0.57999999999999996</v>
      </c>
      <c r="K40" s="1">
        <v>0</v>
      </c>
      <c r="L40" s="1">
        <v>0</v>
      </c>
      <c r="M40" s="1">
        <v>0</v>
      </c>
      <c r="N40" s="1">
        <v>1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>
        <v>1</v>
      </c>
      <c r="AI40" s="1">
        <v>0</v>
      </c>
      <c r="AJ40" s="1">
        <v>0</v>
      </c>
      <c r="AK40" s="1">
        <v>0</v>
      </c>
      <c r="AL40" s="40">
        <f>AVERAGEIFS($C$2:C40, $B$2:B40, B40)</f>
        <v>19</v>
      </c>
      <c r="AM40" s="40">
        <f>AVERAGEIFS($I$2:I40, $B$2:B40, B40)</f>
        <v>0.66666666666666663</v>
      </c>
      <c r="AN40" s="40">
        <f>AVERAGEIFS($J$2:J40, $B$2:B40, B40)</f>
        <v>0.52</v>
      </c>
      <c r="AO40" s="40">
        <f>AVERAGEIFS($D$2:D40, $B$2:B40, B40)</f>
        <v>0.66666666666666663</v>
      </c>
    </row>
    <row r="41" spans="1:41" x14ac:dyDescent="0.25">
      <c r="A41" s="39">
        <v>46214</v>
      </c>
      <c r="B41" t="s">
        <v>6</v>
      </c>
      <c r="C41">
        <v>20</v>
      </c>
      <c r="D41">
        <v>1</v>
      </c>
      <c r="E41">
        <v>4</v>
      </c>
      <c r="F41">
        <v>3</v>
      </c>
      <c r="G41">
        <v>19</v>
      </c>
      <c r="H41">
        <v>11</v>
      </c>
      <c r="I41">
        <v>0.75</v>
      </c>
      <c r="J41">
        <v>0.57999999999999996</v>
      </c>
      <c r="K41" s="1">
        <v>0</v>
      </c>
      <c r="L41" s="1">
        <v>0</v>
      </c>
      <c r="M41" s="1">
        <v>0</v>
      </c>
      <c r="N41" s="1">
        <v>1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</v>
      </c>
      <c r="AG41" s="1">
        <v>0</v>
      </c>
      <c r="AH41" s="1">
        <v>1</v>
      </c>
      <c r="AI41" s="1">
        <v>0</v>
      </c>
      <c r="AJ41" s="1">
        <v>0</v>
      </c>
      <c r="AK41" s="1">
        <v>0</v>
      </c>
      <c r="AL41" s="40">
        <f>AVERAGEIFS($C$2:C41, $B$2:B41, B41)</f>
        <v>21.75</v>
      </c>
      <c r="AM41" s="40">
        <f>AVERAGEIFS($I$2:I41, $B$2:B41, B41)</f>
        <v>0.5625</v>
      </c>
      <c r="AN41" s="40">
        <f>AVERAGEIFS($J$2:J41, $B$2:B41, B41)</f>
        <v>0.49</v>
      </c>
      <c r="AO41" s="40">
        <f>AVERAGEIFS($D$2:D41, $B$2:B41, B41)</f>
        <v>0.5</v>
      </c>
    </row>
    <row r="42" spans="1:41" x14ac:dyDescent="0.25">
      <c r="A42" s="39">
        <v>46214</v>
      </c>
      <c r="B42" t="s">
        <v>133</v>
      </c>
      <c r="C42">
        <v>11</v>
      </c>
      <c r="D42">
        <v>1</v>
      </c>
      <c r="E42">
        <v>4</v>
      </c>
      <c r="F42">
        <v>3</v>
      </c>
      <c r="G42">
        <v>19</v>
      </c>
      <c r="H42">
        <v>11</v>
      </c>
      <c r="I42">
        <v>0.75</v>
      </c>
      <c r="J42">
        <v>0.57999999999999996</v>
      </c>
      <c r="K42" s="1">
        <v>0</v>
      </c>
      <c r="L42" s="1">
        <v>0</v>
      </c>
      <c r="M42" s="1">
        <v>0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1</v>
      </c>
      <c r="AI42" s="1">
        <v>0</v>
      </c>
      <c r="AJ42" s="1">
        <v>0</v>
      </c>
      <c r="AK42" s="1">
        <v>0</v>
      </c>
      <c r="AL42" s="40">
        <f>AVERAGEIFS($C$2:C42, $B$2:B42, B42)</f>
        <v>10.5</v>
      </c>
      <c r="AM42" s="40">
        <f>AVERAGEIFS($I$2:I42, $B$2:B42, B42)</f>
        <v>0.5</v>
      </c>
      <c r="AN42" s="40">
        <f>AVERAGEIFS($J$2:J42, $B$2:B42, B42)</f>
        <v>0.40499999999999997</v>
      </c>
      <c r="AO42" s="40">
        <f>AVERAGEIFS($D$2:D42, $B$2:B42, B42)</f>
        <v>0.5</v>
      </c>
    </row>
    <row r="43" spans="1:41" x14ac:dyDescent="0.25">
      <c r="A43" s="39">
        <v>46214</v>
      </c>
      <c r="B43" t="s">
        <v>124</v>
      </c>
      <c r="C43">
        <v>18</v>
      </c>
      <c r="D43">
        <v>0</v>
      </c>
      <c r="E43">
        <v>4</v>
      </c>
      <c r="F43">
        <v>1</v>
      </c>
      <c r="G43">
        <v>19</v>
      </c>
      <c r="H43">
        <v>8</v>
      </c>
      <c r="I43">
        <v>0.25</v>
      </c>
      <c r="J43">
        <v>0.42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40">
        <f>AVERAGEIFS($C$2:C43, $B$2:B43, B43)</f>
        <v>18</v>
      </c>
      <c r="AM43" s="40">
        <f>AVERAGEIFS($I$2:I43, $B$2:B43, B43)</f>
        <v>0.25</v>
      </c>
      <c r="AN43" s="40">
        <f>AVERAGEIFS($J$2:J43, $B$2:B43, B43)</f>
        <v>0.42</v>
      </c>
      <c r="AO43" s="40">
        <f>AVERAGEIFS($D$2:D43, $B$2:B43, B43)</f>
        <v>0</v>
      </c>
    </row>
    <row r="44" spans="1:41" x14ac:dyDescent="0.25">
      <c r="A44" s="39">
        <v>46214</v>
      </c>
      <c r="B44" t="s">
        <v>125</v>
      </c>
      <c r="C44">
        <v>6</v>
      </c>
      <c r="D44">
        <v>0</v>
      </c>
      <c r="E44">
        <v>4</v>
      </c>
      <c r="F44">
        <v>1</v>
      </c>
      <c r="G44">
        <v>19</v>
      </c>
      <c r="H44">
        <v>8</v>
      </c>
      <c r="I44">
        <v>0.25</v>
      </c>
      <c r="J44">
        <v>0.42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40">
        <f>AVERAGEIFS($C$2:C44, $B$2:B44, B44)</f>
        <v>6.5</v>
      </c>
      <c r="AM44" s="40">
        <f>AVERAGEIFS($I$2:I44, $B$2:B44, B44)</f>
        <v>0.5625</v>
      </c>
      <c r="AN44" s="40">
        <f>AVERAGEIFS($J$2:J44, $B$2:B44, B44)</f>
        <v>0.5</v>
      </c>
      <c r="AO44" s="40">
        <f>AVERAGEIFS($D$2:D44, $B$2:B44, B44)</f>
        <v>0.5</v>
      </c>
    </row>
    <row r="45" spans="1:41" x14ac:dyDescent="0.25">
      <c r="A45" s="39">
        <v>46214</v>
      </c>
      <c r="B45" t="s">
        <v>2</v>
      </c>
      <c r="C45">
        <v>21</v>
      </c>
      <c r="D45">
        <v>0</v>
      </c>
      <c r="E45">
        <v>4</v>
      </c>
      <c r="F45">
        <v>1</v>
      </c>
      <c r="G45">
        <v>19</v>
      </c>
      <c r="H45">
        <v>8</v>
      </c>
      <c r="I45">
        <v>0.25</v>
      </c>
      <c r="J45">
        <v>0.42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1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40">
        <f>AVERAGEIFS($C$2:C45, $B$2:B45, B45)</f>
        <v>19.333333333333332</v>
      </c>
      <c r="AM45" s="40">
        <f>AVERAGEIFS($I$2:I45, $B$2:B45, B45)</f>
        <v>0.33333333333333331</v>
      </c>
      <c r="AN45" s="40">
        <f>AVERAGEIFS($J$2:J45, $B$2:B45, B45)</f>
        <v>0.48</v>
      </c>
      <c r="AO45" s="40">
        <f>AVERAGEIFS($D$2:D45, $B$2:B45, B45)</f>
        <v>0.33333333333333331</v>
      </c>
    </row>
    <row r="46" spans="1:41" x14ac:dyDescent="0.25">
      <c r="A46" s="39">
        <v>46214</v>
      </c>
      <c r="B46" t="s">
        <v>113</v>
      </c>
      <c r="C46">
        <v>14</v>
      </c>
      <c r="D46">
        <v>0</v>
      </c>
      <c r="E46">
        <v>4</v>
      </c>
      <c r="F46">
        <v>1</v>
      </c>
      <c r="G46">
        <v>19</v>
      </c>
      <c r="H46">
        <v>8</v>
      </c>
      <c r="I46">
        <v>0.25</v>
      </c>
      <c r="J46">
        <v>0.42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40">
        <f>AVERAGEIFS($C$2:C46, $B$2:B46, B46)</f>
        <v>13</v>
      </c>
      <c r="AM46" s="40">
        <f>AVERAGEIFS($I$2:I46, $B$2:B46, B46)</f>
        <v>0.125</v>
      </c>
      <c r="AN46" s="40">
        <f>AVERAGEIFS($J$2:J46, $B$2:B46, B46)</f>
        <v>0.33499999999999996</v>
      </c>
      <c r="AO46" s="40">
        <f>AVERAGEIFS($D$2:D46, $B$2:B46, B46)</f>
        <v>0</v>
      </c>
    </row>
    <row r="47" spans="1:41" x14ac:dyDescent="0.25">
      <c r="A47" s="39">
        <v>46214</v>
      </c>
      <c r="B47" t="s">
        <v>1</v>
      </c>
      <c r="C47">
        <v>34</v>
      </c>
      <c r="D47">
        <v>0</v>
      </c>
      <c r="E47">
        <v>4</v>
      </c>
      <c r="F47">
        <v>1</v>
      </c>
      <c r="G47">
        <v>19</v>
      </c>
      <c r="H47">
        <v>8</v>
      </c>
      <c r="I47">
        <v>0.25</v>
      </c>
      <c r="J47">
        <v>0.42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1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40">
        <f>AVERAGEIFS($C$2:C47, $B$2:B47, B47)</f>
        <v>34</v>
      </c>
      <c r="AM47" s="40">
        <f>AVERAGEIFS($I$2:I47, $B$2:B47, B47)</f>
        <v>0.25</v>
      </c>
      <c r="AN47" s="40">
        <f>AVERAGEIFS($J$2:J47, $B$2:B47, B47)</f>
        <v>0.42</v>
      </c>
      <c r="AO47" s="40">
        <f>AVERAGEIFS($D$2:D47, $B$2:B47, B47)</f>
        <v>0</v>
      </c>
    </row>
    <row r="48" spans="1:41" x14ac:dyDescent="0.25">
      <c r="A48" s="39">
        <v>46214</v>
      </c>
      <c r="B48" t="s">
        <v>21</v>
      </c>
      <c r="C48">
        <v>8</v>
      </c>
      <c r="D48">
        <v>0</v>
      </c>
      <c r="E48">
        <v>4</v>
      </c>
      <c r="F48">
        <v>1</v>
      </c>
      <c r="G48">
        <v>19</v>
      </c>
      <c r="H48">
        <v>8</v>
      </c>
      <c r="I48">
        <v>0.25</v>
      </c>
      <c r="J48">
        <v>0.42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40">
        <f>AVERAGEIFS($C$2:C48, $B$2:B48, B48)</f>
        <v>8</v>
      </c>
      <c r="AM48" s="40">
        <f>AVERAGEIFS($I$2:I48, $B$2:B48, B48)</f>
        <v>0.25</v>
      </c>
      <c r="AN48" s="40">
        <f>AVERAGEIFS($J$2:J48, $B$2:B48, B48)</f>
        <v>0.42</v>
      </c>
      <c r="AO48" s="40">
        <f>AVERAGEIFS($D$2:D48, $B$2:B48, B48)</f>
        <v>0</v>
      </c>
    </row>
    <row r="49" spans="1:41" x14ac:dyDescent="0.25">
      <c r="A49" s="39">
        <v>46217</v>
      </c>
      <c r="B49" t="s">
        <v>65</v>
      </c>
      <c r="C49">
        <v>39</v>
      </c>
      <c r="D49">
        <v>1</v>
      </c>
      <c r="E49">
        <v>5</v>
      </c>
      <c r="F49">
        <v>3</v>
      </c>
      <c r="G49">
        <v>24</v>
      </c>
      <c r="H49">
        <v>12</v>
      </c>
      <c r="I49">
        <v>0.6</v>
      </c>
      <c r="J49">
        <v>0.5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 s="40">
        <f>AVERAGEIFS($C$2:C49, $B$2:B49, B49)</f>
        <v>23.5</v>
      </c>
      <c r="AM49" s="40">
        <f>AVERAGEIFS($I$2:I49, $B$2:B49, B49)</f>
        <v>0.4</v>
      </c>
      <c r="AN49" s="40">
        <f>AVERAGEIFS($J$2:J49, $B$2:B49, B49)</f>
        <v>0.48</v>
      </c>
      <c r="AO49" s="40">
        <f>AVERAGEIFS($D$2:D49, $B$2:B49, B49)</f>
        <v>0.5</v>
      </c>
    </row>
    <row r="50" spans="1:41" x14ac:dyDescent="0.25">
      <c r="A50" s="39">
        <v>46217</v>
      </c>
      <c r="B50" t="s">
        <v>124</v>
      </c>
      <c r="C50">
        <v>21</v>
      </c>
      <c r="D50">
        <v>1</v>
      </c>
      <c r="E50">
        <v>5</v>
      </c>
      <c r="F50">
        <v>3</v>
      </c>
      <c r="G50">
        <v>24</v>
      </c>
      <c r="H50">
        <v>12</v>
      </c>
      <c r="I50">
        <v>0.6</v>
      </c>
      <c r="J50">
        <v>0.5</v>
      </c>
      <c r="K50">
        <v>0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 s="40">
        <f>AVERAGEIFS($C$2:C50, $B$2:B50, B50)</f>
        <v>19.5</v>
      </c>
      <c r="AM50" s="40">
        <f>AVERAGEIFS($I$2:I50, $B$2:B50, B50)</f>
        <v>0.42499999999999999</v>
      </c>
      <c r="AN50" s="40">
        <f>AVERAGEIFS($J$2:J50, $B$2:B50, B50)</f>
        <v>0.45999999999999996</v>
      </c>
      <c r="AO50" s="40">
        <f>AVERAGEIFS($D$2:D50, $B$2:B50, B50)</f>
        <v>0.5</v>
      </c>
    </row>
    <row r="51" spans="1:41" x14ac:dyDescent="0.25">
      <c r="A51" s="39">
        <v>46217</v>
      </c>
      <c r="B51" t="s">
        <v>133</v>
      </c>
      <c r="C51">
        <v>21</v>
      </c>
      <c r="D51">
        <v>1</v>
      </c>
      <c r="E51">
        <v>5</v>
      </c>
      <c r="F51">
        <v>3</v>
      </c>
      <c r="G51">
        <v>24</v>
      </c>
      <c r="H51">
        <v>12</v>
      </c>
      <c r="I51">
        <v>0.6</v>
      </c>
      <c r="J51">
        <v>0.5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 s="40">
        <f>AVERAGEIFS($C$2:C51, $B$2:B51, B51)</f>
        <v>14</v>
      </c>
      <c r="AM51" s="40">
        <f>AVERAGEIFS($I$2:I51, $B$2:B51, B51)</f>
        <v>0.53333333333333333</v>
      </c>
      <c r="AN51" s="40">
        <f>AVERAGEIFS($J$2:J51, $B$2:B51, B51)</f>
        <v>0.4366666666666667</v>
      </c>
      <c r="AO51" s="40">
        <f>AVERAGEIFS($D$2:D51, $B$2:B51, B51)</f>
        <v>0.66666666666666663</v>
      </c>
    </row>
    <row r="52" spans="1:41" x14ac:dyDescent="0.25">
      <c r="A52" s="39">
        <v>46217</v>
      </c>
      <c r="B52" t="s">
        <v>125</v>
      </c>
      <c r="C52">
        <v>12</v>
      </c>
      <c r="D52">
        <v>1</v>
      </c>
      <c r="E52">
        <v>5</v>
      </c>
      <c r="F52">
        <v>3</v>
      </c>
      <c r="G52">
        <v>24</v>
      </c>
      <c r="H52">
        <v>12</v>
      </c>
      <c r="I52">
        <v>0.6</v>
      </c>
      <c r="J52">
        <v>0.5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 s="40">
        <f>AVERAGEIFS($C$2:C52, $B$2:B52, B52)</f>
        <v>7.6</v>
      </c>
      <c r="AM52" s="40">
        <f>AVERAGEIFS($I$2:I52, $B$2:B52, B52)</f>
        <v>0.57000000000000006</v>
      </c>
      <c r="AN52" s="40">
        <f>AVERAGEIFS($J$2:J52, $B$2:B52, B52)</f>
        <v>0.5</v>
      </c>
      <c r="AO52" s="40">
        <f>AVERAGEIFS($D$2:D52, $B$2:B52, B52)</f>
        <v>0.6</v>
      </c>
    </row>
    <row r="53" spans="1:41" x14ac:dyDescent="0.25">
      <c r="A53" s="39">
        <v>46217</v>
      </c>
      <c r="B53" t="s">
        <v>6</v>
      </c>
      <c r="C53">
        <v>24</v>
      </c>
      <c r="D53">
        <v>1</v>
      </c>
      <c r="E53">
        <v>5</v>
      </c>
      <c r="F53">
        <v>3</v>
      </c>
      <c r="G53">
        <v>24</v>
      </c>
      <c r="H53">
        <v>12</v>
      </c>
      <c r="I53">
        <v>0.6</v>
      </c>
      <c r="J53">
        <v>0.5</v>
      </c>
      <c r="K53">
        <v>0</v>
      </c>
      <c r="L53">
        <v>0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 s="40">
        <f>AVERAGEIFS($C$2:C53, $B$2:B53, B53)</f>
        <v>22.2</v>
      </c>
      <c r="AM53" s="40">
        <f>AVERAGEIFS($I$2:I53, $B$2:B53, B53)</f>
        <v>0.57000000000000006</v>
      </c>
      <c r="AN53" s="40">
        <f>AVERAGEIFS($J$2:J53, $B$2:B53, B53)</f>
        <v>0.49199999999999999</v>
      </c>
      <c r="AO53" s="40">
        <f>AVERAGEIFS($D$2:D53, $B$2:B53, B53)</f>
        <v>0.6</v>
      </c>
    </row>
    <row r="54" spans="1:41" x14ac:dyDescent="0.25">
      <c r="A54" s="39">
        <v>46217</v>
      </c>
      <c r="B54" t="s">
        <v>191</v>
      </c>
      <c r="C54">
        <v>5</v>
      </c>
      <c r="D54">
        <v>1</v>
      </c>
      <c r="E54">
        <v>5</v>
      </c>
      <c r="F54">
        <v>3</v>
      </c>
      <c r="G54">
        <v>24</v>
      </c>
      <c r="H54">
        <v>12</v>
      </c>
      <c r="I54">
        <v>0.6</v>
      </c>
      <c r="J54">
        <v>0.5</v>
      </c>
      <c r="K54">
        <v>0</v>
      </c>
      <c r="L54">
        <v>0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 s="40">
        <f>AVERAGEIFS($C$2:C54, $B$2:B54, B54)</f>
        <v>5</v>
      </c>
      <c r="AM54" s="40">
        <f>AVERAGEIFS($I$2:I54, $B$2:B54, B54)</f>
        <v>0.6</v>
      </c>
      <c r="AN54" s="40">
        <f>AVERAGEIFS($J$2:J54, $B$2:B54, B54)</f>
        <v>0.5</v>
      </c>
      <c r="AO54" s="40">
        <f>AVERAGEIFS($D$2:D54, $B$2:B54, B54)</f>
        <v>1</v>
      </c>
    </row>
    <row r="55" spans="1:41" x14ac:dyDescent="0.25">
      <c r="A55" s="39">
        <v>46217</v>
      </c>
      <c r="B55" t="s">
        <v>150</v>
      </c>
      <c r="C55">
        <v>21</v>
      </c>
      <c r="D55">
        <v>0</v>
      </c>
      <c r="E55">
        <v>5</v>
      </c>
      <c r="F55">
        <v>2</v>
      </c>
      <c r="G55">
        <v>24</v>
      </c>
      <c r="H55">
        <v>12</v>
      </c>
      <c r="I55">
        <v>0.4</v>
      </c>
      <c r="J55">
        <v>0.5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1</v>
      </c>
      <c r="AJ55">
        <v>0</v>
      </c>
      <c r="AK55">
        <v>0</v>
      </c>
      <c r="AL55" s="40">
        <f>AVERAGEIFS($C$2:C55, $B$2:B55, B55)</f>
        <v>27</v>
      </c>
      <c r="AM55" s="40">
        <f>AVERAGEIFS($I$2:I55, $B$2:B55, B55)</f>
        <v>0.57499999999999996</v>
      </c>
      <c r="AN55" s="40">
        <f>AVERAGEIFS($J$2:J55, $B$2:B55, B55)</f>
        <v>0.55000000000000004</v>
      </c>
      <c r="AO55" s="40">
        <f>AVERAGEIFS($D$2:D55, $B$2:B55, B55)</f>
        <v>0.5</v>
      </c>
    </row>
    <row r="56" spans="1:41" x14ac:dyDescent="0.25">
      <c r="A56" s="39">
        <v>46217</v>
      </c>
      <c r="B56" t="s">
        <v>112</v>
      </c>
      <c r="C56">
        <v>14</v>
      </c>
      <c r="D56">
        <v>0</v>
      </c>
      <c r="E56">
        <v>5</v>
      </c>
      <c r="F56">
        <v>2</v>
      </c>
      <c r="G56">
        <v>24</v>
      </c>
      <c r="H56">
        <v>12</v>
      </c>
      <c r="I56">
        <v>0.4</v>
      </c>
      <c r="J56">
        <v>0.5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1</v>
      </c>
      <c r="AJ56">
        <v>0</v>
      </c>
      <c r="AK56">
        <v>0</v>
      </c>
      <c r="AL56" s="40">
        <f>AVERAGEIFS($C$2:C56, $B$2:B56, B56)</f>
        <v>14</v>
      </c>
      <c r="AM56" s="40">
        <f>AVERAGEIFS($I$2:I56, $B$2:B56, B56)</f>
        <v>0.4</v>
      </c>
      <c r="AN56" s="40">
        <f>AVERAGEIFS($J$2:J56, $B$2:B56, B56)</f>
        <v>0.5</v>
      </c>
      <c r="AO56" s="40">
        <f>AVERAGEIFS($D$2:D56, $B$2:B56, B56)</f>
        <v>0</v>
      </c>
    </row>
    <row r="57" spans="1:41" x14ac:dyDescent="0.25">
      <c r="A57" s="39">
        <v>46217</v>
      </c>
      <c r="B57" t="s">
        <v>242</v>
      </c>
      <c r="C57">
        <v>23</v>
      </c>
      <c r="D57">
        <v>0</v>
      </c>
      <c r="E57">
        <v>5</v>
      </c>
      <c r="F57">
        <v>2</v>
      </c>
      <c r="G57">
        <v>24</v>
      </c>
      <c r="H57">
        <v>12</v>
      </c>
      <c r="I57">
        <v>0.4</v>
      </c>
      <c r="J57">
        <v>0.5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1</v>
      </c>
      <c r="AJ57">
        <v>0</v>
      </c>
      <c r="AK57">
        <v>0</v>
      </c>
      <c r="AL57" s="40">
        <f>AVERAGEIFS($C$2:C57, $B$2:B57, B57)</f>
        <v>21.666666666666668</v>
      </c>
      <c r="AM57" s="40">
        <f>AVERAGEIFS($I$2:I57, $B$2:B57, B57)</f>
        <v>0.46666666666666662</v>
      </c>
      <c r="AN57" s="40">
        <f>AVERAGEIFS($J$2:J57, $B$2:B57, B57)</f>
        <v>0.44333333333333336</v>
      </c>
      <c r="AO57" s="40">
        <f>AVERAGEIFS($D$2:D57, $B$2:B57, B57)</f>
        <v>0.33333333333333331</v>
      </c>
    </row>
    <row r="58" spans="1:41" x14ac:dyDescent="0.25">
      <c r="A58" s="39">
        <v>46217</v>
      </c>
      <c r="B58" t="s">
        <v>90</v>
      </c>
      <c r="C58">
        <v>35</v>
      </c>
      <c r="D58">
        <v>0</v>
      </c>
      <c r="E58">
        <v>5</v>
      </c>
      <c r="F58">
        <v>2</v>
      </c>
      <c r="G58">
        <v>24</v>
      </c>
      <c r="H58">
        <v>12</v>
      </c>
      <c r="I58">
        <v>0.4</v>
      </c>
      <c r="J58">
        <v>0.5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0</v>
      </c>
      <c r="AK58">
        <v>0</v>
      </c>
      <c r="AL58" s="40">
        <f>AVERAGEIFS($C$2:C58, $B$2:B58, B58)</f>
        <v>23</v>
      </c>
      <c r="AM58" s="40">
        <f>AVERAGEIFS($I$2:I58, $B$2:B58, B58)</f>
        <v>0.6</v>
      </c>
      <c r="AN58" s="40">
        <f>AVERAGEIFS($J$2:J58, $B$2:B58, B58)</f>
        <v>0.51500000000000001</v>
      </c>
      <c r="AO58" s="40">
        <f>AVERAGEIFS($D$2:D58, $B$2:B58, B58)</f>
        <v>0.5</v>
      </c>
    </row>
    <row r="59" spans="1:41" x14ac:dyDescent="0.25">
      <c r="A59" s="39">
        <v>46217</v>
      </c>
      <c r="B59" t="s">
        <v>29</v>
      </c>
      <c r="C59">
        <v>10</v>
      </c>
      <c r="D59">
        <v>0</v>
      </c>
      <c r="E59">
        <v>5</v>
      </c>
      <c r="F59">
        <v>2</v>
      </c>
      <c r="G59">
        <v>24</v>
      </c>
      <c r="H59">
        <v>12</v>
      </c>
      <c r="I59">
        <v>0.4</v>
      </c>
      <c r="J59">
        <v>0.5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0</v>
      </c>
      <c r="AK59">
        <v>0</v>
      </c>
      <c r="AL59" s="40">
        <f>AVERAGEIFS($C$2:C59, $B$2:B59, B59)</f>
        <v>10</v>
      </c>
      <c r="AM59" s="40">
        <f>AVERAGEIFS($I$2:I59, $B$2:B59, B59)</f>
        <v>0.4</v>
      </c>
      <c r="AN59" s="40">
        <f>AVERAGEIFS($J$2:J59, $B$2:B59, B59)</f>
        <v>0.5</v>
      </c>
      <c r="AO59" s="40">
        <f>AVERAGEIFS($D$2:D59, $B$2:B59, B59)</f>
        <v>0</v>
      </c>
    </row>
    <row r="60" spans="1:41" x14ac:dyDescent="0.25">
      <c r="A60" s="39">
        <v>46217</v>
      </c>
      <c r="B60" t="s">
        <v>119</v>
      </c>
      <c r="C60">
        <v>30</v>
      </c>
      <c r="D60">
        <v>0</v>
      </c>
      <c r="E60">
        <v>5</v>
      </c>
      <c r="F60">
        <v>2</v>
      </c>
      <c r="G60">
        <v>24</v>
      </c>
      <c r="H60">
        <v>12</v>
      </c>
      <c r="I60">
        <v>0.4</v>
      </c>
      <c r="J60">
        <v>0.5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1</v>
      </c>
      <c r="AJ60">
        <v>0</v>
      </c>
      <c r="AK60">
        <v>0</v>
      </c>
      <c r="AL60" s="40">
        <f>AVERAGEIFS($C$2:C60, $B$2:B60, B60)</f>
        <v>21.2</v>
      </c>
      <c r="AM60" s="40">
        <f>AVERAGEIFS($I$2:I60, $B$2:B60, B60)</f>
        <v>0.63</v>
      </c>
      <c r="AN60" s="40">
        <f>AVERAGEIFS($J$2:J60, $B$2:B60, B60)</f>
        <v>0.6</v>
      </c>
      <c r="AO60" s="40">
        <f>AVERAGEIFS($D$2:D60, $B$2:B60, B60)</f>
        <v>0.6</v>
      </c>
    </row>
    <row r="61" spans="1:41" x14ac:dyDescent="0.25">
      <c r="A61" s="39">
        <v>46231</v>
      </c>
      <c r="B61" t="s">
        <v>4</v>
      </c>
      <c r="C61">
        <v>25</v>
      </c>
      <c r="D61">
        <v>1</v>
      </c>
      <c r="E61">
        <v>4</v>
      </c>
      <c r="F61">
        <v>3</v>
      </c>
      <c r="G61">
        <v>14</v>
      </c>
      <c r="H61">
        <v>9</v>
      </c>
      <c r="I61">
        <v>0.75</v>
      </c>
      <c r="J61">
        <v>0.64</v>
      </c>
      <c r="K61">
        <v>0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s="40">
        <f>AVERAGEIFS($C$2:C61, $B$2:B61, B61)</f>
        <v>25</v>
      </c>
      <c r="AM61" s="40">
        <f>AVERAGEIFS($I$2:I61, $B$2:B61, B61)</f>
        <v>0.75</v>
      </c>
      <c r="AN61" s="40">
        <f>AVERAGEIFS($J$2:J61, $B$2:B61, B61)</f>
        <v>0.64</v>
      </c>
      <c r="AO61" s="40">
        <f>AVERAGEIFS($D$2:D61, $B$2:B61, B61)</f>
        <v>1</v>
      </c>
    </row>
    <row r="62" spans="1:41" x14ac:dyDescent="0.25">
      <c r="A62" s="39">
        <v>46231</v>
      </c>
      <c r="B62" t="s">
        <v>38</v>
      </c>
      <c r="C62">
        <v>16</v>
      </c>
      <c r="D62">
        <v>1</v>
      </c>
      <c r="E62">
        <v>4</v>
      </c>
      <c r="F62">
        <v>3</v>
      </c>
      <c r="G62">
        <v>14</v>
      </c>
      <c r="H62">
        <v>9</v>
      </c>
      <c r="I62">
        <v>0.75</v>
      </c>
      <c r="J62">
        <v>0.64</v>
      </c>
      <c r="K62">
        <v>0</v>
      </c>
      <c r="L62">
        <v>0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s="40">
        <f>AVERAGEIFS($C$2:C62, $B$2:B62, B62)</f>
        <v>17</v>
      </c>
      <c r="AM62" s="40">
        <f>AVERAGEIFS($I$2:I62, $B$2:B62, B62)</f>
        <v>0.375</v>
      </c>
      <c r="AN62" s="40">
        <f>AVERAGEIFS($J$2:J62, $B$2:B62, B62)</f>
        <v>0.44500000000000001</v>
      </c>
      <c r="AO62" s="40">
        <f>AVERAGEIFS($D$2:D62, $B$2:B62, B62)</f>
        <v>0.5</v>
      </c>
    </row>
    <row r="63" spans="1:41" x14ac:dyDescent="0.25">
      <c r="A63" s="39">
        <v>46231</v>
      </c>
      <c r="B63" t="s">
        <v>113</v>
      </c>
      <c r="C63">
        <v>14</v>
      </c>
      <c r="D63">
        <v>1</v>
      </c>
      <c r="E63">
        <v>4</v>
      </c>
      <c r="F63">
        <v>3</v>
      </c>
      <c r="G63">
        <v>14</v>
      </c>
      <c r="H63">
        <v>9</v>
      </c>
      <c r="I63">
        <v>0.75</v>
      </c>
      <c r="J63">
        <v>0.64</v>
      </c>
      <c r="K63">
        <v>0</v>
      </c>
      <c r="L63">
        <v>0</v>
      </c>
      <c r="M63">
        <v>0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 s="40">
        <f>AVERAGEIFS($C$2:C63, $B$2:B63, B63)</f>
        <v>13.333333333333334</v>
      </c>
      <c r="AM63" s="40">
        <f>AVERAGEIFS($I$2:I63, $B$2:B63, B63)</f>
        <v>0.33333333333333331</v>
      </c>
      <c r="AN63" s="40">
        <f>AVERAGEIFS($J$2:J63, $B$2:B63, B63)</f>
        <v>0.4366666666666667</v>
      </c>
      <c r="AO63" s="40">
        <f>AVERAGEIFS($D$2:D63, $B$2:B63, B63)</f>
        <v>0.33333333333333331</v>
      </c>
    </row>
    <row r="64" spans="1:41" x14ac:dyDescent="0.25">
      <c r="A64" s="39">
        <v>46231</v>
      </c>
      <c r="B64" t="s">
        <v>244</v>
      </c>
      <c r="C64">
        <v>10</v>
      </c>
      <c r="D64">
        <v>1</v>
      </c>
      <c r="E64">
        <v>4</v>
      </c>
      <c r="F64">
        <v>3</v>
      </c>
      <c r="G64">
        <v>14</v>
      </c>
      <c r="H64">
        <v>9</v>
      </c>
      <c r="I64">
        <v>0.75</v>
      </c>
      <c r="J64">
        <v>0.64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s="40">
        <f>AVERAGEIFS($C$2:C64, $B$2:B64, B64)</f>
        <v>10</v>
      </c>
      <c r="AM64" s="40">
        <f>AVERAGEIFS($I$2:I64, $B$2:B64, B64)</f>
        <v>0.75</v>
      </c>
      <c r="AN64" s="40">
        <f>AVERAGEIFS($J$2:J64, $B$2:B64, B64)</f>
        <v>0.64</v>
      </c>
      <c r="AO64" s="40">
        <f>AVERAGEIFS($D$2:D64, $B$2:B64, B64)</f>
        <v>1</v>
      </c>
    </row>
    <row r="65" spans="1:41" x14ac:dyDescent="0.25">
      <c r="A65" s="39">
        <v>46231</v>
      </c>
      <c r="B65" t="s">
        <v>32</v>
      </c>
      <c r="C65">
        <v>11</v>
      </c>
      <c r="D65">
        <v>1</v>
      </c>
      <c r="E65">
        <v>4</v>
      </c>
      <c r="F65">
        <v>3</v>
      </c>
      <c r="G65">
        <v>14</v>
      </c>
      <c r="H65">
        <v>9</v>
      </c>
      <c r="I65">
        <v>0.75</v>
      </c>
      <c r="J65">
        <v>0.64</v>
      </c>
      <c r="K65">
        <v>0</v>
      </c>
      <c r="L65">
        <v>0</v>
      </c>
      <c r="M65">
        <v>0</v>
      </c>
      <c r="N65">
        <v>1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s="40">
        <f>AVERAGEIFS($C$2:C65, $B$2:B65, B65)</f>
        <v>11</v>
      </c>
      <c r="AM65" s="40">
        <f>AVERAGEIFS($I$2:I65, $B$2:B65, B65)</f>
        <v>0.75</v>
      </c>
      <c r="AN65" s="40">
        <f>AVERAGEIFS($J$2:J65, $B$2:B65, B65)</f>
        <v>0.64</v>
      </c>
      <c r="AO65" s="40">
        <f>AVERAGEIFS($D$2:D65, $B$2:B65, B65)</f>
        <v>1</v>
      </c>
    </row>
    <row r="66" spans="1:41" x14ac:dyDescent="0.25">
      <c r="A66" s="39">
        <v>46231</v>
      </c>
      <c r="B66" t="s">
        <v>90</v>
      </c>
      <c r="C66">
        <v>22</v>
      </c>
      <c r="D66">
        <v>1</v>
      </c>
      <c r="E66">
        <v>4</v>
      </c>
      <c r="F66">
        <v>3</v>
      </c>
      <c r="G66">
        <v>14</v>
      </c>
      <c r="H66">
        <v>9</v>
      </c>
      <c r="I66">
        <v>0.75</v>
      </c>
      <c r="J66">
        <v>0.64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s="40">
        <f>AVERAGEIFS($C$2:C66, $B$2:B66, B66)</f>
        <v>22.8</v>
      </c>
      <c r="AM66" s="40">
        <f>AVERAGEIFS($I$2:I66, $B$2:B66, B66)</f>
        <v>0.63</v>
      </c>
      <c r="AN66" s="40">
        <f>AVERAGEIFS($J$2:J66, $B$2:B66, B66)</f>
        <v>0.54</v>
      </c>
      <c r="AO66" s="40">
        <f>AVERAGEIFS($D$2:D66, $B$2:B66, B66)</f>
        <v>0.6</v>
      </c>
    </row>
    <row r="67" spans="1:41" x14ac:dyDescent="0.25">
      <c r="A67" s="39">
        <v>46231</v>
      </c>
      <c r="B67" t="s">
        <v>239</v>
      </c>
      <c r="C67">
        <v>8</v>
      </c>
      <c r="D67">
        <v>1</v>
      </c>
      <c r="E67">
        <v>4</v>
      </c>
      <c r="F67">
        <v>3</v>
      </c>
      <c r="G67">
        <v>14</v>
      </c>
      <c r="H67">
        <v>9</v>
      </c>
      <c r="I67">
        <v>0.75</v>
      </c>
      <c r="J67">
        <v>0.64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s="40">
        <f>AVERAGEIFS($C$2:C67, $B$2:B67, B67)</f>
        <v>8</v>
      </c>
      <c r="AM67" s="40">
        <f>AVERAGEIFS($I$2:I67, $B$2:B67, B67)</f>
        <v>0.75</v>
      </c>
      <c r="AN67" s="40">
        <f>AVERAGEIFS($J$2:J67, $B$2:B67, B67)</f>
        <v>0.64</v>
      </c>
      <c r="AO67" s="40">
        <f>AVERAGEIFS($D$2:D67, $B$2:B67, B67)</f>
        <v>1</v>
      </c>
    </row>
    <row r="68" spans="1:41" x14ac:dyDescent="0.25">
      <c r="A68" s="39">
        <v>46231</v>
      </c>
      <c r="B68" t="s">
        <v>5</v>
      </c>
      <c r="C68">
        <v>16</v>
      </c>
      <c r="D68">
        <v>0</v>
      </c>
      <c r="E68">
        <v>4</v>
      </c>
      <c r="F68">
        <v>1</v>
      </c>
      <c r="G68">
        <v>14</v>
      </c>
      <c r="H68">
        <v>5</v>
      </c>
      <c r="I68">
        <v>0.25</v>
      </c>
      <c r="J68">
        <v>0.36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 s="40">
        <f>AVERAGEIFS($C$2:C68, $B$2:B68, B68)</f>
        <v>16</v>
      </c>
      <c r="AM68" s="40">
        <f>AVERAGEIFS($I$2:I68, $B$2:B68, B68)</f>
        <v>0.58333333333333337</v>
      </c>
      <c r="AN68" s="40">
        <f>AVERAGEIFS($J$2:J68, $B$2:B68, B68)</f>
        <v>0.57666666666666666</v>
      </c>
      <c r="AO68" s="40">
        <f>AVERAGEIFS($D$2:D68, $B$2:B68, B68)</f>
        <v>0.66666666666666663</v>
      </c>
    </row>
    <row r="69" spans="1:41" x14ac:dyDescent="0.25">
      <c r="A69" s="39">
        <v>46231</v>
      </c>
      <c r="B69" t="s">
        <v>65</v>
      </c>
      <c r="C69">
        <v>24</v>
      </c>
      <c r="D69">
        <v>0</v>
      </c>
      <c r="E69">
        <v>4</v>
      </c>
      <c r="F69">
        <v>1</v>
      </c>
      <c r="G69">
        <v>14</v>
      </c>
      <c r="H69">
        <v>5</v>
      </c>
      <c r="I69">
        <v>0.25</v>
      </c>
      <c r="J69">
        <v>0.36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 s="40">
        <f>AVERAGEIFS($C$2:C69, $B$2:B69, B69)</f>
        <v>23.6</v>
      </c>
      <c r="AM69" s="40">
        <f>AVERAGEIFS($I$2:I69, $B$2:B69, B69)</f>
        <v>0.37</v>
      </c>
      <c r="AN69" s="40">
        <f>AVERAGEIFS($J$2:J69, $B$2:B69, B69)</f>
        <v>0.45599999999999996</v>
      </c>
      <c r="AO69" s="40">
        <f>AVERAGEIFS($D$2:D69, $B$2:B69, B69)</f>
        <v>0.4</v>
      </c>
    </row>
    <row r="70" spans="1:41" x14ac:dyDescent="0.25">
      <c r="A70" s="39">
        <v>46231</v>
      </c>
      <c r="B70" t="s">
        <v>44</v>
      </c>
      <c r="C70">
        <v>14</v>
      </c>
      <c r="D70">
        <v>0</v>
      </c>
      <c r="E70">
        <v>4</v>
      </c>
      <c r="F70">
        <v>1</v>
      </c>
      <c r="G70">
        <v>14</v>
      </c>
      <c r="H70">
        <v>5</v>
      </c>
      <c r="I70">
        <v>0.25</v>
      </c>
      <c r="J70">
        <v>0.36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 s="40">
        <f>AVERAGEIFS($C$2:C70, $B$2:B70, B70)</f>
        <v>14</v>
      </c>
      <c r="AM70" s="40">
        <f>AVERAGEIFS($I$2:I70, $B$2:B70, B70)</f>
        <v>0.25</v>
      </c>
      <c r="AN70" s="40">
        <f>AVERAGEIFS($J$2:J70, $B$2:B70, B70)</f>
        <v>0.36</v>
      </c>
      <c r="AO70" s="40">
        <f>AVERAGEIFS($D$2:D70, $B$2:B70, B70)</f>
        <v>0</v>
      </c>
    </row>
    <row r="71" spans="1:41" x14ac:dyDescent="0.25">
      <c r="A71" s="39">
        <v>46231</v>
      </c>
      <c r="B71" t="s">
        <v>124</v>
      </c>
      <c r="C71">
        <v>7</v>
      </c>
      <c r="D71">
        <v>0</v>
      </c>
      <c r="E71">
        <v>4</v>
      </c>
      <c r="F71">
        <v>1</v>
      </c>
      <c r="G71">
        <v>14</v>
      </c>
      <c r="H71">
        <v>5</v>
      </c>
      <c r="I71">
        <v>0.25</v>
      </c>
      <c r="J71">
        <v>0.36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 s="40">
        <f>AVERAGEIFS($C$2:C71, $B$2:B71, B71)</f>
        <v>15.333333333333334</v>
      </c>
      <c r="AM71" s="40">
        <f>AVERAGEIFS($I$2:I71, $B$2:B71, B71)</f>
        <v>0.3666666666666667</v>
      </c>
      <c r="AN71" s="40">
        <f>AVERAGEIFS($J$2:J71, $B$2:B71, B71)</f>
        <v>0.42666666666666658</v>
      </c>
      <c r="AO71" s="40">
        <f>AVERAGEIFS($D$2:D71, $B$2:B71, B71)</f>
        <v>0.33333333333333331</v>
      </c>
    </row>
    <row r="72" spans="1:41" x14ac:dyDescent="0.25">
      <c r="A72" s="39">
        <v>46231</v>
      </c>
      <c r="B72" t="s">
        <v>15</v>
      </c>
      <c r="C72">
        <v>15</v>
      </c>
      <c r="D72">
        <v>0</v>
      </c>
      <c r="E72">
        <v>4</v>
      </c>
      <c r="F72">
        <v>1</v>
      </c>
      <c r="G72">
        <v>14</v>
      </c>
      <c r="H72">
        <v>5</v>
      </c>
      <c r="I72">
        <v>0.25</v>
      </c>
      <c r="J72">
        <v>0.36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 s="40">
        <f>AVERAGEIFS($C$2:C72, $B$2:B72, B72)</f>
        <v>15</v>
      </c>
      <c r="AM72" s="40">
        <f>AVERAGEIFS($I$2:I72, $B$2:B72, B72)</f>
        <v>0.25</v>
      </c>
      <c r="AN72" s="40">
        <f>AVERAGEIFS($J$2:J72, $B$2:B72, B72)</f>
        <v>0.36</v>
      </c>
      <c r="AO72" s="40">
        <f>AVERAGEIFS($D$2:D72, $B$2:B72, B72)</f>
        <v>0</v>
      </c>
    </row>
    <row r="73" spans="1:41" x14ac:dyDescent="0.25">
      <c r="A73" s="39">
        <v>46231</v>
      </c>
      <c r="B73" t="s">
        <v>125</v>
      </c>
      <c r="C73">
        <v>3</v>
      </c>
      <c r="D73">
        <v>0</v>
      </c>
      <c r="E73">
        <v>4</v>
      </c>
      <c r="F73">
        <v>1</v>
      </c>
      <c r="G73">
        <v>14</v>
      </c>
      <c r="H73">
        <v>5</v>
      </c>
      <c r="I73">
        <v>0.25</v>
      </c>
      <c r="J73">
        <v>0.36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 s="40">
        <f>AVERAGEIFS($C$2:C73, $B$2:B73, B73)</f>
        <v>6.833333333333333</v>
      </c>
      <c r="AM73" s="40">
        <f>AVERAGEIFS($I$2:I73, $B$2:B73, B73)</f>
        <v>0.51666666666666672</v>
      </c>
      <c r="AN73" s="40">
        <f>AVERAGEIFS($J$2:J73, $B$2:B73, B73)</f>
        <v>0.47666666666666663</v>
      </c>
      <c r="AO73" s="40">
        <f>AVERAGEIFS($D$2:D73, $B$2:B73, B73)</f>
        <v>0.5</v>
      </c>
    </row>
    <row r="74" spans="1:41" x14ac:dyDescent="0.25">
      <c r="A74" s="39">
        <v>46231</v>
      </c>
      <c r="B74" t="s">
        <v>120</v>
      </c>
      <c r="C74">
        <v>4</v>
      </c>
      <c r="D74">
        <v>0</v>
      </c>
      <c r="E74">
        <v>4</v>
      </c>
      <c r="F74">
        <v>1</v>
      </c>
      <c r="G74">
        <v>14</v>
      </c>
      <c r="H74">
        <v>5</v>
      </c>
      <c r="I74">
        <v>0.25</v>
      </c>
      <c r="J74">
        <v>0.36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 s="40">
        <f>AVERAGEIFS($C$2:C74, $B$2:B74, B74)</f>
        <v>3.5</v>
      </c>
      <c r="AM74" s="40">
        <f>AVERAGEIFS($I$2:I74, $B$2:B74, B74)</f>
        <v>0.125</v>
      </c>
      <c r="AN74" s="40">
        <f>AVERAGEIFS($J$2:J74, $B$2:B74, B74)</f>
        <v>0.30499999999999999</v>
      </c>
      <c r="AO74" s="40">
        <f>AVERAGEIFS($D$2:D74, $B$2:B74, B74)</f>
        <v>0</v>
      </c>
    </row>
    <row r="75" spans="1:41" x14ac:dyDescent="0.25">
      <c r="A75" s="39">
        <v>46233</v>
      </c>
      <c r="B75" t="s">
        <v>21</v>
      </c>
      <c r="C75">
        <v>15</v>
      </c>
      <c r="D75">
        <v>1</v>
      </c>
      <c r="E75">
        <v>3</v>
      </c>
      <c r="F75">
        <v>3</v>
      </c>
      <c r="G75">
        <v>12</v>
      </c>
      <c r="H75">
        <v>9</v>
      </c>
      <c r="I75">
        <v>1</v>
      </c>
      <c r="J75">
        <v>0.75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 s="40">
        <f>AVERAGEIFS($C$2:C75, $B$2:B75, B75)</f>
        <v>11.5</v>
      </c>
      <c r="AM75" s="40">
        <f>AVERAGEIFS($I$2:I75, $B$2:B75, B75)</f>
        <v>0.625</v>
      </c>
      <c r="AN75" s="40">
        <f>AVERAGEIFS($J$2:J75, $B$2:B75, B75)</f>
        <v>0.58499999999999996</v>
      </c>
      <c r="AO75" s="40">
        <f>AVERAGEIFS($D$2:D75, $B$2:B75, B75)</f>
        <v>0.5</v>
      </c>
    </row>
    <row r="76" spans="1:41" x14ac:dyDescent="0.25">
      <c r="A76" s="39">
        <v>46233</v>
      </c>
      <c r="B76" t="s">
        <v>1</v>
      </c>
      <c r="C76">
        <v>19</v>
      </c>
      <c r="D76">
        <v>1</v>
      </c>
      <c r="E76">
        <v>3</v>
      </c>
      <c r="F76">
        <v>3</v>
      </c>
      <c r="G76">
        <v>12</v>
      </c>
      <c r="H76">
        <v>9</v>
      </c>
      <c r="I76">
        <v>1</v>
      </c>
      <c r="J76">
        <v>0.75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 s="40">
        <f>AVERAGEIFS($C$2:C76, $B$2:B76, B76)</f>
        <v>26.5</v>
      </c>
      <c r="AM76" s="40">
        <f>AVERAGEIFS($I$2:I76, $B$2:B76, B76)</f>
        <v>0.625</v>
      </c>
      <c r="AN76" s="40">
        <f>AVERAGEIFS($J$2:J76, $B$2:B76, B76)</f>
        <v>0.58499999999999996</v>
      </c>
      <c r="AO76" s="40">
        <f>AVERAGEIFS($D$2:D76, $B$2:B76, B76)</f>
        <v>0.5</v>
      </c>
    </row>
    <row r="77" spans="1:41" x14ac:dyDescent="0.25">
      <c r="A77" s="39">
        <v>46233</v>
      </c>
      <c r="B77" t="s">
        <v>113</v>
      </c>
      <c r="C77">
        <v>14</v>
      </c>
      <c r="D77">
        <v>1</v>
      </c>
      <c r="E77">
        <v>3</v>
      </c>
      <c r="F77">
        <v>3</v>
      </c>
      <c r="G77">
        <v>12</v>
      </c>
      <c r="H77">
        <v>9</v>
      </c>
      <c r="I77">
        <v>1</v>
      </c>
      <c r="J77">
        <v>0.75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 s="40">
        <f>AVERAGEIFS($C$2:C77, $B$2:B77, B77)</f>
        <v>13.5</v>
      </c>
      <c r="AM77" s="40">
        <f>AVERAGEIFS($I$2:I77, $B$2:B77, B77)</f>
        <v>0.5</v>
      </c>
      <c r="AN77" s="40">
        <f>AVERAGEIFS($J$2:J77, $B$2:B77, B77)</f>
        <v>0.51500000000000001</v>
      </c>
      <c r="AO77" s="40">
        <f>AVERAGEIFS($D$2:D77, $B$2:B77, B77)</f>
        <v>0.5</v>
      </c>
    </row>
    <row r="78" spans="1:41" x14ac:dyDescent="0.25">
      <c r="A78" s="39">
        <v>46233</v>
      </c>
      <c r="B78" t="s">
        <v>29</v>
      </c>
      <c r="C78">
        <v>4</v>
      </c>
      <c r="D78">
        <v>1</v>
      </c>
      <c r="E78">
        <v>3</v>
      </c>
      <c r="F78">
        <v>3</v>
      </c>
      <c r="G78">
        <v>12</v>
      </c>
      <c r="H78">
        <v>9</v>
      </c>
      <c r="I78">
        <v>1</v>
      </c>
      <c r="J78">
        <v>0.75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 s="40">
        <f>AVERAGEIFS($C$2:C78, $B$2:B78, B78)</f>
        <v>7</v>
      </c>
      <c r="AM78" s="40">
        <f>AVERAGEIFS($I$2:I78, $B$2:B78, B78)</f>
        <v>0.7</v>
      </c>
      <c r="AN78" s="40">
        <f>AVERAGEIFS($J$2:J78, $B$2:B78, B78)</f>
        <v>0.625</v>
      </c>
      <c r="AO78" s="40">
        <f>AVERAGEIFS($D$2:D78, $B$2:B78, B78)</f>
        <v>0.5</v>
      </c>
    </row>
    <row r="79" spans="1:41" x14ac:dyDescent="0.25">
      <c r="A79" s="39">
        <v>46233</v>
      </c>
      <c r="B79" t="s">
        <v>182</v>
      </c>
      <c r="C79">
        <v>13</v>
      </c>
      <c r="D79">
        <v>1</v>
      </c>
      <c r="E79">
        <v>3</v>
      </c>
      <c r="F79">
        <v>3</v>
      </c>
      <c r="G79">
        <v>12</v>
      </c>
      <c r="H79">
        <v>9</v>
      </c>
      <c r="I79">
        <v>1</v>
      </c>
      <c r="J79">
        <v>0.75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 s="40">
        <f>AVERAGEIFS($C$2:C79, $B$2:B79, B79)</f>
        <v>12.2</v>
      </c>
      <c r="AM79" s="40">
        <f>AVERAGEIFS($I$2:I79, $B$2:B79, B79)</f>
        <v>0.55000000000000004</v>
      </c>
      <c r="AN79" s="40">
        <f>AVERAGEIFS($J$2:J79, $B$2:B79, B79)</f>
        <v>0.55000000000000004</v>
      </c>
      <c r="AO79" s="40">
        <f>AVERAGEIFS($D$2:D79, $B$2:B79, B79)</f>
        <v>0.6</v>
      </c>
    </row>
    <row r="80" spans="1:41" x14ac:dyDescent="0.25">
      <c r="A80" s="39">
        <v>46233</v>
      </c>
      <c r="B80" t="s">
        <v>40</v>
      </c>
      <c r="C80">
        <v>11</v>
      </c>
      <c r="D80">
        <v>1</v>
      </c>
      <c r="E80">
        <v>3</v>
      </c>
      <c r="F80">
        <v>3</v>
      </c>
      <c r="G80">
        <v>12</v>
      </c>
      <c r="H80">
        <v>9</v>
      </c>
      <c r="I80">
        <v>1</v>
      </c>
      <c r="J80">
        <v>0.75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 s="40">
        <f>AVERAGEIFS($C$2:C80, $B$2:B80, B80)</f>
        <v>11</v>
      </c>
      <c r="AM80" s="40">
        <f>AVERAGEIFS($I$2:I80, $B$2:B80, B80)</f>
        <v>1</v>
      </c>
      <c r="AN80" s="40">
        <f>AVERAGEIFS($J$2:J80, $B$2:B80, B80)</f>
        <v>0.75</v>
      </c>
      <c r="AO80" s="40">
        <f>AVERAGEIFS($D$2:D80, $B$2:B80, B80)</f>
        <v>1</v>
      </c>
    </row>
    <row r="81" spans="1:41" x14ac:dyDescent="0.25">
      <c r="A81" s="39">
        <v>46233</v>
      </c>
      <c r="B81" t="s">
        <v>118</v>
      </c>
      <c r="C81">
        <v>6</v>
      </c>
      <c r="D81">
        <v>0</v>
      </c>
      <c r="E81">
        <v>3</v>
      </c>
      <c r="F81">
        <v>0</v>
      </c>
      <c r="G81">
        <v>12</v>
      </c>
      <c r="H81">
        <v>3</v>
      </c>
      <c r="I81">
        <v>0</v>
      </c>
      <c r="J81">
        <v>0.25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s="40">
        <f>AVERAGEIFS($C$2:C81, $B$2:B81, B81)</f>
        <v>8.5</v>
      </c>
      <c r="AM81" s="40">
        <f>AVERAGEIFS($I$2:I81, $B$2:B81, B81)</f>
        <v>0.375</v>
      </c>
      <c r="AN81" s="40">
        <f>AVERAGEIFS($J$2:J81, $B$2:B81, B81)</f>
        <v>0.42499999999999999</v>
      </c>
      <c r="AO81" s="40">
        <f>AVERAGEIFS($D$2:D81, $B$2:B81, B81)</f>
        <v>0.5</v>
      </c>
    </row>
    <row r="82" spans="1:41" x14ac:dyDescent="0.25">
      <c r="A82" s="39">
        <v>46233</v>
      </c>
      <c r="B82" t="s">
        <v>6</v>
      </c>
      <c r="C82">
        <v>23</v>
      </c>
      <c r="D82">
        <v>0</v>
      </c>
      <c r="E82">
        <v>3</v>
      </c>
      <c r="F82">
        <v>0</v>
      </c>
      <c r="G82">
        <v>12</v>
      </c>
      <c r="H82">
        <v>3</v>
      </c>
      <c r="I82">
        <v>0</v>
      </c>
      <c r="J82">
        <v>0.25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s="40">
        <f>AVERAGEIFS($C$2:C82, $B$2:B82, B82)</f>
        <v>22.333333333333332</v>
      </c>
      <c r="AM82" s="40">
        <f>AVERAGEIFS($I$2:I82, $B$2:B82, B82)</f>
        <v>0.47500000000000003</v>
      </c>
      <c r="AN82" s="40">
        <f>AVERAGEIFS($J$2:J82, $B$2:B82, B82)</f>
        <v>0.45166666666666666</v>
      </c>
      <c r="AO82" s="40">
        <f>AVERAGEIFS($D$2:D82, $B$2:B82, B82)</f>
        <v>0.5</v>
      </c>
    </row>
    <row r="83" spans="1:41" x14ac:dyDescent="0.25">
      <c r="A83" s="39">
        <v>46233</v>
      </c>
      <c r="B83" t="s">
        <v>125</v>
      </c>
      <c r="C83">
        <v>8</v>
      </c>
      <c r="D83">
        <v>0</v>
      </c>
      <c r="E83">
        <v>3</v>
      </c>
      <c r="F83">
        <v>0</v>
      </c>
      <c r="G83">
        <v>12</v>
      </c>
      <c r="H83">
        <v>3</v>
      </c>
      <c r="I83">
        <v>0</v>
      </c>
      <c r="J83">
        <v>0.25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s="40">
        <f>AVERAGEIFS($C$2:C83, $B$2:B83, B83)</f>
        <v>7</v>
      </c>
      <c r="AM83" s="40">
        <f>AVERAGEIFS($I$2:I83, $B$2:B83, B83)</f>
        <v>0.44285714285714289</v>
      </c>
      <c r="AN83" s="40">
        <f>AVERAGEIFS($J$2:J83, $B$2:B83, B83)</f>
        <v>0.44428571428571428</v>
      </c>
      <c r="AO83" s="40">
        <f>AVERAGEIFS($D$2:D83, $B$2:B83, B83)</f>
        <v>0.42857142857142855</v>
      </c>
    </row>
    <row r="84" spans="1:41" x14ac:dyDescent="0.25">
      <c r="A84" s="39">
        <v>46233</v>
      </c>
      <c r="B84" t="s">
        <v>239</v>
      </c>
      <c r="C84">
        <v>6</v>
      </c>
      <c r="D84">
        <v>0</v>
      </c>
      <c r="E84">
        <v>3</v>
      </c>
      <c r="F84">
        <v>0</v>
      </c>
      <c r="G84">
        <v>12</v>
      </c>
      <c r="H84">
        <v>3</v>
      </c>
      <c r="I84">
        <v>0</v>
      </c>
      <c r="J84">
        <v>0.25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s="40">
        <f>AVERAGEIFS($C$2:C84, $B$2:B84, B84)</f>
        <v>7</v>
      </c>
      <c r="AM84" s="40">
        <f>AVERAGEIFS($I$2:I84, $B$2:B84, B84)</f>
        <v>0.375</v>
      </c>
      <c r="AN84" s="40">
        <f>AVERAGEIFS($J$2:J84, $B$2:B84, B84)</f>
        <v>0.44500000000000001</v>
      </c>
      <c r="AO84" s="40">
        <f>AVERAGEIFS($D$2:D84, $B$2:B84, B84)</f>
        <v>0.5</v>
      </c>
    </row>
    <row r="85" spans="1:41" x14ac:dyDescent="0.25">
      <c r="A85" s="39">
        <v>46233</v>
      </c>
      <c r="B85" t="s">
        <v>88</v>
      </c>
      <c r="C85">
        <v>14</v>
      </c>
      <c r="D85">
        <v>0</v>
      </c>
      <c r="E85">
        <v>3</v>
      </c>
      <c r="F85">
        <v>0</v>
      </c>
      <c r="G85">
        <v>12</v>
      </c>
      <c r="H85">
        <v>3</v>
      </c>
      <c r="I85">
        <v>0</v>
      </c>
      <c r="J85">
        <v>0.25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s="40">
        <f>AVERAGEIFS($C$2:C85, $B$2:B85, B85)</f>
        <v>11.75</v>
      </c>
      <c r="AM85" s="40">
        <f>AVERAGEIFS($I$2:I85, $B$2:B85, B85)</f>
        <v>0.5</v>
      </c>
      <c r="AN85" s="40">
        <f>AVERAGEIFS($J$2:J85, $B$2:B85, B85)</f>
        <v>0.45750000000000002</v>
      </c>
      <c r="AO85" s="40">
        <f>AVERAGEIFS($D$2:D85, $B$2:B85, B85)</f>
        <v>0.5</v>
      </c>
    </row>
    <row r="86" spans="1:41" x14ac:dyDescent="0.25">
      <c r="A86" s="39">
        <v>46233</v>
      </c>
      <c r="B86" t="s">
        <v>32</v>
      </c>
      <c r="C86">
        <v>8</v>
      </c>
      <c r="D86">
        <v>0</v>
      </c>
      <c r="E86">
        <v>3</v>
      </c>
      <c r="F86">
        <v>0</v>
      </c>
      <c r="G86">
        <v>12</v>
      </c>
      <c r="H86">
        <v>3</v>
      </c>
      <c r="I86">
        <v>0</v>
      </c>
      <c r="J86">
        <v>0.25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s="40">
        <f>AVERAGEIFS($C$2:C86, $B$2:B86, B86)</f>
        <v>9.5</v>
      </c>
      <c r="AM86" s="40">
        <f>AVERAGEIFS($I$2:I86, $B$2:B86, B86)</f>
        <v>0.375</v>
      </c>
      <c r="AN86" s="40">
        <f>AVERAGEIFS($J$2:J86, $B$2:B86, B86)</f>
        <v>0.44500000000000001</v>
      </c>
      <c r="AO86" s="40">
        <f>AVERAGEIFS($D$2:D86, $B$2:B86, B86)</f>
        <v>0.5</v>
      </c>
    </row>
    <row r="87" spans="1:41" x14ac:dyDescent="0.25">
      <c r="A87" s="39">
        <v>46239</v>
      </c>
      <c r="B87" t="s">
        <v>15</v>
      </c>
      <c r="C87">
        <v>28</v>
      </c>
      <c r="D87">
        <v>1</v>
      </c>
      <c r="E87">
        <v>4</v>
      </c>
      <c r="F87">
        <v>3</v>
      </c>
      <c r="G87">
        <v>20</v>
      </c>
      <c r="H87">
        <v>11</v>
      </c>
      <c r="I87">
        <v>0.75</v>
      </c>
      <c r="J87">
        <v>0.55000000000000004</v>
      </c>
      <c r="K87">
        <v>0</v>
      </c>
      <c r="L87">
        <v>0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s="40">
        <f>AVERAGEIFS($C$2:C87, $B$2:B87, B87)</f>
        <v>21.5</v>
      </c>
      <c r="AM87" s="40">
        <f>AVERAGEIFS($I$2:I87, $B$2:B87, B87)</f>
        <v>0.5</v>
      </c>
      <c r="AN87" s="40">
        <f>AVERAGEIFS($J$2:J87, $B$2:B87, B87)</f>
        <v>0.45500000000000002</v>
      </c>
      <c r="AO87" s="40">
        <f>AVERAGEIFS($D$2:D87, $B$2:B87, B87)</f>
        <v>0.5</v>
      </c>
    </row>
    <row r="88" spans="1:41" x14ac:dyDescent="0.25">
      <c r="A88" s="39">
        <v>46239</v>
      </c>
      <c r="B88" t="s">
        <v>65</v>
      </c>
      <c r="C88">
        <v>28</v>
      </c>
      <c r="D88">
        <v>1</v>
      </c>
      <c r="E88">
        <v>4</v>
      </c>
      <c r="F88">
        <v>3</v>
      </c>
      <c r="G88">
        <v>20</v>
      </c>
      <c r="H88">
        <v>11</v>
      </c>
      <c r="I88">
        <v>0.75</v>
      </c>
      <c r="J88">
        <v>0.55000000000000004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s="40">
        <f>AVERAGEIFS($C$2:C88, $B$2:B88, B88)</f>
        <v>24.333333333333332</v>
      </c>
      <c r="AM88" s="40">
        <f>AVERAGEIFS($I$2:I88, $B$2:B88, B88)</f>
        <v>0.43333333333333335</v>
      </c>
      <c r="AN88" s="40">
        <f>AVERAGEIFS($J$2:J88, $B$2:B88, B88)</f>
        <v>0.47166666666666668</v>
      </c>
      <c r="AO88" s="40">
        <f>AVERAGEIFS($D$2:D88, $B$2:B88, B88)</f>
        <v>0.5</v>
      </c>
    </row>
    <row r="89" spans="1:41" x14ac:dyDescent="0.25">
      <c r="A89" s="39">
        <v>46239</v>
      </c>
      <c r="B89" t="s">
        <v>1</v>
      </c>
      <c r="C89">
        <v>23</v>
      </c>
      <c r="D89">
        <v>1</v>
      </c>
      <c r="E89">
        <v>4</v>
      </c>
      <c r="F89">
        <v>3</v>
      </c>
      <c r="G89">
        <v>20</v>
      </c>
      <c r="H89">
        <v>11</v>
      </c>
      <c r="I89">
        <v>0.75</v>
      </c>
      <c r="J89">
        <v>0.55000000000000004</v>
      </c>
      <c r="K89">
        <v>0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s="40">
        <f>AVERAGEIFS($C$2:C89, $B$2:B89, B89)</f>
        <v>25.333333333333332</v>
      </c>
      <c r="AM89" s="40">
        <f>AVERAGEIFS($I$2:I89, $B$2:B89, B89)</f>
        <v>0.66666666666666663</v>
      </c>
      <c r="AN89" s="40">
        <f>AVERAGEIFS($J$2:J89, $B$2:B89, B89)</f>
        <v>0.57333333333333336</v>
      </c>
      <c r="AO89" s="40">
        <f>AVERAGEIFS($D$2:D89, $B$2:B89, B89)</f>
        <v>0.66666666666666663</v>
      </c>
    </row>
    <row r="90" spans="1:41" x14ac:dyDescent="0.25">
      <c r="A90" s="39">
        <v>46239</v>
      </c>
      <c r="B90" t="s">
        <v>3</v>
      </c>
      <c r="C90">
        <v>21</v>
      </c>
      <c r="D90">
        <v>1</v>
      </c>
      <c r="E90">
        <v>4</v>
      </c>
      <c r="F90">
        <v>3</v>
      </c>
      <c r="G90">
        <v>20</v>
      </c>
      <c r="H90">
        <v>11</v>
      </c>
      <c r="I90">
        <v>0.75</v>
      </c>
      <c r="J90">
        <v>0.55000000000000004</v>
      </c>
      <c r="K90">
        <v>0</v>
      </c>
      <c r="L90">
        <v>0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s="40">
        <f>AVERAGEIFS($C$2:C90, $B$2:B90, B90)</f>
        <v>21</v>
      </c>
      <c r="AM90" s="40">
        <f>AVERAGEIFS($I$2:I90, $B$2:B90, B90)</f>
        <v>0.75</v>
      </c>
      <c r="AN90" s="40">
        <f>AVERAGEIFS($J$2:J90, $B$2:B90, B90)</f>
        <v>0.55000000000000004</v>
      </c>
      <c r="AO90" s="40">
        <f>AVERAGEIFS($D$2:D90, $B$2:B90, B90)</f>
        <v>1</v>
      </c>
    </row>
    <row r="91" spans="1:41" x14ac:dyDescent="0.25">
      <c r="A91" s="39">
        <v>46239</v>
      </c>
      <c r="B91" t="s">
        <v>4</v>
      </c>
      <c r="C91">
        <v>18</v>
      </c>
      <c r="D91">
        <v>1</v>
      </c>
      <c r="E91">
        <v>4</v>
      </c>
      <c r="F91">
        <v>3</v>
      </c>
      <c r="G91">
        <v>20</v>
      </c>
      <c r="H91">
        <v>11</v>
      </c>
      <c r="I91">
        <v>0.75</v>
      </c>
      <c r="J91">
        <v>0.55000000000000004</v>
      </c>
      <c r="K91">
        <v>0</v>
      </c>
      <c r="L91">
        <v>0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 s="40">
        <f>AVERAGEIFS($C$2:C91, $B$2:B91, B91)</f>
        <v>21.5</v>
      </c>
      <c r="AM91" s="40">
        <f>AVERAGEIFS($I$2:I91, $B$2:B91, B91)</f>
        <v>0.75</v>
      </c>
      <c r="AN91" s="40">
        <f>AVERAGEIFS($J$2:J91, $B$2:B91, B91)</f>
        <v>0.59499999999999997</v>
      </c>
      <c r="AO91" s="40">
        <f>AVERAGEIFS($D$2:D91, $B$2:B91, B91)</f>
        <v>1</v>
      </c>
    </row>
    <row r="92" spans="1:41" x14ac:dyDescent="0.25">
      <c r="A92" s="39">
        <v>46239</v>
      </c>
      <c r="B92" t="s">
        <v>90</v>
      </c>
      <c r="C92">
        <v>15</v>
      </c>
      <c r="D92">
        <v>1</v>
      </c>
      <c r="E92">
        <v>4</v>
      </c>
      <c r="F92">
        <v>3</v>
      </c>
      <c r="G92">
        <v>20</v>
      </c>
      <c r="H92">
        <v>11</v>
      </c>
      <c r="I92">
        <v>0.75</v>
      </c>
      <c r="J92">
        <v>0.55000000000000004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s="40">
        <f>AVERAGEIFS($C$2:C92, $B$2:B92, B92)</f>
        <v>21.5</v>
      </c>
      <c r="AM92" s="40">
        <f>AVERAGEIFS($I$2:I92, $B$2:B92, B92)</f>
        <v>0.65</v>
      </c>
      <c r="AN92" s="40">
        <f>AVERAGEIFS($J$2:J92, $B$2:B92, B92)</f>
        <v>0.54166666666666663</v>
      </c>
      <c r="AO92" s="40">
        <f>AVERAGEIFS($D$2:D92, $B$2:B92, B92)</f>
        <v>0.66666666666666663</v>
      </c>
    </row>
    <row r="93" spans="1:41" x14ac:dyDescent="0.25">
      <c r="A93" s="39">
        <v>46239</v>
      </c>
      <c r="B93" t="s">
        <v>244</v>
      </c>
      <c r="C93">
        <v>15</v>
      </c>
      <c r="D93">
        <v>1</v>
      </c>
      <c r="E93">
        <v>4</v>
      </c>
      <c r="F93">
        <v>3</v>
      </c>
      <c r="G93">
        <v>20</v>
      </c>
      <c r="H93">
        <v>11</v>
      </c>
      <c r="I93">
        <v>0.75</v>
      </c>
      <c r="J93">
        <v>0.55000000000000004</v>
      </c>
      <c r="K93">
        <v>0</v>
      </c>
      <c r="L93">
        <v>0</v>
      </c>
      <c r="M93">
        <v>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 s="40">
        <f>AVERAGEIFS($C$2:C93, $B$2:B93, B93)</f>
        <v>12.5</v>
      </c>
      <c r="AM93" s="40">
        <f>AVERAGEIFS($I$2:I93, $B$2:B93, B93)</f>
        <v>0.75</v>
      </c>
      <c r="AN93" s="40">
        <f>AVERAGEIFS($J$2:J93, $B$2:B93, B93)</f>
        <v>0.59499999999999997</v>
      </c>
      <c r="AO93" s="40">
        <f>AVERAGEIFS($D$2:D93, $B$2:B93, B93)</f>
        <v>1</v>
      </c>
    </row>
    <row r="94" spans="1:41" x14ac:dyDescent="0.25">
      <c r="A94" s="39">
        <v>46239</v>
      </c>
      <c r="B94" t="s">
        <v>133</v>
      </c>
      <c r="C94">
        <v>7</v>
      </c>
      <c r="D94">
        <v>1</v>
      </c>
      <c r="E94">
        <v>4</v>
      </c>
      <c r="F94">
        <v>3</v>
      </c>
      <c r="G94">
        <v>20</v>
      </c>
      <c r="H94">
        <v>11</v>
      </c>
      <c r="I94">
        <v>0.75</v>
      </c>
      <c r="J94">
        <v>0.55000000000000004</v>
      </c>
      <c r="K94">
        <v>0</v>
      </c>
      <c r="L94">
        <v>0</v>
      </c>
      <c r="M94">
        <v>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 s="40">
        <f>AVERAGEIFS($C$2:C94, $B$2:B94, B94)</f>
        <v>12.25</v>
      </c>
      <c r="AM94" s="40">
        <f>AVERAGEIFS($I$2:I94, $B$2:B94, B94)</f>
        <v>0.58750000000000002</v>
      </c>
      <c r="AN94" s="40">
        <f>AVERAGEIFS($J$2:J94, $B$2:B94, B94)</f>
        <v>0.46500000000000002</v>
      </c>
      <c r="AO94" s="40">
        <f>AVERAGEIFS($D$2:D94, $B$2:B94, B94)</f>
        <v>0.75</v>
      </c>
    </row>
    <row r="95" spans="1:41" x14ac:dyDescent="0.25">
      <c r="A95" s="39">
        <v>46239</v>
      </c>
      <c r="B95" t="s">
        <v>6</v>
      </c>
      <c r="C95">
        <v>28</v>
      </c>
      <c r="D95">
        <v>0</v>
      </c>
      <c r="E95">
        <v>4</v>
      </c>
      <c r="F95">
        <v>1</v>
      </c>
      <c r="G95">
        <v>20</v>
      </c>
      <c r="H95">
        <v>9</v>
      </c>
      <c r="I95">
        <v>0.25</v>
      </c>
      <c r="J95">
        <v>0.45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 s="40">
        <f>AVERAGEIFS($C$2:C95, $B$2:B95, B95)</f>
        <v>23.142857142857142</v>
      </c>
      <c r="AM95" s="40">
        <f>AVERAGEIFS($I$2:I95, $B$2:B95, B95)</f>
        <v>0.44285714285714289</v>
      </c>
      <c r="AN95" s="40">
        <f>AVERAGEIFS($J$2:J95, $B$2:B95, B95)</f>
        <v>0.45142857142857146</v>
      </c>
      <c r="AO95" s="40">
        <f>AVERAGEIFS($D$2:D95, $B$2:B95, B95)</f>
        <v>0.42857142857142855</v>
      </c>
    </row>
    <row r="96" spans="1:41" x14ac:dyDescent="0.25">
      <c r="A96" s="39">
        <v>46239</v>
      </c>
      <c r="B96" t="s">
        <v>5</v>
      </c>
      <c r="C96">
        <v>27</v>
      </c>
      <c r="D96">
        <v>0</v>
      </c>
      <c r="E96">
        <v>4</v>
      </c>
      <c r="F96">
        <v>1</v>
      </c>
      <c r="G96">
        <v>20</v>
      </c>
      <c r="H96">
        <v>9</v>
      </c>
      <c r="I96">
        <v>0.25</v>
      </c>
      <c r="J96">
        <v>0.45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 s="40">
        <f>AVERAGEIFS($C$2:C96, $B$2:B96, B96)</f>
        <v>18.75</v>
      </c>
      <c r="AM96" s="40">
        <f>AVERAGEIFS($I$2:I96, $B$2:B96, B96)</f>
        <v>0.5</v>
      </c>
      <c r="AN96" s="40">
        <f>AVERAGEIFS($J$2:J96, $B$2:B96, B96)</f>
        <v>0.54500000000000004</v>
      </c>
      <c r="AO96" s="40">
        <f>AVERAGEIFS($D$2:D96, $B$2:B96, B96)</f>
        <v>0.5</v>
      </c>
    </row>
    <row r="97" spans="1:41" x14ac:dyDescent="0.25">
      <c r="A97" s="39">
        <v>46239</v>
      </c>
      <c r="B97" t="s">
        <v>245</v>
      </c>
      <c r="C97">
        <v>20</v>
      </c>
      <c r="D97">
        <v>0</v>
      </c>
      <c r="E97">
        <v>4</v>
      </c>
      <c r="F97">
        <v>1</v>
      </c>
      <c r="G97">
        <v>20</v>
      </c>
      <c r="H97">
        <v>9</v>
      </c>
      <c r="I97">
        <v>0.25</v>
      </c>
      <c r="J97">
        <v>0.45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 s="40">
        <f>AVERAGEIFS($C$2:C97, $B$2:B97, B97)</f>
        <v>20</v>
      </c>
      <c r="AM97" s="40">
        <f>AVERAGEIFS($I$2:I97, $B$2:B97, B97)</f>
        <v>0.25</v>
      </c>
      <c r="AN97" s="40">
        <f>AVERAGEIFS($J$2:J97, $B$2:B97, B97)</f>
        <v>0.45</v>
      </c>
      <c r="AO97" s="40">
        <f>AVERAGEIFS($D$2:D97, $B$2:B97, B97)</f>
        <v>0</v>
      </c>
    </row>
    <row r="98" spans="1:41" x14ac:dyDescent="0.25">
      <c r="A98" s="39">
        <v>46239</v>
      </c>
      <c r="B98" t="s">
        <v>44</v>
      </c>
      <c r="C98">
        <v>19</v>
      </c>
      <c r="D98">
        <v>0</v>
      </c>
      <c r="E98">
        <v>4</v>
      </c>
      <c r="F98">
        <v>1</v>
      </c>
      <c r="G98">
        <v>20</v>
      </c>
      <c r="H98">
        <v>9</v>
      </c>
      <c r="I98">
        <v>0.25</v>
      </c>
      <c r="J98">
        <v>0.45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 s="40">
        <f>AVERAGEIFS($C$2:C98, $B$2:B98, B98)</f>
        <v>16.5</v>
      </c>
      <c r="AM98" s="40">
        <f>AVERAGEIFS($I$2:I98, $B$2:B98, B98)</f>
        <v>0.25</v>
      </c>
      <c r="AN98" s="40">
        <f>AVERAGEIFS($J$2:J98, $B$2:B98, B98)</f>
        <v>0.40500000000000003</v>
      </c>
      <c r="AO98" s="40">
        <f>AVERAGEIFS($D$2:D98, $B$2:B98, B98)</f>
        <v>0</v>
      </c>
    </row>
    <row r="99" spans="1:41" x14ac:dyDescent="0.25">
      <c r="A99" s="39">
        <v>46239</v>
      </c>
      <c r="B99" t="s">
        <v>119</v>
      </c>
      <c r="C99">
        <v>16</v>
      </c>
      <c r="D99">
        <v>0</v>
      </c>
      <c r="E99">
        <v>4</v>
      </c>
      <c r="F99">
        <v>1</v>
      </c>
      <c r="G99">
        <v>20</v>
      </c>
      <c r="H99">
        <v>9</v>
      </c>
      <c r="I99">
        <v>0.25</v>
      </c>
      <c r="J99">
        <v>0.45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s="40">
        <f>AVERAGEIFS($C$2:C99, $B$2:B99, B99)</f>
        <v>20.333333333333332</v>
      </c>
      <c r="AM99" s="40">
        <f>AVERAGEIFS($I$2:I99, $B$2:B99, B99)</f>
        <v>0.56666666666666665</v>
      </c>
      <c r="AN99" s="40">
        <f>AVERAGEIFS($J$2:J99, $B$2:B99, B99)</f>
        <v>0.57500000000000007</v>
      </c>
      <c r="AO99" s="40">
        <f>AVERAGEIFS($D$2:D99, $B$2:B99, B99)</f>
        <v>0.5</v>
      </c>
    </row>
    <row r="100" spans="1:41" x14ac:dyDescent="0.25">
      <c r="A100" s="39">
        <v>46239</v>
      </c>
      <c r="B100" t="s">
        <v>182</v>
      </c>
      <c r="C100">
        <v>15</v>
      </c>
      <c r="D100">
        <v>0</v>
      </c>
      <c r="E100">
        <v>4</v>
      </c>
      <c r="F100">
        <v>1</v>
      </c>
      <c r="G100">
        <v>20</v>
      </c>
      <c r="H100">
        <v>9</v>
      </c>
      <c r="I100">
        <v>0.25</v>
      </c>
      <c r="J100">
        <v>0.45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 s="40">
        <f>AVERAGEIFS($C$2:C100, $B$2:B100, B100)</f>
        <v>12.666666666666666</v>
      </c>
      <c r="AM100" s="40">
        <f>AVERAGEIFS($I$2:I100, $B$2:B100, B100)</f>
        <v>0.5</v>
      </c>
      <c r="AN100" s="40">
        <f>AVERAGEIFS($J$2:J100, $B$2:B100, B100)</f>
        <v>0.53333333333333333</v>
      </c>
      <c r="AO100" s="40">
        <f>AVERAGEIFS($D$2:D100, $B$2:B100, B100)</f>
        <v>0.5</v>
      </c>
    </row>
    <row r="101" spans="1:41" x14ac:dyDescent="0.25">
      <c r="A101" s="39">
        <v>46239</v>
      </c>
      <c r="B101" t="s">
        <v>125</v>
      </c>
      <c r="C101">
        <v>13</v>
      </c>
      <c r="D101">
        <v>0</v>
      </c>
      <c r="E101">
        <v>4</v>
      </c>
      <c r="F101">
        <v>1</v>
      </c>
      <c r="G101">
        <v>20</v>
      </c>
      <c r="H101">
        <v>9</v>
      </c>
      <c r="I101">
        <v>0.25</v>
      </c>
      <c r="J101">
        <v>0.45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 s="40">
        <f>AVERAGEIFS($C$2:C101, $B$2:B101, B101)</f>
        <v>7.75</v>
      </c>
      <c r="AM101" s="40">
        <f>AVERAGEIFS($I$2:I101, $B$2:B101, B101)</f>
        <v>0.41875000000000001</v>
      </c>
      <c r="AN101" s="40">
        <f>AVERAGEIFS($J$2:J101, $B$2:B101, B101)</f>
        <v>0.44500000000000001</v>
      </c>
      <c r="AO101" s="40">
        <f>AVERAGEIFS($D$2:D101, $B$2:B101, B101)</f>
        <v>0.375</v>
      </c>
    </row>
    <row r="102" spans="1:41" x14ac:dyDescent="0.25">
      <c r="A102" s="39">
        <v>46243</v>
      </c>
      <c r="B102" t="s">
        <v>6</v>
      </c>
      <c r="C102">
        <v>65</v>
      </c>
      <c r="D102">
        <v>1</v>
      </c>
      <c r="E102">
        <v>5</v>
      </c>
      <c r="F102">
        <v>3</v>
      </c>
      <c r="G102">
        <v>22</v>
      </c>
      <c r="H102">
        <v>13</v>
      </c>
      <c r="I102">
        <v>0.6</v>
      </c>
      <c r="J102">
        <v>0.59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 s="40">
        <f>AVERAGEIFS($C$2:C102, $B$2:B102, B102)</f>
        <v>28.375</v>
      </c>
      <c r="AM102" s="40">
        <f>AVERAGEIFS($I$2:I102, $B$2:B102, B102)</f>
        <v>0.46250000000000002</v>
      </c>
      <c r="AN102" s="40">
        <f>AVERAGEIFS($J$2:J102, $B$2:B102, B102)</f>
        <v>0.46875</v>
      </c>
      <c r="AO102" s="40">
        <f>AVERAGEIFS($D$2:D102, $B$2:B102, B102)</f>
        <v>0.5</v>
      </c>
    </row>
    <row r="103" spans="1:41" x14ac:dyDescent="0.25">
      <c r="A103" s="39">
        <v>46243</v>
      </c>
      <c r="B103" t="s">
        <v>113</v>
      </c>
      <c r="C103">
        <v>34</v>
      </c>
      <c r="D103">
        <v>1</v>
      </c>
      <c r="E103">
        <v>5</v>
      </c>
      <c r="F103">
        <v>3</v>
      </c>
      <c r="G103">
        <v>22</v>
      </c>
      <c r="H103">
        <v>13</v>
      </c>
      <c r="I103">
        <v>0.6</v>
      </c>
      <c r="J103">
        <v>0.59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 s="40">
        <f>AVERAGEIFS($C$2:C103, $B$2:B103, B103)</f>
        <v>17.600000000000001</v>
      </c>
      <c r="AM103" s="40">
        <f>AVERAGEIFS($I$2:I103, $B$2:B103, B103)</f>
        <v>0.52</v>
      </c>
      <c r="AN103" s="40">
        <f>AVERAGEIFS($J$2:J103, $B$2:B103, B103)</f>
        <v>0.53</v>
      </c>
      <c r="AO103" s="40">
        <f>AVERAGEIFS($D$2:D103, $B$2:B103, B103)</f>
        <v>0.6</v>
      </c>
    </row>
    <row r="104" spans="1:41" x14ac:dyDescent="0.25">
      <c r="A104" s="39">
        <v>46243</v>
      </c>
      <c r="B104" t="s">
        <v>36</v>
      </c>
      <c r="C104">
        <v>19</v>
      </c>
      <c r="D104">
        <v>1</v>
      </c>
      <c r="E104">
        <v>5</v>
      </c>
      <c r="F104">
        <v>3</v>
      </c>
      <c r="G104">
        <v>22</v>
      </c>
      <c r="H104">
        <v>13</v>
      </c>
      <c r="I104">
        <v>0.6</v>
      </c>
      <c r="J104">
        <v>0.59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 s="40">
        <f>AVERAGEIFS($C$2:C104, $B$2:B104, B104)</f>
        <v>19</v>
      </c>
      <c r="AM104" s="40">
        <f>AVERAGEIFS($I$2:I104, $B$2:B104, B104)</f>
        <v>0.6</v>
      </c>
      <c r="AN104" s="40">
        <f>AVERAGEIFS($J$2:J104, $B$2:B104, B104)</f>
        <v>0.59</v>
      </c>
      <c r="AO104" s="40">
        <f>AVERAGEIFS($D$2:D104, $B$2:B104, B104)</f>
        <v>1</v>
      </c>
    </row>
    <row r="105" spans="1:41" x14ac:dyDescent="0.25">
      <c r="A105" s="39">
        <v>46243</v>
      </c>
      <c r="B105" t="s">
        <v>118</v>
      </c>
      <c r="C105">
        <v>19</v>
      </c>
      <c r="D105">
        <v>1</v>
      </c>
      <c r="E105">
        <v>5</v>
      </c>
      <c r="F105">
        <v>3</v>
      </c>
      <c r="G105">
        <v>22</v>
      </c>
      <c r="H105">
        <v>13</v>
      </c>
      <c r="I105">
        <v>0.6</v>
      </c>
      <c r="J105">
        <v>0.59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 s="40">
        <f>AVERAGEIFS($C$2:C105, $B$2:B105, B105)</f>
        <v>12</v>
      </c>
      <c r="AM105" s="40">
        <f>AVERAGEIFS($I$2:I105, $B$2:B105, B105)</f>
        <v>0.45</v>
      </c>
      <c r="AN105" s="40">
        <f>AVERAGEIFS($J$2:J105, $B$2:B105, B105)</f>
        <v>0.48</v>
      </c>
      <c r="AO105" s="40">
        <f>AVERAGEIFS($D$2:D105, $B$2:B105, B105)</f>
        <v>0.66666666666666663</v>
      </c>
    </row>
    <row r="106" spans="1:41" x14ac:dyDescent="0.25">
      <c r="A106" s="39">
        <v>46243</v>
      </c>
      <c r="B106" t="s">
        <v>29</v>
      </c>
      <c r="C106">
        <v>16</v>
      </c>
      <c r="D106">
        <v>1</v>
      </c>
      <c r="E106">
        <v>5</v>
      </c>
      <c r="F106">
        <v>3</v>
      </c>
      <c r="G106">
        <v>22</v>
      </c>
      <c r="H106">
        <v>13</v>
      </c>
      <c r="I106">
        <v>0.6</v>
      </c>
      <c r="J106">
        <v>0.59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 s="40">
        <f>AVERAGEIFS($C$2:C106, $B$2:B106, B106)</f>
        <v>10</v>
      </c>
      <c r="AM106" s="40">
        <f>AVERAGEIFS($I$2:I106, $B$2:B106, B106)</f>
        <v>0.66666666666666663</v>
      </c>
      <c r="AN106" s="40">
        <f>AVERAGEIFS($J$2:J106, $B$2:B106, B106)</f>
        <v>0.61333333333333329</v>
      </c>
      <c r="AO106" s="40">
        <f>AVERAGEIFS($D$2:D106, $B$2:B106, B106)</f>
        <v>0.66666666666666663</v>
      </c>
    </row>
    <row r="107" spans="1:41" x14ac:dyDescent="0.25">
      <c r="A107" s="39">
        <v>46243</v>
      </c>
      <c r="B107" t="s">
        <v>38</v>
      </c>
      <c r="C107">
        <v>32</v>
      </c>
      <c r="D107">
        <v>1</v>
      </c>
      <c r="E107">
        <v>5</v>
      </c>
      <c r="F107">
        <v>3</v>
      </c>
      <c r="G107">
        <v>22</v>
      </c>
      <c r="H107">
        <v>13</v>
      </c>
      <c r="I107">
        <v>0.6</v>
      </c>
      <c r="J107">
        <v>0.59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 s="40">
        <f>AVERAGEIFS($C$2:C107, $B$2:B107, B107)</f>
        <v>22</v>
      </c>
      <c r="AM107" s="40">
        <f>AVERAGEIFS($I$2:I107, $B$2:B107, B107)</f>
        <v>0.45</v>
      </c>
      <c r="AN107" s="40">
        <f>AVERAGEIFS($J$2:J107, $B$2:B107, B107)</f>
        <v>0.49333333333333335</v>
      </c>
      <c r="AO107" s="40">
        <f>AVERAGEIFS($D$2:D107, $B$2:B107, B107)</f>
        <v>0.66666666666666663</v>
      </c>
    </row>
    <row r="108" spans="1:41" x14ac:dyDescent="0.25">
      <c r="A108" s="39">
        <v>46243</v>
      </c>
      <c r="B108" t="s">
        <v>2</v>
      </c>
      <c r="C108">
        <v>39</v>
      </c>
      <c r="D108">
        <v>0</v>
      </c>
      <c r="E108">
        <v>5</v>
      </c>
      <c r="F108">
        <v>2</v>
      </c>
      <c r="G108">
        <v>22</v>
      </c>
      <c r="H108">
        <v>9</v>
      </c>
      <c r="I108">
        <v>0.4</v>
      </c>
      <c r="J108">
        <v>0.41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 s="40">
        <f>AVERAGEIFS($C$2:C108, $B$2:B108, B108)</f>
        <v>24.25</v>
      </c>
      <c r="AM108" s="40">
        <f>AVERAGEIFS($I$2:I108, $B$2:B108, B108)</f>
        <v>0.35</v>
      </c>
      <c r="AN108" s="40">
        <f>AVERAGEIFS($J$2:J108, $B$2:B108, B108)</f>
        <v>0.46249999999999997</v>
      </c>
      <c r="AO108" s="40">
        <f>AVERAGEIFS($D$2:D108, $B$2:B108, B108)</f>
        <v>0.25</v>
      </c>
    </row>
    <row r="109" spans="1:41" x14ac:dyDescent="0.25">
      <c r="A109" s="39">
        <v>46243</v>
      </c>
      <c r="B109" t="s">
        <v>150</v>
      </c>
      <c r="C109">
        <v>28</v>
      </c>
      <c r="D109">
        <v>0</v>
      </c>
      <c r="E109">
        <v>5</v>
      </c>
      <c r="F109">
        <v>2</v>
      </c>
      <c r="G109">
        <v>22</v>
      </c>
      <c r="H109">
        <v>9</v>
      </c>
      <c r="I109">
        <v>0.4</v>
      </c>
      <c r="J109">
        <v>0.41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 s="40">
        <f>AVERAGEIFS($C$2:C109, $B$2:B109, B109)</f>
        <v>27.333333333333332</v>
      </c>
      <c r="AM109" s="40">
        <f>AVERAGEIFS($I$2:I109, $B$2:B109, B109)</f>
        <v>0.51666666666666661</v>
      </c>
      <c r="AN109" s="40">
        <f>AVERAGEIFS($J$2:J109, $B$2:B109, B109)</f>
        <v>0.5033333333333333</v>
      </c>
      <c r="AO109" s="40">
        <f>AVERAGEIFS($D$2:D109, $B$2:B109, B109)</f>
        <v>0.33333333333333331</v>
      </c>
    </row>
    <row r="110" spans="1:41" x14ac:dyDescent="0.25">
      <c r="A110" s="39">
        <v>46243</v>
      </c>
      <c r="B110" t="s">
        <v>124</v>
      </c>
      <c r="C110">
        <v>25</v>
      </c>
      <c r="D110">
        <v>0</v>
      </c>
      <c r="E110">
        <v>5</v>
      </c>
      <c r="F110">
        <v>2</v>
      </c>
      <c r="G110">
        <v>22</v>
      </c>
      <c r="H110">
        <v>9</v>
      </c>
      <c r="I110">
        <v>0.4</v>
      </c>
      <c r="J110">
        <v>0.41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 s="40">
        <f>AVERAGEIFS($C$2:C110, $B$2:B110, B110)</f>
        <v>17.75</v>
      </c>
      <c r="AM110" s="40">
        <f>AVERAGEIFS($I$2:I110, $B$2:B110, B110)</f>
        <v>0.375</v>
      </c>
      <c r="AN110" s="40">
        <f>AVERAGEIFS($J$2:J110, $B$2:B110, B110)</f>
        <v>0.42249999999999993</v>
      </c>
      <c r="AO110" s="40">
        <f>AVERAGEIFS($D$2:D110, $B$2:B110, B110)</f>
        <v>0.25</v>
      </c>
    </row>
    <row r="111" spans="1:41" x14ac:dyDescent="0.25">
      <c r="A111" s="39">
        <v>46243</v>
      </c>
      <c r="B111" t="s">
        <v>182</v>
      </c>
      <c r="C111">
        <v>29</v>
      </c>
      <c r="D111">
        <v>0</v>
      </c>
      <c r="E111">
        <v>5</v>
      </c>
      <c r="F111">
        <v>2</v>
      </c>
      <c r="G111">
        <v>22</v>
      </c>
      <c r="H111">
        <v>9</v>
      </c>
      <c r="I111">
        <v>0.4</v>
      </c>
      <c r="J111">
        <v>0.41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 s="40">
        <f>AVERAGEIFS($C$2:C111, $B$2:B111, B111)</f>
        <v>15</v>
      </c>
      <c r="AM111" s="40">
        <f>AVERAGEIFS($I$2:I111, $B$2:B111, B111)</f>
        <v>0.48571428571428571</v>
      </c>
      <c r="AN111" s="40">
        <f>AVERAGEIFS($J$2:J111, $B$2:B111, B111)</f>
        <v>0.51571428571428579</v>
      </c>
      <c r="AO111" s="40">
        <f>AVERAGEIFS($D$2:D111, $B$2:B111, B111)</f>
        <v>0.42857142857142855</v>
      </c>
    </row>
    <row r="112" spans="1:41" x14ac:dyDescent="0.25">
      <c r="A112" s="39">
        <v>46243</v>
      </c>
      <c r="B112" t="s">
        <v>125</v>
      </c>
      <c r="C112">
        <v>25</v>
      </c>
      <c r="D112">
        <v>0</v>
      </c>
      <c r="E112">
        <v>5</v>
      </c>
      <c r="F112">
        <v>2</v>
      </c>
      <c r="G112">
        <v>22</v>
      </c>
      <c r="H112">
        <v>9</v>
      </c>
      <c r="I112">
        <v>0.4</v>
      </c>
      <c r="J112">
        <v>0.41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 s="40">
        <f>AVERAGEIFS($C$2:C112, $B$2:B112, B112)</f>
        <v>9.6666666666666661</v>
      </c>
      <c r="AM112" s="40">
        <f>AVERAGEIFS($I$2:I112, $B$2:B112, B112)</f>
        <v>0.41666666666666669</v>
      </c>
      <c r="AN112" s="40">
        <f>AVERAGEIFS($J$2:J112, $B$2:B112, B112)</f>
        <v>0.44111111111111112</v>
      </c>
      <c r="AO112" s="40">
        <f>AVERAGEIFS($D$2:D112, $B$2:B112, B112)</f>
        <v>0.33333333333333331</v>
      </c>
    </row>
    <row r="113" spans="1:41" x14ac:dyDescent="0.25">
      <c r="A113" s="39">
        <v>46243</v>
      </c>
      <c r="B113" t="s">
        <v>22</v>
      </c>
      <c r="C113">
        <v>12</v>
      </c>
      <c r="D113">
        <v>0</v>
      </c>
      <c r="E113">
        <v>5</v>
      </c>
      <c r="F113">
        <v>2</v>
      </c>
      <c r="G113">
        <v>22</v>
      </c>
      <c r="H113">
        <v>9</v>
      </c>
      <c r="I113">
        <v>0.4</v>
      </c>
      <c r="J113">
        <v>0.41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 s="40">
        <f>AVERAGEIFS($C$2:C113, $B$2:B113, B113)</f>
        <v>12</v>
      </c>
      <c r="AM113" s="40">
        <f>AVERAGEIFS($I$2:I113, $B$2:B113, B113)</f>
        <v>0.4</v>
      </c>
      <c r="AN113" s="40">
        <f>AVERAGEIFS($J$2:J113, $B$2:B113, B113)</f>
        <v>0.41</v>
      </c>
      <c r="AO113" s="40">
        <f>AVERAGEIFS($D$2:D113, $B$2:B113, B113)</f>
        <v>0</v>
      </c>
    </row>
    <row r="114" spans="1:41" x14ac:dyDescent="0.25">
      <c r="A114" s="39">
        <v>46245</v>
      </c>
      <c r="B114" t="s">
        <v>6</v>
      </c>
      <c r="C114">
        <v>31</v>
      </c>
      <c r="D114">
        <v>1</v>
      </c>
      <c r="E114">
        <v>3</v>
      </c>
      <c r="F114">
        <v>3</v>
      </c>
      <c r="G114">
        <v>14</v>
      </c>
      <c r="H114">
        <v>9</v>
      </c>
      <c r="I114">
        <v>1</v>
      </c>
      <c r="J114">
        <v>0.64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s="40">
        <f>AVERAGEIFS($C$2:C114, $B$2:B114, B114)</f>
        <v>28.666666666666668</v>
      </c>
      <c r="AM114" s="40">
        <f>AVERAGEIFS($I$2:I114, $B$2:B114, B114)</f>
        <v>0.52222222222222225</v>
      </c>
      <c r="AN114" s="40">
        <f>AVERAGEIFS($J$2:J114, $B$2:B114, B114)</f>
        <v>0.48777777777777775</v>
      </c>
      <c r="AO114" s="40">
        <f>AVERAGEIFS($D$2:D114, $B$2:B114, B114)</f>
        <v>0.55555555555555558</v>
      </c>
    </row>
    <row r="115" spans="1:41" x14ac:dyDescent="0.25">
      <c r="A115" s="39">
        <v>46245</v>
      </c>
      <c r="B115" t="s">
        <v>113</v>
      </c>
      <c r="C115">
        <v>26</v>
      </c>
      <c r="D115">
        <v>1</v>
      </c>
      <c r="E115">
        <v>3</v>
      </c>
      <c r="F115">
        <v>3</v>
      </c>
      <c r="G115">
        <v>14</v>
      </c>
      <c r="H115">
        <v>9</v>
      </c>
      <c r="I115">
        <v>1</v>
      </c>
      <c r="J115">
        <v>0.64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s="40">
        <f>AVERAGEIFS($C$2:C115, $B$2:B115, B115)</f>
        <v>19</v>
      </c>
      <c r="AM115" s="40">
        <f>AVERAGEIFS($I$2:I115, $B$2:B115, B115)</f>
        <v>0.6</v>
      </c>
      <c r="AN115" s="40">
        <f>AVERAGEIFS($J$2:J115, $B$2:B115, B115)</f>
        <v>0.54833333333333334</v>
      </c>
      <c r="AO115" s="40">
        <f>AVERAGEIFS($D$2:D115, $B$2:B115, B115)</f>
        <v>0.66666666666666663</v>
      </c>
    </row>
    <row r="116" spans="1:41" x14ac:dyDescent="0.25">
      <c r="A116" s="39">
        <v>46245</v>
      </c>
      <c r="B116" t="s">
        <v>36</v>
      </c>
      <c r="C116">
        <v>14</v>
      </c>
      <c r="D116">
        <v>1</v>
      </c>
      <c r="E116">
        <v>3</v>
      </c>
      <c r="F116">
        <v>3</v>
      </c>
      <c r="G116">
        <v>14</v>
      </c>
      <c r="H116">
        <v>9</v>
      </c>
      <c r="I116">
        <v>1</v>
      </c>
      <c r="J116">
        <v>0.64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 s="40">
        <f>AVERAGEIFS($C$2:C116, $B$2:B116, B116)</f>
        <v>16.5</v>
      </c>
      <c r="AM116" s="40">
        <f>AVERAGEIFS($I$2:I116, $B$2:B116, B116)</f>
        <v>0.8</v>
      </c>
      <c r="AN116" s="40">
        <f>AVERAGEIFS($J$2:J116, $B$2:B116, B116)</f>
        <v>0.61499999999999999</v>
      </c>
      <c r="AO116" s="40">
        <f>AVERAGEIFS($D$2:D116, $B$2:B116, B116)</f>
        <v>1</v>
      </c>
    </row>
    <row r="117" spans="1:41" x14ac:dyDescent="0.25">
      <c r="A117" s="39">
        <v>46245</v>
      </c>
      <c r="B117" t="s">
        <v>44</v>
      </c>
      <c r="C117">
        <v>16</v>
      </c>
      <c r="D117">
        <v>1</v>
      </c>
      <c r="E117">
        <v>3</v>
      </c>
      <c r="F117">
        <v>3</v>
      </c>
      <c r="G117">
        <v>14</v>
      </c>
      <c r="H117">
        <v>9</v>
      </c>
      <c r="I117">
        <v>1</v>
      </c>
      <c r="J117">
        <v>0.64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s="40">
        <f>AVERAGEIFS($C$2:C117, $B$2:B117, B117)</f>
        <v>16.333333333333332</v>
      </c>
      <c r="AM117" s="40">
        <f>AVERAGEIFS($I$2:I117, $B$2:B117, B117)</f>
        <v>0.5</v>
      </c>
      <c r="AN117" s="40">
        <f>AVERAGEIFS($J$2:J117, $B$2:B117, B117)</f>
        <v>0.48333333333333339</v>
      </c>
      <c r="AO117" s="40">
        <f>AVERAGEIFS($D$2:D117, $B$2:B117, B117)</f>
        <v>0.33333333333333331</v>
      </c>
    </row>
    <row r="118" spans="1:41" x14ac:dyDescent="0.25">
      <c r="A118" s="39">
        <v>46245</v>
      </c>
      <c r="B118" t="s">
        <v>182</v>
      </c>
      <c r="C118">
        <v>17</v>
      </c>
      <c r="D118">
        <v>1</v>
      </c>
      <c r="E118">
        <v>3</v>
      </c>
      <c r="F118">
        <v>3</v>
      </c>
      <c r="G118">
        <v>14</v>
      </c>
      <c r="H118">
        <v>9</v>
      </c>
      <c r="I118">
        <v>1</v>
      </c>
      <c r="J118">
        <v>0.64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s="40">
        <f>AVERAGEIFS($C$2:C118, $B$2:B118, B118)</f>
        <v>15.25</v>
      </c>
      <c r="AM118" s="40">
        <f>AVERAGEIFS($I$2:I118, $B$2:B118, B118)</f>
        <v>0.55000000000000004</v>
      </c>
      <c r="AN118" s="40">
        <f>AVERAGEIFS($J$2:J118, $B$2:B118, B118)</f>
        <v>0.53125</v>
      </c>
      <c r="AO118" s="40">
        <f>AVERAGEIFS($D$2:D118, $B$2:B118, B118)</f>
        <v>0.5</v>
      </c>
    </row>
    <row r="119" spans="1:41" x14ac:dyDescent="0.25">
      <c r="A119" s="39">
        <v>46245</v>
      </c>
      <c r="B119" t="s">
        <v>92</v>
      </c>
      <c r="C119">
        <v>8</v>
      </c>
      <c r="D119">
        <v>1</v>
      </c>
      <c r="E119">
        <v>3</v>
      </c>
      <c r="F119">
        <v>3</v>
      </c>
      <c r="G119">
        <v>14</v>
      </c>
      <c r="H119">
        <v>9</v>
      </c>
      <c r="I119">
        <v>1</v>
      </c>
      <c r="J119">
        <v>0.64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s="40">
        <f>AVERAGEIFS($C$2:C119, $B$2:B119, B119)</f>
        <v>8</v>
      </c>
      <c r="AM119" s="40">
        <f>AVERAGEIFS($I$2:I119, $B$2:B119, B119)</f>
        <v>1</v>
      </c>
      <c r="AN119" s="40">
        <f>AVERAGEIFS($J$2:J119, $B$2:B119, B119)</f>
        <v>0.64</v>
      </c>
      <c r="AO119" s="40">
        <f>AVERAGEIFS($D$2:D119, $B$2:B119, B119)</f>
        <v>1</v>
      </c>
    </row>
    <row r="120" spans="1:41" x14ac:dyDescent="0.25">
      <c r="A120" s="39">
        <v>46245</v>
      </c>
      <c r="B120" t="s">
        <v>1</v>
      </c>
      <c r="C120">
        <v>33</v>
      </c>
      <c r="D120">
        <v>0</v>
      </c>
      <c r="E120">
        <v>3</v>
      </c>
      <c r="F120">
        <v>0</v>
      </c>
      <c r="G120">
        <v>14</v>
      </c>
      <c r="H120">
        <v>5</v>
      </c>
      <c r="I120">
        <v>0</v>
      </c>
      <c r="J120">
        <v>0.36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s="40">
        <f>AVERAGEIFS($C$2:C120, $B$2:B120, B120)</f>
        <v>27.25</v>
      </c>
      <c r="AM120" s="40">
        <f>AVERAGEIFS($I$2:I120, $B$2:B120, B120)</f>
        <v>0.5</v>
      </c>
      <c r="AN120" s="40">
        <f>AVERAGEIFS($J$2:J120, $B$2:B120, B120)</f>
        <v>0.52</v>
      </c>
      <c r="AO120" s="40">
        <f>AVERAGEIFS($D$2:D120, $B$2:B120, B120)</f>
        <v>0.5</v>
      </c>
    </row>
    <row r="121" spans="1:41" x14ac:dyDescent="0.25">
      <c r="A121" s="39">
        <v>46245</v>
      </c>
      <c r="B121" t="s">
        <v>65</v>
      </c>
      <c r="C121">
        <v>10</v>
      </c>
      <c r="D121">
        <v>0</v>
      </c>
      <c r="E121">
        <v>3</v>
      </c>
      <c r="F121">
        <v>0</v>
      </c>
      <c r="G121">
        <v>14</v>
      </c>
      <c r="H121">
        <v>5</v>
      </c>
      <c r="I121">
        <v>0</v>
      </c>
      <c r="J121">
        <v>0.36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s="40">
        <f>AVERAGEIFS($C$2:C121, $B$2:B121, B121)</f>
        <v>22.285714285714285</v>
      </c>
      <c r="AM121" s="40">
        <f>AVERAGEIFS($I$2:I121, $B$2:B121, B121)</f>
        <v>0.37142857142857144</v>
      </c>
      <c r="AN121" s="40">
        <f>AVERAGEIFS($J$2:J121, $B$2:B121, B121)</f>
        <v>0.45571428571428568</v>
      </c>
      <c r="AO121" s="40">
        <f>AVERAGEIFS($D$2:D121, $B$2:B121, B121)</f>
        <v>0.42857142857142855</v>
      </c>
    </row>
    <row r="122" spans="1:41" x14ac:dyDescent="0.25">
      <c r="A122" s="39">
        <v>46245</v>
      </c>
      <c r="B122" t="s">
        <v>124</v>
      </c>
      <c r="C122">
        <v>21</v>
      </c>
      <c r="D122">
        <v>0</v>
      </c>
      <c r="E122">
        <v>3</v>
      </c>
      <c r="F122">
        <v>0</v>
      </c>
      <c r="G122">
        <v>14</v>
      </c>
      <c r="H122">
        <v>5</v>
      </c>
      <c r="I122">
        <v>0</v>
      </c>
      <c r="J122">
        <v>0.36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s="40">
        <f>AVERAGEIFS($C$2:C122, $B$2:B122, B122)</f>
        <v>18.399999999999999</v>
      </c>
      <c r="AM122" s="40">
        <f>AVERAGEIFS($I$2:I122, $B$2:B122, B122)</f>
        <v>0.3</v>
      </c>
      <c r="AN122" s="40">
        <f>AVERAGEIFS($J$2:J122, $B$2:B122, B122)</f>
        <v>0.41</v>
      </c>
      <c r="AO122" s="40">
        <f>AVERAGEIFS($D$2:D122, $B$2:B122, B122)</f>
        <v>0.2</v>
      </c>
    </row>
    <row r="123" spans="1:41" x14ac:dyDescent="0.25">
      <c r="A123" s="39">
        <v>46245</v>
      </c>
      <c r="B123" t="s">
        <v>118</v>
      </c>
      <c r="C123">
        <v>17</v>
      </c>
      <c r="D123">
        <v>0</v>
      </c>
      <c r="E123">
        <v>3</v>
      </c>
      <c r="F123">
        <v>0</v>
      </c>
      <c r="G123">
        <v>14</v>
      </c>
      <c r="H123">
        <v>5</v>
      </c>
      <c r="I123">
        <v>0</v>
      </c>
      <c r="J123">
        <v>0.36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s="40">
        <f>AVERAGEIFS($C$2:C123, $B$2:B123, B123)</f>
        <v>13.25</v>
      </c>
      <c r="AM123" s="40">
        <f>AVERAGEIFS($I$2:I123, $B$2:B123, B123)</f>
        <v>0.33750000000000002</v>
      </c>
      <c r="AN123" s="40">
        <f>AVERAGEIFS($J$2:J123, $B$2:B123, B123)</f>
        <v>0.44999999999999996</v>
      </c>
      <c r="AO123" s="40">
        <f>AVERAGEIFS($D$2:D123, $B$2:B123, B123)</f>
        <v>0.5</v>
      </c>
    </row>
    <row r="124" spans="1:41" x14ac:dyDescent="0.25">
      <c r="A124" s="39">
        <v>46245</v>
      </c>
      <c r="B124" t="s">
        <v>125</v>
      </c>
      <c r="C124">
        <v>3</v>
      </c>
      <c r="D124">
        <v>0</v>
      </c>
      <c r="E124">
        <v>3</v>
      </c>
      <c r="F124">
        <v>0</v>
      </c>
      <c r="G124">
        <v>14</v>
      </c>
      <c r="H124">
        <v>5</v>
      </c>
      <c r="I124">
        <v>0</v>
      </c>
      <c r="J124">
        <v>0.36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s="40">
        <f>AVERAGEIFS($C$2:C124, $B$2:B124, B124)</f>
        <v>9</v>
      </c>
      <c r="AM124" s="40">
        <f>AVERAGEIFS($I$2:I124, $B$2:B124, B124)</f>
        <v>0.375</v>
      </c>
      <c r="AN124" s="40">
        <f>AVERAGEIFS($J$2:J124, $B$2:B124, B124)</f>
        <v>0.433</v>
      </c>
      <c r="AO124" s="40">
        <f>AVERAGEIFS($D$2:D124, $B$2:B124, B124)</f>
        <v>0.3</v>
      </c>
    </row>
    <row r="125" spans="1:41" x14ac:dyDescent="0.25">
      <c r="A125" s="39">
        <v>46245</v>
      </c>
      <c r="B125" t="s">
        <v>29</v>
      </c>
      <c r="C125">
        <v>10</v>
      </c>
      <c r="D125">
        <v>0</v>
      </c>
      <c r="E125">
        <v>3</v>
      </c>
      <c r="F125">
        <v>0</v>
      </c>
      <c r="G125">
        <v>14</v>
      </c>
      <c r="H125">
        <v>5</v>
      </c>
      <c r="I125">
        <v>0</v>
      </c>
      <c r="J125">
        <v>0.36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s="40">
        <f>AVERAGEIFS($C$2:C125, $B$2:B125, B125)</f>
        <v>10</v>
      </c>
      <c r="AM125" s="40">
        <f>AVERAGEIFS($I$2:I125, $B$2:B125, B125)</f>
        <v>0.5</v>
      </c>
      <c r="AN125" s="40">
        <f>AVERAGEIFS($J$2:J125, $B$2:B125, B125)</f>
        <v>0.54999999999999993</v>
      </c>
      <c r="AO125" s="40">
        <f>AVERAGEIFS($D$2:D125, $B$2:B125, B125)</f>
        <v>0.5</v>
      </c>
    </row>
    <row r="126" spans="1:41" x14ac:dyDescent="0.25">
      <c r="A126" s="39">
        <v>46247</v>
      </c>
      <c r="B126" t="s">
        <v>38</v>
      </c>
      <c r="C126">
        <v>10</v>
      </c>
      <c r="D126">
        <v>1</v>
      </c>
      <c r="E126">
        <v>3</v>
      </c>
      <c r="F126">
        <v>3</v>
      </c>
      <c r="G126">
        <v>12</v>
      </c>
      <c r="H126">
        <v>9</v>
      </c>
      <c r="I126">
        <v>1</v>
      </c>
      <c r="J126">
        <v>0.75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 s="40">
        <f>AVERAGEIFS($C$2:C126, $B$2:B126, B126)</f>
        <v>19</v>
      </c>
      <c r="AM126" s="40">
        <f>AVERAGEIFS($I$2:I126, $B$2:B126, B126)</f>
        <v>0.58750000000000002</v>
      </c>
      <c r="AN126" s="40">
        <f>AVERAGEIFS($J$2:J126, $B$2:B126, B126)</f>
        <v>0.5575</v>
      </c>
      <c r="AO126" s="40">
        <f>AVERAGEIFS($D$2:D126, $B$2:B126, B126)</f>
        <v>0.75</v>
      </c>
    </row>
    <row r="127" spans="1:41" x14ac:dyDescent="0.25">
      <c r="A127" s="39">
        <v>46247</v>
      </c>
      <c r="B127" t="s">
        <v>1</v>
      </c>
      <c r="C127">
        <v>19</v>
      </c>
      <c r="D127">
        <v>1</v>
      </c>
      <c r="E127">
        <v>3</v>
      </c>
      <c r="F127">
        <v>3</v>
      </c>
      <c r="G127">
        <v>12</v>
      </c>
      <c r="H127">
        <v>9</v>
      </c>
      <c r="I127">
        <v>1</v>
      </c>
      <c r="J127">
        <v>0.75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 s="40">
        <f>AVERAGEIFS($C$2:C127, $B$2:B127, B127)</f>
        <v>25.6</v>
      </c>
      <c r="AM127" s="40">
        <f>AVERAGEIFS($I$2:I127, $B$2:B127, B127)</f>
        <v>0.6</v>
      </c>
      <c r="AN127" s="40">
        <f>AVERAGEIFS($J$2:J127, $B$2:B127, B127)</f>
        <v>0.56600000000000006</v>
      </c>
      <c r="AO127" s="40">
        <f>AVERAGEIFS($D$2:D127, $B$2:B127, B127)</f>
        <v>0.6</v>
      </c>
    </row>
    <row r="128" spans="1:41" x14ac:dyDescent="0.25">
      <c r="A128" s="39">
        <v>46247</v>
      </c>
      <c r="B128" t="s">
        <v>65</v>
      </c>
      <c r="C128">
        <v>19</v>
      </c>
      <c r="D128">
        <v>1</v>
      </c>
      <c r="E128">
        <v>3</v>
      </c>
      <c r="F128">
        <v>3</v>
      </c>
      <c r="G128">
        <v>12</v>
      </c>
      <c r="H128">
        <v>9</v>
      </c>
      <c r="I128">
        <v>1</v>
      </c>
      <c r="J128">
        <v>0.75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 s="40">
        <f>AVERAGEIFS($C$2:C128, $B$2:B128, B128)</f>
        <v>21.875</v>
      </c>
      <c r="AM128" s="40">
        <f>AVERAGEIFS($I$2:I128, $B$2:B128, B128)</f>
        <v>0.45</v>
      </c>
      <c r="AN128" s="40">
        <f>AVERAGEIFS($J$2:J128, $B$2:B128, B128)</f>
        <v>0.49249999999999999</v>
      </c>
      <c r="AO128" s="40">
        <f>AVERAGEIFS($D$2:D128, $B$2:B128, B128)</f>
        <v>0.5</v>
      </c>
    </row>
    <row r="129" spans="1:41" x14ac:dyDescent="0.25">
      <c r="A129" s="39">
        <v>46247</v>
      </c>
      <c r="B129" t="s">
        <v>119</v>
      </c>
      <c r="C129">
        <v>14</v>
      </c>
      <c r="D129">
        <v>1</v>
      </c>
      <c r="E129">
        <v>3</v>
      </c>
      <c r="F129">
        <v>3</v>
      </c>
      <c r="G129">
        <v>12</v>
      </c>
      <c r="H129">
        <v>9</v>
      </c>
      <c r="I129">
        <v>1</v>
      </c>
      <c r="J129">
        <v>0.75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 s="40">
        <f>AVERAGEIFS($C$2:C129, $B$2:B129, B129)</f>
        <v>19.428571428571427</v>
      </c>
      <c r="AM129" s="40">
        <f>AVERAGEIFS($I$2:I129, $B$2:B129, B129)</f>
        <v>0.62857142857142867</v>
      </c>
      <c r="AN129" s="40">
        <f>AVERAGEIFS($J$2:J129, $B$2:B129, B129)</f>
        <v>0.6</v>
      </c>
      <c r="AO129" s="40">
        <f>AVERAGEIFS($D$2:D129, $B$2:B129, B129)</f>
        <v>0.5714285714285714</v>
      </c>
    </row>
    <row r="130" spans="1:41" x14ac:dyDescent="0.25">
      <c r="A130" s="39">
        <v>46247</v>
      </c>
      <c r="B130" t="s">
        <v>113</v>
      </c>
      <c r="C130">
        <v>18</v>
      </c>
      <c r="D130">
        <v>1</v>
      </c>
      <c r="E130">
        <v>3</v>
      </c>
      <c r="F130">
        <v>3</v>
      </c>
      <c r="G130">
        <v>12</v>
      </c>
      <c r="H130">
        <v>9</v>
      </c>
      <c r="I130">
        <v>1</v>
      </c>
      <c r="J130">
        <v>0.75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 s="40">
        <f>AVERAGEIFS($C$2:C130, $B$2:B130, B130)</f>
        <v>18.857142857142858</v>
      </c>
      <c r="AM130" s="40">
        <f>AVERAGEIFS($I$2:I130, $B$2:B130, B130)</f>
        <v>0.65714285714285714</v>
      </c>
      <c r="AN130" s="40">
        <f>AVERAGEIFS($J$2:J130, $B$2:B130, B130)</f>
        <v>0.57714285714285718</v>
      </c>
      <c r="AO130" s="40">
        <f>AVERAGEIFS($D$2:D130, $B$2:B130, B130)</f>
        <v>0.7142857142857143</v>
      </c>
    </row>
    <row r="131" spans="1:41" x14ac:dyDescent="0.25">
      <c r="A131" s="39">
        <v>46247</v>
      </c>
      <c r="B131" t="s">
        <v>133</v>
      </c>
      <c r="C131">
        <v>10</v>
      </c>
      <c r="D131">
        <v>1</v>
      </c>
      <c r="E131">
        <v>3</v>
      </c>
      <c r="F131">
        <v>3</v>
      </c>
      <c r="G131">
        <v>12</v>
      </c>
      <c r="H131">
        <v>9</v>
      </c>
      <c r="I131">
        <v>1</v>
      </c>
      <c r="J131">
        <v>0.75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 s="40">
        <f>AVERAGEIFS($C$2:C131, $B$2:B131, B131)</f>
        <v>11.8</v>
      </c>
      <c r="AM131" s="40">
        <f>AVERAGEIFS($I$2:I131, $B$2:B131, B131)</f>
        <v>0.67</v>
      </c>
      <c r="AN131" s="40">
        <f>AVERAGEIFS($J$2:J131, $B$2:B131, B131)</f>
        <v>0.52200000000000002</v>
      </c>
      <c r="AO131" s="40">
        <f>AVERAGEIFS($D$2:D131, $B$2:B131, B131)</f>
        <v>0.8</v>
      </c>
    </row>
    <row r="132" spans="1:41" x14ac:dyDescent="0.25">
      <c r="A132" s="39">
        <v>46247</v>
      </c>
      <c r="B132" t="s">
        <v>36</v>
      </c>
      <c r="C132">
        <v>5</v>
      </c>
      <c r="D132">
        <v>0</v>
      </c>
      <c r="E132">
        <v>3</v>
      </c>
      <c r="F132">
        <v>0</v>
      </c>
      <c r="G132">
        <v>12</v>
      </c>
      <c r="H132">
        <v>3</v>
      </c>
      <c r="I132">
        <v>0</v>
      </c>
      <c r="J132">
        <v>0.25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 s="40">
        <f>AVERAGEIFS($C$2:C132, $B$2:B132, B132)</f>
        <v>12.666666666666666</v>
      </c>
      <c r="AM132" s="40">
        <f>AVERAGEIFS($I$2:I132, $B$2:B132, B132)</f>
        <v>0.53333333333333333</v>
      </c>
      <c r="AN132" s="40">
        <f>AVERAGEIFS($J$2:J132, $B$2:B132, B132)</f>
        <v>0.49333333333333335</v>
      </c>
      <c r="AO132" s="40">
        <f>AVERAGEIFS($D$2:D132, $B$2:B132, B132)</f>
        <v>0.66666666666666663</v>
      </c>
    </row>
    <row r="133" spans="1:41" x14ac:dyDescent="0.25">
      <c r="A133" s="39">
        <v>46247</v>
      </c>
      <c r="B133" t="s">
        <v>6</v>
      </c>
      <c r="C133">
        <v>23</v>
      </c>
      <c r="D133">
        <v>0</v>
      </c>
      <c r="E133">
        <v>3</v>
      </c>
      <c r="F133">
        <v>0</v>
      </c>
      <c r="G133">
        <v>12</v>
      </c>
      <c r="H133">
        <v>3</v>
      </c>
      <c r="I133">
        <v>0</v>
      </c>
      <c r="J133">
        <v>0.25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 s="40">
        <f>AVERAGEIFS($C$2:C133, $B$2:B133, B133)</f>
        <v>28.1</v>
      </c>
      <c r="AM133" s="40">
        <f>AVERAGEIFS($I$2:I133, $B$2:B133, B133)</f>
        <v>0.47000000000000003</v>
      </c>
      <c r="AN133" s="40">
        <f>AVERAGEIFS($J$2:J133, $B$2:B133, B133)</f>
        <v>0.46399999999999997</v>
      </c>
      <c r="AO133" s="40">
        <f>AVERAGEIFS($D$2:D133, $B$2:B133, B133)</f>
        <v>0.5</v>
      </c>
    </row>
    <row r="134" spans="1:41" x14ac:dyDescent="0.25">
      <c r="A134" s="39">
        <v>46247</v>
      </c>
      <c r="B134" t="s">
        <v>150</v>
      </c>
      <c r="C134">
        <v>20</v>
      </c>
      <c r="D134">
        <v>0</v>
      </c>
      <c r="E134">
        <v>3</v>
      </c>
      <c r="F134">
        <v>0</v>
      </c>
      <c r="G134">
        <v>12</v>
      </c>
      <c r="H134">
        <v>3</v>
      </c>
      <c r="I134">
        <v>0</v>
      </c>
      <c r="J134">
        <v>0.25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 s="40">
        <f>AVERAGEIFS($C$2:C134, $B$2:B134, B134)</f>
        <v>25.5</v>
      </c>
      <c r="AM134" s="40">
        <f>AVERAGEIFS($I$2:I134, $B$2:B134, B134)</f>
        <v>0.38749999999999996</v>
      </c>
      <c r="AN134" s="40">
        <f>AVERAGEIFS($J$2:J134, $B$2:B134, B134)</f>
        <v>0.44</v>
      </c>
      <c r="AO134" s="40">
        <f>AVERAGEIFS($D$2:D134, $B$2:B134, B134)</f>
        <v>0.25</v>
      </c>
    </row>
    <row r="135" spans="1:41" x14ac:dyDescent="0.25">
      <c r="A135" s="39">
        <v>46247</v>
      </c>
      <c r="B135" t="s">
        <v>44</v>
      </c>
      <c r="C135">
        <v>10</v>
      </c>
      <c r="D135">
        <v>0</v>
      </c>
      <c r="E135">
        <v>3</v>
      </c>
      <c r="F135">
        <v>0</v>
      </c>
      <c r="G135">
        <v>12</v>
      </c>
      <c r="H135">
        <v>3</v>
      </c>
      <c r="I135">
        <v>0</v>
      </c>
      <c r="J135">
        <v>0.25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 s="40">
        <f>AVERAGEIFS($C$2:C135, $B$2:B135, B135)</f>
        <v>14.75</v>
      </c>
      <c r="AM135" s="40">
        <f>AVERAGEIFS($I$2:I135, $B$2:B135, B135)</f>
        <v>0.375</v>
      </c>
      <c r="AN135" s="40">
        <f>AVERAGEIFS($J$2:J135, $B$2:B135, B135)</f>
        <v>0.42500000000000004</v>
      </c>
      <c r="AO135" s="40">
        <f>AVERAGEIFS($D$2:D135, $B$2:B135, B135)</f>
        <v>0.25</v>
      </c>
    </row>
    <row r="136" spans="1:41" x14ac:dyDescent="0.25">
      <c r="A136" s="39">
        <v>46247</v>
      </c>
      <c r="B136" t="s">
        <v>182</v>
      </c>
      <c r="C136">
        <v>10</v>
      </c>
      <c r="D136">
        <v>0</v>
      </c>
      <c r="E136">
        <v>3</v>
      </c>
      <c r="F136">
        <v>0</v>
      </c>
      <c r="G136">
        <v>12</v>
      </c>
      <c r="H136">
        <v>3</v>
      </c>
      <c r="I136">
        <v>0</v>
      </c>
      <c r="J136">
        <v>0.25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 s="40">
        <f>AVERAGEIFS($C$2:C136, $B$2:B136, B136)</f>
        <v>14.666666666666666</v>
      </c>
      <c r="AM136" s="40">
        <f>AVERAGEIFS($I$2:I136, $B$2:B136, B136)</f>
        <v>0.48888888888888893</v>
      </c>
      <c r="AN136" s="40">
        <f>AVERAGEIFS($J$2:J136, $B$2:B136, B136)</f>
        <v>0.5</v>
      </c>
      <c r="AO136" s="40">
        <f>AVERAGEIFS($D$2:D136, $B$2:B136, B136)</f>
        <v>0.44444444444444442</v>
      </c>
    </row>
    <row r="137" spans="1:41" x14ac:dyDescent="0.25">
      <c r="A137" s="39">
        <v>46247</v>
      </c>
      <c r="B137" t="s">
        <v>125</v>
      </c>
      <c r="C137">
        <v>6</v>
      </c>
      <c r="D137">
        <v>0</v>
      </c>
      <c r="E137">
        <v>3</v>
      </c>
      <c r="F137">
        <v>0</v>
      </c>
      <c r="G137">
        <v>12</v>
      </c>
      <c r="H137">
        <v>3</v>
      </c>
      <c r="I137">
        <v>0</v>
      </c>
      <c r="J137">
        <v>0.25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s="40">
        <f>AVERAGEIFS($C$2:C137, $B$2:B137, B137)</f>
        <v>8.7272727272727266</v>
      </c>
      <c r="AM137" s="40">
        <f>AVERAGEIFS($I$2:I137, $B$2:B137, B137)</f>
        <v>0.34090909090909088</v>
      </c>
      <c r="AN137" s="40">
        <f>AVERAGEIFS($J$2:J137, $B$2:B137, B137)</f>
        <v>0.41636363636363638</v>
      </c>
      <c r="AO137" s="40">
        <f>AVERAGEIFS($D$2:D137, $B$2:B137, B137)</f>
        <v>0.27272727272727271</v>
      </c>
    </row>
    <row r="138" spans="1:41" x14ac:dyDescent="0.25">
      <c r="A138" s="39">
        <v>46248</v>
      </c>
      <c r="B138" t="s">
        <v>36</v>
      </c>
      <c r="C138">
        <v>13</v>
      </c>
      <c r="D138">
        <v>1</v>
      </c>
      <c r="E138">
        <v>4</v>
      </c>
      <c r="F138">
        <v>3</v>
      </c>
      <c r="G138">
        <v>16</v>
      </c>
      <c r="H138">
        <v>10</v>
      </c>
      <c r="I138">
        <v>0.75</v>
      </c>
      <c r="J138">
        <v>0.63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1</v>
      </c>
      <c r="AJ138">
        <v>0</v>
      </c>
      <c r="AK138">
        <v>0</v>
      </c>
      <c r="AL138" s="40">
        <f>AVERAGEIFS($C$2:C138, $B$2:B138, B138)</f>
        <v>12.75</v>
      </c>
      <c r="AM138" s="40">
        <f>AVERAGEIFS($I$2:I138, $B$2:B138, B138)</f>
        <v>0.58750000000000002</v>
      </c>
      <c r="AN138" s="40">
        <f>AVERAGEIFS($J$2:J138, $B$2:B138, B138)</f>
        <v>0.52749999999999997</v>
      </c>
      <c r="AO138" s="40">
        <f>AVERAGEIFS($D$2:D138, $B$2:B138, B138)</f>
        <v>0.75</v>
      </c>
    </row>
    <row r="139" spans="1:41" x14ac:dyDescent="0.25">
      <c r="A139" s="39">
        <v>46248</v>
      </c>
      <c r="B139" t="s">
        <v>119</v>
      </c>
      <c r="C139">
        <v>13</v>
      </c>
      <c r="D139">
        <v>1</v>
      </c>
      <c r="E139">
        <v>4</v>
      </c>
      <c r="F139">
        <v>3</v>
      </c>
      <c r="G139">
        <v>16</v>
      </c>
      <c r="H139">
        <v>10</v>
      </c>
      <c r="I139">
        <v>0.75</v>
      </c>
      <c r="J139">
        <v>0.63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1</v>
      </c>
      <c r="AJ139">
        <v>0</v>
      </c>
      <c r="AK139">
        <v>0</v>
      </c>
      <c r="AL139" s="40">
        <f>AVERAGEIFS($C$2:C139, $B$2:B139, B139)</f>
        <v>18.625</v>
      </c>
      <c r="AM139" s="40">
        <f>AVERAGEIFS($I$2:I139, $B$2:B139, B139)</f>
        <v>0.64375000000000004</v>
      </c>
      <c r="AN139" s="40">
        <f>AVERAGEIFS($J$2:J139, $B$2:B139, B139)</f>
        <v>0.60375000000000001</v>
      </c>
      <c r="AO139" s="40">
        <f>AVERAGEIFS($D$2:D139, $B$2:B139, B139)</f>
        <v>0.625</v>
      </c>
    </row>
    <row r="140" spans="1:41" x14ac:dyDescent="0.25">
      <c r="A140" s="39">
        <v>46248</v>
      </c>
      <c r="B140" t="s">
        <v>6</v>
      </c>
      <c r="C140">
        <v>22</v>
      </c>
      <c r="D140">
        <v>1</v>
      </c>
      <c r="E140">
        <v>4</v>
      </c>
      <c r="F140">
        <v>3</v>
      </c>
      <c r="G140">
        <v>16</v>
      </c>
      <c r="H140">
        <v>10</v>
      </c>
      <c r="I140">
        <v>0.75</v>
      </c>
      <c r="J140">
        <v>0.63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1</v>
      </c>
      <c r="AJ140">
        <v>0</v>
      </c>
      <c r="AK140">
        <v>0</v>
      </c>
      <c r="AL140" s="40">
        <f>AVERAGEIFS($C$2:C140, $B$2:B140, B140)</f>
        <v>27.545454545454547</v>
      </c>
      <c r="AM140" s="40">
        <f>AVERAGEIFS($I$2:I140, $B$2:B140, B140)</f>
        <v>0.49545454545454548</v>
      </c>
      <c r="AN140" s="40">
        <f>AVERAGEIFS($J$2:J140, $B$2:B140, B140)</f>
        <v>0.47909090909090907</v>
      </c>
      <c r="AO140" s="40">
        <f>AVERAGEIFS($D$2:D140, $B$2:B140, B140)</f>
        <v>0.54545454545454541</v>
      </c>
    </row>
    <row r="141" spans="1:41" x14ac:dyDescent="0.25">
      <c r="A141" s="39">
        <v>46248</v>
      </c>
      <c r="B141" t="s">
        <v>65</v>
      </c>
      <c r="C141">
        <v>14</v>
      </c>
      <c r="D141">
        <v>1</v>
      </c>
      <c r="E141">
        <v>4</v>
      </c>
      <c r="F141">
        <v>3</v>
      </c>
      <c r="G141">
        <v>16</v>
      </c>
      <c r="H141">
        <v>10</v>
      </c>
      <c r="I141">
        <v>0.75</v>
      </c>
      <c r="J141">
        <v>0.63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1</v>
      </c>
      <c r="AJ141">
        <v>0</v>
      </c>
      <c r="AK141">
        <v>0</v>
      </c>
      <c r="AL141" s="40">
        <f>AVERAGEIFS($C$2:C141, $B$2:B141, B141)</f>
        <v>21</v>
      </c>
      <c r="AM141" s="40">
        <f>AVERAGEIFS($I$2:I141, $B$2:B141, B141)</f>
        <v>0.48333333333333328</v>
      </c>
      <c r="AN141" s="40">
        <f>AVERAGEIFS($J$2:J141, $B$2:B141, B141)</f>
        <v>0.50777777777777777</v>
      </c>
      <c r="AO141" s="40">
        <f>AVERAGEIFS($D$2:D141, $B$2:B141, B141)</f>
        <v>0.55555555555555558</v>
      </c>
    </row>
    <row r="142" spans="1:41" x14ac:dyDescent="0.25">
      <c r="A142" s="39">
        <v>46248</v>
      </c>
      <c r="B142" t="s">
        <v>182</v>
      </c>
      <c r="C142">
        <v>15</v>
      </c>
      <c r="D142">
        <v>1</v>
      </c>
      <c r="E142">
        <v>4</v>
      </c>
      <c r="F142">
        <v>3</v>
      </c>
      <c r="G142">
        <v>16</v>
      </c>
      <c r="H142">
        <v>10</v>
      </c>
      <c r="I142">
        <v>0.75</v>
      </c>
      <c r="J142">
        <v>0.63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1</v>
      </c>
      <c r="AI142">
        <v>1</v>
      </c>
      <c r="AJ142">
        <v>0</v>
      </c>
      <c r="AK142">
        <v>0</v>
      </c>
      <c r="AL142" s="40">
        <f>AVERAGEIFS($C$2:C142, $B$2:B142, B142)</f>
        <v>14.7</v>
      </c>
      <c r="AM142" s="40">
        <f>AVERAGEIFS($I$2:I142, $B$2:B142, B142)</f>
        <v>0.51500000000000001</v>
      </c>
      <c r="AN142" s="40">
        <f>AVERAGEIFS($J$2:J142, $B$2:B142, B142)</f>
        <v>0.51300000000000001</v>
      </c>
      <c r="AO142" s="40">
        <f>AVERAGEIFS($D$2:D142, $B$2:B142, B142)</f>
        <v>0.5</v>
      </c>
    </row>
    <row r="143" spans="1:41" x14ac:dyDescent="0.25">
      <c r="A143" s="39">
        <v>46248</v>
      </c>
      <c r="B143" t="s">
        <v>1</v>
      </c>
      <c r="C143">
        <v>21</v>
      </c>
      <c r="D143">
        <v>1</v>
      </c>
      <c r="E143">
        <v>4</v>
      </c>
      <c r="F143">
        <v>3</v>
      </c>
      <c r="G143">
        <v>16</v>
      </c>
      <c r="H143">
        <v>10</v>
      </c>
      <c r="I143">
        <v>0.75</v>
      </c>
      <c r="J143">
        <v>0.63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1</v>
      </c>
      <c r="AI143">
        <v>1</v>
      </c>
      <c r="AJ143">
        <v>0</v>
      </c>
      <c r="AK143">
        <v>0</v>
      </c>
      <c r="AL143" s="40">
        <f>AVERAGEIFS($C$2:C143, $B$2:B143, B143)</f>
        <v>24.833333333333332</v>
      </c>
      <c r="AM143" s="40">
        <f>AVERAGEIFS($I$2:I143, $B$2:B143, B143)</f>
        <v>0.625</v>
      </c>
      <c r="AN143" s="40">
        <f>AVERAGEIFS($J$2:J143, $B$2:B143, B143)</f>
        <v>0.57666666666666666</v>
      </c>
      <c r="AO143" s="40">
        <f>AVERAGEIFS($D$2:D143, $B$2:B143, B143)</f>
        <v>0.66666666666666663</v>
      </c>
    </row>
    <row r="144" spans="1:41" x14ac:dyDescent="0.25">
      <c r="A144" s="39">
        <v>46248</v>
      </c>
      <c r="B144" t="s">
        <v>113</v>
      </c>
      <c r="C144">
        <v>19</v>
      </c>
      <c r="D144">
        <v>0</v>
      </c>
      <c r="E144">
        <v>4</v>
      </c>
      <c r="F144">
        <v>1</v>
      </c>
      <c r="G144">
        <v>16</v>
      </c>
      <c r="H144">
        <v>6</v>
      </c>
      <c r="I144">
        <v>0.25</v>
      </c>
      <c r="J144">
        <v>0.38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 s="40">
        <f>AVERAGEIFS($C$2:C144, $B$2:B144, B144)</f>
        <v>18.875</v>
      </c>
      <c r="AM144" s="40">
        <f>AVERAGEIFS($I$2:I144, $B$2:B144, B144)</f>
        <v>0.60624999999999996</v>
      </c>
      <c r="AN144" s="40">
        <f>AVERAGEIFS($J$2:J144, $B$2:B144, B144)</f>
        <v>0.55249999999999999</v>
      </c>
      <c r="AO144" s="40">
        <f>AVERAGEIFS($D$2:D144, $B$2:B144, B144)</f>
        <v>0.625</v>
      </c>
    </row>
    <row r="145" spans="1:41" x14ac:dyDescent="0.25">
      <c r="A145" s="39">
        <v>46248</v>
      </c>
      <c r="B145" t="s">
        <v>150</v>
      </c>
      <c r="C145">
        <v>15</v>
      </c>
      <c r="D145">
        <v>0</v>
      </c>
      <c r="E145">
        <v>4</v>
      </c>
      <c r="F145">
        <v>1</v>
      </c>
      <c r="G145">
        <v>16</v>
      </c>
      <c r="H145">
        <v>6</v>
      </c>
      <c r="I145">
        <v>0.25</v>
      </c>
      <c r="J145">
        <v>0.38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 s="40">
        <f>AVERAGEIFS($C$2:C145, $B$2:B145, B145)</f>
        <v>23.4</v>
      </c>
      <c r="AM145" s="40">
        <f>AVERAGEIFS($I$2:I145, $B$2:B145, B145)</f>
        <v>0.36</v>
      </c>
      <c r="AN145" s="40">
        <f>AVERAGEIFS($J$2:J145, $B$2:B145, B145)</f>
        <v>0.42800000000000005</v>
      </c>
      <c r="AO145" s="40">
        <f>AVERAGEIFS($D$2:D145, $B$2:B145, B145)</f>
        <v>0.2</v>
      </c>
    </row>
    <row r="146" spans="1:41" x14ac:dyDescent="0.25">
      <c r="A146" s="39">
        <v>46248</v>
      </c>
      <c r="B146" t="s">
        <v>44</v>
      </c>
      <c r="C146">
        <v>13</v>
      </c>
      <c r="D146">
        <v>0</v>
      </c>
      <c r="E146">
        <v>4</v>
      </c>
      <c r="F146">
        <v>1</v>
      </c>
      <c r="G146">
        <v>16</v>
      </c>
      <c r="H146">
        <v>6</v>
      </c>
      <c r="I146">
        <v>0.25</v>
      </c>
      <c r="J146">
        <v>0.38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 s="40">
        <f>AVERAGEIFS($C$2:C146, $B$2:B146, B146)</f>
        <v>14.4</v>
      </c>
      <c r="AM146" s="40">
        <f>AVERAGEIFS($I$2:I146, $B$2:B146, B146)</f>
        <v>0.35</v>
      </c>
      <c r="AN146" s="40">
        <f>AVERAGEIFS($J$2:J146, $B$2:B146, B146)</f>
        <v>0.41600000000000004</v>
      </c>
      <c r="AO146" s="40">
        <f>AVERAGEIFS($D$2:D146, $B$2:B146, B146)</f>
        <v>0.2</v>
      </c>
    </row>
    <row r="147" spans="1:41" x14ac:dyDescent="0.25">
      <c r="A147" s="39">
        <v>46248</v>
      </c>
      <c r="B147" t="s">
        <v>112</v>
      </c>
      <c r="C147">
        <v>14</v>
      </c>
      <c r="D147">
        <v>0</v>
      </c>
      <c r="E147">
        <v>4</v>
      </c>
      <c r="F147">
        <v>1</v>
      </c>
      <c r="G147">
        <v>16</v>
      </c>
      <c r="H147">
        <v>6</v>
      </c>
      <c r="I147">
        <v>0.25</v>
      </c>
      <c r="J147">
        <v>0.38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s="40">
        <f>AVERAGEIFS($C$2:C147, $B$2:B147, B147)</f>
        <v>14</v>
      </c>
      <c r="AM147" s="40">
        <f>AVERAGEIFS($I$2:I147, $B$2:B147, B147)</f>
        <v>0.32500000000000001</v>
      </c>
      <c r="AN147" s="40">
        <f>AVERAGEIFS($J$2:J147, $B$2:B147, B147)</f>
        <v>0.44</v>
      </c>
      <c r="AO147" s="40">
        <f>AVERAGEIFS($D$2:D147, $B$2:B147, B147)</f>
        <v>0</v>
      </c>
    </row>
    <row r="148" spans="1:41" x14ac:dyDescent="0.25">
      <c r="A148" s="39">
        <v>46248</v>
      </c>
      <c r="B148" t="s">
        <v>125</v>
      </c>
      <c r="C148">
        <v>6</v>
      </c>
      <c r="D148">
        <v>0</v>
      </c>
      <c r="E148">
        <v>4</v>
      </c>
      <c r="F148">
        <v>1</v>
      </c>
      <c r="G148">
        <v>16</v>
      </c>
      <c r="H148">
        <v>6</v>
      </c>
      <c r="I148">
        <v>0.25</v>
      </c>
      <c r="J148">
        <v>0.38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 s="40">
        <f>AVERAGEIFS($C$2:C148, $B$2:B148, B148)</f>
        <v>8.5</v>
      </c>
      <c r="AM148" s="40">
        <f>AVERAGEIFS($I$2:I148, $B$2:B148, B148)</f>
        <v>0.33333333333333331</v>
      </c>
      <c r="AN148" s="40">
        <f>AVERAGEIFS($J$2:J148, $B$2:B148, B148)</f>
        <v>0.41333333333333333</v>
      </c>
      <c r="AO148" s="40">
        <f>AVERAGEIFS($D$2:D148, $B$2:B148, B148)</f>
        <v>0.25</v>
      </c>
    </row>
    <row r="149" spans="1:41" x14ac:dyDescent="0.25">
      <c r="A149" s="39">
        <v>46248</v>
      </c>
      <c r="B149" t="s">
        <v>40</v>
      </c>
      <c r="C149">
        <v>9</v>
      </c>
      <c r="D149">
        <v>0</v>
      </c>
      <c r="E149">
        <v>4</v>
      </c>
      <c r="F149">
        <v>1</v>
      </c>
      <c r="G149">
        <v>16</v>
      </c>
      <c r="H149">
        <v>6</v>
      </c>
      <c r="I149">
        <v>0.25</v>
      </c>
      <c r="J149">
        <v>0.38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 s="40">
        <f>AVERAGEIFS($C$2:C149, $B$2:B149, B149)</f>
        <v>10</v>
      </c>
      <c r="AM149" s="40">
        <f>AVERAGEIFS($I$2:I149, $B$2:B149, B149)</f>
        <v>0.625</v>
      </c>
      <c r="AN149" s="40">
        <f>AVERAGEIFS($J$2:J149, $B$2:B149, B149)</f>
        <v>0.56499999999999995</v>
      </c>
      <c r="AO149" s="40">
        <f>AVERAGEIFS($D$2:D149, $B$2:B149, B149)</f>
        <v>0.5</v>
      </c>
    </row>
    <row r="150" spans="1:41" x14ac:dyDescent="0.25">
      <c r="A150" s="39">
        <v>46250</v>
      </c>
      <c r="B150" t="s">
        <v>36</v>
      </c>
      <c r="C150">
        <v>15</v>
      </c>
      <c r="D150">
        <v>1</v>
      </c>
      <c r="E150">
        <v>4</v>
      </c>
      <c r="F150">
        <v>3</v>
      </c>
      <c r="G150">
        <v>15</v>
      </c>
      <c r="H150">
        <v>10</v>
      </c>
      <c r="I150">
        <v>0.75</v>
      </c>
      <c r="J150">
        <v>0.67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 s="40">
        <f>AVERAGEIFS($C$2:C150, $B$2:B150, B150)</f>
        <v>13.2</v>
      </c>
      <c r="AM150" s="40">
        <f>AVERAGEIFS($I$2:I150, $B$2:B150, B150)</f>
        <v>0.62</v>
      </c>
      <c r="AN150" s="40">
        <f>AVERAGEIFS($J$2:J150, $B$2:B150, B150)</f>
        <v>0.55599999999999994</v>
      </c>
      <c r="AO150" s="40">
        <f>AVERAGEIFS($D$2:D150, $B$2:B150, B150)</f>
        <v>0.8</v>
      </c>
    </row>
    <row r="151" spans="1:41" x14ac:dyDescent="0.25">
      <c r="A151" s="39">
        <v>46250</v>
      </c>
      <c r="B151" t="s">
        <v>182</v>
      </c>
      <c r="C151">
        <v>13</v>
      </c>
      <c r="D151">
        <v>1</v>
      </c>
      <c r="E151">
        <v>4</v>
      </c>
      <c r="F151">
        <v>3</v>
      </c>
      <c r="G151">
        <v>15</v>
      </c>
      <c r="H151">
        <v>10</v>
      </c>
      <c r="I151">
        <v>0.75</v>
      </c>
      <c r="J151">
        <v>0.67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 s="40">
        <f>AVERAGEIFS($C$2:C151, $B$2:B151, B151)</f>
        <v>14.545454545454545</v>
      </c>
      <c r="AM151" s="40">
        <f>AVERAGEIFS($I$2:I151, $B$2:B151, B151)</f>
        <v>0.53636363636363638</v>
      </c>
      <c r="AN151" s="40">
        <f>AVERAGEIFS($J$2:J151, $B$2:B151, B151)</f>
        <v>0.52727272727272723</v>
      </c>
      <c r="AO151" s="40">
        <f>AVERAGEIFS($D$2:D151, $B$2:B151, B151)</f>
        <v>0.54545454545454541</v>
      </c>
    </row>
    <row r="152" spans="1:41" x14ac:dyDescent="0.25">
      <c r="A152" s="39">
        <v>46250</v>
      </c>
      <c r="B152" t="s">
        <v>1</v>
      </c>
      <c r="C152">
        <v>24</v>
      </c>
      <c r="D152">
        <v>1</v>
      </c>
      <c r="E152">
        <v>4</v>
      </c>
      <c r="F152">
        <v>3</v>
      </c>
      <c r="G152">
        <v>15</v>
      </c>
      <c r="H152">
        <v>10</v>
      </c>
      <c r="I152">
        <v>0.75</v>
      </c>
      <c r="J152">
        <v>0.67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 s="40">
        <f>AVERAGEIFS($C$2:C152, $B$2:B152, B152)</f>
        <v>24.714285714285715</v>
      </c>
      <c r="AM152" s="40">
        <f>AVERAGEIFS($I$2:I152, $B$2:B152, B152)</f>
        <v>0.6428571428571429</v>
      </c>
      <c r="AN152" s="40">
        <f>AVERAGEIFS($J$2:J152, $B$2:B152, B152)</f>
        <v>0.59</v>
      </c>
      <c r="AO152" s="40">
        <f>AVERAGEIFS($D$2:D152, $B$2:B152, B152)</f>
        <v>0.7142857142857143</v>
      </c>
    </row>
    <row r="153" spans="1:41" x14ac:dyDescent="0.25">
      <c r="A153" s="39">
        <v>46250</v>
      </c>
      <c r="B153" t="s">
        <v>38</v>
      </c>
      <c r="C153">
        <v>11</v>
      </c>
      <c r="D153">
        <v>1</v>
      </c>
      <c r="E153">
        <v>4</v>
      </c>
      <c r="F153">
        <v>3</v>
      </c>
      <c r="G153">
        <v>15</v>
      </c>
      <c r="H153">
        <v>10</v>
      </c>
      <c r="I153">
        <v>0.75</v>
      </c>
      <c r="J153">
        <v>0.67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 s="40">
        <f>AVERAGEIFS($C$2:C153, $B$2:B153, B153)</f>
        <v>17.399999999999999</v>
      </c>
      <c r="AM153" s="40">
        <f>AVERAGEIFS($I$2:I153, $B$2:B153, B153)</f>
        <v>0.62</v>
      </c>
      <c r="AN153" s="40">
        <f>AVERAGEIFS($J$2:J153, $B$2:B153, B153)</f>
        <v>0.57999999999999996</v>
      </c>
      <c r="AO153" s="40">
        <f>AVERAGEIFS($D$2:D153, $B$2:B153, B153)</f>
        <v>0.8</v>
      </c>
    </row>
    <row r="154" spans="1:41" x14ac:dyDescent="0.25">
      <c r="A154" s="39">
        <v>46250</v>
      </c>
      <c r="B154" t="s">
        <v>113</v>
      </c>
      <c r="C154">
        <v>20</v>
      </c>
      <c r="D154">
        <v>1</v>
      </c>
      <c r="E154">
        <v>4</v>
      </c>
      <c r="F154">
        <v>3</v>
      </c>
      <c r="G154">
        <v>15</v>
      </c>
      <c r="H154">
        <v>10</v>
      </c>
      <c r="I154">
        <v>0.75</v>
      </c>
      <c r="J154">
        <v>0.67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 s="40">
        <f>AVERAGEIFS($C$2:C154, $B$2:B154, B154)</f>
        <v>19</v>
      </c>
      <c r="AM154" s="40">
        <f>AVERAGEIFS($I$2:I154, $B$2:B154, B154)</f>
        <v>0.62222222222222223</v>
      </c>
      <c r="AN154" s="40">
        <f>AVERAGEIFS($J$2:J154, $B$2:B154, B154)</f>
        <v>0.56555555555555559</v>
      </c>
      <c r="AO154" s="40">
        <f>AVERAGEIFS($D$2:D154, $B$2:B154, B154)</f>
        <v>0.66666666666666663</v>
      </c>
    </row>
    <row r="155" spans="1:41" x14ac:dyDescent="0.25">
      <c r="A155" s="39">
        <v>46250</v>
      </c>
      <c r="B155" t="s">
        <v>92</v>
      </c>
      <c r="C155">
        <v>9</v>
      </c>
      <c r="D155">
        <v>1</v>
      </c>
      <c r="E155">
        <v>4</v>
      </c>
      <c r="F155">
        <v>3</v>
      </c>
      <c r="G155">
        <v>15</v>
      </c>
      <c r="H155">
        <v>10</v>
      </c>
      <c r="I155">
        <v>0.75</v>
      </c>
      <c r="J155">
        <v>0.67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 s="40">
        <f>AVERAGEIFS($C$2:C155, $B$2:B155, B155)</f>
        <v>8.5</v>
      </c>
      <c r="AM155" s="40">
        <f>AVERAGEIFS($I$2:I155, $B$2:B155, B155)</f>
        <v>0.875</v>
      </c>
      <c r="AN155" s="40">
        <f>AVERAGEIFS($J$2:J155, $B$2:B155, B155)</f>
        <v>0.65500000000000003</v>
      </c>
      <c r="AO155" s="40">
        <f>AVERAGEIFS($D$2:D155, $B$2:B155, B155)</f>
        <v>1</v>
      </c>
    </row>
    <row r="156" spans="1:41" x14ac:dyDescent="0.25">
      <c r="A156" s="39">
        <v>46250</v>
      </c>
      <c r="B156" t="s">
        <v>118</v>
      </c>
      <c r="C156">
        <v>8</v>
      </c>
      <c r="D156">
        <v>0</v>
      </c>
      <c r="E156">
        <v>4</v>
      </c>
      <c r="F156">
        <v>1</v>
      </c>
      <c r="G156">
        <v>15</v>
      </c>
      <c r="H156">
        <v>5</v>
      </c>
      <c r="I156">
        <v>0.25</v>
      </c>
      <c r="J156">
        <v>0.33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s="40">
        <f>AVERAGEIFS($C$2:C156, $B$2:B156, B156)</f>
        <v>12.2</v>
      </c>
      <c r="AM156" s="40">
        <f>AVERAGEIFS($I$2:I156, $B$2:B156, B156)</f>
        <v>0.32</v>
      </c>
      <c r="AN156" s="40">
        <f>AVERAGEIFS($J$2:J156, $B$2:B156, B156)</f>
        <v>0.42599999999999999</v>
      </c>
      <c r="AO156" s="40">
        <f>AVERAGEIFS($D$2:D156, $B$2:B156, B156)</f>
        <v>0.4</v>
      </c>
    </row>
    <row r="157" spans="1:41" x14ac:dyDescent="0.25">
      <c r="A157" s="39">
        <v>46250</v>
      </c>
      <c r="B157" t="s">
        <v>124</v>
      </c>
      <c r="C157">
        <v>12</v>
      </c>
      <c r="D157">
        <v>0</v>
      </c>
      <c r="E157">
        <v>4</v>
      </c>
      <c r="F157">
        <v>1</v>
      </c>
      <c r="G157">
        <v>15</v>
      </c>
      <c r="H157">
        <v>5</v>
      </c>
      <c r="I157">
        <v>0.25</v>
      </c>
      <c r="J157">
        <v>0.33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s="40">
        <f>AVERAGEIFS($C$2:C157, $B$2:B157, B157)</f>
        <v>17.333333333333332</v>
      </c>
      <c r="AM157" s="40">
        <f>AVERAGEIFS($I$2:I157, $B$2:B157, B157)</f>
        <v>0.29166666666666669</v>
      </c>
      <c r="AN157" s="40">
        <f>AVERAGEIFS($J$2:J157, $B$2:B157, B157)</f>
        <v>0.39666666666666667</v>
      </c>
      <c r="AO157" s="40">
        <f>AVERAGEIFS($D$2:D157, $B$2:B157, B157)</f>
        <v>0.16666666666666666</v>
      </c>
    </row>
    <row r="158" spans="1:41" x14ac:dyDescent="0.25">
      <c r="A158" s="39">
        <v>46250</v>
      </c>
      <c r="B158" t="s">
        <v>112</v>
      </c>
      <c r="C158">
        <v>3</v>
      </c>
      <c r="D158">
        <v>0</v>
      </c>
      <c r="E158">
        <v>4</v>
      </c>
      <c r="F158">
        <v>1</v>
      </c>
      <c r="G158">
        <v>15</v>
      </c>
      <c r="H158">
        <v>5</v>
      </c>
      <c r="I158">
        <v>0.25</v>
      </c>
      <c r="J158">
        <v>0.33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 s="40">
        <f>AVERAGEIFS($C$2:C158, $B$2:B158, B158)</f>
        <v>10.333333333333334</v>
      </c>
      <c r="AM158" s="40">
        <f>AVERAGEIFS($I$2:I158, $B$2:B158, B158)</f>
        <v>0.3</v>
      </c>
      <c r="AN158" s="40">
        <f>AVERAGEIFS($J$2:J158, $B$2:B158, B158)</f>
        <v>0.40333333333333332</v>
      </c>
      <c r="AO158" s="40">
        <f>AVERAGEIFS($D$2:D158, $B$2:B158, B158)</f>
        <v>0</v>
      </c>
    </row>
    <row r="159" spans="1:41" x14ac:dyDescent="0.25">
      <c r="A159" s="39">
        <v>46250</v>
      </c>
      <c r="B159" t="s">
        <v>2</v>
      </c>
      <c r="C159">
        <v>20</v>
      </c>
      <c r="D159">
        <v>0</v>
      </c>
      <c r="E159">
        <v>4</v>
      </c>
      <c r="F159">
        <v>1</v>
      </c>
      <c r="G159">
        <v>15</v>
      </c>
      <c r="H159">
        <v>5</v>
      </c>
      <c r="I159">
        <v>0.25</v>
      </c>
      <c r="J159">
        <v>0.33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s="40">
        <f>AVERAGEIFS($C$2:C159, $B$2:B159, B159)</f>
        <v>23.4</v>
      </c>
      <c r="AM159" s="40">
        <f>AVERAGEIFS($I$2:I159, $B$2:B159, B159)</f>
        <v>0.32999999999999996</v>
      </c>
      <c r="AN159" s="40">
        <f>AVERAGEIFS($J$2:J159, $B$2:B159, B159)</f>
        <v>0.43599999999999994</v>
      </c>
      <c r="AO159" s="40">
        <f>AVERAGEIFS($D$2:D159, $B$2:B159, B159)</f>
        <v>0.2</v>
      </c>
    </row>
    <row r="160" spans="1:41" x14ac:dyDescent="0.25">
      <c r="A160" s="39">
        <v>46250</v>
      </c>
      <c r="B160" t="s">
        <v>125</v>
      </c>
      <c r="C160">
        <v>14</v>
      </c>
      <c r="D160">
        <v>0</v>
      </c>
      <c r="E160">
        <v>4</v>
      </c>
      <c r="F160">
        <v>1</v>
      </c>
      <c r="G160">
        <v>15</v>
      </c>
      <c r="H160">
        <v>5</v>
      </c>
      <c r="I160">
        <v>0.25</v>
      </c>
      <c r="J160">
        <v>0.33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s="40">
        <f>AVERAGEIFS($C$2:C160, $B$2:B160, B160)</f>
        <v>8.9230769230769234</v>
      </c>
      <c r="AM160" s="40">
        <f>AVERAGEIFS($I$2:I160, $B$2:B160, B160)</f>
        <v>0.32692307692307693</v>
      </c>
      <c r="AN160" s="40">
        <f>AVERAGEIFS($J$2:J160, $B$2:B160, B160)</f>
        <v>0.40692307692307694</v>
      </c>
      <c r="AO160" s="40">
        <f>AVERAGEIFS($D$2:D160, $B$2:B160, B160)</f>
        <v>0.23076923076923078</v>
      </c>
    </row>
    <row r="161" spans="1:41" x14ac:dyDescent="0.25">
      <c r="A161" s="39">
        <v>46250</v>
      </c>
      <c r="B161" t="s">
        <v>6</v>
      </c>
      <c r="C161">
        <v>22</v>
      </c>
      <c r="D161">
        <v>0</v>
      </c>
      <c r="E161">
        <v>4</v>
      </c>
      <c r="F161">
        <v>1</v>
      </c>
      <c r="G161">
        <v>15</v>
      </c>
      <c r="H161">
        <v>5</v>
      </c>
      <c r="I161">
        <v>0.25</v>
      </c>
      <c r="J161">
        <v>0.33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 s="40">
        <f>AVERAGEIFS($C$2:C161, $B$2:B161, B161)</f>
        <v>27.083333333333332</v>
      </c>
      <c r="AM161" s="40">
        <f>AVERAGEIFS($I$2:I161, $B$2:B161, B161)</f>
        <v>0.47500000000000003</v>
      </c>
      <c r="AN161" s="40">
        <f>AVERAGEIFS($J$2:J161, $B$2:B161, B161)</f>
        <v>0.46666666666666662</v>
      </c>
      <c r="AO161" s="40">
        <f>AVERAGEIFS($D$2:D161, $B$2:B161, B161)</f>
        <v>0.5</v>
      </c>
    </row>
    <row r="162" spans="1:41" x14ac:dyDescent="0.25">
      <c r="A162" s="39">
        <v>46254</v>
      </c>
      <c r="B162" t="s">
        <v>38</v>
      </c>
      <c r="C162">
        <v>21</v>
      </c>
      <c r="D162">
        <v>1</v>
      </c>
      <c r="E162">
        <v>4</v>
      </c>
      <c r="F162">
        <v>3</v>
      </c>
      <c r="G162">
        <v>16</v>
      </c>
      <c r="H162">
        <v>10</v>
      </c>
      <c r="I162">
        <v>0.75</v>
      </c>
      <c r="J162">
        <v>0.63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 s="40">
        <f>AVERAGEIFS($C$2:C162, $B$2:B162, B162)</f>
        <v>18</v>
      </c>
      <c r="AM162" s="40">
        <f>AVERAGEIFS($I$2:I162, $B$2:B162, B162)</f>
        <v>0.64166666666666672</v>
      </c>
      <c r="AN162" s="40">
        <f>AVERAGEIFS($J$2:J162, $B$2:B162, B162)</f>
        <v>0.58833333333333326</v>
      </c>
      <c r="AO162" s="40">
        <f>AVERAGEIFS($D$2:D162, $B$2:B162, B162)</f>
        <v>0.83333333333333337</v>
      </c>
    </row>
    <row r="163" spans="1:41" x14ac:dyDescent="0.25">
      <c r="A163" s="39">
        <v>46254</v>
      </c>
      <c r="B163" t="s">
        <v>1</v>
      </c>
      <c r="C163">
        <v>16</v>
      </c>
      <c r="D163">
        <v>1</v>
      </c>
      <c r="E163">
        <v>4</v>
      </c>
      <c r="F163">
        <v>3</v>
      </c>
      <c r="G163">
        <v>16</v>
      </c>
      <c r="H163">
        <v>10</v>
      </c>
      <c r="I163">
        <v>0.75</v>
      </c>
      <c r="J163">
        <v>0.63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 s="40">
        <f>AVERAGEIFS($C$2:C163, $B$2:B163, B163)</f>
        <v>23.625</v>
      </c>
      <c r="AM163" s="40">
        <f>AVERAGEIFS($I$2:I163, $B$2:B163, B163)</f>
        <v>0.65625</v>
      </c>
      <c r="AN163" s="40">
        <f>AVERAGEIFS($J$2:J163, $B$2:B163, B163)</f>
        <v>0.59499999999999997</v>
      </c>
      <c r="AO163" s="40">
        <f>AVERAGEIFS($D$2:D163, $B$2:B163, B163)</f>
        <v>0.75</v>
      </c>
    </row>
    <row r="164" spans="1:41" x14ac:dyDescent="0.25">
      <c r="A164" s="39">
        <v>46254</v>
      </c>
      <c r="B164" t="s">
        <v>2</v>
      </c>
      <c r="C164">
        <v>18</v>
      </c>
      <c r="D164">
        <v>1</v>
      </c>
      <c r="E164">
        <v>4</v>
      </c>
      <c r="F164">
        <v>3</v>
      </c>
      <c r="G164">
        <v>16</v>
      </c>
      <c r="H164">
        <v>10</v>
      </c>
      <c r="I164">
        <v>0.75</v>
      </c>
      <c r="J164">
        <v>0.63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 s="40">
        <f>AVERAGEIFS($C$2:C164, $B$2:B164, B164)</f>
        <v>22.5</v>
      </c>
      <c r="AM164" s="40">
        <f>AVERAGEIFS($I$2:I164, $B$2:B164, B164)</f>
        <v>0.39999999999999997</v>
      </c>
      <c r="AN164" s="40">
        <f>AVERAGEIFS($J$2:J164, $B$2:B164, B164)</f>
        <v>0.46833333333333327</v>
      </c>
      <c r="AO164" s="40">
        <f>AVERAGEIFS($D$2:D164, $B$2:B164, B164)</f>
        <v>0.33333333333333331</v>
      </c>
    </row>
    <row r="165" spans="1:41" x14ac:dyDescent="0.25">
      <c r="A165" s="39">
        <v>46254</v>
      </c>
      <c r="B165" t="s">
        <v>5</v>
      </c>
      <c r="C165">
        <v>13</v>
      </c>
      <c r="D165">
        <v>1</v>
      </c>
      <c r="E165">
        <v>4</v>
      </c>
      <c r="F165">
        <v>3</v>
      </c>
      <c r="G165">
        <v>16</v>
      </c>
      <c r="H165">
        <v>10</v>
      </c>
      <c r="I165">
        <v>0.75</v>
      </c>
      <c r="J165">
        <v>0.63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 s="40">
        <f>AVERAGEIFS($C$2:C165, $B$2:B165, B165)</f>
        <v>17.600000000000001</v>
      </c>
      <c r="AM165" s="40">
        <f>AVERAGEIFS($I$2:I165, $B$2:B165, B165)</f>
        <v>0.55000000000000004</v>
      </c>
      <c r="AN165" s="40">
        <f>AVERAGEIFS($J$2:J165, $B$2:B165, B165)</f>
        <v>0.56200000000000006</v>
      </c>
      <c r="AO165" s="40">
        <f>AVERAGEIFS($D$2:D165, $B$2:B165, B165)</f>
        <v>0.6</v>
      </c>
    </row>
    <row r="166" spans="1:41" x14ac:dyDescent="0.25">
      <c r="A166" s="39">
        <v>46254</v>
      </c>
      <c r="B166" t="s">
        <v>44</v>
      </c>
      <c r="C166">
        <v>13</v>
      </c>
      <c r="D166">
        <v>1</v>
      </c>
      <c r="E166">
        <v>4</v>
      </c>
      <c r="F166">
        <v>3</v>
      </c>
      <c r="G166">
        <v>16</v>
      </c>
      <c r="H166">
        <v>10</v>
      </c>
      <c r="I166">
        <v>0.75</v>
      </c>
      <c r="J166">
        <v>0.63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 s="40">
        <f>AVERAGEIFS($C$2:C166, $B$2:B166, B166)</f>
        <v>14.166666666666666</v>
      </c>
      <c r="AM166" s="40">
        <f>AVERAGEIFS($I$2:I166, $B$2:B166, B166)</f>
        <v>0.41666666666666669</v>
      </c>
      <c r="AN166" s="40">
        <f>AVERAGEIFS($J$2:J166, $B$2:B166, B166)</f>
        <v>0.45166666666666666</v>
      </c>
      <c r="AO166" s="40">
        <f>AVERAGEIFS($D$2:D166, $B$2:B166, B166)</f>
        <v>0.33333333333333331</v>
      </c>
    </row>
    <row r="167" spans="1:41" x14ac:dyDescent="0.25">
      <c r="A167" s="39">
        <v>46254</v>
      </c>
      <c r="B167" t="s">
        <v>15</v>
      </c>
      <c r="C167">
        <v>18</v>
      </c>
      <c r="D167">
        <v>1</v>
      </c>
      <c r="E167">
        <v>4</v>
      </c>
      <c r="F167">
        <v>3</v>
      </c>
      <c r="G167">
        <v>16</v>
      </c>
      <c r="H167">
        <v>10</v>
      </c>
      <c r="I167">
        <v>0.75</v>
      </c>
      <c r="J167">
        <v>0.63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 s="40">
        <f>AVERAGEIFS($C$2:C167, $B$2:B167, B167)</f>
        <v>20.333333333333332</v>
      </c>
      <c r="AM167" s="40">
        <f>AVERAGEIFS($I$2:I167, $B$2:B167, B167)</f>
        <v>0.58333333333333337</v>
      </c>
      <c r="AN167" s="40">
        <f>AVERAGEIFS($J$2:J167, $B$2:B167, B167)</f>
        <v>0.51333333333333331</v>
      </c>
      <c r="AO167" s="40">
        <f>AVERAGEIFS($D$2:D167, $B$2:B167, B167)</f>
        <v>0.66666666666666663</v>
      </c>
    </row>
    <row r="168" spans="1:41" x14ac:dyDescent="0.25">
      <c r="A168" s="39">
        <v>46254</v>
      </c>
      <c r="B168" t="s">
        <v>92</v>
      </c>
      <c r="C168">
        <v>11</v>
      </c>
      <c r="D168">
        <v>1</v>
      </c>
      <c r="E168">
        <v>4</v>
      </c>
      <c r="F168">
        <v>3</v>
      </c>
      <c r="G168">
        <v>16</v>
      </c>
      <c r="H168">
        <v>10</v>
      </c>
      <c r="I168">
        <v>0.75</v>
      </c>
      <c r="J168">
        <v>0.63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 s="40">
        <f>AVERAGEIFS($C$2:C168, $B$2:B168, B168)</f>
        <v>9.3333333333333339</v>
      </c>
      <c r="AM168" s="40">
        <f>AVERAGEIFS($I$2:I168, $B$2:B168, B168)</f>
        <v>0.83333333333333337</v>
      </c>
      <c r="AN168" s="40">
        <f>AVERAGEIFS($J$2:J168, $B$2:B168, B168)</f>
        <v>0.64666666666666661</v>
      </c>
      <c r="AO168" s="40">
        <f>AVERAGEIFS($D$2:D168, $B$2:B168, B168)</f>
        <v>1</v>
      </c>
    </row>
    <row r="169" spans="1:41" x14ac:dyDescent="0.25">
      <c r="A169" s="39">
        <v>46254</v>
      </c>
      <c r="B169" t="s">
        <v>133</v>
      </c>
      <c r="C169">
        <v>12</v>
      </c>
      <c r="D169">
        <v>1</v>
      </c>
      <c r="E169">
        <v>4</v>
      </c>
      <c r="F169">
        <v>3</v>
      </c>
      <c r="G169">
        <v>16</v>
      </c>
      <c r="H169">
        <v>10</v>
      </c>
      <c r="I169">
        <v>0.75</v>
      </c>
      <c r="J169">
        <v>0.63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 s="40">
        <f>AVERAGEIFS($C$2:C169, $B$2:B169, B169)</f>
        <v>11.833333333333334</v>
      </c>
      <c r="AM169" s="40">
        <f>AVERAGEIFS($I$2:I169, $B$2:B169, B169)</f>
        <v>0.68333333333333324</v>
      </c>
      <c r="AN169" s="40">
        <f>AVERAGEIFS($J$2:J169, $B$2:B169, B169)</f>
        <v>0.54</v>
      </c>
      <c r="AO169" s="40">
        <f>AVERAGEIFS($D$2:D169, $B$2:B169, B169)</f>
        <v>0.83333333333333337</v>
      </c>
    </row>
    <row r="170" spans="1:41" x14ac:dyDescent="0.25">
      <c r="A170" s="39">
        <v>46254</v>
      </c>
      <c r="B170" t="s">
        <v>36</v>
      </c>
      <c r="C170">
        <v>10</v>
      </c>
      <c r="D170">
        <v>0</v>
      </c>
      <c r="E170">
        <v>4</v>
      </c>
      <c r="F170">
        <v>1</v>
      </c>
      <c r="G170">
        <v>16</v>
      </c>
      <c r="H170">
        <v>6</v>
      </c>
      <c r="I170">
        <v>0.25</v>
      </c>
      <c r="J170">
        <v>0.38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s="40">
        <f>AVERAGEIFS($C$2:C170, $B$2:B170, B170)</f>
        <v>12.666666666666666</v>
      </c>
      <c r="AM170" s="40">
        <f>AVERAGEIFS($I$2:I170, $B$2:B170, B170)</f>
        <v>0.55833333333333335</v>
      </c>
      <c r="AN170" s="40">
        <f>AVERAGEIFS($J$2:J170, $B$2:B170, B170)</f>
        <v>0.52666666666666662</v>
      </c>
      <c r="AO170" s="40">
        <f>AVERAGEIFS($D$2:D170, $B$2:B170, B170)</f>
        <v>0.66666666666666663</v>
      </c>
    </row>
    <row r="171" spans="1:41" x14ac:dyDescent="0.25">
      <c r="A171" s="39">
        <v>46254</v>
      </c>
      <c r="B171" t="s">
        <v>6</v>
      </c>
      <c r="C171">
        <v>8</v>
      </c>
      <c r="D171">
        <v>0</v>
      </c>
      <c r="E171">
        <v>4</v>
      </c>
      <c r="F171">
        <v>1</v>
      </c>
      <c r="G171">
        <v>16</v>
      </c>
      <c r="H171">
        <v>6</v>
      </c>
      <c r="I171">
        <v>0.25</v>
      </c>
      <c r="J171">
        <v>0.38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 s="40">
        <f>AVERAGEIFS($C$2:C171, $B$2:B171, B171)</f>
        <v>25.615384615384617</v>
      </c>
      <c r="AM171" s="40">
        <f>AVERAGEIFS($I$2:I171, $B$2:B171, B171)</f>
        <v>0.45769230769230773</v>
      </c>
      <c r="AN171" s="40">
        <f>AVERAGEIFS($J$2:J171, $B$2:B171, B171)</f>
        <v>0.45999999999999996</v>
      </c>
      <c r="AO171" s="40">
        <f>AVERAGEIFS($D$2:D171, $B$2:B171, B171)</f>
        <v>0.46153846153846156</v>
      </c>
    </row>
    <row r="172" spans="1:41" x14ac:dyDescent="0.25">
      <c r="A172" s="39">
        <v>46254</v>
      </c>
      <c r="B172" t="s">
        <v>4</v>
      </c>
      <c r="C172">
        <v>27</v>
      </c>
      <c r="D172">
        <v>0</v>
      </c>
      <c r="E172">
        <v>4</v>
      </c>
      <c r="F172">
        <v>1</v>
      </c>
      <c r="G172">
        <v>16</v>
      </c>
      <c r="H172">
        <v>6</v>
      </c>
      <c r="I172">
        <v>0.25</v>
      </c>
      <c r="J172">
        <v>0.38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 s="40">
        <f>AVERAGEIFS($C$2:C172, $B$2:B172, B172)</f>
        <v>23.333333333333332</v>
      </c>
      <c r="AM172" s="40">
        <f>AVERAGEIFS($I$2:I172, $B$2:B172, B172)</f>
        <v>0.58333333333333337</v>
      </c>
      <c r="AN172" s="40">
        <f>AVERAGEIFS($J$2:J172, $B$2:B172, B172)</f>
        <v>0.52333333333333332</v>
      </c>
      <c r="AO172" s="40">
        <f>AVERAGEIFS($D$2:D172, $B$2:B172, B172)</f>
        <v>0.66666666666666663</v>
      </c>
    </row>
    <row r="173" spans="1:41" x14ac:dyDescent="0.25">
      <c r="A173" s="39">
        <v>46254</v>
      </c>
      <c r="B173" t="s">
        <v>182</v>
      </c>
      <c r="C173">
        <v>11</v>
      </c>
      <c r="D173">
        <v>0</v>
      </c>
      <c r="E173">
        <v>4</v>
      </c>
      <c r="F173">
        <v>1</v>
      </c>
      <c r="G173">
        <v>16</v>
      </c>
      <c r="H173">
        <v>6</v>
      </c>
      <c r="I173">
        <v>0.25</v>
      </c>
      <c r="J173">
        <v>0.38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 s="40">
        <f>AVERAGEIFS($C$2:C173, $B$2:B173, B173)</f>
        <v>14.25</v>
      </c>
      <c r="AM173" s="40">
        <f>AVERAGEIFS($I$2:I173, $B$2:B173, B173)</f>
        <v>0.51250000000000007</v>
      </c>
      <c r="AN173" s="40">
        <f>AVERAGEIFS($J$2:J173, $B$2:B173, B173)</f>
        <v>0.51500000000000001</v>
      </c>
      <c r="AO173" s="40">
        <f>AVERAGEIFS($D$2:D173, $B$2:B173, B173)</f>
        <v>0.5</v>
      </c>
    </row>
    <row r="174" spans="1:41" x14ac:dyDescent="0.25">
      <c r="A174" s="39">
        <v>46254</v>
      </c>
      <c r="B174" t="s">
        <v>13</v>
      </c>
      <c r="C174">
        <v>16</v>
      </c>
      <c r="D174">
        <v>0</v>
      </c>
      <c r="E174">
        <v>4</v>
      </c>
      <c r="F174">
        <v>1</v>
      </c>
      <c r="G174">
        <v>16</v>
      </c>
      <c r="H174">
        <v>6</v>
      </c>
      <c r="I174">
        <v>0.25</v>
      </c>
      <c r="J174">
        <v>0.38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s="40">
        <f>AVERAGEIFS($C$2:C174, $B$2:B174, B174)</f>
        <v>16</v>
      </c>
      <c r="AM174" s="40">
        <f>AVERAGEIFS($I$2:I174, $B$2:B174, B174)</f>
        <v>0.25</v>
      </c>
      <c r="AN174" s="40">
        <f>AVERAGEIFS($J$2:J174, $B$2:B174, B174)</f>
        <v>0.38</v>
      </c>
      <c r="AO174" s="40">
        <f>AVERAGEIFS($D$2:D174, $B$2:B174, B174)</f>
        <v>0</v>
      </c>
    </row>
    <row r="175" spans="1:41" x14ac:dyDescent="0.25">
      <c r="A175" s="39">
        <v>46254</v>
      </c>
      <c r="B175" t="s">
        <v>125</v>
      </c>
      <c r="C175">
        <v>6</v>
      </c>
      <c r="D175">
        <v>0</v>
      </c>
      <c r="E175">
        <v>4</v>
      </c>
      <c r="F175">
        <v>1</v>
      </c>
      <c r="G175">
        <v>16</v>
      </c>
      <c r="H175">
        <v>6</v>
      </c>
      <c r="I175">
        <v>0.25</v>
      </c>
      <c r="J175">
        <v>0.38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s="40">
        <f>AVERAGEIFS($C$2:C175, $B$2:B175, B175)</f>
        <v>8.7142857142857135</v>
      </c>
      <c r="AM175" s="40">
        <f>AVERAGEIFS($I$2:I175, $B$2:B175, B175)</f>
        <v>0.32142857142857145</v>
      </c>
      <c r="AN175" s="40">
        <f>AVERAGEIFS($J$2:J175, $B$2:B175, B175)</f>
        <v>0.40499999999999997</v>
      </c>
      <c r="AO175" s="40">
        <f>AVERAGEIFS($D$2:D175, $B$2:B175, B175)</f>
        <v>0.21428571428571427</v>
      </c>
    </row>
    <row r="176" spans="1:41" x14ac:dyDescent="0.25">
      <c r="A176" s="39">
        <v>46254</v>
      </c>
      <c r="B176" t="s">
        <v>120</v>
      </c>
      <c r="C176">
        <v>9</v>
      </c>
      <c r="D176">
        <v>0</v>
      </c>
      <c r="E176">
        <v>4</v>
      </c>
      <c r="F176">
        <v>1</v>
      </c>
      <c r="G176">
        <v>16</v>
      </c>
      <c r="H176">
        <v>6</v>
      </c>
      <c r="I176">
        <v>0.25</v>
      </c>
      <c r="J176">
        <v>0.38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s="40">
        <f>AVERAGEIFS($C$2:C176, $B$2:B176, B176)</f>
        <v>5.333333333333333</v>
      </c>
      <c r="AM176" s="40">
        <f>AVERAGEIFS($I$2:I176, $B$2:B176, B176)</f>
        <v>0.16666666666666666</v>
      </c>
      <c r="AN176" s="40">
        <f>AVERAGEIFS($J$2:J176, $B$2:B176, B176)</f>
        <v>0.33</v>
      </c>
      <c r="AO176" s="40">
        <f>AVERAGEIFS($D$2:D176, $B$2:B176, B176)</f>
        <v>0</v>
      </c>
    </row>
    <row r="177" spans="1:41" x14ac:dyDescent="0.25">
      <c r="A177" s="39">
        <v>46254</v>
      </c>
      <c r="B177" t="s">
        <v>113</v>
      </c>
      <c r="C177">
        <v>23</v>
      </c>
      <c r="D177">
        <v>0</v>
      </c>
      <c r="E177">
        <v>4</v>
      </c>
      <c r="F177">
        <v>1</v>
      </c>
      <c r="G177">
        <v>16</v>
      </c>
      <c r="H177">
        <v>6</v>
      </c>
      <c r="I177">
        <v>0.25</v>
      </c>
      <c r="J177">
        <v>0.38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s="40">
        <f>AVERAGEIFS($C$2:C177, $B$2:B177, B177)</f>
        <v>19.399999999999999</v>
      </c>
      <c r="AM177" s="40">
        <f>AVERAGEIFS($I$2:I177, $B$2:B177, B177)</f>
        <v>0.58499999999999996</v>
      </c>
      <c r="AN177" s="40">
        <f>AVERAGEIFS($J$2:J177, $B$2:B177, B177)</f>
        <v>0.54699999999999993</v>
      </c>
      <c r="AO177" s="40">
        <f>AVERAGEIFS($D$2:D177, $B$2:B177, B177)</f>
        <v>0.6</v>
      </c>
    </row>
    <row r="178" spans="1:41" x14ac:dyDescent="0.25">
      <c r="A178" s="39">
        <v>46255</v>
      </c>
      <c r="B178" t="s">
        <v>1</v>
      </c>
      <c r="C178">
        <v>23</v>
      </c>
      <c r="D178">
        <v>0</v>
      </c>
      <c r="E178">
        <v>3</v>
      </c>
      <c r="F178">
        <v>0</v>
      </c>
      <c r="G178">
        <v>12</v>
      </c>
      <c r="H178">
        <v>3</v>
      </c>
      <c r="I178">
        <v>0</v>
      </c>
      <c r="J178">
        <v>0.25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s="40">
        <f>AVERAGEIFS($C$2:C178, $B$2:B178, B178)</f>
        <v>23.555555555555557</v>
      </c>
      <c r="AM178" s="40">
        <f>AVERAGEIFS($I$2:I178, $B$2:B178, B178)</f>
        <v>0.58333333333333337</v>
      </c>
      <c r="AN178" s="40">
        <f>AVERAGEIFS($J$2:J178, $B$2:B178, B178)</f>
        <v>0.55666666666666664</v>
      </c>
      <c r="AO178" s="40">
        <f>AVERAGEIFS($D$2:D178, $B$2:B178, B178)</f>
        <v>0.66666666666666663</v>
      </c>
    </row>
    <row r="179" spans="1:41" x14ac:dyDescent="0.25">
      <c r="A179" s="39">
        <v>46255</v>
      </c>
      <c r="B179" t="s">
        <v>150</v>
      </c>
      <c r="C179">
        <v>24</v>
      </c>
      <c r="D179">
        <v>0</v>
      </c>
      <c r="E179">
        <v>3</v>
      </c>
      <c r="F179">
        <v>0</v>
      </c>
      <c r="G179">
        <v>12</v>
      </c>
      <c r="H179">
        <v>3</v>
      </c>
      <c r="I179">
        <v>0</v>
      </c>
      <c r="J179">
        <v>0.25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s="40">
        <f>AVERAGEIFS($C$2:C179, $B$2:B179, B179)</f>
        <v>23.5</v>
      </c>
      <c r="AM179" s="40">
        <f>AVERAGEIFS($I$2:I179, $B$2:B179, B179)</f>
        <v>0.3</v>
      </c>
      <c r="AN179" s="40">
        <f>AVERAGEIFS($J$2:J179, $B$2:B179, B179)</f>
        <v>0.39833333333333337</v>
      </c>
      <c r="AO179" s="40">
        <f>AVERAGEIFS($D$2:D179, $B$2:B179, B179)</f>
        <v>0.16666666666666666</v>
      </c>
    </row>
    <row r="180" spans="1:41" x14ac:dyDescent="0.25">
      <c r="A180" s="39">
        <v>46255</v>
      </c>
      <c r="B180" t="s">
        <v>36</v>
      </c>
      <c r="C180">
        <v>11</v>
      </c>
      <c r="D180">
        <v>0</v>
      </c>
      <c r="E180">
        <v>3</v>
      </c>
      <c r="F180">
        <v>0</v>
      </c>
      <c r="G180">
        <v>12</v>
      </c>
      <c r="H180">
        <v>3</v>
      </c>
      <c r="I180">
        <v>0</v>
      </c>
      <c r="J180">
        <v>0.25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s="40">
        <f>AVERAGEIFS($C$2:C180, $B$2:B180, B180)</f>
        <v>12.428571428571429</v>
      </c>
      <c r="AM180" s="40">
        <f>AVERAGEIFS($I$2:I180, $B$2:B180, B180)</f>
        <v>0.47857142857142859</v>
      </c>
      <c r="AN180" s="40">
        <f>AVERAGEIFS($J$2:J180, $B$2:B180, B180)</f>
        <v>0.4871428571428571</v>
      </c>
      <c r="AO180" s="40">
        <f>AVERAGEIFS($D$2:D180, $B$2:B180, B180)</f>
        <v>0.5714285714285714</v>
      </c>
    </row>
    <row r="181" spans="1:41" x14ac:dyDescent="0.25">
      <c r="A181" s="39">
        <v>46255</v>
      </c>
      <c r="B181" t="s">
        <v>182</v>
      </c>
      <c r="C181">
        <v>8</v>
      </c>
      <c r="D181">
        <v>0</v>
      </c>
      <c r="E181">
        <v>3</v>
      </c>
      <c r="F181">
        <v>0</v>
      </c>
      <c r="G181">
        <v>12</v>
      </c>
      <c r="H181">
        <v>3</v>
      </c>
      <c r="I181">
        <v>0</v>
      </c>
      <c r="J181">
        <v>0.25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 s="40">
        <f>AVERAGEIFS($C$2:C181, $B$2:B181, B181)</f>
        <v>13.76923076923077</v>
      </c>
      <c r="AM181" s="40">
        <f>AVERAGEIFS($I$2:I181, $B$2:B181, B181)</f>
        <v>0.47307692307692312</v>
      </c>
      <c r="AN181" s="40">
        <f>AVERAGEIFS($J$2:J181, $B$2:B181, B181)</f>
        <v>0.49461538461538457</v>
      </c>
      <c r="AO181" s="40">
        <f>AVERAGEIFS($D$2:D181, $B$2:B181, B181)</f>
        <v>0.46153846153846156</v>
      </c>
    </row>
    <row r="182" spans="1:41" x14ac:dyDescent="0.25">
      <c r="A182" s="39">
        <v>46255</v>
      </c>
      <c r="B182" t="s">
        <v>92</v>
      </c>
      <c r="C182">
        <v>8</v>
      </c>
      <c r="D182">
        <v>0</v>
      </c>
      <c r="E182">
        <v>3</v>
      </c>
      <c r="F182">
        <v>0</v>
      </c>
      <c r="G182">
        <v>12</v>
      </c>
      <c r="H182">
        <v>3</v>
      </c>
      <c r="I182">
        <v>0</v>
      </c>
      <c r="J182">
        <v>0.25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s="40">
        <f>AVERAGEIFS($C$2:C182, $B$2:B182, B182)</f>
        <v>9</v>
      </c>
      <c r="AM182" s="40">
        <f>AVERAGEIFS($I$2:I182, $B$2:B182, B182)</f>
        <v>0.625</v>
      </c>
      <c r="AN182" s="40">
        <f>AVERAGEIFS($J$2:J182, $B$2:B182, B182)</f>
        <v>0.54749999999999999</v>
      </c>
      <c r="AO182" s="40">
        <f>AVERAGEIFS($D$2:D182, $B$2:B182, B182)</f>
        <v>0.75</v>
      </c>
    </row>
    <row r="183" spans="1:41" x14ac:dyDescent="0.25">
      <c r="A183" s="39">
        <v>46255</v>
      </c>
      <c r="B183" t="s">
        <v>125</v>
      </c>
      <c r="C183">
        <v>9</v>
      </c>
      <c r="D183">
        <v>0</v>
      </c>
      <c r="E183">
        <v>3</v>
      </c>
      <c r="F183">
        <v>0</v>
      </c>
      <c r="G183">
        <v>12</v>
      </c>
      <c r="H183">
        <v>3</v>
      </c>
      <c r="I183">
        <v>0</v>
      </c>
      <c r="J183">
        <v>0.25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 s="40">
        <f>AVERAGEIFS($C$2:C183, $B$2:B183, B183)</f>
        <v>8.7333333333333325</v>
      </c>
      <c r="AM183" s="40">
        <f>AVERAGEIFS($I$2:I183, $B$2:B183, B183)</f>
        <v>0.3</v>
      </c>
      <c r="AN183" s="40">
        <f>AVERAGEIFS($J$2:J183, $B$2:B183, B183)</f>
        <v>0.39466666666666667</v>
      </c>
      <c r="AO183" s="40">
        <f>AVERAGEIFS($D$2:D183, $B$2:B183, B183)</f>
        <v>0.2</v>
      </c>
    </row>
    <row r="184" spans="1:41" x14ac:dyDescent="0.25">
      <c r="A184" s="39">
        <v>46255</v>
      </c>
      <c r="B184" t="s">
        <v>65</v>
      </c>
      <c r="C184">
        <v>5</v>
      </c>
      <c r="D184">
        <v>0</v>
      </c>
      <c r="E184">
        <v>3</v>
      </c>
      <c r="F184">
        <v>0</v>
      </c>
      <c r="G184">
        <v>12</v>
      </c>
      <c r="H184">
        <v>3</v>
      </c>
      <c r="I184">
        <v>0</v>
      </c>
      <c r="J184">
        <v>0.25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 s="40">
        <f>AVERAGEIFS($C$2:C184, $B$2:B184, B184)</f>
        <v>19.399999999999999</v>
      </c>
      <c r="AM184" s="40">
        <f>AVERAGEIFS($I$2:I184, $B$2:B184, B184)</f>
        <v>0.43499999999999994</v>
      </c>
      <c r="AN184" s="40">
        <f>AVERAGEIFS($J$2:J184, $B$2:B184, B184)</f>
        <v>0.48200000000000004</v>
      </c>
      <c r="AO184" s="40">
        <f>AVERAGEIFS($D$2:D184, $B$2:B184, B184)</f>
        <v>0.5</v>
      </c>
    </row>
    <row r="185" spans="1:41" x14ac:dyDescent="0.25">
      <c r="A185" s="39">
        <v>46255</v>
      </c>
      <c r="B185" t="s">
        <v>113</v>
      </c>
      <c r="C185">
        <v>22</v>
      </c>
      <c r="D185">
        <v>1</v>
      </c>
      <c r="E185">
        <v>3</v>
      </c>
      <c r="F185">
        <v>3</v>
      </c>
      <c r="G185">
        <v>12</v>
      </c>
      <c r="H185">
        <v>9</v>
      </c>
      <c r="I185">
        <v>1</v>
      </c>
      <c r="J185">
        <v>0.75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 s="40">
        <f>AVERAGEIFS($C$2:C185, $B$2:B185, B185)</f>
        <v>19.636363636363637</v>
      </c>
      <c r="AM185" s="40">
        <f>AVERAGEIFS($I$2:I185, $B$2:B185, B185)</f>
        <v>0.62272727272727268</v>
      </c>
      <c r="AN185" s="40">
        <f>AVERAGEIFS($J$2:J185, $B$2:B185, B185)</f>
        <v>0.56545454545454543</v>
      </c>
      <c r="AO185" s="40">
        <f>AVERAGEIFS($D$2:D185, $B$2:B185, B185)</f>
        <v>0.63636363636363635</v>
      </c>
    </row>
    <row r="186" spans="1:41" x14ac:dyDescent="0.25">
      <c r="A186" s="39">
        <v>46255</v>
      </c>
      <c r="B186" t="s">
        <v>6</v>
      </c>
      <c r="C186">
        <v>18</v>
      </c>
      <c r="D186">
        <v>1</v>
      </c>
      <c r="E186">
        <v>3</v>
      </c>
      <c r="F186">
        <v>3</v>
      </c>
      <c r="G186">
        <v>12</v>
      </c>
      <c r="H186">
        <v>9</v>
      </c>
      <c r="I186">
        <v>1</v>
      </c>
      <c r="J186">
        <v>0.75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 s="40">
        <f>AVERAGEIFS($C$2:C186, $B$2:B186, B186)</f>
        <v>25.071428571428573</v>
      </c>
      <c r="AM186" s="40">
        <f>AVERAGEIFS($I$2:I186, $B$2:B186, B186)</f>
        <v>0.49642857142857144</v>
      </c>
      <c r="AN186" s="40">
        <f>AVERAGEIFS($J$2:J186, $B$2:B186, B186)</f>
        <v>0.48071428571428571</v>
      </c>
      <c r="AO186" s="40">
        <f>AVERAGEIFS($D$2:D186, $B$2:B186, B186)</f>
        <v>0.5</v>
      </c>
    </row>
    <row r="187" spans="1:41" x14ac:dyDescent="0.25">
      <c r="A187" s="39">
        <v>46255</v>
      </c>
      <c r="B187" t="s">
        <v>5</v>
      </c>
      <c r="C187">
        <v>17</v>
      </c>
      <c r="D187">
        <v>1</v>
      </c>
      <c r="E187">
        <v>3</v>
      </c>
      <c r="F187">
        <v>3</v>
      </c>
      <c r="G187">
        <v>12</v>
      </c>
      <c r="H187">
        <v>9</v>
      </c>
      <c r="I187">
        <v>1</v>
      </c>
      <c r="J187">
        <v>0.75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 s="40">
        <f>AVERAGEIFS($C$2:C187, $B$2:B187, B187)</f>
        <v>17.5</v>
      </c>
      <c r="AM187" s="40">
        <f>AVERAGEIFS($I$2:I187, $B$2:B187, B187)</f>
        <v>0.625</v>
      </c>
      <c r="AN187" s="40">
        <f>AVERAGEIFS($J$2:J187, $B$2:B187, B187)</f>
        <v>0.59333333333333338</v>
      </c>
      <c r="AO187" s="40">
        <f>AVERAGEIFS($D$2:D187, $B$2:B187, B187)</f>
        <v>0.66666666666666663</v>
      </c>
    </row>
    <row r="188" spans="1:41" x14ac:dyDescent="0.25">
      <c r="A188" s="39">
        <v>46255</v>
      </c>
      <c r="B188" t="s">
        <v>119</v>
      </c>
      <c r="C188">
        <v>17</v>
      </c>
      <c r="D188">
        <v>1</v>
      </c>
      <c r="E188">
        <v>3</v>
      </c>
      <c r="F188">
        <v>3</v>
      </c>
      <c r="G188">
        <v>12</v>
      </c>
      <c r="H188">
        <v>9</v>
      </c>
      <c r="I188">
        <v>1</v>
      </c>
      <c r="J188">
        <v>0.75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 s="40">
        <f>AVERAGEIFS($C$2:C188, $B$2:B188, B188)</f>
        <v>18.444444444444443</v>
      </c>
      <c r="AM188" s="40">
        <f>AVERAGEIFS($I$2:I188, $B$2:B188, B188)</f>
        <v>0.68333333333333335</v>
      </c>
      <c r="AN188" s="40">
        <f>AVERAGEIFS($J$2:J188, $B$2:B188, B188)</f>
        <v>0.62</v>
      </c>
      <c r="AO188" s="40">
        <f>AVERAGEIFS($D$2:D188, $B$2:B188, B188)</f>
        <v>0.66666666666666663</v>
      </c>
    </row>
    <row r="189" spans="1:41" x14ac:dyDescent="0.25">
      <c r="A189" s="39">
        <v>46255</v>
      </c>
      <c r="B189" t="s">
        <v>13</v>
      </c>
      <c r="C189">
        <v>8</v>
      </c>
      <c r="D189">
        <v>1</v>
      </c>
      <c r="E189">
        <v>3</v>
      </c>
      <c r="F189">
        <v>3</v>
      </c>
      <c r="G189">
        <v>12</v>
      </c>
      <c r="H189">
        <v>9</v>
      </c>
      <c r="I189">
        <v>1</v>
      </c>
      <c r="J189">
        <v>0.75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 s="40">
        <f>AVERAGEIFS($C$2:C189, $B$2:B189, B189)</f>
        <v>12</v>
      </c>
      <c r="AM189" s="40">
        <f>AVERAGEIFS($I$2:I189, $B$2:B189, B189)</f>
        <v>0.625</v>
      </c>
      <c r="AN189" s="40">
        <f>AVERAGEIFS($J$2:J189, $B$2:B189, B189)</f>
        <v>0.56499999999999995</v>
      </c>
      <c r="AO189" s="40">
        <f>AVERAGEIFS($D$2:D189, $B$2:B189, B189)</f>
        <v>0.5</v>
      </c>
    </row>
    <row r="190" spans="1:41" x14ac:dyDescent="0.25">
      <c r="A190" s="39">
        <v>46255</v>
      </c>
      <c r="B190" t="s">
        <v>133</v>
      </c>
      <c r="C190">
        <v>18</v>
      </c>
      <c r="D190">
        <v>1</v>
      </c>
      <c r="E190">
        <v>3</v>
      </c>
      <c r="F190">
        <v>3</v>
      </c>
      <c r="G190">
        <v>12</v>
      </c>
      <c r="H190">
        <v>9</v>
      </c>
      <c r="I190">
        <v>1</v>
      </c>
      <c r="J190">
        <v>0.75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 s="40">
        <f>AVERAGEIFS($C$2:C190, $B$2:B190, B190)</f>
        <v>12.714285714285714</v>
      </c>
      <c r="AM190" s="40">
        <f>AVERAGEIFS($I$2:I190, $B$2:B190, B190)</f>
        <v>0.72857142857142854</v>
      </c>
      <c r="AN190" s="40">
        <f>AVERAGEIFS($J$2:J190, $B$2:B190, B190)</f>
        <v>0.57000000000000006</v>
      </c>
      <c r="AO190" s="40">
        <f>AVERAGEIFS($D$2:D190, $B$2:B190, B190)</f>
        <v>0.8571428571428571</v>
      </c>
    </row>
    <row r="191" spans="1:41" x14ac:dyDescent="0.25">
      <c r="A191" s="39">
        <v>46255</v>
      </c>
      <c r="B191" t="s">
        <v>22</v>
      </c>
      <c r="C191">
        <v>8</v>
      </c>
      <c r="D191">
        <v>1</v>
      </c>
      <c r="E191">
        <v>3</v>
      </c>
      <c r="F191">
        <v>3</v>
      </c>
      <c r="G191">
        <v>12</v>
      </c>
      <c r="H191">
        <v>9</v>
      </c>
      <c r="I191">
        <v>1</v>
      </c>
      <c r="J191">
        <v>0.75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 s="40">
        <f>AVERAGEIFS($C$2:C191, $B$2:B191, B191)</f>
        <v>10</v>
      </c>
      <c r="AM191" s="40">
        <f>AVERAGEIFS($I$2:I191, $B$2:B191, B191)</f>
        <v>0.7</v>
      </c>
      <c r="AN191" s="40">
        <f>AVERAGEIFS($J$2:J191, $B$2:B191, B191)</f>
        <v>0.57999999999999996</v>
      </c>
      <c r="AO191" s="40">
        <f>AVERAGEIFS($D$2:D191, $B$2:B191, B191)</f>
        <v>0.5</v>
      </c>
    </row>
    <row r="192" spans="1:41" x14ac:dyDescent="0.25">
      <c r="A192" s="39">
        <v>46259</v>
      </c>
      <c r="B192" t="s">
        <v>1</v>
      </c>
      <c r="C192">
        <v>19</v>
      </c>
      <c r="D192">
        <v>0</v>
      </c>
      <c r="E192">
        <v>4</v>
      </c>
      <c r="F192">
        <v>1</v>
      </c>
      <c r="G192">
        <v>16</v>
      </c>
      <c r="H192">
        <v>6</v>
      </c>
      <c r="I192">
        <v>0.25</v>
      </c>
      <c r="J192">
        <v>0.38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s="40">
        <f>AVERAGEIFS($C$2:C192, $B$2:B192, B192)</f>
        <v>23.1</v>
      </c>
      <c r="AM192" s="40">
        <f>AVERAGEIFS($I$2:I192, $B$2:B192, B192)</f>
        <v>0.55000000000000004</v>
      </c>
      <c r="AN192" s="40">
        <f>AVERAGEIFS($J$2:J192, $B$2:B192, B192)</f>
        <v>0.53899999999999992</v>
      </c>
      <c r="AO192" s="40">
        <f>AVERAGEIFS($D$2:D192, $B$2:B192, B192)</f>
        <v>0.6</v>
      </c>
    </row>
    <row r="193" spans="1:41" x14ac:dyDescent="0.25">
      <c r="A193" s="39">
        <v>46259</v>
      </c>
      <c r="B193" t="s">
        <v>113</v>
      </c>
      <c r="C193">
        <v>23</v>
      </c>
      <c r="D193">
        <v>0</v>
      </c>
      <c r="E193">
        <v>4</v>
      </c>
      <c r="F193">
        <v>1</v>
      </c>
      <c r="G193">
        <v>16</v>
      </c>
      <c r="H193">
        <v>6</v>
      </c>
      <c r="I193">
        <v>0.25</v>
      </c>
      <c r="J193">
        <v>0.38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s="40">
        <f>AVERAGEIFS($C$2:C193, $B$2:B193, B193)</f>
        <v>19.916666666666668</v>
      </c>
      <c r="AM193" s="40">
        <f>AVERAGEIFS($I$2:I193, $B$2:B193, B193)</f>
        <v>0.59166666666666667</v>
      </c>
      <c r="AN193" s="40">
        <f>AVERAGEIFS($J$2:J193, $B$2:B193, B193)</f>
        <v>0.54999999999999993</v>
      </c>
      <c r="AO193" s="40">
        <f>AVERAGEIFS($D$2:D193, $B$2:B193, B193)</f>
        <v>0.58333333333333337</v>
      </c>
    </row>
    <row r="194" spans="1:41" x14ac:dyDescent="0.25">
      <c r="A194" s="39">
        <v>46259</v>
      </c>
      <c r="B194" t="s">
        <v>34</v>
      </c>
      <c r="C194">
        <v>17</v>
      </c>
      <c r="D194">
        <v>0</v>
      </c>
      <c r="E194">
        <v>4</v>
      </c>
      <c r="F194">
        <v>1</v>
      </c>
      <c r="G194">
        <v>16</v>
      </c>
      <c r="H194">
        <v>6</v>
      </c>
      <c r="I194">
        <v>0.25</v>
      </c>
      <c r="J194">
        <v>0.38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s="40">
        <f>AVERAGEIFS($C$2:C194, $B$2:B194, B194)</f>
        <v>17</v>
      </c>
      <c r="AM194" s="40">
        <f>AVERAGEIFS($I$2:I194, $B$2:B194, B194)</f>
        <v>0.25</v>
      </c>
      <c r="AN194" s="40">
        <f>AVERAGEIFS($J$2:J194, $B$2:B194, B194)</f>
        <v>0.38</v>
      </c>
      <c r="AO194" s="40">
        <f>AVERAGEIFS($D$2:D194, $B$2:B194, B194)</f>
        <v>0</v>
      </c>
    </row>
    <row r="195" spans="1:41" x14ac:dyDescent="0.25">
      <c r="A195" s="39">
        <v>46259</v>
      </c>
      <c r="B195" t="s">
        <v>6</v>
      </c>
      <c r="C195">
        <v>24</v>
      </c>
      <c r="D195">
        <v>0</v>
      </c>
      <c r="E195">
        <v>4</v>
      </c>
      <c r="F195">
        <v>1</v>
      </c>
      <c r="G195">
        <v>16</v>
      </c>
      <c r="H195">
        <v>6</v>
      </c>
      <c r="I195">
        <v>0.25</v>
      </c>
      <c r="J195">
        <v>0.38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 s="40">
        <f>AVERAGEIFS($C$2:C195, $B$2:B195, B195)</f>
        <v>25</v>
      </c>
      <c r="AM195" s="40">
        <f>AVERAGEIFS($I$2:I195, $B$2:B195, B195)</f>
        <v>0.48000000000000004</v>
      </c>
      <c r="AN195" s="40">
        <f>AVERAGEIFS($J$2:J195, $B$2:B195, B195)</f>
        <v>0.47399999999999998</v>
      </c>
      <c r="AO195" s="40">
        <f>AVERAGEIFS($D$2:D195, $B$2:B195, B195)</f>
        <v>0.46666666666666667</v>
      </c>
    </row>
    <row r="196" spans="1:41" x14ac:dyDescent="0.25">
      <c r="A196" s="39">
        <v>46259</v>
      </c>
      <c r="B196" t="s">
        <v>124</v>
      </c>
      <c r="C196">
        <v>15</v>
      </c>
      <c r="D196">
        <v>0</v>
      </c>
      <c r="E196">
        <v>4</v>
      </c>
      <c r="F196">
        <v>1</v>
      </c>
      <c r="G196">
        <v>16</v>
      </c>
      <c r="H196">
        <v>6</v>
      </c>
      <c r="I196">
        <v>0.25</v>
      </c>
      <c r="J196">
        <v>0.38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 s="40">
        <f>AVERAGEIFS($C$2:C196, $B$2:B196, B196)</f>
        <v>17</v>
      </c>
      <c r="AM196" s="40">
        <f>AVERAGEIFS($I$2:I196, $B$2:B196, B196)</f>
        <v>0.2857142857142857</v>
      </c>
      <c r="AN196" s="40">
        <f>AVERAGEIFS($J$2:J196, $B$2:B196, B196)</f>
        <v>0.39428571428571424</v>
      </c>
      <c r="AO196" s="40">
        <f>AVERAGEIFS($D$2:D196, $B$2:B196, B196)</f>
        <v>0.14285714285714285</v>
      </c>
    </row>
    <row r="197" spans="1:41" x14ac:dyDescent="0.25">
      <c r="A197" s="39">
        <v>46259</v>
      </c>
      <c r="B197" t="s">
        <v>133</v>
      </c>
      <c r="C197">
        <v>10</v>
      </c>
      <c r="D197">
        <v>0</v>
      </c>
      <c r="E197">
        <v>4</v>
      </c>
      <c r="F197">
        <v>1</v>
      </c>
      <c r="G197">
        <v>16</v>
      </c>
      <c r="H197">
        <v>6</v>
      </c>
      <c r="I197">
        <v>0.25</v>
      </c>
      <c r="J197">
        <v>0.38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s="40">
        <f>AVERAGEIFS($C$2:C197, $B$2:B197, B197)</f>
        <v>12.375</v>
      </c>
      <c r="AM197" s="40">
        <f>AVERAGEIFS($I$2:I197, $B$2:B197, B197)</f>
        <v>0.66874999999999996</v>
      </c>
      <c r="AN197" s="40">
        <f>AVERAGEIFS($J$2:J197, $B$2:B197, B197)</f>
        <v>0.54625000000000001</v>
      </c>
      <c r="AO197" s="40">
        <f>AVERAGEIFS($D$2:D197, $B$2:B197, B197)</f>
        <v>0.75</v>
      </c>
    </row>
    <row r="198" spans="1:41" x14ac:dyDescent="0.25">
      <c r="A198" s="39">
        <v>46259</v>
      </c>
      <c r="B198" t="s">
        <v>90</v>
      </c>
      <c r="C198">
        <v>35</v>
      </c>
      <c r="D198">
        <v>1</v>
      </c>
      <c r="E198">
        <v>4</v>
      </c>
      <c r="F198">
        <v>3</v>
      </c>
      <c r="G198">
        <v>16</v>
      </c>
      <c r="H198">
        <v>10</v>
      </c>
      <c r="I198">
        <v>0.75</v>
      </c>
      <c r="J198">
        <v>0.63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1</v>
      </c>
      <c r="AH198">
        <v>1</v>
      </c>
      <c r="AI198">
        <v>0</v>
      </c>
      <c r="AJ198">
        <v>0</v>
      </c>
      <c r="AK198">
        <v>0</v>
      </c>
      <c r="AL198" s="40">
        <f>AVERAGEIFS($C$2:C198, $B$2:B198, B198)</f>
        <v>23.428571428571427</v>
      </c>
      <c r="AM198" s="40">
        <f>AVERAGEIFS($I$2:I198, $B$2:B198, B198)</f>
        <v>0.66428571428571437</v>
      </c>
      <c r="AN198" s="40">
        <f>AVERAGEIFS($J$2:J198, $B$2:B198, B198)</f>
        <v>0.55428571428571427</v>
      </c>
      <c r="AO198" s="40">
        <f>AVERAGEIFS($D$2:D198, $B$2:B198, B198)</f>
        <v>0.7142857142857143</v>
      </c>
    </row>
    <row r="199" spans="1:41" x14ac:dyDescent="0.25">
      <c r="A199" s="39">
        <v>46259</v>
      </c>
      <c r="B199" t="s">
        <v>36</v>
      </c>
      <c r="C199">
        <v>15</v>
      </c>
      <c r="D199">
        <v>1</v>
      </c>
      <c r="E199">
        <v>4</v>
      </c>
      <c r="F199">
        <v>3</v>
      </c>
      <c r="G199">
        <v>16</v>
      </c>
      <c r="H199">
        <v>10</v>
      </c>
      <c r="I199">
        <v>0.75</v>
      </c>
      <c r="J199">
        <v>0.63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1</v>
      </c>
      <c r="AH199">
        <v>1</v>
      </c>
      <c r="AI199">
        <v>0</v>
      </c>
      <c r="AJ199">
        <v>0</v>
      </c>
      <c r="AK199">
        <v>0</v>
      </c>
      <c r="AL199" s="40">
        <f>AVERAGEIFS($C$2:C199, $B$2:B199, B199)</f>
        <v>12.75</v>
      </c>
      <c r="AM199" s="40">
        <f>AVERAGEIFS($I$2:I199, $B$2:B199, B199)</f>
        <v>0.51249999999999996</v>
      </c>
      <c r="AN199" s="40">
        <f>AVERAGEIFS($J$2:J199, $B$2:B199, B199)</f>
        <v>0.505</v>
      </c>
      <c r="AO199" s="40">
        <f>AVERAGEIFS($D$2:D199, $B$2:B199, B199)</f>
        <v>0.625</v>
      </c>
    </row>
    <row r="200" spans="1:41" x14ac:dyDescent="0.25">
      <c r="A200" s="39">
        <v>46259</v>
      </c>
      <c r="B200" t="s">
        <v>182</v>
      </c>
      <c r="C200">
        <v>17</v>
      </c>
      <c r="D200">
        <v>1</v>
      </c>
      <c r="E200">
        <v>4</v>
      </c>
      <c r="F200">
        <v>3</v>
      </c>
      <c r="G200">
        <v>16</v>
      </c>
      <c r="H200">
        <v>10</v>
      </c>
      <c r="I200">
        <v>0.75</v>
      </c>
      <c r="J200">
        <v>0.63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1</v>
      </c>
      <c r="AH200">
        <v>1</v>
      </c>
      <c r="AI200">
        <v>0</v>
      </c>
      <c r="AJ200">
        <v>0</v>
      </c>
      <c r="AK200">
        <v>0</v>
      </c>
      <c r="AL200" s="40">
        <f>AVERAGEIFS($C$2:C200, $B$2:B200, B200)</f>
        <v>14</v>
      </c>
      <c r="AM200" s="40">
        <f>AVERAGEIFS($I$2:I200, $B$2:B200, B200)</f>
        <v>0.49285714285714288</v>
      </c>
      <c r="AN200" s="40">
        <f>AVERAGEIFS($J$2:J200, $B$2:B200, B200)</f>
        <v>0.50428571428571423</v>
      </c>
      <c r="AO200" s="40">
        <f>AVERAGEIFS($D$2:D200, $B$2:B200, B200)</f>
        <v>0.5</v>
      </c>
    </row>
    <row r="201" spans="1:41" x14ac:dyDescent="0.25">
      <c r="A201" s="39">
        <v>46259</v>
      </c>
      <c r="B201" t="s">
        <v>92</v>
      </c>
      <c r="C201">
        <v>10</v>
      </c>
      <c r="D201">
        <v>1</v>
      </c>
      <c r="E201">
        <v>4</v>
      </c>
      <c r="F201">
        <v>3</v>
      </c>
      <c r="G201">
        <v>16</v>
      </c>
      <c r="H201">
        <v>10</v>
      </c>
      <c r="I201">
        <v>0.75</v>
      </c>
      <c r="J201">
        <v>0.63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1</v>
      </c>
      <c r="AH201">
        <v>1</v>
      </c>
      <c r="AI201">
        <v>0</v>
      </c>
      <c r="AJ201">
        <v>0</v>
      </c>
      <c r="AK201">
        <v>0</v>
      </c>
      <c r="AL201" s="40">
        <f>AVERAGEIFS($C$2:C201, $B$2:B201, B201)</f>
        <v>9.1999999999999993</v>
      </c>
      <c r="AM201" s="40">
        <f>AVERAGEIFS($I$2:I201, $B$2:B201, B201)</f>
        <v>0.65</v>
      </c>
      <c r="AN201" s="40">
        <f>AVERAGEIFS($J$2:J201, $B$2:B201, B201)</f>
        <v>0.56399999999999995</v>
      </c>
      <c r="AO201" s="40">
        <f>AVERAGEIFS($D$2:D201, $B$2:B201, B201)</f>
        <v>0.8</v>
      </c>
    </row>
    <row r="202" spans="1:41" x14ac:dyDescent="0.25">
      <c r="A202" s="39">
        <v>46259</v>
      </c>
      <c r="B202" t="s">
        <v>65</v>
      </c>
      <c r="C202">
        <v>14</v>
      </c>
      <c r="D202">
        <v>1</v>
      </c>
      <c r="E202">
        <v>4</v>
      </c>
      <c r="F202">
        <v>3</v>
      </c>
      <c r="G202">
        <v>16</v>
      </c>
      <c r="H202">
        <v>10</v>
      </c>
      <c r="I202">
        <v>0.75</v>
      </c>
      <c r="J202">
        <v>0.63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1</v>
      </c>
      <c r="AH202">
        <v>1</v>
      </c>
      <c r="AI202">
        <v>0</v>
      </c>
      <c r="AJ202">
        <v>0</v>
      </c>
      <c r="AK202">
        <v>0</v>
      </c>
      <c r="AL202" s="40">
        <f>AVERAGEIFS($C$2:C202, $B$2:B202, B202)</f>
        <v>18.90909090909091</v>
      </c>
      <c r="AM202" s="40">
        <f>AVERAGEIFS($I$2:I202, $B$2:B202, B202)</f>
        <v>0.46363636363636362</v>
      </c>
      <c r="AN202" s="40">
        <f>AVERAGEIFS($J$2:J202, $B$2:B202, B202)</f>
        <v>0.49545454545454548</v>
      </c>
      <c r="AO202" s="40">
        <f>AVERAGEIFS($D$2:D202, $B$2:B202, B202)</f>
        <v>0.54545454545454541</v>
      </c>
    </row>
    <row r="203" spans="1:41" x14ac:dyDescent="0.25">
      <c r="A203" s="39">
        <v>46259</v>
      </c>
      <c r="B203" t="s">
        <v>5</v>
      </c>
      <c r="C203">
        <v>20</v>
      </c>
      <c r="D203">
        <v>1</v>
      </c>
      <c r="E203">
        <v>4</v>
      </c>
      <c r="F203">
        <v>3</v>
      </c>
      <c r="G203">
        <v>16</v>
      </c>
      <c r="H203">
        <v>10</v>
      </c>
      <c r="I203">
        <v>0.75</v>
      </c>
      <c r="J203">
        <v>0.63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1</v>
      </c>
      <c r="AH203">
        <v>1</v>
      </c>
      <c r="AI203">
        <v>0</v>
      </c>
      <c r="AJ203">
        <v>0</v>
      </c>
      <c r="AK203">
        <v>0</v>
      </c>
      <c r="AL203" s="40">
        <f>AVERAGEIFS($C$2:C203, $B$2:B203, B203)</f>
        <v>17.857142857142858</v>
      </c>
      <c r="AM203" s="40">
        <f>AVERAGEIFS($I$2:I203, $B$2:B203, B203)</f>
        <v>0.6428571428571429</v>
      </c>
      <c r="AN203" s="40">
        <f>AVERAGEIFS($J$2:J203, $B$2:B203, B203)</f>
        <v>0.59857142857142864</v>
      </c>
      <c r="AO203" s="40">
        <f>AVERAGEIFS($D$2:D203, $B$2:B203, B203)</f>
        <v>0.7142857142857143</v>
      </c>
    </row>
    <row r="204" spans="1:41" x14ac:dyDescent="0.25">
      <c r="A204" s="39">
        <v>46259</v>
      </c>
      <c r="B204" t="s">
        <v>118</v>
      </c>
      <c r="C204">
        <v>11</v>
      </c>
      <c r="D204">
        <v>1</v>
      </c>
      <c r="E204">
        <v>4</v>
      </c>
      <c r="F204">
        <v>3</v>
      </c>
      <c r="G204">
        <v>16</v>
      </c>
      <c r="H204">
        <v>10</v>
      </c>
      <c r="I204">
        <v>0.75</v>
      </c>
      <c r="J204">
        <v>0.63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1</v>
      </c>
      <c r="AH204">
        <v>1</v>
      </c>
      <c r="AI204">
        <v>0</v>
      </c>
      <c r="AJ204">
        <v>0</v>
      </c>
      <c r="AK204">
        <v>0</v>
      </c>
      <c r="AL204" s="40">
        <f>AVERAGEIFS($C$2:C204, $B$2:B204, B204)</f>
        <v>12</v>
      </c>
      <c r="AM204" s="40">
        <f>AVERAGEIFS($I$2:I204, $B$2:B204, B204)</f>
        <v>0.39166666666666666</v>
      </c>
      <c r="AN204" s="40">
        <f>AVERAGEIFS($J$2:J204, $B$2:B204, B204)</f>
        <v>0.45999999999999996</v>
      </c>
      <c r="AO204" s="40">
        <f>AVERAGEIFS($D$2:D204, $B$2:B204, B204)</f>
        <v>0.5</v>
      </c>
    </row>
    <row r="205" spans="1:41" x14ac:dyDescent="0.25">
      <c r="A205" s="39">
        <v>46259</v>
      </c>
      <c r="B205" t="s">
        <v>124</v>
      </c>
      <c r="C205">
        <v>10</v>
      </c>
      <c r="D205">
        <v>1</v>
      </c>
      <c r="E205">
        <v>4</v>
      </c>
      <c r="F205">
        <v>3</v>
      </c>
      <c r="G205">
        <v>16</v>
      </c>
      <c r="H205">
        <v>9</v>
      </c>
      <c r="I205">
        <v>0.75</v>
      </c>
      <c r="J205">
        <v>0.56000000000000005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 s="40">
        <f>AVERAGEIFS($C$2:C205, $B$2:B205, B205)</f>
        <v>16.125</v>
      </c>
      <c r="AM205" s="40">
        <f>AVERAGEIFS($I$2:I205, $B$2:B205, B205)</f>
        <v>0.34375</v>
      </c>
      <c r="AN205" s="40">
        <f>AVERAGEIFS($J$2:J205, $B$2:B205, B205)</f>
        <v>0.41499999999999998</v>
      </c>
      <c r="AO205" s="40">
        <f>AVERAGEIFS($D$2:D205, $B$2:B205, B205)</f>
        <v>0.25</v>
      </c>
    </row>
    <row r="206" spans="1:41" x14ac:dyDescent="0.25">
      <c r="A206" s="39">
        <v>46259</v>
      </c>
      <c r="B206" t="s">
        <v>119</v>
      </c>
      <c r="C206">
        <v>17</v>
      </c>
      <c r="D206">
        <v>1</v>
      </c>
      <c r="E206">
        <v>4</v>
      </c>
      <c r="F206">
        <v>3</v>
      </c>
      <c r="G206">
        <v>16</v>
      </c>
      <c r="H206">
        <v>9</v>
      </c>
      <c r="I206">
        <v>0.75</v>
      </c>
      <c r="J206">
        <v>0.56000000000000005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 s="40">
        <f>AVERAGEIFS($C$2:C206, $B$2:B206, B206)</f>
        <v>18.3</v>
      </c>
      <c r="AM206" s="40">
        <f>AVERAGEIFS($I$2:I206, $B$2:B206, B206)</f>
        <v>0.69000000000000006</v>
      </c>
      <c r="AN206" s="40">
        <f>AVERAGEIFS($J$2:J206, $B$2:B206, B206)</f>
        <v>0.6140000000000001</v>
      </c>
      <c r="AO206" s="40">
        <f>AVERAGEIFS($D$2:D206, $B$2:B206, B206)</f>
        <v>0.7</v>
      </c>
    </row>
    <row r="207" spans="1:41" x14ac:dyDescent="0.25">
      <c r="A207" s="39">
        <v>46259</v>
      </c>
      <c r="B207" t="s">
        <v>90</v>
      </c>
      <c r="C207">
        <v>23</v>
      </c>
      <c r="D207">
        <v>1</v>
      </c>
      <c r="E207">
        <v>4</v>
      </c>
      <c r="F207">
        <v>3</v>
      </c>
      <c r="G207">
        <v>16</v>
      </c>
      <c r="H207">
        <v>9</v>
      </c>
      <c r="I207">
        <v>0.75</v>
      </c>
      <c r="J207">
        <v>0.56000000000000005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 s="40">
        <f>AVERAGEIFS($C$2:C207, $B$2:B207, B207)</f>
        <v>23.375</v>
      </c>
      <c r="AM207" s="40">
        <f>AVERAGEIFS($I$2:I207, $B$2:B207, B207)</f>
        <v>0.67500000000000004</v>
      </c>
      <c r="AN207" s="40">
        <f>AVERAGEIFS($J$2:J207, $B$2:B207, B207)</f>
        <v>0.55499999999999994</v>
      </c>
      <c r="AO207" s="40">
        <f>AVERAGEIFS($D$2:D207, $B$2:B207, B207)</f>
        <v>0.75</v>
      </c>
    </row>
    <row r="208" spans="1:41" x14ac:dyDescent="0.25">
      <c r="A208" s="39">
        <v>46259</v>
      </c>
      <c r="B208" t="s">
        <v>113</v>
      </c>
      <c r="C208">
        <v>33</v>
      </c>
      <c r="D208">
        <v>1</v>
      </c>
      <c r="E208">
        <v>4</v>
      </c>
      <c r="F208">
        <v>3</v>
      </c>
      <c r="G208">
        <v>16</v>
      </c>
      <c r="H208">
        <v>9</v>
      </c>
      <c r="I208">
        <v>0.75</v>
      </c>
      <c r="J208">
        <v>0.56000000000000005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 s="40">
        <f>AVERAGEIFS($C$2:C208, $B$2:B208, B208)</f>
        <v>20.923076923076923</v>
      </c>
      <c r="AM208" s="40">
        <f>AVERAGEIFS($I$2:I208, $B$2:B208, B208)</f>
        <v>0.60384615384615381</v>
      </c>
      <c r="AN208" s="40">
        <f>AVERAGEIFS($J$2:J208, $B$2:B208, B208)</f>
        <v>0.55076923076923079</v>
      </c>
      <c r="AO208" s="40">
        <f>AVERAGEIFS($D$2:D208, $B$2:B208, B208)</f>
        <v>0.61538461538461542</v>
      </c>
    </row>
    <row r="209" spans="1:41" x14ac:dyDescent="0.25">
      <c r="A209" s="39">
        <v>46259</v>
      </c>
      <c r="B209" t="s">
        <v>125</v>
      </c>
      <c r="C209">
        <v>7</v>
      </c>
      <c r="D209">
        <v>1</v>
      </c>
      <c r="E209">
        <v>4</v>
      </c>
      <c r="F209">
        <v>3</v>
      </c>
      <c r="G209">
        <v>16</v>
      </c>
      <c r="H209">
        <v>9</v>
      </c>
      <c r="I209">
        <v>0.75</v>
      </c>
      <c r="J209">
        <v>0.56000000000000005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 s="40">
        <f>AVERAGEIFS($C$2:C209, $B$2:B209, B209)</f>
        <v>8.625</v>
      </c>
      <c r="AM209" s="40">
        <f>AVERAGEIFS($I$2:I209, $B$2:B209, B209)</f>
        <v>0.328125</v>
      </c>
      <c r="AN209" s="40">
        <f>AVERAGEIFS($J$2:J209, $B$2:B209, B209)</f>
        <v>0.40500000000000003</v>
      </c>
      <c r="AO209" s="40">
        <f>AVERAGEIFS($D$2:D209, $B$2:B209, B209)</f>
        <v>0.25</v>
      </c>
    </row>
    <row r="210" spans="1:41" x14ac:dyDescent="0.25">
      <c r="A210" s="39">
        <v>46259</v>
      </c>
      <c r="B210" t="s">
        <v>6</v>
      </c>
      <c r="C210">
        <v>21</v>
      </c>
      <c r="D210">
        <v>1</v>
      </c>
      <c r="E210">
        <v>4</v>
      </c>
      <c r="F210">
        <v>3</v>
      </c>
      <c r="G210">
        <v>16</v>
      </c>
      <c r="H210">
        <v>9</v>
      </c>
      <c r="I210">
        <v>0.75</v>
      </c>
      <c r="J210">
        <v>0.56000000000000005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 s="40">
        <f>AVERAGEIFS($C$2:C210, $B$2:B210, B210)</f>
        <v>24.75</v>
      </c>
      <c r="AM210" s="40">
        <f>AVERAGEIFS($I$2:I210, $B$2:B210, B210)</f>
        <v>0.49687500000000001</v>
      </c>
      <c r="AN210" s="40">
        <f>AVERAGEIFS($J$2:J210, $B$2:B210, B210)</f>
        <v>0.479375</v>
      </c>
      <c r="AO210" s="40">
        <f>AVERAGEIFS($D$2:D210, $B$2:B210, B210)</f>
        <v>0.5</v>
      </c>
    </row>
    <row r="211" spans="1:41" x14ac:dyDescent="0.25">
      <c r="A211" s="39">
        <v>46259</v>
      </c>
      <c r="B211" t="s">
        <v>2</v>
      </c>
      <c r="C211">
        <v>18</v>
      </c>
      <c r="D211">
        <v>0</v>
      </c>
      <c r="E211">
        <v>4</v>
      </c>
      <c r="F211">
        <v>1</v>
      </c>
      <c r="G211">
        <v>16</v>
      </c>
      <c r="H211">
        <v>7</v>
      </c>
      <c r="I211">
        <v>0.25</v>
      </c>
      <c r="J211">
        <v>0.44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 s="40">
        <f>AVERAGEIFS($C$2:C211, $B$2:B211, B211)</f>
        <v>21.857142857142858</v>
      </c>
      <c r="AM211" s="40">
        <f>AVERAGEIFS($I$2:I211, $B$2:B211, B211)</f>
        <v>0.37857142857142856</v>
      </c>
      <c r="AN211" s="40">
        <f>AVERAGEIFS($J$2:J211, $B$2:B211, B211)</f>
        <v>0.46428571428571425</v>
      </c>
      <c r="AO211" s="40">
        <f>AVERAGEIFS($D$2:D211, $B$2:B211, B211)</f>
        <v>0.2857142857142857</v>
      </c>
    </row>
    <row r="212" spans="1:41" x14ac:dyDescent="0.25">
      <c r="A212" s="39">
        <v>46259</v>
      </c>
      <c r="B212" t="s">
        <v>1</v>
      </c>
      <c r="C212">
        <v>22</v>
      </c>
      <c r="D212">
        <v>0</v>
      </c>
      <c r="E212">
        <v>4</v>
      </c>
      <c r="F212">
        <v>1</v>
      </c>
      <c r="G212">
        <v>16</v>
      </c>
      <c r="H212">
        <v>7</v>
      </c>
      <c r="I212">
        <v>0.25</v>
      </c>
      <c r="J212">
        <v>0.44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s="40">
        <f>AVERAGEIFS($C$2:C212, $B$2:B212, B212)</f>
        <v>23</v>
      </c>
      <c r="AM212" s="40">
        <f>AVERAGEIFS($I$2:I212, $B$2:B212, B212)</f>
        <v>0.52272727272727271</v>
      </c>
      <c r="AN212" s="40">
        <f>AVERAGEIFS($J$2:J212, $B$2:B212, B212)</f>
        <v>0.53</v>
      </c>
      <c r="AO212" s="40">
        <f>AVERAGEIFS($D$2:D212, $B$2:B212, B212)</f>
        <v>0.54545454545454541</v>
      </c>
    </row>
    <row r="213" spans="1:41" x14ac:dyDescent="0.25">
      <c r="A213" s="39">
        <v>46259</v>
      </c>
      <c r="B213" t="s">
        <v>38</v>
      </c>
      <c r="C213">
        <v>14</v>
      </c>
      <c r="D213">
        <v>0</v>
      </c>
      <c r="E213">
        <v>4</v>
      </c>
      <c r="F213">
        <v>1</v>
      </c>
      <c r="G213">
        <v>16</v>
      </c>
      <c r="H213">
        <v>7</v>
      </c>
      <c r="I213">
        <v>0.25</v>
      </c>
      <c r="J213">
        <v>0.44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 s="40">
        <f>AVERAGEIFS($C$2:C213, $B$2:B213, B213)</f>
        <v>17.428571428571427</v>
      </c>
      <c r="AM213" s="40">
        <f>AVERAGEIFS($I$2:I213, $B$2:B213, B213)</f>
        <v>0.58571428571428563</v>
      </c>
      <c r="AN213" s="40">
        <f>AVERAGEIFS($J$2:J213, $B$2:B213, B213)</f>
        <v>0.56714285714285706</v>
      </c>
      <c r="AO213" s="40">
        <f>AVERAGEIFS($D$2:D213, $B$2:B213, B213)</f>
        <v>0.7142857142857143</v>
      </c>
    </row>
    <row r="214" spans="1:41" x14ac:dyDescent="0.25">
      <c r="A214" s="39">
        <v>46259</v>
      </c>
      <c r="B214" t="s">
        <v>34</v>
      </c>
      <c r="C214">
        <v>13</v>
      </c>
      <c r="D214">
        <v>0</v>
      </c>
      <c r="E214">
        <v>4</v>
      </c>
      <c r="F214">
        <v>1</v>
      </c>
      <c r="G214">
        <v>16</v>
      </c>
      <c r="H214">
        <v>7</v>
      </c>
      <c r="I214">
        <v>0.25</v>
      </c>
      <c r="J214">
        <v>0.44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s="40">
        <f>AVERAGEIFS($C$2:C214, $B$2:B214, B214)</f>
        <v>15</v>
      </c>
      <c r="AM214" s="40">
        <f>AVERAGEIFS($I$2:I214, $B$2:B214, B214)</f>
        <v>0.25</v>
      </c>
      <c r="AN214" s="40">
        <f>AVERAGEIFS($J$2:J214, $B$2:B214, B214)</f>
        <v>0.41000000000000003</v>
      </c>
      <c r="AO214" s="40">
        <f>AVERAGEIFS($D$2:D214, $B$2:B214, B214)</f>
        <v>0</v>
      </c>
    </row>
    <row r="215" spans="1:41" x14ac:dyDescent="0.25">
      <c r="A215" s="39">
        <v>46259</v>
      </c>
      <c r="B215" t="s">
        <v>182</v>
      </c>
      <c r="C215">
        <v>11</v>
      </c>
      <c r="D215">
        <v>0</v>
      </c>
      <c r="E215">
        <v>4</v>
      </c>
      <c r="F215">
        <v>1</v>
      </c>
      <c r="G215">
        <v>16</v>
      </c>
      <c r="H215">
        <v>7</v>
      </c>
      <c r="I215">
        <v>0.25</v>
      </c>
      <c r="J215">
        <v>0.44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 s="40">
        <f>AVERAGEIFS($C$2:C215, $B$2:B215, B215)</f>
        <v>13.8</v>
      </c>
      <c r="AM215" s="40">
        <f>AVERAGEIFS($I$2:I215, $B$2:B215, B215)</f>
        <v>0.47666666666666668</v>
      </c>
      <c r="AN215" s="40">
        <f>AVERAGEIFS($J$2:J215, $B$2:B215, B215)</f>
        <v>0.5</v>
      </c>
      <c r="AO215" s="40">
        <f>AVERAGEIFS($D$2:D215, $B$2:B215, B215)</f>
        <v>0.46666666666666667</v>
      </c>
    </row>
    <row r="216" spans="1:41" x14ac:dyDescent="0.25">
      <c r="A216" s="39">
        <v>46259</v>
      </c>
      <c r="B216" t="s">
        <v>3</v>
      </c>
      <c r="C216">
        <v>26</v>
      </c>
      <c r="D216">
        <v>0</v>
      </c>
      <c r="E216">
        <v>4</v>
      </c>
      <c r="F216">
        <v>1</v>
      </c>
      <c r="G216">
        <v>16</v>
      </c>
      <c r="H216">
        <v>7</v>
      </c>
      <c r="I216">
        <v>0.25</v>
      </c>
      <c r="J216">
        <v>0.44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 s="40">
        <f>AVERAGEIFS($C$2:C216, $B$2:B216, B216)</f>
        <v>23.5</v>
      </c>
      <c r="AM216" s="40">
        <f>AVERAGEIFS($I$2:I216, $B$2:B216, B216)</f>
        <v>0.5</v>
      </c>
      <c r="AN216" s="40">
        <f>AVERAGEIFS($J$2:J216, $B$2:B216, B216)</f>
        <v>0.495</v>
      </c>
      <c r="AO216" s="40">
        <f>AVERAGEIFS($D$2:D216, $B$2:B216, B216)</f>
        <v>0.5</v>
      </c>
    </row>
    <row r="217" spans="1:41" x14ac:dyDescent="0.25">
      <c r="A217" s="39">
        <v>46260</v>
      </c>
      <c r="B217" t="s">
        <v>1</v>
      </c>
      <c r="C217">
        <v>34</v>
      </c>
      <c r="D217">
        <v>1</v>
      </c>
      <c r="E217">
        <v>5</v>
      </c>
      <c r="F217">
        <v>3</v>
      </c>
      <c r="G217">
        <v>19</v>
      </c>
      <c r="H217">
        <v>10</v>
      </c>
      <c r="I217">
        <v>0.6</v>
      </c>
      <c r="J217">
        <v>0.53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1</v>
      </c>
      <c r="AJ217">
        <v>0</v>
      </c>
      <c r="AK217">
        <v>0</v>
      </c>
      <c r="AL217" s="40">
        <f>AVERAGEIFS($C$2:C217, $B$2:B217, B217)</f>
        <v>23.916666666666668</v>
      </c>
      <c r="AM217" s="40">
        <f>AVERAGEIFS($I$2:I217, $B$2:B217, B217)</f>
        <v>0.52916666666666667</v>
      </c>
      <c r="AN217" s="40">
        <f>AVERAGEIFS($J$2:J217, $B$2:B217, B217)</f>
        <v>0.53</v>
      </c>
      <c r="AO217" s="40">
        <f>AVERAGEIFS($D$2:D217, $B$2:B217, B217)</f>
        <v>0.58333333333333337</v>
      </c>
    </row>
    <row r="218" spans="1:41" x14ac:dyDescent="0.25">
      <c r="A218" s="39">
        <v>46260</v>
      </c>
      <c r="B218" t="s">
        <v>38</v>
      </c>
      <c r="C218">
        <v>24</v>
      </c>
      <c r="D218">
        <v>1</v>
      </c>
      <c r="E218">
        <v>5</v>
      </c>
      <c r="F218">
        <v>3</v>
      </c>
      <c r="G218">
        <v>19</v>
      </c>
      <c r="H218">
        <v>10</v>
      </c>
      <c r="I218">
        <v>0.6</v>
      </c>
      <c r="J218">
        <v>0.53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1</v>
      </c>
      <c r="AJ218">
        <v>0</v>
      </c>
      <c r="AK218">
        <v>0</v>
      </c>
      <c r="AL218" s="40">
        <f>AVERAGEIFS($C$2:C218, $B$2:B218, B218)</f>
        <v>18.25</v>
      </c>
      <c r="AM218" s="40">
        <f>AVERAGEIFS($I$2:I218, $B$2:B218, B218)</f>
        <v>0.58749999999999991</v>
      </c>
      <c r="AN218" s="40">
        <f>AVERAGEIFS($J$2:J218, $B$2:B218, B218)</f>
        <v>0.5625</v>
      </c>
      <c r="AO218" s="40">
        <f>AVERAGEIFS($D$2:D218, $B$2:B218, B218)</f>
        <v>0.75</v>
      </c>
    </row>
    <row r="219" spans="1:41" x14ac:dyDescent="0.25">
      <c r="A219" s="39">
        <v>46260</v>
      </c>
      <c r="B219" t="s">
        <v>113</v>
      </c>
      <c r="C219">
        <v>9</v>
      </c>
      <c r="D219">
        <v>1</v>
      </c>
      <c r="E219">
        <v>5</v>
      </c>
      <c r="F219">
        <v>3</v>
      </c>
      <c r="G219">
        <v>19</v>
      </c>
      <c r="H219">
        <v>10</v>
      </c>
      <c r="I219">
        <v>0.6</v>
      </c>
      <c r="J219">
        <v>0.53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1</v>
      </c>
      <c r="AJ219">
        <v>0</v>
      </c>
      <c r="AK219">
        <v>0</v>
      </c>
      <c r="AL219" s="40">
        <f>AVERAGEIFS($C$2:C219, $B$2:B219, B219)</f>
        <v>20.071428571428573</v>
      </c>
      <c r="AM219" s="40">
        <f>AVERAGEIFS($I$2:I219, $B$2:B219, B219)</f>
        <v>0.60357142857142854</v>
      </c>
      <c r="AN219" s="40">
        <f>AVERAGEIFS($J$2:J219, $B$2:B219, B219)</f>
        <v>0.54928571428571427</v>
      </c>
      <c r="AO219" s="40">
        <f>AVERAGEIFS($D$2:D219, $B$2:B219, B219)</f>
        <v>0.6428571428571429</v>
      </c>
    </row>
    <row r="220" spans="1:41" x14ac:dyDescent="0.25">
      <c r="A220" s="39">
        <v>46260</v>
      </c>
      <c r="B220" t="s">
        <v>90</v>
      </c>
      <c r="C220">
        <v>26</v>
      </c>
      <c r="D220">
        <v>1</v>
      </c>
      <c r="E220">
        <v>5</v>
      </c>
      <c r="F220">
        <v>3</v>
      </c>
      <c r="G220">
        <v>19</v>
      </c>
      <c r="H220">
        <v>10</v>
      </c>
      <c r="I220">
        <v>0.6</v>
      </c>
      <c r="J220">
        <v>0.53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1</v>
      </c>
      <c r="AJ220">
        <v>0</v>
      </c>
      <c r="AK220">
        <v>0</v>
      </c>
      <c r="AL220" s="40">
        <f>AVERAGEIFS($C$2:C220, $B$2:B220, B220)</f>
        <v>23.666666666666668</v>
      </c>
      <c r="AM220" s="40">
        <f>AVERAGEIFS($I$2:I220, $B$2:B220, B220)</f>
        <v>0.66666666666666663</v>
      </c>
      <c r="AN220" s="40">
        <f>AVERAGEIFS($J$2:J220, $B$2:B220, B220)</f>
        <v>0.55222222222222217</v>
      </c>
      <c r="AO220" s="40">
        <f>AVERAGEIFS($D$2:D220, $B$2:B220, B220)</f>
        <v>0.77777777777777779</v>
      </c>
    </row>
    <row r="221" spans="1:41" x14ac:dyDescent="0.25">
      <c r="A221" s="39">
        <v>46260</v>
      </c>
      <c r="B221" t="s">
        <v>3</v>
      </c>
      <c r="C221">
        <v>22</v>
      </c>
      <c r="D221">
        <v>1</v>
      </c>
      <c r="E221">
        <v>5</v>
      </c>
      <c r="F221">
        <v>3</v>
      </c>
      <c r="G221">
        <v>19</v>
      </c>
      <c r="H221">
        <v>10</v>
      </c>
      <c r="I221">
        <v>0.6</v>
      </c>
      <c r="J221">
        <v>0.53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1</v>
      </c>
      <c r="AJ221">
        <v>0</v>
      </c>
      <c r="AK221">
        <v>0</v>
      </c>
      <c r="AL221" s="40">
        <f>AVERAGEIFS($C$2:C221, $B$2:B221, B221)</f>
        <v>23</v>
      </c>
      <c r="AM221" s="40">
        <f>AVERAGEIFS($I$2:I221, $B$2:B221, B221)</f>
        <v>0.53333333333333333</v>
      </c>
      <c r="AN221" s="40">
        <f>AVERAGEIFS($J$2:J221, $B$2:B221, B221)</f>
        <v>0.50666666666666671</v>
      </c>
      <c r="AO221" s="40">
        <f>AVERAGEIFS($D$2:D221, $B$2:B221, B221)</f>
        <v>0.66666666666666663</v>
      </c>
    </row>
    <row r="222" spans="1:41" x14ac:dyDescent="0.25">
      <c r="A222" s="39">
        <v>46260</v>
      </c>
      <c r="B222" t="s">
        <v>92</v>
      </c>
      <c r="C222">
        <v>16</v>
      </c>
      <c r="D222">
        <v>1</v>
      </c>
      <c r="E222">
        <v>5</v>
      </c>
      <c r="F222">
        <v>3</v>
      </c>
      <c r="G222">
        <v>19</v>
      </c>
      <c r="H222">
        <v>10</v>
      </c>
      <c r="I222">
        <v>0.6</v>
      </c>
      <c r="J222">
        <v>0.53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1</v>
      </c>
      <c r="AJ222">
        <v>0</v>
      </c>
      <c r="AK222">
        <v>0</v>
      </c>
      <c r="AL222" s="40">
        <f>AVERAGEIFS($C$2:C222, $B$2:B222, B222)</f>
        <v>10.333333333333334</v>
      </c>
      <c r="AM222" s="40">
        <f>AVERAGEIFS($I$2:I222, $B$2:B222, B222)</f>
        <v>0.64166666666666672</v>
      </c>
      <c r="AN222" s="40">
        <f>AVERAGEIFS($J$2:J222, $B$2:B222, B222)</f>
        <v>0.55833333333333324</v>
      </c>
      <c r="AO222" s="40">
        <f>AVERAGEIFS($D$2:D222, $B$2:B222, B222)</f>
        <v>0.83333333333333337</v>
      </c>
    </row>
    <row r="223" spans="1:41" x14ac:dyDescent="0.25">
      <c r="A223" s="39">
        <v>46260</v>
      </c>
      <c r="B223" t="s">
        <v>6</v>
      </c>
      <c r="C223">
        <v>34</v>
      </c>
      <c r="D223">
        <v>0</v>
      </c>
      <c r="E223">
        <v>5</v>
      </c>
      <c r="F223">
        <v>2</v>
      </c>
      <c r="G223">
        <v>19</v>
      </c>
      <c r="H223">
        <v>9</v>
      </c>
      <c r="I223">
        <v>0.4</v>
      </c>
      <c r="J223">
        <v>0.47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 s="40">
        <f>AVERAGEIFS($C$2:C223, $B$2:B223, B223)</f>
        <v>25.294117647058822</v>
      </c>
      <c r="AM223" s="40">
        <f>AVERAGEIFS($I$2:I223, $B$2:B223, B223)</f>
        <v>0.49117647058823527</v>
      </c>
      <c r="AN223" s="40">
        <f>AVERAGEIFS($J$2:J223, $B$2:B223, B223)</f>
        <v>0.47882352941176476</v>
      </c>
      <c r="AO223" s="40">
        <f>AVERAGEIFS($D$2:D223, $B$2:B223, B223)</f>
        <v>0.47058823529411764</v>
      </c>
    </row>
    <row r="224" spans="1:41" x14ac:dyDescent="0.25">
      <c r="A224" s="39">
        <v>46260</v>
      </c>
      <c r="B224" t="s">
        <v>65</v>
      </c>
      <c r="C224">
        <v>20</v>
      </c>
      <c r="D224">
        <v>0</v>
      </c>
      <c r="E224">
        <v>5</v>
      </c>
      <c r="F224">
        <v>2</v>
      </c>
      <c r="G224">
        <v>19</v>
      </c>
      <c r="H224">
        <v>9</v>
      </c>
      <c r="I224">
        <v>0.4</v>
      </c>
      <c r="J224">
        <v>0.47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 s="40">
        <f>AVERAGEIFS($C$2:C224, $B$2:B224, B224)</f>
        <v>19</v>
      </c>
      <c r="AM224" s="40">
        <f>AVERAGEIFS($I$2:I224, $B$2:B224, B224)</f>
        <v>0.45833333333333331</v>
      </c>
      <c r="AN224" s="40">
        <f>AVERAGEIFS($J$2:J224, $B$2:B224, B224)</f>
        <v>0.49333333333333335</v>
      </c>
      <c r="AO224" s="40">
        <f>AVERAGEIFS($D$2:D224, $B$2:B224, B224)</f>
        <v>0.5</v>
      </c>
    </row>
    <row r="225" spans="1:41" x14ac:dyDescent="0.25">
      <c r="A225" s="39">
        <v>46260</v>
      </c>
      <c r="B225" t="s">
        <v>5</v>
      </c>
      <c r="C225">
        <v>30</v>
      </c>
      <c r="D225">
        <v>0</v>
      </c>
      <c r="E225">
        <v>5</v>
      </c>
      <c r="F225">
        <v>2</v>
      </c>
      <c r="G225">
        <v>19</v>
      </c>
      <c r="H225">
        <v>9</v>
      </c>
      <c r="I225">
        <v>0.4</v>
      </c>
      <c r="J225">
        <v>0.47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 s="40">
        <f>AVERAGEIFS($C$2:C225, $B$2:B225, B225)</f>
        <v>19.375</v>
      </c>
      <c r="AM225" s="40">
        <f>AVERAGEIFS($I$2:I225, $B$2:B225, B225)</f>
        <v>0.61250000000000004</v>
      </c>
      <c r="AN225" s="40">
        <f>AVERAGEIFS($J$2:J225, $B$2:B225, B225)</f>
        <v>0.58250000000000002</v>
      </c>
      <c r="AO225" s="40">
        <f>AVERAGEIFS($D$2:D225, $B$2:B225, B225)</f>
        <v>0.625</v>
      </c>
    </row>
    <row r="226" spans="1:41" x14ac:dyDescent="0.25">
      <c r="A226" s="39">
        <v>46260</v>
      </c>
      <c r="B226" t="s">
        <v>34</v>
      </c>
      <c r="C226">
        <v>21</v>
      </c>
      <c r="D226">
        <v>0</v>
      </c>
      <c r="E226">
        <v>5</v>
      </c>
      <c r="F226">
        <v>2</v>
      </c>
      <c r="G226">
        <v>19</v>
      </c>
      <c r="H226">
        <v>9</v>
      </c>
      <c r="I226">
        <v>0.4</v>
      </c>
      <c r="J226">
        <v>0.47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 s="40">
        <f>AVERAGEIFS($C$2:C226, $B$2:B226, B226)</f>
        <v>17</v>
      </c>
      <c r="AM226" s="40">
        <f>AVERAGEIFS($I$2:I226, $B$2:B226, B226)</f>
        <v>0.3</v>
      </c>
      <c r="AN226" s="40">
        <f>AVERAGEIFS($J$2:J226, $B$2:B226, B226)</f>
        <v>0.43</v>
      </c>
      <c r="AO226" s="40">
        <f>AVERAGEIFS($D$2:D226, $B$2:B226, B226)</f>
        <v>0</v>
      </c>
    </row>
    <row r="227" spans="1:41" x14ac:dyDescent="0.25">
      <c r="A227" s="39">
        <v>46260</v>
      </c>
      <c r="B227" t="s">
        <v>118</v>
      </c>
      <c r="C227">
        <v>14</v>
      </c>
      <c r="D227">
        <v>0</v>
      </c>
      <c r="E227">
        <v>5</v>
      </c>
      <c r="F227">
        <v>2</v>
      </c>
      <c r="G227">
        <v>19</v>
      </c>
      <c r="H227">
        <v>9</v>
      </c>
      <c r="I227">
        <v>0.4</v>
      </c>
      <c r="J227">
        <v>0.47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 s="40">
        <f>AVERAGEIFS($C$2:C227, $B$2:B227, B227)</f>
        <v>12.285714285714286</v>
      </c>
      <c r="AM227" s="40">
        <f>AVERAGEIFS($I$2:I227, $B$2:B227, B227)</f>
        <v>0.39285714285714285</v>
      </c>
      <c r="AN227" s="40">
        <f>AVERAGEIFS($J$2:J227, $B$2:B227, B227)</f>
        <v>0.46142857142857135</v>
      </c>
      <c r="AO227" s="40">
        <f>AVERAGEIFS($D$2:D227, $B$2:B227, B227)</f>
        <v>0.42857142857142855</v>
      </c>
    </row>
    <row r="228" spans="1:41" x14ac:dyDescent="0.25">
      <c r="A228" s="39">
        <v>46260</v>
      </c>
      <c r="B228" t="s">
        <v>125</v>
      </c>
      <c r="C228">
        <v>11</v>
      </c>
      <c r="D228">
        <v>0</v>
      </c>
      <c r="E228">
        <v>5</v>
      </c>
      <c r="F228">
        <v>2</v>
      </c>
      <c r="G228">
        <v>19</v>
      </c>
      <c r="H228">
        <v>9</v>
      </c>
      <c r="I228">
        <v>0.4</v>
      </c>
      <c r="J228">
        <v>0.47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 s="40">
        <f>AVERAGEIFS($C$2:C228, $B$2:B228, B228)</f>
        <v>8.764705882352942</v>
      </c>
      <c r="AM228" s="40">
        <f>AVERAGEIFS($I$2:I228, $B$2:B228, B228)</f>
        <v>0.33235294117647063</v>
      </c>
      <c r="AN228" s="40">
        <f>AVERAGEIFS($J$2:J228, $B$2:B228, B228)</f>
        <v>0.4088235294117647</v>
      </c>
      <c r="AO228" s="40">
        <f>AVERAGEIFS($D$2:D228, $B$2:B228, B228)</f>
        <v>0.23529411764705882</v>
      </c>
    </row>
    <row r="229" spans="1:41" x14ac:dyDescent="0.25">
      <c r="A229" s="39">
        <v>46261</v>
      </c>
      <c r="B229" t="s">
        <v>113</v>
      </c>
      <c r="C229">
        <v>29</v>
      </c>
      <c r="D229">
        <v>0</v>
      </c>
      <c r="E229">
        <v>5</v>
      </c>
      <c r="F229">
        <v>2</v>
      </c>
      <c r="G229">
        <v>20</v>
      </c>
      <c r="H229">
        <v>8</v>
      </c>
      <c r="I229">
        <v>0.4</v>
      </c>
      <c r="J229">
        <v>0.4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 s="40">
        <f>AVERAGEIFS($C$2:C229, $B$2:B229, B229)</f>
        <v>20.666666666666668</v>
      </c>
      <c r="AM229" s="40">
        <f>AVERAGEIFS($I$2:I229, $B$2:B229, B229)</f>
        <v>0.59</v>
      </c>
      <c r="AN229" s="40">
        <f>AVERAGEIFS($J$2:J229, $B$2:B229, B229)</f>
        <v>0.53933333333333333</v>
      </c>
      <c r="AO229" s="40">
        <f>AVERAGEIFS($D$2:D229, $B$2:B229, B229)</f>
        <v>0.6</v>
      </c>
    </row>
    <row r="230" spans="1:41" x14ac:dyDescent="0.25">
      <c r="A230" s="39">
        <v>46261</v>
      </c>
      <c r="B230" t="s">
        <v>38</v>
      </c>
      <c r="C230">
        <v>32</v>
      </c>
      <c r="D230">
        <v>0</v>
      </c>
      <c r="E230">
        <v>5</v>
      </c>
      <c r="F230">
        <v>2</v>
      </c>
      <c r="G230">
        <v>20</v>
      </c>
      <c r="H230">
        <v>8</v>
      </c>
      <c r="I230">
        <v>0.4</v>
      </c>
      <c r="J230">
        <v>0.4</v>
      </c>
      <c r="K230">
        <v>1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s="40">
        <f>AVERAGEIFS($C$2:C230, $B$2:B230, B230)</f>
        <v>19.777777777777779</v>
      </c>
      <c r="AM230" s="40">
        <f>AVERAGEIFS($I$2:I230, $B$2:B230, B230)</f>
        <v>0.56666666666666665</v>
      </c>
      <c r="AN230" s="40">
        <f>AVERAGEIFS($J$2:J230, $B$2:B230, B230)</f>
        <v>0.54444444444444451</v>
      </c>
      <c r="AO230" s="40">
        <f>AVERAGEIFS($D$2:D230, $B$2:B230, B230)</f>
        <v>0.66666666666666663</v>
      </c>
    </row>
    <row r="231" spans="1:41" x14ac:dyDescent="0.25">
      <c r="A231" s="39">
        <v>46261</v>
      </c>
      <c r="B231" t="s">
        <v>36</v>
      </c>
      <c r="C231">
        <v>17</v>
      </c>
      <c r="D231">
        <v>0</v>
      </c>
      <c r="E231">
        <v>5</v>
      </c>
      <c r="F231">
        <v>2</v>
      </c>
      <c r="G231">
        <v>20</v>
      </c>
      <c r="H231">
        <v>8</v>
      </c>
      <c r="I231">
        <v>0.4</v>
      </c>
      <c r="J231">
        <v>0.4</v>
      </c>
      <c r="K231">
        <v>1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s="40">
        <f>AVERAGEIFS($C$2:C231, $B$2:B231, B231)</f>
        <v>13.222222222222221</v>
      </c>
      <c r="AM231" s="40">
        <f>AVERAGEIFS($I$2:I231, $B$2:B231, B231)</f>
        <v>0.5</v>
      </c>
      <c r="AN231" s="40">
        <f>AVERAGEIFS($J$2:J231, $B$2:B231, B231)</f>
        <v>0.4933333333333334</v>
      </c>
      <c r="AO231" s="40">
        <f>AVERAGEIFS($D$2:D231, $B$2:B231, B231)</f>
        <v>0.55555555555555558</v>
      </c>
    </row>
    <row r="232" spans="1:41" x14ac:dyDescent="0.25">
      <c r="A232" s="39">
        <v>46261</v>
      </c>
      <c r="B232" t="s">
        <v>119</v>
      </c>
      <c r="C232">
        <v>23</v>
      </c>
      <c r="D232">
        <v>0</v>
      </c>
      <c r="E232">
        <v>5</v>
      </c>
      <c r="F232">
        <v>2</v>
      </c>
      <c r="G232">
        <v>20</v>
      </c>
      <c r="H232">
        <v>8</v>
      </c>
      <c r="I232">
        <v>0.4</v>
      </c>
      <c r="J232">
        <v>0.4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s="40">
        <f>AVERAGEIFS($C$2:C232, $B$2:B232, B232)</f>
        <v>18.727272727272727</v>
      </c>
      <c r="AM232" s="40">
        <f>AVERAGEIFS($I$2:I232, $B$2:B232, B232)</f>
        <v>0.66363636363636369</v>
      </c>
      <c r="AN232" s="40">
        <f>AVERAGEIFS($J$2:J232, $B$2:B232, B232)</f>
        <v>0.5945454545454546</v>
      </c>
      <c r="AO232" s="40">
        <f>AVERAGEIFS($D$2:D232, $B$2:B232, B232)</f>
        <v>0.63636363636363635</v>
      </c>
    </row>
    <row r="233" spans="1:41" x14ac:dyDescent="0.25">
      <c r="A233" s="39">
        <v>46261</v>
      </c>
      <c r="B233" t="s">
        <v>110</v>
      </c>
      <c r="C233">
        <v>5</v>
      </c>
      <c r="D233">
        <v>0</v>
      </c>
      <c r="E233">
        <v>5</v>
      </c>
      <c r="F233">
        <v>2</v>
      </c>
      <c r="G233">
        <v>20</v>
      </c>
      <c r="H233">
        <v>8</v>
      </c>
      <c r="I233">
        <v>0.4</v>
      </c>
      <c r="J233">
        <v>0.4</v>
      </c>
      <c r="K233">
        <v>1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s="40">
        <f>AVERAGEIFS($C$2:C233, $B$2:B233, B233)</f>
        <v>5</v>
      </c>
      <c r="AM233" s="40">
        <f>AVERAGEIFS($I$2:I233, $B$2:B233, B233)</f>
        <v>0.4</v>
      </c>
      <c r="AN233" s="40">
        <f>AVERAGEIFS($J$2:J233, $B$2:B233, B233)</f>
        <v>0.4</v>
      </c>
      <c r="AO233" s="40">
        <f>AVERAGEIFS($D$2:D233, $B$2:B233, B233)</f>
        <v>0</v>
      </c>
    </row>
    <row r="234" spans="1:41" x14ac:dyDescent="0.25">
      <c r="A234" s="39">
        <v>46261</v>
      </c>
      <c r="B234" t="s">
        <v>182</v>
      </c>
      <c r="C234">
        <v>13</v>
      </c>
      <c r="D234">
        <v>0</v>
      </c>
      <c r="E234">
        <v>5</v>
      </c>
      <c r="F234">
        <v>2</v>
      </c>
      <c r="G234">
        <v>20</v>
      </c>
      <c r="H234">
        <v>8</v>
      </c>
      <c r="I234">
        <v>0.4</v>
      </c>
      <c r="J234">
        <v>0.4</v>
      </c>
      <c r="K234">
        <v>1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 s="40">
        <f>AVERAGEIFS($C$2:C234, $B$2:B234, B234)</f>
        <v>13.75</v>
      </c>
      <c r="AM234" s="40">
        <f>AVERAGEIFS($I$2:I234, $B$2:B234, B234)</f>
        <v>0.47187500000000004</v>
      </c>
      <c r="AN234" s="40">
        <f>AVERAGEIFS($J$2:J234, $B$2:B234, B234)</f>
        <v>0.49375000000000002</v>
      </c>
      <c r="AO234" s="40">
        <f>AVERAGEIFS($D$2:D234, $B$2:B234, B234)</f>
        <v>0.4375</v>
      </c>
    </row>
    <row r="235" spans="1:41" x14ac:dyDescent="0.25">
      <c r="A235" s="39">
        <v>46261</v>
      </c>
      <c r="B235" t="s">
        <v>34</v>
      </c>
      <c r="C235">
        <v>24</v>
      </c>
      <c r="D235">
        <v>1</v>
      </c>
      <c r="E235">
        <v>5</v>
      </c>
      <c r="F235">
        <v>3</v>
      </c>
      <c r="G235">
        <v>20</v>
      </c>
      <c r="H235">
        <v>12</v>
      </c>
      <c r="I235">
        <v>0.6</v>
      </c>
      <c r="J235">
        <v>0.6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 s="40">
        <f>AVERAGEIFS($C$2:C235, $B$2:B235, B235)</f>
        <v>18.75</v>
      </c>
      <c r="AM235" s="40">
        <f>AVERAGEIFS($I$2:I235, $B$2:B235, B235)</f>
        <v>0.375</v>
      </c>
      <c r="AN235" s="40">
        <f>AVERAGEIFS($J$2:J235, $B$2:B235, B235)</f>
        <v>0.47250000000000003</v>
      </c>
      <c r="AO235" s="40">
        <f>AVERAGEIFS($D$2:D235, $B$2:B235, B235)</f>
        <v>0.25</v>
      </c>
    </row>
    <row r="236" spans="1:41" x14ac:dyDescent="0.25">
      <c r="A236" s="39">
        <v>46261</v>
      </c>
      <c r="B236" t="s">
        <v>118</v>
      </c>
      <c r="C236">
        <v>15</v>
      </c>
      <c r="D236">
        <v>1</v>
      </c>
      <c r="E236">
        <v>5</v>
      </c>
      <c r="F236">
        <v>3</v>
      </c>
      <c r="G236">
        <v>20</v>
      </c>
      <c r="H236">
        <v>12</v>
      </c>
      <c r="I236">
        <v>0.6</v>
      </c>
      <c r="J236">
        <v>0.6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 s="40">
        <f>AVERAGEIFS($C$2:C236, $B$2:B236, B236)</f>
        <v>12.625</v>
      </c>
      <c r="AM236" s="40">
        <f>AVERAGEIFS($I$2:I236, $B$2:B236, B236)</f>
        <v>0.41875000000000001</v>
      </c>
      <c r="AN236" s="40">
        <f>AVERAGEIFS($J$2:J236, $B$2:B236, B236)</f>
        <v>0.47874999999999995</v>
      </c>
      <c r="AO236" s="40">
        <f>AVERAGEIFS($D$2:D236, $B$2:B236, B236)</f>
        <v>0.5</v>
      </c>
    </row>
    <row r="237" spans="1:41" x14ac:dyDescent="0.25">
      <c r="A237" s="39">
        <v>46261</v>
      </c>
      <c r="B237" t="s">
        <v>65</v>
      </c>
      <c r="C237">
        <v>28</v>
      </c>
      <c r="D237">
        <v>1</v>
      </c>
      <c r="E237">
        <v>5</v>
      </c>
      <c r="F237">
        <v>3</v>
      </c>
      <c r="G237">
        <v>20</v>
      </c>
      <c r="H237">
        <v>12</v>
      </c>
      <c r="I237">
        <v>0.6</v>
      </c>
      <c r="J237">
        <v>0.6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 s="40">
        <f>AVERAGEIFS($C$2:C237, $B$2:B237, B237)</f>
        <v>19.692307692307693</v>
      </c>
      <c r="AM237" s="40">
        <f>AVERAGEIFS($I$2:I237, $B$2:B237, B237)</f>
        <v>0.46923076923076923</v>
      </c>
      <c r="AN237" s="40">
        <f>AVERAGEIFS($J$2:J237, $B$2:B237, B237)</f>
        <v>0.50153846153846149</v>
      </c>
      <c r="AO237" s="40">
        <f>AVERAGEIFS($D$2:D237, $B$2:B237, B237)</f>
        <v>0.53846153846153844</v>
      </c>
    </row>
    <row r="238" spans="1:41" x14ac:dyDescent="0.25">
      <c r="A238" s="39">
        <v>46261</v>
      </c>
      <c r="B238" t="s">
        <v>133</v>
      </c>
      <c r="C238">
        <v>18</v>
      </c>
      <c r="D238">
        <v>1</v>
      </c>
      <c r="E238">
        <v>5</v>
      </c>
      <c r="F238">
        <v>3</v>
      </c>
      <c r="G238">
        <v>20</v>
      </c>
      <c r="H238">
        <v>12</v>
      </c>
      <c r="I238">
        <v>0.6</v>
      </c>
      <c r="J238">
        <v>0.6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 s="40">
        <f>AVERAGEIFS($C$2:C238, $B$2:B238, B238)</f>
        <v>13</v>
      </c>
      <c r="AM238" s="40">
        <f>AVERAGEIFS($I$2:I238, $B$2:B238, B238)</f>
        <v>0.66111111111111098</v>
      </c>
      <c r="AN238" s="40">
        <f>AVERAGEIFS($J$2:J238, $B$2:B238, B238)</f>
        <v>0.55222222222222217</v>
      </c>
      <c r="AO238" s="40">
        <f>AVERAGEIFS($D$2:D238, $B$2:B238, B238)</f>
        <v>0.77777777777777779</v>
      </c>
    </row>
    <row r="239" spans="1:41" x14ac:dyDescent="0.25">
      <c r="A239" s="39">
        <v>46261</v>
      </c>
      <c r="B239" t="s">
        <v>92</v>
      </c>
      <c r="C239">
        <v>13</v>
      </c>
      <c r="D239">
        <v>1</v>
      </c>
      <c r="E239">
        <v>5</v>
      </c>
      <c r="F239">
        <v>3</v>
      </c>
      <c r="G239">
        <v>20</v>
      </c>
      <c r="H239">
        <v>12</v>
      </c>
      <c r="I239">
        <v>0.6</v>
      </c>
      <c r="J239">
        <v>0.6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 s="40">
        <f>AVERAGEIFS($C$2:C239, $B$2:B239, B239)</f>
        <v>10.714285714285714</v>
      </c>
      <c r="AM239" s="40">
        <f>AVERAGEIFS($I$2:I239, $B$2:B239, B239)</f>
        <v>0.63571428571428579</v>
      </c>
      <c r="AN239" s="40">
        <f>AVERAGEIFS($J$2:J239, $B$2:B239, B239)</f>
        <v>0.56428571428571428</v>
      </c>
      <c r="AO239" s="40">
        <f>AVERAGEIFS($D$2:D239, $B$2:B239, B239)</f>
        <v>0.8571428571428571</v>
      </c>
    </row>
    <row r="240" spans="1:41" x14ac:dyDescent="0.25">
      <c r="A240" s="39">
        <v>46261</v>
      </c>
      <c r="B240" t="s">
        <v>6</v>
      </c>
      <c r="C240">
        <v>30</v>
      </c>
      <c r="D240">
        <v>1</v>
      </c>
      <c r="E240">
        <v>5</v>
      </c>
      <c r="F240">
        <v>3</v>
      </c>
      <c r="G240">
        <v>20</v>
      </c>
      <c r="H240">
        <v>12</v>
      </c>
      <c r="I240">
        <v>0.6</v>
      </c>
      <c r="J240">
        <v>0.6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 s="40">
        <f>AVERAGEIFS($C$2:C240, $B$2:B240, B240)</f>
        <v>25.555555555555557</v>
      </c>
      <c r="AM240" s="40">
        <f>AVERAGEIFS($I$2:I240, $B$2:B240, B240)</f>
        <v>0.49722222222222218</v>
      </c>
      <c r="AN240" s="40">
        <f>AVERAGEIFS($J$2:J240, $B$2:B240, B240)</f>
        <v>0.48555555555555557</v>
      </c>
      <c r="AO240" s="40">
        <f>AVERAGEIFS($D$2:D240, $B$2:B240, B240)</f>
        <v>0.5</v>
      </c>
    </row>
    <row r="241" spans="1:41" x14ac:dyDescent="0.25">
      <c r="A241" s="39">
        <v>46262</v>
      </c>
      <c r="B241" t="s">
        <v>113</v>
      </c>
      <c r="C241">
        <v>25</v>
      </c>
      <c r="D241">
        <v>0</v>
      </c>
      <c r="E241">
        <v>5</v>
      </c>
      <c r="F241">
        <v>2</v>
      </c>
      <c r="G241">
        <v>20</v>
      </c>
      <c r="H241">
        <v>8</v>
      </c>
      <c r="I241">
        <v>0.4</v>
      </c>
      <c r="J241">
        <v>0.4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 s="40">
        <f>AVERAGEIFS($C$2:C241, $B$2:B241, B241)</f>
        <v>20.9375</v>
      </c>
      <c r="AM241" s="40">
        <f>AVERAGEIFS($I$2:I241, $B$2:B241, B241)</f>
        <v>0.578125</v>
      </c>
      <c r="AN241" s="40">
        <f>AVERAGEIFS($J$2:J241, $B$2:B241, B241)</f>
        <v>0.53062500000000001</v>
      </c>
      <c r="AO241" s="40">
        <f>AVERAGEIFS($D$2:D241, $B$2:B241, B241)</f>
        <v>0.5625</v>
      </c>
    </row>
    <row r="242" spans="1:41" x14ac:dyDescent="0.25">
      <c r="A242" s="39">
        <v>46262</v>
      </c>
      <c r="B242" t="s">
        <v>6</v>
      </c>
      <c r="C242">
        <v>37</v>
      </c>
      <c r="D242">
        <v>0</v>
      </c>
      <c r="E242">
        <v>5</v>
      </c>
      <c r="F242">
        <v>2</v>
      </c>
      <c r="G242">
        <v>20</v>
      </c>
      <c r="H242">
        <v>8</v>
      </c>
      <c r="I242">
        <v>0.4</v>
      </c>
      <c r="J242">
        <v>0.4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 s="40">
        <f>AVERAGEIFS($C$2:C242, $B$2:B242, B242)</f>
        <v>26.157894736842106</v>
      </c>
      <c r="AM242" s="40">
        <f>AVERAGEIFS($I$2:I242, $B$2:B242, B242)</f>
        <v>0.49210526315789471</v>
      </c>
      <c r="AN242" s="40">
        <f>AVERAGEIFS($J$2:J242, $B$2:B242, B242)</f>
        <v>0.4810526315789474</v>
      </c>
      <c r="AO242" s="40">
        <f>AVERAGEIFS($D$2:D242, $B$2:B242, B242)</f>
        <v>0.47368421052631576</v>
      </c>
    </row>
    <row r="243" spans="1:41" x14ac:dyDescent="0.25">
      <c r="A243" s="39">
        <v>46262</v>
      </c>
      <c r="B243" t="s">
        <v>119</v>
      </c>
      <c r="C243">
        <v>10</v>
      </c>
      <c r="D243">
        <v>0</v>
      </c>
      <c r="E243">
        <v>5</v>
      </c>
      <c r="F243">
        <v>2</v>
      </c>
      <c r="G243">
        <v>20</v>
      </c>
      <c r="H243">
        <v>8</v>
      </c>
      <c r="I243">
        <v>0.4</v>
      </c>
      <c r="J243">
        <v>0.4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 s="40">
        <f>AVERAGEIFS($C$2:C243, $B$2:B243, B243)</f>
        <v>18</v>
      </c>
      <c r="AM243" s="40">
        <f>AVERAGEIFS($I$2:I243, $B$2:B243, B243)</f>
        <v>0.64166666666666672</v>
      </c>
      <c r="AN243" s="40">
        <f>AVERAGEIFS($J$2:J243, $B$2:B243, B243)</f>
        <v>0.57833333333333348</v>
      </c>
      <c r="AO243" s="40">
        <f>AVERAGEIFS($D$2:D243, $B$2:B243, B243)</f>
        <v>0.58333333333333337</v>
      </c>
    </row>
    <row r="244" spans="1:41" x14ac:dyDescent="0.25">
      <c r="A244" s="39">
        <v>46262</v>
      </c>
      <c r="B244" t="s">
        <v>118</v>
      </c>
      <c r="C244">
        <v>15</v>
      </c>
      <c r="D244">
        <v>0</v>
      </c>
      <c r="E244">
        <v>5</v>
      </c>
      <c r="F244">
        <v>2</v>
      </c>
      <c r="G244">
        <v>20</v>
      </c>
      <c r="H244">
        <v>8</v>
      </c>
      <c r="I244">
        <v>0.4</v>
      </c>
      <c r="J244">
        <v>0.4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 s="40">
        <f>AVERAGEIFS($C$2:C244, $B$2:B244, B244)</f>
        <v>12.888888888888889</v>
      </c>
      <c r="AM244" s="40">
        <f>AVERAGEIFS($I$2:I244, $B$2:B244, B244)</f>
        <v>0.41666666666666669</v>
      </c>
      <c r="AN244" s="40">
        <f>AVERAGEIFS($J$2:J244, $B$2:B244, B244)</f>
        <v>0.47</v>
      </c>
      <c r="AO244" s="40">
        <f>AVERAGEIFS($D$2:D244, $B$2:B244, B244)</f>
        <v>0.44444444444444442</v>
      </c>
    </row>
    <row r="245" spans="1:41" x14ac:dyDescent="0.25">
      <c r="A245" s="39">
        <v>46262</v>
      </c>
      <c r="B245" t="s">
        <v>125</v>
      </c>
      <c r="C245">
        <v>8</v>
      </c>
      <c r="D245">
        <v>0</v>
      </c>
      <c r="E245">
        <v>5</v>
      </c>
      <c r="F245">
        <v>2</v>
      </c>
      <c r="G245">
        <v>20</v>
      </c>
      <c r="H245">
        <v>8</v>
      </c>
      <c r="I245">
        <v>0.4</v>
      </c>
      <c r="J245">
        <v>0.4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 s="40">
        <f>AVERAGEIFS($C$2:C245, $B$2:B245, B245)</f>
        <v>8.7222222222222214</v>
      </c>
      <c r="AM245" s="40">
        <f>AVERAGEIFS($I$2:I245, $B$2:B245, B245)</f>
        <v>0.33611111111111114</v>
      </c>
      <c r="AN245" s="40">
        <f>AVERAGEIFS($J$2:J245, $B$2:B245, B245)</f>
        <v>0.40833333333333338</v>
      </c>
      <c r="AO245" s="40">
        <f>AVERAGEIFS($D$2:D245, $B$2:B245, B245)</f>
        <v>0.22222222222222221</v>
      </c>
    </row>
    <row r="246" spans="1:41" x14ac:dyDescent="0.25">
      <c r="A246" s="39">
        <v>46262</v>
      </c>
      <c r="B246" t="s">
        <v>29</v>
      </c>
      <c r="C246">
        <v>9</v>
      </c>
      <c r="D246">
        <v>0</v>
      </c>
      <c r="E246">
        <v>5</v>
      </c>
      <c r="F246">
        <v>2</v>
      </c>
      <c r="G246">
        <v>20</v>
      </c>
      <c r="H246">
        <v>8</v>
      </c>
      <c r="I246">
        <v>0.4</v>
      </c>
      <c r="J246">
        <v>0.4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 s="40">
        <f>AVERAGEIFS($C$2:C246, $B$2:B246, B246)</f>
        <v>9.8000000000000007</v>
      </c>
      <c r="AM246" s="40">
        <f>AVERAGEIFS($I$2:I246, $B$2:B246, B246)</f>
        <v>0.48</v>
      </c>
      <c r="AN246" s="40">
        <f>AVERAGEIFS($J$2:J246, $B$2:B246, B246)</f>
        <v>0.51999999999999991</v>
      </c>
      <c r="AO246" s="40">
        <f>AVERAGEIFS($D$2:D246, $B$2:B246, B246)</f>
        <v>0.4</v>
      </c>
    </row>
    <row r="247" spans="1:41" x14ac:dyDescent="0.25">
      <c r="A247" s="39">
        <v>46262</v>
      </c>
      <c r="B247" t="s">
        <v>34</v>
      </c>
      <c r="C247">
        <v>28</v>
      </c>
      <c r="D247">
        <v>1</v>
      </c>
      <c r="E247">
        <v>5</v>
      </c>
      <c r="F247">
        <v>3</v>
      </c>
      <c r="G247">
        <v>20</v>
      </c>
      <c r="H247">
        <v>12</v>
      </c>
      <c r="I247">
        <v>0.6</v>
      </c>
      <c r="J247">
        <v>0.6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1</v>
      </c>
      <c r="AI247">
        <v>0</v>
      </c>
      <c r="AJ247">
        <v>0</v>
      </c>
      <c r="AK247">
        <v>0</v>
      </c>
      <c r="AL247" s="40">
        <f>AVERAGEIFS($C$2:C247, $B$2:B247, B247)</f>
        <v>20.6</v>
      </c>
      <c r="AM247" s="40">
        <f>AVERAGEIFS($I$2:I247, $B$2:B247, B247)</f>
        <v>0.42000000000000004</v>
      </c>
      <c r="AN247" s="40">
        <f>AVERAGEIFS($J$2:J247, $B$2:B247, B247)</f>
        <v>0.49800000000000005</v>
      </c>
      <c r="AO247" s="40">
        <f>AVERAGEIFS($D$2:D247, $B$2:B247, B247)</f>
        <v>0.4</v>
      </c>
    </row>
    <row r="248" spans="1:41" x14ac:dyDescent="0.25">
      <c r="A248" s="39">
        <v>46262</v>
      </c>
      <c r="B248" t="s">
        <v>90</v>
      </c>
      <c r="C248">
        <v>24</v>
      </c>
      <c r="D248">
        <v>1</v>
      </c>
      <c r="E248">
        <v>5</v>
      </c>
      <c r="F248">
        <v>3</v>
      </c>
      <c r="G248">
        <v>20</v>
      </c>
      <c r="H248">
        <v>12</v>
      </c>
      <c r="I248">
        <v>0.6</v>
      </c>
      <c r="J248">
        <v>0.6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1</v>
      </c>
      <c r="AI248">
        <v>0</v>
      </c>
      <c r="AJ248">
        <v>0</v>
      </c>
      <c r="AK248">
        <v>0</v>
      </c>
      <c r="AL248" s="40">
        <f>AVERAGEIFS($C$2:C248, $B$2:B248, B248)</f>
        <v>23.7</v>
      </c>
      <c r="AM248" s="40">
        <f>AVERAGEIFS($I$2:I248, $B$2:B248, B248)</f>
        <v>0.65999999999999992</v>
      </c>
      <c r="AN248" s="40">
        <f>AVERAGEIFS($J$2:J248, $B$2:B248, B248)</f>
        <v>0.55699999999999994</v>
      </c>
      <c r="AO248" s="40">
        <f>AVERAGEIFS($D$2:D248, $B$2:B248, B248)</f>
        <v>0.8</v>
      </c>
    </row>
    <row r="249" spans="1:41" x14ac:dyDescent="0.25">
      <c r="A249" s="39">
        <v>46262</v>
      </c>
      <c r="B249" t="s">
        <v>36</v>
      </c>
      <c r="C249">
        <v>33</v>
      </c>
      <c r="D249">
        <v>1</v>
      </c>
      <c r="E249">
        <v>5</v>
      </c>
      <c r="F249">
        <v>3</v>
      </c>
      <c r="G249">
        <v>20</v>
      </c>
      <c r="H249">
        <v>12</v>
      </c>
      <c r="I249">
        <v>0.6</v>
      </c>
      <c r="J249">
        <v>0.6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1</v>
      </c>
      <c r="AI249">
        <v>0</v>
      </c>
      <c r="AJ249">
        <v>0</v>
      </c>
      <c r="AK249">
        <v>0</v>
      </c>
      <c r="AL249" s="40">
        <f>AVERAGEIFS($C$2:C249, $B$2:B249, B249)</f>
        <v>15.2</v>
      </c>
      <c r="AM249" s="40">
        <f>AVERAGEIFS($I$2:I249, $B$2:B249, B249)</f>
        <v>0.51</v>
      </c>
      <c r="AN249" s="40">
        <f>AVERAGEIFS($J$2:J249, $B$2:B249, B249)</f>
        <v>0.504</v>
      </c>
      <c r="AO249" s="40">
        <f>AVERAGEIFS($D$2:D249, $B$2:B249, B249)</f>
        <v>0.6</v>
      </c>
    </row>
    <row r="250" spans="1:41" x14ac:dyDescent="0.25">
      <c r="A250" s="39">
        <v>46262</v>
      </c>
      <c r="B250" t="s">
        <v>182</v>
      </c>
      <c r="C250">
        <v>14</v>
      </c>
      <c r="D250">
        <v>1</v>
      </c>
      <c r="E250">
        <v>5</v>
      </c>
      <c r="F250">
        <v>3</v>
      </c>
      <c r="G250">
        <v>20</v>
      </c>
      <c r="H250">
        <v>12</v>
      </c>
      <c r="I250">
        <v>0.6</v>
      </c>
      <c r="J250">
        <v>0.6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1</v>
      </c>
      <c r="AI250">
        <v>0</v>
      </c>
      <c r="AJ250">
        <v>0</v>
      </c>
      <c r="AK250">
        <v>0</v>
      </c>
      <c r="AL250" s="40">
        <f>AVERAGEIFS($C$2:C250, $B$2:B250, B250)</f>
        <v>13.764705882352942</v>
      </c>
      <c r="AM250" s="40">
        <f>AVERAGEIFS($I$2:I250, $B$2:B250, B250)</f>
        <v>0.47941176470588237</v>
      </c>
      <c r="AN250" s="40">
        <f>AVERAGEIFS($J$2:J250, $B$2:B250, B250)</f>
        <v>0.5</v>
      </c>
      <c r="AO250" s="40">
        <f>AVERAGEIFS($D$2:D250, $B$2:B250, B250)</f>
        <v>0.47058823529411764</v>
      </c>
    </row>
    <row r="251" spans="1:41" x14ac:dyDescent="0.25">
      <c r="A251" s="39">
        <v>46262</v>
      </c>
      <c r="B251" t="s">
        <v>92</v>
      </c>
      <c r="C251">
        <v>9</v>
      </c>
      <c r="D251">
        <v>1</v>
      </c>
      <c r="E251">
        <v>5</v>
      </c>
      <c r="F251">
        <v>3</v>
      </c>
      <c r="G251">
        <v>20</v>
      </c>
      <c r="H251">
        <v>12</v>
      </c>
      <c r="I251">
        <v>0.6</v>
      </c>
      <c r="J251">
        <v>0.6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1</v>
      </c>
      <c r="AI251">
        <v>0</v>
      </c>
      <c r="AJ251">
        <v>0</v>
      </c>
      <c r="AK251">
        <v>0</v>
      </c>
      <c r="AL251" s="40">
        <f>AVERAGEIFS($C$2:C251, $B$2:B251, B251)</f>
        <v>10.5</v>
      </c>
      <c r="AM251" s="40">
        <f>AVERAGEIFS($I$2:I251, $B$2:B251, B251)</f>
        <v>0.63124999999999998</v>
      </c>
      <c r="AN251" s="40">
        <f>AVERAGEIFS($J$2:J251, $B$2:B251, B251)</f>
        <v>0.56874999999999998</v>
      </c>
      <c r="AO251" s="40">
        <f>AVERAGEIFS($D$2:D251, $B$2:B251, B251)</f>
        <v>0.875</v>
      </c>
    </row>
    <row r="252" spans="1:41" x14ac:dyDescent="0.25">
      <c r="A252" s="39">
        <v>46262</v>
      </c>
      <c r="B252" t="s">
        <v>133</v>
      </c>
      <c r="C252">
        <v>14</v>
      </c>
      <c r="D252">
        <v>1</v>
      </c>
      <c r="E252">
        <v>5</v>
      </c>
      <c r="F252">
        <v>3</v>
      </c>
      <c r="G252">
        <v>20</v>
      </c>
      <c r="H252">
        <v>12</v>
      </c>
      <c r="I252">
        <v>0.6</v>
      </c>
      <c r="J252">
        <v>0.6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1</v>
      </c>
      <c r="AI252">
        <v>0</v>
      </c>
      <c r="AJ252">
        <v>0</v>
      </c>
      <c r="AK252">
        <v>0</v>
      </c>
      <c r="AL252" s="40">
        <f>AVERAGEIFS($C$2:C252, $B$2:B252, B252)</f>
        <v>13.1</v>
      </c>
      <c r="AM252" s="40">
        <f>AVERAGEIFS($I$2:I252, $B$2:B252, B252)</f>
        <v>0.65499999999999992</v>
      </c>
      <c r="AN252" s="40">
        <f>AVERAGEIFS($J$2:J252, $B$2:B252, B252)</f>
        <v>0.55699999999999994</v>
      </c>
      <c r="AO252" s="40">
        <f>AVERAGEIFS($D$2:D252, $B$2:B252, B252)</f>
        <v>0.8</v>
      </c>
    </row>
    <row r="253" spans="1:41" x14ac:dyDescent="0.25">
      <c r="A253" s="39">
        <v>46262</v>
      </c>
      <c r="B253" t="s">
        <v>2</v>
      </c>
      <c r="C253">
        <v>21</v>
      </c>
      <c r="D253">
        <v>1</v>
      </c>
      <c r="E253">
        <v>5</v>
      </c>
      <c r="F253">
        <v>3</v>
      </c>
      <c r="G253">
        <v>20</v>
      </c>
      <c r="H253">
        <v>12</v>
      </c>
      <c r="I253">
        <v>0.6</v>
      </c>
      <c r="J253">
        <v>0.6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 s="40">
        <f>AVERAGEIFS($C$2:C253, $B$2:B253, B253)</f>
        <v>21.75</v>
      </c>
      <c r="AM253" s="40">
        <f>AVERAGEIFS($I$2:I253, $B$2:B253, B253)</f>
        <v>0.40625</v>
      </c>
      <c r="AN253" s="40">
        <f>AVERAGEIFS($J$2:J253, $B$2:B253, B253)</f>
        <v>0.48124999999999996</v>
      </c>
      <c r="AO253" s="40">
        <f>AVERAGEIFS($D$2:D253, $B$2:B253, B253)</f>
        <v>0.375</v>
      </c>
    </row>
    <row r="254" spans="1:41" x14ac:dyDescent="0.25">
      <c r="A254" s="39">
        <v>46262</v>
      </c>
      <c r="B254" t="s">
        <v>6</v>
      </c>
      <c r="C254">
        <v>24</v>
      </c>
      <c r="D254">
        <v>1</v>
      </c>
      <c r="E254">
        <v>5</v>
      </c>
      <c r="F254">
        <v>3</v>
      </c>
      <c r="G254">
        <v>20</v>
      </c>
      <c r="H254">
        <v>12</v>
      </c>
      <c r="I254">
        <v>0.6</v>
      </c>
      <c r="J254">
        <v>0.6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 s="40">
        <f>AVERAGEIFS($C$2:C254, $B$2:B254, B254)</f>
        <v>26.05</v>
      </c>
      <c r="AM254" s="40">
        <f>AVERAGEIFS($I$2:I254, $B$2:B254, B254)</f>
        <v>0.49749999999999994</v>
      </c>
      <c r="AN254" s="40">
        <f>AVERAGEIFS($J$2:J254, $B$2:B254, B254)</f>
        <v>0.48699999999999999</v>
      </c>
      <c r="AO254" s="40">
        <f>AVERAGEIFS($D$2:D254, $B$2:B254, B254)</f>
        <v>0.5</v>
      </c>
    </row>
    <row r="255" spans="1:41" x14ac:dyDescent="0.25">
      <c r="A255" s="39">
        <v>46262</v>
      </c>
      <c r="B255" t="s">
        <v>65</v>
      </c>
      <c r="C255">
        <v>18</v>
      </c>
      <c r="D255">
        <v>1</v>
      </c>
      <c r="E255">
        <v>5</v>
      </c>
      <c r="F255">
        <v>3</v>
      </c>
      <c r="G255">
        <v>20</v>
      </c>
      <c r="H255">
        <v>12</v>
      </c>
      <c r="I255">
        <v>0.6</v>
      </c>
      <c r="J255">
        <v>0.6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 s="40">
        <f>AVERAGEIFS($C$2:C255, $B$2:B255, B255)</f>
        <v>19.571428571428573</v>
      </c>
      <c r="AM255" s="40">
        <f>AVERAGEIFS($I$2:I255, $B$2:B255, B255)</f>
        <v>0.47857142857142854</v>
      </c>
      <c r="AN255" s="40">
        <f>AVERAGEIFS($J$2:J255, $B$2:B255, B255)</f>
        <v>0.50857142857142856</v>
      </c>
      <c r="AO255" s="40">
        <f>AVERAGEIFS($D$2:D255, $B$2:B255, B255)</f>
        <v>0.5714285714285714</v>
      </c>
    </row>
    <row r="256" spans="1:41" x14ac:dyDescent="0.25">
      <c r="A256" s="39">
        <v>46262</v>
      </c>
      <c r="B256" t="s">
        <v>38</v>
      </c>
      <c r="C256">
        <v>18</v>
      </c>
      <c r="D256">
        <v>1</v>
      </c>
      <c r="E256">
        <v>5</v>
      </c>
      <c r="F256">
        <v>3</v>
      </c>
      <c r="G256">
        <v>20</v>
      </c>
      <c r="H256">
        <v>12</v>
      </c>
      <c r="I256">
        <v>0.6</v>
      </c>
      <c r="J256">
        <v>0.6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 s="40">
        <f>AVERAGEIFS($C$2:C256, $B$2:B256, B256)</f>
        <v>19.600000000000001</v>
      </c>
      <c r="AM256" s="40">
        <f>AVERAGEIFS($I$2:I256, $B$2:B256, B256)</f>
        <v>0.56999999999999995</v>
      </c>
      <c r="AN256" s="40">
        <f>AVERAGEIFS($J$2:J256, $B$2:B256, B256)</f>
        <v>0.55000000000000004</v>
      </c>
      <c r="AO256" s="40">
        <f>AVERAGEIFS($D$2:D256, $B$2:B256, B256)</f>
        <v>0.7</v>
      </c>
    </row>
    <row r="257" spans="1:41" x14ac:dyDescent="0.25">
      <c r="A257" s="39">
        <v>46262</v>
      </c>
      <c r="B257" t="s">
        <v>247</v>
      </c>
      <c r="C257">
        <v>3</v>
      </c>
      <c r="D257">
        <v>1</v>
      </c>
      <c r="E257">
        <v>5</v>
      </c>
      <c r="F257">
        <v>3</v>
      </c>
      <c r="G257">
        <v>20</v>
      </c>
      <c r="H257">
        <v>12</v>
      </c>
      <c r="I257">
        <v>0.6</v>
      </c>
      <c r="J257">
        <v>0.6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 s="40">
        <f>AVERAGEIFS($C$2:C257, $B$2:B257, B257)</f>
        <v>3</v>
      </c>
      <c r="AM257" s="40">
        <f>AVERAGEIFS($I$2:I257, $B$2:B257, B257)</f>
        <v>0.6</v>
      </c>
      <c r="AN257" s="40">
        <f>AVERAGEIFS($J$2:J257, $B$2:B257, B257)</f>
        <v>0.6</v>
      </c>
      <c r="AO257" s="40">
        <f>AVERAGEIFS($D$2:D257, $B$2:B257, B257)</f>
        <v>1</v>
      </c>
    </row>
    <row r="258" spans="1:41" x14ac:dyDescent="0.25">
      <c r="A258" s="39">
        <v>46262</v>
      </c>
      <c r="B258" t="s">
        <v>125</v>
      </c>
      <c r="C258">
        <v>11</v>
      </c>
      <c r="D258">
        <v>1</v>
      </c>
      <c r="E258">
        <v>5</v>
      </c>
      <c r="F258">
        <v>3</v>
      </c>
      <c r="G258">
        <v>20</v>
      </c>
      <c r="H258">
        <v>12</v>
      </c>
      <c r="I258">
        <v>0.6</v>
      </c>
      <c r="J258">
        <v>0.6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 s="40">
        <f>AVERAGEIFS($C$2:C258, $B$2:B258, B258)</f>
        <v>8.8421052631578956</v>
      </c>
      <c r="AM258" s="40">
        <f>AVERAGEIFS($I$2:I258, $B$2:B258, B258)</f>
        <v>0.35000000000000003</v>
      </c>
      <c r="AN258" s="40">
        <f>AVERAGEIFS($J$2:J258, $B$2:B258, B258)</f>
        <v>0.41842105263157897</v>
      </c>
      <c r="AO258" s="40">
        <f>AVERAGEIFS($D$2:D258, $B$2:B258, B258)</f>
        <v>0.26315789473684209</v>
      </c>
    </row>
    <row r="259" spans="1:41" x14ac:dyDescent="0.25">
      <c r="A259" s="39">
        <v>46262</v>
      </c>
      <c r="B259" t="s">
        <v>34</v>
      </c>
      <c r="C259">
        <v>19</v>
      </c>
      <c r="D259">
        <v>0</v>
      </c>
      <c r="E259">
        <v>5</v>
      </c>
      <c r="F259">
        <v>2</v>
      </c>
      <c r="G259">
        <v>20</v>
      </c>
      <c r="H259">
        <v>8</v>
      </c>
      <c r="I259">
        <v>0.4</v>
      </c>
      <c r="J259">
        <v>0.4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 s="40">
        <f>AVERAGEIFS($C$2:C259, $B$2:B259, B259)</f>
        <v>20.333333333333332</v>
      </c>
      <c r="AM259" s="40">
        <f>AVERAGEIFS($I$2:I259, $B$2:B259, B259)</f>
        <v>0.41666666666666669</v>
      </c>
      <c r="AN259" s="40">
        <f>AVERAGEIFS($J$2:J259, $B$2:B259, B259)</f>
        <v>0.48166666666666669</v>
      </c>
      <c r="AO259" s="40">
        <f>AVERAGEIFS($D$2:D259, $B$2:B259, B259)</f>
        <v>0.33333333333333331</v>
      </c>
    </row>
    <row r="260" spans="1:41" x14ac:dyDescent="0.25">
      <c r="A260" s="39">
        <v>46262</v>
      </c>
      <c r="B260" t="s">
        <v>36</v>
      </c>
      <c r="C260">
        <v>8</v>
      </c>
      <c r="D260">
        <v>0</v>
      </c>
      <c r="E260">
        <v>5</v>
      </c>
      <c r="F260">
        <v>2</v>
      </c>
      <c r="G260">
        <v>20</v>
      </c>
      <c r="H260">
        <v>8</v>
      </c>
      <c r="I260">
        <v>0.4</v>
      </c>
      <c r="J260">
        <v>0.4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 s="40">
        <f>AVERAGEIFS($C$2:C260, $B$2:B260, B260)</f>
        <v>14.545454545454545</v>
      </c>
      <c r="AM260" s="40">
        <f>AVERAGEIFS($I$2:I260, $B$2:B260, B260)</f>
        <v>0.5</v>
      </c>
      <c r="AN260" s="40">
        <f>AVERAGEIFS($J$2:J260, $B$2:B260, B260)</f>
        <v>0.49454545454545457</v>
      </c>
      <c r="AO260" s="40">
        <f>AVERAGEIFS($D$2:D260, $B$2:B260, B260)</f>
        <v>0.54545454545454541</v>
      </c>
    </row>
    <row r="261" spans="1:41" x14ac:dyDescent="0.25">
      <c r="A261" s="39">
        <v>46262</v>
      </c>
      <c r="B261" t="s">
        <v>92</v>
      </c>
      <c r="C261">
        <v>13</v>
      </c>
      <c r="D261">
        <v>0</v>
      </c>
      <c r="E261">
        <v>5</v>
      </c>
      <c r="F261">
        <v>2</v>
      </c>
      <c r="G261">
        <v>20</v>
      </c>
      <c r="H261">
        <v>8</v>
      </c>
      <c r="I261">
        <v>0.4</v>
      </c>
      <c r="J261">
        <v>0.4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 s="40">
        <f>AVERAGEIFS($C$2:C261, $B$2:B261, B261)</f>
        <v>10.777777777777779</v>
      </c>
      <c r="AM261" s="40">
        <f>AVERAGEIFS($I$2:I261, $B$2:B261, B261)</f>
        <v>0.60555555555555562</v>
      </c>
      <c r="AN261" s="40">
        <f>AVERAGEIFS($J$2:J261, $B$2:B261, B261)</f>
        <v>0.55000000000000004</v>
      </c>
      <c r="AO261" s="40">
        <f>AVERAGEIFS($D$2:D261, $B$2:B261, B261)</f>
        <v>0.77777777777777779</v>
      </c>
    </row>
    <row r="262" spans="1:41" x14ac:dyDescent="0.25">
      <c r="A262" s="39">
        <v>46262</v>
      </c>
      <c r="B262" t="s">
        <v>119</v>
      </c>
      <c r="C262">
        <v>14</v>
      </c>
      <c r="D262">
        <v>0</v>
      </c>
      <c r="E262">
        <v>5</v>
      </c>
      <c r="F262">
        <v>2</v>
      </c>
      <c r="G262">
        <v>20</v>
      </c>
      <c r="H262">
        <v>8</v>
      </c>
      <c r="I262">
        <v>0.4</v>
      </c>
      <c r="J262">
        <v>0.4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 s="40">
        <f>AVERAGEIFS($C$2:C262, $B$2:B262, B262)</f>
        <v>17.692307692307693</v>
      </c>
      <c r="AM262" s="40">
        <f>AVERAGEIFS($I$2:I262, $B$2:B262, B262)</f>
        <v>0.62307692307692319</v>
      </c>
      <c r="AN262" s="40">
        <f>AVERAGEIFS($J$2:J262, $B$2:B262, B262)</f>
        <v>0.56461538461538474</v>
      </c>
      <c r="AO262" s="40">
        <f>AVERAGEIFS($D$2:D262, $B$2:B262, B262)</f>
        <v>0.53846153846153844</v>
      </c>
    </row>
    <row r="263" spans="1:41" x14ac:dyDescent="0.25">
      <c r="A263" s="39">
        <v>46262</v>
      </c>
      <c r="B263" t="s">
        <v>182</v>
      </c>
      <c r="C263">
        <v>14</v>
      </c>
      <c r="D263">
        <v>0</v>
      </c>
      <c r="E263">
        <v>5</v>
      </c>
      <c r="F263">
        <v>2</v>
      </c>
      <c r="G263">
        <v>20</v>
      </c>
      <c r="H263">
        <v>8</v>
      </c>
      <c r="I263">
        <v>0.4</v>
      </c>
      <c r="J263">
        <v>0.4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 s="40">
        <f>AVERAGEIFS($C$2:C263, $B$2:B263, B263)</f>
        <v>13.777777777777779</v>
      </c>
      <c r="AM263" s="40">
        <f>AVERAGEIFS($I$2:I263, $B$2:B263, B263)</f>
        <v>0.47500000000000003</v>
      </c>
      <c r="AN263" s="40">
        <f>AVERAGEIFS($J$2:J263, $B$2:B263, B263)</f>
        <v>0.49444444444444446</v>
      </c>
      <c r="AO263" s="40">
        <f>AVERAGEIFS($D$2:D263, $B$2:B263, B263)</f>
        <v>0.44444444444444442</v>
      </c>
    </row>
    <row r="264" spans="1:41" x14ac:dyDescent="0.25">
      <c r="A264" s="39">
        <v>46262</v>
      </c>
      <c r="B264" t="s">
        <v>4</v>
      </c>
      <c r="C264">
        <v>19</v>
      </c>
      <c r="D264">
        <v>0</v>
      </c>
      <c r="E264">
        <v>5</v>
      </c>
      <c r="F264">
        <v>2</v>
      </c>
      <c r="G264">
        <v>20</v>
      </c>
      <c r="H264">
        <v>8</v>
      </c>
      <c r="I264">
        <v>0.4</v>
      </c>
      <c r="J264">
        <v>0.4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 s="40">
        <f>AVERAGEIFS($C$2:C264, $B$2:B264, B264)</f>
        <v>22.25</v>
      </c>
      <c r="AM264" s="40">
        <f>AVERAGEIFS($I$2:I264, $B$2:B264, B264)</f>
        <v>0.53749999999999998</v>
      </c>
      <c r="AN264" s="40">
        <f>AVERAGEIFS($J$2:J264, $B$2:B264, B264)</f>
        <v>0.49249999999999994</v>
      </c>
      <c r="AO264" s="40">
        <f>AVERAGEIFS($D$2:D264, $B$2:B264, B264)</f>
        <v>0.5</v>
      </c>
    </row>
    <row r="265" spans="1:41" x14ac:dyDescent="0.25">
      <c r="A265" s="39">
        <v>46264</v>
      </c>
      <c r="B265" t="s">
        <v>90</v>
      </c>
      <c r="C265">
        <v>27</v>
      </c>
      <c r="D265">
        <v>1</v>
      </c>
      <c r="E265">
        <v>5</v>
      </c>
      <c r="F265">
        <v>3</v>
      </c>
      <c r="G265">
        <v>19</v>
      </c>
      <c r="H265">
        <v>10</v>
      </c>
      <c r="I265">
        <v>0.6</v>
      </c>
      <c r="J265">
        <v>0.53</v>
      </c>
      <c r="K265">
        <v>1</v>
      </c>
      <c r="L265">
        <v>0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 s="40">
        <f>AVERAGEIFS($C$2:C265, $B$2:B265, B265)</f>
        <v>24</v>
      </c>
      <c r="AM265" s="40">
        <f>AVERAGEIFS($I$2:I265, $B$2:B265, B265)</f>
        <v>0.65454545454545443</v>
      </c>
      <c r="AN265" s="40">
        <f>AVERAGEIFS($J$2:J265, $B$2:B265, B265)</f>
        <v>0.55454545454545456</v>
      </c>
      <c r="AO265" s="40">
        <f>AVERAGEIFS($D$2:D265, $B$2:B265, B265)</f>
        <v>0.81818181818181823</v>
      </c>
    </row>
    <row r="266" spans="1:41" x14ac:dyDescent="0.25">
      <c r="A266" s="39">
        <v>46264</v>
      </c>
      <c r="B266" t="s">
        <v>119</v>
      </c>
      <c r="C266">
        <v>26</v>
      </c>
      <c r="D266">
        <v>1</v>
      </c>
      <c r="E266">
        <v>5</v>
      </c>
      <c r="F266">
        <v>3</v>
      </c>
      <c r="G266">
        <v>19</v>
      </c>
      <c r="H266">
        <v>10</v>
      </c>
      <c r="I266">
        <v>0.6</v>
      </c>
      <c r="J266">
        <v>0.53</v>
      </c>
      <c r="K266">
        <v>1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 s="40">
        <f>AVERAGEIFS($C$2:C266, $B$2:B266, B266)</f>
        <v>18.285714285714285</v>
      </c>
      <c r="AM266" s="40">
        <f>AVERAGEIFS($I$2:I266, $B$2:B266, B266)</f>
        <v>0.62142857142857155</v>
      </c>
      <c r="AN266" s="40">
        <f>AVERAGEIFS($J$2:J266, $B$2:B266, B266)</f>
        <v>0.56214285714285728</v>
      </c>
      <c r="AO266" s="40">
        <f>AVERAGEIFS($D$2:D266, $B$2:B266, B266)</f>
        <v>0.5714285714285714</v>
      </c>
    </row>
    <row r="267" spans="1:41" x14ac:dyDescent="0.25">
      <c r="A267" s="39">
        <v>46264</v>
      </c>
      <c r="B267" t="s">
        <v>13</v>
      </c>
      <c r="C267">
        <v>14</v>
      </c>
      <c r="D267">
        <v>1</v>
      </c>
      <c r="E267">
        <v>5</v>
      </c>
      <c r="F267">
        <v>3</v>
      </c>
      <c r="G267">
        <v>19</v>
      </c>
      <c r="H267">
        <v>10</v>
      </c>
      <c r="I267">
        <v>0.6</v>
      </c>
      <c r="J267">
        <v>0.53</v>
      </c>
      <c r="K267">
        <v>1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 s="40">
        <f>AVERAGEIFS($C$2:C267, $B$2:B267, B267)</f>
        <v>12.666666666666666</v>
      </c>
      <c r="AM267" s="40">
        <f>AVERAGEIFS($I$2:I267, $B$2:B267, B267)</f>
        <v>0.6166666666666667</v>
      </c>
      <c r="AN267" s="40">
        <f>AVERAGEIFS($J$2:J267, $B$2:B267, B267)</f>
        <v>0.55333333333333334</v>
      </c>
      <c r="AO267" s="40">
        <f>AVERAGEIFS($D$2:D267, $B$2:B267, B267)</f>
        <v>0.66666666666666663</v>
      </c>
    </row>
    <row r="268" spans="1:41" x14ac:dyDescent="0.25">
      <c r="A268" s="39">
        <v>46264</v>
      </c>
      <c r="B268" t="s">
        <v>92</v>
      </c>
      <c r="C268">
        <v>10</v>
      </c>
      <c r="D268">
        <v>1</v>
      </c>
      <c r="E268">
        <v>5</v>
      </c>
      <c r="F268">
        <v>3</v>
      </c>
      <c r="G268">
        <v>19</v>
      </c>
      <c r="H268">
        <v>10</v>
      </c>
      <c r="I268">
        <v>0.6</v>
      </c>
      <c r="J268">
        <v>0.53</v>
      </c>
      <c r="K268">
        <v>1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 s="40">
        <f>AVERAGEIFS($C$2:C268, $B$2:B268, B268)</f>
        <v>10.7</v>
      </c>
      <c r="AM268" s="40">
        <f>AVERAGEIFS($I$2:I268, $B$2:B268, B268)</f>
        <v>0.60499999999999998</v>
      </c>
      <c r="AN268" s="40">
        <f>AVERAGEIFS($J$2:J268, $B$2:B268, B268)</f>
        <v>0.54800000000000004</v>
      </c>
      <c r="AO268" s="40">
        <f>AVERAGEIFS($D$2:D268, $B$2:B268, B268)</f>
        <v>0.8</v>
      </c>
    </row>
    <row r="269" spans="1:41" x14ac:dyDescent="0.25">
      <c r="A269" s="39">
        <v>46264</v>
      </c>
      <c r="B269" t="s">
        <v>17</v>
      </c>
      <c r="C269">
        <v>4</v>
      </c>
      <c r="D269">
        <v>1</v>
      </c>
      <c r="E269">
        <v>5</v>
      </c>
      <c r="F269">
        <v>3</v>
      </c>
      <c r="G269">
        <v>19</v>
      </c>
      <c r="H269">
        <v>10</v>
      </c>
      <c r="I269">
        <v>0.6</v>
      </c>
      <c r="J269">
        <v>0.53</v>
      </c>
      <c r="K269">
        <v>1</v>
      </c>
      <c r="L269">
        <v>0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 s="40">
        <f>AVERAGEIFS($C$2:C269, $B$2:B269, B269)</f>
        <v>4</v>
      </c>
      <c r="AM269" s="40">
        <f>AVERAGEIFS($I$2:I269, $B$2:B269, B269)</f>
        <v>0.6</v>
      </c>
      <c r="AN269" s="40">
        <f>AVERAGEIFS($J$2:J269, $B$2:B269, B269)</f>
        <v>0.53</v>
      </c>
      <c r="AO269" s="40">
        <f>AVERAGEIFS($D$2:D269, $B$2:B269, B269)</f>
        <v>1</v>
      </c>
    </row>
    <row r="270" spans="1:41" x14ac:dyDescent="0.25">
      <c r="A270" s="39">
        <v>46264</v>
      </c>
      <c r="B270" t="s">
        <v>34</v>
      </c>
      <c r="C270">
        <v>33</v>
      </c>
      <c r="D270">
        <v>1</v>
      </c>
      <c r="E270">
        <v>5</v>
      </c>
      <c r="F270">
        <v>3</v>
      </c>
      <c r="G270">
        <v>19</v>
      </c>
      <c r="H270">
        <v>10</v>
      </c>
      <c r="I270">
        <v>0.6</v>
      </c>
      <c r="J270">
        <v>0.53</v>
      </c>
      <c r="K270">
        <v>1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 s="40">
        <f>AVERAGEIFS($C$2:C270, $B$2:B270, B270)</f>
        <v>22.142857142857142</v>
      </c>
      <c r="AM270" s="40">
        <f>AVERAGEIFS($I$2:I270, $B$2:B270, B270)</f>
        <v>0.44285714285714289</v>
      </c>
      <c r="AN270" s="40">
        <f>AVERAGEIFS($J$2:J270, $B$2:B270, B270)</f>
        <v>0.48857142857142855</v>
      </c>
      <c r="AO270" s="40">
        <f>AVERAGEIFS($D$2:D270, $B$2:B270, B270)</f>
        <v>0.42857142857142855</v>
      </c>
    </row>
    <row r="271" spans="1:41" x14ac:dyDescent="0.25">
      <c r="A271" s="39">
        <v>46264</v>
      </c>
      <c r="B271" t="s">
        <v>2</v>
      </c>
      <c r="C271">
        <v>31</v>
      </c>
      <c r="D271">
        <v>0</v>
      </c>
      <c r="E271">
        <v>5</v>
      </c>
      <c r="F271">
        <v>2</v>
      </c>
      <c r="G271">
        <v>19</v>
      </c>
      <c r="H271">
        <v>9</v>
      </c>
      <c r="I271">
        <v>0.4</v>
      </c>
      <c r="J271">
        <v>0.47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 s="40">
        <f>AVERAGEIFS($C$2:C271, $B$2:B271, B271)</f>
        <v>22.777777777777779</v>
      </c>
      <c r="AM271" s="40">
        <f>AVERAGEIFS($I$2:I271, $B$2:B271, B271)</f>
        <v>0.40555555555555556</v>
      </c>
      <c r="AN271" s="40">
        <f>AVERAGEIFS($J$2:J271, $B$2:B271, B271)</f>
        <v>0.47999999999999993</v>
      </c>
      <c r="AO271" s="40">
        <f>AVERAGEIFS($D$2:D271, $B$2:B271, B271)</f>
        <v>0.33333333333333331</v>
      </c>
    </row>
    <row r="272" spans="1:41" x14ac:dyDescent="0.25">
      <c r="A272" s="39">
        <v>46264</v>
      </c>
      <c r="B272" t="s">
        <v>12</v>
      </c>
      <c r="C272">
        <v>25</v>
      </c>
      <c r="D272">
        <v>0</v>
      </c>
      <c r="E272">
        <v>5</v>
      </c>
      <c r="F272">
        <v>2</v>
      </c>
      <c r="G272">
        <v>19</v>
      </c>
      <c r="H272">
        <v>9</v>
      </c>
      <c r="I272">
        <v>0.4</v>
      </c>
      <c r="J272">
        <v>0.47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 s="40">
        <f>AVERAGEIFS($C$2:C272, $B$2:B272, B272)</f>
        <v>23</v>
      </c>
      <c r="AM272" s="40">
        <f>AVERAGEIFS($I$2:I272, $B$2:B272, B272)</f>
        <v>0.57499999999999996</v>
      </c>
      <c r="AN272" s="40">
        <f>AVERAGEIFS($J$2:J272, $B$2:B272, B272)</f>
        <v>0.52499999999999991</v>
      </c>
      <c r="AO272" s="40">
        <f>AVERAGEIFS($D$2:D272, $B$2:B272, B272)</f>
        <v>0.5</v>
      </c>
    </row>
    <row r="273" spans="1:41" x14ac:dyDescent="0.25">
      <c r="A273" s="39">
        <v>46264</v>
      </c>
      <c r="B273" t="s">
        <v>124</v>
      </c>
      <c r="C273">
        <v>22</v>
      </c>
      <c r="D273">
        <v>0</v>
      </c>
      <c r="E273">
        <v>5</v>
      </c>
      <c r="F273">
        <v>2</v>
      </c>
      <c r="G273">
        <v>19</v>
      </c>
      <c r="H273">
        <v>9</v>
      </c>
      <c r="I273">
        <v>0.4</v>
      </c>
      <c r="J273">
        <v>0.47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 s="40">
        <f>AVERAGEIFS($C$2:C273, $B$2:B273, B273)</f>
        <v>16.777777777777779</v>
      </c>
      <c r="AM273" s="40">
        <f>AVERAGEIFS($I$2:I273, $B$2:B273, B273)</f>
        <v>0.35</v>
      </c>
      <c r="AN273" s="40">
        <f>AVERAGEIFS($J$2:J273, $B$2:B273, B273)</f>
        <v>0.4211111111111111</v>
      </c>
      <c r="AO273" s="40">
        <f>AVERAGEIFS($D$2:D273, $B$2:B273, B273)</f>
        <v>0.22222222222222221</v>
      </c>
    </row>
    <row r="274" spans="1:41" x14ac:dyDescent="0.25">
      <c r="A274" s="39">
        <v>46264</v>
      </c>
      <c r="B274" t="s">
        <v>36</v>
      </c>
      <c r="C274">
        <v>15</v>
      </c>
      <c r="D274">
        <v>0</v>
      </c>
      <c r="E274">
        <v>5</v>
      </c>
      <c r="F274">
        <v>2</v>
      </c>
      <c r="G274">
        <v>19</v>
      </c>
      <c r="H274">
        <v>9</v>
      </c>
      <c r="I274">
        <v>0.4</v>
      </c>
      <c r="J274">
        <v>0.47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 s="40">
        <f>AVERAGEIFS($C$2:C274, $B$2:B274, B274)</f>
        <v>14.583333333333334</v>
      </c>
      <c r="AM274" s="40">
        <f>AVERAGEIFS($I$2:I274, $B$2:B274, B274)</f>
        <v>0.4916666666666667</v>
      </c>
      <c r="AN274" s="40">
        <f>AVERAGEIFS($J$2:J274, $B$2:B274, B274)</f>
        <v>0.49249999999999999</v>
      </c>
      <c r="AO274" s="40">
        <f>AVERAGEIFS($D$2:D274, $B$2:B274, B274)</f>
        <v>0.5</v>
      </c>
    </row>
    <row r="275" spans="1:41" x14ac:dyDescent="0.25">
      <c r="A275" s="39">
        <v>46264</v>
      </c>
      <c r="B275" t="s">
        <v>29</v>
      </c>
      <c r="C275">
        <v>15</v>
      </c>
      <c r="D275">
        <v>0</v>
      </c>
      <c r="E275">
        <v>5</v>
      </c>
      <c r="F275">
        <v>2</v>
      </c>
      <c r="G275">
        <v>19</v>
      </c>
      <c r="H275">
        <v>9</v>
      </c>
      <c r="I275">
        <v>0.4</v>
      </c>
      <c r="J275">
        <v>0.47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 s="40">
        <f>AVERAGEIFS($C$2:C275, $B$2:B275, B275)</f>
        <v>10.666666666666666</v>
      </c>
      <c r="AM275" s="40">
        <f>AVERAGEIFS($I$2:I275, $B$2:B275, B275)</f>
        <v>0.46666666666666662</v>
      </c>
      <c r="AN275" s="40">
        <f>AVERAGEIFS($J$2:J275, $B$2:B275, B275)</f>
        <v>0.5116666666666666</v>
      </c>
      <c r="AO275" s="40">
        <f>AVERAGEIFS($D$2:D275, $B$2:B275, B275)</f>
        <v>0.33333333333333331</v>
      </c>
    </row>
    <row r="276" spans="1:41" x14ac:dyDescent="0.25">
      <c r="A276" s="39">
        <v>46264</v>
      </c>
      <c r="B276" t="s">
        <v>125</v>
      </c>
      <c r="C276">
        <v>12</v>
      </c>
      <c r="D276">
        <v>0</v>
      </c>
      <c r="E276">
        <v>5</v>
      </c>
      <c r="F276">
        <v>2</v>
      </c>
      <c r="G276">
        <v>19</v>
      </c>
      <c r="H276">
        <v>9</v>
      </c>
      <c r="I276">
        <v>0.4</v>
      </c>
      <c r="J276">
        <v>0.47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 s="40">
        <f>AVERAGEIFS($C$2:C276, $B$2:B276, B276)</f>
        <v>9</v>
      </c>
      <c r="AM276" s="40">
        <f>AVERAGEIFS($I$2:I276, $B$2:B276, B276)</f>
        <v>0.35250000000000004</v>
      </c>
      <c r="AN276" s="40">
        <f>AVERAGEIFS($J$2:J276, $B$2:B276, B276)</f>
        <v>0.42099999999999999</v>
      </c>
      <c r="AO276" s="40">
        <f>AVERAGEIFS($D$2:D276, $B$2:B276, B276)</f>
        <v>0.25</v>
      </c>
    </row>
    <row r="277" spans="1:41" x14ac:dyDescent="0.25">
      <c r="A277" s="39">
        <v>46265</v>
      </c>
      <c r="B277" t="s">
        <v>65</v>
      </c>
      <c r="C277">
        <v>39</v>
      </c>
      <c r="D277">
        <v>1</v>
      </c>
      <c r="E277">
        <v>5</v>
      </c>
      <c r="F277">
        <v>3</v>
      </c>
      <c r="G277">
        <v>21</v>
      </c>
      <c r="H277">
        <v>11</v>
      </c>
      <c r="I277">
        <v>0.6</v>
      </c>
      <c r="J277">
        <v>0.52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 s="40">
        <f>AVERAGEIFS($C$2:C277, $B$2:B277, B277)</f>
        <v>20.866666666666667</v>
      </c>
      <c r="AM277" s="40">
        <f>AVERAGEIFS($I$2:I277, $B$2:B277, B277)</f>
        <v>0.48666666666666658</v>
      </c>
      <c r="AN277" s="40">
        <f>AVERAGEIFS($J$2:J277, $B$2:B277, B277)</f>
        <v>0.5093333333333333</v>
      </c>
      <c r="AO277" s="40">
        <f>AVERAGEIFS($D$2:D277, $B$2:B277, B277)</f>
        <v>0.6</v>
      </c>
    </row>
    <row r="278" spans="1:41" x14ac:dyDescent="0.25">
      <c r="A278" s="39">
        <v>46265</v>
      </c>
      <c r="B278" t="s">
        <v>5</v>
      </c>
      <c r="C278">
        <v>33</v>
      </c>
      <c r="D278">
        <v>1</v>
      </c>
      <c r="E278">
        <v>5</v>
      </c>
      <c r="F278">
        <v>3</v>
      </c>
      <c r="G278">
        <v>21</v>
      </c>
      <c r="H278">
        <v>11</v>
      </c>
      <c r="I278">
        <v>0.6</v>
      </c>
      <c r="J278">
        <v>0.52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 s="40">
        <f>AVERAGEIFS($C$2:C278, $B$2:B278, B278)</f>
        <v>20.888888888888889</v>
      </c>
      <c r="AM278" s="40">
        <f>AVERAGEIFS($I$2:I278, $B$2:B278, B278)</f>
        <v>0.61111111111111116</v>
      </c>
      <c r="AN278" s="40">
        <f>AVERAGEIFS($J$2:J278, $B$2:B278, B278)</f>
        <v>0.57555555555555549</v>
      </c>
      <c r="AO278" s="40">
        <f>AVERAGEIFS($D$2:D278, $B$2:B278, B278)</f>
        <v>0.66666666666666663</v>
      </c>
    </row>
    <row r="279" spans="1:41" x14ac:dyDescent="0.25">
      <c r="A279" s="39">
        <v>46265</v>
      </c>
      <c r="B279" t="s">
        <v>44</v>
      </c>
      <c r="C279">
        <v>18</v>
      </c>
      <c r="D279">
        <v>1</v>
      </c>
      <c r="E279">
        <v>5</v>
      </c>
      <c r="F279">
        <v>3</v>
      </c>
      <c r="G279">
        <v>21</v>
      </c>
      <c r="H279">
        <v>11</v>
      </c>
      <c r="I279">
        <v>0.6</v>
      </c>
      <c r="J279">
        <v>0.52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 s="40">
        <f>AVERAGEIFS($C$2:C279, $B$2:B279, B279)</f>
        <v>14.714285714285714</v>
      </c>
      <c r="AM279" s="40">
        <f>AVERAGEIFS($I$2:I279, $B$2:B279, B279)</f>
        <v>0.44285714285714289</v>
      </c>
      <c r="AN279" s="40">
        <f>AVERAGEIFS($J$2:J279, $B$2:B279, B279)</f>
        <v>0.46142857142857141</v>
      </c>
      <c r="AO279" s="40">
        <f>AVERAGEIFS($D$2:D279, $B$2:B279, B279)</f>
        <v>0.42857142857142855</v>
      </c>
    </row>
    <row r="280" spans="1:41" x14ac:dyDescent="0.25">
      <c r="A280" s="39">
        <v>46265</v>
      </c>
      <c r="B280" t="s">
        <v>182</v>
      </c>
      <c r="C280">
        <v>13</v>
      </c>
      <c r="D280">
        <v>1</v>
      </c>
      <c r="E280">
        <v>5</v>
      </c>
      <c r="F280">
        <v>3</v>
      </c>
      <c r="G280">
        <v>21</v>
      </c>
      <c r="H280">
        <v>11</v>
      </c>
      <c r="I280">
        <v>0.6</v>
      </c>
      <c r="J280">
        <v>0.52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 s="40">
        <f>AVERAGEIFS($C$2:C280, $B$2:B280, B280)</f>
        <v>13.736842105263158</v>
      </c>
      <c r="AM280" s="40">
        <f>AVERAGEIFS($I$2:I280, $B$2:B280, B280)</f>
        <v>0.48157894736842105</v>
      </c>
      <c r="AN280" s="40">
        <f>AVERAGEIFS($J$2:J280, $B$2:B280, B280)</f>
        <v>0.4957894736842105</v>
      </c>
      <c r="AO280" s="40">
        <f>AVERAGEIFS($D$2:D280, $B$2:B280, B280)</f>
        <v>0.47368421052631576</v>
      </c>
    </row>
    <row r="281" spans="1:41" x14ac:dyDescent="0.25">
      <c r="A281" s="39">
        <v>46265</v>
      </c>
      <c r="B281" t="s">
        <v>2</v>
      </c>
      <c r="C281">
        <v>37</v>
      </c>
      <c r="D281">
        <v>1</v>
      </c>
      <c r="E281">
        <v>5</v>
      </c>
      <c r="F281">
        <v>3</v>
      </c>
      <c r="G281">
        <v>21</v>
      </c>
      <c r="H281">
        <v>11</v>
      </c>
      <c r="I281">
        <v>0.6</v>
      </c>
      <c r="J281">
        <v>0.52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 s="40">
        <f>AVERAGEIFS($C$2:C281, $B$2:B281, B281)</f>
        <v>24.2</v>
      </c>
      <c r="AM281" s="40">
        <f>AVERAGEIFS($I$2:I281, $B$2:B281, B281)</f>
        <v>0.42499999999999999</v>
      </c>
      <c r="AN281" s="40">
        <f>AVERAGEIFS($J$2:J281, $B$2:B281, B281)</f>
        <v>0.48399999999999999</v>
      </c>
      <c r="AO281" s="40">
        <f>AVERAGEIFS($D$2:D281, $B$2:B281, B281)</f>
        <v>0.4</v>
      </c>
    </row>
    <row r="282" spans="1:41" x14ac:dyDescent="0.25">
      <c r="A282" s="39">
        <v>46265</v>
      </c>
      <c r="B282" t="s">
        <v>125</v>
      </c>
      <c r="C282">
        <v>12</v>
      </c>
      <c r="D282">
        <v>1</v>
      </c>
      <c r="E282">
        <v>5</v>
      </c>
      <c r="F282">
        <v>3</v>
      </c>
      <c r="G282">
        <v>21</v>
      </c>
      <c r="H282">
        <v>11</v>
      </c>
      <c r="I282">
        <v>0.6</v>
      </c>
      <c r="J282">
        <v>0.52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 s="40">
        <f>AVERAGEIFS($C$2:C282, $B$2:B282, B282)</f>
        <v>9.1428571428571423</v>
      </c>
      <c r="AM282" s="40">
        <f>AVERAGEIFS($I$2:I282, $B$2:B282, B282)</f>
        <v>0.36428571428571432</v>
      </c>
      <c r="AN282" s="40">
        <f>AVERAGEIFS($J$2:J282, $B$2:B282, B282)</f>
        <v>0.42571428571428571</v>
      </c>
      <c r="AO282" s="40">
        <f>AVERAGEIFS($D$2:D282, $B$2:B282, B282)</f>
        <v>0.2857142857142857</v>
      </c>
    </row>
    <row r="283" spans="1:41" x14ac:dyDescent="0.25">
      <c r="A283" s="39">
        <v>46265</v>
      </c>
      <c r="B283" t="s">
        <v>150</v>
      </c>
      <c r="C283">
        <v>33</v>
      </c>
      <c r="D283">
        <v>0</v>
      </c>
      <c r="E283">
        <v>5</v>
      </c>
      <c r="F283">
        <v>2</v>
      </c>
      <c r="G283">
        <v>21</v>
      </c>
      <c r="H283">
        <v>10</v>
      </c>
      <c r="I283">
        <v>0.4</v>
      </c>
      <c r="J283">
        <v>0.48</v>
      </c>
      <c r="K283">
        <v>0</v>
      </c>
      <c r="L283">
        <v>0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 s="40">
        <f>AVERAGEIFS($C$2:C283, $B$2:B283, B283)</f>
        <v>24.857142857142858</v>
      </c>
      <c r="AM283" s="40">
        <f>AVERAGEIFS($I$2:I283, $B$2:B283, B283)</f>
        <v>0.31428571428571422</v>
      </c>
      <c r="AN283" s="40">
        <f>AVERAGEIFS($J$2:J283, $B$2:B283, B283)</f>
        <v>0.41000000000000003</v>
      </c>
      <c r="AO283" s="40">
        <f>AVERAGEIFS($D$2:D283, $B$2:B283, B283)</f>
        <v>0.14285714285714285</v>
      </c>
    </row>
    <row r="284" spans="1:41" x14ac:dyDescent="0.25">
      <c r="A284" s="39">
        <v>46265</v>
      </c>
      <c r="B284" t="s">
        <v>119</v>
      </c>
      <c r="C284">
        <v>30</v>
      </c>
      <c r="D284">
        <v>0</v>
      </c>
      <c r="E284">
        <v>5</v>
      </c>
      <c r="F284">
        <v>2</v>
      </c>
      <c r="G284">
        <v>21</v>
      </c>
      <c r="H284">
        <v>10</v>
      </c>
      <c r="I284">
        <v>0.4</v>
      </c>
      <c r="J284">
        <v>0.48</v>
      </c>
      <c r="K284">
        <v>0</v>
      </c>
      <c r="L284">
        <v>0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 s="40">
        <f>AVERAGEIFS($C$2:C284, $B$2:B284, B284)</f>
        <v>19.066666666666666</v>
      </c>
      <c r="AM284" s="40">
        <f>AVERAGEIFS($I$2:I284, $B$2:B284, B284)</f>
        <v>0.6066666666666668</v>
      </c>
      <c r="AN284" s="40">
        <f>AVERAGEIFS($J$2:J284, $B$2:B284, B284)</f>
        <v>0.55666666666666675</v>
      </c>
      <c r="AO284" s="40">
        <f>AVERAGEIFS($D$2:D284, $B$2:B284, B284)</f>
        <v>0.53333333333333333</v>
      </c>
    </row>
    <row r="285" spans="1:41" x14ac:dyDescent="0.25">
      <c r="A285" s="39">
        <v>46265</v>
      </c>
      <c r="B285" t="s">
        <v>242</v>
      </c>
      <c r="C285">
        <v>27</v>
      </c>
      <c r="D285">
        <v>0</v>
      </c>
      <c r="E285">
        <v>5</v>
      </c>
      <c r="F285">
        <v>2</v>
      </c>
      <c r="G285">
        <v>21</v>
      </c>
      <c r="H285">
        <v>10</v>
      </c>
      <c r="I285">
        <v>0.4</v>
      </c>
      <c r="J285">
        <v>0.48</v>
      </c>
      <c r="K285">
        <v>0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 s="40">
        <f>AVERAGEIFS($C$2:C285, $B$2:B285, B285)</f>
        <v>23</v>
      </c>
      <c r="AM285" s="40">
        <f>AVERAGEIFS($I$2:I285, $B$2:B285, B285)</f>
        <v>0.44999999999999996</v>
      </c>
      <c r="AN285" s="40">
        <f>AVERAGEIFS($J$2:J285, $B$2:B285, B285)</f>
        <v>0.45250000000000001</v>
      </c>
      <c r="AO285" s="40">
        <f>AVERAGEIFS($D$2:D285, $B$2:B285, B285)</f>
        <v>0.25</v>
      </c>
    </row>
    <row r="286" spans="1:41" x14ac:dyDescent="0.25">
      <c r="A286" s="39">
        <v>46265</v>
      </c>
      <c r="B286" t="s">
        <v>118</v>
      </c>
      <c r="C286">
        <v>15</v>
      </c>
      <c r="D286">
        <v>0</v>
      </c>
      <c r="E286">
        <v>5</v>
      </c>
      <c r="F286">
        <v>2</v>
      </c>
      <c r="G286">
        <v>21</v>
      </c>
      <c r="H286">
        <v>10</v>
      </c>
      <c r="I286">
        <v>0.4</v>
      </c>
      <c r="J286">
        <v>0.48</v>
      </c>
      <c r="K286">
        <v>0</v>
      </c>
      <c r="L286">
        <v>0</v>
      </c>
      <c r="M286">
        <v>0</v>
      </c>
      <c r="N286">
        <v>1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 s="40">
        <f>AVERAGEIFS($C$2:C286, $B$2:B286, B286)</f>
        <v>13.1</v>
      </c>
      <c r="AM286" s="40">
        <f>AVERAGEIFS($I$2:I286, $B$2:B286, B286)</f>
        <v>0.41500000000000004</v>
      </c>
      <c r="AN286" s="40">
        <f>AVERAGEIFS($J$2:J286, $B$2:B286, B286)</f>
        <v>0.47099999999999992</v>
      </c>
      <c r="AO286" s="40">
        <f>AVERAGEIFS($D$2:D286, $B$2:B286, B286)</f>
        <v>0.4</v>
      </c>
    </row>
    <row r="287" spans="1:41" x14ac:dyDescent="0.25">
      <c r="A287" s="39">
        <v>46265</v>
      </c>
      <c r="B287" t="s">
        <v>92</v>
      </c>
      <c r="C287">
        <v>10</v>
      </c>
      <c r="D287">
        <v>0</v>
      </c>
      <c r="E287">
        <v>5</v>
      </c>
      <c r="F287">
        <v>2</v>
      </c>
      <c r="G287">
        <v>21</v>
      </c>
      <c r="H287">
        <v>10</v>
      </c>
      <c r="I287">
        <v>0.4</v>
      </c>
      <c r="J287">
        <v>0.48</v>
      </c>
      <c r="K287">
        <v>0</v>
      </c>
      <c r="L287">
        <v>0</v>
      </c>
      <c r="M287">
        <v>0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 s="40">
        <f>AVERAGEIFS($C$2:C287, $B$2:B287, B287)</f>
        <v>10.636363636363637</v>
      </c>
      <c r="AM287" s="40">
        <f>AVERAGEIFS($I$2:I287, $B$2:B287, B287)</f>
        <v>0.58636363636363642</v>
      </c>
      <c r="AN287" s="40">
        <f>AVERAGEIFS($J$2:J287, $B$2:B287, B287)</f>
        <v>0.54181818181818187</v>
      </c>
      <c r="AO287" s="40">
        <f>AVERAGEIFS($D$2:D287, $B$2:B287, B287)</f>
        <v>0.72727272727272729</v>
      </c>
    </row>
    <row r="288" spans="1:41" x14ac:dyDescent="0.25">
      <c r="A288" s="39">
        <v>46265</v>
      </c>
      <c r="B288" t="s">
        <v>124</v>
      </c>
      <c r="C288">
        <v>20</v>
      </c>
      <c r="D288">
        <v>0</v>
      </c>
      <c r="E288">
        <v>5</v>
      </c>
      <c r="F288">
        <v>2</v>
      </c>
      <c r="G288">
        <v>21</v>
      </c>
      <c r="H288">
        <v>10</v>
      </c>
      <c r="I288">
        <v>0.4</v>
      </c>
      <c r="J288">
        <v>0.48</v>
      </c>
      <c r="K288">
        <v>0</v>
      </c>
      <c r="L288">
        <v>0</v>
      </c>
      <c r="M288">
        <v>0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 s="40">
        <f>AVERAGEIFS($C$2:C288, $B$2:B288, B288)</f>
        <v>17.100000000000001</v>
      </c>
      <c r="AM288" s="40">
        <f>AVERAGEIFS($I$2:I288, $B$2:B288, B288)</f>
        <v>0.35499999999999998</v>
      </c>
      <c r="AN288" s="40">
        <f>AVERAGEIFS($J$2:J288, $B$2:B288, B288)</f>
        <v>0.42699999999999994</v>
      </c>
      <c r="AO288" s="40">
        <f>AVERAGEIFS($D$2:D288, $B$2:B288, B288)</f>
        <v>0.2</v>
      </c>
    </row>
    <row r="289" spans="1:41" x14ac:dyDescent="0.25">
      <c r="A289" s="39">
        <v>46265</v>
      </c>
      <c r="B289" t="s">
        <v>36</v>
      </c>
      <c r="C289">
        <v>20</v>
      </c>
      <c r="D289">
        <v>0</v>
      </c>
      <c r="E289">
        <v>4</v>
      </c>
      <c r="F289">
        <v>1</v>
      </c>
      <c r="G289">
        <v>17</v>
      </c>
      <c r="H289">
        <v>7</v>
      </c>
      <c r="I289">
        <v>0.25</v>
      </c>
      <c r="J289">
        <v>0.41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 s="40">
        <f>AVERAGEIFS($C$2:C289, $B$2:B289, B289)</f>
        <v>15</v>
      </c>
      <c r="AM289" s="40">
        <f>AVERAGEIFS($I$2:I289, $B$2:B289, B289)</f>
        <v>0.47307692307692312</v>
      </c>
      <c r="AN289" s="40">
        <f>AVERAGEIFS($J$2:J289, $B$2:B289, B289)</f>
        <v>0.48615384615384616</v>
      </c>
      <c r="AO289" s="40">
        <f>AVERAGEIFS($D$2:D289, $B$2:B289, B289)</f>
        <v>0.46153846153846156</v>
      </c>
    </row>
    <row r="290" spans="1:41" x14ac:dyDescent="0.25">
      <c r="A290" s="39">
        <v>46265</v>
      </c>
      <c r="B290" t="s">
        <v>6</v>
      </c>
      <c r="C290">
        <v>40</v>
      </c>
      <c r="D290">
        <v>0</v>
      </c>
      <c r="E290">
        <v>4</v>
      </c>
      <c r="F290">
        <v>1</v>
      </c>
      <c r="G290">
        <v>17</v>
      </c>
      <c r="H290">
        <v>7</v>
      </c>
      <c r="I290">
        <v>0.25</v>
      </c>
      <c r="J290">
        <v>0.41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 s="40">
        <f>AVERAGEIFS($C$2:C290, $B$2:B290, B290)</f>
        <v>26.714285714285715</v>
      </c>
      <c r="AM290" s="40">
        <f>AVERAGEIFS($I$2:I290, $B$2:B290, B290)</f>
        <v>0.48571428571428565</v>
      </c>
      <c r="AN290" s="40">
        <f>AVERAGEIFS($J$2:J290, $B$2:B290, B290)</f>
        <v>0.48333333333333334</v>
      </c>
      <c r="AO290" s="40">
        <f>AVERAGEIFS($D$2:D290, $B$2:B290, B290)</f>
        <v>0.47619047619047616</v>
      </c>
    </row>
    <row r="291" spans="1:41" x14ac:dyDescent="0.25">
      <c r="A291" s="39">
        <v>46265</v>
      </c>
      <c r="B291" t="s">
        <v>34</v>
      </c>
      <c r="C291">
        <v>13</v>
      </c>
      <c r="D291">
        <v>0</v>
      </c>
      <c r="E291">
        <v>4</v>
      </c>
      <c r="F291">
        <v>1</v>
      </c>
      <c r="G291">
        <v>17</v>
      </c>
      <c r="H291">
        <v>7</v>
      </c>
      <c r="I291">
        <v>0.25</v>
      </c>
      <c r="J291">
        <v>0.41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 s="40">
        <f>AVERAGEIFS($C$2:C291, $B$2:B291, B291)</f>
        <v>21</v>
      </c>
      <c r="AM291" s="40">
        <f>AVERAGEIFS($I$2:I291, $B$2:B291, B291)</f>
        <v>0.41875000000000001</v>
      </c>
      <c r="AN291" s="40">
        <f>AVERAGEIFS($J$2:J291, $B$2:B291, B291)</f>
        <v>0.47875000000000001</v>
      </c>
      <c r="AO291" s="40">
        <f>AVERAGEIFS($D$2:D291, $B$2:B291, B291)</f>
        <v>0.375</v>
      </c>
    </row>
    <row r="292" spans="1:41" x14ac:dyDescent="0.25">
      <c r="A292" s="39">
        <v>46265</v>
      </c>
      <c r="B292" t="s">
        <v>242</v>
      </c>
      <c r="C292">
        <v>24</v>
      </c>
      <c r="D292">
        <v>0</v>
      </c>
      <c r="E292">
        <v>4</v>
      </c>
      <c r="F292">
        <v>1</v>
      </c>
      <c r="G292">
        <v>17</v>
      </c>
      <c r="H292">
        <v>7</v>
      </c>
      <c r="I292">
        <v>0.25</v>
      </c>
      <c r="J292">
        <v>0.41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 s="40">
        <f>AVERAGEIFS($C$2:C292, $B$2:B292, B292)</f>
        <v>23.2</v>
      </c>
      <c r="AM292" s="40">
        <f>AVERAGEIFS($I$2:I292, $B$2:B292, B292)</f>
        <v>0.41</v>
      </c>
      <c r="AN292" s="40">
        <f>AVERAGEIFS($J$2:J292, $B$2:B292, B292)</f>
        <v>0.44400000000000006</v>
      </c>
      <c r="AO292" s="40">
        <f>AVERAGEIFS($D$2:D292, $B$2:B292, B292)</f>
        <v>0.2</v>
      </c>
    </row>
    <row r="293" spans="1:41" x14ac:dyDescent="0.25">
      <c r="A293" s="39">
        <v>46265</v>
      </c>
      <c r="B293" t="s">
        <v>44</v>
      </c>
      <c r="C293">
        <v>17</v>
      </c>
      <c r="D293">
        <v>0</v>
      </c>
      <c r="E293">
        <v>4</v>
      </c>
      <c r="F293">
        <v>1</v>
      </c>
      <c r="G293">
        <v>17</v>
      </c>
      <c r="H293">
        <v>7</v>
      </c>
      <c r="I293">
        <v>0.25</v>
      </c>
      <c r="J293">
        <v>0.41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 s="40">
        <f>AVERAGEIFS($C$2:C293, $B$2:B293, B293)</f>
        <v>15</v>
      </c>
      <c r="AM293" s="40">
        <f>AVERAGEIFS($I$2:I293, $B$2:B293, B293)</f>
        <v>0.41875000000000001</v>
      </c>
      <c r="AN293" s="40">
        <f>AVERAGEIFS($J$2:J293, $B$2:B293, B293)</f>
        <v>0.45500000000000002</v>
      </c>
      <c r="AO293" s="40">
        <f>AVERAGEIFS($D$2:D293, $B$2:B293, B293)</f>
        <v>0.375</v>
      </c>
    </row>
    <row r="294" spans="1:41" x14ac:dyDescent="0.25">
      <c r="A294" s="39">
        <v>46265</v>
      </c>
      <c r="B294" t="s">
        <v>29</v>
      </c>
      <c r="C294">
        <v>6</v>
      </c>
      <c r="D294">
        <v>0</v>
      </c>
      <c r="E294">
        <v>4</v>
      </c>
      <c r="F294">
        <v>1</v>
      </c>
      <c r="G294">
        <v>17</v>
      </c>
      <c r="H294">
        <v>7</v>
      </c>
      <c r="I294">
        <v>0.25</v>
      </c>
      <c r="J294">
        <v>0.41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 s="40">
        <f>AVERAGEIFS($C$2:C294, $B$2:B294, B294)</f>
        <v>10</v>
      </c>
      <c r="AM294" s="40">
        <f>AVERAGEIFS($I$2:I294, $B$2:B294, B294)</f>
        <v>0.43571428571428567</v>
      </c>
      <c r="AN294" s="40">
        <f>AVERAGEIFS($J$2:J294, $B$2:B294, B294)</f>
        <v>0.49714285714285705</v>
      </c>
      <c r="AO294" s="40">
        <f>AVERAGEIFS($D$2:D294, $B$2:B294, B294)</f>
        <v>0.2857142857142857</v>
      </c>
    </row>
    <row r="295" spans="1:41" x14ac:dyDescent="0.25">
      <c r="A295" s="39">
        <v>46265</v>
      </c>
      <c r="B295" t="s">
        <v>182</v>
      </c>
      <c r="C295">
        <v>11</v>
      </c>
      <c r="D295">
        <v>1</v>
      </c>
      <c r="E295">
        <v>4</v>
      </c>
      <c r="F295">
        <v>3</v>
      </c>
      <c r="G295">
        <v>17</v>
      </c>
      <c r="H295">
        <v>10</v>
      </c>
      <c r="I295">
        <v>0.75</v>
      </c>
      <c r="J295">
        <v>0.59</v>
      </c>
      <c r="K295">
        <v>0</v>
      </c>
      <c r="L295">
        <v>0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 s="40">
        <f>AVERAGEIFS($C$2:C295, $B$2:B295, B295)</f>
        <v>13.6</v>
      </c>
      <c r="AM295" s="40">
        <f>AVERAGEIFS($I$2:I295, $B$2:B295, B295)</f>
        <v>0.495</v>
      </c>
      <c r="AN295" s="40">
        <f>AVERAGEIFS($J$2:J295, $B$2:B295, B295)</f>
        <v>0.50049999999999994</v>
      </c>
      <c r="AO295" s="40">
        <f>AVERAGEIFS($D$2:D295, $B$2:B295, B295)</f>
        <v>0.5</v>
      </c>
    </row>
    <row r="296" spans="1:41" x14ac:dyDescent="0.25">
      <c r="A296" s="39">
        <v>46265</v>
      </c>
      <c r="B296" t="s">
        <v>2</v>
      </c>
      <c r="C296">
        <v>31</v>
      </c>
      <c r="D296">
        <v>1</v>
      </c>
      <c r="E296">
        <v>4</v>
      </c>
      <c r="F296">
        <v>3</v>
      </c>
      <c r="G296">
        <v>17</v>
      </c>
      <c r="H296">
        <v>10</v>
      </c>
      <c r="I296">
        <v>0.75</v>
      </c>
      <c r="J296">
        <v>0.59</v>
      </c>
      <c r="K296">
        <v>0</v>
      </c>
      <c r="L296">
        <v>0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 s="40">
        <f>AVERAGEIFS($C$2:C296, $B$2:B296, B296)</f>
        <v>24.818181818181817</v>
      </c>
      <c r="AM296" s="40">
        <f>AVERAGEIFS($I$2:I296, $B$2:B296, B296)</f>
        <v>0.45454545454545453</v>
      </c>
      <c r="AN296" s="40">
        <f>AVERAGEIFS($J$2:J296, $B$2:B296, B296)</f>
        <v>0.4936363636363636</v>
      </c>
      <c r="AO296" s="40">
        <f>AVERAGEIFS($D$2:D296, $B$2:B296, B296)</f>
        <v>0.45454545454545453</v>
      </c>
    </row>
    <row r="297" spans="1:41" x14ac:dyDescent="0.25">
      <c r="A297" s="39">
        <v>46265</v>
      </c>
      <c r="B297" t="s">
        <v>113</v>
      </c>
      <c r="C297">
        <v>22</v>
      </c>
      <c r="D297">
        <v>1</v>
      </c>
      <c r="E297">
        <v>4</v>
      </c>
      <c r="F297">
        <v>3</v>
      </c>
      <c r="G297">
        <v>17</v>
      </c>
      <c r="H297">
        <v>10</v>
      </c>
      <c r="I297">
        <v>0.75</v>
      </c>
      <c r="J297">
        <v>0.59</v>
      </c>
      <c r="K297">
        <v>0</v>
      </c>
      <c r="L297">
        <v>0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 s="40">
        <f>AVERAGEIFS($C$2:C297, $B$2:B297, B297)</f>
        <v>21</v>
      </c>
      <c r="AM297" s="40">
        <f>AVERAGEIFS($I$2:I297, $B$2:B297, B297)</f>
        <v>0.58823529411764708</v>
      </c>
      <c r="AN297" s="40">
        <f>AVERAGEIFS($J$2:J297, $B$2:B297, B297)</f>
        <v>0.53411764705882359</v>
      </c>
      <c r="AO297" s="40">
        <f>AVERAGEIFS($D$2:D297, $B$2:B297, B297)</f>
        <v>0.58823529411764708</v>
      </c>
    </row>
    <row r="298" spans="1:41" x14ac:dyDescent="0.25">
      <c r="A298" s="39">
        <v>46265</v>
      </c>
      <c r="B298" t="s">
        <v>90</v>
      </c>
      <c r="C298">
        <v>37</v>
      </c>
      <c r="D298">
        <v>1</v>
      </c>
      <c r="E298">
        <v>4</v>
      </c>
      <c r="F298">
        <v>3</v>
      </c>
      <c r="G298">
        <v>17</v>
      </c>
      <c r="H298">
        <v>10</v>
      </c>
      <c r="I298">
        <v>0.75</v>
      </c>
      <c r="J298">
        <v>0.59</v>
      </c>
      <c r="K298">
        <v>0</v>
      </c>
      <c r="L298">
        <v>0</v>
      </c>
      <c r="M298">
        <v>1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 s="40">
        <f>AVERAGEIFS($C$2:C298, $B$2:B298, B298)</f>
        <v>25.083333333333332</v>
      </c>
      <c r="AM298" s="40">
        <f>AVERAGEIFS($I$2:I298, $B$2:B298, B298)</f>
        <v>0.66249999999999998</v>
      </c>
      <c r="AN298" s="40">
        <f>AVERAGEIFS($J$2:J298, $B$2:B298, B298)</f>
        <v>0.5575</v>
      </c>
      <c r="AO298" s="40">
        <f>AVERAGEIFS($D$2:D298, $B$2:B298, B298)</f>
        <v>0.83333333333333337</v>
      </c>
    </row>
    <row r="299" spans="1:41" x14ac:dyDescent="0.25">
      <c r="A299" s="39">
        <v>46265</v>
      </c>
      <c r="B299" t="s">
        <v>124</v>
      </c>
      <c r="C299">
        <v>12</v>
      </c>
      <c r="D299">
        <v>1</v>
      </c>
      <c r="E299">
        <v>4</v>
      </c>
      <c r="F299">
        <v>3</v>
      </c>
      <c r="G299">
        <v>17</v>
      </c>
      <c r="H299">
        <v>10</v>
      </c>
      <c r="I299">
        <v>0.75</v>
      </c>
      <c r="J299">
        <v>0.59</v>
      </c>
      <c r="K299">
        <v>0</v>
      </c>
      <c r="L299">
        <v>0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 s="40">
        <f>AVERAGEIFS($C$2:C299, $B$2:B299, B299)</f>
        <v>16.636363636363637</v>
      </c>
      <c r="AM299" s="40">
        <f>AVERAGEIFS($I$2:I299, $B$2:B299, B299)</f>
        <v>0.39090909090909087</v>
      </c>
      <c r="AN299" s="40">
        <f>AVERAGEIFS($J$2:J299, $B$2:B299, B299)</f>
        <v>0.44181818181818178</v>
      </c>
      <c r="AO299" s="40">
        <f>AVERAGEIFS($D$2:D299, $B$2:B299, B299)</f>
        <v>0.27272727272727271</v>
      </c>
    </row>
    <row r="300" spans="1:41" x14ac:dyDescent="0.25">
      <c r="A300" s="39">
        <v>46265</v>
      </c>
      <c r="B300" t="s">
        <v>125</v>
      </c>
      <c r="C300">
        <v>8</v>
      </c>
      <c r="D300">
        <v>1</v>
      </c>
      <c r="E300">
        <v>4</v>
      </c>
      <c r="F300">
        <v>3</v>
      </c>
      <c r="G300">
        <v>17</v>
      </c>
      <c r="H300">
        <v>10</v>
      </c>
      <c r="I300">
        <v>0.75</v>
      </c>
      <c r="J300">
        <v>0.59</v>
      </c>
      <c r="K300">
        <v>0</v>
      </c>
      <c r="L300">
        <v>0</v>
      </c>
      <c r="M300">
        <v>1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 s="40">
        <f>AVERAGEIFS($C$2:C300, $B$2:B300, B300)</f>
        <v>9.0909090909090917</v>
      </c>
      <c r="AM300" s="40">
        <f>AVERAGEIFS($I$2:I300, $B$2:B300, B300)</f>
        <v>0.38181818181818183</v>
      </c>
      <c r="AN300" s="40">
        <f>AVERAGEIFS($J$2:J300, $B$2:B300, B300)</f>
        <v>0.43318181818181817</v>
      </c>
      <c r="AO300" s="40">
        <f>AVERAGEIFS($D$2:D300, $B$2:B300, B300)</f>
        <v>0.31818181818181818</v>
      </c>
    </row>
    <row r="301" spans="1:41" x14ac:dyDescent="0.25">
      <c r="A301" s="39">
        <v>46265</v>
      </c>
      <c r="B301" t="s">
        <v>119</v>
      </c>
      <c r="C301">
        <v>10</v>
      </c>
      <c r="D301">
        <v>1</v>
      </c>
      <c r="E301">
        <v>3</v>
      </c>
      <c r="F301">
        <v>3</v>
      </c>
      <c r="G301">
        <v>11</v>
      </c>
      <c r="H301">
        <v>9</v>
      </c>
      <c r="I301">
        <v>1</v>
      </c>
      <c r="J301">
        <v>0.82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 s="40">
        <f>AVERAGEIFS($C$2:C301, $B$2:B301, B301)</f>
        <v>18.5</v>
      </c>
      <c r="AM301" s="40">
        <f>AVERAGEIFS($I$2:I301, $B$2:B301, B301)</f>
        <v>0.63125000000000009</v>
      </c>
      <c r="AN301" s="40">
        <f>AVERAGEIFS($J$2:J301, $B$2:B301, B301)</f>
        <v>0.57312500000000011</v>
      </c>
      <c r="AO301" s="40">
        <f>AVERAGEIFS($D$2:D301, $B$2:B301, B301)</f>
        <v>0.5625</v>
      </c>
    </row>
    <row r="302" spans="1:41" x14ac:dyDescent="0.25">
      <c r="A302" s="39">
        <v>46265</v>
      </c>
      <c r="B302" t="s">
        <v>150</v>
      </c>
      <c r="C302">
        <v>24</v>
      </c>
      <c r="D302">
        <v>1</v>
      </c>
      <c r="E302">
        <v>3</v>
      </c>
      <c r="F302">
        <v>3</v>
      </c>
      <c r="G302">
        <v>11</v>
      </c>
      <c r="H302">
        <v>9</v>
      </c>
      <c r="I302">
        <v>1</v>
      </c>
      <c r="J302">
        <v>0.82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 s="40">
        <f>AVERAGEIFS($C$2:C302, $B$2:B302, B302)</f>
        <v>24.75</v>
      </c>
      <c r="AM302" s="40">
        <f>AVERAGEIFS($I$2:I302, $B$2:B302, B302)</f>
        <v>0.39999999999999997</v>
      </c>
      <c r="AN302" s="40">
        <f>AVERAGEIFS($J$2:J302, $B$2:B302, B302)</f>
        <v>0.46124999999999999</v>
      </c>
      <c r="AO302" s="40">
        <f>AVERAGEIFS($D$2:D302, $B$2:B302, B302)</f>
        <v>0.25</v>
      </c>
    </row>
    <row r="303" spans="1:41" x14ac:dyDescent="0.25">
      <c r="A303" s="39">
        <v>46265</v>
      </c>
      <c r="B303" t="s">
        <v>36</v>
      </c>
      <c r="C303">
        <v>5</v>
      </c>
      <c r="D303">
        <v>1</v>
      </c>
      <c r="E303">
        <v>3</v>
      </c>
      <c r="F303">
        <v>3</v>
      </c>
      <c r="G303">
        <v>11</v>
      </c>
      <c r="H303">
        <v>9</v>
      </c>
      <c r="I303">
        <v>1</v>
      </c>
      <c r="J303">
        <v>0.82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 s="40">
        <f>AVERAGEIFS($C$2:C303, $B$2:B303, B303)</f>
        <v>14.285714285714286</v>
      </c>
      <c r="AM303" s="40">
        <f>AVERAGEIFS($I$2:I303, $B$2:B303, B303)</f>
        <v>0.51071428571428579</v>
      </c>
      <c r="AN303" s="40">
        <f>AVERAGEIFS($J$2:J303, $B$2:B303, B303)</f>
        <v>0.51</v>
      </c>
      <c r="AO303" s="40">
        <f>AVERAGEIFS($D$2:D303, $B$2:B303, B303)</f>
        <v>0.5</v>
      </c>
    </row>
    <row r="304" spans="1:41" x14ac:dyDescent="0.25">
      <c r="A304" s="39">
        <v>46265</v>
      </c>
      <c r="B304" t="s">
        <v>182</v>
      </c>
      <c r="C304">
        <v>12</v>
      </c>
      <c r="D304">
        <v>1</v>
      </c>
      <c r="E304">
        <v>3</v>
      </c>
      <c r="F304">
        <v>3</v>
      </c>
      <c r="G304">
        <v>11</v>
      </c>
      <c r="H304">
        <v>9</v>
      </c>
      <c r="I304">
        <v>1</v>
      </c>
      <c r="J304">
        <v>0.82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 s="40">
        <f>AVERAGEIFS($C$2:C304, $B$2:B304, B304)</f>
        <v>13.523809523809524</v>
      </c>
      <c r="AM304" s="40">
        <f>AVERAGEIFS($I$2:I304, $B$2:B304, B304)</f>
        <v>0.51904761904761909</v>
      </c>
      <c r="AN304" s="40">
        <f>AVERAGEIFS($J$2:J304, $B$2:B304, B304)</f>
        <v>0.51571428571428568</v>
      </c>
      <c r="AO304" s="40">
        <f>AVERAGEIFS($D$2:D304, $B$2:B304, B304)</f>
        <v>0.52380952380952384</v>
      </c>
    </row>
    <row r="305" spans="1:41" x14ac:dyDescent="0.25">
      <c r="A305" s="39">
        <v>46265</v>
      </c>
      <c r="B305" t="s">
        <v>34</v>
      </c>
      <c r="C305">
        <v>15</v>
      </c>
      <c r="D305">
        <v>1</v>
      </c>
      <c r="E305">
        <v>3</v>
      </c>
      <c r="F305">
        <v>3</v>
      </c>
      <c r="G305">
        <v>11</v>
      </c>
      <c r="H305">
        <v>9</v>
      </c>
      <c r="I305">
        <v>1</v>
      </c>
      <c r="J305">
        <v>0.82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 s="40">
        <f>AVERAGEIFS($C$2:C305, $B$2:B305, B305)</f>
        <v>20.333333333333332</v>
      </c>
      <c r="AM305" s="40">
        <f>AVERAGEIFS($I$2:I305, $B$2:B305, B305)</f>
        <v>0.48333333333333328</v>
      </c>
      <c r="AN305" s="40">
        <f>AVERAGEIFS($J$2:J305, $B$2:B305, B305)</f>
        <v>0.51666666666666672</v>
      </c>
      <c r="AO305" s="40">
        <f>AVERAGEIFS($D$2:D305, $B$2:B305, B305)</f>
        <v>0.44444444444444442</v>
      </c>
    </row>
    <row r="306" spans="1:41" x14ac:dyDescent="0.25">
      <c r="A306" s="39">
        <v>46265</v>
      </c>
      <c r="B306" t="s">
        <v>6</v>
      </c>
      <c r="C306">
        <v>19</v>
      </c>
      <c r="D306">
        <v>1</v>
      </c>
      <c r="E306">
        <v>3</v>
      </c>
      <c r="F306">
        <v>3</v>
      </c>
      <c r="G306">
        <v>11</v>
      </c>
      <c r="H306">
        <v>9</v>
      </c>
      <c r="I306">
        <v>1</v>
      </c>
      <c r="J306">
        <v>0.82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 s="40">
        <f>AVERAGEIFS($C$2:C306, $B$2:B306, B306)</f>
        <v>26.363636363636363</v>
      </c>
      <c r="AM306" s="40">
        <f>AVERAGEIFS($I$2:I306, $B$2:B306, B306)</f>
        <v>0.50909090909090904</v>
      </c>
      <c r="AN306" s="40">
        <f>AVERAGEIFS($J$2:J306, $B$2:B306, B306)</f>
        <v>0.49863636363636366</v>
      </c>
      <c r="AO306" s="40">
        <f>AVERAGEIFS($D$2:D306, $B$2:B306, B306)</f>
        <v>0.5</v>
      </c>
    </row>
    <row r="307" spans="1:41" x14ac:dyDescent="0.25">
      <c r="A307" s="39">
        <v>46265</v>
      </c>
      <c r="B307" t="s">
        <v>113</v>
      </c>
      <c r="C307">
        <v>15</v>
      </c>
      <c r="D307">
        <v>0</v>
      </c>
      <c r="E307">
        <v>3</v>
      </c>
      <c r="F307">
        <v>0</v>
      </c>
      <c r="G307">
        <v>11</v>
      </c>
      <c r="H307">
        <v>2</v>
      </c>
      <c r="I307">
        <v>0</v>
      </c>
      <c r="J307">
        <v>0.18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 s="40">
        <f>AVERAGEIFS($C$2:C307, $B$2:B307, B307)</f>
        <v>20.666666666666668</v>
      </c>
      <c r="AM307" s="40">
        <f>AVERAGEIFS($I$2:I307, $B$2:B307, B307)</f>
        <v>0.55555555555555558</v>
      </c>
      <c r="AN307" s="40">
        <f>AVERAGEIFS($J$2:J307, $B$2:B307, B307)</f>
        <v>0.51444444444444448</v>
      </c>
      <c r="AO307" s="40">
        <f>AVERAGEIFS($D$2:D307, $B$2:B307, B307)</f>
        <v>0.55555555555555558</v>
      </c>
    </row>
    <row r="308" spans="1:41" x14ac:dyDescent="0.25">
      <c r="A308" s="39">
        <v>46265</v>
      </c>
      <c r="B308" t="s">
        <v>90</v>
      </c>
      <c r="C308">
        <v>9</v>
      </c>
      <c r="D308">
        <v>0</v>
      </c>
      <c r="E308">
        <v>3</v>
      </c>
      <c r="F308">
        <v>0</v>
      </c>
      <c r="G308">
        <v>11</v>
      </c>
      <c r="H308">
        <v>2</v>
      </c>
      <c r="I308">
        <v>0</v>
      </c>
      <c r="J308">
        <v>0.18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 s="40">
        <f>AVERAGEIFS($C$2:C308, $B$2:B308, B308)</f>
        <v>23.846153846153847</v>
      </c>
      <c r="AM308" s="40">
        <f>AVERAGEIFS($I$2:I308, $B$2:B308, B308)</f>
        <v>0.61153846153846148</v>
      </c>
      <c r="AN308" s="40">
        <f>AVERAGEIFS($J$2:J308, $B$2:B308, B308)</f>
        <v>0.52846153846153843</v>
      </c>
      <c r="AO308" s="40">
        <f>AVERAGEIFS($D$2:D308, $B$2:B308, B308)</f>
        <v>0.76923076923076927</v>
      </c>
    </row>
    <row r="309" spans="1:41" x14ac:dyDescent="0.25">
      <c r="A309" s="39">
        <v>46265</v>
      </c>
      <c r="B309" t="s">
        <v>124</v>
      </c>
      <c r="C309">
        <v>12</v>
      </c>
      <c r="D309">
        <v>0</v>
      </c>
      <c r="E309">
        <v>3</v>
      </c>
      <c r="F309">
        <v>0</v>
      </c>
      <c r="G309">
        <v>11</v>
      </c>
      <c r="H309">
        <v>2</v>
      </c>
      <c r="I309">
        <v>0</v>
      </c>
      <c r="J309">
        <v>0.18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 s="40">
        <f>AVERAGEIFS($C$2:C309, $B$2:B309, B309)</f>
        <v>16.25</v>
      </c>
      <c r="AM309" s="40">
        <f>AVERAGEIFS($I$2:I309, $B$2:B309, B309)</f>
        <v>0.35833333333333334</v>
      </c>
      <c r="AN309" s="40">
        <f>AVERAGEIFS($J$2:J309, $B$2:B309, B309)</f>
        <v>0.41999999999999993</v>
      </c>
      <c r="AO309" s="40">
        <f>AVERAGEIFS($D$2:D309, $B$2:B309, B309)</f>
        <v>0.25</v>
      </c>
    </row>
    <row r="310" spans="1:41" x14ac:dyDescent="0.25">
      <c r="A310" s="39">
        <v>46265</v>
      </c>
      <c r="B310" t="s">
        <v>1</v>
      </c>
      <c r="C310">
        <v>15</v>
      </c>
      <c r="D310">
        <v>0</v>
      </c>
      <c r="E310">
        <v>3</v>
      </c>
      <c r="F310">
        <v>0</v>
      </c>
      <c r="G310">
        <v>11</v>
      </c>
      <c r="H310">
        <v>2</v>
      </c>
      <c r="I310">
        <v>0</v>
      </c>
      <c r="J310">
        <v>0.18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 s="40">
        <f>AVERAGEIFS($C$2:C310, $B$2:B310, B310)</f>
        <v>23.23076923076923</v>
      </c>
      <c r="AM310" s="40">
        <f>AVERAGEIFS($I$2:I310, $B$2:B310, B310)</f>
        <v>0.48846153846153845</v>
      </c>
      <c r="AN310" s="40">
        <f>AVERAGEIFS($J$2:J310, $B$2:B310, B310)</f>
        <v>0.50307692307692309</v>
      </c>
      <c r="AO310" s="40">
        <f>AVERAGEIFS($D$2:D310, $B$2:B310, B310)</f>
        <v>0.53846153846153844</v>
      </c>
    </row>
    <row r="311" spans="1:41" x14ac:dyDescent="0.25">
      <c r="A311" s="39">
        <v>46265</v>
      </c>
      <c r="B311" t="s">
        <v>125</v>
      </c>
      <c r="C311">
        <v>6</v>
      </c>
      <c r="D311">
        <v>0</v>
      </c>
      <c r="E311">
        <v>3</v>
      </c>
      <c r="F311">
        <v>0</v>
      </c>
      <c r="G311">
        <v>11</v>
      </c>
      <c r="H311">
        <v>2</v>
      </c>
      <c r="I311">
        <v>0</v>
      </c>
      <c r="J311">
        <v>0.18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 s="40">
        <f>AVERAGEIFS($C$2:C311, $B$2:B311, B311)</f>
        <v>8.9565217391304355</v>
      </c>
      <c r="AM311" s="40">
        <f>AVERAGEIFS($I$2:I311, $B$2:B311, B311)</f>
        <v>0.36521739130434783</v>
      </c>
      <c r="AN311" s="40">
        <f>AVERAGEIFS($J$2:J311, $B$2:B311, B311)</f>
        <v>0.42217391304347823</v>
      </c>
      <c r="AO311" s="40">
        <f>AVERAGEIFS($D$2:D311, $B$2:B311, B311)</f>
        <v>0.30434782608695654</v>
      </c>
    </row>
    <row r="312" spans="1:41" x14ac:dyDescent="0.25">
      <c r="A312" s="39">
        <v>46265</v>
      </c>
      <c r="B312" t="s">
        <v>242</v>
      </c>
      <c r="C312">
        <v>1</v>
      </c>
      <c r="D312">
        <v>0</v>
      </c>
      <c r="E312">
        <v>3</v>
      </c>
      <c r="F312">
        <v>0</v>
      </c>
      <c r="G312">
        <v>11</v>
      </c>
      <c r="H312">
        <v>2</v>
      </c>
      <c r="I312">
        <v>0</v>
      </c>
      <c r="J312">
        <v>0.18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 s="40">
        <f>AVERAGEIFS($C$2:C312, $B$2:B312, B312)</f>
        <v>19.5</v>
      </c>
      <c r="AM312" s="40">
        <f>AVERAGEIFS($I$2:I312, $B$2:B312, B312)</f>
        <v>0.34166666666666662</v>
      </c>
      <c r="AN312" s="40">
        <f>AVERAGEIFS($J$2:J312, $B$2:B312, B312)</f>
        <v>0.40000000000000008</v>
      </c>
      <c r="AO312" s="40">
        <f>AVERAGEIFS($D$2:D312, $B$2:B312, B312)</f>
        <v>0.16666666666666666</v>
      </c>
    </row>
    <row r="313" spans="1:41" x14ac:dyDescent="0.25">
      <c r="A313" s="39">
        <v>46268</v>
      </c>
      <c r="B313" t="s">
        <v>36</v>
      </c>
      <c r="C313">
        <v>23</v>
      </c>
      <c r="D313">
        <v>1</v>
      </c>
      <c r="E313">
        <v>5</v>
      </c>
      <c r="F313">
        <v>3</v>
      </c>
      <c r="G313">
        <v>19</v>
      </c>
      <c r="H313">
        <v>9</v>
      </c>
      <c r="I313">
        <v>0.6</v>
      </c>
      <c r="J313">
        <v>0.47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 s="40">
        <f>AVERAGEIFS($C$2:C313, $B$2:B313, B313)</f>
        <v>14.866666666666667</v>
      </c>
      <c r="AM313" s="40">
        <f>AVERAGEIFS($I$2:I313, $B$2:B313, B313)</f>
        <v>0.51666666666666672</v>
      </c>
      <c r="AN313" s="40">
        <f>AVERAGEIFS($J$2:J313, $B$2:B313, B313)</f>
        <v>0.5073333333333333</v>
      </c>
      <c r="AO313" s="40">
        <f>AVERAGEIFS($D$2:D313, $B$2:B313, B313)</f>
        <v>0.53333333333333333</v>
      </c>
    </row>
    <row r="314" spans="1:41" x14ac:dyDescent="0.25">
      <c r="A314" s="39">
        <v>46268</v>
      </c>
      <c r="B314" t="s">
        <v>4</v>
      </c>
      <c r="C314">
        <v>7</v>
      </c>
      <c r="D314">
        <v>1</v>
      </c>
      <c r="E314">
        <v>5</v>
      </c>
      <c r="F314">
        <v>3</v>
      </c>
      <c r="G314">
        <v>19</v>
      </c>
      <c r="H314">
        <v>9</v>
      </c>
      <c r="I314">
        <v>0.6</v>
      </c>
      <c r="J314">
        <v>0.47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 s="40">
        <f>AVERAGEIFS($C$2:C314, $B$2:B314, B314)</f>
        <v>19.2</v>
      </c>
      <c r="AM314" s="40">
        <f>AVERAGEIFS($I$2:I314, $B$2:B314, B314)</f>
        <v>0.55000000000000004</v>
      </c>
      <c r="AN314" s="40">
        <f>AVERAGEIFS($J$2:J314, $B$2:B314, B314)</f>
        <v>0.48799999999999988</v>
      </c>
      <c r="AO314" s="40">
        <f>AVERAGEIFS($D$2:D314, $B$2:B314, B314)</f>
        <v>0.6</v>
      </c>
    </row>
    <row r="315" spans="1:41" x14ac:dyDescent="0.25">
      <c r="A315" s="39">
        <v>46268</v>
      </c>
      <c r="B315" t="s">
        <v>6</v>
      </c>
      <c r="C315">
        <v>27</v>
      </c>
      <c r="D315">
        <v>1</v>
      </c>
      <c r="E315">
        <v>5</v>
      </c>
      <c r="F315">
        <v>3</v>
      </c>
      <c r="G315">
        <v>19</v>
      </c>
      <c r="H315">
        <v>9</v>
      </c>
      <c r="I315">
        <v>0.6</v>
      </c>
      <c r="J315">
        <v>0.47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 s="40">
        <f>AVERAGEIFS($C$2:C315, $B$2:B315, B315)</f>
        <v>26.391304347826086</v>
      </c>
      <c r="AM315" s="40">
        <f>AVERAGEIFS($I$2:I315, $B$2:B315, B315)</f>
        <v>0.51304347826086949</v>
      </c>
      <c r="AN315" s="40">
        <f>AVERAGEIFS($J$2:J315, $B$2:B315, B315)</f>
        <v>0.49739130434782614</v>
      </c>
      <c r="AO315" s="40">
        <f>AVERAGEIFS($D$2:D315, $B$2:B315, B315)</f>
        <v>0.52173913043478259</v>
      </c>
    </row>
    <row r="316" spans="1:41" x14ac:dyDescent="0.25">
      <c r="A316" s="39">
        <v>46268</v>
      </c>
      <c r="B316" t="s">
        <v>38</v>
      </c>
      <c r="C316">
        <v>23</v>
      </c>
      <c r="D316">
        <v>1</v>
      </c>
      <c r="E316">
        <v>5</v>
      </c>
      <c r="F316">
        <v>3</v>
      </c>
      <c r="G316">
        <v>19</v>
      </c>
      <c r="H316">
        <v>9</v>
      </c>
      <c r="I316">
        <v>0.6</v>
      </c>
      <c r="J316">
        <v>0.47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 s="40">
        <f>AVERAGEIFS($C$2:C316, $B$2:B316, B316)</f>
        <v>19.90909090909091</v>
      </c>
      <c r="AM316" s="40">
        <f>AVERAGEIFS($I$2:I316, $B$2:B316, B316)</f>
        <v>0.57272727272727264</v>
      </c>
      <c r="AN316" s="40">
        <f>AVERAGEIFS($J$2:J316, $B$2:B316, B316)</f>
        <v>0.54272727272727272</v>
      </c>
      <c r="AO316" s="40">
        <f>AVERAGEIFS($D$2:D316, $B$2:B316, B316)</f>
        <v>0.72727272727272729</v>
      </c>
    </row>
    <row r="317" spans="1:41" x14ac:dyDescent="0.25">
      <c r="A317" s="39">
        <v>46268</v>
      </c>
      <c r="B317" t="s">
        <v>90</v>
      </c>
      <c r="C317">
        <v>20</v>
      </c>
      <c r="D317">
        <v>1</v>
      </c>
      <c r="E317">
        <v>5</v>
      </c>
      <c r="F317">
        <v>3</v>
      </c>
      <c r="G317">
        <v>19</v>
      </c>
      <c r="H317">
        <v>9</v>
      </c>
      <c r="I317">
        <v>0.6</v>
      </c>
      <c r="J317">
        <v>0.47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 s="40">
        <f>AVERAGEIFS($C$2:C317, $B$2:B317, B317)</f>
        <v>23.571428571428573</v>
      </c>
      <c r="AM317" s="40">
        <f>AVERAGEIFS($I$2:I317, $B$2:B317, B317)</f>
        <v>0.61071428571428565</v>
      </c>
      <c r="AN317" s="40">
        <f>AVERAGEIFS($J$2:J317, $B$2:B317, B317)</f>
        <v>0.52428571428571424</v>
      </c>
      <c r="AO317" s="40">
        <f>AVERAGEIFS($D$2:D317, $B$2:B317, B317)</f>
        <v>0.7857142857142857</v>
      </c>
    </row>
    <row r="318" spans="1:41" x14ac:dyDescent="0.25">
      <c r="A318" s="39">
        <v>46268</v>
      </c>
      <c r="B318" t="s">
        <v>65</v>
      </c>
      <c r="C318">
        <v>8</v>
      </c>
      <c r="D318">
        <v>1</v>
      </c>
      <c r="E318">
        <v>5</v>
      </c>
      <c r="F318">
        <v>3</v>
      </c>
      <c r="G318">
        <v>19</v>
      </c>
      <c r="H318">
        <v>9</v>
      </c>
      <c r="I318">
        <v>0.6</v>
      </c>
      <c r="J318">
        <v>0.47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 s="40">
        <f>AVERAGEIFS($C$2:C318, $B$2:B318, B318)</f>
        <v>20.0625</v>
      </c>
      <c r="AM318" s="40">
        <f>AVERAGEIFS($I$2:I318, $B$2:B318, B318)</f>
        <v>0.49374999999999991</v>
      </c>
      <c r="AN318" s="40">
        <f>AVERAGEIFS($J$2:J318, $B$2:B318, B318)</f>
        <v>0.50687499999999996</v>
      </c>
      <c r="AO318" s="40">
        <f>AVERAGEIFS($D$2:D318, $B$2:B318, B318)</f>
        <v>0.625</v>
      </c>
    </row>
    <row r="319" spans="1:41" x14ac:dyDescent="0.25">
      <c r="A319" s="39">
        <v>46268</v>
      </c>
      <c r="B319" t="s">
        <v>92</v>
      </c>
      <c r="C319">
        <v>15</v>
      </c>
      <c r="D319">
        <v>1</v>
      </c>
      <c r="E319">
        <v>5</v>
      </c>
      <c r="F319">
        <v>3</v>
      </c>
      <c r="G319">
        <v>19</v>
      </c>
      <c r="H319">
        <v>9</v>
      </c>
      <c r="I319">
        <v>0.6</v>
      </c>
      <c r="J319">
        <v>0.47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 s="40">
        <f>AVERAGEIFS($C$2:C319, $B$2:B319, B319)</f>
        <v>11</v>
      </c>
      <c r="AM319" s="40">
        <f>AVERAGEIFS($I$2:I319, $B$2:B319, B319)</f>
        <v>0.58750000000000002</v>
      </c>
      <c r="AN319" s="40">
        <f>AVERAGEIFS($J$2:J319, $B$2:B319, B319)</f>
        <v>0.53583333333333338</v>
      </c>
      <c r="AO319" s="40">
        <f>AVERAGEIFS($D$2:D319, $B$2:B319, B319)</f>
        <v>0.75</v>
      </c>
    </row>
    <row r="320" spans="1:41" x14ac:dyDescent="0.25">
      <c r="A320" s="39">
        <v>46268</v>
      </c>
      <c r="B320" t="s">
        <v>182</v>
      </c>
      <c r="C320">
        <v>15</v>
      </c>
      <c r="D320">
        <v>0</v>
      </c>
      <c r="E320">
        <v>5</v>
      </c>
      <c r="F320">
        <v>2</v>
      </c>
      <c r="G320">
        <v>19</v>
      </c>
      <c r="H320">
        <v>10</v>
      </c>
      <c r="I320">
        <v>0.4</v>
      </c>
      <c r="J320">
        <v>0.53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1</v>
      </c>
      <c r="AJ320">
        <v>0</v>
      </c>
      <c r="AK320">
        <v>0</v>
      </c>
      <c r="AL320" s="40">
        <f>AVERAGEIFS($C$2:C320, $B$2:B320, B320)</f>
        <v>13.590909090909092</v>
      </c>
      <c r="AM320" s="40">
        <f>AVERAGEIFS($I$2:I320, $B$2:B320, B320)</f>
        <v>0.51363636363636367</v>
      </c>
      <c r="AN320" s="40">
        <f>AVERAGEIFS($J$2:J320, $B$2:B320, B320)</f>
        <v>0.51636363636363636</v>
      </c>
      <c r="AO320" s="40">
        <f>AVERAGEIFS($D$2:D320, $B$2:B320, B320)</f>
        <v>0.5</v>
      </c>
    </row>
    <row r="321" spans="1:41" x14ac:dyDescent="0.25">
      <c r="A321" s="39">
        <v>46268</v>
      </c>
      <c r="B321" t="s">
        <v>1</v>
      </c>
      <c r="C321">
        <v>37</v>
      </c>
      <c r="D321">
        <v>0</v>
      </c>
      <c r="E321">
        <v>5</v>
      </c>
      <c r="F321">
        <v>2</v>
      </c>
      <c r="G321">
        <v>19</v>
      </c>
      <c r="H321">
        <v>10</v>
      </c>
      <c r="I321">
        <v>0.4</v>
      </c>
      <c r="J321">
        <v>0.53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1</v>
      </c>
      <c r="AJ321">
        <v>0</v>
      </c>
      <c r="AK321">
        <v>0</v>
      </c>
      <c r="AL321" s="40">
        <f>AVERAGEIFS($C$2:C321, $B$2:B321, B321)</f>
        <v>24.214285714285715</v>
      </c>
      <c r="AM321" s="40">
        <f>AVERAGEIFS($I$2:I321, $B$2:B321, B321)</f>
        <v>0.48214285714285715</v>
      </c>
      <c r="AN321" s="40">
        <f>AVERAGEIFS($J$2:J321, $B$2:B321, B321)</f>
        <v>0.505</v>
      </c>
      <c r="AO321" s="40">
        <f>AVERAGEIFS($D$2:D321, $B$2:B321, B321)</f>
        <v>0.5</v>
      </c>
    </row>
    <row r="322" spans="1:41" x14ac:dyDescent="0.25">
      <c r="A322" s="39">
        <v>46268</v>
      </c>
      <c r="B322" t="s">
        <v>34</v>
      </c>
      <c r="C322">
        <v>16</v>
      </c>
      <c r="D322">
        <v>0</v>
      </c>
      <c r="E322">
        <v>5</v>
      </c>
      <c r="F322">
        <v>2</v>
      </c>
      <c r="G322">
        <v>19</v>
      </c>
      <c r="H322">
        <v>10</v>
      </c>
      <c r="I322">
        <v>0.4</v>
      </c>
      <c r="J322">
        <v>0.53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1</v>
      </c>
      <c r="AJ322">
        <v>0</v>
      </c>
      <c r="AK322">
        <v>0</v>
      </c>
      <c r="AL322" s="40">
        <f>AVERAGEIFS($C$2:C322, $B$2:B322, B322)</f>
        <v>19.899999999999999</v>
      </c>
      <c r="AM322" s="40">
        <f>AVERAGEIFS($I$2:I322, $B$2:B322, B322)</f>
        <v>0.47499999999999998</v>
      </c>
      <c r="AN322" s="40">
        <f>AVERAGEIFS($J$2:J322, $B$2:B322, B322)</f>
        <v>0.51800000000000002</v>
      </c>
      <c r="AO322" s="40">
        <f>AVERAGEIFS($D$2:D322, $B$2:B322, B322)</f>
        <v>0.4</v>
      </c>
    </row>
    <row r="323" spans="1:41" x14ac:dyDescent="0.25">
      <c r="A323" s="39">
        <v>46268</v>
      </c>
      <c r="B323" t="s">
        <v>113</v>
      </c>
      <c r="C323">
        <v>32</v>
      </c>
      <c r="D323">
        <v>0</v>
      </c>
      <c r="E323">
        <v>5</v>
      </c>
      <c r="F323">
        <v>2</v>
      </c>
      <c r="G323">
        <v>19</v>
      </c>
      <c r="H323">
        <v>10</v>
      </c>
      <c r="I323">
        <v>0.4</v>
      </c>
      <c r="J323">
        <v>0.53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1</v>
      </c>
      <c r="AJ323">
        <v>0</v>
      </c>
      <c r="AK323">
        <v>0</v>
      </c>
      <c r="AL323" s="40">
        <f>AVERAGEIFS($C$2:C323, $B$2:B323, B323)</f>
        <v>21.263157894736842</v>
      </c>
      <c r="AM323" s="40">
        <f>AVERAGEIFS($I$2:I323, $B$2:B323, B323)</f>
        <v>0.54736842105263162</v>
      </c>
      <c r="AN323" s="40">
        <f>AVERAGEIFS($J$2:J323, $B$2:B323, B323)</f>
        <v>0.51526315789473676</v>
      </c>
      <c r="AO323" s="40">
        <f>AVERAGEIFS($D$2:D323, $B$2:B323, B323)</f>
        <v>0.52631578947368418</v>
      </c>
    </row>
    <row r="324" spans="1:41" x14ac:dyDescent="0.25">
      <c r="A324" s="39">
        <v>46268</v>
      </c>
      <c r="B324" t="s">
        <v>3</v>
      </c>
      <c r="C324">
        <v>17</v>
      </c>
      <c r="D324">
        <v>0</v>
      </c>
      <c r="E324">
        <v>5</v>
      </c>
      <c r="F324">
        <v>2</v>
      </c>
      <c r="G324">
        <v>19</v>
      </c>
      <c r="H324">
        <v>10</v>
      </c>
      <c r="I324">
        <v>0.4</v>
      </c>
      <c r="J324">
        <v>0.53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1</v>
      </c>
      <c r="AJ324">
        <v>0</v>
      </c>
      <c r="AK324">
        <v>0</v>
      </c>
      <c r="AL324" s="40">
        <f>AVERAGEIFS($C$2:C324, $B$2:B324, B324)</f>
        <v>21.5</v>
      </c>
      <c r="AM324" s="40">
        <f>AVERAGEIFS($I$2:I324, $B$2:B324, B324)</f>
        <v>0.5</v>
      </c>
      <c r="AN324" s="40">
        <f>AVERAGEIFS($J$2:J324, $B$2:B324, B324)</f>
        <v>0.51249999999999996</v>
      </c>
      <c r="AO324" s="40">
        <f>AVERAGEIFS($D$2:D324, $B$2:B324, B324)</f>
        <v>0.5</v>
      </c>
    </row>
    <row r="325" spans="1:41" x14ac:dyDescent="0.25">
      <c r="A325" s="39">
        <v>46268</v>
      </c>
      <c r="B325" t="s">
        <v>88</v>
      </c>
      <c r="C325">
        <v>21</v>
      </c>
      <c r="D325">
        <v>0</v>
      </c>
      <c r="E325">
        <v>5</v>
      </c>
      <c r="F325">
        <v>2</v>
      </c>
      <c r="G325">
        <v>19</v>
      </c>
      <c r="H325">
        <v>10</v>
      </c>
      <c r="I325">
        <v>0.4</v>
      </c>
      <c r="J325">
        <v>0.53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1</v>
      </c>
      <c r="AJ325">
        <v>0</v>
      </c>
      <c r="AK325">
        <v>0</v>
      </c>
      <c r="AL325" s="40">
        <f>AVERAGEIFS($C$2:C325, $B$2:B325, B325)</f>
        <v>13.6</v>
      </c>
      <c r="AM325" s="40">
        <f>AVERAGEIFS($I$2:I325, $B$2:B325, B325)</f>
        <v>0.48</v>
      </c>
      <c r="AN325" s="40">
        <f>AVERAGEIFS($J$2:J325, $B$2:B325, B325)</f>
        <v>0.47200000000000009</v>
      </c>
      <c r="AO325" s="40">
        <f>AVERAGEIFS($D$2:D325, $B$2:B325, B325)</f>
        <v>0.4</v>
      </c>
    </row>
    <row r="326" spans="1:41" x14ac:dyDescent="0.25">
      <c r="A326" s="39">
        <v>46271</v>
      </c>
      <c r="B326" t="s">
        <v>118</v>
      </c>
      <c r="C326">
        <v>23</v>
      </c>
      <c r="D326">
        <v>1</v>
      </c>
      <c r="E326">
        <v>5</v>
      </c>
      <c r="F326">
        <v>3</v>
      </c>
      <c r="G326">
        <v>21</v>
      </c>
      <c r="H326">
        <v>12</v>
      </c>
      <c r="I326">
        <v>0.6</v>
      </c>
      <c r="J326">
        <v>0.56999999999999995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 s="40">
        <f>AVERAGEIFS($C$2:C326, $B$2:B326, B326)</f>
        <v>14</v>
      </c>
      <c r="AM326" s="40">
        <f>AVERAGEIFS($I$2:I326, $B$2:B326, B326)</f>
        <v>0.43181818181818182</v>
      </c>
      <c r="AN326" s="40">
        <f>AVERAGEIFS($J$2:J326, $B$2:B326, B326)</f>
        <v>0.47999999999999993</v>
      </c>
      <c r="AO326" s="40">
        <f>AVERAGEIFS($D$2:D326, $B$2:B326, B326)</f>
        <v>0.45454545454545453</v>
      </c>
    </row>
    <row r="327" spans="1:41" x14ac:dyDescent="0.25">
      <c r="A327" s="39">
        <v>46271</v>
      </c>
      <c r="B327" t="s">
        <v>92</v>
      </c>
      <c r="C327">
        <v>11</v>
      </c>
      <c r="D327">
        <v>1</v>
      </c>
      <c r="E327">
        <v>5</v>
      </c>
      <c r="F327">
        <v>3</v>
      </c>
      <c r="G327">
        <v>21</v>
      </c>
      <c r="H327">
        <v>12</v>
      </c>
      <c r="I327">
        <v>0.6</v>
      </c>
      <c r="J327">
        <v>0.56999999999999995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 s="40">
        <f>AVERAGEIFS($C$2:C327, $B$2:B327, B327)</f>
        <v>11</v>
      </c>
      <c r="AM327" s="40">
        <f>AVERAGEIFS($I$2:I327, $B$2:B327, B327)</f>
        <v>0.58846153846153837</v>
      </c>
      <c r="AN327" s="40">
        <f>AVERAGEIFS($J$2:J327, $B$2:B327, B327)</f>
        <v>0.53846153846153855</v>
      </c>
      <c r="AO327" s="40">
        <f>AVERAGEIFS($D$2:D327, $B$2:B327, B327)</f>
        <v>0.76923076923076927</v>
      </c>
    </row>
    <row r="328" spans="1:41" x14ac:dyDescent="0.25">
      <c r="A328" s="39">
        <v>46271</v>
      </c>
      <c r="B328" t="s">
        <v>124</v>
      </c>
      <c r="C328">
        <v>27</v>
      </c>
      <c r="D328">
        <v>1</v>
      </c>
      <c r="E328">
        <v>5</v>
      </c>
      <c r="F328">
        <v>3</v>
      </c>
      <c r="G328">
        <v>21</v>
      </c>
      <c r="H328">
        <v>12</v>
      </c>
      <c r="I328">
        <v>0.6</v>
      </c>
      <c r="J328">
        <v>0.56999999999999995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 s="40">
        <f>AVERAGEIFS($C$2:C328, $B$2:B328, B328)</f>
        <v>17.076923076923077</v>
      </c>
      <c r="AM328" s="40">
        <f>AVERAGEIFS($I$2:I328, $B$2:B328, B328)</f>
        <v>0.37692307692307686</v>
      </c>
      <c r="AN328" s="40">
        <f>AVERAGEIFS($J$2:J328, $B$2:B328, B328)</f>
        <v>0.43153846153846148</v>
      </c>
      <c r="AO328" s="40">
        <f>AVERAGEIFS($D$2:D328, $B$2:B328, B328)</f>
        <v>0.30769230769230771</v>
      </c>
    </row>
    <row r="329" spans="1:41" x14ac:dyDescent="0.25">
      <c r="A329" s="39">
        <v>46271</v>
      </c>
      <c r="B329" t="s">
        <v>65</v>
      </c>
      <c r="C329">
        <v>35</v>
      </c>
      <c r="D329">
        <v>1</v>
      </c>
      <c r="E329">
        <v>5</v>
      </c>
      <c r="F329">
        <v>3</v>
      </c>
      <c r="G329">
        <v>21</v>
      </c>
      <c r="H329">
        <v>12</v>
      </c>
      <c r="I329">
        <v>0.6</v>
      </c>
      <c r="J329">
        <v>0.56999999999999995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 s="40">
        <f>AVERAGEIFS($C$2:C329, $B$2:B329, B329)</f>
        <v>20.941176470588236</v>
      </c>
      <c r="AM329" s="40">
        <f>AVERAGEIFS($I$2:I329, $B$2:B329, B329)</f>
        <v>0.49999999999999989</v>
      </c>
      <c r="AN329" s="40">
        <f>AVERAGEIFS($J$2:J329, $B$2:B329, B329)</f>
        <v>0.51058823529411768</v>
      </c>
      <c r="AO329" s="40">
        <f>AVERAGEIFS($D$2:D329, $B$2:B329, B329)</f>
        <v>0.6470588235294118</v>
      </c>
    </row>
    <row r="330" spans="1:41" x14ac:dyDescent="0.25">
      <c r="A330" s="39">
        <v>46271</v>
      </c>
      <c r="B330" t="s">
        <v>38</v>
      </c>
      <c r="C330">
        <v>29</v>
      </c>
      <c r="D330">
        <v>1</v>
      </c>
      <c r="E330">
        <v>5</v>
      </c>
      <c r="F330">
        <v>3</v>
      </c>
      <c r="G330">
        <v>21</v>
      </c>
      <c r="H330">
        <v>12</v>
      </c>
      <c r="I330">
        <v>0.6</v>
      </c>
      <c r="J330">
        <v>0.56999999999999995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 s="40">
        <f>AVERAGEIFS($C$2:C330, $B$2:B330, B330)</f>
        <v>20.666666666666668</v>
      </c>
      <c r="AM330" s="40">
        <f>AVERAGEIFS($I$2:I330, $B$2:B330, B330)</f>
        <v>0.57499999999999984</v>
      </c>
      <c r="AN330" s="40">
        <f>AVERAGEIFS($J$2:J330, $B$2:B330, B330)</f>
        <v>0.54500000000000004</v>
      </c>
      <c r="AO330" s="40">
        <f>AVERAGEIFS($D$2:D330, $B$2:B330, B330)</f>
        <v>0.75</v>
      </c>
    </row>
    <row r="331" spans="1:41" x14ac:dyDescent="0.25">
      <c r="A331" s="39">
        <v>46271</v>
      </c>
      <c r="B331" t="s">
        <v>34</v>
      </c>
      <c r="C331">
        <v>34</v>
      </c>
      <c r="D331">
        <v>1</v>
      </c>
      <c r="E331">
        <v>5</v>
      </c>
      <c r="F331">
        <v>3</v>
      </c>
      <c r="G331">
        <v>21</v>
      </c>
      <c r="H331">
        <v>12</v>
      </c>
      <c r="I331">
        <v>0.6</v>
      </c>
      <c r="J331">
        <v>0.56999999999999995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 s="40">
        <f>AVERAGEIFS($C$2:C331, $B$2:B331, B331)</f>
        <v>21.181818181818183</v>
      </c>
      <c r="AM331" s="40">
        <f>AVERAGEIFS($I$2:I331, $B$2:B331, B331)</f>
        <v>0.48636363636363633</v>
      </c>
      <c r="AN331" s="40">
        <f>AVERAGEIFS($J$2:J331, $B$2:B331, B331)</f>
        <v>0.52272727272727282</v>
      </c>
      <c r="AO331" s="40">
        <f>AVERAGEIFS($D$2:D331, $B$2:B331, B331)</f>
        <v>0.45454545454545453</v>
      </c>
    </row>
    <row r="332" spans="1:41" x14ac:dyDescent="0.25">
      <c r="A332" s="39">
        <v>46271</v>
      </c>
      <c r="B332" t="s">
        <v>6</v>
      </c>
      <c r="C332">
        <v>46</v>
      </c>
      <c r="D332">
        <v>1</v>
      </c>
      <c r="E332">
        <v>5</v>
      </c>
      <c r="F332">
        <v>3</v>
      </c>
      <c r="G332">
        <v>21</v>
      </c>
      <c r="H332">
        <v>12</v>
      </c>
      <c r="I332">
        <v>0.6</v>
      </c>
      <c r="J332">
        <v>0.56999999999999995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 s="40">
        <f>AVERAGEIFS($C$2:C332, $B$2:B332, B332)</f>
        <v>27.208333333333332</v>
      </c>
      <c r="AM332" s="40">
        <f>AVERAGEIFS($I$2:I332, $B$2:B332, B332)</f>
        <v>0.51666666666666661</v>
      </c>
      <c r="AN332" s="40">
        <f>AVERAGEIFS($J$2:J332, $B$2:B332, B332)</f>
        <v>0.50041666666666673</v>
      </c>
      <c r="AO332" s="40">
        <f>AVERAGEIFS($D$2:D332, $B$2:B332, B332)</f>
        <v>0.54166666666666663</v>
      </c>
    </row>
    <row r="333" spans="1:41" x14ac:dyDescent="0.25">
      <c r="A333" s="39">
        <v>46271</v>
      </c>
      <c r="B333" t="s">
        <v>36</v>
      </c>
      <c r="C333">
        <v>31</v>
      </c>
      <c r="D333">
        <v>0</v>
      </c>
      <c r="E333">
        <v>5</v>
      </c>
      <c r="F333">
        <v>2</v>
      </c>
      <c r="G333">
        <v>21</v>
      </c>
      <c r="H333">
        <v>9</v>
      </c>
      <c r="I333">
        <v>0.4</v>
      </c>
      <c r="J333">
        <v>0.43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 s="40">
        <f>AVERAGEIFS($C$2:C333, $B$2:B333, B333)</f>
        <v>15.875</v>
      </c>
      <c r="AM333" s="40">
        <f>AVERAGEIFS($I$2:I333, $B$2:B333, B333)</f>
        <v>0.50937500000000002</v>
      </c>
      <c r="AN333" s="40">
        <f>AVERAGEIFS($J$2:J333, $B$2:B333, B333)</f>
        <v>0.50250000000000006</v>
      </c>
      <c r="AO333" s="40">
        <f>AVERAGEIFS($D$2:D333, $B$2:B333, B333)</f>
        <v>0.5</v>
      </c>
    </row>
    <row r="334" spans="1:41" x14ac:dyDescent="0.25">
      <c r="A334" s="39">
        <v>46271</v>
      </c>
      <c r="B334" t="s">
        <v>150</v>
      </c>
      <c r="C334">
        <v>41</v>
      </c>
      <c r="D334">
        <v>0</v>
      </c>
      <c r="E334">
        <v>5</v>
      </c>
      <c r="F334">
        <v>2</v>
      </c>
      <c r="G334">
        <v>21</v>
      </c>
      <c r="H334">
        <v>9</v>
      </c>
      <c r="I334">
        <v>0.4</v>
      </c>
      <c r="J334">
        <v>0.43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 s="40">
        <f>AVERAGEIFS($C$2:C334, $B$2:B334, B334)</f>
        <v>26.555555555555557</v>
      </c>
      <c r="AM334" s="40">
        <f>AVERAGEIFS($I$2:I334, $B$2:B334, B334)</f>
        <v>0.39999999999999997</v>
      </c>
      <c r="AN334" s="40">
        <f>AVERAGEIFS($J$2:J334, $B$2:B334, B334)</f>
        <v>0.45777777777777778</v>
      </c>
      <c r="AO334" s="40">
        <f>AVERAGEIFS($D$2:D334, $B$2:B334, B334)</f>
        <v>0.22222222222222221</v>
      </c>
    </row>
    <row r="335" spans="1:41" x14ac:dyDescent="0.25">
      <c r="A335" s="39">
        <v>46271</v>
      </c>
      <c r="B335" t="s">
        <v>113</v>
      </c>
      <c r="C335">
        <v>45</v>
      </c>
      <c r="D335">
        <v>0</v>
      </c>
      <c r="E335">
        <v>5</v>
      </c>
      <c r="F335">
        <v>2</v>
      </c>
      <c r="G335">
        <v>21</v>
      </c>
      <c r="H335">
        <v>9</v>
      </c>
      <c r="I335">
        <v>0.4</v>
      </c>
      <c r="J335">
        <v>0.43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 s="40">
        <f>AVERAGEIFS($C$2:C335, $B$2:B335, B335)</f>
        <v>22.45</v>
      </c>
      <c r="AM335" s="40">
        <f>AVERAGEIFS($I$2:I335, $B$2:B335, B335)</f>
        <v>0.54</v>
      </c>
      <c r="AN335" s="40">
        <f>AVERAGEIFS($J$2:J335, $B$2:B335, B335)</f>
        <v>0.5109999999999999</v>
      </c>
      <c r="AO335" s="40">
        <f>AVERAGEIFS($D$2:D335, $B$2:B335, B335)</f>
        <v>0.5</v>
      </c>
    </row>
    <row r="336" spans="1:41" x14ac:dyDescent="0.25">
      <c r="A336" s="39">
        <v>46271</v>
      </c>
      <c r="B336" t="s">
        <v>3</v>
      </c>
      <c r="C336">
        <v>18</v>
      </c>
      <c r="D336">
        <v>0</v>
      </c>
      <c r="E336">
        <v>5</v>
      </c>
      <c r="F336">
        <v>2</v>
      </c>
      <c r="G336">
        <v>21</v>
      </c>
      <c r="H336">
        <v>9</v>
      </c>
      <c r="I336">
        <v>0.4</v>
      </c>
      <c r="J336">
        <v>0.43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 s="40">
        <f>AVERAGEIFS($C$2:C336, $B$2:B336, B336)</f>
        <v>20.8</v>
      </c>
      <c r="AM336" s="40">
        <f>AVERAGEIFS($I$2:I336, $B$2:B336, B336)</f>
        <v>0.48</v>
      </c>
      <c r="AN336" s="40">
        <f>AVERAGEIFS($J$2:J336, $B$2:B336, B336)</f>
        <v>0.496</v>
      </c>
      <c r="AO336" s="40">
        <f>AVERAGEIFS($D$2:D336, $B$2:B336, B336)</f>
        <v>0.4</v>
      </c>
    </row>
    <row r="337" spans="1:41" x14ac:dyDescent="0.25">
      <c r="A337" s="39">
        <v>46271</v>
      </c>
      <c r="B337" t="s">
        <v>29</v>
      </c>
      <c r="C337">
        <v>21</v>
      </c>
      <c r="D337">
        <v>0</v>
      </c>
      <c r="E337">
        <v>5</v>
      </c>
      <c r="F337">
        <v>2</v>
      </c>
      <c r="G337">
        <v>21</v>
      </c>
      <c r="H337">
        <v>9</v>
      </c>
      <c r="I337">
        <v>0.4</v>
      </c>
      <c r="J337">
        <v>0.43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 s="40">
        <f>AVERAGEIFS($C$2:C337, $B$2:B337, B337)</f>
        <v>11.375</v>
      </c>
      <c r="AM337" s="40">
        <f>AVERAGEIFS($I$2:I337, $B$2:B337, B337)</f>
        <v>0.43124999999999997</v>
      </c>
      <c r="AN337" s="40">
        <f>AVERAGEIFS($J$2:J337, $B$2:B337, B337)</f>
        <v>0.48874999999999996</v>
      </c>
      <c r="AO337" s="40">
        <f>AVERAGEIFS($D$2:D337, $B$2:B337, B337)</f>
        <v>0.25</v>
      </c>
    </row>
    <row r="338" spans="1:41" x14ac:dyDescent="0.25">
      <c r="A338" s="39">
        <v>46271</v>
      </c>
      <c r="B338" t="s">
        <v>125</v>
      </c>
      <c r="C338">
        <v>14</v>
      </c>
      <c r="D338">
        <v>0</v>
      </c>
      <c r="E338">
        <v>5</v>
      </c>
      <c r="F338">
        <v>2</v>
      </c>
      <c r="G338">
        <v>21</v>
      </c>
      <c r="H338">
        <v>9</v>
      </c>
      <c r="I338">
        <v>0.4</v>
      </c>
      <c r="J338">
        <v>0.43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 s="40">
        <f>AVERAGEIFS($C$2:C338, $B$2:B338, B338)</f>
        <v>9.1666666666666661</v>
      </c>
      <c r="AM338" s="40">
        <f>AVERAGEIFS($I$2:I338, $B$2:B338, B338)</f>
        <v>0.3666666666666667</v>
      </c>
      <c r="AN338" s="40">
        <f>AVERAGEIFS($J$2:J338, $B$2:B338, B338)</f>
        <v>0.42249999999999993</v>
      </c>
      <c r="AO338" s="40">
        <f>AVERAGEIFS($D$2:D338, $B$2:B338, B338)</f>
        <v>0.29166666666666669</v>
      </c>
    </row>
    <row r="339" spans="1:41" x14ac:dyDescent="0.25">
      <c r="A339" s="39">
        <v>46271</v>
      </c>
      <c r="B339" t="s">
        <v>16</v>
      </c>
      <c r="C339">
        <v>17</v>
      </c>
      <c r="D339">
        <v>0</v>
      </c>
      <c r="E339">
        <v>5</v>
      </c>
      <c r="F339">
        <v>2</v>
      </c>
      <c r="G339">
        <v>21</v>
      </c>
      <c r="H339">
        <v>9</v>
      </c>
      <c r="I339">
        <v>0.4</v>
      </c>
      <c r="J339">
        <v>0.43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 s="40">
        <f>AVERAGEIFS($C$2:C339, $B$2:B339, B339)</f>
        <v>14.333333333333334</v>
      </c>
      <c r="AM339" s="40">
        <f>AVERAGEIFS($I$2:I339, $B$2:B339, B339)</f>
        <v>0.46666666666666662</v>
      </c>
      <c r="AN339" s="40">
        <f>AVERAGEIFS($J$2:J339, $B$2:B339, B339)</f>
        <v>0.53333333333333333</v>
      </c>
      <c r="AO339" s="40">
        <f>AVERAGEIFS($D$2:D339, $B$2:B339, B339)</f>
        <v>0.33333333333333331</v>
      </c>
    </row>
    <row r="340" spans="1:41" x14ac:dyDescent="0.25">
      <c r="A340" s="39">
        <v>46275</v>
      </c>
      <c r="B340" t="s">
        <v>113</v>
      </c>
      <c r="C340">
        <v>24</v>
      </c>
      <c r="D340">
        <v>1</v>
      </c>
      <c r="E340">
        <v>4</v>
      </c>
      <c r="F340">
        <v>3</v>
      </c>
      <c r="G340">
        <v>17</v>
      </c>
      <c r="H340">
        <v>11</v>
      </c>
      <c r="I340">
        <v>0.75</v>
      </c>
      <c r="J340">
        <v>0.65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1</v>
      </c>
      <c r="AI340">
        <v>0</v>
      </c>
      <c r="AJ340">
        <v>0</v>
      </c>
      <c r="AK340">
        <v>0</v>
      </c>
      <c r="AL340" s="40">
        <f>AVERAGEIFS($C$2:C340, $B$2:B340, B340)</f>
        <v>22.523809523809526</v>
      </c>
      <c r="AM340" s="40">
        <f>AVERAGEIFS($I$2:I340, $B$2:B340, B340)</f>
        <v>0.55000000000000004</v>
      </c>
      <c r="AN340" s="40">
        <f>AVERAGEIFS($J$2:J340, $B$2:B340, B340)</f>
        <v>0.51761904761904753</v>
      </c>
      <c r="AO340" s="40">
        <f>AVERAGEIFS($D$2:D340, $B$2:B340, B340)</f>
        <v>0.52380952380952384</v>
      </c>
    </row>
    <row r="341" spans="1:41" x14ac:dyDescent="0.25">
      <c r="A341" s="39">
        <v>46275</v>
      </c>
      <c r="B341" t="s">
        <v>6</v>
      </c>
      <c r="C341">
        <v>37</v>
      </c>
      <c r="D341">
        <v>1</v>
      </c>
      <c r="E341">
        <v>4</v>
      </c>
      <c r="F341">
        <v>3</v>
      </c>
      <c r="G341">
        <v>17</v>
      </c>
      <c r="H341">
        <v>11</v>
      </c>
      <c r="I341">
        <v>0.75</v>
      </c>
      <c r="J341">
        <v>0.65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1</v>
      </c>
      <c r="AI341">
        <v>0</v>
      </c>
      <c r="AJ341">
        <v>0</v>
      </c>
      <c r="AK341">
        <v>0</v>
      </c>
      <c r="AL341" s="40">
        <f>AVERAGEIFS($C$2:C341, $B$2:B341, B341)</f>
        <v>27.6</v>
      </c>
      <c r="AM341" s="40">
        <f>AVERAGEIFS($I$2:I341, $B$2:B341, B341)</f>
        <v>0.52599999999999991</v>
      </c>
      <c r="AN341" s="40">
        <f>AVERAGEIFS($J$2:J341, $B$2:B341, B341)</f>
        <v>0.50640000000000007</v>
      </c>
      <c r="AO341" s="40">
        <f>AVERAGEIFS($D$2:D341, $B$2:B341, B341)</f>
        <v>0.56000000000000005</v>
      </c>
    </row>
    <row r="342" spans="1:41" x14ac:dyDescent="0.25">
      <c r="A342" s="39">
        <v>46275</v>
      </c>
      <c r="B342" t="s">
        <v>15</v>
      </c>
      <c r="C342">
        <v>12</v>
      </c>
      <c r="D342">
        <v>1</v>
      </c>
      <c r="E342">
        <v>4</v>
      </c>
      <c r="F342">
        <v>3</v>
      </c>
      <c r="G342">
        <v>17</v>
      </c>
      <c r="H342">
        <v>11</v>
      </c>
      <c r="I342">
        <v>0.75</v>
      </c>
      <c r="J342">
        <v>0.65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1</v>
      </c>
      <c r="AI342">
        <v>0</v>
      </c>
      <c r="AJ342">
        <v>0</v>
      </c>
      <c r="AK342">
        <v>0</v>
      </c>
      <c r="AL342" s="40">
        <f>AVERAGEIFS($C$2:C342, $B$2:B342, B342)</f>
        <v>18.25</v>
      </c>
      <c r="AM342" s="40">
        <f>AVERAGEIFS($I$2:I342, $B$2:B342, B342)</f>
        <v>0.625</v>
      </c>
      <c r="AN342" s="40">
        <f>AVERAGEIFS($J$2:J342, $B$2:B342, B342)</f>
        <v>0.54749999999999999</v>
      </c>
      <c r="AO342" s="40">
        <f>AVERAGEIFS($D$2:D342, $B$2:B342, B342)</f>
        <v>0.75</v>
      </c>
    </row>
    <row r="343" spans="1:41" x14ac:dyDescent="0.25">
      <c r="A343" s="39">
        <v>46275</v>
      </c>
      <c r="B343" t="s">
        <v>12</v>
      </c>
      <c r="C343">
        <v>14</v>
      </c>
      <c r="D343">
        <v>1</v>
      </c>
      <c r="E343">
        <v>4</v>
      </c>
      <c r="F343">
        <v>3</v>
      </c>
      <c r="G343">
        <v>17</v>
      </c>
      <c r="H343">
        <v>11</v>
      </c>
      <c r="I343">
        <v>0.75</v>
      </c>
      <c r="J343">
        <v>0.65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1</v>
      </c>
      <c r="AI343">
        <v>0</v>
      </c>
      <c r="AJ343">
        <v>0</v>
      </c>
      <c r="AK343">
        <v>0</v>
      </c>
      <c r="AL343" s="40">
        <f>AVERAGEIFS($C$2:C343, $B$2:B343, B343)</f>
        <v>20</v>
      </c>
      <c r="AM343" s="40">
        <f>AVERAGEIFS($I$2:I343, $B$2:B343, B343)</f>
        <v>0.6333333333333333</v>
      </c>
      <c r="AN343" s="40">
        <f>AVERAGEIFS($J$2:J343, $B$2:B343, B343)</f>
        <v>0.56666666666666654</v>
      </c>
      <c r="AO343" s="40">
        <f>AVERAGEIFS($D$2:D343, $B$2:B343, B343)</f>
        <v>0.66666666666666663</v>
      </c>
    </row>
    <row r="344" spans="1:41" x14ac:dyDescent="0.25">
      <c r="A344" s="39">
        <v>46275</v>
      </c>
      <c r="B344" t="s">
        <v>38</v>
      </c>
      <c r="C344">
        <v>16</v>
      </c>
      <c r="D344">
        <v>1</v>
      </c>
      <c r="E344">
        <v>4</v>
      </c>
      <c r="F344">
        <v>3</v>
      </c>
      <c r="G344">
        <v>17</v>
      </c>
      <c r="H344">
        <v>11</v>
      </c>
      <c r="I344">
        <v>0.75</v>
      </c>
      <c r="J344">
        <v>0.65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1</v>
      </c>
      <c r="AI344">
        <v>0</v>
      </c>
      <c r="AJ344">
        <v>0</v>
      </c>
      <c r="AK344">
        <v>0</v>
      </c>
      <c r="AL344" s="40">
        <f>AVERAGEIFS($C$2:C344, $B$2:B344, B344)</f>
        <v>20.307692307692307</v>
      </c>
      <c r="AM344" s="40">
        <f>AVERAGEIFS($I$2:I344, $B$2:B344, B344)</f>
        <v>0.58846153846153837</v>
      </c>
      <c r="AN344" s="40">
        <f>AVERAGEIFS($J$2:J344, $B$2:B344, B344)</f>
        <v>0.55307692307692313</v>
      </c>
      <c r="AO344" s="40">
        <f>AVERAGEIFS($D$2:D344, $B$2:B344, B344)</f>
        <v>0.76923076923076927</v>
      </c>
    </row>
    <row r="345" spans="1:41" x14ac:dyDescent="0.25">
      <c r="A345" s="39">
        <v>46275</v>
      </c>
      <c r="B345" t="s">
        <v>182</v>
      </c>
      <c r="C345">
        <v>24</v>
      </c>
      <c r="D345">
        <v>1</v>
      </c>
      <c r="E345">
        <v>4</v>
      </c>
      <c r="F345">
        <v>3</v>
      </c>
      <c r="G345">
        <v>17</v>
      </c>
      <c r="H345">
        <v>11</v>
      </c>
      <c r="I345">
        <v>0.75</v>
      </c>
      <c r="J345">
        <v>0.65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1</v>
      </c>
      <c r="AI345">
        <v>0</v>
      </c>
      <c r="AJ345">
        <v>0</v>
      </c>
      <c r="AK345">
        <v>0</v>
      </c>
      <c r="AL345" s="40">
        <f>AVERAGEIFS($C$2:C345, $B$2:B345, B345)</f>
        <v>14.043478260869565</v>
      </c>
      <c r="AM345" s="40">
        <f>AVERAGEIFS($I$2:I345, $B$2:B345, B345)</f>
        <v>0.52391304347826095</v>
      </c>
      <c r="AN345" s="40">
        <f>AVERAGEIFS($J$2:J345, $B$2:B345, B345)</f>
        <v>0.52217391304347827</v>
      </c>
      <c r="AO345" s="40">
        <f>AVERAGEIFS($D$2:D345, $B$2:B345, B345)</f>
        <v>0.52173913043478259</v>
      </c>
    </row>
    <row r="346" spans="1:41" x14ac:dyDescent="0.25">
      <c r="A346" s="39">
        <v>46275</v>
      </c>
      <c r="B346" t="s">
        <v>17</v>
      </c>
      <c r="C346">
        <v>4</v>
      </c>
      <c r="D346">
        <v>1</v>
      </c>
      <c r="E346">
        <v>4</v>
      </c>
      <c r="F346">
        <v>3</v>
      </c>
      <c r="G346">
        <v>17</v>
      </c>
      <c r="H346">
        <v>11</v>
      </c>
      <c r="I346">
        <v>0.75</v>
      </c>
      <c r="J346">
        <v>0.65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1</v>
      </c>
      <c r="AI346">
        <v>0</v>
      </c>
      <c r="AJ346">
        <v>0</v>
      </c>
      <c r="AK346">
        <v>0</v>
      </c>
      <c r="AL346" s="40">
        <f>AVERAGEIFS($C$2:C346, $B$2:B346, B346)</f>
        <v>4</v>
      </c>
      <c r="AM346" s="40">
        <f>AVERAGEIFS($I$2:I346, $B$2:B346, B346)</f>
        <v>0.67500000000000004</v>
      </c>
      <c r="AN346" s="40">
        <f>AVERAGEIFS($J$2:J346, $B$2:B346, B346)</f>
        <v>0.59000000000000008</v>
      </c>
      <c r="AO346" s="40">
        <f>AVERAGEIFS($D$2:D346, $B$2:B346, B346)</f>
        <v>1</v>
      </c>
    </row>
    <row r="347" spans="1:41" x14ac:dyDescent="0.25">
      <c r="A347" s="39">
        <v>46275</v>
      </c>
      <c r="B347" t="s">
        <v>90</v>
      </c>
      <c r="C347">
        <v>22</v>
      </c>
      <c r="D347">
        <v>0</v>
      </c>
      <c r="E347">
        <v>4</v>
      </c>
      <c r="F347">
        <v>1</v>
      </c>
      <c r="G347">
        <v>17</v>
      </c>
      <c r="H347">
        <v>6</v>
      </c>
      <c r="I347">
        <v>0.25</v>
      </c>
      <c r="J347">
        <v>0.35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 s="40">
        <f>AVERAGEIFS($C$2:C347, $B$2:B347, B347)</f>
        <v>23.466666666666665</v>
      </c>
      <c r="AM347" s="40">
        <f>AVERAGEIFS($I$2:I347, $B$2:B347, B347)</f>
        <v>0.58666666666666656</v>
      </c>
      <c r="AN347" s="40">
        <f>AVERAGEIFS($J$2:J347, $B$2:B347, B347)</f>
        <v>0.5126666666666666</v>
      </c>
      <c r="AO347" s="40">
        <f>AVERAGEIFS($D$2:D347, $B$2:B347, B347)</f>
        <v>0.73333333333333328</v>
      </c>
    </row>
    <row r="348" spans="1:41" x14ac:dyDescent="0.25">
      <c r="A348" s="39">
        <v>46275</v>
      </c>
      <c r="B348" t="s">
        <v>3</v>
      </c>
      <c r="C348">
        <v>22</v>
      </c>
      <c r="D348">
        <v>0</v>
      </c>
      <c r="E348">
        <v>4</v>
      </c>
      <c r="F348">
        <v>1</v>
      </c>
      <c r="G348">
        <v>17</v>
      </c>
      <c r="H348">
        <v>6</v>
      </c>
      <c r="I348">
        <v>0.25</v>
      </c>
      <c r="J348">
        <v>0.35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 s="40">
        <f>AVERAGEIFS($C$2:C348, $B$2:B348, B348)</f>
        <v>21</v>
      </c>
      <c r="AM348" s="40">
        <f>AVERAGEIFS($I$2:I348, $B$2:B348, B348)</f>
        <v>0.44166666666666665</v>
      </c>
      <c r="AN348" s="40">
        <f>AVERAGEIFS($J$2:J348, $B$2:B348, B348)</f>
        <v>0.47166666666666668</v>
      </c>
      <c r="AO348" s="40">
        <f>AVERAGEIFS($D$2:D348, $B$2:B348, B348)</f>
        <v>0.33333333333333331</v>
      </c>
    </row>
    <row r="349" spans="1:41" x14ac:dyDescent="0.25">
      <c r="A349" s="39">
        <v>46275</v>
      </c>
      <c r="B349" t="s">
        <v>34</v>
      </c>
      <c r="C349">
        <v>21</v>
      </c>
      <c r="D349">
        <v>0</v>
      </c>
      <c r="E349">
        <v>4</v>
      </c>
      <c r="F349">
        <v>1</v>
      </c>
      <c r="G349">
        <v>17</v>
      </c>
      <c r="H349">
        <v>6</v>
      </c>
      <c r="I349">
        <v>0.25</v>
      </c>
      <c r="J349">
        <v>0.35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 s="40">
        <f>AVERAGEIFS($C$2:C349, $B$2:B349, B349)</f>
        <v>21.166666666666668</v>
      </c>
      <c r="AM349" s="40">
        <f>AVERAGEIFS($I$2:I349, $B$2:B349, B349)</f>
        <v>0.46666666666666662</v>
      </c>
      <c r="AN349" s="40">
        <f>AVERAGEIFS($J$2:J349, $B$2:B349, B349)</f>
        <v>0.50833333333333341</v>
      </c>
      <c r="AO349" s="40">
        <f>AVERAGEIFS($D$2:D349, $B$2:B349, B349)</f>
        <v>0.41666666666666669</v>
      </c>
    </row>
    <row r="350" spans="1:41" x14ac:dyDescent="0.25">
      <c r="A350" s="39">
        <v>46275</v>
      </c>
      <c r="B350" t="s">
        <v>92</v>
      </c>
      <c r="C350">
        <v>11</v>
      </c>
      <c r="D350">
        <v>0</v>
      </c>
      <c r="E350">
        <v>4</v>
      </c>
      <c r="F350">
        <v>1</v>
      </c>
      <c r="G350">
        <v>17</v>
      </c>
      <c r="H350">
        <v>6</v>
      </c>
      <c r="I350">
        <v>0.25</v>
      </c>
      <c r="J350">
        <v>0.35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 s="40">
        <f>AVERAGEIFS($C$2:C350, $B$2:B350, B350)</f>
        <v>11</v>
      </c>
      <c r="AM350" s="40">
        <f>AVERAGEIFS($I$2:I350, $B$2:B350, B350)</f>
        <v>0.56428571428571428</v>
      </c>
      <c r="AN350" s="40">
        <f>AVERAGEIFS($J$2:J350, $B$2:B350, B350)</f>
        <v>0.52500000000000002</v>
      </c>
      <c r="AO350" s="40">
        <f>AVERAGEIFS($D$2:D350, $B$2:B350, B350)</f>
        <v>0.7142857142857143</v>
      </c>
    </row>
    <row r="351" spans="1:41" x14ac:dyDescent="0.25">
      <c r="A351" s="39">
        <v>46275</v>
      </c>
      <c r="B351" t="s">
        <v>29</v>
      </c>
      <c r="C351">
        <v>8</v>
      </c>
      <c r="D351">
        <v>0</v>
      </c>
      <c r="E351">
        <v>4</v>
      </c>
      <c r="F351">
        <v>1</v>
      </c>
      <c r="G351">
        <v>17</v>
      </c>
      <c r="H351">
        <v>6</v>
      </c>
      <c r="I351">
        <v>0.25</v>
      </c>
      <c r="J351">
        <v>0.35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 s="40">
        <f>AVERAGEIFS($C$2:C351, $B$2:B351, B351)</f>
        <v>11</v>
      </c>
      <c r="AM351" s="40">
        <f>AVERAGEIFS($I$2:I351, $B$2:B351, B351)</f>
        <v>0.41111111111111109</v>
      </c>
      <c r="AN351" s="40">
        <f>AVERAGEIFS($J$2:J351, $B$2:B351, B351)</f>
        <v>0.47333333333333333</v>
      </c>
      <c r="AO351" s="40">
        <f>AVERAGEIFS($D$2:D351, $B$2:B351, B351)</f>
        <v>0.22222222222222221</v>
      </c>
    </row>
    <row r="352" spans="1:41" x14ac:dyDescent="0.25">
      <c r="A352" s="39">
        <v>46275</v>
      </c>
      <c r="B352" t="s">
        <v>1</v>
      </c>
      <c r="C352">
        <v>11</v>
      </c>
      <c r="D352">
        <v>0</v>
      </c>
      <c r="E352">
        <v>4</v>
      </c>
      <c r="F352">
        <v>1</v>
      </c>
      <c r="G352">
        <v>17</v>
      </c>
      <c r="H352">
        <v>6</v>
      </c>
      <c r="I352">
        <v>0.25</v>
      </c>
      <c r="J352">
        <v>0.35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 s="40">
        <f>AVERAGEIFS($C$2:C352, $B$2:B352, B352)</f>
        <v>23.333333333333332</v>
      </c>
      <c r="AM352" s="40">
        <f>AVERAGEIFS($I$2:I352, $B$2:B352, B352)</f>
        <v>0.46666666666666667</v>
      </c>
      <c r="AN352" s="40">
        <f>AVERAGEIFS($J$2:J352, $B$2:B352, B352)</f>
        <v>0.49466666666666664</v>
      </c>
      <c r="AO352" s="40">
        <f>AVERAGEIFS($D$2:D352, $B$2:B352, B352)</f>
        <v>0.46666666666666667</v>
      </c>
    </row>
    <row r="353" spans="1:41" x14ac:dyDescent="0.25">
      <c r="A353" s="39">
        <v>46275</v>
      </c>
      <c r="B353" t="s">
        <v>119</v>
      </c>
      <c r="C353">
        <v>17</v>
      </c>
      <c r="D353">
        <v>0</v>
      </c>
      <c r="E353">
        <v>4</v>
      </c>
      <c r="F353">
        <v>1</v>
      </c>
      <c r="G353">
        <v>17</v>
      </c>
      <c r="H353">
        <v>6</v>
      </c>
      <c r="I353">
        <v>0.25</v>
      </c>
      <c r="J353">
        <v>0.35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 s="40">
        <f>AVERAGEIFS($C$2:C353, $B$2:B353, B353)</f>
        <v>18.411764705882351</v>
      </c>
      <c r="AM353" s="40">
        <f>AVERAGEIFS($I$2:I353, $B$2:B353, B353)</f>
        <v>0.60882352941176476</v>
      </c>
      <c r="AN353" s="40">
        <f>AVERAGEIFS($J$2:J353, $B$2:B353, B353)</f>
        <v>0.56000000000000005</v>
      </c>
      <c r="AO353" s="40">
        <f>AVERAGEIFS($D$2:D353, $B$2:B353, B353)</f>
        <v>0.52941176470588236</v>
      </c>
    </row>
    <row r="354" spans="1:41" x14ac:dyDescent="0.25">
      <c r="A354" s="39">
        <v>46287</v>
      </c>
      <c r="B354" t="s">
        <v>1</v>
      </c>
      <c r="C354">
        <v>27</v>
      </c>
      <c r="D354">
        <v>0</v>
      </c>
      <c r="E354">
        <v>4</v>
      </c>
      <c r="F354">
        <v>1</v>
      </c>
      <c r="G354">
        <v>16</v>
      </c>
      <c r="H354">
        <v>6</v>
      </c>
      <c r="I354">
        <v>0.25</v>
      </c>
      <c r="J354">
        <v>0.38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 s="40">
        <f>AVERAGEIFS($C$2:C354, $B$2:B354, B354)</f>
        <v>23.5625</v>
      </c>
      <c r="AM354" s="40">
        <f>AVERAGEIFS($I$2:I354, $B$2:B354, B354)</f>
        <v>0.453125</v>
      </c>
      <c r="AN354" s="40">
        <f>AVERAGEIFS($J$2:J354, $B$2:B354, B354)</f>
        <v>0.48749999999999999</v>
      </c>
      <c r="AO354" s="40">
        <f>AVERAGEIFS($D$2:D354, $B$2:B354, B354)</f>
        <v>0.4375</v>
      </c>
    </row>
    <row r="355" spans="1:41" x14ac:dyDescent="0.25">
      <c r="A355" s="39">
        <v>46287</v>
      </c>
      <c r="B355" t="s">
        <v>133</v>
      </c>
      <c r="C355">
        <v>10</v>
      </c>
      <c r="D355">
        <v>0</v>
      </c>
      <c r="E355">
        <v>4</v>
      </c>
      <c r="F355">
        <v>1</v>
      </c>
      <c r="G355">
        <v>16</v>
      </c>
      <c r="H355">
        <v>6</v>
      </c>
      <c r="I355">
        <v>0.25</v>
      </c>
      <c r="J355">
        <v>0.38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s="40">
        <f>AVERAGEIFS($C$2:C355, $B$2:B355, B355)</f>
        <v>12.818181818181818</v>
      </c>
      <c r="AM355" s="40">
        <f>AVERAGEIFS($I$2:I355, $B$2:B355, B355)</f>
        <v>0.61818181818181805</v>
      </c>
      <c r="AN355" s="40">
        <f>AVERAGEIFS($J$2:J355, $B$2:B355, B355)</f>
        <v>0.54090909090909089</v>
      </c>
      <c r="AO355" s="40">
        <f>AVERAGEIFS($D$2:D355, $B$2:B355, B355)</f>
        <v>0.72727272727272729</v>
      </c>
    </row>
    <row r="356" spans="1:41" x14ac:dyDescent="0.25">
      <c r="A356" s="39">
        <v>46287</v>
      </c>
      <c r="B356" t="s">
        <v>124</v>
      </c>
      <c r="C356">
        <v>14</v>
      </c>
      <c r="D356">
        <v>0</v>
      </c>
      <c r="E356">
        <v>4</v>
      </c>
      <c r="F356">
        <v>1</v>
      </c>
      <c r="G356">
        <v>16</v>
      </c>
      <c r="H356">
        <v>6</v>
      </c>
      <c r="I356">
        <v>0.25</v>
      </c>
      <c r="J356">
        <v>0.38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 s="40">
        <f>AVERAGEIFS($C$2:C356, $B$2:B356, B356)</f>
        <v>16.857142857142858</v>
      </c>
      <c r="AM356" s="40">
        <f>AVERAGEIFS($I$2:I356, $B$2:B356, B356)</f>
        <v>0.36785714285714283</v>
      </c>
      <c r="AN356" s="40">
        <f>AVERAGEIFS($J$2:J356, $B$2:B356, B356)</f>
        <v>0.42785714285714282</v>
      </c>
      <c r="AO356" s="40">
        <f>AVERAGEIFS($D$2:D356, $B$2:B356, B356)</f>
        <v>0.2857142857142857</v>
      </c>
    </row>
    <row r="357" spans="1:41" x14ac:dyDescent="0.25">
      <c r="A357" s="39">
        <v>46287</v>
      </c>
      <c r="B357" t="s">
        <v>119</v>
      </c>
      <c r="C357">
        <v>15</v>
      </c>
      <c r="D357">
        <v>0</v>
      </c>
      <c r="E357">
        <v>4</v>
      </c>
      <c r="F357">
        <v>1</v>
      </c>
      <c r="G357">
        <v>16</v>
      </c>
      <c r="H357">
        <v>6</v>
      </c>
      <c r="I357">
        <v>0.25</v>
      </c>
      <c r="J357">
        <v>0.38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 s="40">
        <f>AVERAGEIFS($C$2:C357, $B$2:B357, B357)</f>
        <v>18.222222222222221</v>
      </c>
      <c r="AM357" s="40">
        <f>AVERAGEIFS($I$2:I357, $B$2:B357, B357)</f>
        <v>0.58888888888888902</v>
      </c>
      <c r="AN357" s="40">
        <f>AVERAGEIFS($J$2:J357, $B$2:B357, B357)</f>
        <v>0.55000000000000016</v>
      </c>
      <c r="AO357" s="40">
        <f>AVERAGEIFS($D$2:D357, $B$2:B357, B357)</f>
        <v>0.5</v>
      </c>
    </row>
    <row r="358" spans="1:41" x14ac:dyDescent="0.25">
      <c r="A358" s="39">
        <v>46287</v>
      </c>
      <c r="B358" t="s">
        <v>110</v>
      </c>
      <c r="C358">
        <v>5</v>
      </c>
      <c r="D358">
        <v>0</v>
      </c>
      <c r="E358">
        <v>4</v>
      </c>
      <c r="F358">
        <v>1</v>
      </c>
      <c r="G358">
        <v>16</v>
      </c>
      <c r="H358">
        <v>6</v>
      </c>
      <c r="I358">
        <v>0.25</v>
      </c>
      <c r="J358">
        <v>0.38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 s="40">
        <f>AVERAGEIFS($C$2:C358, $B$2:B358, B358)</f>
        <v>5</v>
      </c>
      <c r="AM358" s="40">
        <f>AVERAGEIFS($I$2:I358, $B$2:B358, B358)</f>
        <v>0.32500000000000001</v>
      </c>
      <c r="AN358" s="40">
        <f>AVERAGEIFS($J$2:J358, $B$2:B358, B358)</f>
        <v>0.39</v>
      </c>
      <c r="AO358" s="40">
        <f>AVERAGEIFS($D$2:D358, $B$2:B358, B358)</f>
        <v>0</v>
      </c>
    </row>
    <row r="359" spans="1:41" x14ac:dyDescent="0.25">
      <c r="A359" s="39">
        <v>46287</v>
      </c>
      <c r="B359" t="s">
        <v>3</v>
      </c>
      <c r="C359">
        <v>12</v>
      </c>
      <c r="D359">
        <v>0</v>
      </c>
      <c r="E359">
        <v>4</v>
      </c>
      <c r="F359">
        <v>1</v>
      </c>
      <c r="G359">
        <v>16</v>
      </c>
      <c r="H359">
        <v>6</v>
      </c>
      <c r="I359">
        <v>0.25</v>
      </c>
      <c r="J359">
        <v>0.38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s="40">
        <f>AVERAGEIFS($C$2:C359, $B$2:B359, B359)</f>
        <v>19.714285714285715</v>
      </c>
      <c r="AM359" s="40">
        <f>AVERAGEIFS($I$2:I359, $B$2:B359, B359)</f>
        <v>0.41428571428571426</v>
      </c>
      <c r="AN359" s="40">
        <f>AVERAGEIFS($J$2:J359, $B$2:B359, B359)</f>
        <v>0.45857142857142857</v>
      </c>
      <c r="AO359" s="40">
        <f>AVERAGEIFS($D$2:D359, $B$2:B359, B359)</f>
        <v>0.2857142857142857</v>
      </c>
    </row>
    <row r="360" spans="1:41" x14ac:dyDescent="0.25">
      <c r="A360" s="39">
        <v>46287</v>
      </c>
      <c r="B360" t="s">
        <v>242</v>
      </c>
      <c r="C360">
        <v>7</v>
      </c>
      <c r="D360">
        <v>0</v>
      </c>
      <c r="E360">
        <v>4</v>
      </c>
      <c r="F360">
        <v>1</v>
      </c>
      <c r="G360">
        <v>16</v>
      </c>
      <c r="H360">
        <v>6</v>
      </c>
      <c r="I360">
        <v>0.25</v>
      </c>
      <c r="J360">
        <v>0.38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 s="40">
        <f>AVERAGEIFS($C$2:C360, $B$2:B360, B360)</f>
        <v>17.714285714285715</v>
      </c>
      <c r="AM360" s="40">
        <f>AVERAGEIFS($I$2:I360, $B$2:B360, B360)</f>
        <v>0.32857142857142857</v>
      </c>
      <c r="AN360" s="40">
        <f>AVERAGEIFS($J$2:J360, $B$2:B360, B360)</f>
        <v>0.39714285714285719</v>
      </c>
      <c r="AO360" s="40">
        <f>AVERAGEIFS($D$2:D360, $B$2:B360, B360)</f>
        <v>0.14285714285714285</v>
      </c>
    </row>
    <row r="361" spans="1:41" x14ac:dyDescent="0.25">
      <c r="A361" s="39">
        <v>46287</v>
      </c>
      <c r="B361" t="s">
        <v>113</v>
      </c>
      <c r="C361">
        <v>24</v>
      </c>
      <c r="D361">
        <v>1</v>
      </c>
      <c r="E361">
        <v>4</v>
      </c>
      <c r="F361">
        <v>3</v>
      </c>
      <c r="G361">
        <v>16</v>
      </c>
      <c r="H361">
        <v>10</v>
      </c>
      <c r="I361">
        <v>0.75</v>
      </c>
      <c r="J361">
        <v>0.63</v>
      </c>
      <c r="K361">
        <v>0</v>
      </c>
      <c r="L361">
        <v>1</v>
      </c>
      <c r="M361">
        <v>1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s="40">
        <f>AVERAGEIFS($C$2:C361, $B$2:B361, B361)</f>
        <v>22.59090909090909</v>
      </c>
      <c r="AM361" s="40">
        <f>AVERAGEIFS($I$2:I361, $B$2:B361, B361)</f>
        <v>0.55909090909090908</v>
      </c>
      <c r="AN361" s="40">
        <f>AVERAGEIFS($J$2:J361, $B$2:B361, B361)</f>
        <v>0.52272727272727271</v>
      </c>
      <c r="AO361" s="40">
        <f>AVERAGEIFS($D$2:D361, $B$2:B361, B361)</f>
        <v>0.54545454545454541</v>
      </c>
    </row>
    <row r="362" spans="1:41" x14ac:dyDescent="0.25">
      <c r="A362" s="39">
        <v>46287</v>
      </c>
      <c r="B362" t="s">
        <v>182</v>
      </c>
      <c r="C362">
        <v>14</v>
      </c>
      <c r="D362">
        <v>1</v>
      </c>
      <c r="E362">
        <v>4</v>
      </c>
      <c r="F362">
        <v>3</v>
      </c>
      <c r="G362">
        <v>16</v>
      </c>
      <c r="H362">
        <v>10</v>
      </c>
      <c r="I362">
        <v>0.75</v>
      </c>
      <c r="J362">
        <v>0.63</v>
      </c>
      <c r="K362">
        <v>0</v>
      </c>
      <c r="L362">
        <v>1</v>
      </c>
      <c r="M362">
        <v>1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 s="40">
        <f>AVERAGEIFS($C$2:C362, $B$2:B362, B362)</f>
        <v>14.041666666666666</v>
      </c>
      <c r="AM362" s="40">
        <f>AVERAGEIFS($I$2:I362, $B$2:B362, B362)</f>
        <v>0.53333333333333333</v>
      </c>
      <c r="AN362" s="40">
        <f>AVERAGEIFS($J$2:J362, $B$2:B362, B362)</f>
        <v>0.52666666666666673</v>
      </c>
      <c r="AO362" s="40">
        <f>AVERAGEIFS($D$2:D362, $B$2:B362, B362)</f>
        <v>0.54166666666666663</v>
      </c>
    </row>
    <row r="363" spans="1:41" x14ac:dyDescent="0.25">
      <c r="A363" s="39">
        <v>46287</v>
      </c>
      <c r="B363" t="s">
        <v>118</v>
      </c>
      <c r="C363">
        <v>13</v>
      </c>
      <c r="D363">
        <v>1</v>
      </c>
      <c r="E363">
        <v>4</v>
      </c>
      <c r="F363">
        <v>3</v>
      </c>
      <c r="G363">
        <v>16</v>
      </c>
      <c r="H363">
        <v>10</v>
      </c>
      <c r="I363">
        <v>0.75</v>
      </c>
      <c r="J363">
        <v>0.63</v>
      </c>
      <c r="K363">
        <v>0</v>
      </c>
      <c r="L363">
        <v>1</v>
      </c>
      <c r="M363">
        <v>1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 s="40">
        <f>AVERAGEIFS($C$2:C363, $B$2:B363, B363)</f>
        <v>13.916666666666666</v>
      </c>
      <c r="AM363" s="40">
        <f>AVERAGEIFS($I$2:I363, $B$2:B363, B363)</f>
        <v>0.45833333333333331</v>
      </c>
      <c r="AN363" s="40">
        <f>AVERAGEIFS($J$2:J363, $B$2:B363, B363)</f>
        <v>0.49249999999999994</v>
      </c>
      <c r="AO363" s="40">
        <f>AVERAGEIFS($D$2:D363, $B$2:B363, B363)</f>
        <v>0.5</v>
      </c>
    </row>
    <row r="364" spans="1:41" x14ac:dyDescent="0.25">
      <c r="A364" s="39">
        <v>46287</v>
      </c>
      <c r="B364" t="s">
        <v>17</v>
      </c>
      <c r="C364">
        <v>10</v>
      </c>
      <c r="D364">
        <v>1</v>
      </c>
      <c r="E364">
        <v>4</v>
      </c>
      <c r="F364">
        <v>3</v>
      </c>
      <c r="G364">
        <v>16</v>
      </c>
      <c r="H364">
        <v>10</v>
      </c>
      <c r="I364">
        <v>0.75</v>
      </c>
      <c r="J364">
        <v>0.63</v>
      </c>
      <c r="K364">
        <v>0</v>
      </c>
      <c r="L364">
        <v>1</v>
      </c>
      <c r="M364">
        <v>1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 s="40">
        <f>AVERAGEIFS($C$2:C364, $B$2:B364, B364)</f>
        <v>6</v>
      </c>
      <c r="AM364" s="40">
        <f>AVERAGEIFS($I$2:I364, $B$2:B364, B364)</f>
        <v>0.70000000000000007</v>
      </c>
      <c r="AN364" s="40">
        <f>AVERAGEIFS($J$2:J364, $B$2:B364, B364)</f>
        <v>0.60333333333333339</v>
      </c>
      <c r="AO364" s="40">
        <f>AVERAGEIFS($D$2:D364, $B$2:B364, B364)</f>
        <v>1</v>
      </c>
    </row>
    <row r="365" spans="1:41" x14ac:dyDescent="0.25">
      <c r="A365" s="39">
        <v>46287</v>
      </c>
      <c r="B365" t="s">
        <v>5</v>
      </c>
      <c r="C365">
        <v>11</v>
      </c>
      <c r="D365">
        <v>1</v>
      </c>
      <c r="E365">
        <v>4</v>
      </c>
      <c r="F365">
        <v>3</v>
      </c>
      <c r="G365">
        <v>16</v>
      </c>
      <c r="H365">
        <v>10</v>
      </c>
      <c r="I365">
        <v>0.75</v>
      </c>
      <c r="J365">
        <v>0.63</v>
      </c>
      <c r="K365">
        <v>0</v>
      </c>
      <c r="L365">
        <v>1</v>
      </c>
      <c r="M365">
        <v>1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s="40">
        <f>AVERAGEIFS($C$2:C365, $B$2:B365, B365)</f>
        <v>19.899999999999999</v>
      </c>
      <c r="AM365" s="40">
        <f>AVERAGEIFS($I$2:I365, $B$2:B365, B365)</f>
        <v>0.625</v>
      </c>
      <c r="AN365" s="40">
        <f>AVERAGEIFS($J$2:J365, $B$2:B365, B365)</f>
        <v>0.58099999999999996</v>
      </c>
      <c r="AO365" s="40">
        <f>AVERAGEIFS($D$2:D365, $B$2:B365, B365)</f>
        <v>0.7</v>
      </c>
    </row>
    <row r="366" spans="1:41" x14ac:dyDescent="0.25">
      <c r="A366" s="39">
        <v>46287</v>
      </c>
      <c r="B366" t="s">
        <v>88</v>
      </c>
      <c r="C366">
        <v>23</v>
      </c>
      <c r="D366">
        <v>1</v>
      </c>
      <c r="E366">
        <v>4</v>
      </c>
      <c r="F366">
        <v>3</v>
      </c>
      <c r="G366">
        <v>16</v>
      </c>
      <c r="H366">
        <v>10</v>
      </c>
      <c r="I366">
        <v>0.75</v>
      </c>
      <c r="J366">
        <v>0.63</v>
      </c>
      <c r="K366">
        <v>0</v>
      </c>
      <c r="L366">
        <v>1</v>
      </c>
      <c r="M366">
        <v>1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 s="40">
        <f>AVERAGEIFS($C$2:C366, $B$2:B366, B366)</f>
        <v>15.166666666666666</v>
      </c>
      <c r="AM366" s="40">
        <f>AVERAGEIFS($I$2:I366, $B$2:B366, B366)</f>
        <v>0.52500000000000002</v>
      </c>
      <c r="AN366" s="40">
        <f>AVERAGEIFS($J$2:J366, $B$2:B366, B366)</f>
        <v>0.49833333333333335</v>
      </c>
      <c r="AO366" s="40">
        <f>AVERAGEIFS($D$2:D366, $B$2:B366, B366)</f>
        <v>0.5</v>
      </c>
    </row>
    <row r="367" spans="1:41" x14ac:dyDescent="0.25">
      <c r="A367" s="39">
        <v>46294</v>
      </c>
      <c r="B367" t="s">
        <v>150</v>
      </c>
      <c r="C367">
        <v>18</v>
      </c>
      <c r="D367">
        <v>1</v>
      </c>
      <c r="E367">
        <v>4</v>
      </c>
      <c r="F367">
        <v>3</v>
      </c>
      <c r="G367">
        <v>16</v>
      </c>
      <c r="H367">
        <v>10</v>
      </c>
      <c r="I367">
        <v>0.75</v>
      </c>
      <c r="J367">
        <v>0.63</v>
      </c>
      <c r="K367">
        <v>0</v>
      </c>
      <c r="L367">
        <v>1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 s="40">
        <f>AVERAGEIFS($C$2:C367, $B$2:B367, B367)</f>
        <v>25.7</v>
      </c>
      <c r="AM367" s="40">
        <f>AVERAGEIFS($I$2:I367, $B$2:B367, B367)</f>
        <v>0.43499999999999994</v>
      </c>
      <c r="AN367" s="40">
        <f>AVERAGEIFS($J$2:J367, $B$2:B367, B367)</f>
        <v>0.47499999999999998</v>
      </c>
      <c r="AO367" s="40">
        <f>AVERAGEIFS($D$2:D367, $B$2:B367, B367)</f>
        <v>0.3</v>
      </c>
    </row>
    <row r="368" spans="1:41" x14ac:dyDescent="0.25">
      <c r="A368" s="39">
        <v>46294</v>
      </c>
      <c r="B368" t="s">
        <v>17</v>
      </c>
      <c r="C368">
        <v>7</v>
      </c>
      <c r="D368">
        <v>1</v>
      </c>
      <c r="E368">
        <v>4</v>
      </c>
      <c r="F368">
        <v>3</v>
      </c>
      <c r="G368">
        <v>16</v>
      </c>
      <c r="H368">
        <v>10</v>
      </c>
      <c r="I368">
        <v>0.75</v>
      </c>
      <c r="J368">
        <v>0.63</v>
      </c>
      <c r="K368">
        <v>0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 s="40">
        <f>AVERAGEIFS($C$2:C368, $B$2:B368, B368)</f>
        <v>6.25</v>
      </c>
      <c r="AM368" s="40">
        <f>AVERAGEIFS($I$2:I368, $B$2:B368, B368)</f>
        <v>0.71250000000000002</v>
      </c>
      <c r="AN368" s="40">
        <f>AVERAGEIFS($J$2:J368, $B$2:B368, B368)</f>
        <v>0.61</v>
      </c>
      <c r="AO368" s="40">
        <f>AVERAGEIFS($D$2:D368, $B$2:B368, B368)</f>
        <v>1</v>
      </c>
    </row>
    <row r="369" spans="1:41" x14ac:dyDescent="0.25">
      <c r="A369" s="39">
        <v>46294</v>
      </c>
      <c r="B369" t="s">
        <v>124</v>
      </c>
      <c r="C369">
        <v>9</v>
      </c>
      <c r="D369">
        <v>1</v>
      </c>
      <c r="E369">
        <v>4</v>
      </c>
      <c r="F369">
        <v>3</v>
      </c>
      <c r="G369">
        <v>16</v>
      </c>
      <c r="H369">
        <v>10</v>
      </c>
      <c r="I369">
        <v>0.75</v>
      </c>
      <c r="J369">
        <v>0.63</v>
      </c>
      <c r="K369">
        <v>0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 s="40">
        <f>AVERAGEIFS($C$2:C369, $B$2:B369, B369)</f>
        <v>16.333333333333332</v>
      </c>
      <c r="AM369" s="40">
        <f>AVERAGEIFS($I$2:I369, $B$2:B369, B369)</f>
        <v>0.39333333333333331</v>
      </c>
      <c r="AN369" s="40">
        <f>AVERAGEIFS($J$2:J369, $B$2:B369, B369)</f>
        <v>0.4413333333333333</v>
      </c>
      <c r="AO369" s="40">
        <f>AVERAGEIFS($D$2:D369, $B$2:B369, B369)</f>
        <v>0.33333333333333331</v>
      </c>
    </row>
    <row r="370" spans="1:41" x14ac:dyDescent="0.25">
      <c r="A370" s="39">
        <v>46294</v>
      </c>
      <c r="B370" t="s">
        <v>44</v>
      </c>
      <c r="C370">
        <v>14</v>
      </c>
      <c r="D370">
        <v>1</v>
      </c>
      <c r="E370">
        <v>4</v>
      </c>
      <c r="F370">
        <v>3</v>
      </c>
      <c r="G370">
        <v>16</v>
      </c>
      <c r="H370">
        <v>10</v>
      </c>
      <c r="I370">
        <v>0.75</v>
      </c>
      <c r="J370">
        <v>0.63</v>
      </c>
      <c r="K370">
        <v>0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 s="40">
        <f>AVERAGEIFS($C$2:C370, $B$2:B370, B370)</f>
        <v>14.888888888888889</v>
      </c>
      <c r="AM370" s="40">
        <f>AVERAGEIFS($I$2:I370, $B$2:B370, B370)</f>
        <v>0.45555555555555549</v>
      </c>
      <c r="AN370" s="40">
        <f>AVERAGEIFS($J$2:J370, $B$2:B370, B370)</f>
        <v>0.4744444444444445</v>
      </c>
      <c r="AO370" s="40">
        <f>AVERAGEIFS($D$2:D370, $B$2:B370, B370)</f>
        <v>0.44444444444444442</v>
      </c>
    </row>
    <row r="371" spans="1:41" x14ac:dyDescent="0.25">
      <c r="A371" s="39">
        <v>46294</v>
      </c>
      <c r="B371" t="s">
        <v>3</v>
      </c>
      <c r="C371">
        <v>9</v>
      </c>
      <c r="D371">
        <v>1</v>
      </c>
      <c r="E371">
        <v>4</v>
      </c>
      <c r="F371">
        <v>3</v>
      </c>
      <c r="G371">
        <v>16</v>
      </c>
      <c r="H371">
        <v>10</v>
      </c>
      <c r="I371">
        <v>0.75</v>
      </c>
      <c r="J371">
        <v>0.63</v>
      </c>
      <c r="K371">
        <v>0</v>
      </c>
      <c r="L371">
        <v>1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L371" s="40">
        <f>AVERAGEIFS($C$2:C371, $B$2:B371, B371)</f>
        <v>18.375</v>
      </c>
      <c r="AM371" s="40">
        <f>AVERAGEIFS($I$2:I371, $B$2:B371, B371)</f>
        <v>0.45624999999999999</v>
      </c>
      <c r="AN371" s="40">
        <f>AVERAGEIFS($J$2:J371, $B$2:B371, B371)</f>
        <v>0.48</v>
      </c>
      <c r="AO371" s="40">
        <f>AVERAGEIFS($D$2:D371, $B$2:B371, B371)</f>
        <v>0.375</v>
      </c>
    </row>
    <row r="372" spans="1:41" x14ac:dyDescent="0.25">
      <c r="A372" s="39">
        <v>46294</v>
      </c>
      <c r="B372" t="s">
        <v>113</v>
      </c>
      <c r="C372">
        <v>17</v>
      </c>
      <c r="D372">
        <v>1</v>
      </c>
      <c r="E372">
        <v>4</v>
      </c>
      <c r="F372">
        <v>3</v>
      </c>
      <c r="G372">
        <v>16</v>
      </c>
      <c r="H372">
        <v>10</v>
      </c>
      <c r="I372">
        <v>0.75</v>
      </c>
      <c r="J372">
        <v>0.63</v>
      </c>
      <c r="K372">
        <v>0</v>
      </c>
      <c r="L372">
        <v>1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 s="40">
        <f>AVERAGEIFS($C$2:C372, $B$2:B372, B372)</f>
        <v>22.347826086956523</v>
      </c>
      <c r="AM372" s="40">
        <f>AVERAGEIFS($I$2:I372, $B$2:B372, B372)</f>
        <v>0.56739130434782614</v>
      </c>
      <c r="AN372" s="40">
        <f>AVERAGEIFS($J$2:J372, $B$2:B372, B372)</f>
        <v>0.52739130434782611</v>
      </c>
      <c r="AO372" s="40">
        <f>AVERAGEIFS($D$2:D372, $B$2:B372, B372)</f>
        <v>0.56521739130434778</v>
      </c>
    </row>
    <row r="373" spans="1:41" x14ac:dyDescent="0.25">
      <c r="A373" s="39">
        <v>46294</v>
      </c>
      <c r="B373" t="s">
        <v>242</v>
      </c>
      <c r="C373">
        <v>21</v>
      </c>
      <c r="D373">
        <v>1</v>
      </c>
      <c r="E373">
        <v>4</v>
      </c>
      <c r="F373">
        <v>3</v>
      </c>
      <c r="G373">
        <v>16</v>
      </c>
      <c r="H373">
        <v>10</v>
      </c>
      <c r="I373">
        <v>0.75</v>
      </c>
      <c r="J373">
        <v>0.63</v>
      </c>
      <c r="K373">
        <v>0</v>
      </c>
      <c r="L373">
        <v>1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 s="40">
        <f>AVERAGEIFS($C$2:C373, $B$2:B373, B373)</f>
        <v>18.125</v>
      </c>
      <c r="AM373" s="40">
        <f>AVERAGEIFS($I$2:I373, $B$2:B373, B373)</f>
        <v>0.38124999999999998</v>
      </c>
      <c r="AN373" s="40">
        <f>AVERAGEIFS($J$2:J373, $B$2:B373, B373)</f>
        <v>0.42625000000000002</v>
      </c>
      <c r="AO373" s="40">
        <f>AVERAGEIFS($D$2:D373, $B$2:B373, B373)</f>
        <v>0.25</v>
      </c>
    </row>
    <row r="374" spans="1:41" x14ac:dyDescent="0.25">
      <c r="A374" s="39">
        <v>46294</v>
      </c>
      <c r="B374" t="s">
        <v>31</v>
      </c>
      <c r="C374">
        <v>17</v>
      </c>
      <c r="D374">
        <v>0</v>
      </c>
      <c r="E374">
        <v>4</v>
      </c>
      <c r="F374">
        <v>1</v>
      </c>
      <c r="G374">
        <v>16</v>
      </c>
      <c r="H374">
        <v>6</v>
      </c>
      <c r="I374">
        <v>0.25</v>
      </c>
      <c r="J374">
        <v>0.38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 s="40">
        <f>AVERAGEIFS($C$2:C374, $B$2:B374, B374)</f>
        <v>13</v>
      </c>
      <c r="AM374" s="40">
        <f>AVERAGEIFS($I$2:I374, $B$2:B374, B374)</f>
        <v>0.25</v>
      </c>
      <c r="AN374" s="40">
        <f>AVERAGEIFS($J$2:J374, $B$2:B374, B374)</f>
        <v>0.39</v>
      </c>
      <c r="AO374" s="40">
        <f>AVERAGEIFS($D$2:D374, $B$2:B374, B374)</f>
        <v>0</v>
      </c>
    </row>
    <row r="375" spans="1:41" x14ac:dyDescent="0.25">
      <c r="A375" s="39">
        <v>46294</v>
      </c>
      <c r="B375" t="s">
        <v>182</v>
      </c>
      <c r="C375">
        <v>8</v>
      </c>
      <c r="D375">
        <v>0</v>
      </c>
      <c r="E375">
        <v>4</v>
      </c>
      <c r="F375">
        <v>1</v>
      </c>
      <c r="G375">
        <v>16</v>
      </c>
      <c r="H375">
        <v>6</v>
      </c>
      <c r="I375">
        <v>0.25</v>
      </c>
      <c r="J375">
        <v>0.38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s="40">
        <f>AVERAGEIFS($C$2:C375, $B$2:B375, B375)</f>
        <v>13.8</v>
      </c>
      <c r="AM375" s="40">
        <f>AVERAGEIFS($I$2:I375, $B$2:B375, B375)</f>
        <v>0.52200000000000002</v>
      </c>
      <c r="AN375" s="40">
        <f>AVERAGEIFS($J$2:J375, $B$2:B375, B375)</f>
        <v>0.52080000000000004</v>
      </c>
      <c r="AO375" s="40">
        <f>AVERAGEIFS($D$2:D375, $B$2:B375, B375)</f>
        <v>0.52</v>
      </c>
    </row>
    <row r="376" spans="1:41" x14ac:dyDescent="0.25">
      <c r="A376" s="39">
        <v>46294</v>
      </c>
      <c r="B376" t="s">
        <v>1</v>
      </c>
      <c r="C376">
        <v>21</v>
      </c>
      <c r="D376">
        <v>0</v>
      </c>
      <c r="E376">
        <v>4</v>
      </c>
      <c r="F376">
        <v>1</v>
      </c>
      <c r="G376">
        <v>16</v>
      </c>
      <c r="H376">
        <v>6</v>
      </c>
      <c r="I376">
        <v>0.25</v>
      </c>
      <c r="J376">
        <v>0.38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 s="40">
        <f>AVERAGEIFS($C$2:C376, $B$2:B376, B376)</f>
        <v>23.411764705882351</v>
      </c>
      <c r="AM376" s="40">
        <f>AVERAGEIFS($I$2:I376, $B$2:B376, B376)</f>
        <v>0.44117647058823528</v>
      </c>
      <c r="AN376" s="40">
        <f>AVERAGEIFS($J$2:J376, $B$2:B376, B376)</f>
        <v>0.48117647058823526</v>
      </c>
      <c r="AO376" s="40">
        <f>AVERAGEIFS($D$2:D376, $B$2:B376, B376)</f>
        <v>0.41176470588235292</v>
      </c>
    </row>
    <row r="377" spans="1:41" x14ac:dyDescent="0.25">
      <c r="A377" s="39">
        <v>46294</v>
      </c>
      <c r="B377" t="s">
        <v>120</v>
      </c>
      <c r="C377">
        <v>2</v>
      </c>
      <c r="D377">
        <v>0</v>
      </c>
      <c r="E377">
        <v>4</v>
      </c>
      <c r="F377">
        <v>1</v>
      </c>
      <c r="G377">
        <v>16</v>
      </c>
      <c r="H377">
        <v>6</v>
      </c>
      <c r="I377">
        <v>0.25</v>
      </c>
      <c r="J377">
        <v>0.38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s="40">
        <f>AVERAGEIFS($C$2:C377, $B$2:B377, B377)</f>
        <v>4.5</v>
      </c>
      <c r="AM377" s="40">
        <f>AVERAGEIFS($I$2:I377, $B$2:B377, B377)</f>
        <v>0.1875</v>
      </c>
      <c r="AN377" s="40">
        <f>AVERAGEIFS($J$2:J377, $B$2:B377, B377)</f>
        <v>0.34250000000000003</v>
      </c>
      <c r="AO377" s="40">
        <f>AVERAGEIFS($D$2:D377, $B$2:B377, B377)</f>
        <v>0</v>
      </c>
    </row>
    <row r="378" spans="1:41" x14ac:dyDescent="0.25">
      <c r="A378" s="39">
        <v>46294</v>
      </c>
      <c r="B378" t="s">
        <v>34</v>
      </c>
      <c r="C378">
        <v>16</v>
      </c>
      <c r="D378">
        <v>0</v>
      </c>
      <c r="E378">
        <v>4</v>
      </c>
      <c r="F378">
        <v>1</v>
      </c>
      <c r="G378">
        <v>16</v>
      </c>
      <c r="H378">
        <v>6</v>
      </c>
      <c r="I378">
        <v>0.25</v>
      </c>
      <c r="J378">
        <v>0.38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 s="40">
        <f>AVERAGEIFS($C$2:C378, $B$2:B378, B378)</f>
        <v>20.76923076923077</v>
      </c>
      <c r="AM378" s="40">
        <f>AVERAGEIFS($I$2:I378, $B$2:B378, B378)</f>
        <v>0.44999999999999996</v>
      </c>
      <c r="AN378" s="40">
        <f>AVERAGEIFS($J$2:J378, $B$2:B378, B378)</f>
        <v>0.49846153846153851</v>
      </c>
      <c r="AO378" s="40">
        <f>AVERAGEIFS($D$2:D378, $B$2:B378, B378)</f>
        <v>0.38461538461538464</v>
      </c>
    </row>
    <row r="379" spans="1:41" x14ac:dyDescent="0.25">
      <c r="A379" s="39">
        <v>46294</v>
      </c>
      <c r="B379" t="s">
        <v>119</v>
      </c>
      <c r="C379">
        <v>10</v>
      </c>
      <c r="D379">
        <v>0</v>
      </c>
      <c r="E379">
        <v>4</v>
      </c>
      <c r="F379">
        <v>1</v>
      </c>
      <c r="G379">
        <v>16</v>
      </c>
      <c r="H379">
        <v>6</v>
      </c>
      <c r="I379">
        <v>0.25</v>
      </c>
      <c r="J379">
        <v>0.38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 s="40">
        <f>AVERAGEIFS($C$2:C379, $B$2:B379, B379)</f>
        <v>17.789473684210527</v>
      </c>
      <c r="AM379" s="40">
        <f>AVERAGEIFS($I$2:I379, $B$2:B379, B379)</f>
        <v>0.57105263157894748</v>
      </c>
      <c r="AN379" s="40">
        <f>AVERAGEIFS($J$2:J379, $B$2:B379, B379)</f>
        <v>0.54105263157894756</v>
      </c>
      <c r="AO379" s="40">
        <f>AVERAGEIFS($D$2:D379, $B$2:B379, B379)</f>
        <v>0.47368421052631576</v>
      </c>
    </row>
    <row r="380" spans="1:41" x14ac:dyDescent="0.25">
      <c r="A380" s="39">
        <v>46294</v>
      </c>
      <c r="B380" t="s">
        <v>90</v>
      </c>
      <c r="C380">
        <v>13</v>
      </c>
      <c r="D380">
        <v>0</v>
      </c>
      <c r="E380">
        <v>4</v>
      </c>
      <c r="F380">
        <v>1</v>
      </c>
      <c r="G380">
        <v>16</v>
      </c>
      <c r="H380">
        <v>6</v>
      </c>
      <c r="I380">
        <v>0.25</v>
      </c>
      <c r="J380">
        <v>0.38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 s="40">
        <f>AVERAGEIFS($C$2:C380, $B$2:B380, B380)</f>
        <v>22.8125</v>
      </c>
      <c r="AM380" s="40">
        <f>AVERAGEIFS($I$2:I380, $B$2:B380, B380)</f>
        <v>0.56562499999999993</v>
      </c>
      <c r="AN380" s="40">
        <f>AVERAGEIFS($J$2:J380, $B$2:B380, B380)</f>
        <v>0.50437499999999991</v>
      </c>
      <c r="AO380" s="40">
        <f>AVERAGEIFS($D$2:D380, $B$2:B380, B380)</f>
        <v>0.6875</v>
      </c>
    </row>
    <row r="381" spans="1:41" x14ac:dyDescent="0.25">
      <c r="A381" s="39">
        <v>46300</v>
      </c>
      <c r="B381" t="s">
        <v>242</v>
      </c>
      <c r="C381">
        <v>49</v>
      </c>
      <c r="D381">
        <v>1</v>
      </c>
      <c r="E381">
        <v>5</v>
      </c>
      <c r="F381">
        <v>3</v>
      </c>
      <c r="G381">
        <v>23</v>
      </c>
      <c r="H381">
        <v>12</v>
      </c>
      <c r="I381">
        <v>0.6</v>
      </c>
      <c r="J381">
        <v>0.52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1</v>
      </c>
      <c r="AH381">
        <v>0</v>
      </c>
      <c r="AI381">
        <v>0</v>
      </c>
      <c r="AJ381">
        <v>0</v>
      </c>
      <c r="AK381">
        <v>0</v>
      </c>
      <c r="AL381" s="40">
        <f>AVERAGEIFS($C$2:C381, $B$2:B381, B381)</f>
        <v>21.555555555555557</v>
      </c>
      <c r="AM381" s="40">
        <f>AVERAGEIFS($I$2:I381, $B$2:B381, B381)</f>
        <v>0.40555555555555556</v>
      </c>
      <c r="AN381" s="40">
        <f>AVERAGEIFS($J$2:J381, $B$2:B381, B381)</f>
        <v>0.4366666666666667</v>
      </c>
      <c r="AO381" s="40">
        <f>AVERAGEIFS($D$2:D381, $B$2:B381, B381)</f>
        <v>0.33333333333333331</v>
      </c>
    </row>
    <row r="382" spans="1:41" x14ac:dyDescent="0.25">
      <c r="A382" s="39">
        <v>46300</v>
      </c>
      <c r="B382" t="s">
        <v>6</v>
      </c>
      <c r="C382">
        <v>45</v>
      </c>
      <c r="D382">
        <v>1</v>
      </c>
      <c r="E382">
        <v>5</v>
      </c>
      <c r="F382">
        <v>3</v>
      </c>
      <c r="G382">
        <v>23</v>
      </c>
      <c r="H382">
        <v>12</v>
      </c>
      <c r="I382">
        <v>0.6</v>
      </c>
      <c r="J382">
        <v>0.52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1</v>
      </c>
      <c r="AH382">
        <v>0</v>
      </c>
      <c r="AI382">
        <v>0</v>
      </c>
      <c r="AJ382">
        <v>0</v>
      </c>
      <c r="AK382">
        <v>0</v>
      </c>
      <c r="AL382" s="40">
        <f>AVERAGEIFS($C$2:C382, $B$2:B382, B382)</f>
        <v>28.26923076923077</v>
      </c>
      <c r="AM382" s="40">
        <f>AVERAGEIFS($I$2:I382, $B$2:B382, B382)</f>
        <v>0.52884615384615374</v>
      </c>
      <c r="AN382" s="40">
        <f>AVERAGEIFS($J$2:J382, $B$2:B382, B382)</f>
        <v>0.50692307692307703</v>
      </c>
      <c r="AO382" s="40">
        <f>AVERAGEIFS($D$2:D382, $B$2:B382, B382)</f>
        <v>0.57692307692307687</v>
      </c>
    </row>
    <row r="383" spans="1:41" x14ac:dyDescent="0.25">
      <c r="A383" s="39">
        <v>46300</v>
      </c>
      <c r="B383" t="s">
        <v>5</v>
      </c>
      <c r="C383">
        <v>26</v>
      </c>
      <c r="D383">
        <v>1</v>
      </c>
      <c r="E383">
        <v>5</v>
      </c>
      <c r="F383">
        <v>3</v>
      </c>
      <c r="G383">
        <v>23</v>
      </c>
      <c r="H383">
        <v>12</v>
      </c>
      <c r="I383">
        <v>0.6</v>
      </c>
      <c r="J383">
        <v>0.52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1</v>
      </c>
      <c r="AH383">
        <v>0</v>
      </c>
      <c r="AI383">
        <v>0</v>
      </c>
      <c r="AJ383">
        <v>0</v>
      </c>
      <c r="AK383">
        <v>0</v>
      </c>
      <c r="AL383" s="40">
        <f>AVERAGEIFS($C$2:C383, $B$2:B383, B383)</f>
        <v>20.454545454545453</v>
      </c>
      <c r="AM383" s="40">
        <f>AVERAGEIFS($I$2:I383, $B$2:B383, B383)</f>
        <v>0.62272727272727268</v>
      </c>
      <c r="AN383" s="40">
        <f>AVERAGEIFS($J$2:J383, $B$2:B383, B383)</f>
        <v>0.57545454545454544</v>
      </c>
      <c r="AO383" s="40">
        <f>AVERAGEIFS($D$2:D383, $B$2:B383, B383)</f>
        <v>0.72727272727272729</v>
      </c>
    </row>
    <row r="384" spans="1:41" x14ac:dyDescent="0.25">
      <c r="A384" s="39">
        <v>46300</v>
      </c>
      <c r="B384" t="s">
        <v>119</v>
      </c>
      <c r="C384">
        <v>28</v>
      </c>
      <c r="D384">
        <v>1</v>
      </c>
      <c r="E384">
        <v>5</v>
      </c>
      <c r="F384">
        <v>3</v>
      </c>
      <c r="G384">
        <v>23</v>
      </c>
      <c r="H384">
        <v>12</v>
      </c>
      <c r="I384">
        <v>0.6</v>
      </c>
      <c r="J384">
        <v>0.52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1</v>
      </c>
      <c r="AH384">
        <v>0</v>
      </c>
      <c r="AI384">
        <v>0</v>
      </c>
      <c r="AJ384">
        <v>0</v>
      </c>
      <c r="AK384">
        <v>0</v>
      </c>
      <c r="AL384" s="40">
        <f>AVERAGEIFS($C$2:C384, $B$2:B384, B384)</f>
        <v>18.3</v>
      </c>
      <c r="AM384" s="40">
        <f>AVERAGEIFS($I$2:I384, $B$2:B384, B384)</f>
        <v>0.57250000000000001</v>
      </c>
      <c r="AN384" s="40">
        <f>AVERAGEIFS($J$2:J384, $B$2:B384, B384)</f>
        <v>0.54000000000000015</v>
      </c>
      <c r="AO384" s="40">
        <f>AVERAGEIFS($D$2:D384, $B$2:B384, B384)</f>
        <v>0.5</v>
      </c>
    </row>
    <row r="385" spans="1:41" x14ac:dyDescent="0.25">
      <c r="A385" s="39">
        <v>46300</v>
      </c>
      <c r="B385" t="s">
        <v>133</v>
      </c>
      <c r="C385">
        <v>27</v>
      </c>
      <c r="D385">
        <v>1</v>
      </c>
      <c r="E385">
        <v>5</v>
      </c>
      <c r="F385">
        <v>3</v>
      </c>
      <c r="G385">
        <v>23</v>
      </c>
      <c r="H385">
        <v>12</v>
      </c>
      <c r="I385">
        <v>0.6</v>
      </c>
      <c r="J385">
        <v>0.52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1</v>
      </c>
      <c r="AH385">
        <v>0</v>
      </c>
      <c r="AI385">
        <v>0</v>
      </c>
      <c r="AJ385">
        <v>0</v>
      </c>
      <c r="AK385">
        <v>0</v>
      </c>
      <c r="AL385" s="40">
        <f>AVERAGEIFS($C$2:C385, $B$2:B385, B385)</f>
        <v>14</v>
      </c>
      <c r="AM385" s="40">
        <f>AVERAGEIFS($I$2:I385, $B$2:B385, B385)</f>
        <v>0.61666666666666659</v>
      </c>
      <c r="AN385" s="40">
        <f>AVERAGEIFS($J$2:J385, $B$2:B385, B385)</f>
        <v>0.53916666666666657</v>
      </c>
      <c r="AO385" s="40">
        <f>AVERAGEIFS($D$2:D385, $B$2:B385, B385)</f>
        <v>0.75</v>
      </c>
    </row>
    <row r="386" spans="1:41" x14ac:dyDescent="0.25">
      <c r="A386" s="39">
        <v>46300</v>
      </c>
      <c r="B386" t="s">
        <v>17</v>
      </c>
      <c r="C386">
        <v>17</v>
      </c>
      <c r="D386">
        <v>1</v>
      </c>
      <c r="E386">
        <v>5</v>
      </c>
      <c r="F386">
        <v>3</v>
      </c>
      <c r="G386">
        <v>23</v>
      </c>
      <c r="H386">
        <v>12</v>
      </c>
      <c r="I386">
        <v>0.6</v>
      </c>
      <c r="J386">
        <v>0.52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1</v>
      </c>
      <c r="AH386">
        <v>0</v>
      </c>
      <c r="AI386">
        <v>0</v>
      </c>
      <c r="AJ386">
        <v>0</v>
      </c>
      <c r="AK386">
        <v>0</v>
      </c>
      <c r="AL386" s="40">
        <f>AVERAGEIFS($C$2:C386, $B$2:B386, B386)</f>
        <v>8.4</v>
      </c>
      <c r="AM386" s="40">
        <f>AVERAGEIFS($I$2:I386, $B$2:B386, B386)</f>
        <v>0.69000000000000006</v>
      </c>
      <c r="AN386" s="40">
        <f>AVERAGEIFS($J$2:J386, $B$2:B386, B386)</f>
        <v>0.59199999999999997</v>
      </c>
      <c r="AO386" s="40">
        <f>AVERAGEIFS($D$2:D386, $B$2:B386, B386)</f>
        <v>1</v>
      </c>
    </row>
    <row r="387" spans="1:41" x14ac:dyDescent="0.25">
      <c r="A387" s="39">
        <v>46300</v>
      </c>
      <c r="B387" t="s">
        <v>251</v>
      </c>
      <c r="C387">
        <v>12</v>
      </c>
      <c r="D387">
        <v>1</v>
      </c>
      <c r="E387">
        <v>5</v>
      </c>
      <c r="F387">
        <v>3</v>
      </c>
      <c r="G387">
        <v>23</v>
      </c>
      <c r="H387">
        <v>12</v>
      </c>
      <c r="I387">
        <v>0.6</v>
      </c>
      <c r="J387">
        <v>0.52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1</v>
      </c>
      <c r="AH387">
        <v>0</v>
      </c>
      <c r="AI387">
        <v>0</v>
      </c>
      <c r="AJ387">
        <v>0</v>
      </c>
      <c r="AK387">
        <v>0</v>
      </c>
      <c r="AL387" s="40">
        <f>AVERAGEIFS($C$2:C387, $B$2:B387, B387)</f>
        <v>12</v>
      </c>
      <c r="AM387" s="40">
        <f>AVERAGEIFS($I$2:I387, $B$2:B387, B387)</f>
        <v>0.6</v>
      </c>
      <c r="AN387" s="40">
        <f>AVERAGEIFS($J$2:J387, $B$2:B387, B387)</f>
        <v>0.52</v>
      </c>
      <c r="AO387" s="40">
        <f>AVERAGEIFS($D$2:D387, $B$2:B387, B387)</f>
        <v>1</v>
      </c>
    </row>
    <row r="388" spans="1:41" x14ac:dyDescent="0.25">
      <c r="A388" s="39">
        <v>46300</v>
      </c>
      <c r="B388" t="s">
        <v>113</v>
      </c>
      <c r="C388">
        <v>40</v>
      </c>
      <c r="D388">
        <v>0</v>
      </c>
      <c r="E388">
        <v>5</v>
      </c>
      <c r="F388">
        <v>2</v>
      </c>
      <c r="G388">
        <v>23</v>
      </c>
      <c r="H388">
        <v>11</v>
      </c>
      <c r="I388">
        <v>0.4</v>
      </c>
      <c r="J388">
        <v>0.48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 s="40">
        <f>AVERAGEIFS($C$2:C388, $B$2:B388, B388)</f>
        <v>23.083333333333332</v>
      </c>
      <c r="AM388" s="40">
        <f>AVERAGEIFS($I$2:I388, $B$2:B388, B388)</f>
        <v>0.56041666666666667</v>
      </c>
      <c r="AN388" s="40">
        <f>AVERAGEIFS($J$2:J388, $B$2:B388, B388)</f>
        <v>0.52541666666666675</v>
      </c>
      <c r="AO388" s="40">
        <f>AVERAGEIFS($D$2:D388, $B$2:B388, B388)</f>
        <v>0.54166666666666663</v>
      </c>
    </row>
    <row r="389" spans="1:41" x14ac:dyDescent="0.25">
      <c r="A389" s="39">
        <v>46300</v>
      </c>
      <c r="B389" t="s">
        <v>1</v>
      </c>
      <c r="C389">
        <v>37</v>
      </c>
      <c r="D389">
        <v>0</v>
      </c>
      <c r="E389">
        <v>5</v>
      </c>
      <c r="F389">
        <v>2</v>
      </c>
      <c r="G389">
        <v>23</v>
      </c>
      <c r="H389">
        <v>11</v>
      </c>
      <c r="I389">
        <v>0.4</v>
      </c>
      <c r="J389">
        <v>0.48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 s="40">
        <f>AVERAGEIFS($C$2:C389, $B$2:B389, B389)</f>
        <v>24.166666666666668</v>
      </c>
      <c r="AM389" s="40">
        <f>AVERAGEIFS($I$2:I389, $B$2:B389, B389)</f>
        <v>0.43888888888888888</v>
      </c>
      <c r="AN389" s="40">
        <f>AVERAGEIFS($J$2:J389, $B$2:B389, B389)</f>
        <v>0.4811111111111111</v>
      </c>
      <c r="AO389" s="40">
        <f>AVERAGEIFS($D$2:D389, $B$2:B389, B389)</f>
        <v>0.3888888888888889</v>
      </c>
    </row>
    <row r="390" spans="1:41" x14ac:dyDescent="0.25">
      <c r="A390" s="39">
        <v>46300</v>
      </c>
      <c r="B390" t="s">
        <v>36</v>
      </c>
      <c r="C390">
        <v>30</v>
      </c>
      <c r="D390">
        <v>0</v>
      </c>
      <c r="E390">
        <v>5</v>
      </c>
      <c r="F390">
        <v>2</v>
      </c>
      <c r="G390">
        <v>23</v>
      </c>
      <c r="H390">
        <v>11</v>
      </c>
      <c r="I390">
        <v>0.4</v>
      </c>
      <c r="J390">
        <v>0.48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 s="40">
        <f>AVERAGEIFS($C$2:C390, $B$2:B390, B390)</f>
        <v>16.705882352941178</v>
      </c>
      <c r="AM390" s="40">
        <f>AVERAGEIFS($I$2:I390, $B$2:B390, B390)</f>
        <v>0.50294117647058822</v>
      </c>
      <c r="AN390" s="40">
        <f>AVERAGEIFS($J$2:J390, $B$2:B390, B390)</f>
        <v>0.50117647058823533</v>
      </c>
      <c r="AO390" s="40">
        <f>AVERAGEIFS($D$2:D390, $B$2:B390, B390)</f>
        <v>0.47058823529411764</v>
      </c>
    </row>
    <row r="391" spans="1:41" x14ac:dyDescent="0.25">
      <c r="A391" s="39">
        <v>46300</v>
      </c>
      <c r="B391" t="s">
        <v>182</v>
      </c>
      <c r="C391">
        <v>31</v>
      </c>
      <c r="D391">
        <v>0</v>
      </c>
      <c r="E391">
        <v>5</v>
      </c>
      <c r="F391">
        <v>2</v>
      </c>
      <c r="G391">
        <v>23</v>
      </c>
      <c r="H391">
        <v>11</v>
      </c>
      <c r="I391">
        <v>0.4</v>
      </c>
      <c r="J391">
        <v>0.48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 s="40">
        <f>AVERAGEIFS($C$2:C391, $B$2:B391, B391)</f>
        <v>14.461538461538462</v>
      </c>
      <c r="AM391" s="40">
        <f>AVERAGEIFS($I$2:I391, $B$2:B391, B391)</f>
        <v>0.51730769230769236</v>
      </c>
      <c r="AN391" s="40">
        <f>AVERAGEIFS($J$2:J391, $B$2:B391, B391)</f>
        <v>0.51923076923076927</v>
      </c>
      <c r="AO391" s="40">
        <f>AVERAGEIFS($D$2:D391, $B$2:B391, B391)</f>
        <v>0.5</v>
      </c>
    </row>
    <row r="392" spans="1:41" x14ac:dyDescent="0.25">
      <c r="A392" s="39">
        <v>46300</v>
      </c>
      <c r="B392" t="s">
        <v>118</v>
      </c>
      <c r="C392">
        <v>15</v>
      </c>
      <c r="D392">
        <v>0</v>
      </c>
      <c r="E392">
        <v>5</v>
      </c>
      <c r="F392">
        <v>2</v>
      </c>
      <c r="G392">
        <v>23</v>
      </c>
      <c r="H392">
        <v>11</v>
      </c>
      <c r="I392">
        <v>0.4</v>
      </c>
      <c r="J392">
        <v>0.48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 s="40">
        <f>AVERAGEIFS($C$2:C392, $B$2:B392, B392)</f>
        <v>14</v>
      </c>
      <c r="AM392" s="40">
        <f>AVERAGEIFS($I$2:I392, $B$2:B392, B392)</f>
        <v>0.4538461538461539</v>
      </c>
      <c r="AN392" s="40">
        <f>AVERAGEIFS($J$2:J392, $B$2:B392, B392)</f>
        <v>0.49153846153846142</v>
      </c>
      <c r="AO392" s="40">
        <f>AVERAGEIFS($D$2:D392, $B$2:B392, B392)</f>
        <v>0.46153846153846156</v>
      </c>
    </row>
    <row r="393" spans="1:41" x14ac:dyDescent="0.25">
      <c r="A393" s="39">
        <v>46300</v>
      </c>
      <c r="B393" t="s">
        <v>31</v>
      </c>
      <c r="C393">
        <v>18</v>
      </c>
      <c r="D393">
        <v>0</v>
      </c>
      <c r="E393">
        <v>5</v>
      </c>
      <c r="F393">
        <v>2</v>
      </c>
      <c r="G393">
        <v>23</v>
      </c>
      <c r="H393">
        <v>11</v>
      </c>
      <c r="I393">
        <v>0.4</v>
      </c>
      <c r="J393">
        <v>0.48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s="40">
        <f>AVERAGEIFS($C$2:C393, $B$2:B393, B393)</f>
        <v>14.666666666666666</v>
      </c>
      <c r="AM393" s="40">
        <f>AVERAGEIFS($I$2:I393, $B$2:B393, B393)</f>
        <v>0.3</v>
      </c>
      <c r="AN393" s="40">
        <f>AVERAGEIFS($J$2:J393, $B$2:B393, B393)</f>
        <v>0.42</v>
      </c>
      <c r="AO393" s="40">
        <f>AVERAGEIFS($D$2:D393, $B$2:B393, B393)</f>
        <v>0</v>
      </c>
    </row>
    <row r="394" spans="1:41" x14ac:dyDescent="0.25">
      <c r="A394" s="39">
        <v>46300</v>
      </c>
      <c r="B394" t="s">
        <v>29</v>
      </c>
      <c r="C394">
        <v>18</v>
      </c>
      <c r="D394">
        <v>0</v>
      </c>
      <c r="E394">
        <v>5</v>
      </c>
      <c r="F394">
        <v>2</v>
      </c>
      <c r="G394">
        <v>23</v>
      </c>
      <c r="H394">
        <v>11</v>
      </c>
      <c r="I394">
        <v>0.4</v>
      </c>
      <c r="J394">
        <v>0.48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 s="40">
        <f>AVERAGEIFS($C$2:C394, $B$2:B394, B394)</f>
        <v>11.7</v>
      </c>
      <c r="AM394" s="40">
        <f>AVERAGEIFS($I$2:I394, $B$2:B394, B394)</f>
        <v>0.41</v>
      </c>
      <c r="AN394" s="40">
        <f>AVERAGEIFS($J$2:J394, $B$2:B394, B394)</f>
        <v>0.47400000000000003</v>
      </c>
      <c r="AO394" s="40">
        <f>AVERAGEIFS($D$2:D394, $B$2:B394, B394)</f>
        <v>0.2</v>
      </c>
    </row>
    <row r="395" spans="1:41" x14ac:dyDescent="0.25">
      <c r="A395" s="39">
        <v>46302</v>
      </c>
      <c r="B395" t="s">
        <v>133</v>
      </c>
      <c r="C395">
        <v>19</v>
      </c>
      <c r="D395">
        <v>0</v>
      </c>
      <c r="E395">
        <v>4</v>
      </c>
      <c r="F395">
        <v>1</v>
      </c>
      <c r="G395">
        <v>16</v>
      </c>
      <c r="H395">
        <v>6</v>
      </c>
      <c r="I395">
        <v>0.25</v>
      </c>
      <c r="J395">
        <v>0.38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 s="40">
        <f>AVERAGEIFS($C$2:C395, $B$2:B395, B395)</f>
        <v>14.384615384615385</v>
      </c>
      <c r="AM395" s="40">
        <f>AVERAGEIFS($I$2:I395, $B$2:B395, B395)</f>
        <v>0.58846153846153837</v>
      </c>
      <c r="AN395" s="40">
        <f>AVERAGEIFS($J$2:J395, $B$2:B395, B395)</f>
        <v>0.52692307692307683</v>
      </c>
      <c r="AO395" s="40">
        <f>AVERAGEIFS($D$2:D395, $B$2:B395, B395)</f>
        <v>0.69230769230769229</v>
      </c>
    </row>
    <row r="396" spans="1:41" x14ac:dyDescent="0.25">
      <c r="A396" s="39">
        <v>46302</v>
      </c>
      <c r="B396" t="s">
        <v>17</v>
      </c>
      <c r="C396">
        <v>3</v>
      </c>
      <c r="D396">
        <v>0</v>
      </c>
      <c r="E396">
        <v>4</v>
      </c>
      <c r="F396">
        <v>1</v>
      </c>
      <c r="G396">
        <v>16</v>
      </c>
      <c r="H396">
        <v>6</v>
      </c>
      <c r="I396">
        <v>0.25</v>
      </c>
      <c r="J396">
        <v>0.38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 s="40">
        <f>AVERAGEIFS($C$2:C396, $B$2:B396, B396)</f>
        <v>7.5</v>
      </c>
      <c r="AM396" s="40">
        <f>AVERAGEIFS($I$2:I396, $B$2:B396, B396)</f>
        <v>0.6166666666666667</v>
      </c>
      <c r="AN396" s="40">
        <f>AVERAGEIFS($J$2:J396, $B$2:B396, B396)</f>
        <v>0.55666666666666664</v>
      </c>
      <c r="AO396" s="40">
        <f>AVERAGEIFS($D$2:D396, $B$2:B396, B396)</f>
        <v>0.83333333333333337</v>
      </c>
    </row>
    <row r="397" spans="1:41" x14ac:dyDescent="0.25">
      <c r="A397" s="39">
        <v>46302</v>
      </c>
      <c r="B397" t="s">
        <v>36</v>
      </c>
      <c r="C397">
        <v>21</v>
      </c>
      <c r="D397">
        <v>0</v>
      </c>
      <c r="E397">
        <v>4</v>
      </c>
      <c r="F397">
        <v>1</v>
      </c>
      <c r="G397">
        <v>16</v>
      </c>
      <c r="H397">
        <v>6</v>
      </c>
      <c r="I397">
        <v>0.25</v>
      </c>
      <c r="J397">
        <v>0.38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 s="40">
        <f>AVERAGEIFS($C$2:C397, $B$2:B397, B397)</f>
        <v>16.944444444444443</v>
      </c>
      <c r="AM397" s="40">
        <f>AVERAGEIFS($I$2:I397, $B$2:B397, B397)</f>
        <v>0.48888888888888893</v>
      </c>
      <c r="AN397" s="40">
        <f>AVERAGEIFS($J$2:J397, $B$2:B397, B397)</f>
        <v>0.49444444444444458</v>
      </c>
      <c r="AO397" s="40">
        <f>AVERAGEIFS($D$2:D397, $B$2:B397, B397)</f>
        <v>0.44444444444444442</v>
      </c>
    </row>
    <row r="398" spans="1:41" x14ac:dyDescent="0.25">
      <c r="A398" s="39">
        <v>46302</v>
      </c>
      <c r="B398" t="s">
        <v>182</v>
      </c>
      <c r="C398">
        <v>25</v>
      </c>
      <c r="D398">
        <v>0</v>
      </c>
      <c r="E398">
        <v>4</v>
      </c>
      <c r="F398">
        <v>1</v>
      </c>
      <c r="G398">
        <v>16</v>
      </c>
      <c r="H398">
        <v>6</v>
      </c>
      <c r="I398">
        <v>0.25</v>
      </c>
      <c r="J398">
        <v>0.38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 s="40">
        <f>AVERAGEIFS($C$2:C398, $B$2:B398, B398)</f>
        <v>14.851851851851851</v>
      </c>
      <c r="AM398" s="40">
        <f>AVERAGEIFS($I$2:I398, $B$2:B398, B398)</f>
        <v>0.50740740740740742</v>
      </c>
      <c r="AN398" s="40">
        <f>AVERAGEIFS($J$2:J398, $B$2:B398, B398)</f>
        <v>0.51407407407407413</v>
      </c>
      <c r="AO398" s="40">
        <f>AVERAGEIFS($D$2:D398, $B$2:B398, B398)</f>
        <v>0.48148148148148145</v>
      </c>
    </row>
    <row r="399" spans="1:41" x14ac:dyDescent="0.25">
      <c r="A399" s="39">
        <v>46302</v>
      </c>
      <c r="B399" t="s">
        <v>120</v>
      </c>
      <c r="C399">
        <v>20</v>
      </c>
      <c r="D399">
        <v>0</v>
      </c>
      <c r="E399">
        <v>4</v>
      </c>
      <c r="F399">
        <v>1</v>
      </c>
      <c r="G399">
        <v>16</v>
      </c>
      <c r="H399">
        <v>6</v>
      </c>
      <c r="I399">
        <v>0.25</v>
      </c>
      <c r="J399">
        <v>0.38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 s="40">
        <f>AVERAGEIFS($C$2:C399, $B$2:B399, B399)</f>
        <v>7.6</v>
      </c>
      <c r="AM399" s="40">
        <f>AVERAGEIFS($I$2:I399, $B$2:B399, B399)</f>
        <v>0.2</v>
      </c>
      <c r="AN399" s="40">
        <f>AVERAGEIFS($J$2:J399, $B$2:B399, B399)</f>
        <v>0.35</v>
      </c>
      <c r="AO399" s="40">
        <f>AVERAGEIFS($D$2:D399, $B$2:B399, B399)</f>
        <v>0</v>
      </c>
    </row>
    <row r="400" spans="1:41" x14ac:dyDescent="0.25">
      <c r="A400" s="39">
        <v>46302</v>
      </c>
      <c r="B400" t="s">
        <v>242</v>
      </c>
      <c r="C400">
        <v>28</v>
      </c>
      <c r="D400">
        <v>0</v>
      </c>
      <c r="E400">
        <v>4</v>
      </c>
      <c r="F400">
        <v>1</v>
      </c>
      <c r="G400">
        <v>16</v>
      </c>
      <c r="H400">
        <v>6</v>
      </c>
      <c r="I400">
        <v>0.25</v>
      </c>
      <c r="J400">
        <v>0.38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 s="40">
        <f>AVERAGEIFS($C$2:C400, $B$2:B400, B400)</f>
        <v>22.2</v>
      </c>
      <c r="AM400" s="40">
        <f>AVERAGEIFS($I$2:I400, $B$2:B400, B400)</f>
        <v>0.39</v>
      </c>
      <c r="AN400" s="40">
        <f>AVERAGEIFS($J$2:J400, $B$2:B400, B400)</f>
        <v>0.43100000000000005</v>
      </c>
      <c r="AO400" s="40">
        <f>AVERAGEIFS($D$2:D400, $B$2:B400, B400)</f>
        <v>0.3</v>
      </c>
    </row>
    <row r="401" spans="1:41" x14ac:dyDescent="0.25">
      <c r="A401" s="39">
        <v>46302</v>
      </c>
      <c r="B401" t="s">
        <v>90</v>
      </c>
      <c r="C401">
        <v>14</v>
      </c>
      <c r="D401">
        <v>0</v>
      </c>
      <c r="E401">
        <v>4</v>
      </c>
      <c r="F401">
        <v>1</v>
      </c>
      <c r="G401">
        <v>16</v>
      </c>
      <c r="H401">
        <v>6</v>
      </c>
      <c r="I401">
        <v>0.25</v>
      </c>
      <c r="J401">
        <v>0.38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 s="40">
        <f>AVERAGEIFS($C$2:C401, $B$2:B401, B401)</f>
        <v>22.294117647058822</v>
      </c>
      <c r="AM401" s="40">
        <f>AVERAGEIFS($I$2:I401, $B$2:B401, B401)</f>
        <v>0.54705882352941171</v>
      </c>
      <c r="AN401" s="40">
        <f>AVERAGEIFS($J$2:J401, $B$2:B401, B401)</f>
        <v>0.49705882352941172</v>
      </c>
      <c r="AO401" s="40">
        <f>AVERAGEIFS($D$2:D401, $B$2:B401, B401)</f>
        <v>0.6470588235294118</v>
      </c>
    </row>
    <row r="402" spans="1:41" x14ac:dyDescent="0.25">
      <c r="A402" s="39">
        <v>46302</v>
      </c>
      <c r="B402" t="s">
        <v>118</v>
      </c>
      <c r="C402">
        <v>20</v>
      </c>
      <c r="D402">
        <v>1</v>
      </c>
      <c r="E402">
        <v>4</v>
      </c>
      <c r="F402">
        <v>3</v>
      </c>
      <c r="G402">
        <v>16</v>
      </c>
      <c r="H402">
        <v>10</v>
      </c>
      <c r="I402">
        <v>0.75</v>
      </c>
      <c r="J402">
        <v>0.63</v>
      </c>
      <c r="K402">
        <v>0</v>
      </c>
      <c r="L402">
        <v>1</v>
      </c>
      <c r="M402">
        <v>1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 s="40">
        <f>AVERAGEIFS($C$2:C402, $B$2:B402, B402)</f>
        <v>14.428571428571429</v>
      </c>
      <c r="AM402" s="40">
        <f>AVERAGEIFS($I$2:I402, $B$2:B402, B402)</f>
        <v>0.47500000000000003</v>
      </c>
      <c r="AN402" s="40">
        <f>AVERAGEIFS($J$2:J402, $B$2:B402, B402)</f>
        <v>0.50142857142857133</v>
      </c>
      <c r="AO402" s="40">
        <f>AVERAGEIFS($D$2:D402, $B$2:B402, B402)</f>
        <v>0.5</v>
      </c>
    </row>
    <row r="403" spans="1:41" x14ac:dyDescent="0.25">
      <c r="A403" s="39">
        <v>46302</v>
      </c>
      <c r="B403" t="s">
        <v>47</v>
      </c>
      <c r="C403">
        <v>14</v>
      </c>
      <c r="D403">
        <v>1</v>
      </c>
      <c r="E403">
        <v>4</v>
      </c>
      <c r="F403">
        <v>3</v>
      </c>
      <c r="G403">
        <v>16</v>
      </c>
      <c r="H403">
        <v>10</v>
      </c>
      <c r="I403">
        <v>0.75</v>
      </c>
      <c r="J403">
        <v>0.63</v>
      </c>
      <c r="K403">
        <v>0</v>
      </c>
      <c r="L403">
        <v>1</v>
      </c>
      <c r="M403">
        <v>1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 s="40">
        <f>AVERAGEIFS($C$2:C403, $B$2:B403, B403)</f>
        <v>14</v>
      </c>
      <c r="AM403" s="40">
        <f>AVERAGEIFS($I$2:I403, $B$2:B403, B403)</f>
        <v>0.75</v>
      </c>
      <c r="AN403" s="40">
        <f>AVERAGEIFS($J$2:J403, $B$2:B403, B403)</f>
        <v>0.63</v>
      </c>
      <c r="AO403" s="40">
        <f>AVERAGEIFS($D$2:D403, $B$2:B403, B403)</f>
        <v>1</v>
      </c>
    </row>
    <row r="404" spans="1:41" x14ac:dyDescent="0.25">
      <c r="A404" s="39">
        <v>46302</v>
      </c>
      <c r="B404" t="s">
        <v>3</v>
      </c>
      <c r="C404">
        <v>13</v>
      </c>
      <c r="D404">
        <v>1</v>
      </c>
      <c r="E404">
        <v>4</v>
      </c>
      <c r="F404">
        <v>3</v>
      </c>
      <c r="G404">
        <v>16</v>
      </c>
      <c r="H404">
        <v>10</v>
      </c>
      <c r="I404">
        <v>0.75</v>
      </c>
      <c r="J404">
        <v>0.63</v>
      </c>
      <c r="K404">
        <v>0</v>
      </c>
      <c r="L404">
        <v>1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 s="40">
        <f>AVERAGEIFS($C$2:C404, $B$2:B404, B404)</f>
        <v>17.777777777777779</v>
      </c>
      <c r="AM404" s="40">
        <f>AVERAGEIFS($I$2:I404, $B$2:B404, B404)</f>
        <v>0.48888888888888893</v>
      </c>
      <c r="AN404" s="40">
        <f>AVERAGEIFS($J$2:J404, $B$2:B404, B404)</f>
        <v>0.49666666666666665</v>
      </c>
      <c r="AO404" s="40">
        <f>AVERAGEIFS($D$2:D404, $B$2:B404, B404)</f>
        <v>0.44444444444444442</v>
      </c>
    </row>
    <row r="405" spans="1:41" x14ac:dyDescent="0.25">
      <c r="A405" s="39">
        <v>46302</v>
      </c>
      <c r="B405" t="s">
        <v>125</v>
      </c>
      <c r="C405">
        <v>20</v>
      </c>
      <c r="D405">
        <v>1</v>
      </c>
      <c r="E405">
        <v>4</v>
      </c>
      <c r="F405">
        <v>3</v>
      </c>
      <c r="G405">
        <v>16</v>
      </c>
      <c r="H405">
        <v>10</v>
      </c>
      <c r="I405">
        <v>0.75</v>
      </c>
      <c r="J405">
        <v>0.63</v>
      </c>
      <c r="K405">
        <v>0</v>
      </c>
      <c r="L405">
        <v>1</v>
      </c>
      <c r="M405">
        <v>1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 s="40">
        <f>AVERAGEIFS($C$2:C405, $B$2:B405, B405)</f>
        <v>9.6</v>
      </c>
      <c r="AM405" s="40">
        <f>AVERAGEIFS($I$2:I405, $B$2:B405, B405)</f>
        <v>0.38200000000000001</v>
      </c>
      <c r="AN405" s="40">
        <f>AVERAGEIFS($J$2:J405, $B$2:B405, B405)</f>
        <v>0.43079999999999996</v>
      </c>
      <c r="AO405" s="40">
        <f>AVERAGEIFS($D$2:D405, $B$2:B405, B405)</f>
        <v>0.32</v>
      </c>
    </row>
    <row r="406" spans="1:41" x14ac:dyDescent="0.25">
      <c r="A406" s="39">
        <v>46302</v>
      </c>
      <c r="B406" t="s">
        <v>15</v>
      </c>
      <c r="C406">
        <v>27</v>
      </c>
      <c r="D406">
        <v>1</v>
      </c>
      <c r="E406">
        <v>4</v>
      </c>
      <c r="F406">
        <v>3</v>
      </c>
      <c r="G406">
        <v>16</v>
      </c>
      <c r="H406">
        <v>10</v>
      </c>
      <c r="I406">
        <v>0.75</v>
      </c>
      <c r="J406">
        <v>0.63</v>
      </c>
      <c r="K406">
        <v>0</v>
      </c>
      <c r="L406">
        <v>1</v>
      </c>
      <c r="M406">
        <v>1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 s="40">
        <f>AVERAGEIFS($C$2:C406, $B$2:B406, B406)</f>
        <v>20</v>
      </c>
      <c r="AM406" s="40">
        <f>AVERAGEIFS($I$2:I406, $B$2:B406, B406)</f>
        <v>0.65</v>
      </c>
      <c r="AN406" s="40">
        <f>AVERAGEIFS($J$2:J406, $B$2:B406, B406)</f>
        <v>0.56399999999999995</v>
      </c>
      <c r="AO406" s="40">
        <f>AVERAGEIFS($D$2:D406, $B$2:B406, B406)</f>
        <v>0.8</v>
      </c>
    </row>
    <row r="407" spans="1:41" x14ac:dyDescent="0.25">
      <c r="A407" s="39">
        <v>46302</v>
      </c>
      <c r="B407" t="s">
        <v>6</v>
      </c>
      <c r="C407">
        <v>37</v>
      </c>
      <c r="D407">
        <v>1</v>
      </c>
      <c r="E407">
        <v>4</v>
      </c>
      <c r="F407">
        <v>3</v>
      </c>
      <c r="G407">
        <v>16</v>
      </c>
      <c r="H407">
        <v>10</v>
      </c>
      <c r="I407">
        <v>0.75</v>
      </c>
      <c r="J407">
        <v>0.63</v>
      </c>
      <c r="K407">
        <v>0</v>
      </c>
      <c r="L407">
        <v>1</v>
      </c>
      <c r="M407">
        <v>1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 s="40">
        <f>AVERAGEIFS($C$2:C407, $B$2:B407, B407)</f>
        <v>28.592592592592592</v>
      </c>
      <c r="AM407" s="40">
        <f>AVERAGEIFS($I$2:I407, $B$2:B407, B407)</f>
        <v>0.53703703703703698</v>
      </c>
      <c r="AN407" s="40">
        <f>AVERAGEIFS($J$2:J407, $B$2:B407, B407)</f>
        <v>0.51148148148148154</v>
      </c>
      <c r="AO407" s="40">
        <f>AVERAGEIFS($D$2:D407, $B$2:B407, B407)</f>
        <v>0.59259259259259256</v>
      </c>
    </row>
    <row r="408" spans="1:41" x14ac:dyDescent="0.25">
      <c r="A408" s="39">
        <v>46302</v>
      </c>
      <c r="B408" t="s">
        <v>13</v>
      </c>
      <c r="C408">
        <v>27</v>
      </c>
      <c r="D408">
        <v>1</v>
      </c>
      <c r="E408">
        <v>4</v>
      </c>
      <c r="F408">
        <v>3</v>
      </c>
      <c r="G408">
        <v>16</v>
      </c>
      <c r="H408">
        <v>10</v>
      </c>
      <c r="I408">
        <v>0.75</v>
      </c>
      <c r="J408">
        <v>0.63</v>
      </c>
      <c r="K408">
        <v>0</v>
      </c>
      <c r="L408">
        <v>1</v>
      </c>
      <c r="M408">
        <v>1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 s="40">
        <f>AVERAGEIFS($C$2:C408, $B$2:B408, B408)</f>
        <v>16.25</v>
      </c>
      <c r="AM408" s="40">
        <f>AVERAGEIFS($I$2:I408, $B$2:B408, B408)</f>
        <v>0.65</v>
      </c>
      <c r="AN408" s="40">
        <f>AVERAGEIFS($J$2:J408, $B$2:B408, B408)</f>
        <v>0.57250000000000001</v>
      </c>
      <c r="AO408" s="40">
        <f>AVERAGEIFS($D$2:D408, $B$2:B408, B408)</f>
        <v>0.75</v>
      </c>
    </row>
    <row r="409" spans="1:41" x14ac:dyDescent="0.25">
      <c r="A409" s="39">
        <v>46305</v>
      </c>
      <c r="B409" t="s">
        <v>119</v>
      </c>
      <c r="C409">
        <v>15</v>
      </c>
      <c r="D409">
        <v>1</v>
      </c>
      <c r="E409">
        <v>3</v>
      </c>
      <c r="F409">
        <v>3</v>
      </c>
      <c r="G409">
        <v>11</v>
      </c>
      <c r="H409">
        <v>9</v>
      </c>
      <c r="I409">
        <v>1</v>
      </c>
      <c r="J409">
        <v>0.82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1</v>
      </c>
      <c r="AI409">
        <v>0</v>
      </c>
      <c r="AJ409">
        <v>0</v>
      </c>
      <c r="AK409">
        <v>0</v>
      </c>
      <c r="AL409" s="40">
        <f>AVERAGEIFS($C$2:C409, $B$2:B409, B409)</f>
        <v>18.142857142857142</v>
      </c>
      <c r="AM409" s="40">
        <f>AVERAGEIFS($I$2:I409, $B$2:B409, B409)</f>
        <v>0.59285714285714286</v>
      </c>
      <c r="AN409" s="40">
        <f>AVERAGEIFS($J$2:J409, $B$2:B409, B409)</f>
        <v>0.55333333333333345</v>
      </c>
      <c r="AO409" s="40">
        <f>AVERAGEIFS($D$2:D409, $B$2:B409, B409)</f>
        <v>0.52380952380952384</v>
      </c>
    </row>
    <row r="410" spans="1:41" x14ac:dyDescent="0.25">
      <c r="A410" s="39">
        <v>46305</v>
      </c>
      <c r="B410" t="s">
        <v>6</v>
      </c>
      <c r="C410">
        <v>19</v>
      </c>
      <c r="D410">
        <v>1</v>
      </c>
      <c r="E410">
        <v>3</v>
      </c>
      <c r="F410">
        <v>3</v>
      </c>
      <c r="G410">
        <v>11</v>
      </c>
      <c r="H410">
        <v>9</v>
      </c>
      <c r="I410">
        <v>1</v>
      </c>
      <c r="J410">
        <v>0.82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1</v>
      </c>
      <c r="AI410">
        <v>0</v>
      </c>
      <c r="AJ410">
        <v>0</v>
      </c>
      <c r="AK410">
        <v>0</v>
      </c>
      <c r="AL410" s="40">
        <f>AVERAGEIFS($C$2:C410, $B$2:B410, B410)</f>
        <v>28.25</v>
      </c>
      <c r="AM410" s="40">
        <f>AVERAGEIFS($I$2:I410, $B$2:B410, B410)</f>
        <v>0.55357142857142849</v>
      </c>
      <c r="AN410" s="40">
        <f>AVERAGEIFS($J$2:J410, $B$2:B410, B410)</f>
        <v>0.52250000000000008</v>
      </c>
      <c r="AO410" s="40">
        <f>AVERAGEIFS($D$2:D410, $B$2:B410, B410)</f>
        <v>0.6071428571428571</v>
      </c>
    </row>
    <row r="411" spans="1:41" x14ac:dyDescent="0.25">
      <c r="A411" s="39">
        <v>46305</v>
      </c>
      <c r="B411" t="s">
        <v>36</v>
      </c>
      <c r="C411">
        <v>9</v>
      </c>
      <c r="D411">
        <v>1</v>
      </c>
      <c r="E411">
        <v>3</v>
      </c>
      <c r="F411">
        <v>3</v>
      </c>
      <c r="G411">
        <v>11</v>
      </c>
      <c r="H411">
        <v>9</v>
      </c>
      <c r="I411">
        <v>1</v>
      </c>
      <c r="J411">
        <v>0.82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1</v>
      </c>
      <c r="AI411">
        <v>0</v>
      </c>
      <c r="AJ411">
        <v>0</v>
      </c>
      <c r="AK411">
        <v>0</v>
      </c>
      <c r="AL411" s="40">
        <f>AVERAGEIFS($C$2:C411, $B$2:B411, B411)</f>
        <v>16.526315789473685</v>
      </c>
      <c r="AM411" s="40">
        <f>AVERAGEIFS($I$2:I411, $B$2:B411, B411)</f>
        <v>0.51578947368421058</v>
      </c>
      <c r="AN411" s="40">
        <f>AVERAGEIFS($J$2:J411, $B$2:B411, B411)</f>
        <v>0.51157894736842113</v>
      </c>
      <c r="AO411" s="40">
        <f>AVERAGEIFS($D$2:D411, $B$2:B411, B411)</f>
        <v>0.47368421052631576</v>
      </c>
    </row>
    <row r="412" spans="1:41" x14ac:dyDescent="0.25">
      <c r="A412" s="39">
        <v>46305</v>
      </c>
      <c r="B412" t="s">
        <v>13</v>
      </c>
      <c r="C412">
        <v>7</v>
      </c>
      <c r="D412">
        <v>1</v>
      </c>
      <c r="E412">
        <v>3</v>
      </c>
      <c r="F412">
        <v>3</v>
      </c>
      <c r="G412">
        <v>11</v>
      </c>
      <c r="H412">
        <v>9</v>
      </c>
      <c r="I412">
        <v>1</v>
      </c>
      <c r="J412">
        <v>0.82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1</v>
      </c>
      <c r="AI412">
        <v>0</v>
      </c>
      <c r="AJ412">
        <v>0</v>
      </c>
      <c r="AK412">
        <v>0</v>
      </c>
      <c r="AL412" s="40">
        <f>AVERAGEIFS($C$2:C412, $B$2:B412, B412)</f>
        <v>14.4</v>
      </c>
      <c r="AM412" s="40">
        <f>AVERAGEIFS($I$2:I412, $B$2:B412, B412)</f>
        <v>0.72</v>
      </c>
      <c r="AN412" s="40">
        <f>AVERAGEIFS($J$2:J412, $B$2:B412, B412)</f>
        <v>0.622</v>
      </c>
      <c r="AO412" s="40">
        <f>AVERAGEIFS($D$2:D412, $B$2:B412, B412)</f>
        <v>0.8</v>
      </c>
    </row>
    <row r="413" spans="1:41" x14ac:dyDescent="0.25">
      <c r="A413" s="39">
        <v>46305</v>
      </c>
      <c r="B413" t="s">
        <v>124</v>
      </c>
      <c r="C413">
        <v>9</v>
      </c>
      <c r="D413">
        <v>1</v>
      </c>
      <c r="E413">
        <v>3</v>
      </c>
      <c r="F413">
        <v>3</v>
      </c>
      <c r="G413">
        <v>11</v>
      </c>
      <c r="H413">
        <v>9</v>
      </c>
      <c r="I413">
        <v>1</v>
      </c>
      <c r="J413">
        <v>0.82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1</v>
      </c>
      <c r="AI413">
        <v>0</v>
      </c>
      <c r="AJ413">
        <v>0</v>
      </c>
      <c r="AK413">
        <v>0</v>
      </c>
      <c r="AL413" s="40">
        <f>AVERAGEIFS($C$2:C413, $B$2:B413, B413)</f>
        <v>15.875</v>
      </c>
      <c r="AM413" s="40">
        <f>AVERAGEIFS($I$2:I413, $B$2:B413, B413)</f>
        <v>0.43124999999999997</v>
      </c>
      <c r="AN413" s="40">
        <f>AVERAGEIFS($J$2:J413, $B$2:B413, B413)</f>
        <v>0.46499999999999997</v>
      </c>
      <c r="AO413" s="40">
        <f>AVERAGEIFS($D$2:D413, $B$2:B413, B413)</f>
        <v>0.375</v>
      </c>
    </row>
    <row r="414" spans="1:41" x14ac:dyDescent="0.25">
      <c r="A414" s="39">
        <v>46305</v>
      </c>
      <c r="B414" t="s">
        <v>118</v>
      </c>
      <c r="C414">
        <v>4</v>
      </c>
      <c r="D414">
        <v>1</v>
      </c>
      <c r="E414">
        <v>3</v>
      </c>
      <c r="F414">
        <v>3</v>
      </c>
      <c r="G414">
        <v>11</v>
      </c>
      <c r="H414">
        <v>9</v>
      </c>
      <c r="I414">
        <v>1</v>
      </c>
      <c r="J414">
        <v>0.82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1</v>
      </c>
      <c r="AI414">
        <v>0</v>
      </c>
      <c r="AJ414">
        <v>0</v>
      </c>
      <c r="AK414">
        <v>0</v>
      </c>
      <c r="AL414" s="40">
        <f>AVERAGEIFS($C$2:C414, $B$2:B414, B414)</f>
        <v>13.733333333333333</v>
      </c>
      <c r="AM414" s="40">
        <f>AVERAGEIFS($I$2:I414, $B$2:B414, B414)</f>
        <v>0.51</v>
      </c>
      <c r="AN414" s="40">
        <f>AVERAGEIFS($J$2:J414, $B$2:B414, B414)</f>
        <v>0.52266666666666661</v>
      </c>
      <c r="AO414" s="40">
        <f>AVERAGEIFS($D$2:D414, $B$2:B414, B414)</f>
        <v>0.53333333333333333</v>
      </c>
    </row>
    <row r="415" spans="1:41" x14ac:dyDescent="0.25">
      <c r="A415" s="39">
        <v>46305</v>
      </c>
      <c r="B415" t="s">
        <v>127</v>
      </c>
      <c r="C415">
        <v>11</v>
      </c>
      <c r="D415">
        <v>1</v>
      </c>
      <c r="E415">
        <v>3</v>
      </c>
      <c r="F415">
        <v>3</v>
      </c>
      <c r="G415">
        <v>11</v>
      </c>
      <c r="H415">
        <v>9</v>
      </c>
      <c r="I415">
        <v>1</v>
      </c>
      <c r="J415">
        <v>0.82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1</v>
      </c>
      <c r="AI415">
        <v>0</v>
      </c>
      <c r="AJ415">
        <v>0</v>
      </c>
      <c r="AK415">
        <v>0</v>
      </c>
      <c r="AL415" s="40">
        <f>AVERAGEIFS($C$2:C415, $B$2:B415, B415)</f>
        <v>11</v>
      </c>
      <c r="AM415" s="40">
        <f>AVERAGEIFS($I$2:I415, $B$2:B415, B415)</f>
        <v>1</v>
      </c>
      <c r="AN415" s="40">
        <f>AVERAGEIFS($J$2:J415, $B$2:B415, B415)</f>
        <v>0.82</v>
      </c>
      <c r="AO415" s="40">
        <f>AVERAGEIFS($D$2:D415, $B$2:B415, B415)</f>
        <v>1</v>
      </c>
    </row>
    <row r="416" spans="1:41" x14ac:dyDescent="0.25">
      <c r="A416" s="39">
        <v>46305</v>
      </c>
      <c r="B416" t="s">
        <v>182</v>
      </c>
      <c r="C416">
        <v>7</v>
      </c>
      <c r="D416">
        <v>0</v>
      </c>
      <c r="E416">
        <v>3</v>
      </c>
      <c r="F416">
        <v>0</v>
      </c>
      <c r="G416">
        <v>11</v>
      </c>
      <c r="H416">
        <v>2</v>
      </c>
      <c r="I416">
        <v>0</v>
      </c>
      <c r="J416">
        <v>0.18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 s="40">
        <f>AVERAGEIFS($C$2:C416, $B$2:B416, B416)</f>
        <v>14.571428571428571</v>
      </c>
      <c r="AM416" s="40">
        <f>AVERAGEIFS($I$2:I416, $B$2:B416, B416)</f>
        <v>0.48928571428571432</v>
      </c>
      <c r="AN416" s="40">
        <f>AVERAGEIFS($J$2:J416, $B$2:B416, B416)</f>
        <v>0.50214285714285722</v>
      </c>
      <c r="AO416" s="40">
        <f>AVERAGEIFS($D$2:D416, $B$2:B416, B416)</f>
        <v>0.4642857142857143</v>
      </c>
    </row>
    <row r="417" spans="1:41" x14ac:dyDescent="0.25">
      <c r="A417" s="39">
        <v>46305</v>
      </c>
      <c r="B417" t="s">
        <v>242</v>
      </c>
      <c r="C417">
        <v>14</v>
      </c>
      <c r="D417">
        <v>0</v>
      </c>
      <c r="E417">
        <v>3</v>
      </c>
      <c r="F417">
        <v>0</v>
      </c>
      <c r="G417">
        <v>11</v>
      </c>
      <c r="H417">
        <v>2</v>
      </c>
      <c r="I417">
        <v>0</v>
      </c>
      <c r="J417">
        <v>0.18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 s="40">
        <f>AVERAGEIFS($C$2:C417, $B$2:B417, B417)</f>
        <v>21.454545454545453</v>
      </c>
      <c r="AM417" s="40">
        <f>AVERAGEIFS($I$2:I417, $B$2:B417, B417)</f>
        <v>0.35454545454545455</v>
      </c>
      <c r="AN417" s="40">
        <f>AVERAGEIFS($J$2:J417, $B$2:B417, B417)</f>
        <v>0.4081818181818182</v>
      </c>
      <c r="AO417" s="40">
        <f>AVERAGEIFS($D$2:D417, $B$2:B417, B417)</f>
        <v>0.27272727272727271</v>
      </c>
    </row>
    <row r="418" spans="1:41" x14ac:dyDescent="0.25">
      <c r="A418" s="39">
        <v>46305</v>
      </c>
      <c r="B418" t="s">
        <v>150</v>
      </c>
      <c r="C418">
        <v>6</v>
      </c>
      <c r="D418">
        <v>0</v>
      </c>
      <c r="E418">
        <v>3</v>
      </c>
      <c r="F418">
        <v>0</v>
      </c>
      <c r="G418">
        <v>11</v>
      </c>
      <c r="H418">
        <v>2</v>
      </c>
      <c r="I418">
        <v>0</v>
      </c>
      <c r="J418">
        <v>0.18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 s="40">
        <f>AVERAGEIFS($C$2:C418, $B$2:B418, B418)</f>
        <v>23.90909090909091</v>
      </c>
      <c r="AM418" s="40">
        <f>AVERAGEIFS($I$2:I418, $B$2:B418, B418)</f>
        <v>0.39545454545454545</v>
      </c>
      <c r="AN418" s="40">
        <f>AVERAGEIFS($J$2:J418, $B$2:B418, B418)</f>
        <v>0.44818181818181818</v>
      </c>
      <c r="AO418" s="40">
        <f>AVERAGEIFS($D$2:D418, $B$2:B418, B418)</f>
        <v>0.27272727272727271</v>
      </c>
    </row>
    <row r="419" spans="1:41" x14ac:dyDescent="0.25">
      <c r="A419" s="39">
        <v>46305</v>
      </c>
      <c r="B419" t="s">
        <v>12</v>
      </c>
      <c r="C419">
        <v>6</v>
      </c>
      <c r="D419">
        <v>0</v>
      </c>
      <c r="E419">
        <v>3</v>
      </c>
      <c r="F419">
        <v>0</v>
      </c>
      <c r="G419">
        <v>11</v>
      </c>
      <c r="H419">
        <v>2</v>
      </c>
      <c r="I419">
        <v>0</v>
      </c>
      <c r="J419">
        <v>0.18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 s="40">
        <f>AVERAGEIFS($C$2:C419, $B$2:B419, B419)</f>
        <v>16.5</v>
      </c>
      <c r="AM419" s="40">
        <f>AVERAGEIFS($I$2:I419, $B$2:B419, B419)</f>
        <v>0.47499999999999998</v>
      </c>
      <c r="AN419" s="40">
        <f>AVERAGEIFS($J$2:J419, $B$2:B419, B419)</f>
        <v>0.46999999999999992</v>
      </c>
      <c r="AO419" s="40">
        <f>AVERAGEIFS($D$2:D419, $B$2:B419, B419)</f>
        <v>0.5</v>
      </c>
    </row>
    <row r="420" spans="1:41" x14ac:dyDescent="0.25">
      <c r="A420" s="39">
        <v>46305</v>
      </c>
      <c r="B420" t="s">
        <v>31</v>
      </c>
      <c r="C420">
        <v>5</v>
      </c>
      <c r="D420">
        <v>0</v>
      </c>
      <c r="E420">
        <v>3</v>
      </c>
      <c r="F420">
        <v>0</v>
      </c>
      <c r="G420">
        <v>11</v>
      </c>
      <c r="H420">
        <v>2</v>
      </c>
      <c r="I420">
        <v>0</v>
      </c>
      <c r="J420">
        <v>0.18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 s="40">
        <f>AVERAGEIFS($C$2:C420, $B$2:B420, B420)</f>
        <v>12.25</v>
      </c>
      <c r="AM420" s="40">
        <f>AVERAGEIFS($I$2:I420, $B$2:B420, B420)</f>
        <v>0.22500000000000001</v>
      </c>
      <c r="AN420" s="40">
        <f>AVERAGEIFS($J$2:J420, $B$2:B420, B420)</f>
        <v>0.36</v>
      </c>
      <c r="AO420" s="40">
        <f>AVERAGEIFS($D$2:D420, $B$2:B420, B420)</f>
        <v>0</v>
      </c>
    </row>
    <row r="421" spans="1:41" x14ac:dyDescent="0.25">
      <c r="A421" s="39">
        <v>46305</v>
      </c>
      <c r="B421" t="s">
        <v>29</v>
      </c>
      <c r="C421">
        <v>5</v>
      </c>
      <c r="D421">
        <v>0</v>
      </c>
      <c r="E421">
        <v>3</v>
      </c>
      <c r="F421">
        <v>0</v>
      </c>
      <c r="G421">
        <v>11</v>
      </c>
      <c r="H421">
        <v>2</v>
      </c>
      <c r="I421">
        <v>0</v>
      </c>
      <c r="J421">
        <v>0.18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 s="40">
        <f>AVERAGEIFS($C$2:C421, $B$2:B421, B421)</f>
        <v>11.090909090909092</v>
      </c>
      <c r="AM421" s="40">
        <f>AVERAGEIFS($I$2:I421, $B$2:B421, B421)</f>
        <v>0.37272727272727268</v>
      </c>
      <c r="AN421" s="40">
        <f>AVERAGEIFS($J$2:J421, $B$2:B421, B421)</f>
        <v>0.44727272727272727</v>
      </c>
      <c r="AO421" s="40">
        <f>AVERAGEIFS($D$2:D421, $B$2:B421, B421)</f>
        <v>0.18181818181818182</v>
      </c>
    </row>
    <row r="422" spans="1:41" x14ac:dyDescent="0.25">
      <c r="A422" s="39">
        <v>46305</v>
      </c>
      <c r="B422" t="s">
        <v>36</v>
      </c>
      <c r="C422">
        <v>3</v>
      </c>
      <c r="D422">
        <v>0</v>
      </c>
      <c r="E422">
        <v>3</v>
      </c>
      <c r="F422">
        <v>0</v>
      </c>
      <c r="G422">
        <v>11</v>
      </c>
      <c r="H422">
        <v>2</v>
      </c>
      <c r="I422">
        <v>0</v>
      </c>
      <c r="J422">
        <v>0.18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s="40">
        <f>AVERAGEIFS($C$2:C422, $B$2:B422, B422)</f>
        <v>15.85</v>
      </c>
      <c r="AM422" s="40">
        <f>AVERAGEIFS($I$2:I422, $B$2:B422, B422)</f>
        <v>0.49000000000000005</v>
      </c>
      <c r="AN422" s="40">
        <f>AVERAGEIFS($J$2:J422, $B$2:B422, B422)</f>
        <v>0.49500000000000011</v>
      </c>
      <c r="AO422" s="40">
        <f>AVERAGEIFS($D$2:D422, $B$2:B422, B422)</f>
        <v>0.45</v>
      </c>
    </row>
    <row r="423" spans="1:41" x14ac:dyDescent="0.25">
      <c r="A423" s="39">
        <v>46305</v>
      </c>
      <c r="B423" t="s">
        <v>17</v>
      </c>
      <c r="C423">
        <v>1</v>
      </c>
      <c r="D423">
        <v>0</v>
      </c>
      <c r="E423">
        <v>3</v>
      </c>
      <c r="F423">
        <v>0</v>
      </c>
      <c r="G423">
        <v>11</v>
      </c>
      <c r="H423">
        <v>2</v>
      </c>
      <c r="I423">
        <v>0</v>
      </c>
      <c r="J423">
        <v>0.18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 s="40">
        <f>AVERAGEIFS($C$2:C423, $B$2:B423, B423)</f>
        <v>6.5714285714285712</v>
      </c>
      <c r="AM423" s="40">
        <f>AVERAGEIFS($I$2:I423, $B$2:B423, B423)</f>
        <v>0.52857142857142858</v>
      </c>
      <c r="AN423" s="40">
        <f>AVERAGEIFS($J$2:J423, $B$2:B423, B423)</f>
        <v>0.50285714285714289</v>
      </c>
      <c r="AO423" s="40">
        <f>AVERAGEIFS($D$2:D423, $B$2:B423, B423)</f>
        <v>0.7142857142857143</v>
      </c>
    </row>
    <row r="424" spans="1:41" x14ac:dyDescent="0.25">
      <c r="A424" s="39">
        <v>46305</v>
      </c>
      <c r="B424" t="s">
        <v>12</v>
      </c>
      <c r="C424">
        <v>12</v>
      </c>
      <c r="D424">
        <v>1</v>
      </c>
      <c r="E424">
        <v>4</v>
      </c>
      <c r="F424">
        <v>3</v>
      </c>
      <c r="G424">
        <v>15</v>
      </c>
      <c r="H424">
        <v>10</v>
      </c>
      <c r="I424">
        <v>0.75</v>
      </c>
      <c r="J424">
        <v>0.67</v>
      </c>
      <c r="K424">
        <v>1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0</v>
      </c>
      <c r="AL424" s="40">
        <f>AVERAGEIFS($C$2:C424, $B$2:B424, B424)</f>
        <v>15.6</v>
      </c>
      <c r="AM424" s="40">
        <f>AVERAGEIFS($I$2:I424, $B$2:B424, B424)</f>
        <v>0.53</v>
      </c>
      <c r="AN424" s="40">
        <f>AVERAGEIFS($J$2:J424, $B$2:B424, B424)</f>
        <v>0.51</v>
      </c>
      <c r="AO424" s="40">
        <f>AVERAGEIFS($D$2:D424, $B$2:B424, B424)</f>
        <v>0.6</v>
      </c>
    </row>
    <row r="425" spans="1:41" x14ac:dyDescent="0.25">
      <c r="A425" s="39">
        <v>46305</v>
      </c>
      <c r="B425" t="s">
        <v>6</v>
      </c>
      <c r="C425">
        <v>21</v>
      </c>
      <c r="D425">
        <v>1</v>
      </c>
      <c r="E425">
        <v>4</v>
      </c>
      <c r="F425">
        <v>3</v>
      </c>
      <c r="G425">
        <v>15</v>
      </c>
      <c r="H425">
        <v>10</v>
      </c>
      <c r="I425">
        <v>0.75</v>
      </c>
      <c r="J425">
        <v>0.67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 s="40">
        <f>AVERAGEIFS($C$2:C425, $B$2:B425, B425)</f>
        <v>28</v>
      </c>
      <c r="AM425" s="40">
        <f>AVERAGEIFS($I$2:I425, $B$2:B425, B425)</f>
        <v>0.56034482758620685</v>
      </c>
      <c r="AN425" s="40">
        <f>AVERAGEIFS($J$2:J425, $B$2:B425, B425)</f>
        <v>0.52758620689655178</v>
      </c>
      <c r="AO425" s="40">
        <f>AVERAGEIFS($D$2:D425, $B$2:B425, B425)</f>
        <v>0.62068965517241381</v>
      </c>
    </row>
    <row r="426" spans="1:41" x14ac:dyDescent="0.25">
      <c r="A426" s="39">
        <v>46305</v>
      </c>
      <c r="B426" t="s">
        <v>242</v>
      </c>
      <c r="C426">
        <v>18</v>
      </c>
      <c r="D426">
        <v>1</v>
      </c>
      <c r="E426">
        <v>4</v>
      </c>
      <c r="F426">
        <v>3</v>
      </c>
      <c r="G426">
        <v>15</v>
      </c>
      <c r="H426">
        <v>10</v>
      </c>
      <c r="I426">
        <v>0.75</v>
      </c>
      <c r="J426">
        <v>0.67</v>
      </c>
      <c r="K426">
        <v>1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  <c r="AL426" s="40">
        <f>AVERAGEIFS($C$2:C426, $B$2:B426, B426)</f>
        <v>21.166666666666668</v>
      </c>
      <c r="AM426" s="40">
        <f>AVERAGEIFS($I$2:I426, $B$2:B426, B426)</f>
        <v>0.38750000000000001</v>
      </c>
      <c r="AN426" s="40">
        <f>AVERAGEIFS($J$2:J426, $B$2:B426, B426)</f>
        <v>0.43</v>
      </c>
      <c r="AO426" s="40">
        <f>AVERAGEIFS($D$2:D426, $B$2:B426, B426)</f>
        <v>0.33333333333333331</v>
      </c>
    </row>
    <row r="427" spans="1:41" x14ac:dyDescent="0.25">
      <c r="A427" s="39">
        <v>46305</v>
      </c>
      <c r="B427" t="s">
        <v>182</v>
      </c>
      <c r="C427">
        <v>9</v>
      </c>
      <c r="D427">
        <v>1</v>
      </c>
      <c r="E427">
        <v>4</v>
      </c>
      <c r="F427">
        <v>3</v>
      </c>
      <c r="G427">
        <v>15</v>
      </c>
      <c r="H427">
        <v>10</v>
      </c>
      <c r="I427">
        <v>0.75</v>
      </c>
      <c r="J427">
        <v>0.67</v>
      </c>
      <c r="K427">
        <v>1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 s="40">
        <f>AVERAGEIFS($C$2:C427, $B$2:B427, B427)</f>
        <v>14.379310344827585</v>
      </c>
      <c r="AM427" s="40">
        <f>AVERAGEIFS($I$2:I427, $B$2:B427, B427)</f>
        <v>0.49827586206896557</v>
      </c>
      <c r="AN427" s="40">
        <f>AVERAGEIFS($J$2:J427, $B$2:B427, B427)</f>
        <v>0.50793103448275867</v>
      </c>
      <c r="AO427" s="40">
        <f>AVERAGEIFS($D$2:D427, $B$2:B427, B427)</f>
        <v>0.48275862068965519</v>
      </c>
    </row>
    <row r="428" spans="1:41" x14ac:dyDescent="0.25">
      <c r="A428" s="39">
        <v>46305</v>
      </c>
      <c r="B428" t="s">
        <v>118</v>
      </c>
      <c r="C428">
        <v>7</v>
      </c>
      <c r="D428">
        <v>1</v>
      </c>
      <c r="E428">
        <v>4</v>
      </c>
      <c r="F428">
        <v>3</v>
      </c>
      <c r="G428">
        <v>15</v>
      </c>
      <c r="H428">
        <v>10</v>
      </c>
      <c r="I428">
        <v>0.75</v>
      </c>
      <c r="J428">
        <v>0.67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 s="40">
        <f>AVERAGEIFS($C$2:C428, $B$2:B428, B428)</f>
        <v>13.3125</v>
      </c>
      <c r="AM428" s="40">
        <f>AVERAGEIFS($I$2:I428, $B$2:B428, B428)</f>
        <v>0.52500000000000002</v>
      </c>
      <c r="AN428" s="40">
        <f>AVERAGEIFS($J$2:J428, $B$2:B428, B428)</f>
        <v>0.53187499999999999</v>
      </c>
      <c r="AO428" s="40">
        <f>AVERAGEIFS($D$2:D428, $B$2:B428, B428)</f>
        <v>0.5625</v>
      </c>
    </row>
    <row r="429" spans="1:41" x14ac:dyDescent="0.25">
      <c r="A429" s="39">
        <v>46305</v>
      </c>
      <c r="B429" t="s">
        <v>124</v>
      </c>
      <c r="C429">
        <v>10</v>
      </c>
      <c r="D429">
        <v>1</v>
      </c>
      <c r="E429">
        <v>4</v>
      </c>
      <c r="F429">
        <v>3</v>
      </c>
      <c r="G429">
        <v>15</v>
      </c>
      <c r="H429">
        <v>10</v>
      </c>
      <c r="I429">
        <v>0.75</v>
      </c>
      <c r="J429">
        <v>0.67</v>
      </c>
      <c r="K429">
        <v>1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 s="40">
        <f>AVERAGEIFS($C$2:C429, $B$2:B429, B429)</f>
        <v>15.529411764705882</v>
      </c>
      <c r="AM429" s="40">
        <f>AVERAGEIFS($I$2:I429, $B$2:B429, B429)</f>
        <v>0.44999999999999996</v>
      </c>
      <c r="AN429" s="40">
        <f>AVERAGEIFS($J$2:J429, $B$2:B429, B429)</f>
        <v>0.47705882352941176</v>
      </c>
      <c r="AO429" s="40">
        <f>AVERAGEIFS($D$2:D429, $B$2:B429, B429)</f>
        <v>0.41176470588235292</v>
      </c>
    </row>
    <row r="430" spans="1:41" x14ac:dyDescent="0.25">
      <c r="A430" s="39">
        <v>46305</v>
      </c>
      <c r="B430" t="s">
        <v>29</v>
      </c>
      <c r="C430">
        <v>12</v>
      </c>
      <c r="D430">
        <v>1</v>
      </c>
      <c r="E430">
        <v>4</v>
      </c>
      <c r="F430">
        <v>3</v>
      </c>
      <c r="G430">
        <v>15</v>
      </c>
      <c r="H430">
        <v>10</v>
      </c>
      <c r="I430">
        <v>0.75</v>
      </c>
      <c r="J430">
        <v>0.67</v>
      </c>
      <c r="K430">
        <v>1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  <c r="AL430" s="40">
        <f>AVERAGEIFS($C$2:C430, $B$2:B430, B430)</f>
        <v>11.166666666666666</v>
      </c>
      <c r="AM430" s="40">
        <f>AVERAGEIFS($I$2:I430, $B$2:B430, B430)</f>
        <v>0.40416666666666662</v>
      </c>
      <c r="AN430" s="40">
        <f>AVERAGEIFS($J$2:J430, $B$2:B430, B430)</f>
        <v>0.46583333333333332</v>
      </c>
      <c r="AO430" s="40">
        <f>AVERAGEIFS($D$2:D430, $B$2:B430, B430)</f>
        <v>0.25</v>
      </c>
    </row>
    <row r="431" spans="1:41" x14ac:dyDescent="0.25">
      <c r="A431" s="39">
        <v>46305</v>
      </c>
      <c r="B431" t="s">
        <v>13</v>
      </c>
      <c r="C431">
        <v>9</v>
      </c>
      <c r="D431">
        <v>0</v>
      </c>
      <c r="E431">
        <v>4</v>
      </c>
      <c r="F431">
        <v>1</v>
      </c>
      <c r="G431">
        <v>15</v>
      </c>
      <c r="H431">
        <v>5</v>
      </c>
      <c r="I431">
        <v>0.25</v>
      </c>
      <c r="J431">
        <v>0.33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 s="40">
        <f>AVERAGEIFS($C$2:C431, $B$2:B431, B431)</f>
        <v>13.5</v>
      </c>
      <c r="AM431" s="40">
        <f>AVERAGEIFS($I$2:I431, $B$2:B431, B431)</f>
        <v>0.64166666666666672</v>
      </c>
      <c r="AN431" s="40">
        <f>AVERAGEIFS($J$2:J431, $B$2:B431, B431)</f>
        <v>0.57333333333333336</v>
      </c>
      <c r="AO431" s="40">
        <f>AVERAGEIFS($D$2:D431, $B$2:B431, B431)</f>
        <v>0.66666666666666663</v>
      </c>
    </row>
    <row r="432" spans="1:41" x14ac:dyDescent="0.25">
      <c r="A432" s="39">
        <v>46305</v>
      </c>
      <c r="B432" t="s">
        <v>150</v>
      </c>
      <c r="C432">
        <v>15</v>
      </c>
      <c r="D432">
        <v>0</v>
      </c>
      <c r="E432">
        <v>4</v>
      </c>
      <c r="F432">
        <v>1</v>
      </c>
      <c r="G432">
        <v>15</v>
      </c>
      <c r="H432">
        <v>5</v>
      </c>
      <c r="I432">
        <v>0.25</v>
      </c>
      <c r="J432">
        <v>0.33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 s="40">
        <f>AVERAGEIFS($C$2:C432, $B$2:B432, B432)</f>
        <v>23.166666666666668</v>
      </c>
      <c r="AM432" s="40">
        <f>AVERAGEIFS($I$2:I432, $B$2:B432, B432)</f>
        <v>0.3833333333333333</v>
      </c>
      <c r="AN432" s="40">
        <f>AVERAGEIFS($J$2:J432, $B$2:B432, B432)</f>
        <v>0.4383333333333333</v>
      </c>
      <c r="AO432" s="40">
        <f>AVERAGEIFS($D$2:D432, $B$2:B432, B432)</f>
        <v>0.25</v>
      </c>
    </row>
    <row r="433" spans="1:41" x14ac:dyDescent="0.25">
      <c r="A433" s="39">
        <v>46305</v>
      </c>
      <c r="B433" t="s">
        <v>36</v>
      </c>
      <c r="C433">
        <v>17</v>
      </c>
      <c r="D433">
        <v>0</v>
      </c>
      <c r="E433">
        <v>4</v>
      </c>
      <c r="F433">
        <v>1</v>
      </c>
      <c r="G433">
        <v>15</v>
      </c>
      <c r="H433">
        <v>5</v>
      </c>
      <c r="I433">
        <v>0.25</v>
      </c>
      <c r="J433">
        <v>0.33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 s="40">
        <f>AVERAGEIFS($C$2:C433, $B$2:B433, B433)</f>
        <v>15.904761904761905</v>
      </c>
      <c r="AM433" s="40">
        <f>AVERAGEIFS($I$2:I433, $B$2:B433, B433)</f>
        <v>0.47857142857142859</v>
      </c>
      <c r="AN433" s="40">
        <f>AVERAGEIFS($J$2:J433, $B$2:B433, B433)</f>
        <v>0.48714285714285727</v>
      </c>
      <c r="AO433" s="40">
        <f>AVERAGEIFS($D$2:D433, $B$2:B433, B433)</f>
        <v>0.42857142857142855</v>
      </c>
    </row>
    <row r="434" spans="1:41" x14ac:dyDescent="0.25">
      <c r="A434" s="39">
        <v>46305</v>
      </c>
      <c r="B434" t="s">
        <v>119</v>
      </c>
      <c r="C434">
        <v>14</v>
      </c>
      <c r="D434">
        <v>0</v>
      </c>
      <c r="E434">
        <v>4</v>
      </c>
      <c r="F434">
        <v>1</v>
      </c>
      <c r="G434">
        <v>15</v>
      </c>
      <c r="H434">
        <v>5</v>
      </c>
      <c r="I434">
        <v>0.25</v>
      </c>
      <c r="J434">
        <v>0.33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 s="40">
        <f>AVERAGEIFS($C$2:C434, $B$2:B434, B434)</f>
        <v>17.954545454545453</v>
      </c>
      <c r="AM434" s="40">
        <f>AVERAGEIFS($I$2:I434, $B$2:B434, B434)</f>
        <v>0.57727272727272727</v>
      </c>
      <c r="AN434" s="40">
        <f>AVERAGEIFS($J$2:J434, $B$2:B434, B434)</f>
        <v>0.54318181818181832</v>
      </c>
      <c r="AO434" s="40">
        <f>AVERAGEIFS($D$2:D434, $B$2:B434, B434)</f>
        <v>0.5</v>
      </c>
    </row>
    <row r="435" spans="1:41" x14ac:dyDescent="0.25">
      <c r="A435" s="39">
        <v>46305</v>
      </c>
      <c r="B435" t="s">
        <v>127</v>
      </c>
      <c r="C435">
        <v>8</v>
      </c>
      <c r="D435">
        <v>0</v>
      </c>
      <c r="E435">
        <v>4</v>
      </c>
      <c r="F435">
        <v>1</v>
      </c>
      <c r="G435">
        <v>15</v>
      </c>
      <c r="H435">
        <v>5</v>
      </c>
      <c r="I435">
        <v>0.25</v>
      </c>
      <c r="J435">
        <v>0.33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 s="40">
        <f>AVERAGEIFS($C$2:C435, $B$2:B435, B435)</f>
        <v>9.5</v>
      </c>
      <c r="AM435" s="40">
        <f>AVERAGEIFS($I$2:I435, $B$2:B435, B435)</f>
        <v>0.625</v>
      </c>
      <c r="AN435" s="40">
        <f>AVERAGEIFS($J$2:J435, $B$2:B435, B435)</f>
        <v>0.57499999999999996</v>
      </c>
      <c r="AO435" s="40">
        <f>AVERAGEIFS($D$2:D435, $B$2:B435, B435)</f>
        <v>0.5</v>
      </c>
    </row>
    <row r="436" spans="1:41" x14ac:dyDescent="0.25">
      <c r="A436" s="39">
        <v>46305</v>
      </c>
      <c r="B436" t="s">
        <v>31</v>
      </c>
      <c r="C436">
        <v>10</v>
      </c>
      <c r="D436">
        <v>0</v>
      </c>
      <c r="E436">
        <v>4</v>
      </c>
      <c r="F436">
        <v>1</v>
      </c>
      <c r="G436">
        <v>15</v>
      </c>
      <c r="H436">
        <v>5</v>
      </c>
      <c r="I436">
        <v>0.25</v>
      </c>
      <c r="J436">
        <v>0.33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 s="40">
        <f>AVERAGEIFS($C$2:C436, $B$2:B436, B436)</f>
        <v>11.8</v>
      </c>
      <c r="AM436" s="40">
        <f>AVERAGEIFS($I$2:I436, $B$2:B436, B436)</f>
        <v>0.22999999999999998</v>
      </c>
      <c r="AN436" s="40">
        <f>AVERAGEIFS($J$2:J436, $B$2:B436, B436)</f>
        <v>0.35399999999999998</v>
      </c>
      <c r="AO436" s="40">
        <f>AVERAGEIFS($D$2:D436, $B$2:B436, B436)</f>
        <v>0</v>
      </c>
    </row>
    <row r="437" spans="1:41" x14ac:dyDescent="0.25">
      <c r="A437" s="39">
        <v>46305</v>
      </c>
      <c r="B437" t="s">
        <v>17</v>
      </c>
      <c r="C437">
        <v>3</v>
      </c>
      <c r="D437">
        <v>0</v>
      </c>
      <c r="E437">
        <v>4</v>
      </c>
      <c r="F437">
        <v>1</v>
      </c>
      <c r="G437">
        <v>15</v>
      </c>
      <c r="H437">
        <v>5</v>
      </c>
      <c r="I437">
        <v>0.25</v>
      </c>
      <c r="J437">
        <v>0.33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 s="40">
        <f>AVERAGEIFS($C$2:C437, $B$2:B437, B437)</f>
        <v>6.125</v>
      </c>
      <c r="AM437" s="40">
        <f>AVERAGEIFS($I$2:I437, $B$2:B437, B437)</f>
        <v>0.49375000000000002</v>
      </c>
      <c r="AN437" s="40">
        <f>AVERAGEIFS($J$2:J437, $B$2:B437, B437)</f>
        <v>0.48125000000000001</v>
      </c>
      <c r="AO437" s="40">
        <f>AVERAGEIFS($D$2:D437, $B$2:B437, B437)</f>
        <v>0.625</v>
      </c>
    </row>
    <row r="438" spans="1:41" x14ac:dyDescent="0.25">
      <c r="A438" s="39">
        <v>46308</v>
      </c>
      <c r="B438" t="s">
        <v>17</v>
      </c>
      <c r="C438">
        <v>14</v>
      </c>
      <c r="D438">
        <v>0</v>
      </c>
      <c r="E438">
        <v>4</v>
      </c>
      <c r="F438">
        <v>1</v>
      </c>
      <c r="G438">
        <v>17</v>
      </c>
      <c r="H438">
        <v>7</v>
      </c>
      <c r="I438">
        <v>0.25</v>
      </c>
      <c r="J438">
        <v>0.41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 s="40">
        <f>AVERAGEIFS($C$2:C438, $B$2:B438, B438)</f>
        <v>7</v>
      </c>
      <c r="AM438" s="40">
        <f>AVERAGEIFS($I$2:I438, $B$2:B438, B438)</f>
        <v>0.46666666666666667</v>
      </c>
      <c r="AN438" s="40">
        <f>AVERAGEIFS($J$2:J438, $B$2:B438, B438)</f>
        <v>0.47333333333333333</v>
      </c>
      <c r="AO438" s="40">
        <f>AVERAGEIFS($D$2:D438, $B$2:B438, B438)</f>
        <v>0.55555555555555558</v>
      </c>
    </row>
    <row r="439" spans="1:41" x14ac:dyDescent="0.25">
      <c r="A439" s="39">
        <v>46308</v>
      </c>
      <c r="B439" t="s">
        <v>113</v>
      </c>
      <c r="C439">
        <v>27</v>
      </c>
      <c r="D439">
        <v>0</v>
      </c>
      <c r="E439">
        <v>4</v>
      </c>
      <c r="F439">
        <v>1</v>
      </c>
      <c r="G439">
        <v>17</v>
      </c>
      <c r="H439">
        <v>7</v>
      </c>
      <c r="I439">
        <v>0.25</v>
      </c>
      <c r="J439">
        <v>0.41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 s="40">
        <f>AVERAGEIFS($C$2:C439, $B$2:B439, B439)</f>
        <v>23.24</v>
      </c>
      <c r="AM439" s="40">
        <f>AVERAGEIFS($I$2:I439, $B$2:B439, B439)</f>
        <v>0.54800000000000004</v>
      </c>
      <c r="AN439" s="40">
        <f>AVERAGEIFS($J$2:J439, $B$2:B439, B439)</f>
        <v>0.52080000000000004</v>
      </c>
      <c r="AO439" s="40">
        <f>AVERAGEIFS($D$2:D439, $B$2:B439, B439)</f>
        <v>0.52</v>
      </c>
    </row>
    <row r="440" spans="1:41" x14ac:dyDescent="0.25">
      <c r="A440" s="39">
        <v>46308</v>
      </c>
      <c r="B440" t="s">
        <v>90</v>
      </c>
      <c r="C440">
        <v>24</v>
      </c>
      <c r="D440">
        <v>0</v>
      </c>
      <c r="E440">
        <v>4</v>
      </c>
      <c r="F440">
        <v>1</v>
      </c>
      <c r="G440">
        <v>17</v>
      </c>
      <c r="H440">
        <v>7</v>
      </c>
      <c r="I440">
        <v>0.25</v>
      </c>
      <c r="J440">
        <v>0.41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 s="40">
        <f>AVERAGEIFS($C$2:C440, $B$2:B440, B440)</f>
        <v>22.388888888888889</v>
      </c>
      <c r="AM440" s="40">
        <f>AVERAGEIFS($I$2:I440, $B$2:B440, B440)</f>
        <v>0.53055555555555545</v>
      </c>
      <c r="AN440" s="40">
        <f>AVERAGEIFS($J$2:J440, $B$2:B440, B440)</f>
        <v>0.49222222222222217</v>
      </c>
      <c r="AO440" s="40">
        <f>AVERAGEIFS($D$2:D440, $B$2:B440, B440)</f>
        <v>0.61111111111111116</v>
      </c>
    </row>
    <row r="441" spans="1:41" x14ac:dyDescent="0.25">
      <c r="A441" s="39">
        <v>46308</v>
      </c>
      <c r="B441" t="s">
        <v>38</v>
      </c>
      <c r="C441">
        <v>18</v>
      </c>
      <c r="D441">
        <v>0</v>
      </c>
      <c r="E441">
        <v>4</v>
      </c>
      <c r="F441">
        <v>1</v>
      </c>
      <c r="G441">
        <v>17</v>
      </c>
      <c r="H441">
        <v>7</v>
      </c>
      <c r="I441">
        <v>0.25</v>
      </c>
      <c r="J441">
        <v>0.41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 s="40">
        <f>AVERAGEIFS($C$2:C441, $B$2:B441, B441)</f>
        <v>20.142857142857142</v>
      </c>
      <c r="AM441" s="40">
        <f>AVERAGEIFS($I$2:I441, $B$2:B441, B441)</f>
        <v>0.56428571428571417</v>
      </c>
      <c r="AN441" s="40">
        <f>AVERAGEIFS($J$2:J441, $B$2:B441, B441)</f>
        <v>0.54285714285714293</v>
      </c>
      <c r="AO441" s="40">
        <f>AVERAGEIFS($D$2:D441, $B$2:B441, B441)</f>
        <v>0.7142857142857143</v>
      </c>
    </row>
    <row r="442" spans="1:41" x14ac:dyDescent="0.25">
      <c r="A442" s="39">
        <v>46308</v>
      </c>
      <c r="B442" t="s">
        <v>127</v>
      </c>
      <c r="C442">
        <v>31</v>
      </c>
      <c r="D442">
        <v>0</v>
      </c>
      <c r="E442">
        <v>4</v>
      </c>
      <c r="F442">
        <v>1</v>
      </c>
      <c r="G442">
        <v>17</v>
      </c>
      <c r="H442">
        <v>7</v>
      </c>
      <c r="I442">
        <v>0.25</v>
      </c>
      <c r="J442">
        <v>0.41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 s="40">
        <f>AVERAGEIFS($C$2:C442, $B$2:B442, B442)</f>
        <v>16.666666666666668</v>
      </c>
      <c r="AM442" s="40">
        <f>AVERAGEIFS($I$2:I442, $B$2:B442, B442)</f>
        <v>0.5</v>
      </c>
      <c r="AN442" s="40">
        <f>AVERAGEIFS($J$2:J442, $B$2:B442, B442)</f>
        <v>0.51999999999999991</v>
      </c>
      <c r="AO442" s="40">
        <f>AVERAGEIFS($D$2:D442, $B$2:B442, B442)</f>
        <v>0.33333333333333331</v>
      </c>
    </row>
    <row r="443" spans="1:41" x14ac:dyDescent="0.25">
      <c r="A443" s="39">
        <v>46308</v>
      </c>
      <c r="B443" t="s">
        <v>251</v>
      </c>
      <c r="C443">
        <v>10</v>
      </c>
      <c r="D443">
        <v>0</v>
      </c>
      <c r="E443">
        <v>4</v>
      </c>
      <c r="F443">
        <v>1</v>
      </c>
      <c r="G443">
        <v>17</v>
      </c>
      <c r="H443">
        <v>7</v>
      </c>
      <c r="I443">
        <v>0.25</v>
      </c>
      <c r="J443">
        <v>0.41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 s="40">
        <f>AVERAGEIFS($C$2:C443, $B$2:B443, B443)</f>
        <v>11</v>
      </c>
      <c r="AM443" s="40">
        <f>AVERAGEIFS($I$2:I443, $B$2:B443, B443)</f>
        <v>0.42499999999999999</v>
      </c>
      <c r="AN443" s="40">
        <f>AVERAGEIFS($J$2:J443, $B$2:B443, B443)</f>
        <v>0.46499999999999997</v>
      </c>
      <c r="AO443" s="40">
        <f>AVERAGEIFS($D$2:D443, $B$2:B443, B443)</f>
        <v>0.5</v>
      </c>
    </row>
    <row r="444" spans="1:41" x14ac:dyDescent="0.25">
      <c r="A444" s="39">
        <v>46308</v>
      </c>
      <c r="B444" t="s">
        <v>120</v>
      </c>
      <c r="C444">
        <v>25</v>
      </c>
      <c r="D444">
        <v>0</v>
      </c>
      <c r="E444">
        <v>4</v>
      </c>
      <c r="F444">
        <v>1</v>
      </c>
      <c r="G444">
        <v>17</v>
      </c>
      <c r="H444">
        <v>7</v>
      </c>
      <c r="I444">
        <v>0.25</v>
      </c>
      <c r="J444">
        <v>0.41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 s="40">
        <f>AVERAGEIFS($C$2:C444, $B$2:B444, B444)</f>
        <v>10.5</v>
      </c>
      <c r="AM444" s="40">
        <f>AVERAGEIFS($I$2:I444, $B$2:B444, B444)</f>
        <v>0.20833333333333334</v>
      </c>
      <c r="AN444" s="40">
        <f>AVERAGEIFS($J$2:J444, $B$2:B444, B444)</f>
        <v>0.36000000000000004</v>
      </c>
      <c r="AO444" s="40">
        <f>AVERAGEIFS($D$2:D444, $B$2:B444, B444)</f>
        <v>0</v>
      </c>
    </row>
    <row r="445" spans="1:41" x14ac:dyDescent="0.25">
      <c r="A445" s="39">
        <v>46308</v>
      </c>
      <c r="B445" t="s">
        <v>125</v>
      </c>
      <c r="C445">
        <v>13</v>
      </c>
      <c r="D445">
        <v>1</v>
      </c>
      <c r="E445">
        <v>4</v>
      </c>
      <c r="F445">
        <v>3</v>
      </c>
      <c r="G445">
        <v>17</v>
      </c>
      <c r="H445">
        <v>10</v>
      </c>
      <c r="I445">
        <v>0.75</v>
      </c>
      <c r="J445">
        <v>0.59</v>
      </c>
      <c r="K445">
        <v>0</v>
      </c>
      <c r="L445">
        <v>0</v>
      </c>
      <c r="M445">
        <v>1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 s="40">
        <f>AVERAGEIFS($C$2:C445, $B$2:B445, B445)</f>
        <v>9.7307692307692299</v>
      </c>
      <c r="AM445" s="40">
        <f>AVERAGEIFS($I$2:I445, $B$2:B445, B445)</f>
        <v>0.39615384615384619</v>
      </c>
      <c r="AN445" s="40">
        <f>AVERAGEIFS($J$2:J445, $B$2:B445, B445)</f>
        <v>0.43692307692307691</v>
      </c>
      <c r="AO445" s="40">
        <f>AVERAGEIFS($D$2:D445, $B$2:B445, B445)</f>
        <v>0.34615384615384615</v>
      </c>
    </row>
    <row r="446" spans="1:41" x14ac:dyDescent="0.25">
      <c r="A446" s="39">
        <v>46308</v>
      </c>
      <c r="B446" t="s">
        <v>6</v>
      </c>
      <c r="C446">
        <v>38</v>
      </c>
      <c r="D446">
        <v>1</v>
      </c>
      <c r="E446">
        <v>4</v>
      </c>
      <c r="F446">
        <v>3</v>
      </c>
      <c r="G446">
        <v>17</v>
      </c>
      <c r="H446">
        <v>10</v>
      </c>
      <c r="I446">
        <v>0.75</v>
      </c>
      <c r="J446">
        <v>0.59</v>
      </c>
      <c r="K446">
        <v>0</v>
      </c>
      <c r="L446">
        <v>0</v>
      </c>
      <c r="M446">
        <v>1</v>
      </c>
      <c r="N446">
        <v>1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 s="40">
        <f>AVERAGEIFS($C$2:C446, $B$2:B446, B446)</f>
        <v>28.333333333333332</v>
      </c>
      <c r="AM446" s="40">
        <f>AVERAGEIFS($I$2:I446, $B$2:B446, B446)</f>
        <v>0.56666666666666665</v>
      </c>
      <c r="AN446" s="40">
        <f>AVERAGEIFS($J$2:J446, $B$2:B446, B446)</f>
        <v>0.52966666666666673</v>
      </c>
      <c r="AO446" s="40">
        <f>AVERAGEIFS($D$2:D446, $B$2:B446, B446)</f>
        <v>0.6333333333333333</v>
      </c>
    </row>
    <row r="447" spans="1:41" x14ac:dyDescent="0.25">
      <c r="A447" s="39">
        <v>46308</v>
      </c>
      <c r="B447" t="s">
        <v>3</v>
      </c>
      <c r="C447">
        <v>23</v>
      </c>
      <c r="D447">
        <v>1</v>
      </c>
      <c r="E447">
        <v>4</v>
      </c>
      <c r="F447">
        <v>3</v>
      </c>
      <c r="G447">
        <v>17</v>
      </c>
      <c r="H447">
        <v>10</v>
      </c>
      <c r="I447">
        <v>0.75</v>
      </c>
      <c r="J447">
        <v>0.59</v>
      </c>
      <c r="K447">
        <v>0</v>
      </c>
      <c r="L447">
        <v>0</v>
      </c>
      <c r="M447">
        <v>1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 s="40">
        <f>AVERAGEIFS($C$2:C447, $B$2:B447, B447)</f>
        <v>18.3</v>
      </c>
      <c r="AM447" s="40">
        <f>AVERAGEIFS($I$2:I447, $B$2:B447, B447)</f>
        <v>0.51500000000000001</v>
      </c>
      <c r="AN447" s="40">
        <f>AVERAGEIFS($J$2:J447, $B$2:B447, B447)</f>
        <v>0.50600000000000001</v>
      </c>
      <c r="AO447" s="40">
        <f>AVERAGEIFS($D$2:D447, $B$2:B447, B447)</f>
        <v>0.5</v>
      </c>
    </row>
    <row r="448" spans="1:41" x14ac:dyDescent="0.25">
      <c r="A448" s="39">
        <v>46308</v>
      </c>
      <c r="B448" t="s">
        <v>13</v>
      </c>
      <c r="C448">
        <v>16</v>
      </c>
      <c r="D448">
        <v>1</v>
      </c>
      <c r="E448">
        <v>4</v>
      </c>
      <c r="F448">
        <v>3</v>
      </c>
      <c r="G448">
        <v>17</v>
      </c>
      <c r="H448">
        <v>10</v>
      </c>
      <c r="I448">
        <v>0.75</v>
      </c>
      <c r="J448">
        <v>0.59</v>
      </c>
      <c r="K448">
        <v>0</v>
      </c>
      <c r="L448">
        <v>0</v>
      </c>
      <c r="M448">
        <v>1</v>
      </c>
      <c r="N448">
        <v>1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 s="40">
        <f>AVERAGEIFS($C$2:C448, $B$2:B448, B448)</f>
        <v>13.857142857142858</v>
      </c>
      <c r="AM448" s="40">
        <f>AVERAGEIFS($I$2:I448, $B$2:B448, B448)</f>
        <v>0.65714285714285714</v>
      </c>
      <c r="AN448" s="40">
        <f>AVERAGEIFS($J$2:J448, $B$2:B448, B448)</f>
        <v>0.57571428571428573</v>
      </c>
      <c r="AO448" s="40">
        <f>AVERAGEIFS($D$2:D448, $B$2:B448, B448)</f>
        <v>0.7142857142857143</v>
      </c>
    </row>
    <row r="449" spans="1:41" x14ac:dyDescent="0.25">
      <c r="A449" s="39">
        <v>46308</v>
      </c>
      <c r="B449" t="s">
        <v>31</v>
      </c>
      <c r="C449">
        <v>15</v>
      </c>
      <c r="D449">
        <v>1</v>
      </c>
      <c r="E449">
        <v>4</v>
      </c>
      <c r="F449">
        <v>3</v>
      </c>
      <c r="G449">
        <v>17</v>
      </c>
      <c r="H449">
        <v>10</v>
      </c>
      <c r="I449">
        <v>0.75</v>
      </c>
      <c r="J449">
        <v>0.59</v>
      </c>
      <c r="K449">
        <v>0</v>
      </c>
      <c r="L449">
        <v>0</v>
      </c>
      <c r="M449">
        <v>1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 s="40">
        <f>AVERAGEIFS($C$2:C449, $B$2:B449, B449)</f>
        <v>12.333333333333334</v>
      </c>
      <c r="AM449" s="40">
        <f>AVERAGEIFS($I$2:I449, $B$2:B449, B449)</f>
        <v>0.31666666666666665</v>
      </c>
      <c r="AN449" s="40">
        <f>AVERAGEIFS($J$2:J449, $B$2:B449, B449)</f>
        <v>0.39333333333333331</v>
      </c>
      <c r="AO449" s="40">
        <f>AVERAGEIFS($D$2:D449, $B$2:B449, B449)</f>
        <v>0.16666666666666666</v>
      </c>
    </row>
    <row r="450" spans="1:41" x14ac:dyDescent="0.25">
      <c r="A450" s="39">
        <v>46308</v>
      </c>
      <c r="B450" t="s">
        <v>44</v>
      </c>
      <c r="C450">
        <v>31</v>
      </c>
      <c r="D450">
        <v>1</v>
      </c>
      <c r="E450">
        <v>4</v>
      </c>
      <c r="F450">
        <v>3</v>
      </c>
      <c r="G450">
        <v>17</v>
      </c>
      <c r="H450">
        <v>10</v>
      </c>
      <c r="I450">
        <v>0.75</v>
      </c>
      <c r="J450">
        <v>0.59</v>
      </c>
      <c r="K450">
        <v>0</v>
      </c>
      <c r="L450">
        <v>0</v>
      </c>
      <c r="M450">
        <v>1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 s="40">
        <f>AVERAGEIFS($C$2:C450, $B$2:B450, B450)</f>
        <v>16.5</v>
      </c>
      <c r="AM450" s="40">
        <f>AVERAGEIFS($I$2:I450, $B$2:B450, B450)</f>
        <v>0.48499999999999999</v>
      </c>
      <c r="AN450" s="40">
        <f>AVERAGEIFS($J$2:J450, $B$2:B450, B450)</f>
        <v>0.48600000000000004</v>
      </c>
      <c r="AO450" s="40">
        <f>AVERAGEIFS($D$2:D450, $B$2:B450, B450)</f>
        <v>0.5</v>
      </c>
    </row>
    <row r="451" spans="1:41" x14ac:dyDescent="0.25">
      <c r="A451" s="39">
        <v>46308</v>
      </c>
      <c r="B451" t="s">
        <v>14</v>
      </c>
      <c r="C451">
        <v>17</v>
      </c>
      <c r="D451">
        <v>1</v>
      </c>
      <c r="E451">
        <v>4</v>
      </c>
      <c r="F451">
        <v>3</v>
      </c>
      <c r="G451">
        <v>17</v>
      </c>
      <c r="H451">
        <v>10</v>
      </c>
      <c r="I451">
        <v>0.75</v>
      </c>
      <c r="J451">
        <v>0.59</v>
      </c>
      <c r="K451">
        <v>0</v>
      </c>
      <c r="L451">
        <v>0</v>
      </c>
      <c r="M451">
        <v>1</v>
      </c>
      <c r="N451">
        <v>1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 s="40">
        <f>AVERAGEIFS($C$2:C451, $B$2:B451, B451)</f>
        <v>17</v>
      </c>
      <c r="AM451" s="40">
        <f>AVERAGEIFS($I$2:I451, $B$2:B451, B451)</f>
        <v>0.75</v>
      </c>
      <c r="AN451" s="40">
        <f>AVERAGEIFS($J$2:J451, $B$2:B451, B451)</f>
        <v>0.59</v>
      </c>
      <c r="AO451" s="40">
        <f>AVERAGEIFS($D$2:D451, $B$2:B451, B451)</f>
        <v>1</v>
      </c>
    </row>
    <row r="452" spans="1:41" x14ac:dyDescent="0.25">
      <c r="A452" s="39">
        <v>46309</v>
      </c>
      <c r="B452" t="s">
        <v>1</v>
      </c>
      <c r="C452">
        <v>23</v>
      </c>
      <c r="D452">
        <v>1</v>
      </c>
      <c r="E452">
        <v>4</v>
      </c>
      <c r="F452">
        <v>3</v>
      </c>
      <c r="G452">
        <v>15</v>
      </c>
      <c r="H452">
        <v>9</v>
      </c>
      <c r="I452">
        <v>0.75</v>
      </c>
      <c r="J452">
        <v>0.6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 s="40">
        <f>AVERAGEIFS($C$2:C452, $B$2:B452, B452)</f>
        <v>24.105263157894736</v>
      </c>
      <c r="AM452" s="40">
        <f>AVERAGEIFS($I$2:I452, $B$2:B452, B452)</f>
        <v>0.45526315789473687</v>
      </c>
      <c r="AN452" s="40">
        <f>AVERAGEIFS($J$2:J452, $B$2:B452, B452)</f>
        <v>0.48736842105263156</v>
      </c>
      <c r="AO452" s="40">
        <f>AVERAGEIFS($D$2:D452, $B$2:B452, B452)</f>
        <v>0.42105263157894735</v>
      </c>
    </row>
    <row r="453" spans="1:41" x14ac:dyDescent="0.25">
      <c r="A453" s="39">
        <v>46309</v>
      </c>
      <c r="B453" t="s">
        <v>113</v>
      </c>
      <c r="C453">
        <v>22</v>
      </c>
      <c r="D453">
        <v>1</v>
      </c>
      <c r="E453">
        <v>4</v>
      </c>
      <c r="F453">
        <v>3</v>
      </c>
      <c r="G453">
        <v>15</v>
      </c>
      <c r="H453">
        <v>9</v>
      </c>
      <c r="I453">
        <v>0.75</v>
      </c>
      <c r="J453">
        <v>0.6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 s="40">
        <f>AVERAGEIFS($C$2:C453, $B$2:B453, B453)</f>
        <v>23.192307692307693</v>
      </c>
      <c r="AM453" s="40">
        <f>AVERAGEIFS($I$2:I453, $B$2:B453, B453)</f>
        <v>0.55576923076923079</v>
      </c>
      <c r="AN453" s="40">
        <f>AVERAGEIFS($J$2:J453, $B$2:B453, B453)</f>
        <v>0.52384615384615385</v>
      </c>
      <c r="AO453" s="40">
        <f>AVERAGEIFS($D$2:D453, $B$2:B453, B453)</f>
        <v>0.53846153846153844</v>
      </c>
    </row>
    <row r="454" spans="1:41" x14ac:dyDescent="0.25">
      <c r="A454" s="39">
        <v>46309</v>
      </c>
      <c r="B454" t="s">
        <v>90</v>
      </c>
      <c r="C454">
        <v>23</v>
      </c>
      <c r="D454">
        <v>1</v>
      </c>
      <c r="E454">
        <v>4</v>
      </c>
      <c r="F454">
        <v>3</v>
      </c>
      <c r="G454">
        <v>15</v>
      </c>
      <c r="H454">
        <v>9</v>
      </c>
      <c r="I454">
        <v>0.75</v>
      </c>
      <c r="J454">
        <v>0.6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 s="40">
        <f>AVERAGEIFS($C$2:C454, $B$2:B454, B454)</f>
        <v>22.421052631578949</v>
      </c>
      <c r="AM454" s="40">
        <f>AVERAGEIFS($I$2:I454, $B$2:B454, B454)</f>
        <v>0.54210526315789465</v>
      </c>
      <c r="AN454" s="40">
        <f>AVERAGEIFS($J$2:J454, $B$2:B454, B454)</f>
        <v>0.49789473684210522</v>
      </c>
      <c r="AO454" s="40">
        <f>AVERAGEIFS($D$2:D454, $B$2:B454, B454)</f>
        <v>0.63157894736842102</v>
      </c>
    </row>
    <row r="455" spans="1:41" x14ac:dyDescent="0.25">
      <c r="A455" s="39">
        <v>46309</v>
      </c>
      <c r="B455" t="s">
        <v>3</v>
      </c>
      <c r="C455">
        <v>6</v>
      </c>
      <c r="D455">
        <v>1</v>
      </c>
      <c r="E455">
        <v>4</v>
      </c>
      <c r="F455">
        <v>3</v>
      </c>
      <c r="G455">
        <v>15</v>
      </c>
      <c r="H455">
        <v>9</v>
      </c>
      <c r="I455">
        <v>0.75</v>
      </c>
      <c r="J455">
        <v>0.6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 s="40">
        <f>AVERAGEIFS($C$2:C455, $B$2:B455, B455)</f>
        <v>17.181818181818183</v>
      </c>
      <c r="AM455" s="40">
        <f>AVERAGEIFS($I$2:I455, $B$2:B455, B455)</f>
        <v>0.53636363636363638</v>
      </c>
      <c r="AN455" s="40">
        <f>AVERAGEIFS($J$2:J455, $B$2:B455, B455)</f>
        <v>0.51454545454545453</v>
      </c>
      <c r="AO455" s="40">
        <f>AVERAGEIFS($D$2:D455, $B$2:B455, B455)</f>
        <v>0.54545454545454541</v>
      </c>
    </row>
    <row r="456" spans="1:41" x14ac:dyDescent="0.25">
      <c r="A456" s="39">
        <v>46309</v>
      </c>
      <c r="B456" t="s">
        <v>17</v>
      </c>
      <c r="C456">
        <v>2</v>
      </c>
      <c r="D456">
        <v>1</v>
      </c>
      <c r="E456">
        <v>4</v>
      </c>
      <c r="F456">
        <v>3</v>
      </c>
      <c r="G456">
        <v>15</v>
      </c>
      <c r="H456">
        <v>9</v>
      </c>
      <c r="I456">
        <v>0.75</v>
      </c>
      <c r="J456">
        <v>0.6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 s="40">
        <f>AVERAGEIFS($C$2:C456, $B$2:B456, B456)</f>
        <v>6.5</v>
      </c>
      <c r="AM456" s="40">
        <f>AVERAGEIFS($I$2:I456, $B$2:B456, B456)</f>
        <v>0.495</v>
      </c>
      <c r="AN456" s="40">
        <f>AVERAGEIFS($J$2:J456, $B$2:B456, B456)</f>
        <v>0.48599999999999993</v>
      </c>
      <c r="AO456" s="40">
        <f>AVERAGEIFS($D$2:D456, $B$2:B456, B456)</f>
        <v>0.6</v>
      </c>
    </row>
    <row r="457" spans="1:41" x14ac:dyDescent="0.25">
      <c r="A457" s="39">
        <v>46309</v>
      </c>
      <c r="B457" t="s">
        <v>125</v>
      </c>
      <c r="C457">
        <v>7</v>
      </c>
      <c r="D457">
        <v>1</v>
      </c>
      <c r="E457">
        <v>4</v>
      </c>
      <c r="F457">
        <v>3</v>
      </c>
      <c r="G457">
        <v>15</v>
      </c>
      <c r="H457">
        <v>9</v>
      </c>
      <c r="I457">
        <v>0.75</v>
      </c>
      <c r="J457">
        <v>0.6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 s="40">
        <f>AVERAGEIFS($C$2:C457, $B$2:B457, B457)</f>
        <v>9.6296296296296298</v>
      </c>
      <c r="AM457" s="40">
        <f>AVERAGEIFS($I$2:I457, $B$2:B457, B457)</f>
        <v>0.40925925925925927</v>
      </c>
      <c r="AN457" s="40">
        <f>AVERAGEIFS($J$2:J457, $B$2:B457, B457)</f>
        <v>0.44296296296296295</v>
      </c>
      <c r="AO457" s="40">
        <f>AVERAGEIFS($D$2:D457, $B$2:B457, B457)</f>
        <v>0.37037037037037035</v>
      </c>
    </row>
    <row r="458" spans="1:41" x14ac:dyDescent="0.25">
      <c r="A458" s="39">
        <v>46309</v>
      </c>
      <c r="B458" t="s">
        <v>182</v>
      </c>
      <c r="C458">
        <v>13</v>
      </c>
      <c r="D458">
        <v>1</v>
      </c>
      <c r="E458">
        <v>4</v>
      </c>
      <c r="F458">
        <v>3</v>
      </c>
      <c r="G458">
        <v>15</v>
      </c>
      <c r="H458">
        <v>9</v>
      </c>
      <c r="I458">
        <v>0.75</v>
      </c>
      <c r="J458">
        <v>0.6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 s="40">
        <f>AVERAGEIFS($C$2:C458, $B$2:B458, B458)</f>
        <v>14.333333333333334</v>
      </c>
      <c r="AM458" s="40">
        <f>AVERAGEIFS($I$2:I458, $B$2:B458, B458)</f>
        <v>0.50666666666666671</v>
      </c>
      <c r="AN458" s="40">
        <f>AVERAGEIFS($J$2:J458, $B$2:B458, B458)</f>
        <v>0.51100000000000001</v>
      </c>
      <c r="AO458" s="40">
        <f>AVERAGEIFS($D$2:D458, $B$2:B458, B458)</f>
        <v>0.5</v>
      </c>
    </row>
    <row r="459" spans="1:41" x14ac:dyDescent="0.25">
      <c r="A459" s="39">
        <v>46309</v>
      </c>
      <c r="B459" t="s">
        <v>250</v>
      </c>
      <c r="C459">
        <v>4</v>
      </c>
      <c r="D459">
        <v>1</v>
      </c>
      <c r="E459">
        <v>4</v>
      </c>
      <c r="F459">
        <v>3</v>
      </c>
      <c r="G459">
        <v>15</v>
      </c>
      <c r="H459">
        <v>9</v>
      </c>
      <c r="I459">
        <v>0.75</v>
      </c>
      <c r="J459">
        <v>0.6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 s="40">
        <f>AVERAGEIFS($C$2:C459, $B$2:B459, B459)</f>
        <v>4</v>
      </c>
      <c r="AM459" s="40">
        <f>AVERAGEIFS($I$2:I459, $B$2:B459, B459)</f>
        <v>0.75</v>
      </c>
      <c r="AN459" s="40">
        <f>AVERAGEIFS($J$2:J459, $B$2:B459, B459)</f>
        <v>0.6</v>
      </c>
      <c r="AO459" s="40">
        <f>AVERAGEIFS($D$2:D459, $B$2:B459, B459)</f>
        <v>1</v>
      </c>
    </row>
    <row r="460" spans="1:41" x14ac:dyDescent="0.25">
      <c r="A460" s="39">
        <v>46309</v>
      </c>
      <c r="B460" t="s">
        <v>2</v>
      </c>
      <c r="C460">
        <v>16</v>
      </c>
      <c r="D460">
        <v>0</v>
      </c>
      <c r="E460">
        <v>4</v>
      </c>
      <c r="F460">
        <v>1</v>
      </c>
      <c r="G460">
        <v>15</v>
      </c>
      <c r="H460">
        <v>6</v>
      </c>
      <c r="I460">
        <v>0.25</v>
      </c>
      <c r="J460">
        <v>0.4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 s="40">
        <f>AVERAGEIFS($C$2:C460, $B$2:B460, B460)</f>
        <v>24.083333333333332</v>
      </c>
      <c r="AM460" s="40">
        <f>AVERAGEIFS($I$2:I460, $B$2:B460, B460)</f>
        <v>0.4375</v>
      </c>
      <c r="AN460" s="40">
        <f>AVERAGEIFS($J$2:J460, $B$2:B460, B460)</f>
        <v>0.48583333333333334</v>
      </c>
      <c r="AO460" s="40">
        <f>AVERAGEIFS($D$2:D460, $B$2:B460, B460)</f>
        <v>0.41666666666666669</v>
      </c>
    </row>
    <row r="461" spans="1:41" x14ac:dyDescent="0.25">
      <c r="A461" s="39">
        <v>46309</v>
      </c>
      <c r="B461" t="s">
        <v>13</v>
      </c>
      <c r="C461">
        <v>16</v>
      </c>
      <c r="D461">
        <v>0</v>
      </c>
      <c r="E461">
        <v>4</v>
      </c>
      <c r="F461">
        <v>1</v>
      </c>
      <c r="G461">
        <v>15</v>
      </c>
      <c r="H461">
        <v>6</v>
      </c>
      <c r="I461">
        <v>0.25</v>
      </c>
      <c r="J461">
        <v>0.4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 s="40">
        <f>AVERAGEIFS($C$2:C461, $B$2:B461, B461)</f>
        <v>14.125</v>
      </c>
      <c r="AM461" s="40">
        <f>AVERAGEIFS($I$2:I461, $B$2:B461, B461)</f>
        <v>0.60624999999999996</v>
      </c>
      <c r="AN461" s="40">
        <f>AVERAGEIFS($J$2:J461, $B$2:B461, B461)</f>
        <v>0.55375000000000008</v>
      </c>
      <c r="AO461" s="40">
        <f>AVERAGEIFS($D$2:D461, $B$2:B461, B461)</f>
        <v>0.625</v>
      </c>
    </row>
    <row r="462" spans="1:41" x14ac:dyDescent="0.25">
      <c r="A462" s="39">
        <v>46309</v>
      </c>
      <c r="B462" t="s">
        <v>15</v>
      </c>
      <c r="C462">
        <v>6</v>
      </c>
      <c r="D462">
        <v>0</v>
      </c>
      <c r="E462">
        <v>4</v>
      </c>
      <c r="F462">
        <v>1</v>
      </c>
      <c r="G462">
        <v>15</v>
      </c>
      <c r="H462">
        <v>6</v>
      </c>
      <c r="I462">
        <v>0.25</v>
      </c>
      <c r="J462">
        <v>0.4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 s="40">
        <f>AVERAGEIFS($C$2:C462, $B$2:B462, B462)</f>
        <v>17.666666666666668</v>
      </c>
      <c r="AM462" s="40">
        <f>AVERAGEIFS($I$2:I462, $B$2:B462, B462)</f>
        <v>0.58333333333333337</v>
      </c>
      <c r="AN462" s="40">
        <f>AVERAGEIFS($J$2:J462, $B$2:B462, B462)</f>
        <v>0.53666666666666663</v>
      </c>
      <c r="AO462" s="40">
        <f>AVERAGEIFS($D$2:D462, $B$2:B462, B462)</f>
        <v>0.66666666666666663</v>
      </c>
    </row>
    <row r="463" spans="1:41" x14ac:dyDescent="0.25">
      <c r="A463" s="39">
        <v>46309</v>
      </c>
      <c r="B463" t="s">
        <v>12</v>
      </c>
      <c r="C463">
        <v>13</v>
      </c>
      <c r="D463">
        <v>0</v>
      </c>
      <c r="E463">
        <v>4</v>
      </c>
      <c r="F463">
        <v>1</v>
      </c>
      <c r="G463">
        <v>15</v>
      </c>
      <c r="H463">
        <v>6</v>
      </c>
      <c r="I463">
        <v>0.25</v>
      </c>
      <c r="J463">
        <v>0.4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s="40">
        <f>AVERAGEIFS($C$2:C463, $B$2:B463, B463)</f>
        <v>15.166666666666666</v>
      </c>
      <c r="AM463" s="40">
        <f>AVERAGEIFS($I$2:I463, $B$2:B463, B463)</f>
        <v>0.48333333333333334</v>
      </c>
      <c r="AN463" s="40">
        <f>AVERAGEIFS($J$2:J463, $B$2:B463, B463)</f>
        <v>0.49166666666666664</v>
      </c>
      <c r="AO463" s="40">
        <f>AVERAGEIFS($D$2:D463, $B$2:B463, B463)</f>
        <v>0.5</v>
      </c>
    </row>
    <row r="464" spans="1:41" x14ac:dyDescent="0.25">
      <c r="A464" s="39">
        <v>46309</v>
      </c>
      <c r="B464" t="s">
        <v>118</v>
      </c>
      <c r="C464">
        <v>8</v>
      </c>
      <c r="D464">
        <v>0</v>
      </c>
      <c r="E464">
        <v>4</v>
      </c>
      <c r="F464">
        <v>1</v>
      </c>
      <c r="G464">
        <v>15</v>
      </c>
      <c r="H464">
        <v>6</v>
      </c>
      <c r="I464">
        <v>0.25</v>
      </c>
      <c r="J464">
        <v>0.4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 s="40">
        <f>AVERAGEIFS($C$2:C464, $B$2:B464, B464)</f>
        <v>13</v>
      </c>
      <c r="AM464" s="40">
        <f>AVERAGEIFS($I$2:I464, $B$2:B464, B464)</f>
        <v>0.50882352941176467</v>
      </c>
      <c r="AN464" s="40">
        <f>AVERAGEIFS($J$2:J464, $B$2:B464, B464)</f>
        <v>0.52411764705882358</v>
      </c>
      <c r="AO464" s="40">
        <f>AVERAGEIFS($D$2:D464, $B$2:B464, B464)</f>
        <v>0.52941176470588236</v>
      </c>
    </row>
    <row r="465" spans="1:41" x14ac:dyDescent="0.25">
      <c r="A465" s="39">
        <v>46309</v>
      </c>
      <c r="B465" t="s">
        <v>120</v>
      </c>
      <c r="C465">
        <v>11</v>
      </c>
      <c r="D465">
        <v>0</v>
      </c>
      <c r="E465">
        <v>4</v>
      </c>
      <c r="F465">
        <v>1</v>
      </c>
      <c r="G465">
        <v>15</v>
      </c>
      <c r="H465">
        <v>6</v>
      </c>
      <c r="I465">
        <v>0.25</v>
      </c>
      <c r="J465">
        <v>0.4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 s="40">
        <f>AVERAGEIFS($C$2:C465, $B$2:B465, B465)</f>
        <v>10.571428571428571</v>
      </c>
      <c r="AM465" s="40">
        <f>AVERAGEIFS($I$2:I465, $B$2:B465, B465)</f>
        <v>0.21428571428571427</v>
      </c>
      <c r="AN465" s="40">
        <f>AVERAGEIFS($J$2:J465, $B$2:B465, B465)</f>
        <v>0.36571428571428571</v>
      </c>
      <c r="AO465" s="40">
        <f>AVERAGEIFS($D$2:D465, $B$2:B465, B465)</f>
        <v>0</v>
      </c>
    </row>
    <row r="466" spans="1:41" x14ac:dyDescent="0.25">
      <c r="A466" s="39">
        <v>46309</v>
      </c>
      <c r="B466" t="s">
        <v>251</v>
      </c>
      <c r="C466">
        <v>3</v>
      </c>
      <c r="D466">
        <v>0</v>
      </c>
      <c r="E466">
        <v>4</v>
      </c>
      <c r="F466">
        <v>1</v>
      </c>
      <c r="G466">
        <v>15</v>
      </c>
      <c r="H466">
        <v>6</v>
      </c>
      <c r="I466">
        <v>0.25</v>
      </c>
      <c r="J466">
        <v>0.4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 s="40">
        <f>AVERAGEIFS($C$2:C466, $B$2:B466, B466)</f>
        <v>8.3333333333333339</v>
      </c>
      <c r="AM466" s="40">
        <f>AVERAGEIFS($I$2:I466, $B$2:B466, B466)</f>
        <v>0.3666666666666667</v>
      </c>
      <c r="AN466" s="40">
        <f>AVERAGEIFS($J$2:J466, $B$2:B466, B466)</f>
        <v>0.44333333333333336</v>
      </c>
      <c r="AO466" s="40">
        <f>AVERAGEIFS($D$2:D466, $B$2:B466, B466)</f>
        <v>0.33333333333333331</v>
      </c>
    </row>
    <row r="467" spans="1:41" x14ac:dyDescent="0.25">
      <c r="A467" s="39">
        <v>46309</v>
      </c>
      <c r="B467" t="s">
        <v>119</v>
      </c>
      <c r="C467">
        <v>16</v>
      </c>
      <c r="D467">
        <v>0</v>
      </c>
      <c r="E467">
        <v>4</v>
      </c>
      <c r="F467">
        <v>1</v>
      </c>
      <c r="G467">
        <v>15</v>
      </c>
      <c r="H467">
        <v>6</v>
      </c>
      <c r="I467">
        <v>0.25</v>
      </c>
      <c r="J467">
        <v>0.4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 s="40">
        <f>AVERAGEIFS($C$2:C467, $B$2:B467, B467)</f>
        <v>17.869565217391305</v>
      </c>
      <c r="AM467" s="40">
        <f>AVERAGEIFS($I$2:I467, $B$2:B467, B467)</f>
        <v>0.56304347826086965</v>
      </c>
      <c r="AN467" s="40">
        <f>AVERAGEIFS($J$2:J467, $B$2:B467, B467)</f>
        <v>0.53695652173913055</v>
      </c>
      <c r="AO467" s="40">
        <f>AVERAGEIFS($D$2:D467, $B$2:B467, B467)</f>
        <v>0.47826086956521741</v>
      </c>
    </row>
    <row r="468" spans="1:41" x14ac:dyDescent="0.25">
      <c r="A468" s="39">
        <v>46309</v>
      </c>
      <c r="B468" t="s">
        <v>1</v>
      </c>
      <c r="C468">
        <v>26</v>
      </c>
      <c r="D468">
        <v>0</v>
      </c>
      <c r="E468">
        <v>4</v>
      </c>
      <c r="F468">
        <v>1</v>
      </c>
      <c r="G468">
        <v>18</v>
      </c>
      <c r="H468">
        <v>8</v>
      </c>
      <c r="I468">
        <v>0.25</v>
      </c>
      <c r="J468">
        <v>0.44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 s="40">
        <f>AVERAGEIFS($C$2:C468, $B$2:B468, B468)</f>
        <v>24.2</v>
      </c>
      <c r="AM468" s="40">
        <f>AVERAGEIFS($I$2:I468, $B$2:B468, B468)</f>
        <v>0.44500000000000001</v>
      </c>
      <c r="AN468" s="40">
        <f>AVERAGEIFS($J$2:J468, $B$2:B468, B468)</f>
        <v>0.48499999999999999</v>
      </c>
      <c r="AO468" s="40">
        <f>AVERAGEIFS($D$2:D468, $B$2:B468, B468)</f>
        <v>0.4</v>
      </c>
    </row>
    <row r="469" spans="1:41" x14ac:dyDescent="0.25">
      <c r="A469" s="39">
        <v>46309</v>
      </c>
      <c r="B469" t="s">
        <v>113</v>
      </c>
      <c r="C469">
        <v>22</v>
      </c>
      <c r="D469">
        <v>0</v>
      </c>
      <c r="E469">
        <v>4</v>
      </c>
      <c r="F469">
        <v>1</v>
      </c>
      <c r="G469">
        <v>18</v>
      </c>
      <c r="H469">
        <v>8</v>
      </c>
      <c r="I469">
        <v>0.25</v>
      </c>
      <c r="J469">
        <v>0.44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 s="40">
        <f>AVERAGEIFS($C$2:C469, $B$2:B469, B469)</f>
        <v>23.148148148148149</v>
      </c>
      <c r="AM469" s="40">
        <f>AVERAGEIFS($I$2:I469, $B$2:B469, B469)</f>
        <v>0.54444444444444451</v>
      </c>
      <c r="AN469" s="40">
        <f>AVERAGEIFS($J$2:J469, $B$2:B469, B469)</f>
        <v>0.52074074074074073</v>
      </c>
      <c r="AO469" s="40">
        <f>AVERAGEIFS($D$2:D469, $B$2:B469, B469)</f>
        <v>0.51851851851851849</v>
      </c>
    </row>
    <row r="470" spans="1:41" x14ac:dyDescent="0.25">
      <c r="A470" s="39">
        <v>46309</v>
      </c>
      <c r="B470" t="s">
        <v>12</v>
      </c>
      <c r="C470">
        <v>16</v>
      </c>
      <c r="D470">
        <v>0</v>
      </c>
      <c r="E470">
        <v>4</v>
      </c>
      <c r="F470">
        <v>1</v>
      </c>
      <c r="G470">
        <v>18</v>
      </c>
      <c r="H470">
        <v>8</v>
      </c>
      <c r="I470">
        <v>0.25</v>
      </c>
      <c r="J470">
        <v>0.44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 s="40">
        <f>AVERAGEIFS($C$2:C470, $B$2:B470, B470)</f>
        <v>15.285714285714286</v>
      </c>
      <c r="AM470" s="40">
        <f>AVERAGEIFS($I$2:I470, $B$2:B470, B470)</f>
        <v>0.45</v>
      </c>
      <c r="AN470" s="40">
        <f>AVERAGEIFS($J$2:J470, $B$2:B470, B470)</f>
        <v>0.48428571428571426</v>
      </c>
      <c r="AO470" s="40">
        <f>AVERAGEIFS($D$2:D470, $B$2:B470, B470)</f>
        <v>0.42857142857142855</v>
      </c>
    </row>
    <row r="471" spans="1:41" x14ac:dyDescent="0.25">
      <c r="A471" s="39">
        <v>46309</v>
      </c>
      <c r="B471" t="s">
        <v>3</v>
      </c>
      <c r="C471">
        <v>8</v>
      </c>
      <c r="D471">
        <v>0</v>
      </c>
      <c r="E471">
        <v>4</v>
      </c>
      <c r="F471">
        <v>1</v>
      </c>
      <c r="G471">
        <v>18</v>
      </c>
      <c r="H471">
        <v>8</v>
      </c>
      <c r="I471">
        <v>0.25</v>
      </c>
      <c r="J471">
        <v>0.44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 s="40">
        <f>AVERAGEIFS($C$2:C471, $B$2:B471, B471)</f>
        <v>16.416666666666668</v>
      </c>
      <c r="AM471" s="40">
        <f>AVERAGEIFS($I$2:I471, $B$2:B471, B471)</f>
        <v>0.51250000000000007</v>
      </c>
      <c r="AN471" s="40">
        <f>AVERAGEIFS($J$2:J471, $B$2:B471, B471)</f>
        <v>0.5083333333333333</v>
      </c>
      <c r="AO471" s="40">
        <f>AVERAGEIFS($D$2:D471, $B$2:B471, B471)</f>
        <v>0.5</v>
      </c>
    </row>
    <row r="472" spans="1:41" x14ac:dyDescent="0.25">
      <c r="A472" s="39">
        <v>46309</v>
      </c>
      <c r="B472" t="s">
        <v>118</v>
      </c>
      <c r="C472">
        <v>10</v>
      </c>
      <c r="D472">
        <v>0</v>
      </c>
      <c r="E472">
        <v>4</v>
      </c>
      <c r="F472">
        <v>1</v>
      </c>
      <c r="G472">
        <v>18</v>
      </c>
      <c r="H472">
        <v>8</v>
      </c>
      <c r="I472">
        <v>0.25</v>
      </c>
      <c r="J472">
        <v>0.44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 s="40">
        <f>AVERAGEIFS($C$2:C472, $B$2:B472, B472)</f>
        <v>12.833333333333334</v>
      </c>
      <c r="AM472" s="40">
        <f>AVERAGEIFS($I$2:I472, $B$2:B472, B472)</f>
        <v>0.49444444444444446</v>
      </c>
      <c r="AN472" s="40">
        <f>AVERAGEIFS($J$2:J472, $B$2:B472, B472)</f>
        <v>0.51944444444444438</v>
      </c>
      <c r="AO472" s="40">
        <f>AVERAGEIFS($D$2:D472, $B$2:B472, B472)</f>
        <v>0.5</v>
      </c>
    </row>
    <row r="473" spans="1:41" x14ac:dyDescent="0.25">
      <c r="A473" s="39">
        <v>46309</v>
      </c>
      <c r="B473" t="s">
        <v>251</v>
      </c>
      <c r="C473">
        <v>5</v>
      </c>
      <c r="D473">
        <v>0</v>
      </c>
      <c r="E473">
        <v>4</v>
      </c>
      <c r="F473">
        <v>1</v>
      </c>
      <c r="G473">
        <v>18</v>
      </c>
      <c r="H473">
        <v>8</v>
      </c>
      <c r="I473">
        <v>0.25</v>
      </c>
      <c r="J473">
        <v>0.44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 s="40">
        <f>AVERAGEIFS($C$2:C473, $B$2:B473, B473)</f>
        <v>7.5</v>
      </c>
      <c r="AM473" s="40">
        <f>AVERAGEIFS($I$2:I473, $B$2:B473, B473)</f>
        <v>0.33750000000000002</v>
      </c>
      <c r="AN473" s="40">
        <f>AVERAGEIFS($J$2:J473, $B$2:B473, B473)</f>
        <v>0.4425</v>
      </c>
      <c r="AO473" s="40">
        <f>AVERAGEIFS($D$2:D473, $B$2:B473, B473)</f>
        <v>0.25</v>
      </c>
    </row>
    <row r="474" spans="1:41" x14ac:dyDescent="0.25">
      <c r="A474" s="39">
        <v>46309</v>
      </c>
      <c r="B474" t="s">
        <v>250</v>
      </c>
      <c r="C474">
        <v>5</v>
      </c>
      <c r="D474">
        <v>0</v>
      </c>
      <c r="E474">
        <v>4</v>
      </c>
      <c r="F474">
        <v>1</v>
      </c>
      <c r="G474">
        <v>18</v>
      </c>
      <c r="H474">
        <v>8</v>
      </c>
      <c r="I474">
        <v>0.25</v>
      </c>
      <c r="J474">
        <v>0.44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 s="40">
        <f>AVERAGEIFS($C$2:C474, $B$2:B474, B474)</f>
        <v>4.5</v>
      </c>
      <c r="AM474" s="40">
        <f>AVERAGEIFS($I$2:I474, $B$2:B474, B474)</f>
        <v>0.5</v>
      </c>
      <c r="AN474" s="40">
        <f>AVERAGEIFS($J$2:J474, $B$2:B474, B474)</f>
        <v>0.52</v>
      </c>
      <c r="AO474" s="40">
        <f>AVERAGEIFS($D$2:D474, $B$2:B474, B474)</f>
        <v>0.5</v>
      </c>
    </row>
    <row r="475" spans="1:41" x14ac:dyDescent="0.25">
      <c r="A475" s="39">
        <v>46309</v>
      </c>
      <c r="B475" t="s">
        <v>2</v>
      </c>
      <c r="C475">
        <v>22</v>
      </c>
      <c r="D475">
        <v>1</v>
      </c>
      <c r="E475">
        <v>4</v>
      </c>
      <c r="F475">
        <v>3</v>
      </c>
      <c r="G475">
        <v>18</v>
      </c>
      <c r="H475">
        <v>10</v>
      </c>
      <c r="I475">
        <v>0.75</v>
      </c>
      <c r="J475">
        <v>0.56000000000000005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1</v>
      </c>
      <c r="AH475">
        <v>0</v>
      </c>
      <c r="AI475">
        <v>0</v>
      </c>
      <c r="AJ475">
        <v>0</v>
      </c>
      <c r="AK475">
        <v>0</v>
      </c>
      <c r="AL475" s="40">
        <f>AVERAGEIFS($C$2:C475, $B$2:B475, B475)</f>
        <v>23.923076923076923</v>
      </c>
      <c r="AM475" s="40">
        <f>AVERAGEIFS($I$2:I475, $B$2:B475, B475)</f>
        <v>0.46153846153846156</v>
      </c>
      <c r="AN475" s="40">
        <f>AVERAGEIFS($J$2:J475, $B$2:B475, B475)</f>
        <v>0.49153846153846159</v>
      </c>
      <c r="AO475" s="40">
        <f>AVERAGEIFS($D$2:D475, $B$2:B475, B475)</f>
        <v>0.46153846153846156</v>
      </c>
    </row>
    <row r="476" spans="1:41" x14ac:dyDescent="0.25">
      <c r="A476" s="39">
        <v>46309</v>
      </c>
      <c r="B476" t="s">
        <v>6</v>
      </c>
      <c r="C476">
        <v>24</v>
      </c>
      <c r="D476">
        <v>1</v>
      </c>
      <c r="E476">
        <v>4</v>
      </c>
      <c r="F476">
        <v>3</v>
      </c>
      <c r="G476">
        <v>18</v>
      </c>
      <c r="H476">
        <v>10</v>
      </c>
      <c r="I476">
        <v>0.75</v>
      </c>
      <c r="J476">
        <v>0.56000000000000005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1</v>
      </c>
      <c r="AH476">
        <v>0</v>
      </c>
      <c r="AI476">
        <v>0</v>
      </c>
      <c r="AJ476">
        <v>0</v>
      </c>
      <c r="AK476">
        <v>0</v>
      </c>
      <c r="AL476" s="40">
        <f>AVERAGEIFS($C$2:C476, $B$2:B476, B476)</f>
        <v>28.193548387096776</v>
      </c>
      <c r="AM476" s="40">
        <f>AVERAGEIFS($I$2:I476, $B$2:B476, B476)</f>
        <v>0.57258064516129037</v>
      </c>
      <c r="AN476" s="40">
        <f>AVERAGEIFS($J$2:J476, $B$2:B476, B476)</f>
        <v>0.53064516129032269</v>
      </c>
      <c r="AO476" s="40">
        <f>AVERAGEIFS($D$2:D476, $B$2:B476, B476)</f>
        <v>0.64516129032258063</v>
      </c>
    </row>
    <row r="477" spans="1:41" x14ac:dyDescent="0.25">
      <c r="A477" s="39">
        <v>46309</v>
      </c>
      <c r="B477" t="s">
        <v>182</v>
      </c>
      <c r="C477">
        <v>18</v>
      </c>
      <c r="D477">
        <v>1</v>
      </c>
      <c r="E477">
        <v>4</v>
      </c>
      <c r="F477">
        <v>3</v>
      </c>
      <c r="G477">
        <v>18</v>
      </c>
      <c r="H477">
        <v>10</v>
      </c>
      <c r="I477">
        <v>0.75</v>
      </c>
      <c r="J477">
        <v>0.56000000000000005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1</v>
      </c>
      <c r="AH477">
        <v>0</v>
      </c>
      <c r="AI477">
        <v>0</v>
      </c>
      <c r="AJ477">
        <v>0</v>
      </c>
      <c r="AK477">
        <v>0</v>
      </c>
      <c r="AL477" s="40">
        <f>AVERAGEIFS($C$2:C477, $B$2:B477, B477)</f>
        <v>14.451612903225806</v>
      </c>
      <c r="AM477" s="40">
        <f>AVERAGEIFS($I$2:I477, $B$2:B477, B477)</f>
        <v>0.51451612903225807</v>
      </c>
      <c r="AN477" s="40">
        <f>AVERAGEIFS($J$2:J477, $B$2:B477, B477)</f>
        <v>0.51258064516129043</v>
      </c>
      <c r="AO477" s="40">
        <f>AVERAGEIFS($D$2:D477, $B$2:B477, B477)</f>
        <v>0.5161290322580645</v>
      </c>
    </row>
    <row r="478" spans="1:41" x14ac:dyDescent="0.25">
      <c r="A478" s="39">
        <v>46309</v>
      </c>
      <c r="B478" t="s">
        <v>127</v>
      </c>
      <c r="C478">
        <v>11</v>
      </c>
      <c r="D478">
        <v>1</v>
      </c>
      <c r="E478">
        <v>4</v>
      </c>
      <c r="F478">
        <v>3</v>
      </c>
      <c r="G478">
        <v>18</v>
      </c>
      <c r="H478">
        <v>10</v>
      </c>
      <c r="I478">
        <v>0.75</v>
      </c>
      <c r="J478">
        <v>0.56000000000000005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1</v>
      </c>
      <c r="AH478">
        <v>0</v>
      </c>
      <c r="AI478">
        <v>0</v>
      </c>
      <c r="AJ478">
        <v>0</v>
      </c>
      <c r="AK478">
        <v>0</v>
      </c>
      <c r="AL478" s="40">
        <f>AVERAGEIFS($C$2:C478, $B$2:B478, B478)</f>
        <v>15.25</v>
      </c>
      <c r="AM478" s="40">
        <f>AVERAGEIFS($I$2:I478, $B$2:B478, B478)</f>
        <v>0.5625</v>
      </c>
      <c r="AN478" s="40">
        <f>AVERAGEIFS($J$2:J478, $B$2:B478, B478)</f>
        <v>0.53</v>
      </c>
      <c r="AO478" s="40">
        <f>AVERAGEIFS($D$2:D478, $B$2:B478, B478)</f>
        <v>0.5</v>
      </c>
    </row>
    <row r="479" spans="1:41" x14ac:dyDescent="0.25">
      <c r="A479" s="39">
        <v>46309</v>
      </c>
      <c r="B479" t="s">
        <v>17</v>
      </c>
      <c r="C479">
        <v>1</v>
      </c>
      <c r="D479">
        <v>1</v>
      </c>
      <c r="E479">
        <v>4</v>
      </c>
      <c r="F479">
        <v>3</v>
      </c>
      <c r="G479">
        <v>18</v>
      </c>
      <c r="H479">
        <v>10</v>
      </c>
      <c r="I479">
        <v>0.75</v>
      </c>
      <c r="J479">
        <v>0.56000000000000005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1</v>
      </c>
      <c r="AH479">
        <v>0</v>
      </c>
      <c r="AI479">
        <v>0</v>
      </c>
      <c r="AJ479">
        <v>0</v>
      </c>
      <c r="AK479">
        <v>0</v>
      </c>
      <c r="AL479" s="40">
        <f>AVERAGEIFS($C$2:C479, $B$2:B479, B479)</f>
        <v>6</v>
      </c>
      <c r="AM479" s="40">
        <f>AVERAGEIFS($I$2:I479, $B$2:B479, B479)</f>
        <v>0.51818181818181819</v>
      </c>
      <c r="AN479" s="40">
        <f>AVERAGEIFS($J$2:J479, $B$2:B479, B479)</f>
        <v>0.49272727272727274</v>
      </c>
      <c r="AO479" s="40">
        <f>AVERAGEIFS($D$2:D479, $B$2:B479, B479)</f>
        <v>0.63636363636363635</v>
      </c>
    </row>
    <row r="480" spans="1:41" x14ac:dyDescent="0.25">
      <c r="A480" s="39">
        <v>46309</v>
      </c>
      <c r="B480" t="s">
        <v>119</v>
      </c>
      <c r="C480">
        <v>11</v>
      </c>
      <c r="D480">
        <v>1</v>
      </c>
      <c r="E480">
        <v>4</v>
      </c>
      <c r="F480">
        <v>3</v>
      </c>
      <c r="G480">
        <v>18</v>
      </c>
      <c r="H480">
        <v>10</v>
      </c>
      <c r="I480">
        <v>0.75</v>
      </c>
      <c r="J480">
        <v>0.56000000000000005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1</v>
      </c>
      <c r="AH480">
        <v>0</v>
      </c>
      <c r="AI480">
        <v>0</v>
      </c>
      <c r="AJ480">
        <v>0</v>
      </c>
      <c r="AK480">
        <v>0</v>
      </c>
      <c r="AL480" s="40">
        <f>AVERAGEIFS($C$2:C480, $B$2:B480, B480)</f>
        <v>17.583333333333332</v>
      </c>
      <c r="AM480" s="40">
        <f>AVERAGEIFS($I$2:I480, $B$2:B480, B480)</f>
        <v>0.57083333333333341</v>
      </c>
      <c r="AN480" s="40">
        <f>AVERAGEIFS($J$2:J480, $B$2:B480, B480)</f>
        <v>0.53791666666666682</v>
      </c>
      <c r="AO480" s="40">
        <f>AVERAGEIFS($D$2:D480, $B$2:B480, B480)</f>
        <v>0.5</v>
      </c>
    </row>
    <row r="481" spans="1:41" x14ac:dyDescent="0.25">
      <c r="A481" s="39">
        <v>46309</v>
      </c>
      <c r="B481" t="s">
        <v>125</v>
      </c>
      <c r="C481">
        <v>12</v>
      </c>
      <c r="D481">
        <v>1</v>
      </c>
      <c r="E481">
        <v>4</v>
      </c>
      <c r="F481">
        <v>3</v>
      </c>
      <c r="G481">
        <v>18</v>
      </c>
      <c r="H481">
        <v>10</v>
      </c>
      <c r="I481">
        <v>0.75</v>
      </c>
      <c r="J481">
        <v>0.56000000000000005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1</v>
      </c>
      <c r="AH481">
        <v>0</v>
      </c>
      <c r="AI481">
        <v>0</v>
      </c>
      <c r="AJ481">
        <v>0</v>
      </c>
      <c r="AK481">
        <v>0</v>
      </c>
      <c r="AL481" s="40">
        <f>AVERAGEIFS($C$2:C481, $B$2:B481, B481)</f>
        <v>9.7142857142857135</v>
      </c>
      <c r="AM481" s="40">
        <f>AVERAGEIFS($I$2:I481, $B$2:B481, B481)</f>
        <v>0.42142857142857143</v>
      </c>
      <c r="AN481" s="40">
        <f>AVERAGEIFS($J$2:J481, $B$2:B481, B481)</f>
        <v>0.44714285714285712</v>
      </c>
      <c r="AO481" s="40">
        <f>AVERAGEIFS($D$2:D481, $B$2:B481, B481)</f>
        <v>0.39285714285714285</v>
      </c>
    </row>
    <row r="482" spans="1:41" x14ac:dyDescent="0.25">
      <c r="A482" s="39">
        <v>46312</v>
      </c>
      <c r="B482" t="s">
        <v>182</v>
      </c>
      <c r="C482">
        <v>13</v>
      </c>
      <c r="D482">
        <v>1</v>
      </c>
      <c r="E482">
        <v>4</v>
      </c>
      <c r="F482">
        <v>3</v>
      </c>
      <c r="G482">
        <v>16</v>
      </c>
      <c r="H482">
        <v>10</v>
      </c>
      <c r="I482">
        <v>0.75</v>
      </c>
      <c r="J482">
        <v>0.63</v>
      </c>
      <c r="K482">
        <v>0</v>
      </c>
      <c r="L482">
        <v>1</v>
      </c>
      <c r="M482">
        <v>1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 s="40">
        <f>AVERAGEIFS($C$2:C482, $B$2:B482, B482)</f>
        <v>14.40625</v>
      </c>
      <c r="AM482" s="40">
        <f>AVERAGEIFS($I$2:I482, $B$2:B482, B482)</f>
        <v>0.52187500000000009</v>
      </c>
      <c r="AN482" s="40">
        <f>AVERAGEIFS($J$2:J482, $B$2:B482, B482)</f>
        <v>0.5162500000000001</v>
      </c>
      <c r="AO482" s="40">
        <f>AVERAGEIFS($D$2:D482, $B$2:B482, B482)</f>
        <v>0.53125</v>
      </c>
    </row>
    <row r="483" spans="1:41" x14ac:dyDescent="0.25">
      <c r="A483" s="39">
        <v>46312</v>
      </c>
      <c r="B483" t="s">
        <v>90</v>
      </c>
      <c r="C483">
        <v>35</v>
      </c>
      <c r="D483">
        <v>1</v>
      </c>
      <c r="E483">
        <v>4</v>
      </c>
      <c r="F483">
        <v>3</v>
      </c>
      <c r="G483">
        <v>16</v>
      </c>
      <c r="H483">
        <v>10</v>
      </c>
      <c r="I483">
        <v>0.75</v>
      </c>
      <c r="J483">
        <v>0.63</v>
      </c>
      <c r="K483">
        <v>0</v>
      </c>
      <c r="L483">
        <v>1</v>
      </c>
      <c r="M483">
        <v>1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 s="40">
        <f>AVERAGEIFS($C$2:C483, $B$2:B483, B483)</f>
        <v>23.05</v>
      </c>
      <c r="AM483" s="40">
        <f>AVERAGEIFS($I$2:I483, $B$2:B483, B483)</f>
        <v>0.55249999999999999</v>
      </c>
      <c r="AN483" s="40">
        <f>AVERAGEIFS($J$2:J483, $B$2:B483, B483)</f>
        <v>0.50449999999999995</v>
      </c>
      <c r="AO483" s="40">
        <f>AVERAGEIFS($D$2:D483, $B$2:B483, B483)</f>
        <v>0.65</v>
      </c>
    </row>
    <row r="484" spans="1:41" x14ac:dyDescent="0.25">
      <c r="A484" s="39">
        <v>46312</v>
      </c>
      <c r="B484" t="s">
        <v>124</v>
      </c>
      <c r="C484">
        <v>27</v>
      </c>
      <c r="D484">
        <v>1</v>
      </c>
      <c r="E484">
        <v>4</v>
      </c>
      <c r="F484">
        <v>3</v>
      </c>
      <c r="G484">
        <v>16</v>
      </c>
      <c r="H484">
        <v>10</v>
      </c>
      <c r="I484">
        <v>0.75</v>
      </c>
      <c r="J484">
        <v>0.63</v>
      </c>
      <c r="K484">
        <v>0</v>
      </c>
      <c r="L484">
        <v>1</v>
      </c>
      <c r="M484">
        <v>1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 s="40">
        <f>AVERAGEIFS($C$2:C484, $B$2:B484, B484)</f>
        <v>16.166666666666668</v>
      </c>
      <c r="AM484" s="40">
        <f>AVERAGEIFS($I$2:I484, $B$2:B484, B484)</f>
        <v>0.46666666666666656</v>
      </c>
      <c r="AN484" s="40">
        <f>AVERAGEIFS($J$2:J484, $B$2:B484, B484)</f>
        <v>0.48555555555555557</v>
      </c>
      <c r="AO484" s="40">
        <f>AVERAGEIFS($D$2:D484, $B$2:B484, B484)</f>
        <v>0.44444444444444442</v>
      </c>
    </row>
    <row r="485" spans="1:41" x14ac:dyDescent="0.25">
      <c r="A485" s="39">
        <v>46312</v>
      </c>
      <c r="B485" t="s">
        <v>111</v>
      </c>
      <c r="C485">
        <v>7</v>
      </c>
      <c r="D485">
        <v>1</v>
      </c>
      <c r="E485">
        <v>4</v>
      </c>
      <c r="F485">
        <v>3</v>
      </c>
      <c r="G485">
        <v>16</v>
      </c>
      <c r="H485">
        <v>10</v>
      </c>
      <c r="I485">
        <v>0.75</v>
      </c>
      <c r="J485">
        <v>0.63</v>
      </c>
      <c r="K485">
        <v>0</v>
      </c>
      <c r="L485">
        <v>1</v>
      </c>
      <c r="M485">
        <v>1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 s="40">
        <f>AVERAGEIFS($C$2:C485, $B$2:B485, B485)</f>
        <v>7</v>
      </c>
      <c r="AM485" s="40">
        <f>AVERAGEIFS($I$2:I485, $B$2:B485, B485)</f>
        <v>0.75</v>
      </c>
      <c r="AN485" s="40">
        <f>AVERAGEIFS($J$2:J485, $B$2:B485, B485)</f>
        <v>0.63</v>
      </c>
      <c r="AO485" s="40">
        <f>AVERAGEIFS($D$2:D485, $B$2:B485, B485)</f>
        <v>1</v>
      </c>
    </row>
    <row r="486" spans="1:41" x14ac:dyDescent="0.25">
      <c r="A486" s="39">
        <v>46312</v>
      </c>
      <c r="B486" t="s">
        <v>251</v>
      </c>
      <c r="C486">
        <v>7</v>
      </c>
      <c r="D486">
        <v>1</v>
      </c>
      <c r="E486">
        <v>4</v>
      </c>
      <c r="F486">
        <v>3</v>
      </c>
      <c r="G486">
        <v>16</v>
      </c>
      <c r="H486">
        <v>10</v>
      </c>
      <c r="I486">
        <v>0.75</v>
      </c>
      <c r="J486">
        <v>0.63</v>
      </c>
      <c r="K486">
        <v>0</v>
      </c>
      <c r="L486">
        <v>1</v>
      </c>
      <c r="M486">
        <v>1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 s="40">
        <f>AVERAGEIFS($C$2:C486, $B$2:B486, B486)</f>
        <v>7.4</v>
      </c>
      <c r="AM486" s="40">
        <f>AVERAGEIFS($I$2:I486, $B$2:B486, B486)</f>
        <v>0.42000000000000004</v>
      </c>
      <c r="AN486" s="40">
        <f>AVERAGEIFS($J$2:J486, $B$2:B486, B486)</f>
        <v>0.48</v>
      </c>
      <c r="AO486" s="40">
        <f>AVERAGEIFS($D$2:D486, $B$2:B486, B486)</f>
        <v>0.4</v>
      </c>
    </row>
    <row r="487" spans="1:41" x14ac:dyDescent="0.25">
      <c r="A487" s="39">
        <v>46312</v>
      </c>
      <c r="B487" t="s">
        <v>17</v>
      </c>
      <c r="C487">
        <v>9</v>
      </c>
      <c r="D487">
        <v>1</v>
      </c>
      <c r="E487">
        <v>4</v>
      </c>
      <c r="F487">
        <v>3</v>
      </c>
      <c r="G487">
        <v>16</v>
      </c>
      <c r="H487">
        <v>10</v>
      </c>
      <c r="I487">
        <v>0.75</v>
      </c>
      <c r="J487">
        <v>0.63</v>
      </c>
      <c r="K487">
        <v>0</v>
      </c>
      <c r="L487">
        <v>1</v>
      </c>
      <c r="M487">
        <v>1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 s="40">
        <f>AVERAGEIFS($C$2:C487, $B$2:B487, B487)</f>
        <v>6.25</v>
      </c>
      <c r="AM487" s="40">
        <f>AVERAGEIFS($I$2:I487, $B$2:B487, B487)</f>
        <v>0.53749999999999998</v>
      </c>
      <c r="AN487" s="40">
        <f>AVERAGEIFS($J$2:J487, $B$2:B487, B487)</f>
        <v>0.50416666666666665</v>
      </c>
      <c r="AO487" s="40">
        <f>AVERAGEIFS($D$2:D487, $B$2:B487, B487)</f>
        <v>0.66666666666666663</v>
      </c>
    </row>
    <row r="488" spans="1:41" x14ac:dyDescent="0.25">
      <c r="A488" s="39">
        <v>46312</v>
      </c>
      <c r="B488" t="s">
        <v>120</v>
      </c>
      <c r="C488">
        <v>14</v>
      </c>
      <c r="D488">
        <v>0</v>
      </c>
      <c r="E488">
        <v>4</v>
      </c>
      <c r="F488">
        <v>1</v>
      </c>
      <c r="G488">
        <v>16</v>
      </c>
      <c r="H488">
        <v>6</v>
      </c>
      <c r="I488">
        <v>0.25</v>
      </c>
      <c r="J488">
        <v>0.38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 s="40">
        <f>AVERAGEIFS($C$2:C488, $B$2:B488, B488)</f>
        <v>11</v>
      </c>
      <c r="AM488" s="40">
        <f>AVERAGEIFS($I$2:I488, $B$2:B488, B488)</f>
        <v>0.21875</v>
      </c>
      <c r="AN488" s="40">
        <f>AVERAGEIFS($J$2:J488, $B$2:B488, B488)</f>
        <v>0.36749999999999999</v>
      </c>
      <c r="AO488" s="40">
        <f>AVERAGEIFS($D$2:D488, $B$2:B488, B488)</f>
        <v>0</v>
      </c>
    </row>
    <row r="489" spans="1:41" x14ac:dyDescent="0.25">
      <c r="A489" s="39">
        <v>46312</v>
      </c>
      <c r="B489" t="s">
        <v>12</v>
      </c>
      <c r="C489">
        <v>12</v>
      </c>
      <c r="D489">
        <v>0</v>
      </c>
      <c r="E489">
        <v>4</v>
      </c>
      <c r="F489">
        <v>1</v>
      </c>
      <c r="G489">
        <v>16</v>
      </c>
      <c r="H489">
        <v>6</v>
      </c>
      <c r="I489">
        <v>0.25</v>
      </c>
      <c r="J489">
        <v>0.38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 s="40">
        <f>AVERAGEIFS($C$2:C489, $B$2:B489, B489)</f>
        <v>14.875</v>
      </c>
      <c r="AM489" s="40">
        <f>AVERAGEIFS($I$2:I489, $B$2:B489, B489)</f>
        <v>0.42499999999999999</v>
      </c>
      <c r="AN489" s="40">
        <f>AVERAGEIFS($J$2:J489, $B$2:B489, B489)</f>
        <v>0.47124999999999995</v>
      </c>
      <c r="AO489" s="40">
        <f>AVERAGEIFS($D$2:D489, $B$2:B489, B489)</f>
        <v>0.375</v>
      </c>
    </row>
    <row r="490" spans="1:41" x14ac:dyDescent="0.25">
      <c r="A490" s="39">
        <v>46312</v>
      </c>
      <c r="B490" t="s">
        <v>127</v>
      </c>
      <c r="C490">
        <v>17</v>
      </c>
      <c r="D490">
        <v>0</v>
      </c>
      <c r="E490">
        <v>4</v>
      </c>
      <c r="F490">
        <v>1</v>
      </c>
      <c r="G490">
        <v>16</v>
      </c>
      <c r="H490">
        <v>6</v>
      </c>
      <c r="I490">
        <v>0.25</v>
      </c>
      <c r="J490">
        <v>0.38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 s="40">
        <f>AVERAGEIFS($C$2:C490, $B$2:B490, B490)</f>
        <v>15.6</v>
      </c>
      <c r="AM490" s="40">
        <f>AVERAGEIFS($I$2:I490, $B$2:B490, B490)</f>
        <v>0.5</v>
      </c>
      <c r="AN490" s="40">
        <f>AVERAGEIFS($J$2:J490, $B$2:B490, B490)</f>
        <v>0.5</v>
      </c>
      <c r="AO490" s="40">
        <f>AVERAGEIFS($D$2:D490, $B$2:B490, B490)</f>
        <v>0.4</v>
      </c>
    </row>
    <row r="491" spans="1:41" x14ac:dyDescent="0.25">
      <c r="A491" s="39">
        <v>46312</v>
      </c>
      <c r="B491" t="s">
        <v>256</v>
      </c>
      <c r="C491">
        <v>11</v>
      </c>
      <c r="D491">
        <v>0</v>
      </c>
      <c r="E491">
        <v>4</v>
      </c>
      <c r="F491">
        <v>1</v>
      </c>
      <c r="G491">
        <v>16</v>
      </c>
      <c r="H491">
        <v>6</v>
      </c>
      <c r="I491">
        <v>0.25</v>
      </c>
      <c r="J491">
        <v>0.38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 s="40">
        <f>AVERAGEIFS($C$2:C491, $B$2:B491, B491)</f>
        <v>11</v>
      </c>
      <c r="AM491" s="40">
        <f>AVERAGEIFS($I$2:I491, $B$2:B491, B491)</f>
        <v>0.25</v>
      </c>
      <c r="AN491" s="40">
        <f>AVERAGEIFS($J$2:J491, $B$2:B491, B491)</f>
        <v>0.38</v>
      </c>
      <c r="AO491" s="40">
        <f>AVERAGEIFS($D$2:D491, $B$2:B491, B491)</f>
        <v>0</v>
      </c>
    </row>
    <row r="492" spans="1:41" x14ac:dyDescent="0.25">
      <c r="A492" s="39">
        <v>46312</v>
      </c>
      <c r="B492" t="s">
        <v>28</v>
      </c>
      <c r="C492">
        <v>22</v>
      </c>
      <c r="D492">
        <v>0</v>
      </c>
      <c r="E492">
        <v>4</v>
      </c>
      <c r="F492">
        <v>1</v>
      </c>
      <c r="G492">
        <v>16</v>
      </c>
      <c r="H492">
        <v>6</v>
      </c>
      <c r="I492">
        <v>0.25</v>
      </c>
      <c r="J492">
        <v>0.38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 s="40">
        <f>AVERAGEIFS($C$2:C492, $B$2:B492, B492)</f>
        <v>22</v>
      </c>
      <c r="AM492" s="40">
        <f>AVERAGEIFS($I$2:I492, $B$2:B492, B492)</f>
        <v>0.25</v>
      </c>
      <c r="AN492" s="40">
        <f>AVERAGEIFS($J$2:J492, $B$2:B492, B492)</f>
        <v>0.38</v>
      </c>
      <c r="AO492" s="40">
        <f>AVERAGEIFS($D$2:D492, $B$2:B492, B492)</f>
        <v>0</v>
      </c>
    </row>
    <row r="493" spans="1:41" x14ac:dyDescent="0.25">
      <c r="A493" s="39">
        <v>46312</v>
      </c>
      <c r="B493" t="s">
        <v>250</v>
      </c>
      <c r="C493">
        <v>3</v>
      </c>
      <c r="D493">
        <v>0</v>
      </c>
      <c r="E493">
        <v>4</v>
      </c>
      <c r="F493">
        <v>1</v>
      </c>
      <c r="G493">
        <v>16</v>
      </c>
      <c r="H493">
        <v>6</v>
      </c>
      <c r="I493">
        <v>0.25</v>
      </c>
      <c r="J493">
        <v>0.38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 s="40">
        <f>AVERAGEIFS($C$2:C493, $B$2:B493, B493)</f>
        <v>4</v>
      </c>
      <c r="AM493" s="40">
        <f>AVERAGEIFS($I$2:I493, $B$2:B493, B493)</f>
        <v>0.41666666666666669</v>
      </c>
      <c r="AN493" s="40">
        <f>AVERAGEIFS($J$2:J493, $B$2:B493, B493)</f>
        <v>0.47333333333333333</v>
      </c>
      <c r="AO493" s="40">
        <f>AVERAGEIFS($D$2:D493, $B$2:B493, B493)</f>
        <v>0.33333333333333331</v>
      </c>
    </row>
    <row r="494" spans="1:41" x14ac:dyDescent="0.25">
      <c r="A494" s="39">
        <v>46313</v>
      </c>
      <c r="B494" t="s">
        <v>182</v>
      </c>
      <c r="C494">
        <v>34</v>
      </c>
      <c r="D494">
        <v>0</v>
      </c>
      <c r="E494">
        <v>5</v>
      </c>
      <c r="F494">
        <v>2</v>
      </c>
      <c r="G494">
        <v>19</v>
      </c>
      <c r="H494">
        <v>8</v>
      </c>
      <c r="I494">
        <v>0.4</v>
      </c>
      <c r="J494">
        <v>0.42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 s="40">
        <f>AVERAGEIFS($C$2:C494, $B$2:B494, B494)</f>
        <v>15</v>
      </c>
      <c r="AM494" s="40">
        <f>AVERAGEIFS($I$2:I494, $B$2:B494, B494)</f>
        <v>0.51818181818181819</v>
      </c>
      <c r="AN494" s="40">
        <f>AVERAGEIFS($J$2:J494, $B$2:B494, B494)</f>
        <v>0.51333333333333353</v>
      </c>
      <c r="AO494" s="40">
        <f>AVERAGEIFS($D$2:D494, $B$2:B494, B494)</f>
        <v>0.51515151515151514</v>
      </c>
    </row>
    <row r="495" spans="1:41" x14ac:dyDescent="0.25">
      <c r="A495" s="39">
        <v>46313</v>
      </c>
      <c r="B495" t="s">
        <v>34</v>
      </c>
      <c r="C495">
        <v>29</v>
      </c>
      <c r="D495">
        <v>0</v>
      </c>
      <c r="E495">
        <v>5</v>
      </c>
      <c r="F495">
        <v>2</v>
      </c>
      <c r="G495">
        <v>19</v>
      </c>
      <c r="H495">
        <v>8</v>
      </c>
      <c r="I495">
        <v>0.4</v>
      </c>
      <c r="J495">
        <v>0.42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0</v>
      </c>
      <c r="AK495">
        <v>0</v>
      </c>
      <c r="AL495" s="40">
        <f>AVERAGEIFS($C$2:C495, $B$2:B495, B495)</f>
        <v>21.357142857142858</v>
      </c>
      <c r="AM495" s="40">
        <f>AVERAGEIFS($I$2:I495, $B$2:B495, B495)</f>
        <v>0.44642857142857145</v>
      </c>
      <c r="AN495" s="40">
        <f>AVERAGEIFS($J$2:J495, $B$2:B495, B495)</f>
        <v>0.49285714285714288</v>
      </c>
      <c r="AO495" s="40">
        <f>AVERAGEIFS($D$2:D495, $B$2:B495, B495)</f>
        <v>0.35714285714285715</v>
      </c>
    </row>
    <row r="496" spans="1:41" x14ac:dyDescent="0.25">
      <c r="A496" s="39">
        <v>46313</v>
      </c>
      <c r="B496" t="s">
        <v>21</v>
      </c>
      <c r="C496">
        <v>18</v>
      </c>
      <c r="D496">
        <v>0</v>
      </c>
      <c r="E496">
        <v>5</v>
      </c>
      <c r="F496">
        <v>2</v>
      </c>
      <c r="G496">
        <v>19</v>
      </c>
      <c r="H496">
        <v>8</v>
      </c>
      <c r="I496">
        <v>0.4</v>
      </c>
      <c r="J496">
        <v>0.42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0</v>
      </c>
      <c r="AL496" s="40">
        <f>AVERAGEIFS($C$2:C496, $B$2:B496, B496)</f>
        <v>13.666666666666666</v>
      </c>
      <c r="AM496" s="40">
        <f>AVERAGEIFS($I$2:I496, $B$2:B496, B496)</f>
        <v>0.54999999999999993</v>
      </c>
      <c r="AN496" s="40">
        <f>AVERAGEIFS($J$2:J496, $B$2:B496, B496)</f>
        <v>0.52999999999999992</v>
      </c>
      <c r="AO496" s="40">
        <f>AVERAGEIFS($D$2:D496, $B$2:B496, B496)</f>
        <v>0.33333333333333331</v>
      </c>
    </row>
    <row r="497" spans="1:41" x14ac:dyDescent="0.25">
      <c r="A497" s="39">
        <v>46313</v>
      </c>
      <c r="B497" t="s">
        <v>111</v>
      </c>
      <c r="C497">
        <v>18</v>
      </c>
      <c r="D497">
        <v>0</v>
      </c>
      <c r="E497">
        <v>5</v>
      </c>
      <c r="F497">
        <v>2</v>
      </c>
      <c r="G497">
        <v>19</v>
      </c>
      <c r="H497">
        <v>8</v>
      </c>
      <c r="I497">
        <v>0.4</v>
      </c>
      <c r="J497">
        <v>0.42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0</v>
      </c>
      <c r="AK497">
        <v>0</v>
      </c>
      <c r="AL497" s="40">
        <f>AVERAGEIFS($C$2:C497, $B$2:B497, B497)</f>
        <v>12.5</v>
      </c>
      <c r="AM497" s="40">
        <f>AVERAGEIFS($I$2:I497, $B$2:B497, B497)</f>
        <v>0.57499999999999996</v>
      </c>
      <c r="AN497" s="40">
        <f>AVERAGEIFS($J$2:J497, $B$2:B497, B497)</f>
        <v>0.52500000000000002</v>
      </c>
      <c r="AO497" s="40">
        <f>AVERAGEIFS($D$2:D497, $B$2:B497, B497)</f>
        <v>0.5</v>
      </c>
    </row>
    <row r="498" spans="1:41" x14ac:dyDescent="0.25">
      <c r="A498" s="39">
        <v>46313</v>
      </c>
      <c r="B498" t="s">
        <v>250</v>
      </c>
      <c r="C498">
        <v>8</v>
      </c>
      <c r="D498">
        <v>0</v>
      </c>
      <c r="E498">
        <v>5</v>
      </c>
      <c r="F498">
        <v>2</v>
      </c>
      <c r="G498">
        <v>19</v>
      </c>
      <c r="H498">
        <v>8</v>
      </c>
      <c r="I498">
        <v>0.4</v>
      </c>
      <c r="J498">
        <v>0.42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 s="40">
        <f>AVERAGEIFS($C$2:C498, $B$2:B498, B498)</f>
        <v>5</v>
      </c>
      <c r="AM498" s="40">
        <f>AVERAGEIFS($I$2:I498, $B$2:B498, B498)</f>
        <v>0.41249999999999998</v>
      </c>
      <c r="AN498" s="40">
        <f>AVERAGEIFS($J$2:J498, $B$2:B498, B498)</f>
        <v>0.45999999999999996</v>
      </c>
      <c r="AO498" s="40">
        <f>AVERAGEIFS($D$2:D498, $B$2:B498, B498)</f>
        <v>0.25</v>
      </c>
    </row>
    <row r="499" spans="1:41" x14ac:dyDescent="0.25">
      <c r="A499" s="39">
        <v>46313</v>
      </c>
      <c r="B499" t="s">
        <v>133</v>
      </c>
      <c r="C499">
        <v>17</v>
      </c>
      <c r="D499">
        <v>0</v>
      </c>
      <c r="E499">
        <v>5</v>
      </c>
      <c r="F499">
        <v>2</v>
      </c>
      <c r="G499">
        <v>19</v>
      </c>
      <c r="H499">
        <v>8</v>
      </c>
      <c r="I499">
        <v>0.4</v>
      </c>
      <c r="J499">
        <v>0.42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 s="40">
        <f>AVERAGEIFS($C$2:C499, $B$2:B499, B499)</f>
        <v>14.571428571428571</v>
      </c>
      <c r="AM499" s="40">
        <f>AVERAGEIFS($I$2:I499, $B$2:B499, B499)</f>
        <v>0.57499999999999996</v>
      </c>
      <c r="AN499" s="40">
        <f>AVERAGEIFS($J$2:J499, $B$2:B499, B499)</f>
        <v>0.51928571428571424</v>
      </c>
      <c r="AO499" s="40">
        <f>AVERAGEIFS($D$2:D499, $B$2:B499, B499)</f>
        <v>0.6428571428571429</v>
      </c>
    </row>
    <row r="500" spans="1:41" x14ac:dyDescent="0.25">
      <c r="A500" s="39">
        <v>46313</v>
      </c>
      <c r="B500" t="s">
        <v>127</v>
      </c>
      <c r="C500">
        <v>17</v>
      </c>
      <c r="D500">
        <v>1</v>
      </c>
      <c r="E500">
        <v>5</v>
      </c>
      <c r="F500">
        <v>3</v>
      </c>
      <c r="G500">
        <v>19</v>
      </c>
      <c r="H500">
        <v>11</v>
      </c>
      <c r="I500">
        <v>0.6</v>
      </c>
      <c r="J500">
        <v>0.57999999999999996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 s="40">
        <f>AVERAGEIFS($C$2:C500, $B$2:B500, B500)</f>
        <v>15.833333333333334</v>
      </c>
      <c r="AM500" s="40">
        <f>AVERAGEIFS($I$2:I500, $B$2:B500, B500)</f>
        <v>0.51666666666666672</v>
      </c>
      <c r="AN500" s="40">
        <f>AVERAGEIFS($J$2:J500, $B$2:B500, B500)</f>
        <v>0.51333333333333331</v>
      </c>
      <c r="AO500" s="40">
        <f>AVERAGEIFS($D$2:D500, $B$2:B500, B500)</f>
        <v>0.5</v>
      </c>
    </row>
    <row r="501" spans="1:41" x14ac:dyDescent="0.25">
      <c r="A501" s="39">
        <v>46313</v>
      </c>
      <c r="B501" t="s">
        <v>6</v>
      </c>
      <c r="C501">
        <v>43</v>
      </c>
      <c r="D501">
        <v>1</v>
      </c>
      <c r="E501">
        <v>5</v>
      </c>
      <c r="F501">
        <v>3</v>
      </c>
      <c r="G501">
        <v>19</v>
      </c>
      <c r="H501">
        <v>11</v>
      </c>
      <c r="I501">
        <v>0.6</v>
      </c>
      <c r="J501">
        <v>0.57999999999999996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 s="40">
        <f>AVERAGEIFS($C$2:C501, $B$2:B501, B501)</f>
        <v>28.65625</v>
      </c>
      <c r="AM501" s="40">
        <f>AVERAGEIFS($I$2:I501, $B$2:B501, B501)</f>
        <v>0.57343750000000004</v>
      </c>
      <c r="AN501" s="40">
        <f>AVERAGEIFS($J$2:J501, $B$2:B501, B501)</f>
        <v>0.53218750000000004</v>
      </c>
      <c r="AO501" s="40">
        <f>AVERAGEIFS($D$2:D501, $B$2:B501, B501)</f>
        <v>0.65625</v>
      </c>
    </row>
    <row r="502" spans="1:41" x14ac:dyDescent="0.25">
      <c r="A502" s="39">
        <v>46313</v>
      </c>
      <c r="B502" t="s">
        <v>124</v>
      </c>
      <c r="C502">
        <v>27</v>
      </c>
      <c r="D502">
        <v>1</v>
      </c>
      <c r="E502">
        <v>5</v>
      </c>
      <c r="F502">
        <v>3</v>
      </c>
      <c r="G502">
        <v>19</v>
      </c>
      <c r="H502">
        <v>11</v>
      </c>
      <c r="I502">
        <v>0.6</v>
      </c>
      <c r="J502">
        <v>0.57999999999999996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 s="40">
        <f>AVERAGEIFS($C$2:C502, $B$2:B502, B502)</f>
        <v>16.736842105263158</v>
      </c>
      <c r="AM502" s="40">
        <f>AVERAGEIFS($I$2:I502, $B$2:B502, B502)</f>
        <v>0.47368421052631571</v>
      </c>
      <c r="AN502" s="40">
        <f>AVERAGEIFS($J$2:J502, $B$2:B502, B502)</f>
        <v>0.4905263157894737</v>
      </c>
      <c r="AO502" s="40">
        <f>AVERAGEIFS($D$2:D502, $B$2:B502, B502)</f>
        <v>0.47368421052631576</v>
      </c>
    </row>
    <row r="503" spans="1:41" x14ac:dyDescent="0.25">
      <c r="A503" s="39">
        <v>46313</v>
      </c>
      <c r="B503" t="s">
        <v>120</v>
      </c>
      <c r="C503">
        <v>20</v>
      </c>
      <c r="D503">
        <v>1</v>
      </c>
      <c r="E503">
        <v>5</v>
      </c>
      <c r="F503">
        <v>3</v>
      </c>
      <c r="G503">
        <v>19</v>
      </c>
      <c r="H503">
        <v>11</v>
      </c>
      <c r="I503">
        <v>0.6</v>
      </c>
      <c r="J503">
        <v>0.57999999999999996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 s="40">
        <f>AVERAGEIFS($C$2:C503, $B$2:B503, B503)</f>
        <v>12</v>
      </c>
      <c r="AM503" s="40">
        <f>AVERAGEIFS($I$2:I503, $B$2:B503, B503)</f>
        <v>0.26111111111111113</v>
      </c>
      <c r="AN503" s="40">
        <f>AVERAGEIFS($J$2:J503, $B$2:B503, B503)</f>
        <v>0.39111111111111113</v>
      </c>
      <c r="AO503" s="40">
        <f>AVERAGEIFS($D$2:D503, $B$2:B503, B503)</f>
        <v>0.1111111111111111</v>
      </c>
    </row>
    <row r="504" spans="1:41" x14ac:dyDescent="0.25">
      <c r="A504" s="39">
        <v>46313</v>
      </c>
      <c r="B504" t="s">
        <v>17</v>
      </c>
      <c r="C504">
        <v>8</v>
      </c>
      <c r="D504">
        <v>1</v>
      </c>
      <c r="E504">
        <v>5</v>
      </c>
      <c r="F504">
        <v>3</v>
      </c>
      <c r="G504">
        <v>19</v>
      </c>
      <c r="H504">
        <v>11</v>
      </c>
      <c r="I504">
        <v>0.6</v>
      </c>
      <c r="J504">
        <v>0.57999999999999996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 s="40">
        <f>AVERAGEIFS($C$2:C504, $B$2:B504, B504)</f>
        <v>6.384615384615385</v>
      </c>
      <c r="AM504" s="40">
        <f>AVERAGEIFS($I$2:I504, $B$2:B504, B504)</f>
        <v>0.54230769230769227</v>
      </c>
      <c r="AN504" s="40">
        <f>AVERAGEIFS($J$2:J504, $B$2:B504, B504)</f>
        <v>0.51</v>
      </c>
      <c r="AO504" s="40">
        <f>AVERAGEIFS($D$2:D504, $B$2:B504, B504)</f>
        <v>0.69230769230769229</v>
      </c>
    </row>
    <row r="505" spans="1:41" x14ac:dyDescent="0.25">
      <c r="A505" s="39">
        <v>46313</v>
      </c>
      <c r="B505" t="s">
        <v>251</v>
      </c>
      <c r="C505">
        <v>7</v>
      </c>
      <c r="D505">
        <v>1</v>
      </c>
      <c r="E505">
        <v>5</v>
      </c>
      <c r="F505">
        <v>3</v>
      </c>
      <c r="G505">
        <v>19</v>
      </c>
      <c r="H505">
        <v>11</v>
      </c>
      <c r="I505">
        <v>0.6</v>
      </c>
      <c r="J505">
        <v>0.57999999999999996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 s="40">
        <f>AVERAGEIFS($C$2:C505, $B$2:B505, B505)</f>
        <v>7.333333333333333</v>
      </c>
      <c r="AM505" s="40">
        <f>AVERAGEIFS($I$2:I505, $B$2:B505, B505)</f>
        <v>0.45</v>
      </c>
      <c r="AN505" s="40">
        <f>AVERAGEIFS($J$2:J505, $B$2:B505, B505)</f>
        <v>0.49666666666666665</v>
      </c>
      <c r="AO505" s="40">
        <f>AVERAGEIFS($D$2:D505, $B$2:B505, B505)</f>
        <v>0.5</v>
      </c>
    </row>
    <row r="506" spans="1:41" x14ac:dyDescent="0.25">
      <c r="A506" s="39">
        <v>46314</v>
      </c>
      <c r="B506" t="s">
        <v>2</v>
      </c>
      <c r="C506">
        <v>18</v>
      </c>
      <c r="D506">
        <v>0</v>
      </c>
      <c r="E506">
        <v>4</v>
      </c>
      <c r="F506">
        <v>1</v>
      </c>
      <c r="G506">
        <v>16</v>
      </c>
      <c r="H506">
        <v>6</v>
      </c>
      <c r="I506">
        <v>0.25</v>
      </c>
      <c r="J506">
        <v>0.38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 s="40">
        <f>AVERAGEIFS($C$2:C506, $B$2:B506, B506)</f>
        <v>23.5</v>
      </c>
      <c r="AM506" s="40">
        <f>AVERAGEIFS($I$2:I506, $B$2:B506, B506)</f>
        <v>0.44642857142857145</v>
      </c>
      <c r="AN506" s="40">
        <f>AVERAGEIFS($J$2:J506, $B$2:B506, B506)</f>
        <v>0.4835714285714286</v>
      </c>
      <c r="AO506" s="40">
        <f>AVERAGEIFS($D$2:D506, $B$2:B506, B506)</f>
        <v>0.42857142857142855</v>
      </c>
    </row>
    <row r="507" spans="1:41" x14ac:dyDescent="0.25">
      <c r="A507" s="39">
        <v>46314</v>
      </c>
      <c r="B507" t="s">
        <v>90</v>
      </c>
      <c r="C507">
        <v>14</v>
      </c>
      <c r="D507">
        <v>0</v>
      </c>
      <c r="E507">
        <v>4</v>
      </c>
      <c r="F507">
        <v>1</v>
      </c>
      <c r="G507">
        <v>16</v>
      </c>
      <c r="H507">
        <v>6</v>
      </c>
      <c r="I507">
        <v>0.25</v>
      </c>
      <c r="J507">
        <v>0.38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 s="40">
        <f>AVERAGEIFS($C$2:C507, $B$2:B507, B507)</f>
        <v>22.61904761904762</v>
      </c>
      <c r="AM507" s="40">
        <f>AVERAGEIFS($I$2:I507, $B$2:B507, B507)</f>
        <v>0.53809523809523807</v>
      </c>
      <c r="AN507" s="40">
        <f>AVERAGEIFS($J$2:J507, $B$2:B507, B507)</f>
        <v>0.49857142857142861</v>
      </c>
      <c r="AO507" s="40">
        <f>AVERAGEIFS($D$2:D507, $B$2:B507, B507)</f>
        <v>0.61904761904761907</v>
      </c>
    </row>
    <row r="508" spans="1:41" x14ac:dyDescent="0.25">
      <c r="A508" s="39">
        <v>46314</v>
      </c>
      <c r="B508" t="s">
        <v>88</v>
      </c>
      <c r="C508">
        <v>12</v>
      </c>
      <c r="D508">
        <v>0</v>
      </c>
      <c r="E508">
        <v>4</v>
      </c>
      <c r="F508">
        <v>1</v>
      </c>
      <c r="G508">
        <v>16</v>
      </c>
      <c r="H508">
        <v>6</v>
      </c>
      <c r="I508">
        <v>0.25</v>
      </c>
      <c r="J508">
        <v>0.38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 s="40">
        <f>AVERAGEIFS($C$2:C508, $B$2:B508, B508)</f>
        <v>14.714285714285714</v>
      </c>
      <c r="AM508" s="40">
        <f>AVERAGEIFS($I$2:I508, $B$2:B508, B508)</f>
        <v>0.48571428571428571</v>
      </c>
      <c r="AN508" s="40">
        <f>AVERAGEIFS($J$2:J508, $B$2:B508, B508)</f>
        <v>0.48142857142857143</v>
      </c>
      <c r="AO508" s="40">
        <f>AVERAGEIFS($D$2:D508, $B$2:B508, B508)</f>
        <v>0.42857142857142855</v>
      </c>
    </row>
    <row r="509" spans="1:41" x14ac:dyDescent="0.25">
      <c r="A509" s="39">
        <v>46314</v>
      </c>
      <c r="B509" t="s">
        <v>3</v>
      </c>
      <c r="C509">
        <v>9</v>
      </c>
      <c r="D509">
        <v>0</v>
      </c>
      <c r="E509">
        <v>4</v>
      </c>
      <c r="F509">
        <v>1</v>
      </c>
      <c r="G509">
        <v>16</v>
      </c>
      <c r="H509">
        <v>6</v>
      </c>
      <c r="I509">
        <v>0.25</v>
      </c>
      <c r="J509">
        <v>0.38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</v>
      </c>
      <c r="AL509" s="40">
        <f>AVERAGEIFS($C$2:C509, $B$2:B509, B509)</f>
        <v>15.846153846153847</v>
      </c>
      <c r="AM509" s="40">
        <f>AVERAGEIFS($I$2:I509, $B$2:B509, B509)</f>
        <v>0.49230769230769234</v>
      </c>
      <c r="AN509" s="40">
        <f>AVERAGEIFS($J$2:J509, $B$2:B509, B509)</f>
        <v>0.4984615384615384</v>
      </c>
      <c r="AO509" s="40">
        <f>AVERAGEIFS($D$2:D509, $B$2:B509, B509)</f>
        <v>0.46153846153846156</v>
      </c>
    </row>
    <row r="510" spans="1:41" x14ac:dyDescent="0.25">
      <c r="A510" s="39">
        <v>46314</v>
      </c>
      <c r="B510" t="s">
        <v>127</v>
      </c>
      <c r="C510">
        <v>11</v>
      </c>
      <c r="D510">
        <v>0</v>
      </c>
      <c r="E510">
        <v>4</v>
      </c>
      <c r="F510">
        <v>1</v>
      </c>
      <c r="G510">
        <v>16</v>
      </c>
      <c r="H510">
        <v>6</v>
      </c>
      <c r="I510">
        <v>0.25</v>
      </c>
      <c r="J510">
        <v>0.38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 s="40">
        <f>AVERAGEIFS($C$2:C510, $B$2:B510, B510)</f>
        <v>15.142857142857142</v>
      </c>
      <c r="AM510" s="40">
        <f>AVERAGEIFS($I$2:I510, $B$2:B510, B510)</f>
        <v>0.47857142857142859</v>
      </c>
      <c r="AN510" s="40">
        <f>AVERAGEIFS($J$2:J510, $B$2:B510, B510)</f>
        <v>0.49428571428571427</v>
      </c>
      <c r="AO510" s="40">
        <f>AVERAGEIFS($D$2:D510, $B$2:B510, B510)</f>
        <v>0.42857142857142855</v>
      </c>
    </row>
    <row r="511" spans="1:41" x14ac:dyDescent="0.25">
      <c r="A511" s="39">
        <v>46314</v>
      </c>
      <c r="B511" t="s">
        <v>31</v>
      </c>
      <c r="C511">
        <v>18</v>
      </c>
      <c r="D511">
        <v>0</v>
      </c>
      <c r="E511">
        <v>4</v>
      </c>
      <c r="F511">
        <v>1</v>
      </c>
      <c r="G511">
        <v>16</v>
      </c>
      <c r="H511">
        <v>6</v>
      </c>
      <c r="I511">
        <v>0.25</v>
      </c>
      <c r="J511">
        <v>0.38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 s="40">
        <f>AVERAGEIFS($C$2:C511, $B$2:B511, B511)</f>
        <v>13.142857142857142</v>
      </c>
      <c r="AM511" s="40">
        <f>AVERAGEIFS($I$2:I511, $B$2:B511, B511)</f>
        <v>0.30714285714285711</v>
      </c>
      <c r="AN511" s="40">
        <f>AVERAGEIFS($J$2:J511, $B$2:B511, B511)</f>
        <v>0.3914285714285714</v>
      </c>
      <c r="AO511" s="40">
        <f>AVERAGEIFS($D$2:D511, $B$2:B511, B511)</f>
        <v>0.14285714285714285</v>
      </c>
    </row>
    <row r="512" spans="1:41" x14ac:dyDescent="0.25">
      <c r="A512" s="39">
        <v>46314</v>
      </c>
      <c r="B512" t="s">
        <v>28</v>
      </c>
      <c r="C512">
        <v>16</v>
      </c>
      <c r="D512">
        <v>0</v>
      </c>
      <c r="E512">
        <v>4</v>
      </c>
      <c r="F512">
        <v>1</v>
      </c>
      <c r="G512">
        <v>16</v>
      </c>
      <c r="H512">
        <v>6</v>
      </c>
      <c r="I512">
        <v>0.25</v>
      </c>
      <c r="J512">
        <v>0.38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 s="40">
        <f>AVERAGEIFS($C$2:C512, $B$2:B512, B512)</f>
        <v>19</v>
      </c>
      <c r="AM512" s="40">
        <f>AVERAGEIFS($I$2:I512, $B$2:B512, B512)</f>
        <v>0.25</v>
      </c>
      <c r="AN512" s="40">
        <f>AVERAGEIFS($J$2:J512, $B$2:B512, B512)</f>
        <v>0.38</v>
      </c>
      <c r="AO512" s="40">
        <f>AVERAGEIFS($D$2:D512, $B$2:B512, B512)</f>
        <v>0</v>
      </c>
    </row>
    <row r="513" spans="1:41" x14ac:dyDescent="0.25">
      <c r="A513" s="39">
        <v>46314</v>
      </c>
      <c r="B513" t="s">
        <v>120</v>
      </c>
      <c r="C513">
        <v>9</v>
      </c>
      <c r="D513">
        <v>0</v>
      </c>
      <c r="E513">
        <v>4</v>
      </c>
      <c r="F513">
        <v>1</v>
      </c>
      <c r="G513">
        <v>16</v>
      </c>
      <c r="H513">
        <v>6</v>
      </c>
      <c r="I513">
        <v>0.25</v>
      </c>
      <c r="J513">
        <v>0.38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 s="40">
        <f>AVERAGEIFS($C$2:C513, $B$2:B513, B513)</f>
        <v>11.7</v>
      </c>
      <c r="AM513" s="40">
        <f>AVERAGEIFS($I$2:I513, $B$2:B513, B513)</f>
        <v>0.26</v>
      </c>
      <c r="AN513" s="40">
        <f>AVERAGEIFS($J$2:J513, $B$2:B513, B513)</f>
        <v>0.39</v>
      </c>
      <c r="AO513" s="40">
        <f>AVERAGEIFS($D$2:D513, $B$2:B513, B513)</f>
        <v>0.1</v>
      </c>
    </row>
    <row r="514" spans="1:41" x14ac:dyDescent="0.25">
      <c r="A514" s="39">
        <v>46314</v>
      </c>
      <c r="B514" t="s">
        <v>1</v>
      </c>
      <c r="C514">
        <v>27</v>
      </c>
      <c r="D514">
        <v>1</v>
      </c>
      <c r="E514">
        <v>4</v>
      </c>
      <c r="F514">
        <v>3</v>
      </c>
      <c r="G514">
        <v>16</v>
      </c>
      <c r="H514">
        <v>10</v>
      </c>
      <c r="I514">
        <v>0.75</v>
      </c>
      <c r="J514">
        <v>0.63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 s="40">
        <f>AVERAGEIFS($C$2:C514, $B$2:B514, B514)</f>
        <v>24.333333333333332</v>
      </c>
      <c r="AM514" s="40">
        <f>AVERAGEIFS($I$2:I514, $B$2:B514, B514)</f>
        <v>0.45952380952380956</v>
      </c>
      <c r="AN514" s="40">
        <f>AVERAGEIFS($J$2:J514, $B$2:B514, B514)</f>
        <v>0.4919047619047619</v>
      </c>
      <c r="AO514" s="40">
        <f>AVERAGEIFS($D$2:D514, $B$2:B514, B514)</f>
        <v>0.42857142857142855</v>
      </c>
    </row>
    <row r="515" spans="1:41" x14ac:dyDescent="0.25">
      <c r="A515" s="39">
        <v>46314</v>
      </c>
      <c r="B515" t="s">
        <v>182</v>
      </c>
      <c r="C515">
        <v>11</v>
      </c>
      <c r="D515">
        <v>1</v>
      </c>
      <c r="E515">
        <v>4</v>
      </c>
      <c r="F515">
        <v>3</v>
      </c>
      <c r="G515">
        <v>16</v>
      </c>
      <c r="H515">
        <v>10</v>
      </c>
      <c r="I515">
        <v>0.75</v>
      </c>
      <c r="J515">
        <v>0.63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 s="40">
        <f>AVERAGEIFS($C$2:C515, $B$2:B515, B515)</f>
        <v>14.882352941176471</v>
      </c>
      <c r="AM515" s="40">
        <f>AVERAGEIFS($I$2:I515, $B$2:B515, B515)</f>
        <v>0.52500000000000002</v>
      </c>
      <c r="AN515" s="40">
        <f>AVERAGEIFS($J$2:J515, $B$2:B515, B515)</f>
        <v>0.51676470588235301</v>
      </c>
      <c r="AO515" s="40">
        <f>AVERAGEIFS($D$2:D515, $B$2:B515, B515)</f>
        <v>0.52941176470588236</v>
      </c>
    </row>
    <row r="516" spans="1:41" x14ac:dyDescent="0.25">
      <c r="A516" s="39">
        <v>46314</v>
      </c>
      <c r="B516" t="s">
        <v>124</v>
      </c>
      <c r="C516">
        <v>18</v>
      </c>
      <c r="D516">
        <v>1</v>
      </c>
      <c r="E516">
        <v>4</v>
      </c>
      <c r="F516">
        <v>3</v>
      </c>
      <c r="G516">
        <v>16</v>
      </c>
      <c r="H516">
        <v>10</v>
      </c>
      <c r="I516">
        <v>0.75</v>
      </c>
      <c r="J516">
        <v>0.63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 s="40">
        <f>AVERAGEIFS($C$2:C516, $B$2:B516, B516)</f>
        <v>16.8</v>
      </c>
      <c r="AM516" s="40">
        <f>AVERAGEIFS($I$2:I516, $B$2:B516, B516)</f>
        <v>0.48749999999999993</v>
      </c>
      <c r="AN516" s="40">
        <f>AVERAGEIFS($J$2:J516, $B$2:B516, B516)</f>
        <v>0.49750000000000005</v>
      </c>
      <c r="AO516" s="40">
        <f>AVERAGEIFS($D$2:D516, $B$2:B516, B516)</f>
        <v>0.5</v>
      </c>
    </row>
    <row r="517" spans="1:41" x14ac:dyDescent="0.25">
      <c r="A517" s="39">
        <v>46314</v>
      </c>
      <c r="B517" t="s">
        <v>15</v>
      </c>
      <c r="C517">
        <v>24</v>
      </c>
      <c r="D517">
        <v>1</v>
      </c>
      <c r="E517">
        <v>4</v>
      </c>
      <c r="F517">
        <v>3</v>
      </c>
      <c r="G517">
        <v>16</v>
      </c>
      <c r="H517">
        <v>10</v>
      </c>
      <c r="I517">
        <v>0.75</v>
      </c>
      <c r="J517">
        <v>0.63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 s="40">
        <f>AVERAGEIFS($C$2:C517, $B$2:B517, B517)</f>
        <v>18.571428571428573</v>
      </c>
      <c r="AM517" s="40">
        <f>AVERAGEIFS($I$2:I517, $B$2:B517, B517)</f>
        <v>0.6071428571428571</v>
      </c>
      <c r="AN517" s="40">
        <f>AVERAGEIFS($J$2:J517, $B$2:B517, B517)</f>
        <v>0.54999999999999993</v>
      </c>
      <c r="AO517" s="40">
        <f>AVERAGEIFS($D$2:D517, $B$2:B517, B517)</f>
        <v>0.7142857142857143</v>
      </c>
    </row>
    <row r="518" spans="1:41" x14ac:dyDescent="0.25">
      <c r="A518" s="39">
        <v>46314</v>
      </c>
      <c r="B518" t="s">
        <v>111</v>
      </c>
      <c r="C518">
        <v>8</v>
      </c>
      <c r="D518">
        <v>1</v>
      </c>
      <c r="E518">
        <v>4</v>
      </c>
      <c r="F518">
        <v>3</v>
      </c>
      <c r="G518">
        <v>16</v>
      </c>
      <c r="H518">
        <v>10</v>
      </c>
      <c r="I518">
        <v>0.75</v>
      </c>
      <c r="J518">
        <v>0.63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 s="40">
        <f>AVERAGEIFS($C$2:C518, $B$2:B518, B518)</f>
        <v>11</v>
      </c>
      <c r="AM518" s="40">
        <f>AVERAGEIFS($I$2:I518, $B$2:B518, B518)</f>
        <v>0.6333333333333333</v>
      </c>
      <c r="AN518" s="40">
        <f>AVERAGEIFS($J$2:J518, $B$2:B518, B518)</f>
        <v>0.56000000000000005</v>
      </c>
      <c r="AO518" s="40">
        <f>AVERAGEIFS($D$2:D518, $B$2:B518, B518)</f>
        <v>0.66666666666666663</v>
      </c>
    </row>
    <row r="519" spans="1:41" x14ac:dyDescent="0.25">
      <c r="A519" s="39">
        <v>46314</v>
      </c>
      <c r="B519" t="s">
        <v>17</v>
      </c>
      <c r="C519">
        <v>9</v>
      </c>
      <c r="D519">
        <v>1</v>
      </c>
      <c r="E519">
        <v>4</v>
      </c>
      <c r="F519">
        <v>3</v>
      </c>
      <c r="G519">
        <v>16</v>
      </c>
      <c r="H519">
        <v>10</v>
      </c>
      <c r="I519">
        <v>0.75</v>
      </c>
      <c r="J519">
        <v>0.63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 s="40">
        <f>AVERAGEIFS($C$2:C519, $B$2:B519, B519)</f>
        <v>6.5714285714285712</v>
      </c>
      <c r="AM519" s="40">
        <f>AVERAGEIFS($I$2:I519, $B$2:B519, B519)</f>
        <v>0.55714285714285716</v>
      </c>
      <c r="AN519" s="40">
        <f>AVERAGEIFS($J$2:J519, $B$2:B519, B519)</f>
        <v>0.51857142857142857</v>
      </c>
      <c r="AO519" s="40">
        <f>AVERAGEIFS($D$2:D519, $B$2:B519, B519)</f>
        <v>0.7142857142857143</v>
      </c>
    </row>
    <row r="520" spans="1:41" x14ac:dyDescent="0.25">
      <c r="A520" s="39">
        <v>46314</v>
      </c>
      <c r="B520" t="s">
        <v>6</v>
      </c>
      <c r="C520">
        <v>13</v>
      </c>
      <c r="D520">
        <v>1</v>
      </c>
      <c r="E520">
        <v>4</v>
      </c>
      <c r="F520">
        <v>3</v>
      </c>
      <c r="G520">
        <v>16</v>
      </c>
      <c r="H520">
        <v>10</v>
      </c>
      <c r="I520">
        <v>0.75</v>
      </c>
      <c r="J520">
        <v>0.63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 s="40">
        <f>AVERAGEIFS($C$2:C520, $B$2:B520, B520)</f>
        <v>28.181818181818183</v>
      </c>
      <c r="AM520" s="40">
        <f>AVERAGEIFS($I$2:I520, $B$2:B520, B520)</f>
        <v>0.57878787878787885</v>
      </c>
      <c r="AN520" s="40">
        <f>AVERAGEIFS($J$2:J520, $B$2:B520, B520)</f>
        <v>0.53515151515151516</v>
      </c>
      <c r="AO520" s="40">
        <f>AVERAGEIFS($D$2:D520, $B$2:B520, B520)</f>
        <v>0.66666666666666663</v>
      </c>
    </row>
    <row r="521" spans="1:41" x14ac:dyDescent="0.25">
      <c r="A521" s="39">
        <v>46314</v>
      </c>
      <c r="B521" t="s">
        <v>36</v>
      </c>
      <c r="C521">
        <v>11</v>
      </c>
      <c r="D521">
        <v>1</v>
      </c>
      <c r="E521">
        <v>4</v>
      </c>
      <c r="F521">
        <v>3</v>
      </c>
      <c r="G521">
        <v>16</v>
      </c>
      <c r="H521">
        <v>10</v>
      </c>
      <c r="I521">
        <v>0.75</v>
      </c>
      <c r="J521">
        <v>0.63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 s="40">
        <f>AVERAGEIFS($C$2:C521, $B$2:B521, B521)</f>
        <v>15.681818181818182</v>
      </c>
      <c r="AM521" s="40">
        <f>AVERAGEIFS($I$2:I521, $B$2:B521, B521)</f>
        <v>0.49090909090909096</v>
      </c>
      <c r="AN521" s="40">
        <f>AVERAGEIFS($J$2:J521, $B$2:B521, B521)</f>
        <v>0.49363636363636376</v>
      </c>
      <c r="AO521" s="40">
        <f>AVERAGEIFS($D$2:D521, $B$2:B521, B521)</f>
        <v>0.45454545454545453</v>
      </c>
    </row>
    <row r="522" spans="1:41" x14ac:dyDescent="0.25">
      <c r="A522" s="39">
        <v>46317</v>
      </c>
      <c r="B522" t="s">
        <v>1</v>
      </c>
      <c r="C522">
        <v>19</v>
      </c>
      <c r="D522">
        <v>1</v>
      </c>
      <c r="E522">
        <v>3</v>
      </c>
      <c r="F522">
        <v>3</v>
      </c>
      <c r="G522">
        <v>12</v>
      </c>
      <c r="H522">
        <v>9</v>
      </c>
      <c r="I522">
        <v>1</v>
      </c>
      <c r="J522">
        <v>0.75</v>
      </c>
      <c r="K522">
        <v>0</v>
      </c>
      <c r="L522">
        <v>1</v>
      </c>
      <c r="M522">
        <v>0</v>
      </c>
      <c r="N522">
        <v>1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 s="40">
        <f>AVERAGEIFS($C$2:C522, $B$2:B522, B522)</f>
        <v>24.09090909090909</v>
      </c>
      <c r="AM522" s="40">
        <f>AVERAGEIFS($I$2:I522, $B$2:B522, B522)</f>
        <v>0.48409090909090913</v>
      </c>
      <c r="AN522" s="40">
        <f>AVERAGEIFS($J$2:J522, $B$2:B522, B522)</f>
        <v>0.50363636363636366</v>
      </c>
      <c r="AO522" s="40">
        <f>AVERAGEIFS($D$2:D522, $B$2:B522, B522)</f>
        <v>0.45454545454545453</v>
      </c>
    </row>
    <row r="523" spans="1:41" x14ac:dyDescent="0.25">
      <c r="A523" s="39">
        <v>46317</v>
      </c>
      <c r="B523" t="s">
        <v>5</v>
      </c>
      <c r="C523">
        <v>8</v>
      </c>
      <c r="D523">
        <v>1</v>
      </c>
      <c r="E523">
        <v>3</v>
      </c>
      <c r="F523">
        <v>3</v>
      </c>
      <c r="G523">
        <v>12</v>
      </c>
      <c r="H523">
        <v>9</v>
      </c>
      <c r="I523">
        <v>1</v>
      </c>
      <c r="J523">
        <v>0.75</v>
      </c>
      <c r="K523">
        <v>0</v>
      </c>
      <c r="L523">
        <v>1</v>
      </c>
      <c r="M523">
        <v>0</v>
      </c>
      <c r="N523">
        <v>1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 s="40">
        <f>AVERAGEIFS($C$2:C523, $B$2:B523, B523)</f>
        <v>19.416666666666668</v>
      </c>
      <c r="AM523" s="40">
        <f>AVERAGEIFS($I$2:I523, $B$2:B523, B523)</f>
        <v>0.65416666666666667</v>
      </c>
      <c r="AN523" s="40">
        <f>AVERAGEIFS($J$2:J523, $B$2:B523, B523)</f>
        <v>0.59</v>
      </c>
      <c r="AO523" s="40">
        <f>AVERAGEIFS($D$2:D523, $B$2:B523, B523)</f>
        <v>0.75</v>
      </c>
    </row>
    <row r="524" spans="1:41" x14ac:dyDescent="0.25">
      <c r="A524" s="39">
        <v>46317</v>
      </c>
      <c r="B524" t="s">
        <v>182</v>
      </c>
      <c r="C524">
        <v>11</v>
      </c>
      <c r="D524">
        <v>1</v>
      </c>
      <c r="E524">
        <v>3</v>
      </c>
      <c r="F524">
        <v>3</v>
      </c>
      <c r="G524">
        <v>12</v>
      </c>
      <c r="H524">
        <v>9</v>
      </c>
      <c r="I524">
        <v>1</v>
      </c>
      <c r="J524">
        <v>0.75</v>
      </c>
      <c r="K524">
        <v>0</v>
      </c>
      <c r="L524">
        <v>1</v>
      </c>
      <c r="M524">
        <v>0</v>
      </c>
      <c r="N524">
        <v>1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 s="40">
        <f>AVERAGEIFS($C$2:C524, $B$2:B524, B524)</f>
        <v>14.771428571428572</v>
      </c>
      <c r="AM524" s="40">
        <f>AVERAGEIFS($I$2:I524, $B$2:B524, B524)</f>
        <v>0.53857142857142859</v>
      </c>
      <c r="AN524" s="40">
        <f>AVERAGEIFS($J$2:J524, $B$2:B524, B524)</f>
        <v>0.52342857142857158</v>
      </c>
      <c r="AO524" s="40">
        <f>AVERAGEIFS($D$2:D524, $B$2:B524, B524)</f>
        <v>0.54285714285714282</v>
      </c>
    </row>
    <row r="525" spans="1:41" x14ac:dyDescent="0.25">
      <c r="A525" s="39">
        <v>46317</v>
      </c>
      <c r="B525" t="s">
        <v>92</v>
      </c>
      <c r="C525">
        <v>3</v>
      </c>
      <c r="D525">
        <v>1</v>
      </c>
      <c r="E525">
        <v>3</v>
      </c>
      <c r="F525">
        <v>3</v>
      </c>
      <c r="G525">
        <v>12</v>
      </c>
      <c r="H525">
        <v>9</v>
      </c>
      <c r="I525">
        <v>1</v>
      </c>
      <c r="J525">
        <v>0.75</v>
      </c>
      <c r="K525">
        <v>0</v>
      </c>
      <c r="L525">
        <v>1</v>
      </c>
      <c r="M525">
        <v>0</v>
      </c>
      <c r="N525">
        <v>1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 s="40">
        <f>AVERAGEIFS($C$2:C525, $B$2:B525, B525)</f>
        <v>10.466666666666667</v>
      </c>
      <c r="AM525" s="40">
        <f>AVERAGEIFS($I$2:I525, $B$2:B525, B525)</f>
        <v>0.59333333333333327</v>
      </c>
      <c r="AN525" s="40">
        <f>AVERAGEIFS($J$2:J525, $B$2:B525, B525)</f>
        <v>0.54000000000000015</v>
      </c>
      <c r="AO525" s="40">
        <f>AVERAGEIFS($D$2:D525, $B$2:B525, B525)</f>
        <v>0.73333333333333328</v>
      </c>
    </row>
    <row r="526" spans="1:41" x14ac:dyDescent="0.25">
      <c r="A526" s="39">
        <v>46317</v>
      </c>
      <c r="B526" t="s">
        <v>28</v>
      </c>
      <c r="C526">
        <v>5</v>
      </c>
      <c r="D526">
        <v>1</v>
      </c>
      <c r="E526">
        <v>3</v>
      </c>
      <c r="F526">
        <v>3</v>
      </c>
      <c r="G526">
        <v>12</v>
      </c>
      <c r="H526">
        <v>9</v>
      </c>
      <c r="I526">
        <v>1</v>
      </c>
      <c r="J526">
        <v>0.75</v>
      </c>
      <c r="K526">
        <v>0</v>
      </c>
      <c r="L526">
        <v>1</v>
      </c>
      <c r="M526">
        <v>0</v>
      </c>
      <c r="N526">
        <v>1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 s="40">
        <f>AVERAGEIFS($C$2:C526, $B$2:B526, B526)</f>
        <v>14.333333333333334</v>
      </c>
      <c r="AM526" s="40">
        <f>AVERAGEIFS($I$2:I526, $B$2:B526, B526)</f>
        <v>0.5</v>
      </c>
      <c r="AN526" s="40">
        <f>AVERAGEIFS($J$2:J526, $B$2:B526, B526)</f>
        <v>0.5033333333333333</v>
      </c>
      <c r="AO526" s="40">
        <f>AVERAGEIFS($D$2:D526, $B$2:B526, B526)</f>
        <v>0.33333333333333331</v>
      </c>
    </row>
    <row r="527" spans="1:41" x14ac:dyDescent="0.25">
      <c r="A527" s="39">
        <v>46317</v>
      </c>
      <c r="B527" t="s">
        <v>111</v>
      </c>
      <c r="C527">
        <v>9</v>
      </c>
      <c r="D527">
        <v>1</v>
      </c>
      <c r="E527">
        <v>3</v>
      </c>
      <c r="F527">
        <v>3</v>
      </c>
      <c r="G527">
        <v>12</v>
      </c>
      <c r="H527">
        <v>9</v>
      </c>
      <c r="I527">
        <v>1</v>
      </c>
      <c r="J527">
        <v>0.75</v>
      </c>
      <c r="K527">
        <v>0</v>
      </c>
      <c r="L527">
        <v>1</v>
      </c>
      <c r="M527">
        <v>0</v>
      </c>
      <c r="N527">
        <v>1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 s="40">
        <f>AVERAGEIFS($C$2:C527, $B$2:B527, B527)</f>
        <v>10.5</v>
      </c>
      <c r="AM527" s="40">
        <f>AVERAGEIFS($I$2:I527, $B$2:B527, B527)</f>
        <v>0.72499999999999998</v>
      </c>
      <c r="AN527" s="40">
        <f>AVERAGEIFS($J$2:J527, $B$2:B527, B527)</f>
        <v>0.60750000000000004</v>
      </c>
      <c r="AO527" s="40">
        <f>AVERAGEIFS($D$2:D527, $B$2:B527, B527)</f>
        <v>0.75</v>
      </c>
    </row>
    <row r="528" spans="1:41" x14ac:dyDescent="0.25">
      <c r="A528" s="39">
        <v>46317</v>
      </c>
      <c r="B528" t="s">
        <v>256</v>
      </c>
      <c r="C528">
        <v>1</v>
      </c>
      <c r="D528">
        <v>1</v>
      </c>
      <c r="E528">
        <v>3</v>
      </c>
      <c r="F528">
        <v>3</v>
      </c>
      <c r="G528">
        <v>12</v>
      </c>
      <c r="H528">
        <v>9</v>
      </c>
      <c r="I528">
        <v>1</v>
      </c>
      <c r="J528">
        <v>0.75</v>
      </c>
      <c r="K528">
        <v>0</v>
      </c>
      <c r="L528">
        <v>1</v>
      </c>
      <c r="M528">
        <v>0</v>
      </c>
      <c r="N528">
        <v>1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 s="40">
        <f>AVERAGEIFS($C$2:C528, $B$2:B528, B528)</f>
        <v>6</v>
      </c>
      <c r="AM528" s="40">
        <f>AVERAGEIFS($I$2:I528, $B$2:B528, B528)</f>
        <v>0.625</v>
      </c>
      <c r="AN528" s="40">
        <f>AVERAGEIFS($J$2:J528, $B$2:B528, B528)</f>
        <v>0.56499999999999995</v>
      </c>
      <c r="AO528" s="40">
        <f>AVERAGEIFS($D$2:D528, $B$2:B528, B528)</f>
        <v>0.5</v>
      </c>
    </row>
    <row r="529" spans="1:41" x14ac:dyDescent="0.25">
      <c r="A529" s="39">
        <v>46317</v>
      </c>
      <c r="B529" t="s">
        <v>251</v>
      </c>
      <c r="C529">
        <v>1</v>
      </c>
      <c r="D529">
        <v>1</v>
      </c>
      <c r="E529">
        <v>3</v>
      </c>
      <c r="F529">
        <v>3</v>
      </c>
      <c r="G529">
        <v>12</v>
      </c>
      <c r="H529">
        <v>9</v>
      </c>
      <c r="I529">
        <v>1</v>
      </c>
      <c r="J529">
        <v>0.75</v>
      </c>
      <c r="K529">
        <v>0</v>
      </c>
      <c r="L529">
        <v>1</v>
      </c>
      <c r="M529">
        <v>0</v>
      </c>
      <c r="N529">
        <v>1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 s="40">
        <f>AVERAGEIFS($C$2:C529, $B$2:B529, B529)</f>
        <v>6.4285714285714288</v>
      </c>
      <c r="AM529" s="40">
        <f>AVERAGEIFS($I$2:I529, $B$2:B529, B529)</f>
        <v>0.52857142857142858</v>
      </c>
      <c r="AN529" s="40">
        <f>AVERAGEIFS($J$2:J529, $B$2:B529, B529)</f>
        <v>0.53285714285714281</v>
      </c>
      <c r="AO529" s="40">
        <f>AVERAGEIFS($D$2:D529, $B$2:B529, B529)</f>
        <v>0.5714285714285714</v>
      </c>
    </row>
    <row r="530" spans="1:41" x14ac:dyDescent="0.25">
      <c r="A530" s="39">
        <v>46317</v>
      </c>
      <c r="B530" t="s">
        <v>6</v>
      </c>
      <c r="C530">
        <v>8</v>
      </c>
      <c r="D530">
        <v>0</v>
      </c>
      <c r="E530">
        <v>3</v>
      </c>
      <c r="F530">
        <v>0</v>
      </c>
      <c r="G530">
        <v>12</v>
      </c>
      <c r="H530">
        <v>3</v>
      </c>
      <c r="I530">
        <v>0</v>
      </c>
      <c r="J530">
        <v>0.25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 s="40">
        <f>AVERAGEIFS($C$2:C530, $B$2:B530, B530)</f>
        <v>27.588235294117649</v>
      </c>
      <c r="AM530" s="40">
        <f>AVERAGEIFS($I$2:I530, $B$2:B530, B530)</f>
        <v>0.56176470588235294</v>
      </c>
      <c r="AN530" s="40">
        <f>AVERAGEIFS($J$2:J530, $B$2:B530, B530)</f>
        <v>0.52676470588235291</v>
      </c>
      <c r="AO530" s="40">
        <f>AVERAGEIFS($D$2:D530, $B$2:B530, B530)</f>
        <v>0.6470588235294118</v>
      </c>
    </row>
    <row r="531" spans="1:41" x14ac:dyDescent="0.25">
      <c r="A531" s="39">
        <v>46317</v>
      </c>
      <c r="B531" t="s">
        <v>90</v>
      </c>
      <c r="C531">
        <v>10</v>
      </c>
      <c r="D531">
        <v>0</v>
      </c>
      <c r="E531">
        <v>3</v>
      </c>
      <c r="F531">
        <v>0</v>
      </c>
      <c r="G531">
        <v>12</v>
      </c>
      <c r="H531">
        <v>3</v>
      </c>
      <c r="I531">
        <v>0</v>
      </c>
      <c r="J531">
        <v>0.25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 s="40">
        <f>AVERAGEIFS($C$2:C531, $B$2:B531, B531)</f>
        <v>22.045454545454547</v>
      </c>
      <c r="AM531" s="40">
        <f>AVERAGEIFS($I$2:I531, $B$2:B531, B531)</f>
        <v>0.51363636363636356</v>
      </c>
      <c r="AN531" s="40">
        <f>AVERAGEIFS($J$2:J531, $B$2:B531, B531)</f>
        <v>0.4872727272727273</v>
      </c>
      <c r="AO531" s="40">
        <f>AVERAGEIFS($D$2:D531, $B$2:B531, B531)</f>
        <v>0.59090909090909094</v>
      </c>
    </row>
    <row r="532" spans="1:41" x14ac:dyDescent="0.25">
      <c r="A532" s="39">
        <v>46317</v>
      </c>
      <c r="B532" t="s">
        <v>127</v>
      </c>
      <c r="C532">
        <v>10</v>
      </c>
      <c r="D532">
        <v>0</v>
      </c>
      <c r="E532">
        <v>3</v>
      </c>
      <c r="F532">
        <v>0</v>
      </c>
      <c r="G532">
        <v>12</v>
      </c>
      <c r="H532">
        <v>3</v>
      </c>
      <c r="I532">
        <v>0</v>
      </c>
      <c r="J532">
        <v>0.25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 s="40">
        <f>AVERAGEIFS($C$2:C532, $B$2:B532, B532)</f>
        <v>14.5</v>
      </c>
      <c r="AM532" s="40">
        <f>AVERAGEIFS($I$2:I532, $B$2:B532, B532)</f>
        <v>0.41875000000000001</v>
      </c>
      <c r="AN532" s="40">
        <f>AVERAGEIFS($J$2:J532, $B$2:B532, B532)</f>
        <v>0.46375</v>
      </c>
      <c r="AO532" s="40">
        <f>AVERAGEIFS($D$2:D532, $B$2:B532, B532)</f>
        <v>0.375</v>
      </c>
    </row>
    <row r="533" spans="1:41" x14ac:dyDescent="0.25">
      <c r="A533" s="39">
        <v>46317</v>
      </c>
      <c r="B533" t="s">
        <v>133</v>
      </c>
      <c r="C533">
        <v>2</v>
      </c>
      <c r="D533">
        <v>0</v>
      </c>
      <c r="E533">
        <v>3</v>
      </c>
      <c r="F533">
        <v>0</v>
      </c>
      <c r="G533">
        <v>12</v>
      </c>
      <c r="H533">
        <v>3</v>
      </c>
      <c r="I533">
        <v>0</v>
      </c>
      <c r="J533">
        <v>0.25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 s="40">
        <f>AVERAGEIFS($C$2:C533, $B$2:B533, B533)</f>
        <v>13.733333333333333</v>
      </c>
      <c r="AM533" s="40">
        <f>AVERAGEIFS($I$2:I533, $B$2:B533, B533)</f>
        <v>0.53666666666666663</v>
      </c>
      <c r="AN533" s="40">
        <f>AVERAGEIFS($J$2:J533, $B$2:B533, B533)</f>
        <v>0.5013333333333333</v>
      </c>
      <c r="AO533" s="40">
        <f>AVERAGEIFS($D$2:D533, $B$2:B533, B533)</f>
        <v>0.6</v>
      </c>
    </row>
    <row r="534" spans="1:41" x14ac:dyDescent="0.25">
      <c r="A534" s="39">
        <v>46317</v>
      </c>
      <c r="B534" t="s">
        <v>31</v>
      </c>
      <c r="C534">
        <v>8</v>
      </c>
      <c r="D534">
        <v>0</v>
      </c>
      <c r="E534">
        <v>3</v>
      </c>
      <c r="F534">
        <v>0</v>
      </c>
      <c r="G534">
        <v>12</v>
      </c>
      <c r="H534">
        <v>3</v>
      </c>
      <c r="I534">
        <v>0</v>
      </c>
      <c r="J534">
        <v>0.25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 s="40">
        <f>AVERAGEIFS($C$2:C534, $B$2:B534, B534)</f>
        <v>12.5</v>
      </c>
      <c r="AM534" s="40">
        <f>AVERAGEIFS($I$2:I534, $B$2:B534, B534)</f>
        <v>0.26874999999999999</v>
      </c>
      <c r="AN534" s="40">
        <f>AVERAGEIFS($J$2:J534, $B$2:B534, B534)</f>
        <v>0.37374999999999997</v>
      </c>
      <c r="AO534" s="40">
        <f>AVERAGEIFS($D$2:D534, $B$2:B534, B534)</f>
        <v>0.125</v>
      </c>
    </row>
    <row r="535" spans="1:41" x14ac:dyDescent="0.25">
      <c r="A535" s="39">
        <v>46317</v>
      </c>
      <c r="B535" t="s">
        <v>125</v>
      </c>
      <c r="C535">
        <v>5</v>
      </c>
      <c r="D535">
        <v>0</v>
      </c>
      <c r="E535">
        <v>3</v>
      </c>
      <c r="F535">
        <v>0</v>
      </c>
      <c r="G535">
        <v>12</v>
      </c>
      <c r="H535">
        <v>3</v>
      </c>
      <c r="I535">
        <v>0</v>
      </c>
      <c r="J535">
        <v>0.25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 s="40">
        <f>AVERAGEIFS($C$2:C535, $B$2:B535, B535)</f>
        <v>9.5517241379310338</v>
      </c>
      <c r="AM535" s="40">
        <f>AVERAGEIFS($I$2:I535, $B$2:B535, B535)</f>
        <v>0.40689655172413797</v>
      </c>
      <c r="AN535" s="40">
        <f>AVERAGEIFS($J$2:J535, $B$2:B535, B535)</f>
        <v>0.44034482758620686</v>
      </c>
      <c r="AO535" s="40">
        <f>AVERAGEIFS($D$2:D535, $B$2:B535, B535)</f>
        <v>0.37931034482758619</v>
      </c>
    </row>
    <row r="536" spans="1:41" x14ac:dyDescent="0.25">
      <c r="A536" s="39">
        <v>46317</v>
      </c>
      <c r="B536" t="s">
        <v>120</v>
      </c>
      <c r="C536">
        <v>1</v>
      </c>
      <c r="D536">
        <v>0</v>
      </c>
      <c r="E536">
        <v>3</v>
      </c>
      <c r="F536">
        <v>0</v>
      </c>
      <c r="G536">
        <v>12</v>
      </c>
      <c r="H536">
        <v>3</v>
      </c>
      <c r="I536">
        <v>0</v>
      </c>
      <c r="J536">
        <v>0.25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 s="40">
        <f>AVERAGEIFS($C$2:C536, $B$2:B536, B536)</f>
        <v>10.727272727272727</v>
      </c>
      <c r="AM536" s="40">
        <f>AVERAGEIFS($I$2:I536, $B$2:B536, B536)</f>
        <v>0.23636363636363636</v>
      </c>
      <c r="AN536" s="40">
        <f>AVERAGEIFS($J$2:J536, $B$2:B536, B536)</f>
        <v>0.37727272727272732</v>
      </c>
      <c r="AO536" s="40">
        <f>AVERAGEIFS($D$2:D536, $B$2:B536, B536)</f>
        <v>9.0909090909090912E-2</v>
      </c>
    </row>
    <row r="537" spans="1:41" x14ac:dyDescent="0.25">
      <c r="A537" s="39">
        <v>46317</v>
      </c>
      <c r="B537" t="s">
        <v>17</v>
      </c>
      <c r="C537">
        <v>2</v>
      </c>
      <c r="D537">
        <v>0</v>
      </c>
      <c r="E537">
        <v>3</v>
      </c>
      <c r="F537">
        <v>0</v>
      </c>
      <c r="G537">
        <v>12</v>
      </c>
      <c r="H537">
        <v>3</v>
      </c>
      <c r="I537">
        <v>0</v>
      </c>
      <c r="J537">
        <v>0.25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 s="40">
        <f>AVERAGEIFS($C$2:C537, $B$2:B537, B537)</f>
        <v>6.2666666666666666</v>
      </c>
      <c r="AM537" s="40">
        <f>AVERAGEIFS($I$2:I537, $B$2:B537, B537)</f>
        <v>0.52</v>
      </c>
      <c r="AN537" s="40">
        <f>AVERAGEIFS($J$2:J537, $B$2:B537, B537)</f>
        <v>0.5006666666666667</v>
      </c>
      <c r="AO537" s="40">
        <f>AVERAGEIFS($D$2:D537, $B$2:B537, B537)</f>
        <v>0.66666666666666663</v>
      </c>
    </row>
    <row r="538" spans="1:41" x14ac:dyDescent="0.25">
      <c r="A538" s="39">
        <v>46317</v>
      </c>
      <c r="B538" t="s">
        <v>31</v>
      </c>
      <c r="C538">
        <v>28</v>
      </c>
      <c r="D538">
        <v>1</v>
      </c>
      <c r="E538">
        <v>5</v>
      </c>
      <c r="F538">
        <v>3</v>
      </c>
      <c r="G538">
        <v>20</v>
      </c>
      <c r="H538">
        <v>12</v>
      </c>
      <c r="I538">
        <v>0.6</v>
      </c>
      <c r="J538">
        <v>0.6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 s="40">
        <f>AVERAGEIFS($C$2:C538, $B$2:B538, B538)</f>
        <v>14.222222222222221</v>
      </c>
      <c r="AM538" s="40">
        <f>AVERAGEIFS($I$2:I538, $B$2:B538, B538)</f>
        <v>0.30555555555555558</v>
      </c>
      <c r="AN538" s="40">
        <f>AVERAGEIFS($J$2:J538, $B$2:B538, B538)</f>
        <v>0.39888888888888885</v>
      </c>
      <c r="AO538" s="40">
        <f>AVERAGEIFS($D$2:D538, $B$2:B538, B538)</f>
        <v>0.22222222222222221</v>
      </c>
    </row>
    <row r="539" spans="1:41" x14ac:dyDescent="0.25">
      <c r="A539" s="39">
        <v>46317</v>
      </c>
      <c r="B539" t="s">
        <v>1</v>
      </c>
      <c r="C539">
        <v>41</v>
      </c>
      <c r="D539">
        <v>1</v>
      </c>
      <c r="E539">
        <v>5</v>
      </c>
      <c r="F539">
        <v>3</v>
      </c>
      <c r="G539">
        <v>20</v>
      </c>
      <c r="H539">
        <v>12</v>
      </c>
      <c r="I539">
        <v>0.6</v>
      </c>
      <c r="J539">
        <v>0.6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 s="40">
        <f>AVERAGEIFS($C$2:C539, $B$2:B539, B539)</f>
        <v>24.826086956521738</v>
      </c>
      <c r="AM539" s="40">
        <f>AVERAGEIFS($I$2:I539, $B$2:B539, B539)</f>
        <v>0.4891304347826087</v>
      </c>
      <c r="AN539" s="40">
        <f>AVERAGEIFS($J$2:J539, $B$2:B539, B539)</f>
        <v>0.50782608695652176</v>
      </c>
      <c r="AO539" s="40">
        <f>AVERAGEIFS($D$2:D539, $B$2:B539, B539)</f>
        <v>0.47826086956521741</v>
      </c>
    </row>
    <row r="540" spans="1:41" x14ac:dyDescent="0.25">
      <c r="A540" s="39">
        <v>46317</v>
      </c>
      <c r="B540" t="s">
        <v>90</v>
      </c>
      <c r="C540">
        <v>15</v>
      </c>
      <c r="D540">
        <v>1</v>
      </c>
      <c r="E540">
        <v>5</v>
      </c>
      <c r="F540">
        <v>3</v>
      </c>
      <c r="G540">
        <v>20</v>
      </c>
      <c r="H540">
        <v>12</v>
      </c>
      <c r="I540">
        <v>0.6</v>
      </c>
      <c r="J540">
        <v>0.6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 s="40">
        <f>AVERAGEIFS($C$2:C540, $B$2:B540, B540)</f>
        <v>21.739130434782609</v>
      </c>
      <c r="AM540" s="40">
        <f>AVERAGEIFS($I$2:I540, $B$2:B540, B540)</f>
        <v>0.51739130434782599</v>
      </c>
      <c r="AN540" s="40">
        <f>AVERAGEIFS($J$2:J540, $B$2:B540, B540)</f>
        <v>0.49217391304347829</v>
      </c>
      <c r="AO540" s="40">
        <f>AVERAGEIFS($D$2:D540, $B$2:B540, B540)</f>
        <v>0.60869565217391308</v>
      </c>
    </row>
    <row r="541" spans="1:41" x14ac:dyDescent="0.25">
      <c r="A541" s="39">
        <v>46317</v>
      </c>
      <c r="B541" t="s">
        <v>111</v>
      </c>
      <c r="C541">
        <v>16</v>
      </c>
      <c r="D541">
        <v>1</v>
      </c>
      <c r="E541">
        <v>5</v>
      </c>
      <c r="F541">
        <v>3</v>
      </c>
      <c r="G541">
        <v>20</v>
      </c>
      <c r="H541">
        <v>12</v>
      </c>
      <c r="I541">
        <v>0.6</v>
      </c>
      <c r="J541">
        <v>0.6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0</v>
      </c>
      <c r="AL541" s="40">
        <f>AVERAGEIFS($C$2:C541, $B$2:B541, B541)</f>
        <v>11.6</v>
      </c>
      <c r="AM541" s="40">
        <f>AVERAGEIFS($I$2:I541, $B$2:B541, B541)</f>
        <v>0.7</v>
      </c>
      <c r="AN541" s="40">
        <f>AVERAGEIFS($J$2:J541, $B$2:B541, B541)</f>
        <v>0.60600000000000009</v>
      </c>
      <c r="AO541" s="40">
        <f>AVERAGEIFS($D$2:D541, $B$2:B541, B541)</f>
        <v>0.8</v>
      </c>
    </row>
    <row r="542" spans="1:41" x14ac:dyDescent="0.25">
      <c r="A542" s="39">
        <v>46317</v>
      </c>
      <c r="B542" t="s">
        <v>250</v>
      </c>
      <c r="C542">
        <v>6</v>
      </c>
      <c r="D542">
        <v>1</v>
      </c>
      <c r="E542">
        <v>5</v>
      </c>
      <c r="F542">
        <v>3</v>
      </c>
      <c r="G542">
        <v>20</v>
      </c>
      <c r="H542">
        <v>12</v>
      </c>
      <c r="I542">
        <v>0.6</v>
      </c>
      <c r="J542">
        <v>0.6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 s="40">
        <f>AVERAGEIFS($C$2:C542, $B$2:B542, B542)</f>
        <v>5.2</v>
      </c>
      <c r="AM542" s="40">
        <f>AVERAGEIFS($I$2:I542, $B$2:B542, B542)</f>
        <v>0.45</v>
      </c>
      <c r="AN542" s="40">
        <f>AVERAGEIFS($J$2:J542, $B$2:B542, B542)</f>
        <v>0.48799999999999999</v>
      </c>
      <c r="AO542" s="40">
        <f>AVERAGEIFS($D$2:D542, $B$2:B542, B542)</f>
        <v>0.4</v>
      </c>
    </row>
    <row r="543" spans="1:41" x14ac:dyDescent="0.25">
      <c r="A543" s="39">
        <v>46317</v>
      </c>
      <c r="B543" t="s">
        <v>133</v>
      </c>
      <c r="C543">
        <v>16</v>
      </c>
      <c r="D543">
        <v>1</v>
      </c>
      <c r="E543">
        <v>5</v>
      </c>
      <c r="F543">
        <v>3</v>
      </c>
      <c r="G543">
        <v>20</v>
      </c>
      <c r="H543">
        <v>12</v>
      </c>
      <c r="I543">
        <v>0.6</v>
      </c>
      <c r="J543">
        <v>0.6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 s="40">
        <f>AVERAGEIFS($C$2:C543, $B$2:B543, B543)</f>
        <v>13.875</v>
      </c>
      <c r="AM543" s="40">
        <f>AVERAGEIFS($I$2:I543, $B$2:B543, B543)</f>
        <v>0.54062499999999991</v>
      </c>
      <c r="AN543" s="40">
        <f>AVERAGEIFS($J$2:J543, $B$2:B543, B543)</f>
        <v>0.50749999999999995</v>
      </c>
      <c r="AO543" s="40">
        <f>AVERAGEIFS($D$2:D543, $B$2:B543, B543)</f>
        <v>0.625</v>
      </c>
    </row>
    <row r="544" spans="1:41" x14ac:dyDescent="0.25">
      <c r="A544" s="39">
        <v>46317</v>
      </c>
      <c r="B544" t="s">
        <v>17</v>
      </c>
      <c r="C544">
        <v>12</v>
      </c>
      <c r="D544">
        <v>1</v>
      </c>
      <c r="E544">
        <v>5</v>
      </c>
      <c r="F544">
        <v>3</v>
      </c>
      <c r="G544">
        <v>20</v>
      </c>
      <c r="H544">
        <v>12</v>
      </c>
      <c r="I544">
        <v>0.6</v>
      </c>
      <c r="J544">
        <v>0.6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 s="40">
        <f>AVERAGEIFS($C$2:C544, $B$2:B544, B544)</f>
        <v>6.625</v>
      </c>
      <c r="AM544" s="40">
        <f>AVERAGEIFS($I$2:I544, $B$2:B544, B544)</f>
        <v>0.52500000000000002</v>
      </c>
      <c r="AN544" s="40">
        <f>AVERAGEIFS($J$2:J544, $B$2:B544, B544)</f>
        <v>0.50687499999999996</v>
      </c>
      <c r="AO544" s="40">
        <f>AVERAGEIFS($D$2:D544, $B$2:B544, B544)</f>
        <v>0.6875</v>
      </c>
    </row>
    <row r="545" spans="1:41" x14ac:dyDescent="0.25">
      <c r="A545" s="39">
        <v>46317</v>
      </c>
      <c r="B545" t="s">
        <v>127</v>
      </c>
      <c r="C545">
        <v>11</v>
      </c>
      <c r="D545">
        <v>0</v>
      </c>
      <c r="E545">
        <v>5</v>
      </c>
      <c r="F545">
        <v>2</v>
      </c>
      <c r="G545">
        <v>20</v>
      </c>
      <c r="H545">
        <v>8</v>
      </c>
      <c r="I545">
        <v>0.4</v>
      </c>
      <c r="J545">
        <v>0.4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1</v>
      </c>
      <c r="AI545">
        <v>0</v>
      </c>
      <c r="AJ545">
        <v>0</v>
      </c>
      <c r="AK545">
        <v>0</v>
      </c>
      <c r="AL545" s="40">
        <f>AVERAGEIFS($C$2:C545, $B$2:B545, B545)</f>
        <v>14.111111111111111</v>
      </c>
      <c r="AM545" s="40">
        <f>AVERAGEIFS($I$2:I545, $B$2:B545, B545)</f>
        <v>0.41666666666666669</v>
      </c>
      <c r="AN545" s="40">
        <f>AVERAGEIFS($J$2:J545, $B$2:B545, B545)</f>
        <v>0.45666666666666672</v>
      </c>
      <c r="AO545" s="40">
        <f>AVERAGEIFS($D$2:D545, $B$2:B545, B545)</f>
        <v>0.33333333333333331</v>
      </c>
    </row>
    <row r="546" spans="1:41" x14ac:dyDescent="0.25">
      <c r="A546" s="39">
        <v>46317</v>
      </c>
      <c r="B546" t="s">
        <v>6</v>
      </c>
      <c r="C546">
        <v>32</v>
      </c>
      <c r="D546">
        <v>0</v>
      </c>
      <c r="E546">
        <v>5</v>
      </c>
      <c r="F546">
        <v>2</v>
      </c>
      <c r="G546">
        <v>20</v>
      </c>
      <c r="H546">
        <v>8</v>
      </c>
      <c r="I546">
        <v>0.4</v>
      </c>
      <c r="J546">
        <v>0.4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1</v>
      </c>
      <c r="AI546">
        <v>0</v>
      </c>
      <c r="AJ546">
        <v>0</v>
      </c>
      <c r="AK546">
        <v>0</v>
      </c>
      <c r="AL546" s="40">
        <f>AVERAGEIFS($C$2:C546, $B$2:B546, B546)</f>
        <v>27.714285714285715</v>
      </c>
      <c r="AM546" s="40">
        <f>AVERAGEIFS($I$2:I546, $B$2:B546, B546)</f>
        <v>0.55714285714285716</v>
      </c>
      <c r="AN546" s="40">
        <f>AVERAGEIFS($J$2:J546, $B$2:B546, B546)</f>
        <v>0.52314285714285713</v>
      </c>
      <c r="AO546" s="40">
        <f>AVERAGEIFS($D$2:D546, $B$2:B546, B546)</f>
        <v>0.62857142857142856</v>
      </c>
    </row>
    <row r="547" spans="1:41" x14ac:dyDescent="0.25">
      <c r="A547" s="39">
        <v>46317</v>
      </c>
      <c r="B547" t="s">
        <v>5</v>
      </c>
      <c r="C547">
        <v>23</v>
      </c>
      <c r="D547">
        <v>0</v>
      </c>
      <c r="E547">
        <v>5</v>
      </c>
      <c r="F547">
        <v>2</v>
      </c>
      <c r="G547">
        <v>20</v>
      </c>
      <c r="H547">
        <v>8</v>
      </c>
      <c r="I547">
        <v>0.4</v>
      </c>
      <c r="J547">
        <v>0.4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1</v>
      </c>
      <c r="AI547">
        <v>0</v>
      </c>
      <c r="AJ547">
        <v>0</v>
      </c>
      <c r="AK547">
        <v>0</v>
      </c>
      <c r="AL547" s="40">
        <f>AVERAGEIFS($C$2:C547, $B$2:B547, B547)</f>
        <v>19.692307692307693</v>
      </c>
      <c r="AM547" s="40">
        <f>AVERAGEIFS($I$2:I547, $B$2:B547, B547)</f>
        <v>0.63461538461538458</v>
      </c>
      <c r="AN547" s="40">
        <f>AVERAGEIFS($J$2:J547, $B$2:B547, B547)</f>
        <v>0.57538461538461538</v>
      </c>
      <c r="AO547" s="40">
        <f>AVERAGEIFS($D$2:D547, $B$2:B547, B547)</f>
        <v>0.69230769230769229</v>
      </c>
    </row>
    <row r="548" spans="1:41" x14ac:dyDescent="0.25">
      <c r="A548" s="39">
        <v>46317</v>
      </c>
      <c r="B548" t="s">
        <v>182</v>
      </c>
      <c r="C548">
        <v>22</v>
      </c>
      <c r="D548">
        <v>0</v>
      </c>
      <c r="E548">
        <v>5</v>
      </c>
      <c r="F548">
        <v>2</v>
      </c>
      <c r="G548">
        <v>20</v>
      </c>
      <c r="H548">
        <v>8</v>
      </c>
      <c r="I548">
        <v>0.4</v>
      </c>
      <c r="J548">
        <v>0.4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1</v>
      </c>
      <c r="AI548">
        <v>0</v>
      </c>
      <c r="AJ548">
        <v>0</v>
      </c>
      <c r="AK548">
        <v>0</v>
      </c>
      <c r="AL548" s="40">
        <f>AVERAGEIFS($C$2:C548, $B$2:B548, B548)</f>
        <v>14.972222222222221</v>
      </c>
      <c r="AM548" s="40">
        <f>AVERAGEIFS($I$2:I548, $B$2:B548, B548)</f>
        <v>0.53472222222222221</v>
      </c>
      <c r="AN548" s="40">
        <f>AVERAGEIFS($J$2:J548, $B$2:B548, B548)</f>
        <v>0.52</v>
      </c>
      <c r="AO548" s="40">
        <f>AVERAGEIFS($D$2:D548, $B$2:B548, B548)</f>
        <v>0.52777777777777779</v>
      </c>
    </row>
    <row r="549" spans="1:41" x14ac:dyDescent="0.25">
      <c r="A549" s="39">
        <v>46317</v>
      </c>
      <c r="B549" t="s">
        <v>92</v>
      </c>
      <c r="C549">
        <v>11</v>
      </c>
      <c r="D549">
        <v>0</v>
      </c>
      <c r="E549">
        <v>5</v>
      </c>
      <c r="F549">
        <v>2</v>
      </c>
      <c r="G549">
        <v>20</v>
      </c>
      <c r="H549">
        <v>8</v>
      </c>
      <c r="I549">
        <v>0.4</v>
      </c>
      <c r="J549">
        <v>0.4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1</v>
      </c>
      <c r="AI549">
        <v>0</v>
      </c>
      <c r="AJ549">
        <v>0</v>
      </c>
      <c r="AK549">
        <v>0</v>
      </c>
      <c r="AL549" s="40">
        <f>AVERAGEIFS($C$2:C549, $B$2:B549, B549)</f>
        <v>10.5</v>
      </c>
      <c r="AM549" s="40">
        <f>AVERAGEIFS($I$2:I549, $B$2:B549, B549)</f>
        <v>0.58124999999999993</v>
      </c>
      <c r="AN549" s="40">
        <f>AVERAGEIFS($J$2:J549, $B$2:B549, B549)</f>
        <v>0.53125000000000011</v>
      </c>
      <c r="AO549" s="40">
        <f>AVERAGEIFS($D$2:D549, $B$2:B549, B549)</f>
        <v>0.6875</v>
      </c>
    </row>
    <row r="550" spans="1:41" x14ac:dyDescent="0.25">
      <c r="A550" s="39">
        <v>46317</v>
      </c>
      <c r="B550" t="s">
        <v>125</v>
      </c>
      <c r="C550">
        <v>13</v>
      </c>
      <c r="D550">
        <v>0</v>
      </c>
      <c r="E550">
        <v>5</v>
      </c>
      <c r="F550">
        <v>2</v>
      </c>
      <c r="G550">
        <v>20</v>
      </c>
      <c r="H550">
        <v>8</v>
      </c>
      <c r="I550">
        <v>0.4</v>
      </c>
      <c r="J550">
        <v>0.4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1</v>
      </c>
      <c r="AI550">
        <v>0</v>
      </c>
      <c r="AJ550">
        <v>0</v>
      </c>
      <c r="AK550">
        <v>0</v>
      </c>
      <c r="AL550" s="40">
        <f>AVERAGEIFS($C$2:C550, $B$2:B550, B550)</f>
        <v>9.6666666666666661</v>
      </c>
      <c r="AM550" s="40">
        <f>AVERAGEIFS($I$2:I550, $B$2:B550, B550)</f>
        <v>0.40666666666666668</v>
      </c>
      <c r="AN550" s="40">
        <f>AVERAGEIFS($J$2:J550, $B$2:B550, B550)</f>
        <v>0.439</v>
      </c>
      <c r="AO550" s="40">
        <f>AVERAGEIFS($D$2:D550, $B$2:B550, B550)</f>
        <v>0.36666666666666664</v>
      </c>
    </row>
    <row r="551" spans="1:41" x14ac:dyDescent="0.25">
      <c r="A551" s="39">
        <v>46317</v>
      </c>
      <c r="B551" t="s">
        <v>251</v>
      </c>
      <c r="C551">
        <v>12</v>
      </c>
      <c r="D551">
        <v>0</v>
      </c>
      <c r="E551">
        <v>5</v>
      </c>
      <c r="F551">
        <v>2</v>
      </c>
      <c r="G551">
        <v>20</v>
      </c>
      <c r="H551">
        <v>8</v>
      </c>
      <c r="I551">
        <v>0.4</v>
      </c>
      <c r="J551">
        <v>0.4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1</v>
      </c>
      <c r="AI551">
        <v>0</v>
      </c>
      <c r="AJ551">
        <v>0</v>
      </c>
      <c r="AK551">
        <v>0</v>
      </c>
      <c r="AL551" s="40">
        <f>AVERAGEIFS($C$2:C551, $B$2:B551, B551)</f>
        <v>7.125</v>
      </c>
      <c r="AM551" s="40">
        <f>AVERAGEIFS($I$2:I551, $B$2:B551, B551)</f>
        <v>0.51250000000000007</v>
      </c>
      <c r="AN551" s="40">
        <f>AVERAGEIFS($J$2:J551, $B$2:B551, B551)</f>
        <v>0.51624999999999999</v>
      </c>
      <c r="AO551" s="40">
        <f>AVERAGEIFS($D$2:D551, $B$2:B551, B551)</f>
        <v>0.5</v>
      </c>
    </row>
    <row r="552" spans="1:41" x14ac:dyDescent="0.25">
      <c r="A552" s="39">
        <v>46319</v>
      </c>
      <c r="B552" t="s">
        <v>120</v>
      </c>
      <c r="C552">
        <v>13</v>
      </c>
      <c r="D552">
        <v>1</v>
      </c>
      <c r="E552">
        <v>4</v>
      </c>
      <c r="F552">
        <v>3</v>
      </c>
      <c r="G552">
        <v>15</v>
      </c>
      <c r="H552">
        <v>11</v>
      </c>
      <c r="I552">
        <v>0.75</v>
      </c>
      <c r="J552">
        <v>0.73</v>
      </c>
      <c r="K552">
        <v>0</v>
      </c>
      <c r="L552">
        <v>1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0</v>
      </c>
      <c r="AL552" s="40">
        <f>AVERAGEIFS($C$2:C552, $B$2:B552, B552)</f>
        <v>10.916666666666666</v>
      </c>
      <c r="AM552" s="40">
        <f>AVERAGEIFS($I$2:I552, $B$2:B552, B552)</f>
        <v>0.27916666666666667</v>
      </c>
      <c r="AN552" s="40">
        <f>AVERAGEIFS($J$2:J552, $B$2:B552, B552)</f>
        <v>0.40666666666666673</v>
      </c>
      <c r="AO552" s="40">
        <f>AVERAGEIFS($D$2:D552, $B$2:B552, B552)</f>
        <v>0.16666666666666666</v>
      </c>
    </row>
    <row r="553" spans="1:41" x14ac:dyDescent="0.25">
      <c r="A553" s="39">
        <v>46319</v>
      </c>
      <c r="B553" t="s">
        <v>15</v>
      </c>
      <c r="C553">
        <v>13</v>
      </c>
      <c r="D553">
        <v>1</v>
      </c>
      <c r="E553">
        <v>4</v>
      </c>
      <c r="F553">
        <v>3</v>
      </c>
      <c r="G553">
        <v>15</v>
      </c>
      <c r="H553">
        <v>11</v>
      </c>
      <c r="I553">
        <v>0.75</v>
      </c>
      <c r="J553">
        <v>0.73</v>
      </c>
      <c r="K553">
        <v>0</v>
      </c>
      <c r="L553">
        <v>1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0</v>
      </c>
      <c r="AL553" s="40">
        <f>AVERAGEIFS($C$2:C553, $B$2:B553, B553)</f>
        <v>17.875</v>
      </c>
      <c r="AM553" s="40">
        <f>AVERAGEIFS($I$2:I553, $B$2:B553, B553)</f>
        <v>0.625</v>
      </c>
      <c r="AN553" s="40">
        <f>AVERAGEIFS($J$2:J553, $B$2:B553, B553)</f>
        <v>0.57250000000000001</v>
      </c>
      <c r="AO553" s="40">
        <f>AVERAGEIFS($D$2:D553, $B$2:B553, B553)</f>
        <v>0.75</v>
      </c>
    </row>
    <row r="554" spans="1:41" x14ac:dyDescent="0.25">
      <c r="A554" s="39">
        <v>46319</v>
      </c>
      <c r="B554" t="s">
        <v>182</v>
      </c>
      <c r="C554">
        <v>18</v>
      </c>
      <c r="D554">
        <v>1</v>
      </c>
      <c r="E554">
        <v>4</v>
      </c>
      <c r="F554">
        <v>3</v>
      </c>
      <c r="G554">
        <v>15</v>
      </c>
      <c r="H554">
        <v>11</v>
      </c>
      <c r="I554">
        <v>0.75</v>
      </c>
      <c r="J554">
        <v>0.73</v>
      </c>
      <c r="K554">
        <v>0</v>
      </c>
      <c r="L554">
        <v>1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 s="40">
        <f>AVERAGEIFS($C$2:C554, $B$2:B554, B554)</f>
        <v>15.054054054054054</v>
      </c>
      <c r="AM554" s="40">
        <f>AVERAGEIFS($I$2:I554, $B$2:B554, B554)</f>
        <v>0.54054054054054057</v>
      </c>
      <c r="AN554" s="40">
        <f>AVERAGEIFS($J$2:J554, $B$2:B554, B554)</f>
        <v>0.52567567567567575</v>
      </c>
      <c r="AO554" s="40">
        <f>AVERAGEIFS($D$2:D554, $B$2:B554, B554)</f>
        <v>0.54054054054054057</v>
      </c>
    </row>
    <row r="555" spans="1:41" x14ac:dyDescent="0.25">
      <c r="A555" s="39">
        <v>46319</v>
      </c>
      <c r="B555" t="s">
        <v>125</v>
      </c>
      <c r="C555">
        <v>17</v>
      </c>
      <c r="D555">
        <v>1</v>
      </c>
      <c r="E555">
        <v>4</v>
      </c>
      <c r="F555">
        <v>3</v>
      </c>
      <c r="G555">
        <v>15</v>
      </c>
      <c r="H555">
        <v>11</v>
      </c>
      <c r="I555">
        <v>0.75</v>
      </c>
      <c r="J555">
        <v>0.73</v>
      </c>
      <c r="K555">
        <v>0</v>
      </c>
      <c r="L555">
        <v>1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 s="40">
        <f>AVERAGEIFS($C$2:C555, $B$2:B555, B555)</f>
        <v>9.9032258064516121</v>
      </c>
      <c r="AM555" s="40">
        <f>AVERAGEIFS($I$2:I555, $B$2:B555, B555)</f>
        <v>0.41774193548387101</v>
      </c>
      <c r="AN555" s="40">
        <f>AVERAGEIFS($J$2:J555, $B$2:B555, B555)</f>
        <v>0.44838709677419358</v>
      </c>
      <c r="AO555" s="40">
        <f>AVERAGEIFS($D$2:D555, $B$2:B555, B555)</f>
        <v>0.38709677419354838</v>
      </c>
    </row>
    <row r="556" spans="1:41" x14ac:dyDescent="0.25">
      <c r="A556" s="39">
        <v>46319</v>
      </c>
      <c r="B556" t="s">
        <v>32</v>
      </c>
      <c r="C556">
        <v>12</v>
      </c>
      <c r="D556">
        <v>1</v>
      </c>
      <c r="E556">
        <v>4</v>
      </c>
      <c r="F556">
        <v>3</v>
      </c>
      <c r="G556">
        <v>15</v>
      </c>
      <c r="H556">
        <v>11</v>
      </c>
      <c r="I556">
        <v>0.75</v>
      </c>
      <c r="J556">
        <v>0.73</v>
      </c>
      <c r="K556">
        <v>0</v>
      </c>
      <c r="L556">
        <v>1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v>0</v>
      </c>
      <c r="AK556">
        <v>0</v>
      </c>
      <c r="AL556" s="40">
        <f>AVERAGEIFS($C$2:C556, $B$2:B556, B556)</f>
        <v>10.333333333333334</v>
      </c>
      <c r="AM556" s="40">
        <f>AVERAGEIFS($I$2:I556, $B$2:B556, B556)</f>
        <v>0.5</v>
      </c>
      <c r="AN556" s="40">
        <f>AVERAGEIFS($J$2:J556, $B$2:B556, B556)</f>
        <v>0.54</v>
      </c>
      <c r="AO556" s="40">
        <f>AVERAGEIFS($D$2:D556, $B$2:B556, B556)</f>
        <v>0.66666666666666663</v>
      </c>
    </row>
    <row r="557" spans="1:41" x14ac:dyDescent="0.25">
      <c r="A557" s="39">
        <v>46319</v>
      </c>
      <c r="B557" t="s">
        <v>251</v>
      </c>
      <c r="C557">
        <v>15</v>
      </c>
      <c r="D557">
        <v>1</v>
      </c>
      <c r="E557">
        <v>4</v>
      </c>
      <c r="F557">
        <v>3</v>
      </c>
      <c r="G557">
        <v>15</v>
      </c>
      <c r="H557">
        <v>11</v>
      </c>
      <c r="I557">
        <v>0.75</v>
      </c>
      <c r="J557">
        <v>0.73</v>
      </c>
      <c r="K557">
        <v>0</v>
      </c>
      <c r="L557">
        <v>1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 s="40">
        <f>AVERAGEIFS($C$2:C557, $B$2:B557, B557)</f>
        <v>8</v>
      </c>
      <c r="AM557" s="40">
        <f>AVERAGEIFS($I$2:I557, $B$2:B557, B557)</f>
        <v>0.53888888888888897</v>
      </c>
      <c r="AN557" s="40">
        <f>AVERAGEIFS($J$2:J557, $B$2:B557, B557)</f>
        <v>0.53999999999999992</v>
      </c>
      <c r="AO557" s="40">
        <f>AVERAGEIFS($D$2:D557, $B$2:B557, B557)</f>
        <v>0.55555555555555558</v>
      </c>
    </row>
    <row r="558" spans="1:41" x14ac:dyDescent="0.25">
      <c r="A558" s="39">
        <v>46319</v>
      </c>
      <c r="B558" t="s">
        <v>119</v>
      </c>
      <c r="C558">
        <v>24</v>
      </c>
      <c r="D558">
        <v>1</v>
      </c>
      <c r="E558">
        <v>4</v>
      </c>
      <c r="F558">
        <v>3</v>
      </c>
      <c r="G558">
        <v>15</v>
      </c>
      <c r="H558">
        <v>11</v>
      </c>
      <c r="I558">
        <v>0.75</v>
      </c>
      <c r="J558">
        <v>0.73</v>
      </c>
      <c r="K558">
        <v>0</v>
      </c>
      <c r="L558">
        <v>1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0</v>
      </c>
      <c r="AK558">
        <v>0</v>
      </c>
      <c r="AL558" s="40">
        <f>AVERAGEIFS($C$2:C558, $B$2:B558, B558)</f>
        <v>17.84</v>
      </c>
      <c r="AM558" s="40">
        <f>AVERAGEIFS($I$2:I558, $B$2:B558, B558)</f>
        <v>0.57800000000000007</v>
      </c>
      <c r="AN558" s="40">
        <f>AVERAGEIFS($J$2:J558, $B$2:B558, B558)</f>
        <v>0.5456000000000002</v>
      </c>
      <c r="AO558" s="40">
        <f>AVERAGEIFS($D$2:D558, $B$2:B558, B558)</f>
        <v>0.52</v>
      </c>
    </row>
    <row r="559" spans="1:41" x14ac:dyDescent="0.25">
      <c r="A559" s="39">
        <v>46319</v>
      </c>
      <c r="B559" t="s">
        <v>17</v>
      </c>
      <c r="C559">
        <v>16</v>
      </c>
      <c r="D559">
        <v>0</v>
      </c>
      <c r="E559">
        <v>4</v>
      </c>
      <c r="F559">
        <v>1</v>
      </c>
      <c r="G559">
        <v>15</v>
      </c>
      <c r="H559">
        <v>4</v>
      </c>
      <c r="I559">
        <v>0.25</v>
      </c>
      <c r="J559">
        <v>0.27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 s="40">
        <f>AVERAGEIFS($C$2:C559, $B$2:B559, B559)</f>
        <v>7.1764705882352944</v>
      </c>
      <c r="AM559" s="40">
        <f>AVERAGEIFS($I$2:I559, $B$2:B559, B559)</f>
        <v>0.50882352941176467</v>
      </c>
      <c r="AN559" s="40">
        <f>AVERAGEIFS($J$2:J559, $B$2:B559, B559)</f>
        <v>0.49294117647058816</v>
      </c>
      <c r="AO559" s="40">
        <f>AVERAGEIFS($D$2:D559, $B$2:B559, B559)</f>
        <v>0.6470588235294118</v>
      </c>
    </row>
    <row r="560" spans="1:41" x14ac:dyDescent="0.25">
      <c r="A560" s="39">
        <v>46319</v>
      </c>
      <c r="B560" t="s">
        <v>31</v>
      </c>
      <c r="C560">
        <v>11</v>
      </c>
      <c r="D560">
        <v>0</v>
      </c>
      <c r="E560">
        <v>4</v>
      </c>
      <c r="F560">
        <v>1</v>
      </c>
      <c r="G560">
        <v>15</v>
      </c>
      <c r="H560">
        <v>4</v>
      </c>
      <c r="I560">
        <v>0.25</v>
      </c>
      <c r="J560">
        <v>0.27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 s="40">
        <f>AVERAGEIFS($C$2:C560, $B$2:B560, B560)</f>
        <v>13.9</v>
      </c>
      <c r="AM560" s="40">
        <f>AVERAGEIFS($I$2:I560, $B$2:B560, B560)</f>
        <v>0.3</v>
      </c>
      <c r="AN560" s="40">
        <f>AVERAGEIFS($J$2:J560, $B$2:B560, B560)</f>
        <v>0.38600000000000001</v>
      </c>
      <c r="AO560" s="40">
        <f>AVERAGEIFS($D$2:D560, $B$2:B560, B560)</f>
        <v>0.2</v>
      </c>
    </row>
    <row r="561" spans="1:41" x14ac:dyDescent="0.25">
      <c r="A561" s="39">
        <v>46319</v>
      </c>
      <c r="B561" t="s">
        <v>124</v>
      </c>
      <c r="C561">
        <v>31</v>
      </c>
      <c r="D561">
        <v>0</v>
      </c>
      <c r="E561">
        <v>4</v>
      </c>
      <c r="F561">
        <v>1</v>
      </c>
      <c r="G561">
        <v>15</v>
      </c>
      <c r="H561">
        <v>4</v>
      </c>
      <c r="I561">
        <v>0.25</v>
      </c>
      <c r="J561">
        <v>0.27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 s="40">
        <f>AVERAGEIFS($C$2:C561, $B$2:B561, B561)</f>
        <v>17.476190476190474</v>
      </c>
      <c r="AM561" s="40">
        <f>AVERAGEIFS($I$2:I561, $B$2:B561, B561)</f>
        <v>0.47619047619047611</v>
      </c>
      <c r="AN561" s="40">
        <f>AVERAGEIFS($J$2:J561, $B$2:B561, B561)</f>
        <v>0.48666666666666669</v>
      </c>
      <c r="AO561" s="40">
        <f>AVERAGEIFS($D$2:D561, $B$2:B561, B561)</f>
        <v>0.47619047619047616</v>
      </c>
    </row>
    <row r="562" spans="1:41" x14ac:dyDescent="0.25">
      <c r="A562" s="39">
        <v>46319</v>
      </c>
      <c r="B562" t="s">
        <v>28</v>
      </c>
      <c r="C562">
        <v>12</v>
      </c>
      <c r="D562">
        <v>0</v>
      </c>
      <c r="E562">
        <v>4</v>
      </c>
      <c r="F562">
        <v>1</v>
      </c>
      <c r="G562">
        <v>15</v>
      </c>
      <c r="H562">
        <v>4</v>
      </c>
      <c r="I562">
        <v>0.25</v>
      </c>
      <c r="J562">
        <v>0.27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s="40">
        <f>AVERAGEIFS($C$2:C562, $B$2:B562, B562)</f>
        <v>13.75</v>
      </c>
      <c r="AM562" s="40">
        <f>AVERAGEIFS($I$2:I562, $B$2:B562, B562)</f>
        <v>0.4375</v>
      </c>
      <c r="AN562" s="40">
        <f>AVERAGEIFS($J$2:J562, $B$2:B562, B562)</f>
        <v>0.44500000000000001</v>
      </c>
      <c r="AO562" s="40">
        <f>AVERAGEIFS($D$2:D562, $B$2:B562, B562)</f>
        <v>0.25</v>
      </c>
    </row>
    <row r="563" spans="1:41" x14ac:dyDescent="0.25">
      <c r="A563" s="39">
        <v>46319</v>
      </c>
      <c r="B563" t="s">
        <v>111</v>
      </c>
      <c r="C563">
        <v>10</v>
      </c>
      <c r="D563">
        <v>0</v>
      </c>
      <c r="E563">
        <v>4</v>
      </c>
      <c r="F563">
        <v>1</v>
      </c>
      <c r="G563">
        <v>15</v>
      </c>
      <c r="H563">
        <v>4</v>
      </c>
      <c r="I563">
        <v>0.25</v>
      </c>
      <c r="J563">
        <v>0.27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 s="40">
        <f>AVERAGEIFS($C$2:C563, $B$2:B563, B563)</f>
        <v>11.333333333333334</v>
      </c>
      <c r="AM563" s="40">
        <f>AVERAGEIFS($I$2:I563, $B$2:B563, B563)</f>
        <v>0.625</v>
      </c>
      <c r="AN563" s="40">
        <f>AVERAGEIFS($J$2:J563, $B$2:B563, B563)</f>
        <v>0.55000000000000004</v>
      </c>
      <c r="AO563" s="40">
        <f>AVERAGEIFS($D$2:D563, $B$2:B563, B563)</f>
        <v>0.66666666666666663</v>
      </c>
    </row>
    <row r="564" spans="1:41" x14ac:dyDescent="0.25">
      <c r="A564" s="39">
        <v>46319</v>
      </c>
      <c r="B564" t="s">
        <v>250</v>
      </c>
      <c r="C564">
        <v>13</v>
      </c>
      <c r="D564">
        <v>0</v>
      </c>
      <c r="E564">
        <v>4</v>
      </c>
      <c r="F564">
        <v>1</v>
      </c>
      <c r="G564">
        <v>15</v>
      </c>
      <c r="H564">
        <v>4</v>
      </c>
      <c r="I564">
        <v>0.25</v>
      </c>
      <c r="J564">
        <v>0.27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 s="40">
        <f>AVERAGEIFS($C$2:C564, $B$2:B564, B564)</f>
        <v>6.5</v>
      </c>
      <c r="AM564" s="40">
        <f>AVERAGEIFS($I$2:I564, $B$2:B564, B564)</f>
        <v>0.41666666666666669</v>
      </c>
      <c r="AN564" s="40">
        <f>AVERAGEIFS($J$2:J564, $B$2:B564, B564)</f>
        <v>0.45166666666666666</v>
      </c>
      <c r="AO564" s="40">
        <f>AVERAGEIFS($D$2:D564, $B$2:B564, B564)</f>
        <v>0.33333333333333331</v>
      </c>
    </row>
    <row r="565" spans="1:41" x14ac:dyDescent="0.25">
      <c r="A565" s="39">
        <v>46319</v>
      </c>
      <c r="B565" t="s">
        <v>22</v>
      </c>
      <c r="C565">
        <v>3</v>
      </c>
      <c r="D565">
        <v>0</v>
      </c>
      <c r="E565">
        <v>4</v>
      </c>
      <c r="F565">
        <v>1</v>
      </c>
      <c r="G565">
        <v>15</v>
      </c>
      <c r="H565">
        <v>4</v>
      </c>
      <c r="I565">
        <v>0.25</v>
      </c>
      <c r="J565">
        <v>0.27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 s="40">
        <f>AVERAGEIFS($C$2:C565, $B$2:B565, B565)</f>
        <v>7.666666666666667</v>
      </c>
      <c r="AM565" s="40">
        <f>AVERAGEIFS($I$2:I565, $B$2:B565, B565)</f>
        <v>0.54999999999999993</v>
      </c>
      <c r="AN565" s="40">
        <f>AVERAGEIFS($J$2:J565, $B$2:B565, B565)</f>
        <v>0.47666666666666663</v>
      </c>
      <c r="AO565" s="40">
        <f>AVERAGEIFS($D$2:D565, $B$2:B565, B565)</f>
        <v>0.33333333333333331</v>
      </c>
    </row>
    <row r="566" spans="1:41" x14ac:dyDescent="0.25">
      <c r="A566" s="39">
        <v>46322</v>
      </c>
      <c r="B566" t="s">
        <v>150</v>
      </c>
      <c r="C566">
        <v>24</v>
      </c>
      <c r="D566">
        <v>1</v>
      </c>
      <c r="E566">
        <v>3</v>
      </c>
      <c r="F566">
        <v>3</v>
      </c>
      <c r="G566">
        <v>12</v>
      </c>
      <c r="H566">
        <v>9</v>
      </c>
      <c r="I566">
        <v>1</v>
      </c>
      <c r="J566">
        <v>0.75</v>
      </c>
      <c r="K566">
        <v>1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 s="40">
        <f>AVERAGEIFS($C$2:C566, $B$2:B566, B566)</f>
        <v>23.23076923076923</v>
      </c>
      <c r="AM566" s="40">
        <f>AVERAGEIFS($I$2:I566, $B$2:B566, B566)</f>
        <v>0.43076923076923074</v>
      </c>
      <c r="AN566" s="40">
        <f>AVERAGEIFS($J$2:J566, $B$2:B566, B566)</f>
        <v>0.46230769230769231</v>
      </c>
      <c r="AO566" s="40">
        <f>AVERAGEIFS($D$2:D566, $B$2:B566, B566)</f>
        <v>0.30769230769230771</v>
      </c>
    </row>
    <row r="567" spans="1:41" x14ac:dyDescent="0.25">
      <c r="A567" s="39">
        <v>46322</v>
      </c>
      <c r="B567" t="s">
        <v>113</v>
      </c>
      <c r="C567">
        <v>20</v>
      </c>
      <c r="D567">
        <v>1</v>
      </c>
      <c r="E567">
        <v>3</v>
      </c>
      <c r="F567">
        <v>3</v>
      </c>
      <c r="G567">
        <v>12</v>
      </c>
      <c r="H567">
        <v>9</v>
      </c>
      <c r="I567">
        <v>1</v>
      </c>
      <c r="J567">
        <v>0.75</v>
      </c>
      <c r="K567">
        <v>1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 s="40">
        <f>AVERAGEIFS($C$2:C567, $B$2:B567, B567)</f>
        <v>23.035714285714285</v>
      </c>
      <c r="AM567" s="40">
        <f>AVERAGEIFS($I$2:I567, $B$2:B567, B567)</f>
        <v>0.56071428571428572</v>
      </c>
      <c r="AN567" s="40">
        <f>AVERAGEIFS($J$2:J567, $B$2:B567, B567)</f>
        <v>0.52892857142857141</v>
      </c>
      <c r="AO567" s="40">
        <f>AVERAGEIFS($D$2:D567, $B$2:B567, B567)</f>
        <v>0.5357142857142857</v>
      </c>
    </row>
    <row r="568" spans="1:41" x14ac:dyDescent="0.25">
      <c r="A568" s="39">
        <v>46322</v>
      </c>
      <c r="B568" t="s">
        <v>31</v>
      </c>
      <c r="C568">
        <v>12</v>
      </c>
      <c r="D568">
        <v>1</v>
      </c>
      <c r="E568">
        <v>3</v>
      </c>
      <c r="F568">
        <v>3</v>
      </c>
      <c r="G568">
        <v>12</v>
      </c>
      <c r="H568">
        <v>9</v>
      </c>
      <c r="I568">
        <v>1</v>
      </c>
      <c r="J568">
        <v>0.75</v>
      </c>
      <c r="K568">
        <v>1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 s="40">
        <f>AVERAGEIFS($C$2:C568, $B$2:B568, B568)</f>
        <v>13.727272727272727</v>
      </c>
      <c r="AM568" s="40">
        <f>AVERAGEIFS($I$2:I568, $B$2:B568, B568)</f>
        <v>0.36363636363636365</v>
      </c>
      <c r="AN568" s="40">
        <f>AVERAGEIFS($J$2:J568, $B$2:B568, B568)</f>
        <v>0.41909090909090901</v>
      </c>
      <c r="AO568" s="40">
        <f>AVERAGEIFS($D$2:D568, $B$2:B568, B568)</f>
        <v>0.27272727272727271</v>
      </c>
    </row>
    <row r="569" spans="1:41" x14ac:dyDescent="0.25">
      <c r="A569" s="39">
        <v>46322</v>
      </c>
      <c r="B569" t="s">
        <v>92</v>
      </c>
      <c r="C569">
        <v>6</v>
      </c>
      <c r="D569">
        <v>1</v>
      </c>
      <c r="E569">
        <v>3</v>
      </c>
      <c r="F569">
        <v>3</v>
      </c>
      <c r="G569">
        <v>12</v>
      </c>
      <c r="H569">
        <v>9</v>
      </c>
      <c r="I569">
        <v>1</v>
      </c>
      <c r="J569">
        <v>0.75</v>
      </c>
      <c r="K569">
        <v>1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0</v>
      </c>
      <c r="AL569" s="40">
        <f>AVERAGEIFS($C$2:C569, $B$2:B569, B569)</f>
        <v>10.235294117647058</v>
      </c>
      <c r="AM569" s="40">
        <f>AVERAGEIFS($I$2:I569, $B$2:B569, B569)</f>
        <v>0.60588235294117643</v>
      </c>
      <c r="AN569" s="40">
        <f>AVERAGEIFS($J$2:J569, $B$2:B569, B569)</f>
        <v>0.54411764705882359</v>
      </c>
      <c r="AO569" s="40">
        <f>AVERAGEIFS($D$2:D569, $B$2:B569, B569)</f>
        <v>0.70588235294117652</v>
      </c>
    </row>
    <row r="570" spans="1:41" x14ac:dyDescent="0.25">
      <c r="A570" s="39">
        <v>46322</v>
      </c>
      <c r="B570" t="s">
        <v>17</v>
      </c>
      <c r="C570">
        <v>8</v>
      </c>
      <c r="D570">
        <v>1</v>
      </c>
      <c r="E570">
        <v>3</v>
      </c>
      <c r="F570">
        <v>3</v>
      </c>
      <c r="G570">
        <v>12</v>
      </c>
      <c r="H570">
        <v>9</v>
      </c>
      <c r="I570">
        <v>1</v>
      </c>
      <c r="J570">
        <v>0.75</v>
      </c>
      <c r="K570">
        <v>1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0</v>
      </c>
      <c r="AL570" s="40">
        <f>AVERAGEIFS($C$2:C570, $B$2:B570, B570)</f>
        <v>7.2222222222222223</v>
      </c>
      <c r="AM570" s="40">
        <f>AVERAGEIFS($I$2:I570, $B$2:B570, B570)</f>
        <v>0.53611111111111109</v>
      </c>
      <c r="AN570" s="40">
        <f>AVERAGEIFS($J$2:J570, $B$2:B570, B570)</f>
        <v>0.50722222222222213</v>
      </c>
      <c r="AO570" s="40">
        <f>AVERAGEIFS($D$2:D570, $B$2:B570, B570)</f>
        <v>0.66666666666666663</v>
      </c>
    </row>
    <row r="571" spans="1:41" x14ac:dyDescent="0.25">
      <c r="A571" s="39">
        <v>46322</v>
      </c>
      <c r="B571" t="s">
        <v>182</v>
      </c>
      <c r="C571">
        <v>10</v>
      </c>
      <c r="D571">
        <v>1</v>
      </c>
      <c r="E571">
        <v>3</v>
      </c>
      <c r="F571">
        <v>3</v>
      </c>
      <c r="G571">
        <v>12</v>
      </c>
      <c r="H571">
        <v>9</v>
      </c>
      <c r="I571">
        <v>1</v>
      </c>
      <c r="J571">
        <v>0.75</v>
      </c>
      <c r="K571">
        <v>1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0</v>
      </c>
      <c r="AL571" s="40">
        <f>AVERAGEIFS($C$2:C571, $B$2:B571, B571)</f>
        <v>14.921052631578947</v>
      </c>
      <c r="AM571" s="40">
        <f>AVERAGEIFS($I$2:I571, $B$2:B571, B571)</f>
        <v>0.55263157894736847</v>
      </c>
      <c r="AN571" s="40">
        <f>AVERAGEIFS($J$2:J571, $B$2:B571, B571)</f>
        <v>0.53157894736842115</v>
      </c>
      <c r="AO571" s="40">
        <f>AVERAGEIFS($D$2:D571, $B$2:B571, B571)</f>
        <v>0.55263157894736847</v>
      </c>
    </row>
    <row r="572" spans="1:41" x14ac:dyDescent="0.25">
      <c r="A572" s="39">
        <v>46322</v>
      </c>
      <c r="B572" t="s">
        <v>36</v>
      </c>
      <c r="C572">
        <v>16</v>
      </c>
      <c r="D572">
        <v>0</v>
      </c>
      <c r="E572">
        <v>3</v>
      </c>
      <c r="F572">
        <v>0</v>
      </c>
      <c r="G572">
        <v>12</v>
      </c>
      <c r="H572">
        <v>3</v>
      </c>
      <c r="I572">
        <v>0</v>
      </c>
      <c r="J572">
        <v>0.25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 s="40">
        <f>AVERAGEIFS($C$2:C572, $B$2:B572, B572)</f>
        <v>15.695652173913043</v>
      </c>
      <c r="AM572" s="40">
        <f>AVERAGEIFS($I$2:I572, $B$2:B572, B572)</f>
        <v>0.46956521739130436</v>
      </c>
      <c r="AN572" s="40">
        <f>AVERAGEIFS($J$2:J572, $B$2:B572, B572)</f>
        <v>0.48304347826086969</v>
      </c>
      <c r="AO572" s="40">
        <f>AVERAGEIFS($D$2:D572, $B$2:B572, B572)</f>
        <v>0.43478260869565216</v>
      </c>
    </row>
    <row r="573" spans="1:41" x14ac:dyDescent="0.25">
      <c r="A573" s="39">
        <v>46322</v>
      </c>
      <c r="B573" t="s">
        <v>21</v>
      </c>
      <c r="C573">
        <v>4</v>
      </c>
      <c r="D573">
        <v>0</v>
      </c>
      <c r="E573">
        <v>3</v>
      </c>
      <c r="F573">
        <v>0</v>
      </c>
      <c r="G573">
        <v>12</v>
      </c>
      <c r="H573">
        <v>3</v>
      </c>
      <c r="I573">
        <v>0</v>
      </c>
      <c r="J573">
        <v>0.25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 s="40">
        <f>AVERAGEIFS($C$2:C573, $B$2:B573, B573)</f>
        <v>11.25</v>
      </c>
      <c r="AM573" s="40">
        <f>AVERAGEIFS($I$2:I573, $B$2:B573, B573)</f>
        <v>0.41249999999999998</v>
      </c>
      <c r="AN573" s="40">
        <f>AVERAGEIFS($J$2:J573, $B$2:B573, B573)</f>
        <v>0.45999999999999996</v>
      </c>
      <c r="AO573" s="40">
        <f>AVERAGEIFS($D$2:D573, $B$2:B573, B573)</f>
        <v>0.25</v>
      </c>
    </row>
    <row r="574" spans="1:41" x14ac:dyDescent="0.25">
      <c r="A574" s="39">
        <v>46322</v>
      </c>
      <c r="B574" t="s">
        <v>124</v>
      </c>
      <c r="C574">
        <v>12</v>
      </c>
      <c r="D574">
        <v>0</v>
      </c>
      <c r="E574">
        <v>3</v>
      </c>
      <c r="F574">
        <v>0</v>
      </c>
      <c r="G574">
        <v>12</v>
      </c>
      <c r="H574">
        <v>3</v>
      </c>
      <c r="I574">
        <v>0</v>
      </c>
      <c r="J574">
        <v>0.25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 s="40">
        <f>AVERAGEIFS($C$2:C574, $B$2:B574, B574)</f>
        <v>17.227272727272727</v>
      </c>
      <c r="AM574" s="40">
        <f>AVERAGEIFS($I$2:I574, $B$2:B574, B574)</f>
        <v>0.45454545454545447</v>
      </c>
      <c r="AN574" s="40">
        <f>AVERAGEIFS($J$2:J574, $B$2:B574, B574)</f>
        <v>0.47590909090909095</v>
      </c>
      <c r="AO574" s="40">
        <f>AVERAGEIFS($D$2:D574, $B$2:B574, B574)</f>
        <v>0.45454545454545453</v>
      </c>
    </row>
    <row r="575" spans="1:41" x14ac:dyDescent="0.25">
      <c r="A575" s="39">
        <v>46322</v>
      </c>
      <c r="B575" t="s">
        <v>251</v>
      </c>
      <c r="C575">
        <v>5</v>
      </c>
      <c r="D575">
        <v>0</v>
      </c>
      <c r="E575">
        <v>3</v>
      </c>
      <c r="F575">
        <v>0</v>
      </c>
      <c r="G575">
        <v>12</v>
      </c>
      <c r="H575">
        <v>3</v>
      </c>
      <c r="I575">
        <v>0</v>
      </c>
      <c r="J575">
        <v>0.25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 s="40">
        <f>AVERAGEIFS($C$2:C575, $B$2:B575, B575)</f>
        <v>7.7</v>
      </c>
      <c r="AM575" s="40">
        <f>AVERAGEIFS($I$2:I575, $B$2:B575, B575)</f>
        <v>0.48500000000000004</v>
      </c>
      <c r="AN575" s="40">
        <f>AVERAGEIFS($J$2:J575, $B$2:B575, B575)</f>
        <v>0.5109999999999999</v>
      </c>
      <c r="AO575" s="40">
        <f>AVERAGEIFS($D$2:D575, $B$2:B575, B575)</f>
        <v>0.5</v>
      </c>
    </row>
    <row r="576" spans="1:41" x14ac:dyDescent="0.25">
      <c r="A576" s="39">
        <v>46322</v>
      </c>
      <c r="B576" t="s">
        <v>125</v>
      </c>
      <c r="C576">
        <v>10</v>
      </c>
      <c r="D576">
        <v>0</v>
      </c>
      <c r="E576">
        <v>3</v>
      </c>
      <c r="F576">
        <v>0</v>
      </c>
      <c r="G576">
        <v>12</v>
      </c>
      <c r="H576">
        <v>3</v>
      </c>
      <c r="I576">
        <v>0</v>
      </c>
      <c r="J576">
        <v>0.25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 s="40">
        <f>AVERAGEIFS($C$2:C576, $B$2:B576, B576)</f>
        <v>9.90625</v>
      </c>
      <c r="AM576" s="40">
        <f>AVERAGEIFS($I$2:I576, $B$2:B576, B576)</f>
        <v>0.40468750000000003</v>
      </c>
      <c r="AN576" s="40">
        <f>AVERAGEIFS($J$2:J576, $B$2:B576, B576)</f>
        <v>0.44218750000000001</v>
      </c>
      <c r="AO576" s="40">
        <f>AVERAGEIFS($D$2:D576, $B$2:B576, B576)</f>
        <v>0.375</v>
      </c>
    </row>
    <row r="577" spans="1:41" x14ac:dyDescent="0.25">
      <c r="A577" s="39">
        <v>46322</v>
      </c>
      <c r="B577" t="s">
        <v>6</v>
      </c>
      <c r="C577">
        <v>9</v>
      </c>
      <c r="D577">
        <v>0</v>
      </c>
      <c r="E577">
        <v>3</v>
      </c>
      <c r="F577">
        <v>0</v>
      </c>
      <c r="G577">
        <v>12</v>
      </c>
      <c r="H577">
        <v>3</v>
      </c>
      <c r="I577">
        <v>0</v>
      </c>
      <c r="J577">
        <v>0.25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 s="40">
        <f>AVERAGEIFS($C$2:C577, $B$2:B577, B577)</f>
        <v>27.194444444444443</v>
      </c>
      <c r="AM577" s="40">
        <f>AVERAGEIFS($I$2:I577, $B$2:B577, B577)</f>
        <v>0.54166666666666663</v>
      </c>
      <c r="AN577" s="40">
        <f>AVERAGEIFS($J$2:J577, $B$2:B577, B577)</f>
        <v>0.51555555555555554</v>
      </c>
      <c r="AO577" s="40">
        <f>AVERAGEIFS($D$2:D577, $B$2:B577, B577)</f>
        <v>0.61111111111111116</v>
      </c>
    </row>
    <row r="578" spans="1:41" x14ac:dyDescent="0.25">
      <c r="A578" s="39">
        <v>46322</v>
      </c>
      <c r="B578" t="s">
        <v>120</v>
      </c>
      <c r="C578">
        <v>5</v>
      </c>
      <c r="D578">
        <v>0</v>
      </c>
      <c r="E578">
        <v>3</v>
      </c>
      <c r="F578">
        <v>0</v>
      </c>
      <c r="G578">
        <v>12</v>
      </c>
      <c r="H578">
        <v>3</v>
      </c>
      <c r="I578">
        <v>0</v>
      </c>
      <c r="J578">
        <v>0.25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 s="40">
        <f>AVERAGEIFS($C$2:C578, $B$2:B578, B578)</f>
        <v>10.461538461538462</v>
      </c>
      <c r="AM578" s="40">
        <f>AVERAGEIFS($I$2:I578, $B$2:B578, B578)</f>
        <v>0.25769230769230772</v>
      </c>
      <c r="AN578" s="40">
        <f>AVERAGEIFS($J$2:J578, $B$2:B578, B578)</f>
        <v>0.3946153846153847</v>
      </c>
      <c r="AO578" s="40">
        <f>AVERAGEIFS($D$2:D578, $B$2:B578, B578)</f>
        <v>0.15384615384615385</v>
      </c>
    </row>
    <row r="579" spans="1:41" x14ac:dyDescent="0.25">
      <c r="A579" s="39">
        <v>46323</v>
      </c>
      <c r="B579" t="s">
        <v>34</v>
      </c>
      <c r="C579">
        <v>47</v>
      </c>
      <c r="D579">
        <v>1</v>
      </c>
      <c r="E579">
        <v>5</v>
      </c>
      <c r="F579">
        <v>3</v>
      </c>
      <c r="G579">
        <v>19</v>
      </c>
      <c r="H579">
        <v>11</v>
      </c>
      <c r="I579">
        <v>0.6</v>
      </c>
      <c r="J579">
        <v>0.57999999999999996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1</v>
      </c>
      <c r="AH579">
        <v>0</v>
      </c>
      <c r="AI579">
        <v>0</v>
      </c>
      <c r="AJ579">
        <v>0</v>
      </c>
      <c r="AK579">
        <v>0</v>
      </c>
      <c r="AL579" s="40">
        <f>AVERAGEIFS($C$2:C579, $B$2:B579, B579)</f>
        <v>23.066666666666666</v>
      </c>
      <c r="AM579" s="40">
        <f>AVERAGEIFS($I$2:I579, $B$2:B579, B579)</f>
        <v>0.45666666666666667</v>
      </c>
      <c r="AN579" s="40">
        <f>AVERAGEIFS($J$2:J579, $B$2:B579, B579)</f>
        <v>0.4986666666666667</v>
      </c>
      <c r="AO579" s="40">
        <f>AVERAGEIFS($D$2:D579, $B$2:B579, B579)</f>
        <v>0.4</v>
      </c>
    </row>
    <row r="580" spans="1:41" x14ac:dyDescent="0.25">
      <c r="A580" s="39">
        <v>46323</v>
      </c>
      <c r="B580" t="s">
        <v>1</v>
      </c>
      <c r="C580">
        <v>49</v>
      </c>
      <c r="D580">
        <v>1</v>
      </c>
      <c r="E580">
        <v>5</v>
      </c>
      <c r="F580">
        <v>3</v>
      </c>
      <c r="G580">
        <v>19</v>
      </c>
      <c r="H580">
        <v>11</v>
      </c>
      <c r="I580">
        <v>0.6</v>
      </c>
      <c r="J580">
        <v>0.57999999999999996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1</v>
      </c>
      <c r="AH580">
        <v>0</v>
      </c>
      <c r="AI580">
        <v>0</v>
      </c>
      <c r="AJ580">
        <v>0</v>
      </c>
      <c r="AK580">
        <v>0</v>
      </c>
      <c r="AL580" s="40">
        <f>AVERAGEIFS($C$2:C580, $B$2:B580, B580)</f>
        <v>25.833333333333332</v>
      </c>
      <c r="AM580" s="40">
        <f>AVERAGEIFS($I$2:I580, $B$2:B580, B580)</f>
        <v>0.49374999999999997</v>
      </c>
      <c r="AN580" s="40">
        <f>AVERAGEIFS($J$2:J580, $B$2:B580, B580)</f>
        <v>0.51083333333333336</v>
      </c>
      <c r="AO580" s="40">
        <f>AVERAGEIFS($D$2:D580, $B$2:B580, B580)</f>
        <v>0.5</v>
      </c>
    </row>
    <row r="581" spans="1:41" x14ac:dyDescent="0.25">
      <c r="A581" s="39">
        <v>46323</v>
      </c>
      <c r="B581" t="s">
        <v>88</v>
      </c>
      <c r="C581">
        <v>25</v>
      </c>
      <c r="D581">
        <v>1</v>
      </c>
      <c r="E581">
        <v>5</v>
      </c>
      <c r="F581">
        <v>3</v>
      </c>
      <c r="G581">
        <v>19</v>
      </c>
      <c r="H581">
        <v>11</v>
      </c>
      <c r="I581">
        <v>0.6</v>
      </c>
      <c r="J581">
        <v>0.57999999999999996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0</v>
      </c>
      <c r="AL581" s="40">
        <f>AVERAGEIFS($C$2:C581, $B$2:B581, B581)</f>
        <v>16</v>
      </c>
      <c r="AM581" s="40">
        <f>AVERAGEIFS($I$2:I581, $B$2:B581, B581)</f>
        <v>0.5</v>
      </c>
      <c r="AN581" s="40">
        <f>AVERAGEIFS($J$2:J581, $B$2:B581, B581)</f>
        <v>0.49375000000000002</v>
      </c>
      <c r="AO581" s="40">
        <f>AVERAGEIFS($D$2:D581, $B$2:B581, B581)</f>
        <v>0.5</v>
      </c>
    </row>
    <row r="582" spans="1:41" x14ac:dyDescent="0.25">
      <c r="A582" s="39">
        <v>46323</v>
      </c>
      <c r="B582" t="s">
        <v>47</v>
      </c>
      <c r="C582">
        <v>31</v>
      </c>
      <c r="D582">
        <v>1</v>
      </c>
      <c r="E582">
        <v>5</v>
      </c>
      <c r="F582">
        <v>3</v>
      </c>
      <c r="G582">
        <v>19</v>
      </c>
      <c r="H582">
        <v>11</v>
      </c>
      <c r="I582">
        <v>0.6</v>
      </c>
      <c r="J582">
        <v>0.57999999999999996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  <c r="AG582">
        <v>1</v>
      </c>
      <c r="AH582">
        <v>0</v>
      </c>
      <c r="AI582">
        <v>0</v>
      </c>
      <c r="AJ582">
        <v>0</v>
      </c>
      <c r="AK582">
        <v>0</v>
      </c>
      <c r="AL582" s="40">
        <f>AVERAGEIFS($C$2:C582, $B$2:B582, B582)</f>
        <v>22.5</v>
      </c>
      <c r="AM582" s="40">
        <f>AVERAGEIFS($I$2:I582, $B$2:B582, B582)</f>
        <v>0.67500000000000004</v>
      </c>
      <c r="AN582" s="40">
        <f>AVERAGEIFS($J$2:J582, $B$2:B582, B582)</f>
        <v>0.60499999999999998</v>
      </c>
      <c r="AO582" s="40">
        <f>AVERAGEIFS($D$2:D582, $B$2:B582, B582)</f>
        <v>1</v>
      </c>
    </row>
    <row r="583" spans="1:41" x14ac:dyDescent="0.25">
      <c r="A583" s="39">
        <v>46323</v>
      </c>
      <c r="B583" t="s">
        <v>92</v>
      </c>
      <c r="C583">
        <v>14</v>
      </c>
      <c r="D583">
        <v>1</v>
      </c>
      <c r="E583">
        <v>5</v>
      </c>
      <c r="F583">
        <v>3</v>
      </c>
      <c r="G583">
        <v>19</v>
      </c>
      <c r="H583">
        <v>11</v>
      </c>
      <c r="I583">
        <v>0.6</v>
      </c>
      <c r="J583">
        <v>0.57999999999999996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  <c r="AG583">
        <v>1</v>
      </c>
      <c r="AH583">
        <v>0</v>
      </c>
      <c r="AI583">
        <v>0</v>
      </c>
      <c r="AJ583">
        <v>0</v>
      </c>
      <c r="AK583">
        <v>0</v>
      </c>
      <c r="AL583" s="40">
        <f>AVERAGEIFS($C$2:C583, $B$2:B583, B583)</f>
        <v>10.444444444444445</v>
      </c>
      <c r="AM583" s="40">
        <f>AVERAGEIFS($I$2:I583, $B$2:B583, B583)</f>
        <v>0.60555555555555551</v>
      </c>
      <c r="AN583" s="40">
        <f>AVERAGEIFS($J$2:J583, $B$2:B583, B583)</f>
        <v>0.54611111111111121</v>
      </c>
      <c r="AO583" s="40">
        <f>AVERAGEIFS($D$2:D583, $B$2:B583, B583)</f>
        <v>0.72222222222222221</v>
      </c>
    </row>
    <row r="584" spans="1:41" x14ac:dyDescent="0.25">
      <c r="A584" s="39">
        <v>46323</v>
      </c>
      <c r="B584" t="s">
        <v>125</v>
      </c>
      <c r="C584">
        <v>21</v>
      </c>
      <c r="D584">
        <v>1</v>
      </c>
      <c r="E584">
        <v>5</v>
      </c>
      <c r="F584">
        <v>3</v>
      </c>
      <c r="G584">
        <v>19</v>
      </c>
      <c r="H584">
        <v>11</v>
      </c>
      <c r="I584">
        <v>0.6</v>
      </c>
      <c r="J584">
        <v>0.57999999999999996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1</v>
      </c>
      <c r="AH584">
        <v>0</v>
      </c>
      <c r="AI584">
        <v>0</v>
      </c>
      <c r="AJ584">
        <v>0</v>
      </c>
      <c r="AK584">
        <v>0</v>
      </c>
      <c r="AL584" s="40">
        <f>AVERAGEIFS($C$2:C584, $B$2:B584, B584)</f>
        <v>10.242424242424242</v>
      </c>
      <c r="AM584" s="40">
        <f>AVERAGEIFS($I$2:I584, $B$2:B584, B584)</f>
        <v>0.41060606060606064</v>
      </c>
      <c r="AN584" s="40">
        <f>AVERAGEIFS($J$2:J584, $B$2:B584, B584)</f>
        <v>0.44636363636363635</v>
      </c>
      <c r="AO584" s="40">
        <f>AVERAGEIFS($D$2:D584, $B$2:B584, B584)</f>
        <v>0.39393939393939392</v>
      </c>
    </row>
    <row r="585" spans="1:41" x14ac:dyDescent="0.25">
      <c r="A585" s="39">
        <v>46323</v>
      </c>
      <c r="B585" t="s">
        <v>90</v>
      </c>
      <c r="C585">
        <v>35</v>
      </c>
      <c r="D585">
        <v>0</v>
      </c>
      <c r="E585">
        <v>5</v>
      </c>
      <c r="F585">
        <v>2</v>
      </c>
      <c r="G585">
        <v>19</v>
      </c>
      <c r="H585">
        <v>8</v>
      </c>
      <c r="I585">
        <v>0.4</v>
      </c>
      <c r="J585">
        <v>0.42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</v>
      </c>
      <c r="AL585" s="40">
        <f>AVERAGEIFS($C$2:C585, $B$2:B585, B585)</f>
        <v>22.291666666666668</v>
      </c>
      <c r="AM585" s="40">
        <f>AVERAGEIFS($I$2:I585, $B$2:B585, B585)</f>
        <v>0.51249999999999996</v>
      </c>
      <c r="AN585" s="40">
        <f>AVERAGEIFS($J$2:J585, $B$2:B585, B585)</f>
        <v>0.48916666666666669</v>
      </c>
      <c r="AO585" s="40">
        <f>AVERAGEIFS($D$2:D585, $B$2:B585, B585)</f>
        <v>0.58333333333333337</v>
      </c>
    </row>
    <row r="586" spans="1:41" x14ac:dyDescent="0.25">
      <c r="A586" s="39">
        <v>46323</v>
      </c>
      <c r="B586" t="s">
        <v>113</v>
      </c>
      <c r="C586">
        <v>45</v>
      </c>
      <c r="D586">
        <v>0</v>
      </c>
      <c r="E586">
        <v>5</v>
      </c>
      <c r="F586">
        <v>2</v>
      </c>
      <c r="G586">
        <v>19</v>
      </c>
      <c r="H586">
        <v>8</v>
      </c>
      <c r="I586">
        <v>0.4</v>
      </c>
      <c r="J586">
        <v>0.42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L586" s="40">
        <f>AVERAGEIFS($C$2:C586, $B$2:B586, B586)</f>
        <v>23.793103448275861</v>
      </c>
      <c r="AM586" s="40">
        <f>AVERAGEIFS($I$2:I586, $B$2:B586, B586)</f>
        <v>0.55517241379310345</v>
      </c>
      <c r="AN586" s="40">
        <f>AVERAGEIFS($J$2:J586, $B$2:B586, B586)</f>
        <v>0.52517241379310342</v>
      </c>
      <c r="AO586" s="40">
        <f>AVERAGEIFS($D$2:D586, $B$2:B586, B586)</f>
        <v>0.51724137931034486</v>
      </c>
    </row>
    <row r="587" spans="1:41" x14ac:dyDescent="0.25">
      <c r="A587" s="39">
        <v>46323</v>
      </c>
      <c r="B587" t="s">
        <v>5</v>
      </c>
      <c r="C587">
        <v>32</v>
      </c>
      <c r="D587">
        <v>0</v>
      </c>
      <c r="E587">
        <v>5</v>
      </c>
      <c r="F587">
        <v>2</v>
      </c>
      <c r="G587">
        <v>19</v>
      </c>
      <c r="H587">
        <v>8</v>
      </c>
      <c r="I587">
        <v>0.4</v>
      </c>
      <c r="J587">
        <v>0.42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</v>
      </c>
      <c r="AJ587">
        <v>0</v>
      </c>
      <c r="AK587">
        <v>0</v>
      </c>
      <c r="AL587" s="40">
        <f>AVERAGEIFS($C$2:C587, $B$2:B587, B587)</f>
        <v>20.571428571428573</v>
      </c>
      <c r="AM587" s="40">
        <f>AVERAGEIFS($I$2:I587, $B$2:B587, B587)</f>
        <v>0.61785714285714288</v>
      </c>
      <c r="AN587" s="40">
        <f>AVERAGEIFS($J$2:J587, $B$2:B587, B587)</f>
        <v>0.56428571428571428</v>
      </c>
      <c r="AO587" s="40">
        <f>AVERAGEIFS($D$2:D587, $B$2:B587, B587)</f>
        <v>0.6428571428571429</v>
      </c>
    </row>
    <row r="588" spans="1:41" x14ac:dyDescent="0.25">
      <c r="A588" s="39">
        <v>46323</v>
      </c>
      <c r="B588" t="s">
        <v>118</v>
      </c>
      <c r="C588">
        <v>24</v>
      </c>
      <c r="D588">
        <v>0</v>
      </c>
      <c r="E588">
        <v>5</v>
      </c>
      <c r="F588">
        <v>2</v>
      </c>
      <c r="G588">
        <v>19</v>
      </c>
      <c r="H588">
        <v>8</v>
      </c>
      <c r="I588">
        <v>0.4</v>
      </c>
      <c r="J588">
        <v>0.42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1</v>
      </c>
      <c r="AJ588">
        <v>0</v>
      </c>
      <c r="AK588">
        <v>0</v>
      </c>
      <c r="AL588" s="40">
        <f>AVERAGEIFS($C$2:C588, $B$2:B588, B588)</f>
        <v>13.421052631578947</v>
      </c>
      <c r="AM588" s="40">
        <f>AVERAGEIFS($I$2:I588, $B$2:B588, B588)</f>
        <v>0.48947368421052634</v>
      </c>
      <c r="AN588" s="40">
        <f>AVERAGEIFS($J$2:J588, $B$2:B588, B588)</f>
        <v>0.51421052631578945</v>
      </c>
      <c r="AO588" s="40">
        <f>AVERAGEIFS($D$2:D588, $B$2:B588, B588)</f>
        <v>0.47368421052631576</v>
      </c>
    </row>
    <row r="589" spans="1:41" x14ac:dyDescent="0.25">
      <c r="A589" s="39">
        <v>46323</v>
      </c>
      <c r="B589" t="s">
        <v>14</v>
      </c>
      <c r="C589">
        <v>29</v>
      </c>
      <c r="D589">
        <v>0</v>
      </c>
      <c r="E589">
        <v>5</v>
      </c>
      <c r="F589">
        <v>2</v>
      </c>
      <c r="G589">
        <v>19</v>
      </c>
      <c r="H589">
        <v>8</v>
      </c>
      <c r="I589">
        <v>0.4</v>
      </c>
      <c r="J589">
        <v>0.42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 s="40">
        <f>AVERAGEIFS($C$2:C589, $B$2:B589, B589)</f>
        <v>23</v>
      </c>
      <c r="AM589" s="40">
        <f>AVERAGEIFS($I$2:I589, $B$2:B589, B589)</f>
        <v>0.57499999999999996</v>
      </c>
      <c r="AN589" s="40">
        <f>AVERAGEIFS($J$2:J589, $B$2:B589, B589)</f>
        <v>0.505</v>
      </c>
      <c r="AO589" s="40">
        <f>AVERAGEIFS($D$2:D589, $B$2:B589, B589)</f>
        <v>0.5</v>
      </c>
    </row>
    <row r="590" spans="1:41" x14ac:dyDescent="0.25">
      <c r="A590" s="39">
        <v>46323</v>
      </c>
      <c r="B590" t="s">
        <v>110</v>
      </c>
      <c r="C590">
        <v>13</v>
      </c>
      <c r="D590">
        <v>0</v>
      </c>
      <c r="E590">
        <v>5</v>
      </c>
      <c r="F590">
        <v>2</v>
      </c>
      <c r="G590">
        <v>19</v>
      </c>
      <c r="H590">
        <v>8</v>
      </c>
      <c r="I590">
        <v>0.4</v>
      </c>
      <c r="J590">
        <v>0.42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0</v>
      </c>
      <c r="AL590" s="40">
        <f>AVERAGEIFS($C$2:C590, $B$2:B590, B590)</f>
        <v>7.666666666666667</v>
      </c>
      <c r="AM590" s="40">
        <f>AVERAGEIFS($I$2:I590, $B$2:B590, B590)</f>
        <v>0.35000000000000003</v>
      </c>
      <c r="AN590" s="40">
        <f>AVERAGEIFS($J$2:J590, $B$2:B590, B590)</f>
        <v>0.39999999999999997</v>
      </c>
      <c r="AO590" s="40">
        <f>AVERAGEIFS($D$2:D590, $B$2:B590, B590)</f>
        <v>0</v>
      </c>
    </row>
    <row r="591" spans="1:41" x14ac:dyDescent="0.25">
      <c r="A591" s="39"/>
      <c r="AL591" s="40"/>
      <c r="AM591" s="40"/>
      <c r="AN591" s="40"/>
      <c r="AO591" s="40"/>
    </row>
    <row r="592" spans="1:41" x14ac:dyDescent="0.25">
      <c r="A592" s="39"/>
      <c r="AL592" s="40"/>
      <c r="AM592" s="40"/>
      <c r="AN592" s="40"/>
      <c r="AO592" s="40"/>
    </row>
    <row r="593" spans="1:41" x14ac:dyDescent="0.25">
      <c r="A593" s="39"/>
      <c r="AL593" s="40"/>
      <c r="AM593" s="40"/>
      <c r="AN593" s="40"/>
      <c r="AO593" s="40"/>
    </row>
    <row r="594" spans="1:41" x14ac:dyDescent="0.25">
      <c r="A594" s="39"/>
      <c r="AL594" s="40"/>
      <c r="AM594" s="40"/>
      <c r="AN594" s="40"/>
      <c r="AO594" s="40"/>
    </row>
    <row r="595" spans="1:41" x14ac:dyDescent="0.25">
      <c r="A595" s="39"/>
      <c r="AL595" s="40"/>
      <c r="AM595" s="40"/>
      <c r="AN595" s="40"/>
      <c r="AO595" s="40"/>
    </row>
    <row r="596" spans="1:41" x14ac:dyDescent="0.25">
      <c r="A596" s="39"/>
      <c r="AL596" s="40"/>
      <c r="AM596" s="40"/>
      <c r="AN596" s="40"/>
      <c r="AO596" s="40"/>
    </row>
    <row r="597" spans="1:41" x14ac:dyDescent="0.25">
      <c r="A597" s="39"/>
      <c r="AL597" s="40"/>
      <c r="AM597" s="40"/>
      <c r="AN597" s="40"/>
      <c r="AO597" s="40"/>
    </row>
    <row r="598" spans="1:41" x14ac:dyDescent="0.25">
      <c r="A598" s="39"/>
      <c r="AL598" s="40"/>
      <c r="AM598" s="40"/>
      <c r="AN598" s="40"/>
      <c r="AO598" s="40"/>
    </row>
    <row r="599" spans="1:41" x14ac:dyDescent="0.25">
      <c r="A599" s="39"/>
      <c r="AL599" s="40"/>
      <c r="AM599" s="40"/>
      <c r="AN599" s="40"/>
      <c r="AO599" s="40"/>
    </row>
    <row r="600" spans="1:41" x14ac:dyDescent="0.25">
      <c r="A600" s="39"/>
      <c r="AL600" s="40"/>
      <c r="AM600" s="40"/>
      <c r="AN600" s="40"/>
      <c r="AO600" s="40"/>
    </row>
    <row r="601" spans="1:41" x14ac:dyDescent="0.25">
      <c r="A601" s="39"/>
      <c r="AL601" s="40"/>
      <c r="AM601" s="40"/>
      <c r="AN601" s="40"/>
      <c r="AO601" s="40"/>
    </row>
    <row r="602" spans="1:41" x14ac:dyDescent="0.25">
      <c r="A602" s="39"/>
      <c r="AL602" s="40"/>
      <c r="AM602" s="40"/>
      <c r="AN602" s="40"/>
      <c r="AO602" s="40"/>
    </row>
    <row r="603" spans="1:41" x14ac:dyDescent="0.25">
      <c r="A603" s="39"/>
      <c r="AL603" s="40"/>
      <c r="AM603" s="40"/>
      <c r="AN603" s="40"/>
      <c r="AO603" s="40"/>
    </row>
    <row r="604" spans="1:41" x14ac:dyDescent="0.25">
      <c r="A604" s="39"/>
      <c r="AL604" s="40"/>
      <c r="AM604" s="40"/>
      <c r="AN604" s="40"/>
      <c r="AO604" s="40"/>
    </row>
    <row r="605" spans="1:41" x14ac:dyDescent="0.25">
      <c r="A605" s="39"/>
      <c r="AL605" s="40"/>
      <c r="AM605" s="40"/>
      <c r="AN605" s="40"/>
      <c r="AO605" s="40"/>
    </row>
    <row r="606" spans="1:41" x14ac:dyDescent="0.25">
      <c r="A606" s="39"/>
      <c r="AL606" s="40"/>
      <c r="AM606" s="40"/>
      <c r="AN606" s="40"/>
      <c r="AO606" s="40"/>
    </row>
    <row r="607" spans="1:41" x14ac:dyDescent="0.25">
      <c r="A607" s="39"/>
      <c r="AL607" s="40"/>
      <c r="AM607" s="40"/>
      <c r="AN607" s="40"/>
      <c r="AO607" s="40"/>
    </row>
    <row r="608" spans="1:41" x14ac:dyDescent="0.25">
      <c r="A608" s="39"/>
      <c r="AL608" s="40"/>
      <c r="AM608" s="40"/>
      <c r="AN608" s="40"/>
      <c r="AO608" s="40"/>
    </row>
    <row r="609" spans="1:41" x14ac:dyDescent="0.25">
      <c r="A609" s="39"/>
      <c r="AL609" s="40"/>
      <c r="AM609" s="40"/>
      <c r="AN609" s="40"/>
      <c r="AO609" s="40"/>
    </row>
    <row r="610" spans="1:41" x14ac:dyDescent="0.25">
      <c r="A610" s="39"/>
      <c r="AL610" s="40"/>
      <c r="AM610" s="40"/>
      <c r="AN610" s="40"/>
      <c r="AO610" s="40"/>
    </row>
    <row r="611" spans="1:41" x14ac:dyDescent="0.25">
      <c r="A611" s="39"/>
      <c r="AL611" s="40"/>
      <c r="AM611" s="40"/>
      <c r="AN611" s="40"/>
      <c r="AO611" s="40"/>
    </row>
    <row r="612" spans="1:41" x14ac:dyDescent="0.25">
      <c r="A612" s="39"/>
      <c r="AL612" s="40"/>
      <c r="AM612" s="40"/>
      <c r="AN612" s="40"/>
      <c r="AO612" s="40"/>
    </row>
    <row r="613" spans="1:41" x14ac:dyDescent="0.25">
      <c r="A613" s="39"/>
      <c r="AL613" s="40"/>
      <c r="AM613" s="40"/>
      <c r="AN613" s="40"/>
      <c r="AO613" s="40"/>
    </row>
    <row r="614" spans="1:41" x14ac:dyDescent="0.25">
      <c r="A614" s="39"/>
      <c r="AL614" s="40"/>
      <c r="AM614" s="40"/>
      <c r="AN614" s="40"/>
      <c r="AO614" s="40"/>
    </row>
    <row r="615" spans="1:41" x14ac:dyDescent="0.25">
      <c r="A615" s="39"/>
      <c r="AL615" s="40"/>
      <c r="AM615" s="40"/>
      <c r="AN615" s="40"/>
      <c r="AO615" s="40"/>
    </row>
    <row r="616" spans="1:41" x14ac:dyDescent="0.25">
      <c r="A616" s="39"/>
      <c r="AL616" s="40"/>
      <c r="AM616" s="40"/>
      <c r="AN616" s="40"/>
      <c r="AO616" s="40"/>
    </row>
    <row r="617" spans="1:41" x14ac:dyDescent="0.25">
      <c r="A617" s="39"/>
      <c r="AL617" s="40"/>
      <c r="AM617" s="40"/>
      <c r="AN617" s="40"/>
      <c r="AO617" s="40"/>
    </row>
    <row r="618" spans="1:41" x14ac:dyDescent="0.25">
      <c r="A618" s="39"/>
      <c r="AL618" s="40"/>
      <c r="AM618" s="40"/>
      <c r="AN618" s="40"/>
      <c r="AO618" s="40"/>
    </row>
    <row r="619" spans="1:41" x14ac:dyDescent="0.25">
      <c r="A619" s="39"/>
      <c r="AL619" s="40"/>
      <c r="AM619" s="40"/>
      <c r="AN619" s="40"/>
      <c r="AO619" s="40"/>
    </row>
    <row r="620" spans="1:41" x14ac:dyDescent="0.25">
      <c r="A620" s="39"/>
      <c r="AL620" s="40"/>
      <c r="AM620" s="40"/>
      <c r="AN620" s="40"/>
      <c r="AO620" s="40"/>
    </row>
    <row r="621" spans="1:41" x14ac:dyDescent="0.25">
      <c r="A621" s="39"/>
      <c r="AL621" s="40"/>
      <c r="AM621" s="40"/>
      <c r="AN621" s="40"/>
      <c r="AO621" s="40"/>
    </row>
    <row r="622" spans="1:41" x14ac:dyDescent="0.25">
      <c r="A622" s="39"/>
      <c r="AL622" s="40"/>
      <c r="AM622" s="40"/>
      <c r="AN622" s="40"/>
      <c r="AO622" s="40"/>
    </row>
    <row r="623" spans="1:41" x14ac:dyDescent="0.25">
      <c r="A623" s="39"/>
      <c r="AL623" s="40"/>
      <c r="AM623" s="40"/>
      <c r="AN623" s="40"/>
      <c r="AO623" s="40"/>
    </row>
    <row r="624" spans="1:41" x14ac:dyDescent="0.25">
      <c r="A624" s="39"/>
      <c r="AL624" s="40"/>
      <c r="AM624" s="40"/>
      <c r="AN624" s="40"/>
      <c r="AO624" s="40"/>
    </row>
    <row r="625" spans="1:41" x14ac:dyDescent="0.25">
      <c r="A625" s="39"/>
      <c r="AL625" s="40"/>
      <c r="AM625" s="40"/>
      <c r="AN625" s="40"/>
      <c r="AO625" s="40"/>
    </row>
    <row r="626" spans="1:41" x14ac:dyDescent="0.25">
      <c r="A626" s="39"/>
      <c r="AL626" s="40"/>
      <c r="AM626" s="40"/>
      <c r="AN626" s="40"/>
      <c r="AO626" s="40"/>
    </row>
    <row r="627" spans="1:41" x14ac:dyDescent="0.25">
      <c r="A627" s="39"/>
      <c r="AL627" s="40"/>
      <c r="AM627" s="40"/>
      <c r="AN627" s="40"/>
      <c r="AO627" s="40"/>
    </row>
    <row r="628" spans="1:41" x14ac:dyDescent="0.25">
      <c r="A628" s="39"/>
      <c r="AL628" s="40"/>
      <c r="AM628" s="40"/>
      <c r="AN628" s="40"/>
      <c r="AO628" s="40"/>
    </row>
    <row r="629" spans="1:41" x14ac:dyDescent="0.25">
      <c r="A629" s="39"/>
      <c r="AL629" s="40"/>
      <c r="AM629" s="40"/>
      <c r="AN629" s="40"/>
      <c r="AO629" s="40"/>
    </row>
    <row r="630" spans="1:41" x14ac:dyDescent="0.25">
      <c r="A630" s="39"/>
      <c r="AL630" s="40"/>
      <c r="AM630" s="40"/>
      <c r="AN630" s="40"/>
      <c r="AO630" s="40"/>
    </row>
    <row r="631" spans="1:41" x14ac:dyDescent="0.25">
      <c r="A631" s="39"/>
      <c r="AL631" s="40"/>
      <c r="AM631" s="40"/>
      <c r="AN631" s="40"/>
      <c r="AO631" s="40"/>
    </row>
    <row r="632" spans="1:41" x14ac:dyDescent="0.25">
      <c r="A632" s="39"/>
      <c r="AL632" s="40"/>
      <c r="AM632" s="40"/>
      <c r="AN632" s="40"/>
      <c r="AO632" s="40"/>
    </row>
    <row r="633" spans="1:41" x14ac:dyDescent="0.25">
      <c r="A633" s="39"/>
      <c r="AL633" s="40"/>
      <c r="AM633" s="40"/>
      <c r="AN633" s="40"/>
      <c r="AO633" s="40"/>
    </row>
    <row r="634" spans="1:41" x14ac:dyDescent="0.25">
      <c r="A634" s="39"/>
      <c r="AL634" s="40"/>
      <c r="AM634" s="40"/>
      <c r="AN634" s="40"/>
      <c r="AO634" s="40"/>
    </row>
    <row r="635" spans="1:41" x14ac:dyDescent="0.25">
      <c r="A635" s="39"/>
      <c r="AL635" s="40"/>
      <c r="AM635" s="40"/>
      <c r="AN635" s="40"/>
      <c r="AO635" s="40"/>
    </row>
    <row r="636" spans="1:41" x14ac:dyDescent="0.25">
      <c r="A636" s="39"/>
      <c r="AL636" s="40"/>
      <c r="AM636" s="40"/>
      <c r="AN636" s="40"/>
      <c r="AO636" s="40"/>
    </row>
    <row r="637" spans="1:41" x14ac:dyDescent="0.25">
      <c r="A637" s="39"/>
      <c r="AL637" s="40"/>
      <c r="AM637" s="40"/>
      <c r="AN637" s="40"/>
      <c r="AO637" s="40"/>
    </row>
    <row r="638" spans="1:41" x14ac:dyDescent="0.25">
      <c r="A638" s="39"/>
      <c r="AL638" s="40"/>
      <c r="AM638" s="40"/>
      <c r="AN638" s="40"/>
      <c r="AO638" s="40"/>
    </row>
    <row r="639" spans="1:41" x14ac:dyDescent="0.25">
      <c r="A639" s="39"/>
      <c r="AL639" s="40"/>
      <c r="AM639" s="40"/>
      <c r="AN639" s="40"/>
      <c r="AO639" s="40"/>
    </row>
    <row r="640" spans="1:41" x14ac:dyDescent="0.25">
      <c r="A640" s="39"/>
      <c r="AL640" s="40"/>
      <c r="AM640" s="40"/>
      <c r="AN640" s="40"/>
      <c r="AO640" s="40"/>
    </row>
    <row r="641" spans="1:41" x14ac:dyDescent="0.25">
      <c r="A641" s="39"/>
      <c r="AL641" s="40"/>
      <c r="AM641" s="40"/>
      <c r="AN641" s="40"/>
      <c r="AO641" s="40"/>
    </row>
    <row r="642" spans="1:41" x14ac:dyDescent="0.25">
      <c r="A642" s="39"/>
      <c r="AL642" s="40"/>
      <c r="AM642" s="40"/>
      <c r="AN642" s="40"/>
      <c r="AO642" s="40"/>
    </row>
    <row r="643" spans="1:41" x14ac:dyDescent="0.25">
      <c r="A643" s="39"/>
      <c r="AL643" s="40"/>
      <c r="AM643" s="40"/>
      <c r="AN643" s="40"/>
      <c r="AO643" s="40"/>
    </row>
    <row r="644" spans="1:41" x14ac:dyDescent="0.25">
      <c r="A644" s="39"/>
      <c r="AL644" s="40"/>
      <c r="AM644" s="40"/>
      <c r="AN644" s="40"/>
      <c r="AO644" s="40"/>
    </row>
    <row r="645" spans="1:41" x14ac:dyDescent="0.25">
      <c r="A645" s="39"/>
      <c r="AL645" s="40"/>
      <c r="AM645" s="40"/>
      <c r="AN645" s="40"/>
      <c r="AO645" s="40"/>
    </row>
    <row r="646" spans="1:41" x14ac:dyDescent="0.25">
      <c r="A646" s="39"/>
      <c r="AL646" s="40"/>
      <c r="AM646" s="40"/>
      <c r="AN646" s="40"/>
      <c r="AO646" s="40"/>
    </row>
    <row r="647" spans="1:41" x14ac:dyDescent="0.25">
      <c r="A647" s="39"/>
      <c r="AL647" s="40"/>
      <c r="AM647" s="40"/>
      <c r="AN647" s="40"/>
      <c r="AO647" s="40"/>
    </row>
    <row r="648" spans="1:41" x14ac:dyDescent="0.25">
      <c r="A648" s="39"/>
      <c r="AL648" s="40"/>
      <c r="AM648" s="40"/>
      <c r="AN648" s="40"/>
      <c r="AO648" s="40"/>
    </row>
    <row r="649" spans="1:41" x14ac:dyDescent="0.25">
      <c r="A649" s="39"/>
      <c r="AL649" s="40"/>
      <c r="AM649" s="40"/>
      <c r="AN649" s="40"/>
      <c r="AO649" s="40"/>
    </row>
    <row r="650" spans="1:41" x14ac:dyDescent="0.25">
      <c r="A650" s="39"/>
      <c r="AL650" s="40"/>
      <c r="AM650" s="40"/>
      <c r="AN650" s="40"/>
      <c r="AO650" s="40"/>
    </row>
    <row r="651" spans="1:41" x14ac:dyDescent="0.25">
      <c r="A651" s="39"/>
      <c r="AL651" s="40"/>
      <c r="AM651" s="40"/>
      <c r="AN651" s="40"/>
      <c r="AO651" s="40"/>
    </row>
    <row r="652" spans="1:41" x14ac:dyDescent="0.25">
      <c r="A652" s="39"/>
      <c r="AL652" s="40"/>
      <c r="AM652" s="40"/>
      <c r="AN652" s="40"/>
      <c r="AO652" s="40"/>
    </row>
    <row r="653" spans="1:41" x14ac:dyDescent="0.25">
      <c r="A653" s="39"/>
      <c r="AL653" s="40"/>
      <c r="AM653" s="40"/>
      <c r="AN653" s="40"/>
      <c r="AO653" s="40"/>
    </row>
    <row r="654" spans="1:41" x14ac:dyDescent="0.25">
      <c r="A654" s="39"/>
      <c r="AL654" s="40"/>
      <c r="AM654" s="40"/>
      <c r="AN654" s="40"/>
      <c r="AO654" s="40"/>
    </row>
    <row r="655" spans="1:41" x14ac:dyDescent="0.25">
      <c r="A655" s="39"/>
      <c r="AL655" s="40"/>
      <c r="AM655" s="40"/>
      <c r="AN655" s="40"/>
      <c r="AO655" s="40"/>
    </row>
    <row r="656" spans="1:41" x14ac:dyDescent="0.25">
      <c r="A656" s="39"/>
      <c r="AL656" s="40"/>
      <c r="AM656" s="40"/>
      <c r="AN656" s="40"/>
      <c r="AO656" s="40"/>
    </row>
    <row r="657" spans="1:41" x14ac:dyDescent="0.25">
      <c r="A657" s="39"/>
      <c r="AL657" s="40"/>
      <c r="AM657" s="40"/>
      <c r="AN657" s="40"/>
      <c r="AO657" s="40"/>
    </row>
    <row r="658" spans="1:41" x14ac:dyDescent="0.25">
      <c r="A658" s="39"/>
      <c r="AL658" s="40"/>
      <c r="AM658" s="40"/>
      <c r="AN658" s="40"/>
      <c r="AO658" s="40"/>
    </row>
    <row r="659" spans="1:41" x14ac:dyDescent="0.25">
      <c r="A659" s="39"/>
      <c r="AL659" s="40"/>
      <c r="AM659" s="40"/>
      <c r="AN659" s="40"/>
      <c r="AO659" s="40"/>
    </row>
    <row r="660" spans="1:41" x14ac:dyDescent="0.25">
      <c r="A660" s="39"/>
      <c r="AL660" s="40"/>
      <c r="AM660" s="40"/>
      <c r="AN660" s="40"/>
      <c r="AO660" s="40"/>
    </row>
    <row r="661" spans="1:41" x14ac:dyDescent="0.25">
      <c r="A661" s="39"/>
      <c r="AL661" s="40"/>
      <c r="AM661" s="40"/>
      <c r="AN661" s="40"/>
      <c r="AO661" s="40"/>
    </row>
    <row r="662" spans="1:41" x14ac:dyDescent="0.25">
      <c r="A662" s="39"/>
      <c r="AL662" s="40"/>
      <c r="AM662" s="40"/>
      <c r="AN662" s="40"/>
      <c r="AO662" s="40"/>
    </row>
    <row r="663" spans="1:41" x14ac:dyDescent="0.25">
      <c r="A663" s="39"/>
      <c r="AL663" s="40"/>
      <c r="AM663" s="40"/>
      <c r="AN663" s="40"/>
      <c r="AO663" s="40"/>
    </row>
    <row r="664" spans="1:41" x14ac:dyDescent="0.25">
      <c r="A664" s="39"/>
      <c r="AL664" s="40"/>
      <c r="AM664" s="40"/>
      <c r="AN664" s="40"/>
      <c r="AO664" s="40"/>
    </row>
    <row r="665" spans="1:41" x14ac:dyDescent="0.25">
      <c r="A665" s="39"/>
      <c r="AL665" s="40"/>
      <c r="AM665" s="40"/>
      <c r="AN665" s="40"/>
      <c r="AO665" s="40"/>
    </row>
    <row r="666" spans="1:41" x14ac:dyDescent="0.25">
      <c r="A666" s="39"/>
      <c r="AL666" s="40"/>
      <c r="AM666" s="40"/>
      <c r="AN666" s="40"/>
      <c r="AO666" s="40"/>
    </row>
    <row r="667" spans="1:41" x14ac:dyDescent="0.25">
      <c r="A667" s="39"/>
      <c r="AL667" s="40"/>
      <c r="AM667" s="40"/>
      <c r="AN667" s="40"/>
      <c r="AO667" s="40"/>
    </row>
    <row r="668" spans="1:41" x14ac:dyDescent="0.25">
      <c r="A668" s="39"/>
      <c r="AL668" s="40"/>
      <c r="AM668" s="40"/>
      <c r="AN668" s="40"/>
      <c r="AO668" s="40"/>
    </row>
    <row r="669" spans="1:41" x14ac:dyDescent="0.25">
      <c r="A669" s="39"/>
      <c r="AL669" s="40"/>
      <c r="AM669" s="40"/>
      <c r="AN669" s="40"/>
      <c r="AO669" s="40"/>
    </row>
    <row r="670" spans="1:41" x14ac:dyDescent="0.25">
      <c r="A670" s="39"/>
      <c r="AL670" s="40"/>
      <c r="AM670" s="40"/>
      <c r="AN670" s="40"/>
      <c r="AO670" s="40"/>
    </row>
    <row r="671" spans="1:41" x14ac:dyDescent="0.25">
      <c r="A671" s="39"/>
      <c r="AL671" s="40"/>
      <c r="AM671" s="40"/>
      <c r="AN671" s="40"/>
      <c r="AO671" s="40"/>
    </row>
    <row r="672" spans="1:41" x14ac:dyDescent="0.25">
      <c r="A672" s="39"/>
      <c r="AL672" s="40"/>
      <c r="AM672" s="40"/>
      <c r="AN672" s="40"/>
      <c r="AO672" s="40"/>
    </row>
    <row r="673" spans="1:41" x14ac:dyDescent="0.25">
      <c r="A673" s="39"/>
      <c r="AL673" s="40"/>
      <c r="AM673" s="40"/>
      <c r="AN673" s="40"/>
      <c r="AO673" s="40"/>
    </row>
    <row r="674" spans="1:41" x14ac:dyDescent="0.25">
      <c r="A674" s="39"/>
      <c r="AL674" s="40"/>
      <c r="AM674" s="40"/>
      <c r="AN674" s="40"/>
      <c r="AO674" s="40"/>
    </row>
    <row r="675" spans="1:41" x14ac:dyDescent="0.25">
      <c r="A675" s="39"/>
      <c r="AL675" s="40"/>
      <c r="AM675" s="40"/>
      <c r="AN675" s="40"/>
      <c r="AO675" s="40"/>
    </row>
    <row r="676" spans="1:41" x14ac:dyDescent="0.25">
      <c r="A676" s="39"/>
      <c r="AL676" s="40"/>
      <c r="AM676" s="40"/>
      <c r="AN676" s="40"/>
      <c r="AO676" s="40"/>
    </row>
    <row r="677" spans="1:41" x14ac:dyDescent="0.25">
      <c r="A677" s="39"/>
      <c r="AL677" s="40"/>
      <c r="AM677" s="40"/>
      <c r="AN677" s="40"/>
      <c r="AO677" s="40"/>
    </row>
    <row r="678" spans="1:41" x14ac:dyDescent="0.25">
      <c r="A678" s="39"/>
      <c r="AL678" s="40"/>
      <c r="AM678" s="40"/>
      <c r="AN678" s="40"/>
      <c r="AO678" s="40"/>
    </row>
    <row r="679" spans="1:41" x14ac:dyDescent="0.25">
      <c r="A679" s="39"/>
      <c r="AL679" s="40"/>
      <c r="AM679" s="40"/>
      <c r="AN679" s="40"/>
      <c r="AO679" s="40"/>
    </row>
    <row r="680" spans="1:41" x14ac:dyDescent="0.25">
      <c r="A680" s="39"/>
      <c r="AL680" s="40"/>
      <c r="AM680" s="40"/>
      <c r="AN680" s="40"/>
      <c r="AO680" s="40"/>
    </row>
    <row r="681" spans="1:41" x14ac:dyDescent="0.25">
      <c r="A681" s="39"/>
      <c r="AL681" s="40"/>
      <c r="AM681" s="40"/>
      <c r="AN681" s="40"/>
      <c r="AO681" s="40"/>
    </row>
    <row r="682" spans="1:41" x14ac:dyDescent="0.25">
      <c r="A682" s="39"/>
      <c r="AL682" s="40"/>
      <c r="AM682" s="40"/>
      <c r="AN682" s="40"/>
      <c r="AO682" s="40"/>
    </row>
    <row r="683" spans="1:41" x14ac:dyDescent="0.25">
      <c r="A683" s="39"/>
      <c r="AL683" s="40"/>
      <c r="AM683" s="40"/>
      <c r="AN683" s="40"/>
      <c r="AO683" s="40"/>
    </row>
    <row r="684" spans="1:41" x14ac:dyDescent="0.25">
      <c r="A684" s="39"/>
      <c r="AL684" s="40"/>
      <c r="AM684" s="40"/>
      <c r="AN684" s="40"/>
      <c r="AO684" s="40"/>
    </row>
    <row r="685" spans="1:41" x14ac:dyDescent="0.25">
      <c r="A685" s="39"/>
      <c r="AL685" s="40"/>
      <c r="AM685" s="40"/>
      <c r="AN685" s="40"/>
      <c r="AO685" s="40"/>
    </row>
    <row r="686" spans="1:41" x14ac:dyDescent="0.25">
      <c r="A686" s="39"/>
      <c r="AL686" s="40"/>
      <c r="AM686" s="40"/>
      <c r="AN686" s="40"/>
      <c r="AO686" s="40"/>
    </row>
    <row r="687" spans="1:41" x14ac:dyDescent="0.25">
      <c r="A687" s="39"/>
      <c r="AL687" s="40"/>
      <c r="AM687" s="40"/>
      <c r="AN687" s="40"/>
      <c r="AO687" s="40"/>
    </row>
    <row r="688" spans="1:41" x14ac:dyDescent="0.25">
      <c r="A688" s="39"/>
      <c r="AL688" s="40"/>
      <c r="AM688" s="40"/>
      <c r="AN688" s="40"/>
      <c r="AO688" s="40"/>
    </row>
    <row r="689" spans="1:41" x14ac:dyDescent="0.25">
      <c r="A689" s="39"/>
      <c r="AL689" s="40"/>
      <c r="AM689" s="40"/>
      <c r="AN689" s="40"/>
      <c r="AO689" s="40"/>
    </row>
    <row r="690" spans="1:41" x14ac:dyDescent="0.25">
      <c r="A690" s="39"/>
      <c r="AL690" s="40"/>
      <c r="AM690" s="40"/>
      <c r="AN690" s="40"/>
      <c r="AO690" s="40"/>
    </row>
    <row r="691" spans="1:41" x14ac:dyDescent="0.25">
      <c r="A691" s="39"/>
      <c r="AL691" s="40"/>
      <c r="AM691" s="40"/>
      <c r="AN691" s="40"/>
      <c r="AO691" s="40"/>
    </row>
    <row r="692" spans="1:41" x14ac:dyDescent="0.25">
      <c r="A692" s="39"/>
      <c r="AL692" s="40"/>
      <c r="AM692" s="40"/>
      <c r="AN692" s="40"/>
      <c r="AO692" s="40"/>
    </row>
    <row r="693" spans="1:41" x14ac:dyDescent="0.25">
      <c r="A693" s="39"/>
      <c r="AL693" s="40"/>
      <c r="AM693" s="40"/>
      <c r="AN693" s="40"/>
      <c r="AO693" s="40"/>
    </row>
    <row r="694" spans="1:41" x14ac:dyDescent="0.25">
      <c r="A694" s="39"/>
      <c r="AL694" s="40"/>
      <c r="AM694" s="40"/>
      <c r="AN694" s="40"/>
      <c r="AO694" s="40"/>
    </row>
    <row r="695" spans="1:41" x14ac:dyDescent="0.25">
      <c r="A695" s="39"/>
      <c r="AL695" s="40"/>
      <c r="AM695" s="40"/>
      <c r="AN695" s="40"/>
      <c r="AO695" s="40"/>
    </row>
    <row r="696" spans="1:41" x14ac:dyDescent="0.25">
      <c r="A696" s="39"/>
      <c r="AL696" s="40"/>
      <c r="AM696" s="40"/>
      <c r="AN696" s="40"/>
      <c r="AO696" s="40"/>
    </row>
    <row r="697" spans="1:41" x14ac:dyDescent="0.25">
      <c r="A697" s="39"/>
      <c r="AL697" s="40"/>
      <c r="AM697" s="40"/>
      <c r="AN697" s="40"/>
      <c r="AO697" s="40"/>
    </row>
    <row r="698" spans="1:41" x14ac:dyDescent="0.25">
      <c r="A698" s="39"/>
      <c r="AL698" s="40"/>
      <c r="AM698" s="40"/>
      <c r="AN698" s="40"/>
      <c r="AO698" s="40"/>
    </row>
    <row r="699" spans="1:41" x14ac:dyDescent="0.25">
      <c r="A699" s="39"/>
      <c r="AL699" s="40"/>
      <c r="AM699" s="40"/>
      <c r="AN699" s="40"/>
      <c r="AO699" s="40"/>
    </row>
    <row r="700" spans="1:41" x14ac:dyDescent="0.25">
      <c r="A700" s="39"/>
      <c r="AL700" s="40"/>
      <c r="AM700" s="40"/>
      <c r="AN700" s="40"/>
      <c r="AO700" s="40"/>
    </row>
    <row r="701" spans="1:41" x14ac:dyDescent="0.25">
      <c r="A701" s="39"/>
      <c r="AL701" s="40"/>
      <c r="AM701" s="40"/>
      <c r="AN701" s="40"/>
      <c r="AO701" s="40"/>
    </row>
    <row r="702" spans="1:41" x14ac:dyDescent="0.25">
      <c r="A702" s="39"/>
      <c r="AL702" s="40"/>
      <c r="AM702" s="40"/>
      <c r="AN702" s="40"/>
      <c r="AO702" s="40"/>
    </row>
    <row r="703" spans="1:41" x14ac:dyDescent="0.25">
      <c r="A703" s="39"/>
      <c r="AL703" s="40"/>
      <c r="AM703" s="40"/>
      <c r="AN703" s="40"/>
      <c r="AO703" s="40"/>
    </row>
    <row r="704" spans="1:41" x14ac:dyDescent="0.25">
      <c r="A704" s="39"/>
      <c r="AL704" s="40"/>
      <c r="AM704" s="40"/>
      <c r="AN704" s="40"/>
      <c r="AO704" s="40"/>
    </row>
    <row r="705" spans="1:41" x14ac:dyDescent="0.25">
      <c r="A705" s="39"/>
      <c r="AL705" s="40"/>
      <c r="AM705" s="40"/>
      <c r="AN705" s="40"/>
      <c r="AO705" s="40"/>
    </row>
    <row r="706" spans="1:41" x14ac:dyDescent="0.25">
      <c r="A706" s="39"/>
      <c r="AL706" s="40"/>
      <c r="AM706" s="40"/>
      <c r="AN706" s="40"/>
      <c r="AO706" s="40"/>
    </row>
    <row r="707" spans="1:41" x14ac:dyDescent="0.25">
      <c r="A707" s="39"/>
      <c r="AL707" s="40"/>
      <c r="AM707" s="40"/>
      <c r="AN707" s="40"/>
      <c r="AO707" s="40"/>
    </row>
    <row r="708" spans="1:41" x14ac:dyDescent="0.25">
      <c r="A708" s="39"/>
      <c r="AL708" s="40"/>
      <c r="AM708" s="40"/>
      <c r="AN708" s="40"/>
      <c r="AO708" s="40"/>
    </row>
    <row r="709" spans="1:41" x14ac:dyDescent="0.25">
      <c r="A709" s="39"/>
      <c r="AL709" s="40"/>
      <c r="AM709" s="40"/>
      <c r="AN709" s="40"/>
      <c r="AO709" s="40"/>
    </row>
    <row r="710" spans="1:41" x14ac:dyDescent="0.25">
      <c r="A710" s="39"/>
      <c r="AL710" s="40"/>
      <c r="AM710" s="40"/>
      <c r="AN710" s="40"/>
      <c r="AO710" s="40"/>
    </row>
    <row r="711" spans="1:41" x14ac:dyDescent="0.25">
      <c r="A711" s="39"/>
      <c r="AL711" s="40"/>
      <c r="AM711" s="40"/>
      <c r="AN711" s="40"/>
      <c r="AO711" s="40"/>
    </row>
    <row r="712" spans="1:41" x14ac:dyDescent="0.25">
      <c r="A712" s="39"/>
      <c r="AL712" s="40"/>
      <c r="AM712" s="40"/>
      <c r="AN712" s="40"/>
      <c r="AO712" s="40"/>
    </row>
    <row r="713" spans="1:41" x14ac:dyDescent="0.25">
      <c r="A713" s="39"/>
      <c r="AL713" s="40"/>
      <c r="AM713" s="40"/>
      <c r="AN713" s="40"/>
      <c r="AO713" s="40"/>
    </row>
    <row r="714" spans="1:41" x14ac:dyDescent="0.25">
      <c r="A714" s="39"/>
      <c r="AL714" s="40"/>
      <c r="AM714" s="40"/>
      <c r="AN714" s="40"/>
      <c r="AO714" s="40"/>
    </row>
    <row r="715" spans="1:41" x14ac:dyDescent="0.25">
      <c r="A715" s="39"/>
      <c r="AL715" s="40"/>
      <c r="AM715" s="40"/>
      <c r="AN715" s="40"/>
      <c r="AO715" s="40"/>
    </row>
    <row r="716" spans="1:41" x14ac:dyDescent="0.25">
      <c r="A716" s="39"/>
      <c r="AL716" s="40"/>
      <c r="AM716" s="40"/>
      <c r="AN716" s="40"/>
      <c r="AO716" s="40"/>
    </row>
    <row r="717" spans="1:41" x14ac:dyDescent="0.25">
      <c r="A717" s="39"/>
      <c r="AL717" s="40"/>
      <c r="AM717" s="40"/>
      <c r="AN717" s="40"/>
      <c r="AO717" s="40"/>
    </row>
    <row r="718" spans="1:41" x14ac:dyDescent="0.25">
      <c r="A718" s="39"/>
      <c r="AL718" s="40"/>
      <c r="AM718" s="40"/>
      <c r="AN718" s="40"/>
      <c r="AO718" s="40"/>
    </row>
    <row r="719" spans="1:41" x14ac:dyDescent="0.25">
      <c r="A719" s="39"/>
      <c r="AL719" s="40"/>
      <c r="AM719" s="40"/>
      <c r="AN719" s="40"/>
      <c r="AO719" s="40"/>
    </row>
    <row r="720" spans="1:41" x14ac:dyDescent="0.25">
      <c r="A720" s="39"/>
      <c r="AL720" s="40"/>
      <c r="AM720" s="40"/>
      <c r="AN720" s="40"/>
      <c r="AO720" s="40"/>
    </row>
    <row r="721" spans="1:41" x14ac:dyDescent="0.25">
      <c r="A721" s="39"/>
      <c r="AL721" s="40"/>
      <c r="AM721" s="40"/>
      <c r="AN721" s="40"/>
      <c r="AO721" s="40"/>
    </row>
    <row r="722" spans="1:41" x14ac:dyDescent="0.25">
      <c r="A722" s="39"/>
      <c r="AL722" s="40"/>
      <c r="AM722" s="40"/>
      <c r="AN722" s="40"/>
      <c r="AO722" s="40"/>
    </row>
    <row r="723" spans="1:41" x14ac:dyDescent="0.25">
      <c r="A723" s="39"/>
      <c r="AL723" s="40"/>
      <c r="AM723" s="40"/>
      <c r="AN723" s="40"/>
      <c r="AO723" s="40"/>
    </row>
    <row r="724" spans="1:41" x14ac:dyDescent="0.25">
      <c r="A724" s="39"/>
      <c r="AL724" s="40"/>
      <c r="AM724" s="40"/>
      <c r="AN724" s="40"/>
      <c r="AO724" s="40"/>
    </row>
    <row r="725" spans="1:41" x14ac:dyDescent="0.25">
      <c r="A725" s="39"/>
      <c r="AL725" s="40"/>
      <c r="AM725" s="40"/>
      <c r="AN725" s="40"/>
      <c r="AO725" s="40"/>
    </row>
    <row r="726" spans="1:41" x14ac:dyDescent="0.25">
      <c r="A726" s="39"/>
      <c r="AL726" s="40"/>
      <c r="AM726" s="40"/>
      <c r="AN726" s="40"/>
      <c r="AO726" s="40"/>
    </row>
    <row r="727" spans="1:41" x14ac:dyDescent="0.25">
      <c r="A727" s="39"/>
      <c r="AL727" s="40"/>
      <c r="AM727" s="40"/>
      <c r="AN727" s="40"/>
      <c r="AO727" s="40"/>
    </row>
    <row r="728" spans="1:41" x14ac:dyDescent="0.25">
      <c r="A728" s="39"/>
      <c r="AL728" s="40"/>
      <c r="AM728" s="40"/>
      <c r="AN728" s="40"/>
      <c r="AO728" s="40"/>
    </row>
    <row r="729" spans="1:41" x14ac:dyDescent="0.25">
      <c r="A729" s="39"/>
      <c r="AL729" s="40"/>
      <c r="AM729" s="40"/>
      <c r="AN729" s="40"/>
      <c r="AO729" s="40"/>
    </row>
    <row r="730" spans="1:41" x14ac:dyDescent="0.25">
      <c r="A730" s="39"/>
      <c r="AL730" s="40"/>
      <c r="AM730" s="40"/>
      <c r="AN730" s="40"/>
      <c r="AO730" s="40"/>
    </row>
    <row r="731" spans="1:41" x14ac:dyDescent="0.25">
      <c r="A731" s="39"/>
      <c r="AL731" s="40"/>
      <c r="AM731" s="40"/>
      <c r="AN731" s="40"/>
      <c r="AO731" s="40"/>
    </row>
    <row r="732" spans="1:41" x14ac:dyDescent="0.25">
      <c r="A732" s="39"/>
      <c r="AL732" s="40"/>
      <c r="AM732" s="40"/>
      <c r="AN732" s="40"/>
      <c r="AO732" s="40"/>
    </row>
    <row r="733" spans="1:41" x14ac:dyDescent="0.25">
      <c r="A733" s="39"/>
      <c r="AL733" s="40"/>
      <c r="AM733" s="40"/>
      <c r="AN733" s="40"/>
      <c r="AO733" s="40"/>
    </row>
    <row r="734" spans="1:41" x14ac:dyDescent="0.25">
      <c r="A734" s="39"/>
      <c r="AL734" s="40"/>
      <c r="AM734" s="40"/>
      <c r="AN734" s="40"/>
      <c r="AO734" s="40"/>
    </row>
    <row r="735" spans="1:41" x14ac:dyDescent="0.25">
      <c r="A735" s="39"/>
      <c r="AL735" s="40"/>
      <c r="AM735" s="40"/>
      <c r="AN735" s="40"/>
      <c r="AO735" s="40"/>
    </row>
    <row r="736" spans="1:41" x14ac:dyDescent="0.25">
      <c r="A736" s="39"/>
      <c r="AL736" s="40"/>
      <c r="AM736" s="40"/>
      <c r="AN736" s="40"/>
      <c r="AO736" s="40"/>
    </row>
    <row r="737" spans="1:41" x14ac:dyDescent="0.25">
      <c r="A737" s="39"/>
      <c r="AL737" s="40"/>
      <c r="AM737" s="40"/>
      <c r="AN737" s="40"/>
      <c r="AO737" s="40"/>
    </row>
    <row r="738" spans="1:41" x14ac:dyDescent="0.25">
      <c r="A738" s="39"/>
      <c r="AL738" s="40"/>
      <c r="AM738" s="40"/>
      <c r="AN738" s="40"/>
      <c r="AO738" s="40"/>
    </row>
    <row r="739" spans="1:41" x14ac:dyDescent="0.25">
      <c r="A739" s="39"/>
      <c r="AL739" s="40"/>
      <c r="AM739" s="40"/>
      <c r="AN739" s="40"/>
      <c r="AO739" s="40"/>
    </row>
    <row r="740" spans="1:41" x14ac:dyDescent="0.25">
      <c r="A740" s="39"/>
      <c r="AL740" s="40"/>
      <c r="AM740" s="40"/>
      <c r="AN740" s="40"/>
      <c r="AO740" s="40"/>
    </row>
    <row r="741" spans="1:41" x14ac:dyDescent="0.25">
      <c r="A741" s="39"/>
      <c r="AL741" s="40"/>
      <c r="AM741" s="40"/>
      <c r="AN741" s="40"/>
      <c r="AO741" s="40"/>
    </row>
    <row r="742" spans="1:41" x14ac:dyDescent="0.25">
      <c r="A742" s="39"/>
      <c r="AL742" s="40"/>
      <c r="AM742" s="40"/>
      <c r="AN742" s="40"/>
      <c r="AO742" s="40"/>
    </row>
    <row r="743" spans="1:41" x14ac:dyDescent="0.25">
      <c r="A743" s="39"/>
      <c r="AL743" s="40"/>
      <c r="AM743" s="40"/>
      <c r="AN743" s="40"/>
      <c r="AO743" s="40"/>
    </row>
    <row r="744" spans="1:41" x14ac:dyDescent="0.25">
      <c r="A744" s="39"/>
      <c r="AL744" s="40"/>
      <c r="AM744" s="40"/>
      <c r="AN744" s="40"/>
      <c r="AO744" s="40"/>
    </row>
    <row r="745" spans="1:41" x14ac:dyDescent="0.25">
      <c r="A745" s="39"/>
      <c r="AL745" s="40"/>
      <c r="AM745" s="40"/>
      <c r="AN745" s="40"/>
      <c r="AO745" s="40"/>
    </row>
    <row r="746" spans="1:41" x14ac:dyDescent="0.25">
      <c r="A746" s="39"/>
      <c r="AL746" s="40"/>
      <c r="AM746" s="40"/>
      <c r="AN746" s="40"/>
      <c r="AO746" s="40"/>
    </row>
    <row r="747" spans="1:41" x14ac:dyDescent="0.25">
      <c r="A747" s="39"/>
      <c r="AL747" s="40"/>
      <c r="AM747" s="40"/>
      <c r="AN747" s="40"/>
      <c r="AO747" s="40"/>
    </row>
    <row r="748" spans="1:41" x14ac:dyDescent="0.25">
      <c r="A748" s="39"/>
      <c r="AL748" s="40"/>
      <c r="AM748" s="40"/>
      <c r="AN748" s="40"/>
      <c r="AO748" s="40"/>
    </row>
    <row r="749" spans="1:41" x14ac:dyDescent="0.25">
      <c r="A749" s="39"/>
      <c r="AL749" s="40"/>
      <c r="AM749" s="40"/>
      <c r="AN749" s="40"/>
      <c r="AO749" s="40"/>
    </row>
    <row r="750" spans="1:41" x14ac:dyDescent="0.25">
      <c r="A750" s="39"/>
      <c r="AL750" s="40"/>
      <c r="AM750" s="40"/>
      <c r="AN750" s="40"/>
      <c r="AO750" s="40"/>
    </row>
    <row r="751" spans="1:41" x14ac:dyDescent="0.25">
      <c r="A751" s="39"/>
      <c r="AL751" s="40"/>
      <c r="AM751" s="40"/>
      <c r="AN751" s="40"/>
      <c r="AO751" s="40"/>
    </row>
    <row r="752" spans="1:41" x14ac:dyDescent="0.25">
      <c r="A752" s="39"/>
      <c r="AL752" s="40"/>
      <c r="AM752" s="40"/>
      <c r="AN752" s="40"/>
      <c r="AO752" s="40"/>
    </row>
    <row r="753" spans="1:41" x14ac:dyDescent="0.25">
      <c r="A753" s="39"/>
      <c r="AL753" s="40"/>
      <c r="AM753" s="40"/>
      <c r="AN753" s="40"/>
      <c r="AO753" s="40"/>
    </row>
    <row r="754" spans="1:41" x14ac:dyDescent="0.25">
      <c r="A754" s="39"/>
      <c r="AL754" s="40"/>
      <c r="AM754" s="40"/>
      <c r="AN754" s="40"/>
      <c r="AO754" s="40"/>
    </row>
    <row r="755" spans="1:41" x14ac:dyDescent="0.25">
      <c r="A755" s="39"/>
      <c r="AL755" s="40"/>
      <c r="AM755" s="40"/>
      <c r="AN755" s="40"/>
      <c r="AO755" s="40"/>
    </row>
    <row r="756" spans="1:41" x14ac:dyDescent="0.25">
      <c r="A756" s="39"/>
      <c r="AL756" s="40"/>
      <c r="AM756" s="40"/>
      <c r="AN756" s="40"/>
      <c r="AO756" s="40"/>
    </row>
    <row r="757" spans="1:41" x14ac:dyDescent="0.25">
      <c r="A757" s="39"/>
      <c r="AL757" s="40"/>
      <c r="AM757" s="40"/>
      <c r="AN757" s="40"/>
      <c r="AO757" s="40"/>
    </row>
    <row r="758" spans="1:41" x14ac:dyDescent="0.25">
      <c r="A758" s="39"/>
      <c r="AL758" s="40"/>
      <c r="AM758" s="40"/>
      <c r="AN758" s="40"/>
      <c r="AO758" s="40"/>
    </row>
    <row r="759" spans="1:41" x14ac:dyDescent="0.25">
      <c r="A759" s="39"/>
      <c r="AL759" s="40"/>
      <c r="AM759" s="40"/>
      <c r="AN759" s="40"/>
      <c r="AO759" s="40"/>
    </row>
    <row r="760" spans="1:41" x14ac:dyDescent="0.25">
      <c r="A760" s="39"/>
      <c r="AL760" s="40"/>
      <c r="AM760" s="40"/>
      <c r="AN760" s="40"/>
      <c r="AO760" s="40"/>
    </row>
    <row r="761" spans="1:41" x14ac:dyDescent="0.25">
      <c r="A761" s="39"/>
      <c r="AL761" s="40"/>
      <c r="AM761" s="40"/>
      <c r="AN761" s="40"/>
      <c r="AO761" s="40"/>
    </row>
    <row r="762" spans="1:41" x14ac:dyDescent="0.25">
      <c r="A762" s="39"/>
      <c r="AL762" s="40"/>
      <c r="AM762" s="40"/>
      <c r="AN762" s="40"/>
      <c r="AO762" s="40"/>
    </row>
    <row r="763" spans="1:41" x14ac:dyDescent="0.25">
      <c r="A763" s="39"/>
      <c r="AL763" s="40"/>
      <c r="AM763" s="40"/>
      <c r="AN763" s="40"/>
      <c r="AO763" s="40"/>
    </row>
    <row r="764" spans="1:41" x14ac:dyDescent="0.25">
      <c r="A764" s="39"/>
      <c r="AL764" s="40"/>
      <c r="AM764" s="40"/>
      <c r="AN764" s="40"/>
      <c r="AO764" s="40"/>
    </row>
    <row r="765" spans="1:41" x14ac:dyDescent="0.25">
      <c r="A765" s="39"/>
      <c r="AL765" s="40"/>
      <c r="AM765" s="40"/>
      <c r="AN765" s="40"/>
      <c r="AO765" s="40"/>
    </row>
    <row r="766" spans="1:41" x14ac:dyDescent="0.25">
      <c r="A766" s="39"/>
      <c r="AL766" s="40"/>
      <c r="AM766" s="40"/>
      <c r="AN766" s="40"/>
      <c r="AO766" s="40"/>
    </row>
    <row r="767" spans="1:41" x14ac:dyDescent="0.25">
      <c r="A767" s="39"/>
      <c r="AL767" s="40"/>
      <c r="AM767" s="40"/>
      <c r="AN767" s="40"/>
      <c r="AO767" s="40"/>
    </row>
    <row r="768" spans="1:41" x14ac:dyDescent="0.25">
      <c r="A768" s="39"/>
      <c r="AL768" s="40"/>
      <c r="AM768" s="40"/>
      <c r="AN768" s="40"/>
      <c r="AO768" s="40"/>
    </row>
    <row r="769" spans="1:41" x14ac:dyDescent="0.25">
      <c r="A769" s="39"/>
      <c r="AL769" s="40"/>
      <c r="AM769" s="40"/>
      <c r="AN769" s="40"/>
      <c r="AO769" s="40"/>
    </row>
    <row r="770" spans="1:41" x14ac:dyDescent="0.25">
      <c r="A770" s="39"/>
      <c r="AL770" s="40"/>
      <c r="AM770" s="40"/>
      <c r="AN770" s="40"/>
      <c r="AO770" s="40"/>
    </row>
    <row r="771" spans="1:41" x14ac:dyDescent="0.25">
      <c r="A771" s="39"/>
      <c r="AL771" s="40"/>
      <c r="AM771" s="40"/>
      <c r="AN771" s="40"/>
      <c r="AO771" s="40"/>
    </row>
    <row r="772" spans="1:41" x14ac:dyDescent="0.25">
      <c r="A772" s="39"/>
      <c r="AL772" s="40"/>
      <c r="AM772" s="40"/>
      <c r="AN772" s="40"/>
      <c r="AO772" s="40"/>
    </row>
    <row r="773" spans="1:41" x14ac:dyDescent="0.25">
      <c r="A773" s="39"/>
      <c r="AL773" s="40"/>
      <c r="AM773" s="40"/>
      <c r="AN773" s="40"/>
      <c r="AO773" s="40"/>
    </row>
    <row r="774" spans="1:41" x14ac:dyDescent="0.25">
      <c r="A774" s="39"/>
      <c r="AL774" s="40"/>
      <c r="AM774" s="40"/>
      <c r="AN774" s="40"/>
      <c r="AO774" s="40"/>
    </row>
    <row r="775" spans="1:41" x14ac:dyDescent="0.25">
      <c r="A775" s="39"/>
      <c r="AL775" s="40"/>
      <c r="AM775" s="40"/>
      <c r="AN775" s="40"/>
      <c r="AO775" s="40"/>
    </row>
    <row r="776" spans="1:41" x14ac:dyDescent="0.25">
      <c r="A776" s="39"/>
      <c r="AL776" s="40"/>
      <c r="AM776" s="40"/>
      <c r="AN776" s="40"/>
      <c r="AO776" s="40"/>
    </row>
    <row r="777" spans="1:41" x14ac:dyDescent="0.25">
      <c r="A777" s="39"/>
      <c r="AL777" s="40"/>
      <c r="AM777" s="40"/>
      <c r="AN777" s="40"/>
      <c r="AO777" s="40"/>
    </row>
    <row r="778" spans="1:41" x14ac:dyDescent="0.25">
      <c r="A778" s="39"/>
      <c r="AL778" s="40"/>
      <c r="AM778" s="40"/>
      <c r="AN778" s="40"/>
      <c r="AO778" s="40"/>
    </row>
    <row r="779" spans="1:41" x14ac:dyDescent="0.25">
      <c r="A779" s="39"/>
      <c r="AL779" s="40"/>
      <c r="AM779" s="40"/>
      <c r="AN779" s="40"/>
      <c r="AO779" s="40"/>
    </row>
    <row r="780" spans="1:41" x14ac:dyDescent="0.25">
      <c r="A780" s="39"/>
      <c r="AL780" s="40"/>
      <c r="AM780" s="40"/>
      <c r="AN780" s="40"/>
      <c r="AO780" s="40"/>
    </row>
    <row r="781" spans="1:41" x14ac:dyDescent="0.25">
      <c r="A781" s="39"/>
      <c r="AL781" s="40"/>
      <c r="AM781" s="40"/>
      <c r="AN781" s="40"/>
      <c r="AO781" s="40"/>
    </row>
    <row r="782" spans="1:41" x14ac:dyDescent="0.25">
      <c r="A782" s="39"/>
      <c r="AL782" s="40"/>
      <c r="AM782" s="40"/>
      <c r="AN782" s="40"/>
      <c r="AO782" s="40"/>
    </row>
    <row r="783" spans="1:41" x14ac:dyDescent="0.25">
      <c r="A783" s="39"/>
      <c r="AL783" s="40"/>
      <c r="AM783" s="40"/>
      <c r="AN783" s="40"/>
      <c r="AO783" s="40"/>
    </row>
    <row r="784" spans="1:41" x14ac:dyDescent="0.25">
      <c r="A784" s="39"/>
      <c r="AL784" s="40"/>
      <c r="AM784" s="40"/>
      <c r="AN784" s="40"/>
      <c r="AO784" s="40"/>
    </row>
    <row r="785" spans="1:41" x14ac:dyDescent="0.25">
      <c r="A785" s="39"/>
      <c r="AL785" s="40"/>
      <c r="AM785" s="40"/>
      <c r="AN785" s="40"/>
      <c r="AO785" s="40"/>
    </row>
    <row r="786" spans="1:41" x14ac:dyDescent="0.25">
      <c r="A786" s="39"/>
      <c r="AL786" s="40"/>
      <c r="AM786" s="40"/>
      <c r="AN786" s="40"/>
      <c r="AO786" s="40"/>
    </row>
    <row r="787" spans="1:41" x14ac:dyDescent="0.25">
      <c r="A787" s="39"/>
      <c r="AL787" s="40"/>
      <c r="AM787" s="40"/>
      <c r="AN787" s="40"/>
      <c r="AO787" s="40"/>
    </row>
    <row r="788" spans="1:41" x14ac:dyDescent="0.25">
      <c r="A788" s="39"/>
      <c r="AL788" s="40"/>
      <c r="AM788" s="40"/>
      <c r="AN788" s="40"/>
      <c r="AO788" s="40"/>
    </row>
    <row r="789" spans="1:41" x14ac:dyDescent="0.25">
      <c r="A789" s="39"/>
      <c r="AL789" s="40"/>
      <c r="AM789" s="40"/>
      <c r="AN789" s="40"/>
      <c r="AO789" s="40"/>
    </row>
    <row r="790" spans="1:41" x14ac:dyDescent="0.25">
      <c r="A790" s="39"/>
      <c r="AL790" s="40"/>
      <c r="AM790" s="40"/>
      <c r="AN790" s="40"/>
      <c r="AO790" s="40"/>
    </row>
    <row r="791" spans="1:41" x14ac:dyDescent="0.25">
      <c r="A791" s="39"/>
      <c r="AL791" s="40"/>
      <c r="AM791" s="40"/>
      <c r="AN791" s="40"/>
      <c r="AO791" s="40"/>
    </row>
    <row r="792" spans="1:41" x14ac:dyDescent="0.25">
      <c r="A792" s="39"/>
      <c r="AL792" s="40"/>
      <c r="AM792" s="40"/>
      <c r="AN792" s="40"/>
      <c r="AO792" s="40"/>
    </row>
    <row r="793" spans="1:41" x14ac:dyDescent="0.25">
      <c r="A793" s="39"/>
      <c r="AL793" s="40"/>
      <c r="AM793" s="40"/>
      <c r="AN793" s="40"/>
      <c r="AO793" s="40"/>
    </row>
    <row r="794" spans="1:41" x14ac:dyDescent="0.25">
      <c r="A794" s="39"/>
      <c r="AL794" s="40"/>
      <c r="AM794" s="40"/>
      <c r="AN794" s="40"/>
      <c r="AO794" s="40"/>
    </row>
    <row r="795" spans="1:41" x14ac:dyDescent="0.25">
      <c r="A795" s="39"/>
      <c r="AL795" s="40"/>
      <c r="AM795" s="40"/>
      <c r="AN795" s="40"/>
      <c r="AO795" s="40"/>
    </row>
    <row r="796" spans="1:41" x14ac:dyDescent="0.25">
      <c r="A796" s="39"/>
      <c r="AL796" s="40"/>
      <c r="AM796" s="40"/>
      <c r="AN796" s="40"/>
      <c r="AO796" s="40"/>
    </row>
    <row r="797" spans="1:41" x14ac:dyDescent="0.25">
      <c r="A797" s="39"/>
      <c r="AL797" s="40"/>
      <c r="AM797" s="40"/>
      <c r="AN797" s="40"/>
      <c r="AO797" s="40"/>
    </row>
    <row r="798" spans="1:41" x14ac:dyDescent="0.25">
      <c r="A798" s="39"/>
      <c r="AL798" s="40"/>
      <c r="AM798" s="40"/>
      <c r="AN798" s="40"/>
      <c r="AO798" s="40"/>
    </row>
    <row r="799" spans="1:41" x14ac:dyDescent="0.25">
      <c r="A799" s="39"/>
      <c r="AL799" s="40"/>
      <c r="AM799" s="40"/>
      <c r="AN799" s="40"/>
      <c r="AO799" s="40"/>
    </row>
    <row r="800" spans="1:41" x14ac:dyDescent="0.25">
      <c r="A800" s="39"/>
      <c r="AL800" s="40"/>
      <c r="AM800" s="40"/>
      <c r="AN800" s="40"/>
      <c r="AO800" s="40"/>
    </row>
    <row r="801" spans="1:41" x14ac:dyDescent="0.25">
      <c r="A801" s="39"/>
      <c r="AL801" s="40"/>
      <c r="AM801" s="40"/>
      <c r="AN801" s="40"/>
      <c r="AO801" s="40"/>
    </row>
    <row r="802" spans="1:41" x14ac:dyDescent="0.25">
      <c r="A802" s="39"/>
      <c r="AL802" s="40"/>
      <c r="AM802" s="40"/>
      <c r="AN802" s="40"/>
      <c r="AO802" s="40"/>
    </row>
    <row r="803" spans="1:41" x14ac:dyDescent="0.25">
      <c r="A803" s="39"/>
      <c r="AL803" s="40"/>
      <c r="AM803" s="40"/>
      <c r="AN803" s="40"/>
      <c r="AO803" s="40"/>
    </row>
    <row r="804" spans="1:41" x14ac:dyDescent="0.25">
      <c r="A804" s="39"/>
      <c r="AL804" s="40"/>
      <c r="AM804" s="40"/>
      <c r="AN804" s="40"/>
      <c r="AO804" s="40"/>
    </row>
    <row r="805" spans="1:41" x14ac:dyDescent="0.25">
      <c r="A805" s="39"/>
      <c r="AL805" s="40"/>
      <c r="AM805" s="40"/>
      <c r="AN805" s="40"/>
      <c r="AO805" s="40"/>
    </row>
    <row r="806" spans="1:41" x14ac:dyDescent="0.25">
      <c r="A806" s="39"/>
      <c r="AL806" s="40"/>
      <c r="AM806" s="40"/>
      <c r="AN806" s="40"/>
      <c r="AO806" s="40"/>
    </row>
    <row r="807" spans="1:41" x14ac:dyDescent="0.25">
      <c r="A807" s="39"/>
      <c r="AL807" s="40"/>
      <c r="AM807" s="40"/>
      <c r="AN807" s="40"/>
      <c r="AO807" s="40"/>
    </row>
    <row r="808" spans="1:41" x14ac:dyDescent="0.25">
      <c r="A808" s="39"/>
      <c r="AL808" s="40"/>
      <c r="AM808" s="40"/>
      <c r="AN808" s="40"/>
      <c r="AO808" s="40"/>
    </row>
    <row r="809" spans="1:41" x14ac:dyDescent="0.25">
      <c r="A809" s="39"/>
      <c r="AL809" s="40"/>
      <c r="AM809" s="40"/>
      <c r="AN809" s="40"/>
      <c r="AO809" s="40"/>
    </row>
    <row r="810" spans="1:41" x14ac:dyDescent="0.25">
      <c r="A810" s="39"/>
      <c r="AL810" s="40"/>
      <c r="AM810" s="40"/>
      <c r="AN810" s="40"/>
      <c r="AO810" s="40"/>
    </row>
    <row r="811" spans="1:41" x14ac:dyDescent="0.25">
      <c r="A811" s="39"/>
      <c r="AL811" s="40"/>
      <c r="AM811" s="40"/>
      <c r="AN811" s="40"/>
      <c r="AO811" s="40"/>
    </row>
    <row r="812" spans="1:41" x14ac:dyDescent="0.25">
      <c r="A812" s="39"/>
      <c r="AL812" s="40"/>
      <c r="AM812" s="40"/>
      <c r="AN812" s="40"/>
      <c r="AO812" s="40"/>
    </row>
    <row r="813" spans="1:41" x14ac:dyDescent="0.25">
      <c r="A813" s="39"/>
      <c r="AL813" s="40"/>
      <c r="AM813" s="40"/>
      <c r="AN813" s="40"/>
      <c r="AO813" s="40"/>
    </row>
    <row r="814" spans="1:41" x14ac:dyDescent="0.25">
      <c r="A814" s="39"/>
      <c r="AL814" s="40"/>
      <c r="AM814" s="40"/>
      <c r="AN814" s="40"/>
      <c r="AO814" s="40"/>
    </row>
    <row r="815" spans="1:41" x14ac:dyDescent="0.25">
      <c r="A815" s="39"/>
      <c r="AL815" s="40"/>
      <c r="AM815" s="40"/>
      <c r="AN815" s="40"/>
      <c r="AO815" s="40"/>
    </row>
    <row r="816" spans="1:41" x14ac:dyDescent="0.25">
      <c r="A816" s="39"/>
      <c r="AL816" s="40"/>
      <c r="AM816" s="40"/>
      <c r="AN816" s="40"/>
      <c r="AO816" s="40"/>
    </row>
    <row r="817" spans="1:41" x14ac:dyDescent="0.25">
      <c r="A817" s="39"/>
      <c r="AL817" s="40"/>
      <c r="AM817" s="40"/>
      <c r="AN817" s="40"/>
      <c r="AO817" s="40"/>
    </row>
    <row r="818" spans="1:41" x14ac:dyDescent="0.25">
      <c r="A818" s="39"/>
      <c r="AL818" s="40"/>
      <c r="AM818" s="40"/>
      <c r="AN818" s="40"/>
      <c r="AO818" s="40"/>
    </row>
    <row r="819" spans="1:41" x14ac:dyDescent="0.25">
      <c r="A819" s="39"/>
      <c r="AL819" s="40"/>
      <c r="AM819" s="40"/>
      <c r="AN819" s="40"/>
      <c r="AO819" s="40"/>
    </row>
    <row r="820" spans="1:41" x14ac:dyDescent="0.25">
      <c r="A820" s="39"/>
      <c r="AL820" s="40"/>
      <c r="AM820" s="40"/>
      <c r="AN820" s="40"/>
      <c r="AO820" s="40"/>
    </row>
    <row r="821" spans="1:41" x14ac:dyDescent="0.25">
      <c r="A821" s="39"/>
      <c r="AL821" s="40"/>
      <c r="AM821" s="40"/>
      <c r="AN821" s="40"/>
      <c r="AO821" s="40"/>
    </row>
    <row r="822" spans="1:41" x14ac:dyDescent="0.25">
      <c r="A822" s="39"/>
      <c r="AL822" s="40"/>
      <c r="AM822" s="40"/>
      <c r="AN822" s="40"/>
      <c r="AO822" s="40"/>
    </row>
    <row r="823" spans="1:41" x14ac:dyDescent="0.25">
      <c r="A823" s="39"/>
      <c r="AL823" s="40"/>
      <c r="AM823" s="40"/>
      <c r="AN823" s="40"/>
      <c r="AO823" s="40"/>
    </row>
    <row r="824" spans="1:41" x14ac:dyDescent="0.25">
      <c r="A824" s="39"/>
      <c r="AL824" s="40"/>
      <c r="AM824" s="40"/>
      <c r="AN824" s="40"/>
      <c r="AO824" s="40"/>
    </row>
    <row r="825" spans="1:41" x14ac:dyDescent="0.25">
      <c r="A825" s="39"/>
      <c r="AL825" s="40"/>
      <c r="AM825" s="40"/>
      <c r="AN825" s="40"/>
      <c r="AO825" s="40"/>
    </row>
    <row r="826" spans="1:41" x14ac:dyDescent="0.25">
      <c r="A826" s="39"/>
      <c r="AL826" s="40"/>
      <c r="AM826" s="40"/>
      <c r="AN826" s="40"/>
      <c r="AO826" s="40"/>
    </row>
    <row r="827" spans="1:41" x14ac:dyDescent="0.25">
      <c r="A827" s="39"/>
      <c r="AL827" s="40"/>
      <c r="AM827" s="40"/>
      <c r="AN827" s="40"/>
      <c r="AO827" s="40"/>
    </row>
    <row r="828" spans="1:41" x14ac:dyDescent="0.25">
      <c r="A828" s="39"/>
      <c r="AL828" s="40"/>
      <c r="AM828" s="40"/>
      <c r="AN828" s="40"/>
      <c r="AO828" s="40"/>
    </row>
    <row r="829" spans="1:41" x14ac:dyDescent="0.25">
      <c r="A829" s="39"/>
      <c r="AL829" s="40"/>
      <c r="AM829" s="40"/>
      <c r="AN829" s="40"/>
      <c r="AO829" s="40"/>
    </row>
    <row r="830" spans="1:41" x14ac:dyDescent="0.25">
      <c r="A830" s="39"/>
      <c r="AL830" s="40"/>
      <c r="AM830" s="40"/>
      <c r="AN830" s="40"/>
      <c r="AO830" s="40"/>
    </row>
    <row r="831" spans="1:41" x14ac:dyDescent="0.25">
      <c r="A831" s="39"/>
      <c r="AL831" s="40"/>
      <c r="AM831" s="40"/>
      <c r="AN831" s="40"/>
      <c r="AO831" s="40"/>
    </row>
    <row r="832" spans="1:41" x14ac:dyDescent="0.25">
      <c r="A832" s="39"/>
      <c r="AL832" s="40"/>
      <c r="AM832" s="40"/>
      <c r="AN832" s="40"/>
      <c r="AO832" s="40"/>
    </row>
    <row r="833" spans="1:41" x14ac:dyDescent="0.25">
      <c r="A833" s="39"/>
      <c r="AL833" s="40"/>
      <c r="AM833" s="40"/>
      <c r="AN833" s="40"/>
      <c r="AO833" s="40"/>
    </row>
    <row r="834" spans="1:41" x14ac:dyDescent="0.25">
      <c r="A834" s="39"/>
      <c r="AL834" s="40"/>
      <c r="AM834" s="40"/>
      <c r="AN834" s="40"/>
      <c r="AO834" s="40"/>
    </row>
    <row r="835" spans="1:41" x14ac:dyDescent="0.25">
      <c r="A835" s="39"/>
      <c r="AL835" s="40"/>
      <c r="AM835" s="40"/>
      <c r="AN835" s="40"/>
      <c r="AO835" s="40"/>
    </row>
    <row r="836" spans="1:41" x14ac:dyDescent="0.25">
      <c r="A836" s="39"/>
      <c r="AL836" s="40"/>
      <c r="AM836" s="40"/>
      <c r="AN836" s="40"/>
      <c r="AO836" s="40"/>
    </row>
    <row r="837" spans="1:41" x14ac:dyDescent="0.25">
      <c r="A837" s="39"/>
      <c r="AL837" s="40"/>
      <c r="AM837" s="40"/>
      <c r="AN837" s="40"/>
      <c r="AO837" s="40"/>
    </row>
    <row r="838" spans="1:41" x14ac:dyDescent="0.25">
      <c r="A838" s="39"/>
      <c r="AL838" s="40"/>
      <c r="AM838" s="40"/>
      <c r="AN838" s="40"/>
      <c r="AO838" s="40"/>
    </row>
    <row r="839" spans="1:41" x14ac:dyDescent="0.25">
      <c r="A839" s="39"/>
      <c r="AL839" s="40"/>
      <c r="AM839" s="40"/>
      <c r="AN839" s="40"/>
      <c r="AO839" s="40"/>
    </row>
    <row r="840" spans="1:41" x14ac:dyDescent="0.25">
      <c r="A840" s="39"/>
      <c r="AL840" s="40"/>
      <c r="AM840" s="40"/>
      <c r="AN840" s="40"/>
      <c r="AO840" s="40"/>
    </row>
    <row r="841" spans="1:41" x14ac:dyDescent="0.25">
      <c r="A841" s="39"/>
      <c r="AL841" s="40"/>
      <c r="AM841" s="40"/>
      <c r="AN841" s="40"/>
      <c r="AO841" s="40"/>
    </row>
    <row r="842" spans="1:41" x14ac:dyDescent="0.25">
      <c r="A842" s="39"/>
      <c r="AL842" s="40"/>
      <c r="AM842" s="40"/>
      <c r="AN842" s="40"/>
      <c r="AO842" s="40"/>
    </row>
    <row r="843" spans="1:41" x14ac:dyDescent="0.25">
      <c r="A843" s="39"/>
      <c r="AL843" s="40"/>
      <c r="AM843" s="40"/>
      <c r="AN843" s="40"/>
      <c r="AO843" s="40"/>
    </row>
    <row r="844" spans="1:41" x14ac:dyDescent="0.25">
      <c r="A844" s="39"/>
      <c r="AL844" s="40"/>
      <c r="AM844" s="40"/>
      <c r="AN844" s="40"/>
      <c r="AO844" s="40"/>
    </row>
    <row r="845" spans="1:41" x14ac:dyDescent="0.25">
      <c r="A845" s="39"/>
      <c r="AL845" s="40"/>
      <c r="AM845" s="40"/>
      <c r="AN845" s="40"/>
      <c r="AO845" s="40"/>
    </row>
    <row r="846" spans="1:41" x14ac:dyDescent="0.25">
      <c r="A846" s="39"/>
      <c r="AL846" s="40"/>
      <c r="AM846" s="40"/>
      <c r="AN846" s="40"/>
      <c r="AO846" s="40"/>
    </row>
    <row r="847" spans="1:41" x14ac:dyDescent="0.25">
      <c r="A847" s="39"/>
      <c r="AL847" s="40"/>
      <c r="AM847" s="40"/>
      <c r="AN847" s="40"/>
      <c r="AO847" s="40"/>
    </row>
    <row r="848" spans="1:41" x14ac:dyDescent="0.25">
      <c r="A848" s="39"/>
      <c r="AL848" s="40"/>
      <c r="AM848" s="40"/>
      <c r="AN848" s="40"/>
      <c r="AO848" s="40"/>
    </row>
    <row r="849" spans="1:41" x14ac:dyDescent="0.25">
      <c r="A849" s="39"/>
      <c r="AL849" s="40"/>
      <c r="AM849" s="40"/>
      <c r="AN849" s="40"/>
      <c r="AO849" s="40"/>
    </row>
    <row r="850" spans="1:41" x14ac:dyDescent="0.25">
      <c r="A850" s="39"/>
      <c r="AL850" s="40"/>
      <c r="AM850" s="40"/>
      <c r="AN850" s="40"/>
      <c r="AO850" s="40"/>
    </row>
    <row r="851" spans="1:41" x14ac:dyDescent="0.25">
      <c r="A851" s="39"/>
      <c r="AL851" s="40"/>
      <c r="AM851" s="40"/>
      <c r="AN851" s="40"/>
      <c r="AO851" s="40"/>
    </row>
    <row r="852" spans="1:41" x14ac:dyDescent="0.25">
      <c r="A852" s="39"/>
      <c r="AL852" s="40"/>
      <c r="AM852" s="40"/>
      <c r="AN852" s="40"/>
      <c r="AO852" s="40"/>
    </row>
    <row r="853" spans="1:41" x14ac:dyDescent="0.25">
      <c r="A853" s="39"/>
      <c r="AL853" s="40"/>
      <c r="AM853" s="40"/>
      <c r="AN853" s="40"/>
      <c r="AO853" s="40"/>
    </row>
    <row r="854" spans="1:41" x14ac:dyDescent="0.25">
      <c r="A854" s="39"/>
      <c r="AL854" s="40"/>
      <c r="AM854" s="40"/>
      <c r="AN854" s="40"/>
      <c r="AO854" s="40"/>
    </row>
    <row r="855" spans="1:41" x14ac:dyDescent="0.25">
      <c r="A855" s="39"/>
      <c r="AL855" s="40"/>
      <c r="AM855" s="40"/>
      <c r="AN855" s="40"/>
      <c r="AO855" s="40"/>
    </row>
    <row r="856" spans="1:41" x14ac:dyDescent="0.25">
      <c r="A856" s="39"/>
      <c r="AL856" s="40"/>
      <c r="AM856" s="40"/>
      <c r="AN856" s="40"/>
      <c r="AO856" s="40"/>
    </row>
    <row r="857" spans="1:41" x14ac:dyDescent="0.25">
      <c r="A857" s="39"/>
      <c r="AL857" s="40"/>
      <c r="AM857" s="40"/>
      <c r="AN857" s="40"/>
      <c r="AO857" s="40"/>
    </row>
    <row r="858" spans="1:41" x14ac:dyDescent="0.25">
      <c r="A858" s="39"/>
      <c r="AL858" s="40"/>
      <c r="AM858" s="40"/>
      <c r="AN858" s="40"/>
      <c r="AO858" s="40"/>
    </row>
    <row r="859" spans="1:41" x14ac:dyDescent="0.25">
      <c r="A859" s="39"/>
      <c r="AL859" s="40"/>
      <c r="AM859" s="40"/>
      <c r="AN859" s="40"/>
      <c r="AO859" s="40"/>
    </row>
    <row r="860" spans="1:41" x14ac:dyDescent="0.25">
      <c r="A860" s="39"/>
      <c r="AL860" s="40"/>
      <c r="AM860" s="40"/>
      <c r="AN860" s="40"/>
      <c r="AO860" s="40"/>
    </row>
    <row r="861" spans="1:41" x14ac:dyDescent="0.25">
      <c r="A861" s="39"/>
      <c r="AL861" s="40"/>
      <c r="AM861" s="40"/>
      <c r="AN861" s="40"/>
      <c r="AO861" s="40"/>
    </row>
    <row r="862" spans="1:41" x14ac:dyDescent="0.25">
      <c r="A862" s="39"/>
      <c r="AL862" s="40"/>
      <c r="AM862" s="40"/>
      <c r="AN862" s="40"/>
      <c r="AO862" s="40"/>
    </row>
    <row r="863" spans="1:41" x14ac:dyDescent="0.25">
      <c r="A863" s="39"/>
      <c r="AL863" s="40"/>
      <c r="AM863" s="40"/>
      <c r="AN863" s="40"/>
      <c r="AO863" s="40"/>
    </row>
    <row r="864" spans="1:41" x14ac:dyDescent="0.25">
      <c r="A864" s="39"/>
      <c r="AL864" s="40"/>
      <c r="AM864" s="40"/>
      <c r="AN864" s="40"/>
      <c r="AO864" s="40"/>
    </row>
    <row r="865" spans="1:41" x14ac:dyDescent="0.25">
      <c r="A865" s="39"/>
      <c r="AL865" s="40"/>
      <c r="AM865" s="40"/>
      <c r="AN865" s="40"/>
      <c r="AO865" s="40"/>
    </row>
    <row r="866" spans="1:41" x14ac:dyDescent="0.25">
      <c r="A866" s="39"/>
      <c r="AL866" s="40"/>
      <c r="AM866" s="40"/>
      <c r="AN866" s="40"/>
      <c r="AO866" s="40"/>
    </row>
    <row r="867" spans="1:41" x14ac:dyDescent="0.25">
      <c r="A867" s="39"/>
      <c r="AL867" s="40"/>
      <c r="AM867" s="40"/>
      <c r="AN867" s="40"/>
      <c r="AO867" s="40"/>
    </row>
    <row r="868" spans="1:41" x14ac:dyDescent="0.25">
      <c r="A868" s="39"/>
      <c r="AL868" s="40"/>
      <c r="AM868" s="40"/>
      <c r="AN868" s="40"/>
      <c r="AO868" s="40"/>
    </row>
    <row r="869" spans="1:41" x14ac:dyDescent="0.25">
      <c r="A869" s="39"/>
      <c r="AL869" s="40"/>
      <c r="AM869" s="40"/>
      <c r="AN869" s="40"/>
      <c r="AO869" s="40"/>
    </row>
    <row r="870" spans="1:41" x14ac:dyDescent="0.25">
      <c r="A870" s="39"/>
      <c r="AL870" s="40"/>
      <c r="AM870" s="40"/>
      <c r="AN870" s="40"/>
      <c r="AO870" s="40"/>
    </row>
    <row r="871" spans="1:41" x14ac:dyDescent="0.25">
      <c r="A871" s="39"/>
      <c r="AL871" s="40"/>
      <c r="AM871" s="40"/>
      <c r="AN871" s="40"/>
      <c r="AO871" s="40"/>
    </row>
    <row r="872" spans="1:41" x14ac:dyDescent="0.25">
      <c r="A872" s="39"/>
      <c r="AL872" s="40"/>
      <c r="AM872" s="40"/>
      <c r="AN872" s="40"/>
      <c r="AO872" s="40"/>
    </row>
    <row r="873" spans="1:41" x14ac:dyDescent="0.25">
      <c r="A873" s="39"/>
      <c r="AL873" s="40"/>
      <c r="AM873" s="40"/>
      <c r="AN873" s="40"/>
      <c r="AO873" s="40"/>
    </row>
    <row r="874" spans="1:41" x14ac:dyDescent="0.25">
      <c r="A874" s="39"/>
      <c r="AL874" s="40"/>
      <c r="AM874" s="40"/>
      <c r="AN874" s="40"/>
      <c r="AO874" s="40"/>
    </row>
    <row r="875" spans="1:41" x14ac:dyDescent="0.25">
      <c r="A875" s="39"/>
      <c r="AL875" s="40"/>
      <c r="AM875" s="40"/>
      <c r="AN875" s="40"/>
      <c r="AO875" s="40"/>
    </row>
    <row r="876" spans="1:41" x14ac:dyDescent="0.25">
      <c r="A876" s="39"/>
      <c r="AL876" s="40"/>
      <c r="AM876" s="40"/>
      <c r="AN876" s="40"/>
      <c r="AO876" s="40"/>
    </row>
    <row r="877" spans="1:41" x14ac:dyDescent="0.25">
      <c r="A877" s="39"/>
      <c r="AL877" s="40"/>
      <c r="AM877" s="40"/>
      <c r="AN877" s="40"/>
      <c r="AO877" s="40"/>
    </row>
    <row r="878" spans="1:41" x14ac:dyDescent="0.25">
      <c r="A878" s="39"/>
      <c r="AL878" s="40"/>
      <c r="AM878" s="40"/>
      <c r="AN878" s="40"/>
      <c r="AO878" s="40"/>
    </row>
    <row r="879" spans="1:41" x14ac:dyDescent="0.25">
      <c r="A879" s="39"/>
      <c r="AL879" s="40"/>
      <c r="AM879" s="40"/>
      <c r="AN879" s="40"/>
      <c r="AO879" s="40"/>
    </row>
    <row r="880" spans="1:41" x14ac:dyDescent="0.25">
      <c r="A880" s="39"/>
      <c r="AL880" s="40"/>
      <c r="AM880" s="40"/>
      <c r="AN880" s="40"/>
      <c r="AO880" s="40"/>
    </row>
    <row r="881" spans="1:41" x14ac:dyDescent="0.25">
      <c r="A881" s="39"/>
      <c r="AL881" s="40"/>
      <c r="AM881" s="40"/>
      <c r="AN881" s="40"/>
      <c r="AO881" s="40"/>
    </row>
    <row r="882" spans="1:41" x14ac:dyDescent="0.25">
      <c r="A882" s="39"/>
      <c r="AL882" s="40"/>
      <c r="AM882" s="40"/>
      <c r="AN882" s="40"/>
      <c r="AO882" s="40"/>
    </row>
    <row r="883" spans="1:41" x14ac:dyDescent="0.25">
      <c r="A883" s="39"/>
      <c r="AL883" s="40"/>
      <c r="AM883" s="40"/>
      <c r="AN883" s="40"/>
      <c r="AO883" s="40"/>
    </row>
    <row r="884" spans="1:41" x14ac:dyDescent="0.25">
      <c r="A884" s="39"/>
      <c r="AL884" s="40"/>
      <c r="AM884" s="40"/>
      <c r="AN884" s="40"/>
      <c r="AO884" s="40"/>
    </row>
    <row r="885" spans="1:41" x14ac:dyDescent="0.25">
      <c r="A885" s="39"/>
      <c r="AL885" s="40"/>
      <c r="AM885" s="40"/>
      <c r="AN885" s="40"/>
      <c r="AO885" s="40"/>
    </row>
    <row r="886" spans="1:41" x14ac:dyDescent="0.25">
      <c r="A886" s="39"/>
      <c r="AL886" s="40"/>
      <c r="AM886" s="40"/>
      <c r="AN886" s="40"/>
      <c r="AO886" s="40"/>
    </row>
    <row r="887" spans="1:41" x14ac:dyDescent="0.25">
      <c r="A887" s="39"/>
      <c r="AL887" s="40"/>
      <c r="AM887" s="40"/>
      <c r="AN887" s="40"/>
      <c r="AO887" s="40"/>
    </row>
  </sheetData>
  <autoFilter ref="A1:AO788" xr:uid="{2920E10D-1157-4164-84BC-1BB5367BF023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2520A-F4B9-4C92-B069-EFC8D5397B6F}">
  <dimension ref="A1:AO48"/>
  <sheetViews>
    <sheetView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X11" sqref="X11"/>
    </sheetView>
  </sheetViews>
  <sheetFormatPr defaultRowHeight="15" x14ac:dyDescent="0.25"/>
  <cols>
    <col min="1" max="1" width="13.140625" customWidth="1"/>
    <col min="2" max="6" width="11.5703125" style="1" customWidth="1"/>
    <col min="9" max="9" width="17.140625" customWidth="1"/>
    <col min="10" max="20" width="9.140625" style="1"/>
    <col min="21" max="21" width="12" style="1" customWidth="1"/>
    <col min="22" max="24" width="9.140625" style="1"/>
    <col min="25" max="25" width="11.7109375" style="1" bestFit="1" customWidth="1"/>
    <col min="26" max="27" width="14.5703125" style="1" customWidth="1"/>
    <col min="28" max="30" width="9.140625" style="1"/>
    <col min="31" max="31" width="11.85546875" style="1" bestFit="1" customWidth="1"/>
    <col min="32" max="32" width="9.140625" style="1"/>
    <col min="33" max="33" width="13" style="1" customWidth="1"/>
    <col min="34" max="35" width="13.140625" style="1" customWidth="1"/>
    <col min="36" max="36" width="9.140625" style="1"/>
    <col min="37" max="37" width="12.85546875" style="1" customWidth="1"/>
    <col min="38" max="38" width="9.140625" style="1"/>
    <col min="39" max="39" width="12.42578125" style="1" bestFit="1" customWidth="1"/>
    <col min="40" max="40" width="12.42578125" style="1" customWidth="1"/>
    <col min="41" max="41" width="9.140625" style="1"/>
  </cols>
  <sheetData>
    <row r="1" spans="1:41" ht="30.75" thickBot="1" x14ac:dyDescent="0.3">
      <c r="A1" s="3" t="s">
        <v>0</v>
      </c>
      <c r="B1" s="3" t="s">
        <v>53</v>
      </c>
      <c r="C1" s="3" t="s">
        <v>55</v>
      </c>
      <c r="D1" s="3" t="s">
        <v>134</v>
      </c>
      <c r="E1" s="3" t="s">
        <v>135</v>
      </c>
      <c r="F1" s="3" t="s">
        <v>136</v>
      </c>
      <c r="G1" s="9" t="s">
        <v>7</v>
      </c>
      <c r="H1" s="10" t="s">
        <v>30</v>
      </c>
      <c r="I1" s="11" t="s">
        <v>43</v>
      </c>
      <c r="J1" s="25" t="s">
        <v>79</v>
      </c>
      <c r="K1" s="26" t="s">
        <v>80</v>
      </c>
      <c r="L1" s="20" t="s">
        <v>97</v>
      </c>
      <c r="M1" s="25" t="s">
        <v>58</v>
      </c>
      <c r="N1" s="26" t="s">
        <v>83</v>
      </c>
      <c r="O1" s="20" t="s">
        <v>95</v>
      </c>
      <c r="P1" s="25" t="s">
        <v>81</v>
      </c>
      <c r="Q1" s="26" t="s">
        <v>82</v>
      </c>
      <c r="R1" s="20" t="s">
        <v>96</v>
      </c>
      <c r="S1" s="44" t="s">
        <v>75</v>
      </c>
      <c r="T1" s="45" t="s">
        <v>35</v>
      </c>
      <c r="U1" s="45" t="s">
        <v>63</v>
      </c>
      <c r="V1" s="46" t="s">
        <v>57</v>
      </c>
      <c r="W1" s="46" t="s">
        <v>93</v>
      </c>
      <c r="X1" s="45" t="s">
        <v>89</v>
      </c>
      <c r="Y1" s="46" t="s">
        <v>26</v>
      </c>
      <c r="Z1" s="45" t="s">
        <v>87</v>
      </c>
      <c r="AA1" s="45" t="s">
        <v>116</v>
      </c>
      <c r="AB1" s="46" t="s">
        <v>56</v>
      </c>
      <c r="AC1" s="45" t="s">
        <v>67</v>
      </c>
      <c r="AD1" s="45" t="s">
        <v>73</v>
      </c>
      <c r="AE1" s="46" t="s">
        <v>77</v>
      </c>
      <c r="AF1" s="45" t="s">
        <v>74</v>
      </c>
      <c r="AG1" s="46" t="s">
        <v>61</v>
      </c>
      <c r="AH1" s="46" t="s">
        <v>50</v>
      </c>
      <c r="AI1" s="46" t="s">
        <v>186</v>
      </c>
      <c r="AJ1" s="45" t="s">
        <v>85</v>
      </c>
      <c r="AK1" s="45" t="s">
        <v>60</v>
      </c>
      <c r="AL1" s="45" t="s">
        <v>66</v>
      </c>
      <c r="AM1" s="46" t="s">
        <v>62</v>
      </c>
      <c r="AN1" s="46" t="s">
        <v>108</v>
      </c>
      <c r="AO1" s="47" t="s">
        <v>78</v>
      </c>
    </row>
    <row r="2" spans="1:41" x14ac:dyDescent="0.25">
      <c r="A2" s="2" t="s">
        <v>112</v>
      </c>
      <c r="B2" s="3" t="s">
        <v>70</v>
      </c>
      <c r="C2" s="2" t="s">
        <v>70</v>
      </c>
      <c r="D2" s="3"/>
      <c r="E2" s="3"/>
      <c r="F2" s="3"/>
      <c r="G2" s="12">
        <v>242</v>
      </c>
      <c r="H2" s="27">
        <v>12.1</v>
      </c>
      <c r="I2" s="13">
        <v>22</v>
      </c>
      <c r="J2" s="12">
        <v>10</v>
      </c>
      <c r="K2" s="2">
        <v>10</v>
      </c>
      <c r="L2" s="33">
        <v>0.5</v>
      </c>
      <c r="M2" s="12">
        <v>43</v>
      </c>
      <c r="N2" s="2">
        <v>39</v>
      </c>
      <c r="O2" s="33">
        <v>0.53500000000000003</v>
      </c>
      <c r="P2" s="12">
        <v>176</v>
      </c>
      <c r="Q2" s="2">
        <v>169</v>
      </c>
      <c r="R2" s="43">
        <v>0.52200000000000002</v>
      </c>
      <c r="S2" s="2">
        <v>3</v>
      </c>
      <c r="T2" s="2">
        <v>2</v>
      </c>
      <c r="U2" s="2">
        <v>3</v>
      </c>
      <c r="V2" s="2">
        <v>5</v>
      </c>
      <c r="W2" s="2">
        <v>3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2</v>
      </c>
      <c r="AD2" s="2">
        <v>2</v>
      </c>
      <c r="AE2" s="2">
        <v>1</v>
      </c>
      <c r="AF2" s="2">
        <v>0</v>
      </c>
      <c r="AG2" s="2">
        <v>2</v>
      </c>
      <c r="AH2" s="2">
        <v>6</v>
      </c>
      <c r="AI2" s="2">
        <v>0</v>
      </c>
      <c r="AJ2" s="2">
        <v>0</v>
      </c>
      <c r="AK2" s="2">
        <v>7</v>
      </c>
      <c r="AL2" s="2">
        <v>1</v>
      </c>
      <c r="AM2" s="2">
        <v>2</v>
      </c>
      <c r="AN2" s="2">
        <v>0</v>
      </c>
      <c r="AO2" s="2">
        <v>4</v>
      </c>
    </row>
    <row r="3" spans="1:41" x14ac:dyDescent="0.25">
      <c r="A3" s="2" t="s">
        <v>31</v>
      </c>
      <c r="B3" s="1" t="s">
        <v>54</v>
      </c>
      <c r="C3" s="2" t="s">
        <v>70</v>
      </c>
      <c r="D3" s="2">
        <v>1</v>
      </c>
      <c r="E3" s="2"/>
      <c r="F3" s="2"/>
      <c r="G3" s="12">
        <v>179</v>
      </c>
      <c r="H3" s="27">
        <v>16.272727272727273</v>
      </c>
      <c r="I3" s="13">
        <v>27</v>
      </c>
      <c r="J3" s="12">
        <v>9</v>
      </c>
      <c r="K3" s="2">
        <v>2</v>
      </c>
      <c r="L3" s="33">
        <v>0.81818181818181823</v>
      </c>
      <c r="M3" s="12">
        <v>29</v>
      </c>
      <c r="N3" s="2">
        <v>12</v>
      </c>
      <c r="O3" s="33">
        <v>0.72727272727272729</v>
      </c>
      <c r="P3" s="12">
        <v>101</v>
      </c>
      <c r="Q3" s="2">
        <v>70</v>
      </c>
      <c r="R3" s="43">
        <v>0.60090909090909084</v>
      </c>
      <c r="S3" s="2">
        <v>1</v>
      </c>
      <c r="T3" s="2">
        <v>0</v>
      </c>
      <c r="U3" s="2">
        <v>4</v>
      </c>
      <c r="V3" s="2">
        <v>3</v>
      </c>
      <c r="W3" s="2">
        <v>0</v>
      </c>
      <c r="X3" s="2">
        <v>0</v>
      </c>
      <c r="Y3" s="2">
        <v>1</v>
      </c>
      <c r="Z3" s="2">
        <v>2</v>
      </c>
      <c r="AA3" s="2">
        <v>2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2</v>
      </c>
      <c r="AH3" s="2">
        <v>3</v>
      </c>
      <c r="AI3" s="2">
        <v>0</v>
      </c>
      <c r="AJ3" s="2">
        <v>0</v>
      </c>
      <c r="AK3" s="2">
        <v>4</v>
      </c>
      <c r="AL3" s="2">
        <v>0</v>
      </c>
      <c r="AM3" s="2">
        <v>4</v>
      </c>
      <c r="AN3" s="2">
        <v>0</v>
      </c>
      <c r="AO3" s="2">
        <v>3</v>
      </c>
    </row>
    <row r="4" spans="1:41" x14ac:dyDescent="0.25">
      <c r="A4" s="2" t="s">
        <v>65</v>
      </c>
      <c r="B4" s="2" t="s">
        <v>70</v>
      </c>
      <c r="C4" s="2" t="s">
        <v>70</v>
      </c>
      <c r="D4" s="2"/>
      <c r="E4" s="2">
        <v>1</v>
      </c>
      <c r="F4" s="2"/>
      <c r="G4" s="12">
        <v>562</v>
      </c>
      <c r="H4" s="27">
        <v>18.733333333333334</v>
      </c>
      <c r="I4" s="13">
        <v>44</v>
      </c>
      <c r="J4" s="12">
        <v>15</v>
      </c>
      <c r="K4" s="2">
        <v>15</v>
      </c>
      <c r="L4" s="33">
        <v>0.5</v>
      </c>
      <c r="M4" s="12">
        <v>64</v>
      </c>
      <c r="N4" s="2">
        <v>63</v>
      </c>
      <c r="O4" s="33">
        <v>0.505</v>
      </c>
      <c r="P4" s="12">
        <v>268</v>
      </c>
      <c r="Q4" s="2">
        <v>277</v>
      </c>
      <c r="R4" s="43">
        <v>0.49033333333333329</v>
      </c>
      <c r="S4" s="2">
        <v>3</v>
      </c>
      <c r="T4" s="2">
        <v>5</v>
      </c>
      <c r="U4" s="2">
        <v>7</v>
      </c>
      <c r="V4" s="2">
        <v>6</v>
      </c>
      <c r="W4" s="2">
        <v>2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4</v>
      </c>
      <c r="AD4" s="2">
        <v>4</v>
      </c>
      <c r="AE4" s="2">
        <v>2</v>
      </c>
      <c r="AF4" s="2">
        <v>0</v>
      </c>
      <c r="AG4" s="2">
        <v>2</v>
      </c>
      <c r="AH4" s="2">
        <v>5</v>
      </c>
      <c r="AI4" s="2">
        <v>1</v>
      </c>
      <c r="AJ4" s="2">
        <v>1</v>
      </c>
      <c r="AK4" s="2">
        <v>7</v>
      </c>
      <c r="AL4" s="2">
        <v>2</v>
      </c>
      <c r="AM4" s="2">
        <v>4</v>
      </c>
      <c r="AN4" s="2">
        <v>1</v>
      </c>
      <c r="AO4" s="2">
        <v>8</v>
      </c>
    </row>
    <row r="5" spans="1:41" x14ac:dyDescent="0.25">
      <c r="A5" s="2" t="s">
        <v>29</v>
      </c>
      <c r="B5" s="2" t="s">
        <v>70</v>
      </c>
      <c r="C5" s="2" t="s">
        <v>70</v>
      </c>
      <c r="D5" s="2"/>
      <c r="E5" s="2"/>
      <c r="F5" s="2"/>
      <c r="G5" s="12">
        <v>78</v>
      </c>
      <c r="H5" s="27">
        <v>7.0909090909090908</v>
      </c>
      <c r="I5" s="13">
        <v>11</v>
      </c>
      <c r="J5" s="12">
        <v>4</v>
      </c>
      <c r="K5" s="2">
        <v>7</v>
      </c>
      <c r="L5" s="33">
        <v>0.36363636363636365</v>
      </c>
      <c r="M5" s="12">
        <v>19</v>
      </c>
      <c r="N5" s="2">
        <v>25</v>
      </c>
      <c r="O5" s="33">
        <v>0.42272727272727278</v>
      </c>
      <c r="P5" s="12">
        <v>83</v>
      </c>
      <c r="Q5" s="2">
        <v>98</v>
      </c>
      <c r="R5" s="43">
        <v>0.46636363636363642</v>
      </c>
      <c r="S5" s="2">
        <v>2</v>
      </c>
      <c r="T5" s="2">
        <v>0</v>
      </c>
      <c r="U5" s="2">
        <v>2</v>
      </c>
      <c r="V5" s="2">
        <v>0</v>
      </c>
      <c r="W5" s="2">
        <v>0</v>
      </c>
      <c r="X5" s="2">
        <v>0</v>
      </c>
      <c r="Y5" s="2">
        <v>0</v>
      </c>
      <c r="Z5" s="2">
        <v>1</v>
      </c>
      <c r="AA5" s="2">
        <v>0</v>
      </c>
      <c r="AB5" s="2">
        <v>0</v>
      </c>
      <c r="AC5" s="2">
        <v>2</v>
      </c>
      <c r="AD5" s="2">
        <v>1</v>
      </c>
      <c r="AE5" s="2">
        <v>1</v>
      </c>
      <c r="AF5" s="2">
        <v>0</v>
      </c>
      <c r="AG5" s="2">
        <v>0</v>
      </c>
      <c r="AH5" s="2">
        <v>3</v>
      </c>
      <c r="AI5" s="2">
        <v>0</v>
      </c>
      <c r="AJ5" s="2">
        <v>0</v>
      </c>
      <c r="AK5" s="2">
        <v>4</v>
      </c>
      <c r="AL5" s="2">
        <v>1</v>
      </c>
      <c r="AM5" s="2">
        <v>1</v>
      </c>
      <c r="AN5" s="2">
        <v>0</v>
      </c>
      <c r="AO5" s="2">
        <v>1</v>
      </c>
    </row>
    <row r="6" spans="1:41" x14ac:dyDescent="0.25">
      <c r="A6" s="2" t="s">
        <v>17</v>
      </c>
      <c r="B6" s="2" t="s">
        <v>70</v>
      </c>
      <c r="C6" s="2" t="s">
        <v>70</v>
      </c>
      <c r="D6" s="2"/>
      <c r="E6" s="2"/>
      <c r="F6" s="2"/>
      <c r="G6" s="12">
        <v>9</v>
      </c>
      <c r="H6" s="27">
        <v>9</v>
      </c>
      <c r="I6" s="13">
        <v>9</v>
      </c>
      <c r="J6" s="12">
        <v>0</v>
      </c>
      <c r="K6" s="2">
        <v>1</v>
      </c>
      <c r="L6" s="33">
        <v>0</v>
      </c>
      <c r="M6" s="12">
        <v>0</v>
      </c>
      <c r="N6" s="2">
        <v>3</v>
      </c>
      <c r="O6" s="33">
        <v>0</v>
      </c>
      <c r="P6" s="12">
        <v>5</v>
      </c>
      <c r="Q6" s="2">
        <v>9</v>
      </c>
      <c r="R6" s="43">
        <v>0.36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</row>
    <row r="7" spans="1:41" x14ac:dyDescent="0.25">
      <c r="A7" s="2" t="s">
        <v>36</v>
      </c>
      <c r="B7" s="2" t="s">
        <v>70</v>
      </c>
      <c r="C7" s="2" t="s">
        <v>70</v>
      </c>
      <c r="D7" s="2"/>
      <c r="E7" s="2"/>
      <c r="F7" s="2"/>
      <c r="G7" s="12">
        <v>668</v>
      </c>
      <c r="H7" s="27">
        <v>17.128205128205128</v>
      </c>
      <c r="I7" s="13">
        <v>40</v>
      </c>
      <c r="J7" s="12">
        <v>18</v>
      </c>
      <c r="K7" s="2">
        <v>21</v>
      </c>
      <c r="L7" s="33">
        <v>0.46153846153846156</v>
      </c>
      <c r="M7" s="12">
        <v>73</v>
      </c>
      <c r="N7" s="2">
        <v>82</v>
      </c>
      <c r="O7" s="33">
        <v>0.46410256410256412</v>
      </c>
      <c r="P7" s="12">
        <v>319</v>
      </c>
      <c r="Q7" s="2">
        <v>333</v>
      </c>
      <c r="R7" s="43">
        <v>0.48282051282051286</v>
      </c>
      <c r="S7" s="2">
        <v>8</v>
      </c>
      <c r="T7" s="2">
        <v>3</v>
      </c>
      <c r="U7" s="2">
        <v>7</v>
      </c>
      <c r="V7" s="2">
        <v>6</v>
      </c>
      <c r="W7" s="2">
        <v>0</v>
      </c>
      <c r="X7" s="2">
        <v>1</v>
      </c>
      <c r="Y7" s="2">
        <v>0</v>
      </c>
      <c r="Z7" s="2">
        <v>0</v>
      </c>
      <c r="AA7" s="2">
        <v>3</v>
      </c>
      <c r="AB7" s="2">
        <v>0</v>
      </c>
      <c r="AC7" s="2">
        <v>3</v>
      </c>
      <c r="AD7" s="2">
        <v>2</v>
      </c>
      <c r="AE7" s="2">
        <v>1</v>
      </c>
      <c r="AF7" s="2">
        <v>0</v>
      </c>
      <c r="AG7" s="2">
        <v>4</v>
      </c>
      <c r="AH7" s="2">
        <v>6</v>
      </c>
      <c r="AI7" s="2">
        <v>0</v>
      </c>
      <c r="AJ7" s="2">
        <v>2</v>
      </c>
      <c r="AK7" s="2">
        <v>13</v>
      </c>
      <c r="AL7" s="2">
        <v>3</v>
      </c>
      <c r="AM7" s="2">
        <v>6</v>
      </c>
      <c r="AN7" s="2">
        <v>0</v>
      </c>
      <c r="AO7" s="2">
        <v>5</v>
      </c>
    </row>
    <row r="8" spans="1:41" x14ac:dyDescent="0.25">
      <c r="A8" s="2" t="s">
        <v>150</v>
      </c>
      <c r="B8" s="1" t="s">
        <v>54</v>
      </c>
      <c r="C8" s="1" t="s">
        <v>131</v>
      </c>
      <c r="D8" s="2">
        <v>2</v>
      </c>
      <c r="E8" s="2"/>
      <c r="F8" s="2"/>
      <c r="G8" s="12">
        <v>534</v>
      </c>
      <c r="H8" s="27">
        <v>20.53846153846154</v>
      </c>
      <c r="I8" s="13">
        <v>33</v>
      </c>
      <c r="J8" s="12">
        <v>15</v>
      </c>
      <c r="K8" s="2">
        <v>11</v>
      </c>
      <c r="L8" s="33">
        <v>0.57692307692307687</v>
      </c>
      <c r="M8" s="12">
        <v>57</v>
      </c>
      <c r="N8" s="2">
        <v>49</v>
      </c>
      <c r="O8" s="33">
        <v>0.53846153846153844</v>
      </c>
      <c r="P8" s="12">
        <v>229</v>
      </c>
      <c r="Q8" s="2">
        <v>209</v>
      </c>
      <c r="R8" s="43">
        <v>0.52884615384615374</v>
      </c>
      <c r="S8" s="2">
        <v>5</v>
      </c>
      <c r="T8" s="2">
        <v>1</v>
      </c>
      <c r="U8" s="2">
        <v>5</v>
      </c>
      <c r="V8" s="2">
        <v>11</v>
      </c>
      <c r="W8" s="2">
        <v>2</v>
      </c>
      <c r="X8" s="2">
        <v>0</v>
      </c>
      <c r="Y8" s="2">
        <v>1</v>
      </c>
      <c r="Z8" s="2">
        <v>0</v>
      </c>
      <c r="AA8" s="2">
        <v>1</v>
      </c>
      <c r="AB8" s="2">
        <v>0</v>
      </c>
      <c r="AC8" s="2">
        <v>2</v>
      </c>
      <c r="AD8" s="2">
        <v>2</v>
      </c>
      <c r="AE8" s="2">
        <v>1</v>
      </c>
      <c r="AF8" s="2">
        <v>0</v>
      </c>
      <c r="AG8" s="2">
        <v>3</v>
      </c>
      <c r="AH8" s="2">
        <v>4</v>
      </c>
      <c r="AI8" s="2">
        <v>0</v>
      </c>
      <c r="AJ8" s="2">
        <v>0</v>
      </c>
      <c r="AK8" s="2">
        <v>7</v>
      </c>
      <c r="AL8" s="2">
        <v>0</v>
      </c>
      <c r="AM8" s="2">
        <v>7</v>
      </c>
      <c r="AN8" s="2">
        <v>1</v>
      </c>
      <c r="AO8" s="2">
        <v>3</v>
      </c>
    </row>
    <row r="9" spans="1:41" x14ac:dyDescent="0.25">
      <c r="A9" s="2" t="s">
        <v>182</v>
      </c>
      <c r="B9" s="1" t="s">
        <v>54</v>
      </c>
      <c r="C9" s="2" t="s">
        <v>70</v>
      </c>
      <c r="D9" s="2"/>
      <c r="E9" s="2"/>
      <c r="F9" s="2"/>
      <c r="G9" s="12">
        <v>76</v>
      </c>
      <c r="H9" s="27">
        <v>6.333333333333333</v>
      </c>
      <c r="I9" s="13">
        <v>12</v>
      </c>
      <c r="J9" s="12">
        <v>9</v>
      </c>
      <c r="K9" s="2">
        <v>3</v>
      </c>
      <c r="L9" s="33">
        <v>0.75</v>
      </c>
      <c r="M9" s="12">
        <v>30</v>
      </c>
      <c r="N9" s="2">
        <v>15</v>
      </c>
      <c r="O9" s="33">
        <v>0.6958333333333333</v>
      </c>
      <c r="P9" s="12">
        <v>108</v>
      </c>
      <c r="Q9" s="2">
        <v>85</v>
      </c>
      <c r="R9" s="43">
        <v>0.5724999999999999</v>
      </c>
      <c r="S9" s="2">
        <v>2</v>
      </c>
      <c r="T9" s="2">
        <v>1</v>
      </c>
      <c r="U9" s="2">
        <v>4</v>
      </c>
      <c r="V9" s="2">
        <v>7</v>
      </c>
      <c r="W9" s="2">
        <v>0</v>
      </c>
      <c r="X9" s="2">
        <v>0</v>
      </c>
      <c r="Y9" s="2">
        <v>1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2</v>
      </c>
      <c r="AF9" s="2">
        <v>0</v>
      </c>
      <c r="AG9" s="2">
        <v>3</v>
      </c>
      <c r="AH9" s="2">
        <v>2</v>
      </c>
      <c r="AI9" s="2">
        <v>0</v>
      </c>
      <c r="AJ9" s="2">
        <v>1</v>
      </c>
      <c r="AK9" s="2">
        <v>1</v>
      </c>
      <c r="AL9" s="2">
        <v>0</v>
      </c>
      <c r="AM9" s="2">
        <v>4</v>
      </c>
      <c r="AN9" s="2">
        <v>0</v>
      </c>
      <c r="AO9" s="2">
        <v>1</v>
      </c>
    </row>
    <row r="10" spans="1:41" x14ac:dyDescent="0.25">
      <c r="A10" s="2" t="s">
        <v>19</v>
      </c>
      <c r="B10" s="2" t="s">
        <v>70</v>
      </c>
      <c r="C10" s="2" t="s">
        <v>70</v>
      </c>
      <c r="D10" s="2"/>
      <c r="E10" s="2"/>
      <c r="F10" s="2"/>
      <c r="G10" s="12">
        <v>67</v>
      </c>
      <c r="H10" s="27">
        <v>16.75</v>
      </c>
      <c r="I10" s="13">
        <v>29</v>
      </c>
      <c r="J10" s="12">
        <v>2</v>
      </c>
      <c r="K10" s="2">
        <v>2</v>
      </c>
      <c r="L10" s="33">
        <v>0.5</v>
      </c>
      <c r="M10" s="12">
        <v>9</v>
      </c>
      <c r="N10" s="2">
        <v>8</v>
      </c>
      <c r="O10" s="33">
        <v>0.53749999999999998</v>
      </c>
      <c r="P10" s="12">
        <v>35</v>
      </c>
      <c r="Q10" s="2">
        <v>36</v>
      </c>
      <c r="R10" s="43">
        <v>0.49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</v>
      </c>
      <c r="AD10" s="2">
        <v>1</v>
      </c>
      <c r="AE10" s="2">
        <v>0</v>
      </c>
      <c r="AF10" s="2">
        <v>0</v>
      </c>
      <c r="AG10" s="2">
        <v>1</v>
      </c>
      <c r="AH10" s="2">
        <v>2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4</v>
      </c>
    </row>
    <row r="11" spans="1:41" x14ac:dyDescent="0.25">
      <c r="A11" s="2" t="s">
        <v>92</v>
      </c>
      <c r="B11" s="2" t="s">
        <v>70</v>
      </c>
      <c r="C11" s="2" t="s">
        <v>70</v>
      </c>
      <c r="D11" s="2"/>
      <c r="E11" s="2"/>
      <c r="F11" s="2"/>
      <c r="G11" s="12">
        <v>247</v>
      </c>
      <c r="H11" s="27">
        <v>13</v>
      </c>
      <c r="I11" s="13">
        <v>24</v>
      </c>
      <c r="J11" s="12">
        <v>12</v>
      </c>
      <c r="K11" s="2">
        <v>7</v>
      </c>
      <c r="L11" s="33">
        <v>0.63157894736842102</v>
      </c>
      <c r="M11" s="12">
        <v>43</v>
      </c>
      <c r="N11" s="2">
        <v>36</v>
      </c>
      <c r="O11" s="33">
        <v>0.54736842105263162</v>
      </c>
      <c r="P11" s="12">
        <v>172</v>
      </c>
      <c r="Q11" s="2">
        <v>168</v>
      </c>
      <c r="R11" s="43">
        <v>0.50473684210526315</v>
      </c>
      <c r="S11" s="2">
        <v>3</v>
      </c>
      <c r="T11" s="2">
        <v>1</v>
      </c>
      <c r="U11" s="2">
        <v>6</v>
      </c>
      <c r="V11" s="2">
        <v>4</v>
      </c>
      <c r="W11" s="2">
        <v>1</v>
      </c>
      <c r="X11" s="2">
        <v>0</v>
      </c>
      <c r="Y11" s="2">
        <v>0</v>
      </c>
      <c r="Z11" s="2">
        <v>1</v>
      </c>
      <c r="AA11" s="2">
        <v>1</v>
      </c>
      <c r="AB11" s="2">
        <v>0</v>
      </c>
      <c r="AC11" s="2">
        <v>2</v>
      </c>
      <c r="AD11" s="2">
        <v>1</v>
      </c>
      <c r="AE11" s="2">
        <v>2</v>
      </c>
      <c r="AF11" s="2">
        <v>0</v>
      </c>
      <c r="AG11" s="2">
        <v>2</v>
      </c>
      <c r="AH11" s="2">
        <v>5</v>
      </c>
      <c r="AI11" s="2">
        <v>1</v>
      </c>
      <c r="AJ11" s="2">
        <v>0</v>
      </c>
      <c r="AK11" s="2">
        <v>2</v>
      </c>
      <c r="AL11" s="2">
        <v>2</v>
      </c>
      <c r="AM11" s="2">
        <v>3</v>
      </c>
      <c r="AN11" s="2">
        <v>0</v>
      </c>
      <c r="AO11" s="2">
        <v>6</v>
      </c>
    </row>
    <row r="12" spans="1:41" x14ac:dyDescent="0.25">
      <c r="A12" s="2" t="s">
        <v>118</v>
      </c>
      <c r="B12" s="2" t="s">
        <v>70</v>
      </c>
      <c r="C12" s="2" t="s">
        <v>70</v>
      </c>
      <c r="D12" s="2"/>
      <c r="E12" s="2"/>
      <c r="F12" s="2"/>
      <c r="G12" s="12">
        <v>161</v>
      </c>
      <c r="H12" s="27">
        <v>13.416666666666666</v>
      </c>
      <c r="I12" s="13">
        <v>21</v>
      </c>
      <c r="J12" s="12">
        <v>5</v>
      </c>
      <c r="K12" s="2">
        <v>7</v>
      </c>
      <c r="L12" s="33">
        <v>0.41666666666666669</v>
      </c>
      <c r="M12" s="12">
        <v>22</v>
      </c>
      <c r="N12" s="2">
        <v>30</v>
      </c>
      <c r="O12" s="33">
        <v>0.39166666666666666</v>
      </c>
      <c r="P12" s="12">
        <v>105</v>
      </c>
      <c r="Q12" s="2">
        <v>114</v>
      </c>
      <c r="R12" s="43">
        <v>0.46</v>
      </c>
      <c r="S12" s="2">
        <v>4</v>
      </c>
      <c r="T12" s="2">
        <v>1</v>
      </c>
      <c r="U12" s="2">
        <v>3</v>
      </c>
      <c r="V12" s="2">
        <v>2</v>
      </c>
      <c r="W12" s="2">
        <v>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2</v>
      </c>
      <c r="AD12" s="2">
        <v>0</v>
      </c>
      <c r="AE12" s="2">
        <v>0</v>
      </c>
      <c r="AF12" s="2">
        <v>0</v>
      </c>
      <c r="AG12" s="2">
        <v>1</v>
      </c>
      <c r="AH12" s="2">
        <v>1</v>
      </c>
      <c r="AI12" s="2">
        <v>0</v>
      </c>
      <c r="AJ12" s="2">
        <v>0</v>
      </c>
      <c r="AK12" s="2">
        <v>2</v>
      </c>
      <c r="AL12" s="2">
        <v>2</v>
      </c>
      <c r="AM12" s="2">
        <v>2</v>
      </c>
      <c r="AN12" s="2">
        <v>0</v>
      </c>
      <c r="AO12" s="2">
        <v>1</v>
      </c>
    </row>
    <row r="13" spans="1:41" x14ac:dyDescent="0.25">
      <c r="A13" s="2" t="s">
        <v>21</v>
      </c>
      <c r="B13" s="2" t="s">
        <v>70</v>
      </c>
      <c r="C13" s="2" t="s">
        <v>70</v>
      </c>
      <c r="D13" s="2"/>
      <c r="E13" s="2"/>
      <c r="F13" s="2"/>
      <c r="G13" s="12">
        <v>161</v>
      </c>
      <c r="H13" s="27">
        <v>13.416666666666666</v>
      </c>
      <c r="I13" s="13">
        <v>19</v>
      </c>
      <c r="J13" s="12">
        <v>7</v>
      </c>
      <c r="K13" s="2">
        <v>5</v>
      </c>
      <c r="L13" s="33">
        <v>0.58333333333333337</v>
      </c>
      <c r="M13" s="12">
        <v>27</v>
      </c>
      <c r="N13" s="2">
        <v>20</v>
      </c>
      <c r="O13" s="33">
        <v>0.59583333333333333</v>
      </c>
      <c r="P13" s="12">
        <v>103</v>
      </c>
      <c r="Q13" s="2">
        <v>99</v>
      </c>
      <c r="R13" s="43">
        <v>0.51666666666666661</v>
      </c>
      <c r="S13" s="2">
        <v>0</v>
      </c>
      <c r="T13" s="2">
        <v>1</v>
      </c>
      <c r="U13" s="2">
        <v>1</v>
      </c>
      <c r="V13" s="2">
        <v>2</v>
      </c>
      <c r="W13" s="2">
        <v>1</v>
      </c>
      <c r="X13" s="2">
        <v>0</v>
      </c>
      <c r="Y13" s="2">
        <v>0</v>
      </c>
      <c r="Z13" s="2">
        <v>1</v>
      </c>
      <c r="AA13" s="2">
        <v>1</v>
      </c>
      <c r="AB13" s="2">
        <v>0</v>
      </c>
      <c r="AC13" s="2">
        <v>5</v>
      </c>
      <c r="AD13" s="2">
        <v>1</v>
      </c>
      <c r="AE13" s="2">
        <v>0</v>
      </c>
      <c r="AF13" s="2">
        <v>0</v>
      </c>
      <c r="AG13" s="2">
        <v>0</v>
      </c>
      <c r="AH13" s="2">
        <v>3</v>
      </c>
      <c r="AI13" s="2">
        <v>1</v>
      </c>
      <c r="AJ13" s="2">
        <v>1</v>
      </c>
      <c r="AK13" s="2">
        <v>3</v>
      </c>
      <c r="AL13" s="2">
        <v>2</v>
      </c>
      <c r="AM13" s="2">
        <v>1</v>
      </c>
      <c r="AN13" s="2">
        <v>2</v>
      </c>
      <c r="AO13" s="2">
        <v>1</v>
      </c>
    </row>
    <row r="14" spans="1:41" x14ac:dyDescent="0.25">
      <c r="A14" s="2" t="s">
        <v>124</v>
      </c>
      <c r="B14" s="2" t="s">
        <v>70</v>
      </c>
      <c r="C14" s="2" t="s">
        <v>70</v>
      </c>
      <c r="D14" s="2"/>
      <c r="E14" s="2"/>
      <c r="F14" s="2"/>
      <c r="G14" s="12">
        <v>293</v>
      </c>
      <c r="H14" s="27">
        <v>14.65</v>
      </c>
      <c r="I14" s="13">
        <v>37</v>
      </c>
      <c r="J14" s="12">
        <v>7</v>
      </c>
      <c r="K14" s="2">
        <v>13</v>
      </c>
      <c r="L14" s="33">
        <v>0.35</v>
      </c>
      <c r="M14" s="12">
        <v>37</v>
      </c>
      <c r="N14" s="2">
        <v>49</v>
      </c>
      <c r="O14" s="33">
        <v>0.41</v>
      </c>
      <c r="P14" s="12">
        <v>170</v>
      </c>
      <c r="Q14" s="2">
        <v>186</v>
      </c>
      <c r="R14" s="43">
        <v>0.46850000000000003</v>
      </c>
      <c r="S14" s="2">
        <v>2</v>
      </c>
      <c r="T14" s="2">
        <v>0</v>
      </c>
      <c r="U14" s="2">
        <v>3</v>
      </c>
      <c r="V14" s="2">
        <v>2</v>
      </c>
      <c r="W14" s="2">
        <v>2</v>
      </c>
      <c r="X14" s="2">
        <v>0</v>
      </c>
      <c r="Y14" s="2">
        <v>1</v>
      </c>
      <c r="Z14" s="2">
        <v>1</v>
      </c>
      <c r="AA14" s="2">
        <v>0</v>
      </c>
      <c r="AB14" s="2">
        <v>0</v>
      </c>
      <c r="AC14" s="2">
        <v>1</v>
      </c>
      <c r="AD14" s="2">
        <v>3</v>
      </c>
      <c r="AE14" s="2">
        <v>1</v>
      </c>
      <c r="AF14" s="2">
        <v>0</v>
      </c>
      <c r="AG14" s="2">
        <v>0</v>
      </c>
      <c r="AH14" s="2">
        <v>6</v>
      </c>
      <c r="AI14" s="2">
        <v>1</v>
      </c>
      <c r="AJ14" s="2">
        <v>0</v>
      </c>
      <c r="AK14" s="2">
        <v>6</v>
      </c>
      <c r="AL14" s="2">
        <v>3</v>
      </c>
      <c r="AM14" s="2">
        <v>1</v>
      </c>
      <c r="AN14" s="2">
        <v>1</v>
      </c>
      <c r="AO14" s="2">
        <v>3</v>
      </c>
    </row>
    <row r="15" spans="1:41" x14ac:dyDescent="0.25">
      <c r="A15" s="2" t="s">
        <v>71</v>
      </c>
      <c r="B15" s="2" t="s">
        <v>70</v>
      </c>
      <c r="C15" s="2" t="s">
        <v>70</v>
      </c>
      <c r="D15" s="2"/>
      <c r="E15" s="2"/>
      <c r="F15" s="2"/>
      <c r="G15" s="12">
        <v>4</v>
      </c>
      <c r="H15" s="27">
        <v>4</v>
      </c>
      <c r="I15" s="13">
        <v>4</v>
      </c>
      <c r="J15" s="12">
        <v>0</v>
      </c>
      <c r="K15" s="2">
        <v>1</v>
      </c>
      <c r="L15" s="33">
        <v>0</v>
      </c>
      <c r="M15" s="12">
        <v>1</v>
      </c>
      <c r="N15" s="2">
        <v>3</v>
      </c>
      <c r="O15" s="33">
        <v>0.25</v>
      </c>
      <c r="P15" s="12">
        <v>5</v>
      </c>
      <c r="Q15" s="2">
        <v>10</v>
      </c>
      <c r="R15" s="43">
        <v>0.33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1</v>
      </c>
      <c r="AO15" s="2">
        <v>0</v>
      </c>
    </row>
    <row r="16" spans="1:41" x14ac:dyDescent="0.25">
      <c r="A16" s="2" t="s">
        <v>44</v>
      </c>
      <c r="B16" s="2" t="s">
        <v>70</v>
      </c>
      <c r="C16" s="2" t="s">
        <v>70</v>
      </c>
      <c r="D16" s="2">
        <v>3</v>
      </c>
      <c r="E16" s="2">
        <v>1</v>
      </c>
      <c r="F16" s="2"/>
      <c r="G16" s="12">
        <v>440</v>
      </c>
      <c r="H16" s="27">
        <v>17.600000000000001</v>
      </c>
      <c r="I16" s="13">
        <v>24</v>
      </c>
      <c r="J16" s="12">
        <v>10</v>
      </c>
      <c r="K16" s="2">
        <v>15</v>
      </c>
      <c r="L16" s="33">
        <v>0.4</v>
      </c>
      <c r="M16" s="12">
        <v>44</v>
      </c>
      <c r="N16" s="2">
        <v>55</v>
      </c>
      <c r="O16" s="33">
        <v>0.44</v>
      </c>
      <c r="P16" s="12">
        <v>202</v>
      </c>
      <c r="Q16" s="2">
        <v>223</v>
      </c>
      <c r="R16" s="43">
        <v>0.46800000000000003</v>
      </c>
      <c r="S16" s="2">
        <v>2</v>
      </c>
      <c r="T16" s="2">
        <v>2</v>
      </c>
      <c r="U16" s="2">
        <v>6</v>
      </c>
      <c r="V16" s="2">
        <v>5</v>
      </c>
      <c r="W16" s="2">
        <v>1</v>
      </c>
      <c r="X16" s="2">
        <v>1</v>
      </c>
      <c r="Y16" s="2">
        <v>0</v>
      </c>
      <c r="Z16" s="2">
        <v>1</v>
      </c>
      <c r="AA16" s="2">
        <v>0</v>
      </c>
      <c r="AB16" s="2">
        <v>0</v>
      </c>
      <c r="AC16" s="2">
        <v>1</v>
      </c>
      <c r="AD16" s="2">
        <v>1</v>
      </c>
      <c r="AE16" s="2">
        <v>2</v>
      </c>
      <c r="AF16" s="2">
        <v>0</v>
      </c>
      <c r="AG16" s="2">
        <v>0</v>
      </c>
      <c r="AH16" s="2">
        <v>2</v>
      </c>
      <c r="AI16" s="2">
        <v>0</v>
      </c>
      <c r="AJ16" s="2">
        <v>0</v>
      </c>
      <c r="AK16" s="2">
        <v>7</v>
      </c>
      <c r="AL16" s="2">
        <v>3</v>
      </c>
      <c r="AM16" s="2">
        <v>3</v>
      </c>
      <c r="AN16" s="2">
        <v>4</v>
      </c>
      <c r="AO16" s="2">
        <v>2</v>
      </c>
    </row>
    <row r="17" spans="1:41" x14ac:dyDescent="0.25">
      <c r="A17" s="2" t="s">
        <v>46</v>
      </c>
      <c r="B17" s="2" t="s">
        <v>70</v>
      </c>
      <c r="C17" s="2" t="s">
        <v>70</v>
      </c>
      <c r="D17" s="2">
        <v>1</v>
      </c>
      <c r="E17" s="2"/>
      <c r="F17" s="2"/>
      <c r="G17" s="12">
        <v>52</v>
      </c>
      <c r="H17" s="27">
        <v>13</v>
      </c>
      <c r="I17" s="13">
        <v>17</v>
      </c>
      <c r="J17" s="12">
        <v>1</v>
      </c>
      <c r="K17" s="2">
        <v>3</v>
      </c>
      <c r="L17" s="33">
        <v>0.25</v>
      </c>
      <c r="M17" s="12">
        <v>7</v>
      </c>
      <c r="N17" s="2">
        <v>9</v>
      </c>
      <c r="O17" s="33">
        <v>0.47499999999999998</v>
      </c>
      <c r="P17" s="12">
        <v>34</v>
      </c>
      <c r="Q17" s="2">
        <v>36</v>
      </c>
      <c r="R17" s="43">
        <v>0.49</v>
      </c>
      <c r="S17" s="2">
        <v>0</v>
      </c>
      <c r="T17" s="2">
        <v>0</v>
      </c>
      <c r="U17" s="2">
        <v>0</v>
      </c>
      <c r="V17" s="2">
        <v>2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1</v>
      </c>
      <c r="AD17" s="2">
        <v>0</v>
      </c>
      <c r="AE17" s="2">
        <v>0</v>
      </c>
      <c r="AF17" s="2">
        <v>0</v>
      </c>
      <c r="AG17" s="2">
        <v>0</v>
      </c>
      <c r="AH17" s="2">
        <v>1</v>
      </c>
      <c r="AI17" s="2">
        <v>1</v>
      </c>
      <c r="AJ17" s="2">
        <v>0</v>
      </c>
      <c r="AK17" s="2">
        <v>0</v>
      </c>
      <c r="AL17" s="2">
        <v>2</v>
      </c>
      <c r="AM17" s="2">
        <v>0</v>
      </c>
      <c r="AN17" s="2">
        <v>0</v>
      </c>
      <c r="AO17" s="2">
        <v>0</v>
      </c>
    </row>
    <row r="18" spans="1:41" x14ac:dyDescent="0.25">
      <c r="A18" s="2" t="s">
        <v>38</v>
      </c>
      <c r="B18" s="1" t="s">
        <v>54</v>
      </c>
      <c r="C18" s="2" t="s">
        <v>70</v>
      </c>
      <c r="D18" s="2">
        <v>1</v>
      </c>
      <c r="E18" s="2"/>
      <c r="F18" s="2"/>
      <c r="G18" s="12">
        <v>651</v>
      </c>
      <c r="H18" s="27">
        <v>16.274999999999999</v>
      </c>
      <c r="I18" s="13">
        <v>31</v>
      </c>
      <c r="J18" s="12">
        <v>22</v>
      </c>
      <c r="K18" s="2">
        <v>18</v>
      </c>
      <c r="L18" s="33">
        <v>0.55000000000000004</v>
      </c>
      <c r="M18" s="12">
        <v>86</v>
      </c>
      <c r="N18" s="2">
        <v>70</v>
      </c>
      <c r="O18" s="33">
        <v>0.56999999999999995</v>
      </c>
      <c r="P18" s="12">
        <v>350</v>
      </c>
      <c r="Q18" s="2">
        <v>309</v>
      </c>
      <c r="R18" s="43">
        <v>0.54300000000000004</v>
      </c>
      <c r="S18" s="2">
        <v>5</v>
      </c>
      <c r="T18" s="2">
        <v>2</v>
      </c>
      <c r="U18" s="2">
        <v>13</v>
      </c>
      <c r="V18" s="2">
        <v>11</v>
      </c>
      <c r="W18" s="2">
        <v>1</v>
      </c>
      <c r="X18" s="2">
        <v>0</v>
      </c>
      <c r="Y18" s="2">
        <v>1</v>
      </c>
      <c r="Z18" s="2">
        <v>1</v>
      </c>
      <c r="AA18" s="2">
        <v>1</v>
      </c>
      <c r="AB18" s="2">
        <v>0</v>
      </c>
      <c r="AC18" s="2">
        <v>2</v>
      </c>
      <c r="AD18" s="2">
        <v>2</v>
      </c>
      <c r="AE18" s="2">
        <v>1</v>
      </c>
      <c r="AF18" s="2">
        <v>0</v>
      </c>
      <c r="AG18" s="2">
        <v>5</v>
      </c>
      <c r="AH18" s="2">
        <v>6</v>
      </c>
      <c r="AI18" s="2">
        <v>0</v>
      </c>
      <c r="AJ18" s="2">
        <v>2</v>
      </c>
      <c r="AK18" s="2">
        <v>10</v>
      </c>
      <c r="AL18" s="2">
        <v>3</v>
      </c>
      <c r="AM18" s="2">
        <v>8</v>
      </c>
      <c r="AN18" s="2">
        <v>0</v>
      </c>
      <c r="AO18" s="2">
        <v>11</v>
      </c>
    </row>
    <row r="19" spans="1:41" x14ac:dyDescent="0.25">
      <c r="A19" s="2" t="s">
        <v>139</v>
      </c>
      <c r="B19" s="2" t="s">
        <v>70</v>
      </c>
      <c r="C19" s="2" t="s">
        <v>70</v>
      </c>
      <c r="D19" s="2"/>
      <c r="E19" s="2"/>
      <c r="F19" s="2"/>
      <c r="G19" s="12">
        <v>20</v>
      </c>
      <c r="H19" s="27">
        <v>10</v>
      </c>
      <c r="I19" s="13">
        <v>14</v>
      </c>
      <c r="J19" s="12">
        <v>1</v>
      </c>
      <c r="K19" s="2">
        <v>1</v>
      </c>
      <c r="L19" s="33">
        <v>0.5</v>
      </c>
      <c r="M19" s="12">
        <v>4</v>
      </c>
      <c r="N19" s="2">
        <v>4</v>
      </c>
      <c r="O19" s="33">
        <v>0.5</v>
      </c>
      <c r="P19" s="12">
        <v>17</v>
      </c>
      <c r="Q19" s="2">
        <v>17</v>
      </c>
      <c r="R19" s="43">
        <v>0.5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1</v>
      </c>
      <c r="AH19" s="2">
        <v>1</v>
      </c>
      <c r="AI19" s="2">
        <v>0</v>
      </c>
      <c r="AJ19" s="2">
        <v>0</v>
      </c>
      <c r="AK19" s="2">
        <v>2</v>
      </c>
      <c r="AL19" s="2">
        <v>0</v>
      </c>
      <c r="AM19" s="2">
        <v>0</v>
      </c>
      <c r="AN19" s="2">
        <v>0</v>
      </c>
      <c r="AO19" s="2">
        <v>0</v>
      </c>
    </row>
    <row r="20" spans="1:41" x14ac:dyDescent="0.25">
      <c r="A20" s="2" t="s">
        <v>1</v>
      </c>
      <c r="B20" s="1" t="s">
        <v>222</v>
      </c>
      <c r="C20" s="2" t="s">
        <v>70</v>
      </c>
      <c r="D20" s="1">
        <v>2</v>
      </c>
      <c r="E20" s="1">
        <v>2</v>
      </c>
      <c r="G20" s="12">
        <v>843</v>
      </c>
      <c r="H20" s="27">
        <v>26.34375</v>
      </c>
      <c r="I20" s="13">
        <v>49</v>
      </c>
      <c r="J20" s="12">
        <v>18</v>
      </c>
      <c r="K20" s="2">
        <v>14</v>
      </c>
      <c r="L20" s="33">
        <v>0.5625</v>
      </c>
      <c r="M20" s="12">
        <v>69</v>
      </c>
      <c r="N20" s="2">
        <v>57</v>
      </c>
      <c r="O20" s="33">
        <v>0.5625</v>
      </c>
      <c r="P20" s="12">
        <v>274</v>
      </c>
      <c r="Q20" s="2">
        <v>250</v>
      </c>
      <c r="R20" s="43">
        <v>0.53656250000000016</v>
      </c>
      <c r="S20" s="2">
        <v>3</v>
      </c>
      <c r="T20" s="2">
        <v>2</v>
      </c>
      <c r="U20" s="2">
        <v>7</v>
      </c>
      <c r="V20" s="2">
        <v>9</v>
      </c>
      <c r="W20" s="2">
        <v>1</v>
      </c>
      <c r="X20" s="2">
        <v>0</v>
      </c>
      <c r="Y20" s="2">
        <v>0</v>
      </c>
      <c r="Z20" s="2">
        <v>2</v>
      </c>
      <c r="AA20" s="2">
        <v>2</v>
      </c>
      <c r="AB20" s="2">
        <v>0</v>
      </c>
      <c r="AC20" s="2">
        <v>1</v>
      </c>
      <c r="AD20" s="2">
        <v>2</v>
      </c>
      <c r="AE20" s="2">
        <v>1</v>
      </c>
      <c r="AF20" s="2">
        <v>0</v>
      </c>
      <c r="AG20" s="2">
        <v>6</v>
      </c>
      <c r="AH20" s="2">
        <v>8</v>
      </c>
      <c r="AI20" s="2">
        <v>0</v>
      </c>
      <c r="AJ20" s="2">
        <v>0</v>
      </c>
      <c r="AK20" s="2">
        <v>7</v>
      </c>
      <c r="AL20" s="2">
        <v>2</v>
      </c>
      <c r="AM20" s="2">
        <v>9</v>
      </c>
      <c r="AN20" s="2">
        <v>0</v>
      </c>
      <c r="AO20" s="2">
        <v>6</v>
      </c>
    </row>
    <row r="21" spans="1:41" ht="15.75" x14ac:dyDescent="0.25">
      <c r="A21" s="2" t="s">
        <v>122</v>
      </c>
      <c r="B21" s="49" t="s">
        <v>70</v>
      </c>
      <c r="C21" s="2" t="s">
        <v>70</v>
      </c>
      <c r="D21" s="49">
        <v>3</v>
      </c>
      <c r="E21" s="49">
        <v>2</v>
      </c>
      <c r="F21" s="49"/>
      <c r="G21" s="12">
        <v>788</v>
      </c>
      <c r="H21" s="27">
        <v>20.736842105263158</v>
      </c>
      <c r="I21" s="13">
        <v>33</v>
      </c>
      <c r="J21" s="12">
        <v>24</v>
      </c>
      <c r="K21" s="2">
        <v>14</v>
      </c>
      <c r="L21" s="33">
        <v>0.63157894736842102</v>
      </c>
      <c r="M21" s="12">
        <v>85</v>
      </c>
      <c r="N21" s="2">
        <v>67</v>
      </c>
      <c r="O21" s="33">
        <v>0.56052631578947365</v>
      </c>
      <c r="P21" s="12">
        <v>328</v>
      </c>
      <c r="Q21" s="2">
        <v>293</v>
      </c>
      <c r="R21" s="43">
        <v>0.53763157894736846</v>
      </c>
      <c r="S21" s="2">
        <v>5</v>
      </c>
      <c r="T21" s="2">
        <v>1</v>
      </c>
      <c r="U21" s="2">
        <v>6</v>
      </c>
      <c r="V21" s="2">
        <v>14</v>
      </c>
      <c r="W21" s="2">
        <v>0</v>
      </c>
      <c r="X21" s="2">
        <v>1</v>
      </c>
      <c r="Y21" s="2">
        <v>3</v>
      </c>
      <c r="Z21" s="2">
        <v>0</v>
      </c>
      <c r="AA21" s="2">
        <v>1</v>
      </c>
      <c r="AB21" s="2">
        <v>0</v>
      </c>
      <c r="AC21" s="2">
        <v>4</v>
      </c>
      <c r="AD21" s="2">
        <v>4</v>
      </c>
      <c r="AE21" s="2">
        <v>2</v>
      </c>
      <c r="AF21" s="2">
        <v>0</v>
      </c>
      <c r="AG21" s="2">
        <v>5</v>
      </c>
      <c r="AH21" s="2">
        <v>11</v>
      </c>
      <c r="AI21" s="2">
        <v>1</v>
      </c>
      <c r="AJ21" s="2">
        <v>1</v>
      </c>
      <c r="AK21" s="2">
        <v>12</v>
      </c>
      <c r="AL21" s="2">
        <v>2</v>
      </c>
      <c r="AM21" s="2">
        <v>6</v>
      </c>
      <c r="AN21" s="2">
        <v>0</v>
      </c>
      <c r="AO21" s="2">
        <v>6</v>
      </c>
    </row>
    <row r="22" spans="1:41" x14ac:dyDescent="0.25">
      <c r="A22" s="2" t="s">
        <v>40</v>
      </c>
      <c r="B22" s="1" t="s">
        <v>130</v>
      </c>
      <c r="C22" s="2" t="s">
        <v>70</v>
      </c>
      <c r="G22" s="12">
        <v>146</v>
      </c>
      <c r="H22" s="27">
        <v>14.6</v>
      </c>
      <c r="I22" s="13">
        <v>34</v>
      </c>
      <c r="J22" s="12">
        <v>1</v>
      </c>
      <c r="K22" s="2">
        <v>9</v>
      </c>
      <c r="L22" s="33">
        <v>0.1</v>
      </c>
      <c r="M22" s="12">
        <v>12</v>
      </c>
      <c r="N22" s="2">
        <v>29</v>
      </c>
      <c r="O22" s="33">
        <v>0.255</v>
      </c>
      <c r="P22" s="12">
        <v>68</v>
      </c>
      <c r="Q22" s="2">
        <v>100</v>
      </c>
      <c r="R22" s="43">
        <v>0.376</v>
      </c>
      <c r="S22" s="2">
        <v>1</v>
      </c>
      <c r="T22" s="2">
        <v>2</v>
      </c>
      <c r="U22" s="2">
        <v>2</v>
      </c>
      <c r="V22" s="2">
        <v>1</v>
      </c>
      <c r="W22" s="2">
        <v>1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1</v>
      </c>
      <c r="AF22" s="2">
        <v>0</v>
      </c>
      <c r="AG22" s="2">
        <v>1</v>
      </c>
      <c r="AH22" s="2">
        <v>0</v>
      </c>
      <c r="AI22" s="2">
        <v>0</v>
      </c>
      <c r="AJ22" s="2">
        <v>0</v>
      </c>
      <c r="AK22" s="2">
        <v>1</v>
      </c>
      <c r="AL22" s="2">
        <v>0</v>
      </c>
      <c r="AM22" s="2">
        <v>0</v>
      </c>
      <c r="AN22" s="2">
        <v>1</v>
      </c>
      <c r="AO22" s="2">
        <v>1</v>
      </c>
    </row>
    <row r="23" spans="1:41" x14ac:dyDescent="0.25">
      <c r="A23" s="2" t="s">
        <v>22</v>
      </c>
      <c r="B23" s="1" t="s">
        <v>70</v>
      </c>
      <c r="C23" s="2" t="s">
        <v>70</v>
      </c>
      <c r="G23" s="12">
        <v>46</v>
      </c>
      <c r="H23" s="27">
        <v>11.5</v>
      </c>
      <c r="I23" s="13">
        <v>17</v>
      </c>
      <c r="J23" s="12">
        <v>2</v>
      </c>
      <c r="K23" s="2">
        <v>2</v>
      </c>
      <c r="L23" s="33">
        <v>0.5</v>
      </c>
      <c r="M23" s="12">
        <v>7</v>
      </c>
      <c r="N23" s="2">
        <v>7</v>
      </c>
      <c r="O23" s="33">
        <v>0.5</v>
      </c>
      <c r="P23" s="12">
        <v>27</v>
      </c>
      <c r="Q23" s="2">
        <v>29</v>
      </c>
      <c r="R23" s="43">
        <v>0.45499999999999996</v>
      </c>
      <c r="S23" s="2">
        <v>1</v>
      </c>
      <c r="T23" s="2">
        <v>0</v>
      </c>
      <c r="U23" s="2">
        <v>1</v>
      </c>
      <c r="V23" s="2">
        <v>0</v>
      </c>
      <c r="W23" s="2">
        <v>1</v>
      </c>
      <c r="X23" s="2">
        <v>0</v>
      </c>
      <c r="Y23" s="2">
        <v>0</v>
      </c>
      <c r="Z23" s="2">
        <v>0</v>
      </c>
      <c r="AA23" s="2">
        <v>1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1</v>
      </c>
      <c r="AL23" s="2">
        <v>0</v>
      </c>
      <c r="AM23" s="2">
        <v>2</v>
      </c>
      <c r="AN23" s="2">
        <v>0</v>
      </c>
      <c r="AO23" s="2">
        <v>0</v>
      </c>
    </row>
    <row r="24" spans="1:41" x14ac:dyDescent="0.25">
      <c r="A24" s="2" t="s">
        <v>47</v>
      </c>
      <c r="B24" s="2" t="s">
        <v>70</v>
      </c>
      <c r="C24" s="2" t="s">
        <v>70</v>
      </c>
      <c r="D24" s="2">
        <v>1</v>
      </c>
      <c r="E24" s="2"/>
      <c r="F24" s="2"/>
      <c r="G24" s="12">
        <v>303</v>
      </c>
      <c r="H24" s="27">
        <v>15.15</v>
      </c>
      <c r="I24" s="13">
        <v>27</v>
      </c>
      <c r="J24" s="12">
        <v>7</v>
      </c>
      <c r="K24" s="2">
        <v>13</v>
      </c>
      <c r="L24" s="33">
        <v>0.35</v>
      </c>
      <c r="M24" s="12">
        <v>36</v>
      </c>
      <c r="N24" s="2">
        <v>42</v>
      </c>
      <c r="O24" s="33">
        <v>0.48</v>
      </c>
      <c r="P24" s="12">
        <v>157</v>
      </c>
      <c r="Q24" s="2">
        <v>173</v>
      </c>
      <c r="R24" s="43">
        <v>0.47800000000000004</v>
      </c>
      <c r="S24" s="2">
        <v>2</v>
      </c>
      <c r="T24" s="2">
        <v>3</v>
      </c>
      <c r="U24" s="2">
        <v>0</v>
      </c>
      <c r="V24" s="2">
        <v>4</v>
      </c>
      <c r="W24" s="2">
        <v>0</v>
      </c>
      <c r="X24" s="2">
        <v>0</v>
      </c>
      <c r="Y24" s="2">
        <v>0</v>
      </c>
      <c r="Z24" s="2">
        <v>1</v>
      </c>
      <c r="AA24" s="2">
        <v>0</v>
      </c>
      <c r="AB24" s="2">
        <v>0</v>
      </c>
      <c r="AC24" s="2">
        <v>1</v>
      </c>
      <c r="AD24" s="2">
        <v>1</v>
      </c>
      <c r="AE24" s="2">
        <v>1</v>
      </c>
      <c r="AF24" s="2">
        <v>0</v>
      </c>
      <c r="AG24" s="2">
        <v>2</v>
      </c>
      <c r="AH24" s="2">
        <v>6</v>
      </c>
      <c r="AI24" s="2">
        <v>0</v>
      </c>
      <c r="AJ24" s="2">
        <v>1</v>
      </c>
      <c r="AK24" s="2">
        <v>4</v>
      </c>
      <c r="AL24" s="2">
        <v>2</v>
      </c>
      <c r="AM24" s="2">
        <v>0</v>
      </c>
      <c r="AN24" s="2">
        <v>1</v>
      </c>
      <c r="AO24" s="2">
        <v>7</v>
      </c>
    </row>
    <row r="25" spans="1:41" x14ac:dyDescent="0.25">
      <c r="A25" s="2" t="s">
        <v>110</v>
      </c>
      <c r="B25" s="2" t="s">
        <v>70</v>
      </c>
      <c r="C25" s="2" t="s">
        <v>70</v>
      </c>
      <c r="D25" s="2"/>
      <c r="E25" s="2"/>
      <c r="F25" s="2"/>
      <c r="G25" s="12">
        <v>40</v>
      </c>
      <c r="H25" s="27">
        <v>8</v>
      </c>
      <c r="I25" s="13">
        <v>10</v>
      </c>
      <c r="J25" s="12">
        <v>2</v>
      </c>
      <c r="K25" s="2">
        <v>3</v>
      </c>
      <c r="L25" s="33">
        <v>0.4</v>
      </c>
      <c r="M25" s="12">
        <v>8</v>
      </c>
      <c r="N25" s="2">
        <v>11</v>
      </c>
      <c r="O25" s="33">
        <v>0.4</v>
      </c>
      <c r="P25" s="12">
        <v>36</v>
      </c>
      <c r="Q25" s="2">
        <v>42</v>
      </c>
      <c r="R25" s="43">
        <v>0.44600000000000001</v>
      </c>
      <c r="S25" s="2">
        <v>0</v>
      </c>
      <c r="T25" s="2">
        <v>1</v>
      </c>
      <c r="U25" s="2">
        <v>0</v>
      </c>
      <c r="V25" s="2">
        <v>1</v>
      </c>
      <c r="W25" s="2">
        <v>0</v>
      </c>
      <c r="X25" s="2">
        <v>1</v>
      </c>
      <c r="Y25" s="2">
        <v>1</v>
      </c>
      <c r="Z25" s="2">
        <v>0</v>
      </c>
      <c r="AA25" s="2">
        <v>1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1</v>
      </c>
      <c r="AI25" s="2">
        <v>0</v>
      </c>
      <c r="AJ25" s="2">
        <v>0</v>
      </c>
      <c r="AK25" s="2">
        <v>1</v>
      </c>
      <c r="AL25" s="2">
        <v>0</v>
      </c>
      <c r="AM25" s="2">
        <v>1</v>
      </c>
      <c r="AN25" s="2">
        <v>0</v>
      </c>
      <c r="AO25" s="2">
        <v>0</v>
      </c>
    </row>
    <row r="26" spans="1:41" x14ac:dyDescent="0.25">
      <c r="A26" s="2" t="s">
        <v>120</v>
      </c>
      <c r="B26" s="2" t="s">
        <v>70</v>
      </c>
      <c r="C26" s="2" t="s">
        <v>70</v>
      </c>
      <c r="D26" s="2"/>
      <c r="E26" s="2"/>
      <c r="F26" s="2"/>
      <c r="G26" s="12">
        <v>170</v>
      </c>
      <c r="H26" s="27">
        <v>8.9473684210526319</v>
      </c>
      <c r="I26" s="13">
        <v>18</v>
      </c>
      <c r="J26" s="12">
        <v>6</v>
      </c>
      <c r="K26" s="2">
        <v>13</v>
      </c>
      <c r="L26" s="33">
        <v>0.31578947368421051</v>
      </c>
      <c r="M26" s="12">
        <v>27</v>
      </c>
      <c r="N26" s="2">
        <v>49</v>
      </c>
      <c r="O26" s="33">
        <v>0.31315789473684214</v>
      </c>
      <c r="P26" s="12">
        <v>138</v>
      </c>
      <c r="Q26" s="2">
        <v>181</v>
      </c>
      <c r="R26" s="43">
        <v>0.42105263157894729</v>
      </c>
      <c r="S26" s="2">
        <v>2</v>
      </c>
      <c r="T26" s="2">
        <v>1</v>
      </c>
      <c r="U26" s="2">
        <v>1</v>
      </c>
      <c r="V26" s="2">
        <v>2</v>
      </c>
      <c r="W26" s="2">
        <v>1</v>
      </c>
      <c r="X26" s="2">
        <v>0</v>
      </c>
      <c r="Y26" s="2">
        <v>0</v>
      </c>
      <c r="Z26" s="2">
        <v>1</v>
      </c>
      <c r="AA26" s="2">
        <v>2</v>
      </c>
      <c r="AB26" s="2">
        <v>0</v>
      </c>
      <c r="AC26" s="2">
        <v>0</v>
      </c>
      <c r="AD26" s="2">
        <v>1</v>
      </c>
      <c r="AE26" s="2">
        <v>1</v>
      </c>
      <c r="AF26" s="2">
        <v>0</v>
      </c>
      <c r="AG26" s="2">
        <v>1</v>
      </c>
      <c r="AH26" s="2">
        <v>2</v>
      </c>
      <c r="AI26" s="2">
        <v>0</v>
      </c>
      <c r="AJ26" s="2">
        <v>0</v>
      </c>
      <c r="AK26" s="2">
        <v>5</v>
      </c>
      <c r="AL26" s="2">
        <v>1</v>
      </c>
      <c r="AM26" s="2">
        <v>4</v>
      </c>
      <c r="AN26" s="2">
        <v>0</v>
      </c>
      <c r="AO26" s="2">
        <v>2</v>
      </c>
    </row>
    <row r="27" spans="1:41" x14ac:dyDescent="0.25">
      <c r="A27" s="2" t="s">
        <v>14</v>
      </c>
      <c r="B27" s="2" t="s">
        <v>70</v>
      </c>
      <c r="C27" s="2" t="s">
        <v>70</v>
      </c>
      <c r="D27" s="2"/>
      <c r="E27" s="2"/>
      <c r="F27" s="2"/>
      <c r="G27" s="12">
        <v>41</v>
      </c>
      <c r="H27" s="27">
        <v>20.5</v>
      </c>
      <c r="I27" s="13">
        <v>23</v>
      </c>
      <c r="J27" s="12">
        <v>0</v>
      </c>
      <c r="K27" s="2">
        <v>2</v>
      </c>
      <c r="L27" s="33">
        <v>0</v>
      </c>
      <c r="M27" s="12">
        <v>3</v>
      </c>
      <c r="N27" s="2">
        <v>6</v>
      </c>
      <c r="O27" s="33">
        <v>0.32500000000000001</v>
      </c>
      <c r="P27" s="12">
        <v>18</v>
      </c>
      <c r="Q27" s="2">
        <v>20</v>
      </c>
      <c r="R27" s="43">
        <v>0.47</v>
      </c>
      <c r="S27" s="2">
        <v>0</v>
      </c>
      <c r="T27" s="2">
        <v>1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</row>
    <row r="28" spans="1:41" x14ac:dyDescent="0.25">
      <c r="A28" s="2" t="s">
        <v>3</v>
      </c>
      <c r="B28" s="1" t="s">
        <v>130</v>
      </c>
      <c r="C28" s="2" t="s">
        <v>70</v>
      </c>
      <c r="D28" s="2"/>
      <c r="E28" s="2"/>
      <c r="F28" s="2"/>
      <c r="G28" s="12">
        <v>127</v>
      </c>
      <c r="H28" s="27">
        <v>18.142857142857142</v>
      </c>
      <c r="I28" s="13">
        <v>26</v>
      </c>
      <c r="J28" s="12">
        <v>4</v>
      </c>
      <c r="K28" s="2">
        <v>3</v>
      </c>
      <c r="L28" s="33">
        <v>0.5714285714285714</v>
      </c>
      <c r="M28" s="12">
        <v>15</v>
      </c>
      <c r="N28" s="2">
        <v>11</v>
      </c>
      <c r="O28" s="33">
        <v>0.6071428571428571</v>
      </c>
      <c r="P28" s="12">
        <v>59</v>
      </c>
      <c r="Q28" s="2">
        <v>57</v>
      </c>
      <c r="R28" s="43">
        <v>0.51428571428571435</v>
      </c>
      <c r="S28" s="2">
        <v>0</v>
      </c>
      <c r="T28" s="2">
        <v>0</v>
      </c>
      <c r="U28" s="2">
        <v>2</v>
      </c>
      <c r="V28" s="2">
        <v>3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2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1</v>
      </c>
      <c r="AJ28" s="2">
        <v>0</v>
      </c>
      <c r="AK28" s="2">
        <v>2</v>
      </c>
      <c r="AL28" s="2">
        <v>1</v>
      </c>
      <c r="AM28" s="2">
        <v>0</v>
      </c>
      <c r="AN28" s="2">
        <v>1</v>
      </c>
      <c r="AO28" s="2">
        <v>0</v>
      </c>
    </row>
    <row r="29" spans="1:41" x14ac:dyDescent="0.25">
      <c r="A29" s="2" t="s">
        <v>133</v>
      </c>
      <c r="B29" s="2" t="s">
        <v>70</v>
      </c>
      <c r="C29" s="2" t="s">
        <v>70</v>
      </c>
      <c r="D29" s="2">
        <v>1</v>
      </c>
      <c r="E29" s="2"/>
      <c r="F29" s="2"/>
      <c r="G29" s="12">
        <v>258</v>
      </c>
      <c r="H29" s="27">
        <v>11.727272727272727</v>
      </c>
      <c r="I29" s="13">
        <v>29</v>
      </c>
      <c r="J29" s="12">
        <v>11</v>
      </c>
      <c r="K29" s="2">
        <v>11</v>
      </c>
      <c r="L29" s="33">
        <v>0.5</v>
      </c>
      <c r="M29" s="12">
        <v>42</v>
      </c>
      <c r="N29" s="2">
        <v>47</v>
      </c>
      <c r="O29" s="33">
        <v>0.45227272727272722</v>
      </c>
      <c r="P29" s="12">
        <v>183</v>
      </c>
      <c r="Q29" s="2">
        <v>199</v>
      </c>
      <c r="R29" s="43">
        <v>0.47409090909090906</v>
      </c>
      <c r="S29" s="2">
        <v>2</v>
      </c>
      <c r="T29" s="2">
        <v>2</v>
      </c>
      <c r="U29" s="2">
        <v>4</v>
      </c>
      <c r="V29" s="2">
        <v>2</v>
      </c>
      <c r="W29" s="2">
        <v>0</v>
      </c>
      <c r="X29" s="2">
        <v>0</v>
      </c>
      <c r="Y29" s="2">
        <v>1</v>
      </c>
      <c r="Z29" s="2">
        <v>0</v>
      </c>
      <c r="AA29" s="2">
        <v>1</v>
      </c>
      <c r="AB29" s="2">
        <v>0</v>
      </c>
      <c r="AC29" s="2">
        <v>1</v>
      </c>
      <c r="AD29" s="2">
        <v>2</v>
      </c>
      <c r="AE29" s="2">
        <v>0</v>
      </c>
      <c r="AF29" s="2">
        <v>0</v>
      </c>
      <c r="AG29" s="2">
        <v>3</v>
      </c>
      <c r="AH29" s="2">
        <v>6</v>
      </c>
      <c r="AI29" s="2">
        <v>1</v>
      </c>
      <c r="AJ29" s="2">
        <v>2</v>
      </c>
      <c r="AK29" s="2">
        <v>6</v>
      </c>
      <c r="AL29" s="2">
        <v>3</v>
      </c>
      <c r="AM29" s="2">
        <v>2</v>
      </c>
      <c r="AN29" s="2">
        <v>1</v>
      </c>
      <c r="AO29" s="2">
        <v>3</v>
      </c>
    </row>
    <row r="30" spans="1:41" x14ac:dyDescent="0.25">
      <c r="A30" s="2" t="s">
        <v>12</v>
      </c>
      <c r="B30" s="2" t="s">
        <v>70</v>
      </c>
      <c r="C30" s="2" t="s">
        <v>70</v>
      </c>
      <c r="D30" s="2">
        <v>1</v>
      </c>
      <c r="E30" s="2"/>
      <c r="F30" s="2"/>
      <c r="G30" s="12">
        <v>516</v>
      </c>
      <c r="H30" s="27">
        <v>18.428571428571427</v>
      </c>
      <c r="I30" s="13">
        <v>38</v>
      </c>
      <c r="J30" s="12">
        <v>11</v>
      </c>
      <c r="K30" s="2">
        <v>17</v>
      </c>
      <c r="L30" s="33">
        <v>0.39285714285714285</v>
      </c>
      <c r="M30" s="12">
        <v>49</v>
      </c>
      <c r="N30" s="2">
        <v>61</v>
      </c>
      <c r="O30" s="33">
        <v>0.43928571428571433</v>
      </c>
      <c r="P30" s="12">
        <v>226</v>
      </c>
      <c r="Q30" s="2">
        <v>247</v>
      </c>
      <c r="R30" s="43">
        <v>0.47428571428571425</v>
      </c>
      <c r="S30" s="2">
        <v>3</v>
      </c>
      <c r="T30" s="2">
        <v>3</v>
      </c>
      <c r="U30" s="2">
        <v>6</v>
      </c>
      <c r="V30" s="2">
        <v>2</v>
      </c>
      <c r="W30" s="2">
        <v>3</v>
      </c>
      <c r="X30" s="2">
        <v>0</v>
      </c>
      <c r="Y30" s="2">
        <v>1</v>
      </c>
      <c r="Z30" s="2">
        <v>1</v>
      </c>
      <c r="AA30" s="2">
        <v>1</v>
      </c>
      <c r="AB30" s="2">
        <v>0</v>
      </c>
      <c r="AC30" s="2">
        <v>2</v>
      </c>
      <c r="AD30" s="2">
        <v>2</v>
      </c>
      <c r="AE30" s="2">
        <v>1</v>
      </c>
      <c r="AF30" s="2">
        <v>0</v>
      </c>
      <c r="AG30" s="2">
        <v>2</v>
      </c>
      <c r="AH30" s="2">
        <v>4</v>
      </c>
      <c r="AI30" s="2">
        <v>0</v>
      </c>
      <c r="AJ30" s="2">
        <v>1</v>
      </c>
      <c r="AK30" s="2">
        <v>8</v>
      </c>
      <c r="AL30" s="2">
        <v>4</v>
      </c>
      <c r="AM30" s="2">
        <v>3</v>
      </c>
      <c r="AN30" s="2">
        <v>1</v>
      </c>
      <c r="AO30" s="2">
        <v>1</v>
      </c>
    </row>
    <row r="31" spans="1:41" x14ac:dyDescent="0.25">
      <c r="A31" s="2" t="s">
        <v>2</v>
      </c>
      <c r="B31" s="1" t="s">
        <v>130</v>
      </c>
      <c r="C31" s="2" t="s">
        <v>70</v>
      </c>
      <c r="D31" s="1">
        <v>2</v>
      </c>
      <c r="E31" s="1">
        <v>1</v>
      </c>
      <c r="G31" s="12">
        <v>755</v>
      </c>
      <c r="H31" s="27">
        <v>24.35483870967742</v>
      </c>
      <c r="I31" s="13">
        <v>50</v>
      </c>
      <c r="J31" s="12">
        <v>13</v>
      </c>
      <c r="K31" s="2">
        <v>18</v>
      </c>
      <c r="L31" s="33">
        <v>0.41935483870967744</v>
      </c>
      <c r="M31" s="12">
        <v>59</v>
      </c>
      <c r="N31" s="2">
        <v>68</v>
      </c>
      <c r="O31" s="33">
        <v>0.45806451612903226</v>
      </c>
      <c r="P31" s="12">
        <v>272</v>
      </c>
      <c r="Q31" s="2">
        <v>267</v>
      </c>
      <c r="R31" s="43">
        <v>0.50419354838709673</v>
      </c>
      <c r="S31" s="2">
        <v>4</v>
      </c>
      <c r="T31" s="2">
        <v>2</v>
      </c>
      <c r="U31" s="2">
        <v>4</v>
      </c>
      <c r="V31" s="2">
        <v>5</v>
      </c>
      <c r="W31" s="2">
        <v>2</v>
      </c>
      <c r="X31" s="2">
        <v>0</v>
      </c>
      <c r="Y31" s="2">
        <v>1</v>
      </c>
      <c r="Z31" s="2">
        <v>2</v>
      </c>
      <c r="AA31" s="2">
        <v>2</v>
      </c>
      <c r="AB31" s="2">
        <v>0</v>
      </c>
      <c r="AC31" s="2">
        <v>4</v>
      </c>
      <c r="AD31" s="2">
        <v>2</v>
      </c>
      <c r="AE31" s="2">
        <v>0</v>
      </c>
      <c r="AF31" s="2">
        <v>0</v>
      </c>
      <c r="AG31" s="2">
        <v>2</v>
      </c>
      <c r="AH31" s="2">
        <v>4</v>
      </c>
      <c r="AI31" s="2">
        <v>1</v>
      </c>
      <c r="AJ31" s="2">
        <v>1</v>
      </c>
      <c r="AK31" s="2">
        <v>11</v>
      </c>
      <c r="AL31" s="2">
        <v>2</v>
      </c>
      <c r="AM31" s="2">
        <v>7</v>
      </c>
      <c r="AN31" s="2">
        <v>0</v>
      </c>
      <c r="AO31" s="2">
        <v>3</v>
      </c>
    </row>
    <row r="32" spans="1:41" x14ac:dyDescent="0.25">
      <c r="A32" s="2" t="s">
        <v>48</v>
      </c>
      <c r="B32" s="2" t="s">
        <v>70</v>
      </c>
      <c r="C32" s="2" t="s">
        <v>70</v>
      </c>
      <c r="D32" s="2">
        <v>3</v>
      </c>
      <c r="E32" s="2">
        <v>1</v>
      </c>
      <c r="F32" s="2"/>
      <c r="G32" s="12">
        <v>710</v>
      </c>
      <c r="H32" s="27">
        <v>22.1875</v>
      </c>
      <c r="I32" s="13">
        <v>47</v>
      </c>
      <c r="J32" s="12">
        <v>16</v>
      </c>
      <c r="K32" s="2">
        <v>16</v>
      </c>
      <c r="L32" s="33">
        <v>0.5</v>
      </c>
      <c r="M32" s="12">
        <v>65</v>
      </c>
      <c r="N32" s="2">
        <v>64</v>
      </c>
      <c r="O32" s="33">
        <v>0.49843750000000003</v>
      </c>
      <c r="P32" s="12">
        <v>271</v>
      </c>
      <c r="Q32" s="2">
        <v>265</v>
      </c>
      <c r="R32" s="43">
        <v>0.50406249999999997</v>
      </c>
      <c r="S32" s="2">
        <v>4</v>
      </c>
      <c r="T32" s="2">
        <v>5</v>
      </c>
      <c r="U32" s="2">
        <v>7</v>
      </c>
      <c r="V32" s="2">
        <v>3</v>
      </c>
      <c r="W32" s="2">
        <v>3</v>
      </c>
      <c r="X32" s="2">
        <v>1</v>
      </c>
      <c r="Y32" s="2">
        <v>1</v>
      </c>
      <c r="Z32" s="2">
        <v>1</v>
      </c>
      <c r="AA32" s="2">
        <v>1</v>
      </c>
      <c r="AB32" s="2">
        <v>0</v>
      </c>
      <c r="AC32" s="2">
        <v>2</v>
      </c>
      <c r="AD32" s="2">
        <v>4</v>
      </c>
      <c r="AE32" s="2">
        <v>1</v>
      </c>
      <c r="AF32" s="2">
        <v>0</v>
      </c>
      <c r="AG32" s="2">
        <v>2</v>
      </c>
      <c r="AH32" s="2">
        <v>8</v>
      </c>
      <c r="AI32" s="2">
        <v>0</v>
      </c>
      <c r="AJ32" s="2">
        <v>2</v>
      </c>
      <c r="AK32" s="2">
        <v>5</v>
      </c>
      <c r="AL32" s="2">
        <v>4</v>
      </c>
      <c r="AM32" s="2">
        <v>4</v>
      </c>
      <c r="AN32" s="2">
        <v>1</v>
      </c>
      <c r="AO32" s="2">
        <v>6</v>
      </c>
    </row>
    <row r="33" spans="1:41" x14ac:dyDescent="0.25">
      <c r="A33" s="2" t="s">
        <v>5</v>
      </c>
      <c r="B33" s="1" t="s">
        <v>130</v>
      </c>
      <c r="C33" s="2" t="s">
        <v>70</v>
      </c>
      <c r="D33" s="1">
        <v>1</v>
      </c>
      <c r="E33" s="1">
        <v>1</v>
      </c>
      <c r="G33" s="12">
        <v>515</v>
      </c>
      <c r="H33" s="27">
        <v>18.392857142857142</v>
      </c>
      <c r="I33" s="13">
        <v>37</v>
      </c>
      <c r="J33" s="12">
        <v>13</v>
      </c>
      <c r="K33" s="2">
        <v>15</v>
      </c>
      <c r="L33" s="33">
        <v>0.4642857142857143</v>
      </c>
      <c r="M33" s="12">
        <v>54</v>
      </c>
      <c r="N33" s="2">
        <v>61</v>
      </c>
      <c r="O33" s="33">
        <v>0.4553571428571429</v>
      </c>
      <c r="P33" s="12">
        <v>232</v>
      </c>
      <c r="Q33" s="2">
        <v>249</v>
      </c>
      <c r="R33" s="43">
        <v>0.47642857142857148</v>
      </c>
      <c r="S33" s="2">
        <v>2</v>
      </c>
      <c r="T33" s="2">
        <v>5</v>
      </c>
      <c r="U33" s="2">
        <v>7</v>
      </c>
      <c r="V33" s="2">
        <v>7</v>
      </c>
      <c r="W33" s="2">
        <v>2</v>
      </c>
      <c r="X33" s="2">
        <v>0</v>
      </c>
      <c r="Y33" s="2">
        <v>1</v>
      </c>
      <c r="Z33" s="2">
        <v>0</v>
      </c>
      <c r="AA33" s="2">
        <v>1</v>
      </c>
      <c r="AB33" s="2">
        <v>0</v>
      </c>
      <c r="AC33" s="2">
        <v>0</v>
      </c>
      <c r="AD33" s="2">
        <v>1</v>
      </c>
      <c r="AE33" s="2">
        <v>0</v>
      </c>
      <c r="AF33" s="2">
        <v>0</v>
      </c>
      <c r="AG33" s="2">
        <v>3</v>
      </c>
      <c r="AH33" s="2">
        <v>8</v>
      </c>
      <c r="AI33" s="2">
        <v>0</v>
      </c>
      <c r="AJ33" s="2">
        <v>2</v>
      </c>
      <c r="AK33" s="2">
        <v>9</v>
      </c>
      <c r="AL33" s="2">
        <v>1</v>
      </c>
      <c r="AM33" s="2">
        <v>3</v>
      </c>
      <c r="AN33" s="2">
        <v>0</v>
      </c>
      <c r="AO33" s="2">
        <v>2</v>
      </c>
    </row>
    <row r="34" spans="1:41" x14ac:dyDescent="0.25">
      <c r="A34" s="2" t="s">
        <v>191</v>
      </c>
      <c r="B34" s="1" t="s">
        <v>70</v>
      </c>
      <c r="C34" s="2" t="s">
        <v>70</v>
      </c>
      <c r="G34" s="12">
        <v>17</v>
      </c>
      <c r="H34" s="27">
        <v>8.5</v>
      </c>
      <c r="I34" s="13">
        <v>10</v>
      </c>
      <c r="J34" s="12">
        <v>1</v>
      </c>
      <c r="K34" s="2">
        <v>1</v>
      </c>
      <c r="L34" s="33">
        <v>0.5</v>
      </c>
      <c r="M34" s="12">
        <v>4</v>
      </c>
      <c r="N34" s="2">
        <v>3</v>
      </c>
      <c r="O34" s="33">
        <v>0.625</v>
      </c>
      <c r="P34" s="12">
        <v>17</v>
      </c>
      <c r="Q34" s="2">
        <v>16</v>
      </c>
      <c r="R34" s="43">
        <v>0.53</v>
      </c>
      <c r="S34" s="2">
        <v>0</v>
      </c>
      <c r="T34" s="2">
        <v>0</v>
      </c>
      <c r="U34" s="2">
        <v>1</v>
      </c>
      <c r="V34" s="2">
        <v>1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1</v>
      </c>
      <c r="AL34" s="2">
        <v>0</v>
      </c>
      <c r="AM34" s="2">
        <v>0</v>
      </c>
      <c r="AN34" s="2">
        <v>0</v>
      </c>
      <c r="AO34" s="2">
        <v>1</v>
      </c>
    </row>
    <row r="35" spans="1:41" x14ac:dyDescent="0.25">
      <c r="A35" s="2" t="s">
        <v>113</v>
      </c>
      <c r="B35" s="2" t="s">
        <v>70</v>
      </c>
      <c r="C35" s="2" t="s">
        <v>70</v>
      </c>
      <c r="D35" s="2">
        <v>2</v>
      </c>
      <c r="E35" s="2"/>
      <c r="F35" s="2"/>
      <c r="G35" s="12">
        <v>766</v>
      </c>
      <c r="H35" s="27">
        <v>20.702702702702702</v>
      </c>
      <c r="I35" s="13">
        <v>43</v>
      </c>
      <c r="J35" s="12">
        <v>23</v>
      </c>
      <c r="K35" s="2">
        <v>14</v>
      </c>
      <c r="L35" s="33">
        <v>0.6216216216216216</v>
      </c>
      <c r="M35" s="12">
        <v>79</v>
      </c>
      <c r="N35" s="2">
        <v>73</v>
      </c>
      <c r="O35" s="33">
        <v>0.50405405405405412</v>
      </c>
      <c r="P35" s="12">
        <v>328</v>
      </c>
      <c r="Q35" s="2">
        <v>314</v>
      </c>
      <c r="R35" s="43">
        <v>0.50567567567567573</v>
      </c>
      <c r="S35" s="2">
        <v>6</v>
      </c>
      <c r="T35" s="2">
        <v>2</v>
      </c>
      <c r="U35" s="2">
        <v>5</v>
      </c>
      <c r="V35" s="2">
        <v>10</v>
      </c>
      <c r="W35" s="2">
        <v>1</v>
      </c>
      <c r="X35" s="2">
        <v>0</v>
      </c>
      <c r="Y35" s="2">
        <v>2</v>
      </c>
      <c r="Z35" s="2">
        <v>1</v>
      </c>
      <c r="AA35" s="2">
        <v>2</v>
      </c>
      <c r="AB35" s="2">
        <v>0</v>
      </c>
      <c r="AC35" s="2">
        <v>2</v>
      </c>
      <c r="AD35" s="2">
        <v>4</v>
      </c>
      <c r="AE35" s="2">
        <v>1</v>
      </c>
      <c r="AF35" s="2">
        <v>0</v>
      </c>
      <c r="AG35" s="2">
        <v>6</v>
      </c>
      <c r="AH35" s="2">
        <v>8</v>
      </c>
      <c r="AI35" s="2">
        <v>0</v>
      </c>
      <c r="AJ35" s="2">
        <v>1</v>
      </c>
      <c r="AK35" s="2">
        <v>12</v>
      </c>
      <c r="AL35" s="2">
        <v>4</v>
      </c>
      <c r="AM35" s="2">
        <v>7</v>
      </c>
      <c r="AN35" s="2">
        <v>2</v>
      </c>
      <c r="AO35" s="2">
        <v>3</v>
      </c>
    </row>
    <row r="36" spans="1:41" x14ac:dyDescent="0.25">
      <c r="A36" s="2" t="s">
        <v>34</v>
      </c>
      <c r="B36" s="2" t="s">
        <v>70</v>
      </c>
      <c r="C36" s="2" t="s">
        <v>70</v>
      </c>
      <c r="D36" s="2"/>
      <c r="E36" s="2"/>
      <c r="F36" s="2"/>
      <c r="G36" s="12">
        <v>811</v>
      </c>
      <c r="H36" s="27">
        <v>19.780487804878049</v>
      </c>
      <c r="I36" s="13">
        <v>38</v>
      </c>
      <c r="J36" s="12">
        <v>16</v>
      </c>
      <c r="K36" s="2">
        <v>25</v>
      </c>
      <c r="L36" s="33">
        <v>0.3902439024390244</v>
      </c>
      <c r="M36" s="12">
        <v>77</v>
      </c>
      <c r="N36" s="2">
        <v>92</v>
      </c>
      <c r="O36" s="33">
        <v>0.44634146341463415</v>
      </c>
      <c r="P36" s="12">
        <v>338</v>
      </c>
      <c r="Q36" s="2">
        <v>365</v>
      </c>
      <c r="R36" s="43">
        <v>0.47512195121951212</v>
      </c>
      <c r="S36" s="2">
        <v>3</v>
      </c>
      <c r="T36" s="2">
        <v>4</v>
      </c>
      <c r="U36" s="2">
        <v>7</v>
      </c>
      <c r="V36" s="2">
        <v>7</v>
      </c>
      <c r="W36" s="2">
        <v>2</v>
      </c>
      <c r="X36" s="2">
        <v>0</v>
      </c>
      <c r="Y36" s="2">
        <v>1</v>
      </c>
      <c r="Z36" s="2">
        <v>1</v>
      </c>
      <c r="AA36" s="2">
        <v>2</v>
      </c>
      <c r="AB36" s="2">
        <v>0</v>
      </c>
      <c r="AC36" s="2">
        <v>3</v>
      </c>
      <c r="AD36" s="2">
        <v>5</v>
      </c>
      <c r="AE36" s="2">
        <v>0</v>
      </c>
      <c r="AF36" s="2">
        <v>0</v>
      </c>
      <c r="AG36" s="2">
        <v>3</v>
      </c>
      <c r="AH36" s="2">
        <v>10</v>
      </c>
      <c r="AI36" s="2">
        <v>0</v>
      </c>
      <c r="AJ36" s="2">
        <v>1</v>
      </c>
      <c r="AK36" s="2">
        <v>5</v>
      </c>
      <c r="AL36" s="2">
        <v>3</v>
      </c>
      <c r="AM36" s="2">
        <v>9</v>
      </c>
      <c r="AN36" s="2">
        <v>1</v>
      </c>
      <c r="AO36" s="2">
        <v>10</v>
      </c>
    </row>
    <row r="37" spans="1:41" x14ac:dyDescent="0.25">
      <c r="A37" s="2" t="s">
        <v>138</v>
      </c>
      <c r="B37" s="2" t="s">
        <v>70</v>
      </c>
      <c r="C37" s="2" t="s">
        <v>70</v>
      </c>
      <c r="D37" s="2">
        <v>1</v>
      </c>
      <c r="E37" s="2"/>
      <c r="F37" s="2"/>
      <c r="G37" s="12">
        <v>40</v>
      </c>
      <c r="H37" s="27">
        <v>10</v>
      </c>
      <c r="I37" s="13">
        <v>21</v>
      </c>
      <c r="J37" s="12">
        <v>3</v>
      </c>
      <c r="K37" s="2">
        <v>1</v>
      </c>
      <c r="L37" s="33">
        <v>0.75</v>
      </c>
      <c r="M37" s="12">
        <v>9</v>
      </c>
      <c r="N37" s="2">
        <v>8</v>
      </c>
      <c r="O37" s="33">
        <v>0.48750000000000004</v>
      </c>
      <c r="P37" s="12">
        <v>38</v>
      </c>
      <c r="Q37" s="2">
        <v>35</v>
      </c>
      <c r="R37" s="43">
        <v>0.49249999999999999</v>
      </c>
      <c r="S37" s="2">
        <v>1</v>
      </c>
      <c r="T37" s="2">
        <v>0</v>
      </c>
      <c r="U37" s="2">
        <v>1</v>
      </c>
      <c r="V37" s="2">
        <v>1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1</v>
      </c>
      <c r="AH37" s="2">
        <v>2</v>
      </c>
      <c r="AI37" s="2">
        <v>0</v>
      </c>
      <c r="AJ37" s="2">
        <v>0</v>
      </c>
      <c r="AK37" s="2">
        <v>1</v>
      </c>
      <c r="AL37" s="2">
        <v>0</v>
      </c>
      <c r="AM37" s="2">
        <v>1</v>
      </c>
      <c r="AN37" s="2">
        <v>0</v>
      </c>
      <c r="AO37" s="2">
        <v>1</v>
      </c>
    </row>
    <row r="38" spans="1:41" x14ac:dyDescent="0.25">
      <c r="A38" s="2" t="s">
        <v>119</v>
      </c>
      <c r="B38" s="2" t="s">
        <v>54</v>
      </c>
      <c r="C38" s="2" t="s">
        <v>70</v>
      </c>
      <c r="D38" s="2">
        <v>2</v>
      </c>
      <c r="E38" s="2"/>
      <c r="F38" s="2"/>
      <c r="G38" s="12">
        <v>585</v>
      </c>
      <c r="H38" s="27">
        <v>16.714285714285715</v>
      </c>
      <c r="I38" s="13">
        <v>28</v>
      </c>
      <c r="J38" s="12">
        <v>19</v>
      </c>
      <c r="K38" s="2">
        <v>16</v>
      </c>
      <c r="L38" s="33">
        <v>0.54285714285714282</v>
      </c>
      <c r="M38" s="12">
        <v>78</v>
      </c>
      <c r="N38" s="2">
        <v>70</v>
      </c>
      <c r="O38" s="33">
        <v>0.53857142857142848</v>
      </c>
      <c r="P38" s="12">
        <v>323</v>
      </c>
      <c r="Q38" s="2">
        <v>297</v>
      </c>
      <c r="R38" s="43">
        <v>0.52714285714285725</v>
      </c>
      <c r="S38" s="2">
        <v>4</v>
      </c>
      <c r="T38" s="2">
        <v>5</v>
      </c>
      <c r="U38" s="2">
        <v>5</v>
      </c>
      <c r="V38" s="2">
        <v>10</v>
      </c>
      <c r="W38" s="2">
        <v>2</v>
      </c>
      <c r="X38" s="2">
        <v>2</v>
      </c>
      <c r="Y38" s="2">
        <v>1</v>
      </c>
      <c r="Z38" s="2">
        <v>2</v>
      </c>
      <c r="AA38" s="2">
        <v>2</v>
      </c>
      <c r="AB38" s="2">
        <v>0</v>
      </c>
      <c r="AC38" s="2">
        <v>1</v>
      </c>
      <c r="AD38" s="2">
        <v>0</v>
      </c>
      <c r="AE38" s="2">
        <v>3</v>
      </c>
      <c r="AF38" s="2">
        <v>0</v>
      </c>
      <c r="AG38" s="2">
        <v>5</v>
      </c>
      <c r="AH38" s="2">
        <v>8</v>
      </c>
      <c r="AI38" s="2">
        <v>0</v>
      </c>
      <c r="AJ38" s="2">
        <v>0</v>
      </c>
      <c r="AK38" s="2">
        <v>10</v>
      </c>
      <c r="AL38" s="2">
        <v>1</v>
      </c>
      <c r="AM38" s="2">
        <v>11</v>
      </c>
      <c r="AN38" s="2">
        <v>0</v>
      </c>
      <c r="AO38" s="2">
        <v>6</v>
      </c>
    </row>
    <row r="39" spans="1:41" x14ac:dyDescent="0.25">
      <c r="A39" s="2" t="s">
        <v>15</v>
      </c>
      <c r="B39" s="2" t="s">
        <v>70</v>
      </c>
      <c r="C39" s="2" t="s">
        <v>70</v>
      </c>
      <c r="D39" s="2">
        <v>1</v>
      </c>
      <c r="E39" s="2">
        <v>1</v>
      </c>
      <c r="F39" s="2"/>
      <c r="G39" s="12">
        <v>371</v>
      </c>
      <c r="H39" s="27">
        <v>18.55</v>
      </c>
      <c r="I39" s="13">
        <v>31</v>
      </c>
      <c r="J39" s="12">
        <v>12</v>
      </c>
      <c r="K39" s="2">
        <v>8</v>
      </c>
      <c r="L39" s="33">
        <v>0.6</v>
      </c>
      <c r="M39" s="12">
        <v>43</v>
      </c>
      <c r="N39" s="2">
        <v>35</v>
      </c>
      <c r="O39" s="33">
        <v>0.55999999999999994</v>
      </c>
      <c r="P39" s="12">
        <v>166</v>
      </c>
      <c r="Q39" s="2">
        <v>159</v>
      </c>
      <c r="R39" s="43">
        <v>0.50800000000000012</v>
      </c>
      <c r="S39" s="2">
        <v>2</v>
      </c>
      <c r="T39" s="2">
        <v>2</v>
      </c>
      <c r="U39" s="2">
        <v>5</v>
      </c>
      <c r="V39" s="2">
        <v>3</v>
      </c>
      <c r="W39" s="2">
        <v>1</v>
      </c>
      <c r="X39" s="2">
        <v>1</v>
      </c>
      <c r="Y39" s="2">
        <v>2</v>
      </c>
      <c r="Z39" s="2">
        <v>0</v>
      </c>
      <c r="AA39" s="2">
        <v>0</v>
      </c>
      <c r="AB39" s="2">
        <v>0</v>
      </c>
      <c r="AC39" s="2">
        <v>1</v>
      </c>
      <c r="AD39" s="2">
        <v>1</v>
      </c>
      <c r="AE39" s="2">
        <v>0</v>
      </c>
      <c r="AF39" s="2">
        <v>0</v>
      </c>
      <c r="AG39" s="2">
        <v>1</v>
      </c>
      <c r="AH39" s="2">
        <v>4</v>
      </c>
      <c r="AI39" s="2">
        <v>0</v>
      </c>
      <c r="AJ39" s="2">
        <v>1</v>
      </c>
      <c r="AK39" s="2">
        <v>7</v>
      </c>
      <c r="AL39" s="2">
        <v>3</v>
      </c>
      <c r="AM39" s="2">
        <v>3</v>
      </c>
      <c r="AN39" s="2">
        <v>2</v>
      </c>
      <c r="AO39" s="2">
        <v>4</v>
      </c>
    </row>
    <row r="40" spans="1:41" x14ac:dyDescent="0.25">
      <c r="A40" s="2" t="s">
        <v>127</v>
      </c>
      <c r="B40" s="2" t="s">
        <v>70</v>
      </c>
      <c r="C40" s="2" t="s">
        <v>70</v>
      </c>
      <c r="D40" s="2"/>
      <c r="E40" s="2"/>
      <c r="F40" s="2"/>
      <c r="G40" s="12">
        <v>13</v>
      </c>
      <c r="H40" s="27">
        <v>13</v>
      </c>
      <c r="I40" s="13">
        <v>13</v>
      </c>
      <c r="J40" s="12">
        <v>1</v>
      </c>
      <c r="K40" s="2">
        <v>0</v>
      </c>
      <c r="L40" s="33">
        <v>1</v>
      </c>
      <c r="M40" s="12">
        <v>3</v>
      </c>
      <c r="N40" s="2">
        <v>0</v>
      </c>
      <c r="O40" s="33">
        <v>1</v>
      </c>
      <c r="P40" s="12">
        <v>9</v>
      </c>
      <c r="Q40" s="2">
        <v>4</v>
      </c>
      <c r="R40" s="43">
        <v>0.69</v>
      </c>
      <c r="S40" s="2">
        <v>0</v>
      </c>
      <c r="T40" s="2">
        <v>0</v>
      </c>
      <c r="U40" s="2">
        <v>1</v>
      </c>
      <c r="V40" s="2">
        <v>1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0</v>
      </c>
      <c r="AM40" s="2">
        <v>0</v>
      </c>
      <c r="AN40" s="2">
        <v>0</v>
      </c>
      <c r="AO40" s="2">
        <v>0</v>
      </c>
    </row>
    <row r="41" spans="1:41" x14ac:dyDescent="0.25">
      <c r="A41" s="2" t="s">
        <v>6</v>
      </c>
      <c r="B41" s="1" t="s">
        <v>130</v>
      </c>
      <c r="C41" s="2" t="s">
        <v>70</v>
      </c>
      <c r="D41" s="1">
        <v>2</v>
      </c>
      <c r="E41" s="1">
        <v>1</v>
      </c>
      <c r="F41" s="1">
        <v>1</v>
      </c>
      <c r="G41" s="12">
        <v>1290</v>
      </c>
      <c r="H41" s="27">
        <v>25.8</v>
      </c>
      <c r="I41" s="13">
        <v>42</v>
      </c>
      <c r="J41" s="12">
        <v>31</v>
      </c>
      <c r="K41" s="2">
        <v>19</v>
      </c>
      <c r="L41" s="33">
        <v>0.62</v>
      </c>
      <c r="M41" s="12">
        <v>115</v>
      </c>
      <c r="N41" s="2">
        <v>88</v>
      </c>
      <c r="O41" s="33">
        <v>0.58099999999999996</v>
      </c>
      <c r="P41" s="12">
        <v>443</v>
      </c>
      <c r="Q41" s="2">
        <v>409</v>
      </c>
      <c r="R41" s="43">
        <v>0.52320000000000011</v>
      </c>
      <c r="S41" s="2">
        <v>5</v>
      </c>
      <c r="T41" s="2">
        <v>4</v>
      </c>
      <c r="U41" s="2">
        <v>11</v>
      </c>
      <c r="V41" s="2">
        <v>8</v>
      </c>
      <c r="W41" s="2">
        <v>2</v>
      </c>
      <c r="X41" s="2">
        <v>2</v>
      </c>
      <c r="Y41" s="2">
        <v>2</v>
      </c>
      <c r="Z41" s="2">
        <v>4</v>
      </c>
      <c r="AA41" s="2">
        <v>2</v>
      </c>
      <c r="AB41" s="2">
        <v>0</v>
      </c>
      <c r="AC41" s="2">
        <v>3</v>
      </c>
      <c r="AD41" s="2">
        <v>5</v>
      </c>
      <c r="AE41" s="2">
        <v>1</v>
      </c>
      <c r="AF41" s="2">
        <v>0</v>
      </c>
      <c r="AG41" s="2">
        <v>4</v>
      </c>
      <c r="AH41" s="2">
        <v>15</v>
      </c>
      <c r="AI41" s="2">
        <v>2</v>
      </c>
      <c r="AJ41" s="2">
        <v>1</v>
      </c>
      <c r="AK41" s="2">
        <v>15</v>
      </c>
      <c r="AL41" s="2">
        <v>8</v>
      </c>
      <c r="AM41" s="2">
        <v>6</v>
      </c>
      <c r="AN41" s="2">
        <v>2</v>
      </c>
      <c r="AO41" s="2">
        <v>13</v>
      </c>
    </row>
    <row r="42" spans="1:41" x14ac:dyDescent="0.25">
      <c r="A42" s="2" t="s">
        <v>16</v>
      </c>
      <c r="B42" s="1" t="s">
        <v>70</v>
      </c>
      <c r="C42" s="2" t="s">
        <v>70</v>
      </c>
      <c r="G42" s="12">
        <v>118</v>
      </c>
      <c r="H42" s="27">
        <v>19.666666666666668</v>
      </c>
      <c r="I42" s="13">
        <v>30</v>
      </c>
      <c r="J42" s="12">
        <v>2</v>
      </c>
      <c r="K42" s="2">
        <v>4</v>
      </c>
      <c r="L42" s="33">
        <v>0.33333333333333331</v>
      </c>
      <c r="M42" s="12">
        <v>9</v>
      </c>
      <c r="N42" s="2">
        <v>12</v>
      </c>
      <c r="O42" s="33">
        <v>0.45833333333333331</v>
      </c>
      <c r="P42" s="12">
        <v>44</v>
      </c>
      <c r="Q42" s="2">
        <v>48</v>
      </c>
      <c r="R42" s="43">
        <v>0.49166666666666664</v>
      </c>
      <c r="S42" s="2">
        <v>0</v>
      </c>
      <c r="T42" s="2">
        <v>1</v>
      </c>
      <c r="U42" s="2">
        <v>0</v>
      </c>
      <c r="V42" s="2">
        <v>2</v>
      </c>
      <c r="W42" s="2">
        <v>0</v>
      </c>
      <c r="X42" s="2">
        <v>0</v>
      </c>
      <c r="Y42" s="2">
        <v>2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2</v>
      </c>
      <c r="AI42" s="2">
        <v>0</v>
      </c>
      <c r="AJ42" s="2">
        <v>1</v>
      </c>
      <c r="AK42" s="2">
        <v>1</v>
      </c>
      <c r="AL42" s="2">
        <v>0</v>
      </c>
      <c r="AM42" s="2">
        <v>0</v>
      </c>
      <c r="AN42" s="2">
        <v>0</v>
      </c>
      <c r="AO42" s="2">
        <v>0</v>
      </c>
    </row>
    <row r="43" spans="1:41" x14ac:dyDescent="0.25">
      <c r="A43" s="2" t="s">
        <v>149</v>
      </c>
      <c r="B43" s="1" t="s">
        <v>70</v>
      </c>
      <c r="C43" s="2" t="s">
        <v>70</v>
      </c>
      <c r="D43" s="1">
        <v>1</v>
      </c>
      <c r="G43" s="12">
        <v>26</v>
      </c>
      <c r="H43" s="27">
        <v>13</v>
      </c>
      <c r="I43" s="13">
        <v>16</v>
      </c>
      <c r="J43" s="12">
        <v>0</v>
      </c>
      <c r="K43" s="2">
        <v>2</v>
      </c>
      <c r="L43" s="33">
        <v>0</v>
      </c>
      <c r="M43" s="12">
        <v>3</v>
      </c>
      <c r="N43" s="2">
        <v>6</v>
      </c>
      <c r="O43" s="33">
        <v>0.32500000000000001</v>
      </c>
      <c r="P43" s="12">
        <v>19</v>
      </c>
      <c r="Q43" s="2">
        <v>22</v>
      </c>
      <c r="R43" s="43">
        <v>0.46499999999999997</v>
      </c>
      <c r="S43" s="2">
        <v>0</v>
      </c>
      <c r="T43" s="2">
        <v>0</v>
      </c>
      <c r="U43" s="2">
        <v>0</v>
      </c>
      <c r="V43" s="2">
        <v>1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1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</v>
      </c>
      <c r="AM43" s="2">
        <v>0</v>
      </c>
      <c r="AN43" s="2">
        <v>0</v>
      </c>
      <c r="AO43" s="2">
        <v>0</v>
      </c>
    </row>
    <row r="44" spans="1:41" x14ac:dyDescent="0.25">
      <c r="A44" s="2" t="s">
        <v>90</v>
      </c>
      <c r="B44" s="2" t="s">
        <v>70</v>
      </c>
      <c r="C44" s="2" t="s">
        <v>70</v>
      </c>
      <c r="D44" s="2">
        <v>2</v>
      </c>
      <c r="E44" s="2">
        <v>3</v>
      </c>
      <c r="F44" s="2"/>
      <c r="G44" s="12">
        <v>643</v>
      </c>
      <c r="H44" s="27">
        <v>20.09375</v>
      </c>
      <c r="I44" s="13">
        <v>36</v>
      </c>
      <c r="J44" s="12">
        <v>19</v>
      </c>
      <c r="K44" s="2">
        <v>13</v>
      </c>
      <c r="L44" s="33">
        <v>0.59375</v>
      </c>
      <c r="M44" s="12">
        <v>74</v>
      </c>
      <c r="N44" s="2">
        <v>59</v>
      </c>
      <c r="O44" s="33">
        <v>0.5703125</v>
      </c>
      <c r="P44" s="12">
        <v>294</v>
      </c>
      <c r="Q44" s="2">
        <v>265</v>
      </c>
      <c r="R44" s="43">
        <v>0.54343750000000013</v>
      </c>
      <c r="S44" s="2">
        <v>5</v>
      </c>
      <c r="T44" s="2">
        <v>5</v>
      </c>
      <c r="U44" s="2">
        <v>5</v>
      </c>
      <c r="V44" s="2">
        <v>6</v>
      </c>
      <c r="W44" s="2">
        <v>2</v>
      </c>
      <c r="X44" s="2">
        <v>1</v>
      </c>
      <c r="Y44" s="2">
        <v>2</v>
      </c>
      <c r="Z44" s="2">
        <v>2</v>
      </c>
      <c r="AA44" s="2">
        <v>3</v>
      </c>
      <c r="AB44" s="2">
        <v>0</v>
      </c>
      <c r="AC44" s="2">
        <v>1</v>
      </c>
      <c r="AD44" s="2">
        <v>5</v>
      </c>
      <c r="AE44" s="2">
        <v>0</v>
      </c>
      <c r="AF44" s="2">
        <v>0</v>
      </c>
      <c r="AG44" s="2">
        <v>5</v>
      </c>
      <c r="AH44" s="2">
        <v>8</v>
      </c>
      <c r="AI44" s="2">
        <v>0</v>
      </c>
      <c r="AJ44" s="2">
        <v>2</v>
      </c>
      <c r="AK44" s="2">
        <v>9</v>
      </c>
      <c r="AL44" s="2">
        <v>4</v>
      </c>
      <c r="AM44" s="2">
        <v>3</v>
      </c>
      <c r="AN44" s="2">
        <v>0</v>
      </c>
      <c r="AO44" s="2">
        <v>6</v>
      </c>
    </row>
    <row r="45" spans="1:41" x14ac:dyDescent="0.25">
      <c r="A45" s="2" t="s">
        <v>13</v>
      </c>
      <c r="B45" s="2" t="s">
        <v>70</v>
      </c>
      <c r="C45" s="2" t="s">
        <v>70</v>
      </c>
      <c r="D45" s="2">
        <v>1</v>
      </c>
      <c r="E45" s="2"/>
      <c r="F45" s="2"/>
      <c r="G45" s="12">
        <v>149</v>
      </c>
      <c r="H45" s="27">
        <v>13.545454545454545</v>
      </c>
      <c r="I45" s="13">
        <v>22</v>
      </c>
      <c r="J45" s="12">
        <v>5</v>
      </c>
      <c r="K45" s="2">
        <v>6</v>
      </c>
      <c r="L45" s="33">
        <v>0.45454545454545453</v>
      </c>
      <c r="M45" s="12">
        <v>19</v>
      </c>
      <c r="N45" s="2">
        <v>24</v>
      </c>
      <c r="O45" s="33">
        <v>0.4272727272727273</v>
      </c>
      <c r="P45" s="12">
        <v>84</v>
      </c>
      <c r="Q45" s="2">
        <v>94</v>
      </c>
      <c r="R45" s="43">
        <v>0.45090909090909093</v>
      </c>
      <c r="S45" s="2">
        <v>1</v>
      </c>
      <c r="T45" s="2">
        <v>1</v>
      </c>
      <c r="U45" s="2">
        <v>0</v>
      </c>
      <c r="V45" s="2">
        <v>3</v>
      </c>
      <c r="W45" s="2">
        <v>1</v>
      </c>
      <c r="X45" s="2">
        <v>0</v>
      </c>
      <c r="Y45" s="2">
        <v>1</v>
      </c>
      <c r="Z45" s="2">
        <v>1</v>
      </c>
      <c r="AA45" s="2">
        <v>0</v>
      </c>
      <c r="AB45" s="2">
        <v>0</v>
      </c>
      <c r="AC45" s="2">
        <v>0</v>
      </c>
      <c r="AD45" s="2">
        <v>1</v>
      </c>
      <c r="AE45" s="2">
        <v>0</v>
      </c>
      <c r="AF45" s="2">
        <v>0</v>
      </c>
      <c r="AG45" s="2">
        <v>2</v>
      </c>
      <c r="AH45" s="2">
        <v>2</v>
      </c>
      <c r="AI45" s="2">
        <v>0</v>
      </c>
      <c r="AJ45" s="2">
        <v>0</v>
      </c>
      <c r="AK45" s="2">
        <v>5</v>
      </c>
      <c r="AL45" s="2">
        <v>1</v>
      </c>
      <c r="AM45" s="2">
        <v>0</v>
      </c>
      <c r="AN45" s="2">
        <v>0</v>
      </c>
      <c r="AO45" s="2">
        <v>0</v>
      </c>
    </row>
    <row r="46" spans="1:41" x14ac:dyDescent="0.25">
      <c r="A46" s="2" t="s">
        <v>64</v>
      </c>
      <c r="B46" s="2" t="s">
        <v>70</v>
      </c>
      <c r="C46" s="2" t="s">
        <v>70</v>
      </c>
      <c r="D46" s="2"/>
      <c r="E46" s="2"/>
      <c r="F46" s="2"/>
      <c r="G46" s="12">
        <v>40</v>
      </c>
      <c r="H46" s="27">
        <v>10</v>
      </c>
      <c r="I46" s="13">
        <v>13</v>
      </c>
      <c r="J46" s="12">
        <v>0</v>
      </c>
      <c r="K46" s="2">
        <v>4</v>
      </c>
      <c r="L46" s="33">
        <v>0</v>
      </c>
      <c r="M46" s="12">
        <v>3</v>
      </c>
      <c r="N46" s="2">
        <v>12</v>
      </c>
      <c r="O46" s="33">
        <v>0.1875</v>
      </c>
      <c r="P46" s="12">
        <v>25</v>
      </c>
      <c r="Q46" s="2">
        <v>38</v>
      </c>
      <c r="R46" s="43">
        <v>0.39500000000000002</v>
      </c>
      <c r="S46" s="2">
        <v>1</v>
      </c>
      <c r="T46" s="2">
        <v>0</v>
      </c>
      <c r="U46" s="2">
        <v>0</v>
      </c>
      <c r="V46" s="2">
        <v>2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</row>
    <row r="47" spans="1:41" x14ac:dyDescent="0.25">
      <c r="A47" s="2" t="s">
        <v>4</v>
      </c>
      <c r="B47" s="1" t="s">
        <v>130</v>
      </c>
      <c r="C47" s="2" t="s">
        <v>70</v>
      </c>
      <c r="D47" s="1">
        <v>1</v>
      </c>
      <c r="E47" s="1">
        <v>1</v>
      </c>
      <c r="G47" s="12">
        <v>800</v>
      </c>
      <c r="H47" s="27">
        <v>25</v>
      </c>
      <c r="I47" s="13">
        <v>43</v>
      </c>
      <c r="J47" s="12">
        <v>17</v>
      </c>
      <c r="K47" s="2">
        <v>15</v>
      </c>
      <c r="L47" s="33">
        <v>0.53125</v>
      </c>
      <c r="M47" s="12">
        <v>66</v>
      </c>
      <c r="N47" s="2">
        <v>64</v>
      </c>
      <c r="O47" s="33">
        <v>0.50937500000000002</v>
      </c>
      <c r="P47" s="12">
        <v>279</v>
      </c>
      <c r="Q47" s="2">
        <v>272</v>
      </c>
      <c r="R47" s="43">
        <v>0.50593749999999993</v>
      </c>
      <c r="S47" s="2">
        <v>6</v>
      </c>
      <c r="T47" s="2">
        <v>5</v>
      </c>
      <c r="U47" s="2">
        <v>7</v>
      </c>
      <c r="V47" s="2">
        <v>7</v>
      </c>
      <c r="W47" s="2">
        <v>1</v>
      </c>
      <c r="X47" s="2">
        <v>0</v>
      </c>
      <c r="Y47" s="2">
        <v>1</v>
      </c>
      <c r="Z47" s="2">
        <v>0</v>
      </c>
      <c r="AA47" s="2">
        <v>0</v>
      </c>
      <c r="AB47" s="2">
        <v>0</v>
      </c>
      <c r="AC47" s="2">
        <v>2</v>
      </c>
      <c r="AD47" s="2">
        <v>3</v>
      </c>
      <c r="AE47" s="2">
        <v>3</v>
      </c>
      <c r="AF47" s="2">
        <v>0</v>
      </c>
      <c r="AG47" s="2">
        <v>4</v>
      </c>
      <c r="AH47" s="2">
        <v>4</v>
      </c>
      <c r="AI47" s="2">
        <v>1</v>
      </c>
      <c r="AJ47" s="2">
        <v>2</v>
      </c>
      <c r="AK47" s="2">
        <v>9</v>
      </c>
      <c r="AL47" s="2">
        <v>5</v>
      </c>
      <c r="AM47" s="2">
        <v>4</v>
      </c>
      <c r="AN47" s="2">
        <v>1</v>
      </c>
      <c r="AO47" s="2">
        <v>1</v>
      </c>
    </row>
    <row r="48" spans="1:41" x14ac:dyDescent="0.25">
      <c r="A48" s="1" t="s">
        <v>88</v>
      </c>
      <c r="B48" s="2" t="s">
        <v>70</v>
      </c>
      <c r="C48" s="2" t="s">
        <v>70</v>
      </c>
      <c r="D48" s="2"/>
      <c r="E48" s="2"/>
      <c r="F48" s="2"/>
      <c r="G48" s="12">
        <v>556</v>
      </c>
      <c r="H48" s="27">
        <v>16.352941176470587</v>
      </c>
      <c r="I48" s="13">
        <v>33</v>
      </c>
      <c r="J48" s="12">
        <v>15</v>
      </c>
      <c r="K48" s="2">
        <v>19</v>
      </c>
      <c r="L48" s="33">
        <v>0.44117647058823528</v>
      </c>
      <c r="M48" s="12">
        <v>62</v>
      </c>
      <c r="N48" s="2">
        <v>75</v>
      </c>
      <c r="O48" s="33">
        <v>0.43676470588235294</v>
      </c>
      <c r="P48" s="12">
        <v>269</v>
      </c>
      <c r="Q48" s="2">
        <v>297</v>
      </c>
      <c r="R48" s="43">
        <v>0.46735294117647058</v>
      </c>
      <c r="S48" s="2">
        <v>4</v>
      </c>
      <c r="T48" s="2">
        <v>1</v>
      </c>
      <c r="U48" s="2">
        <v>9</v>
      </c>
      <c r="V48" s="2">
        <v>4</v>
      </c>
      <c r="W48" s="2">
        <v>3</v>
      </c>
      <c r="X48" s="2">
        <v>0</v>
      </c>
      <c r="Y48" s="2">
        <v>0</v>
      </c>
      <c r="Z48" s="2">
        <v>1</v>
      </c>
      <c r="AA48" s="2">
        <v>0</v>
      </c>
      <c r="AB48" s="2">
        <v>0</v>
      </c>
      <c r="AC48" s="2">
        <v>3</v>
      </c>
      <c r="AD48" s="2">
        <v>2</v>
      </c>
      <c r="AE48" s="2">
        <v>1</v>
      </c>
      <c r="AF48" s="2">
        <v>0</v>
      </c>
      <c r="AG48" s="2">
        <v>3</v>
      </c>
      <c r="AH48" s="2">
        <v>8</v>
      </c>
      <c r="AI48" s="2">
        <v>1</v>
      </c>
      <c r="AJ48" s="2">
        <v>0</v>
      </c>
      <c r="AK48" s="2">
        <v>6</v>
      </c>
      <c r="AL48" s="2">
        <v>2</v>
      </c>
      <c r="AM48" s="2">
        <v>7</v>
      </c>
      <c r="AN48" s="2">
        <v>1</v>
      </c>
      <c r="AO48" s="2">
        <v>6</v>
      </c>
    </row>
  </sheetData>
  <autoFilter ref="A1:AO48" xr:uid="{DA548192-1F03-46EA-8AB8-115EB9A7CE5D}">
    <sortState xmlns:xlrd2="http://schemas.microsoft.com/office/spreadsheetml/2017/richdata2" ref="A2:AO48">
      <sortCondition ref="A1:A48"/>
    </sortState>
  </autoFilter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625A-2AFF-41CF-8CA7-7487C63BC2AE}">
  <dimension ref="A1:AK879"/>
  <sheetViews>
    <sheetView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AH2" sqref="AH2"/>
    </sheetView>
  </sheetViews>
  <sheetFormatPr defaultRowHeight="15" x14ac:dyDescent="0.25"/>
  <cols>
    <col min="1" max="1" width="10.140625" bestFit="1" customWidth="1"/>
    <col min="2" max="2" width="13.85546875" bestFit="1" customWidth="1"/>
    <col min="3" max="3" width="10.7109375" bestFit="1" customWidth="1"/>
    <col min="4" max="4" width="12.42578125" customWidth="1"/>
    <col min="5" max="5" width="11.140625" bestFit="1" customWidth="1"/>
    <col min="6" max="6" width="10.28515625" bestFit="1" customWidth="1"/>
    <col min="34" max="34" width="14.140625" bestFit="1" customWidth="1"/>
    <col min="35" max="35" width="10.85546875" customWidth="1"/>
    <col min="36" max="36" width="9" customWidth="1"/>
    <col min="37" max="37" width="13.28515625" bestFit="1" customWidth="1"/>
  </cols>
  <sheetData>
    <row r="1" spans="1:37" ht="45.75" thickBot="1" x14ac:dyDescent="0.3">
      <c r="A1" s="37" t="s">
        <v>99</v>
      </c>
      <c r="B1" s="37" t="s">
        <v>0</v>
      </c>
      <c r="C1" s="37" t="s">
        <v>7</v>
      </c>
      <c r="D1" s="41" t="s">
        <v>100</v>
      </c>
      <c r="E1" s="37" t="s">
        <v>101</v>
      </c>
      <c r="F1" s="37" t="s">
        <v>102</v>
      </c>
      <c r="G1" s="37" t="s">
        <v>103</v>
      </c>
      <c r="H1" s="37" t="s">
        <v>104</v>
      </c>
      <c r="I1" s="37" t="s">
        <v>95</v>
      </c>
      <c r="J1" s="37" t="s">
        <v>96</v>
      </c>
      <c r="K1" s="29" t="s">
        <v>75</v>
      </c>
      <c r="L1" s="30" t="s">
        <v>35</v>
      </c>
      <c r="M1" s="30" t="s">
        <v>63</v>
      </c>
      <c r="N1" s="31" t="s">
        <v>57</v>
      </c>
      <c r="O1" s="31" t="s">
        <v>93</v>
      </c>
      <c r="P1" s="30" t="s">
        <v>89</v>
      </c>
      <c r="Q1" s="31" t="s">
        <v>26</v>
      </c>
      <c r="R1" s="30" t="s">
        <v>87</v>
      </c>
      <c r="S1" s="30" t="s">
        <v>116</v>
      </c>
      <c r="T1" s="31" t="s">
        <v>56</v>
      </c>
      <c r="U1" s="30" t="s">
        <v>67</v>
      </c>
      <c r="V1" s="30" t="s">
        <v>73</v>
      </c>
      <c r="W1" s="31" t="s">
        <v>77</v>
      </c>
      <c r="X1" s="30" t="s">
        <v>74</v>
      </c>
      <c r="Y1" s="31" t="s">
        <v>61</v>
      </c>
      <c r="Z1" s="31" t="s">
        <v>50</v>
      </c>
      <c r="AA1" s="31" t="s">
        <v>186</v>
      </c>
      <c r="AB1" s="30" t="s">
        <v>85</v>
      </c>
      <c r="AC1" s="30" t="s">
        <v>60</v>
      </c>
      <c r="AD1" s="30" t="s">
        <v>66</v>
      </c>
      <c r="AE1" s="31" t="s">
        <v>62</v>
      </c>
      <c r="AF1" s="31" t="s">
        <v>108</v>
      </c>
      <c r="AG1" s="32" t="s">
        <v>78</v>
      </c>
      <c r="AH1" s="37" t="s">
        <v>107</v>
      </c>
      <c r="AI1" s="37" t="s">
        <v>105</v>
      </c>
      <c r="AJ1" s="37" t="s">
        <v>106</v>
      </c>
      <c r="AK1" s="37" t="s">
        <v>109</v>
      </c>
    </row>
    <row r="2" spans="1:37" x14ac:dyDescent="0.25">
      <c r="A2" s="39">
        <v>46114</v>
      </c>
      <c r="B2" t="s">
        <v>1</v>
      </c>
      <c r="C2">
        <v>22</v>
      </c>
      <c r="D2">
        <v>0</v>
      </c>
      <c r="E2">
        <v>3</v>
      </c>
      <c r="F2">
        <v>0</v>
      </c>
      <c r="G2">
        <v>13</v>
      </c>
      <c r="H2">
        <v>4</v>
      </c>
      <c r="I2">
        <v>0</v>
      </c>
      <c r="J2">
        <v>0.31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s="40">
        <v>22</v>
      </c>
      <c r="AI2" s="40">
        <v>0</v>
      </c>
      <c r="AJ2" s="40">
        <v>0.31</v>
      </c>
      <c r="AK2" s="40">
        <v>0</v>
      </c>
    </row>
    <row r="3" spans="1:37" x14ac:dyDescent="0.25">
      <c r="A3" s="39">
        <v>46114</v>
      </c>
      <c r="B3" t="s">
        <v>40</v>
      </c>
      <c r="C3">
        <v>5</v>
      </c>
      <c r="D3">
        <v>0</v>
      </c>
      <c r="E3">
        <v>3</v>
      </c>
      <c r="F3">
        <v>0</v>
      </c>
      <c r="G3">
        <v>13</v>
      </c>
      <c r="H3">
        <v>4</v>
      </c>
      <c r="I3">
        <v>0</v>
      </c>
      <c r="J3">
        <v>0.31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s="40">
        <v>5</v>
      </c>
      <c r="AI3" s="40">
        <v>0</v>
      </c>
      <c r="AJ3" s="40">
        <v>0.31</v>
      </c>
      <c r="AK3" s="40">
        <v>0</v>
      </c>
    </row>
    <row r="4" spans="1:37" x14ac:dyDescent="0.25">
      <c r="A4" s="39">
        <v>46114</v>
      </c>
      <c r="B4" t="s">
        <v>88</v>
      </c>
      <c r="C4">
        <v>7</v>
      </c>
      <c r="D4">
        <v>0</v>
      </c>
      <c r="E4">
        <v>3</v>
      </c>
      <c r="F4">
        <v>0</v>
      </c>
      <c r="G4">
        <v>13</v>
      </c>
      <c r="H4">
        <v>4</v>
      </c>
      <c r="I4">
        <v>0</v>
      </c>
      <c r="J4">
        <v>0.31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s="40">
        <v>7</v>
      </c>
      <c r="AI4" s="40">
        <v>0</v>
      </c>
      <c r="AJ4" s="40">
        <v>0.31</v>
      </c>
      <c r="AK4" s="40">
        <v>0</v>
      </c>
    </row>
    <row r="5" spans="1:37" x14ac:dyDescent="0.25">
      <c r="A5" s="39">
        <v>46114</v>
      </c>
      <c r="B5" t="s">
        <v>113</v>
      </c>
      <c r="C5">
        <v>1</v>
      </c>
      <c r="D5">
        <v>0</v>
      </c>
      <c r="E5">
        <v>3</v>
      </c>
      <c r="F5">
        <v>0</v>
      </c>
      <c r="G5">
        <v>13</v>
      </c>
      <c r="H5">
        <v>4</v>
      </c>
      <c r="I5">
        <v>0</v>
      </c>
      <c r="J5">
        <v>0.31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s="40">
        <v>1</v>
      </c>
      <c r="AI5" s="40">
        <v>0</v>
      </c>
      <c r="AJ5" s="40">
        <v>0.31</v>
      </c>
      <c r="AK5" s="40">
        <v>0</v>
      </c>
    </row>
    <row r="6" spans="1:37" x14ac:dyDescent="0.25">
      <c r="A6" s="39">
        <v>46114</v>
      </c>
      <c r="B6" t="s">
        <v>112</v>
      </c>
      <c r="C6">
        <v>9</v>
      </c>
      <c r="D6">
        <v>0</v>
      </c>
      <c r="E6">
        <v>3</v>
      </c>
      <c r="F6">
        <v>0</v>
      </c>
      <c r="G6">
        <v>13</v>
      </c>
      <c r="H6">
        <v>4</v>
      </c>
      <c r="I6">
        <v>0</v>
      </c>
      <c r="J6">
        <v>0.31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s="40">
        <v>9</v>
      </c>
      <c r="AI6" s="40">
        <v>0</v>
      </c>
      <c r="AJ6" s="40">
        <v>0.31</v>
      </c>
      <c r="AK6" s="40">
        <v>0</v>
      </c>
    </row>
    <row r="7" spans="1:37" x14ac:dyDescent="0.25">
      <c r="A7" s="39">
        <v>46114</v>
      </c>
      <c r="B7" t="s">
        <v>48</v>
      </c>
      <c r="C7">
        <v>16</v>
      </c>
      <c r="D7">
        <v>1</v>
      </c>
      <c r="E7">
        <v>3</v>
      </c>
      <c r="F7">
        <v>3</v>
      </c>
      <c r="G7">
        <v>13</v>
      </c>
      <c r="H7">
        <v>9</v>
      </c>
      <c r="I7">
        <v>1</v>
      </c>
      <c r="J7">
        <v>0.69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1</v>
      </c>
      <c r="AH7" s="40">
        <v>16</v>
      </c>
      <c r="AI7" s="40">
        <v>1</v>
      </c>
      <c r="AJ7" s="40">
        <v>0.69</v>
      </c>
      <c r="AK7" s="40">
        <v>1</v>
      </c>
    </row>
    <row r="8" spans="1:37" x14ac:dyDescent="0.25">
      <c r="A8" s="39">
        <v>46114</v>
      </c>
      <c r="B8" t="s">
        <v>4</v>
      </c>
      <c r="C8">
        <v>16</v>
      </c>
      <c r="D8">
        <v>1</v>
      </c>
      <c r="E8">
        <v>3</v>
      </c>
      <c r="F8">
        <v>3</v>
      </c>
      <c r="G8">
        <v>13</v>
      </c>
      <c r="H8">
        <v>9</v>
      </c>
      <c r="I8">
        <v>1</v>
      </c>
      <c r="J8">
        <v>0.69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1</v>
      </c>
      <c r="AH8" s="40">
        <v>16</v>
      </c>
      <c r="AI8" s="40">
        <v>1</v>
      </c>
      <c r="AJ8" s="40">
        <v>0.69</v>
      </c>
      <c r="AK8" s="40">
        <v>1</v>
      </c>
    </row>
    <row r="9" spans="1:37" x14ac:dyDescent="0.25">
      <c r="A9" s="39">
        <v>46114</v>
      </c>
      <c r="B9" t="s">
        <v>90</v>
      </c>
      <c r="C9">
        <v>11</v>
      </c>
      <c r="D9">
        <v>1</v>
      </c>
      <c r="E9">
        <v>3</v>
      </c>
      <c r="F9">
        <v>3</v>
      </c>
      <c r="G9">
        <v>13</v>
      </c>
      <c r="H9">
        <v>9</v>
      </c>
      <c r="I9">
        <v>1</v>
      </c>
      <c r="J9">
        <v>0.69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1</v>
      </c>
      <c r="AH9" s="40">
        <v>11</v>
      </c>
      <c r="AI9" s="40">
        <v>1</v>
      </c>
      <c r="AJ9" s="40">
        <v>0.69</v>
      </c>
      <c r="AK9" s="40">
        <v>1</v>
      </c>
    </row>
    <row r="10" spans="1:37" x14ac:dyDescent="0.25">
      <c r="A10" s="39">
        <v>46114</v>
      </c>
      <c r="B10" t="s">
        <v>47</v>
      </c>
      <c r="C10">
        <v>11</v>
      </c>
      <c r="D10">
        <v>1</v>
      </c>
      <c r="E10">
        <v>3</v>
      </c>
      <c r="F10">
        <v>3</v>
      </c>
      <c r="G10">
        <v>13</v>
      </c>
      <c r="H10">
        <v>9</v>
      </c>
      <c r="I10">
        <v>1</v>
      </c>
      <c r="J10">
        <v>0.69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1</v>
      </c>
      <c r="AH10" s="40">
        <v>11</v>
      </c>
      <c r="AI10" s="40">
        <v>1</v>
      </c>
      <c r="AJ10" s="40">
        <v>0.69</v>
      </c>
      <c r="AK10" s="40">
        <v>1</v>
      </c>
    </row>
    <row r="11" spans="1:37" x14ac:dyDescent="0.25">
      <c r="A11" s="39">
        <v>46114</v>
      </c>
      <c r="B11" t="s">
        <v>12</v>
      </c>
      <c r="C11">
        <v>14</v>
      </c>
      <c r="D11">
        <v>1</v>
      </c>
      <c r="E11">
        <v>3</v>
      </c>
      <c r="F11">
        <v>3</v>
      </c>
      <c r="G11">
        <v>13</v>
      </c>
      <c r="H11">
        <v>9</v>
      </c>
      <c r="I11">
        <v>1</v>
      </c>
      <c r="J11">
        <v>0.69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1</v>
      </c>
      <c r="AH11" s="40">
        <v>14</v>
      </c>
      <c r="AI11" s="40">
        <v>1</v>
      </c>
      <c r="AJ11" s="40">
        <v>0.69</v>
      </c>
      <c r="AK11" s="40">
        <v>1</v>
      </c>
    </row>
    <row r="12" spans="1:37" x14ac:dyDescent="0.25">
      <c r="A12" s="39">
        <v>46114</v>
      </c>
      <c r="B12" t="s">
        <v>34</v>
      </c>
      <c r="C12">
        <v>25</v>
      </c>
      <c r="D12">
        <v>1</v>
      </c>
      <c r="E12">
        <v>4</v>
      </c>
      <c r="F12">
        <v>3</v>
      </c>
      <c r="G12">
        <v>18</v>
      </c>
      <c r="H12">
        <v>10</v>
      </c>
      <c r="I12">
        <v>0.75</v>
      </c>
      <c r="J12">
        <v>0.56000000000000005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s="40">
        <v>25</v>
      </c>
      <c r="AI12" s="40">
        <v>0.75</v>
      </c>
      <c r="AJ12" s="40">
        <v>0.56000000000000005</v>
      </c>
      <c r="AK12" s="40">
        <v>1</v>
      </c>
    </row>
    <row r="13" spans="1:37" x14ac:dyDescent="0.25">
      <c r="A13" s="39">
        <v>46114</v>
      </c>
      <c r="B13" t="s">
        <v>6</v>
      </c>
      <c r="C13">
        <v>22</v>
      </c>
      <c r="D13">
        <v>1</v>
      </c>
      <c r="E13">
        <v>4</v>
      </c>
      <c r="F13">
        <v>3</v>
      </c>
      <c r="G13">
        <v>18</v>
      </c>
      <c r="H13">
        <v>10</v>
      </c>
      <c r="I13">
        <v>0.75</v>
      </c>
      <c r="J13">
        <v>0.56000000000000005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s="40">
        <v>22</v>
      </c>
      <c r="AI13" s="40">
        <v>0.75</v>
      </c>
      <c r="AJ13" s="40">
        <v>0.56000000000000005</v>
      </c>
      <c r="AK13" s="40">
        <v>1</v>
      </c>
    </row>
    <row r="14" spans="1:37" x14ac:dyDescent="0.25">
      <c r="A14" s="39">
        <v>46114</v>
      </c>
      <c r="B14" t="s">
        <v>15</v>
      </c>
      <c r="C14">
        <v>19</v>
      </c>
      <c r="D14">
        <v>1</v>
      </c>
      <c r="E14">
        <v>4</v>
      </c>
      <c r="F14">
        <v>3</v>
      </c>
      <c r="G14">
        <v>18</v>
      </c>
      <c r="H14">
        <v>10</v>
      </c>
      <c r="I14">
        <v>0.75</v>
      </c>
      <c r="J14">
        <v>0.56000000000000005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s="40">
        <v>19</v>
      </c>
      <c r="AI14" s="40">
        <v>0.75</v>
      </c>
      <c r="AJ14" s="40">
        <v>0.56000000000000005</v>
      </c>
      <c r="AK14" s="40">
        <v>1</v>
      </c>
    </row>
    <row r="15" spans="1:37" x14ac:dyDescent="0.25">
      <c r="A15" s="39">
        <v>46114</v>
      </c>
      <c r="B15" t="s">
        <v>38</v>
      </c>
      <c r="C15">
        <v>18</v>
      </c>
      <c r="D15">
        <v>1</v>
      </c>
      <c r="E15">
        <v>4</v>
      </c>
      <c r="F15">
        <v>3</v>
      </c>
      <c r="G15">
        <v>18</v>
      </c>
      <c r="H15">
        <v>10</v>
      </c>
      <c r="I15">
        <v>0.75</v>
      </c>
      <c r="J15">
        <v>0.56000000000000005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s="40">
        <v>18</v>
      </c>
      <c r="AI15" s="40">
        <v>0.75</v>
      </c>
      <c r="AJ15" s="40">
        <v>0.56000000000000005</v>
      </c>
      <c r="AK15" s="40">
        <v>1</v>
      </c>
    </row>
    <row r="16" spans="1:37" x14ac:dyDescent="0.25">
      <c r="A16" s="39">
        <v>46114</v>
      </c>
      <c r="B16" t="s">
        <v>31</v>
      </c>
      <c r="C16">
        <v>14</v>
      </c>
      <c r="D16">
        <v>1</v>
      </c>
      <c r="E16">
        <v>4</v>
      </c>
      <c r="F16">
        <v>3</v>
      </c>
      <c r="G16">
        <v>18</v>
      </c>
      <c r="H16">
        <v>10</v>
      </c>
      <c r="I16">
        <v>0.75</v>
      </c>
      <c r="J16">
        <v>0.56000000000000005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s="40">
        <v>14</v>
      </c>
      <c r="AI16" s="40">
        <v>0.75</v>
      </c>
      <c r="AJ16" s="40">
        <v>0.56000000000000005</v>
      </c>
      <c r="AK16" s="40">
        <v>1</v>
      </c>
    </row>
    <row r="17" spans="1:37" x14ac:dyDescent="0.25">
      <c r="A17" s="39">
        <v>46114</v>
      </c>
      <c r="B17" t="s">
        <v>2</v>
      </c>
      <c r="C17">
        <v>33</v>
      </c>
      <c r="D17">
        <v>0</v>
      </c>
      <c r="E17">
        <v>4</v>
      </c>
      <c r="F17">
        <v>1</v>
      </c>
      <c r="G17">
        <v>18</v>
      </c>
      <c r="H17">
        <v>8</v>
      </c>
      <c r="I17">
        <v>0.25</v>
      </c>
      <c r="J17">
        <v>0.44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 s="40">
        <v>33</v>
      </c>
      <c r="AI17" s="40">
        <v>0.25</v>
      </c>
      <c r="AJ17" s="40">
        <v>0.44</v>
      </c>
      <c r="AK17" s="40">
        <v>0</v>
      </c>
    </row>
    <row r="18" spans="1:37" x14ac:dyDescent="0.25">
      <c r="A18" s="39">
        <v>46114</v>
      </c>
      <c r="B18" t="s">
        <v>36</v>
      </c>
      <c r="C18">
        <v>25</v>
      </c>
      <c r="D18">
        <v>0</v>
      </c>
      <c r="E18">
        <v>4</v>
      </c>
      <c r="F18">
        <v>1</v>
      </c>
      <c r="G18">
        <v>18</v>
      </c>
      <c r="H18">
        <v>8</v>
      </c>
      <c r="I18">
        <v>0.25</v>
      </c>
      <c r="J18">
        <v>0.44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 s="40">
        <v>25</v>
      </c>
      <c r="AI18" s="40">
        <v>0.25</v>
      </c>
      <c r="AJ18" s="40">
        <v>0.44</v>
      </c>
      <c r="AK18" s="40">
        <v>0</v>
      </c>
    </row>
    <row r="19" spans="1:37" x14ac:dyDescent="0.25">
      <c r="A19" s="39">
        <v>46114</v>
      </c>
      <c r="B19" t="s">
        <v>119</v>
      </c>
      <c r="C19">
        <v>15</v>
      </c>
      <c r="D19">
        <v>0</v>
      </c>
      <c r="E19">
        <v>4</v>
      </c>
      <c r="F19">
        <v>1</v>
      </c>
      <c r="G19">
        <v>18</v>
      </c>
      <c r="H19">
        <v>8</v>
      </c>
      <c r="I19">
        <v>0.25</v>
      </c>
      <c r="J19">
        <v>0.44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 s="40">
        <v>15</v>
      </c>
      <c r="AI19" s="40">
        <v>0.25</v>
      </c>
      <c r="AJ19" s="40">
        <v>0.44</v>
      </c>
      <c r="AK19" s="40">
        <v>0</v>
      </c>
    </row>
    <row r="20" spans="1:37" x14ac:dyDescent="0.25">
      <c r="A20" s="39">
        <v>46114</v>
      </c>
      <c r="B20" t="s">
        <v>13</v>
      </c>
      <c r="C20">
        <v>10</v>
      </c>
      <c r="D20">
        <v>0</v>
      </c>
      <c r="E20">
        <v>4</v>
      </c>
      <c r="F20">
        <v>1</v>
      </c>
      <c r="G20">
        <v>18</v>
      </c>
      <c r="H20">
        <v>8</v>
      </c>
      <c r="I20">
        <v>0.25</v>
      </c>
      <c r="J20">
        <v>0.44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 s="40">
        <v>10</v>
      </c>
      <c r="AI20" s="40">
        <v>0.25</v>
      </c>
      <c r="AJ20" s="40">
        <v>0.44</v>
      </c>
      <c r="AK20" s="40">
        <v>0</v>
      </c>
    </row>
    <row r="21" spans="1:37" x14ac:dyDescent="0.25">
      <c r="A21" s="39">
        <v>46114</v>
      </c>
      <c r="B21" t="s">
        <v>65</v>
      </c>
      <c r="C21">
        <v>9</v>
      </c>
      <c r="D21">
        <v>0</v>
      </c>
      <c r="E21">
        <v>4</v>
      </c>
      <c r="F21">
        <v>1</v>
      </c>
      <c r="G21">
        <v>18</v>
      </c>
      <c r="H21">
        <v>8</v>
      </c>
      <c r="I21">
        <v>0.25</v>
      </c>
      <c r="J21">
        <v>0.44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 s="40">
        <v>9</v>
      </c>
      <c r="AI21" s="40">
        <v>0.25</v>
      </c>
      <c r="AJ21" s="40">
        <v>0.44</v>
      </c>
      <c r="AK21" s="40">
        <v>0</v>
      </c>
    </row>
    <row r="22" spans="1:37" x14ac:dyDescent="0.25">
      <c r="A22" s="39">
        <v>46115</v>
      </c>
      <c r="B22" t="s">
        <v>122</v>
      </c>
      <c r="C22">
        <v>21</v>
      </c>
      <c r="D22">
        <v>1</v>
      </c>
      <c r="E22">
        <v>4</v>
      </c>
      <c r="F22">
        <v>3</v>
      </c>
      <c r="G22">
        <v>18</v>
      </c>
      <c r="H22">
        <v>11</v>
      </c>
      <c r="I22">
        <v>0.75</v>
      </c>
      <c r="J22">
        <v>0.61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0</v>
      </c>
      <c r="AH22" s="40">
        <v>21</v>
      </c>
      <c r="AI22" s="40">
        <v>0.75</v>
      </c>
      <c r="AJ22" s="40">
        <v>0.61</v>
      </c>
      <c r="AK22" s="40">
        <v>1</v>
      </c>
    </row>
    <row r="23" spans="1:37" x14ac:dyDescent="0.25">
      <c r="A23" s="39">
        <v>46115</v>
      </c>
      <c r="B23" t="s">
        <v>15</v>
      </c>
      <c r="C23">
        <v>19</v>
      </c>
      <c r="D23">
        <v>1</v>
      </c>
      <c r="E23">
        <v>4</v>
      </c>
      <c r="F23">
        <v>3</v>
      </c>
      <c r="G23">
        <v>18</v>
      </c>
      <c r="H23">
        <v>11</v>
      </c>
      <c r="I23">
        <v>0.75</v>
      </c>
      <c r="J23">
        <v>0.61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1</v>
      </c>
      <c r="AF23">
        <v>0</v>
      </c>
      <c r="AG23">
        <v>0</v>
      </c>
      <c r="AH23" s="40">
        <v>19</v>
      </c>
      <c r="AI23" s="40">
        <v>0.75</v>
      </c>
      <c r="AJ23" s="40">
        <v>0.58499999999999996</v>
      </c>
      <c r="AK23" s="40">
        <v>1</v>
      </c>
    </row>
    <row r="24" spans="1:37" x14ac:dyDescent="0.25">
      <c r="A24" s="39">
        <v>46115</v>
      </c>
      <c r="B24" t="s">
        <v>88</v>
      </c>
      <c r="C24">
        <v>19</v>
      </c>
      <c r="D24">
        <v>1</v>
      </c>
      <c r="E24">
        <v>4</v>
      </c>
      <c r="F24">
        <v>3</v>
      </c>
      <c r="G24">
        <v>18</v>
      </c>
      <c r="H24">
        <v>11</v>
      </c>
      <c r="I24">
        <v>0.75</v>
      </c>
      <c r="J24">
        <v>0.61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0</v>
      </c>
      <c r="AH24" s="40">
        <v>13</v>
      </c>
      <c r="AI24" s="40">
        <v>0.375</v>
      </c>
      <c r="AJ24" s="40">
        <v>0.45999999999999996</v>
      </c>
      <c r="AK24" s="40">
        <v>0.5</v>
      </c>
    </row>
    <row r="25" spans="1:37" x14ac:dyDescent="0.25">
      <c r="A25" s="39">
        <v>46115</v>
      </c>
      <c r="B25" t="s">
        <v>6</v>
      </c>
      <c r="C25">
        <v>17</v>
      </c>
      <c r="D25">
        <v>1</v>
      </c>
      <c r="E25">
        <v>4</v>
      </c>
      <c r="F25">
        <v>3</v>
      </c>
      <c r="G25">
        <v>18</v>
      </c>
      <c r="H25">
        <v>11</v>
      </c>
      <c r="I25">
        <v>0.75</v>
      </c>
      <c r="J25">
        <v>0.61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0</v>
      </c>
      <c r="AG25">
        <v>0</v>
      </c>
      <c r="AH25" s="40">
        <v>19.5</v>
      </c>
      <c r="AI25" s="40">
        <v>0.75</v>
      </c>
      <c r="AJ25" s="40">
        <v>0.58499999999999996</v>
      </c>
      <c r="AK25" s="40">
        <v>1</v>
      </c>
    </row>
    <row r="26" spans="1:37" x14ac:dyDescent="0.25">
      <c r="A26" s="39">
        <v>46115</v>
      </c>
      <c r="B26" t="s">
        <v>34</v>
      </c>
      <c r="C26">
        <v>17</v>
      </c>
      <c r="D26">
        <v>1</v>
      </c>
      <c r="E26">
        <v>4</v>
      </c>
      <c r="F26">
        <v>3</v>
      </c>
      <c r="G26">
        <v>18</v>
      </c>
      <c r="H26">
        <v>11</v>
      </c>
      <c r="I26">
        <v>0.75</v>
      </c>
      <c r="J26">
        <v>0.61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1</v>
      </c>
      <c r="AF26">
        <v>0</v>
      </c>
      <c r="AG26">
        <v>0</v>
      </c>
      <c r="AH26" s="40">
        <v>21</v>
      </c>
      <c r="AI26" s="40">
        <v>0.75</v>
      </c>
      <c r="AJ26" s="40">
        <v>0.58499999999999996</v>
      </c>
      <c r="AK26" s="40">
        <v>1</v>
      </c>
    </row>
    <row r="27" spans="1:37" x14ac:dyDescent="0.25">
      <c r="A27" s="39">
        <v>46115</v>
      </c>
      <c r="B27" t="s">
        <v>112</v>
      </c>
      <c r="C27">
        <v>15</v>
      </c>
      <c r="D27">
        <v>1</v>
      </c>
      <c r="E27">
        <v>4</v>
      </c>
      <c r="F27">
        <v>3</v>
      </c>
      <c r="G27">
        <v>18</v>
      </c>
      <c r="H27">
        <v>11</v>
      </c>
      <c r="I27">
        <v>0.75</v>
      </c>
      <c r="J27">
        <v>0.61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0</v>
      </c>
      <c r="AH27" s="40">
        <v>12</v>
      </c>
      <c r="AI27" s="40">
        <v>0.375</v>
      </c>
      <c r="AJ27" s="40">
        <v>0.45999999999999996</v>
      </c>
      <c r="AK27" s="40">
        <v>0.5</v>
      </c>
    </row>
    <row r="28" spans="1:37" x14ac:dyDescent="0.25">
      <c r="A28" s="39">
        <v>46115</v>
      </c>
      <c r="B28" t="s">
        <v>1</v>
      </c>
      <c r="C28">
        <v>24</v>
      </c>
      <c r="D28">
        <v>0</v>
      </c>
      <c r="E28">
        <v>4</v>
      </c>
      <c r="F28">
        <v>1</v>
      </c>
      <c r="G28">
        <v>18</v>
      </c>
      <c r="H28">
        <v>7</v>
      </c>
      <c r="I28">
        <v>0.25</v>
      </c>
      <c r="J28">
        <v>0.39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s="40">
        <v>23</v>
      </c>
      <c r="AI28" s="40">
        <v>0.125</v>
      </c>
      <c r="AJ28" s="40">
        <v>0.35</v>
      </c>
      <c r="AK28" s="40">
        <v>0</v>
      </c>
    </row>
    <row r="29" spans="1:37" x14ac:dyDescent="0.25">
      <c r="A29" s="39">
        <v>46115</v>
      </c>
      <c r="B29" t="s">
        <v>38</v>
      </c>
      <c r="C29">
        <v>20</v>
      </c>
      <c r="D29">
        <v>0</v>
      </c>
      <c r="E29">
        <v>4</v>
      </c>
      <c r="F29">
        <v>1</v>
      </c>
      <c r="G29">
        <v>18</v>
      </c>
      <c r="H29">
        <v>7</v>
      </c>
      <c r="I29">
        <v>0.25</v>
      </c>
      <c r="J29">
        <v>0.39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s="40">
        <v>19</v>
      </c>
      <c r="AI29" s="40">
        <v>0.5</v>
      </c>
      <c r="AJ29" s="40">
        <v>0.47500000000000003</v>
      </c>
      <c r="AK29" s="40">
        <v>0.5</v>
      </c>
    </row>
    <row r="30" spans="1:37" x14ac:dyDescent="0.25">
      <c r="A30" s="39">
        <v>46115</v>
      </c>
      <c r="B30" t="s">
        <v>12</v>
      </c>
      <c r="C30">
        <v>20</v>
      </c>
      <c r="D30">
        <v>0</v>
      </c>
      <c r="E30">
        <v>4</v>
      </c>
      <c r="F30">
        <v>1</v>
      </c>
      <c r="G30">
        <v>18</v>
      </c>
      <c r="H30">
        <v>7</v>
      </c>
      <c r="I30">
        <v>0.25</v>
      </c>
      <c r="J30">
        <v>0.39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s="40">
        <v>17</v>
      </c>
      <c r="AI30" s="40">
        <v>0.625</v>
      </c>
      <c r="AJ30" s="40">
        <v>0.54</v>
      </c>
      <c r="AK30" s="40">
        <v>0.5</v>
      </c>
    </row>
    <row r="31" spans="1:37" x14ac:dyDescent="0.25">
      <c r="A31" s="39">
        <v>46115</v>
      </c>
      <c r="B31" t="s">
        <v>44</v>
      </c>
      <c r="C31">
        <v>14</v>
      </c>
      <c r="D31">
        <v>0</v>
      </c>
      <c r="E31">
        <v>4</v>
      </c>
      <c r="F31">
        <v>1</v>
      </c>
      <c r="G31">
        <v>18</v>
      </c>
      <c r="H31">
        <v>7</v>
      </c>
      <c r="I31">
        <v>0.25</v>
      </c>
      <c r="J31">
        <v>0.39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s="40">
        <v>14</v>
      </c>
      <c r="AI31" s="40">
        <v>0.25</v>
      </c>
      <c r="AJ31" s="40">
        <v>0.39</v>
      </c>
      <c r="AK31" s="40">
        <v>0</v>
      </c>
    </row>
    <row r="32" spans="1:37" x14ac:dyDescent="0.25">
      <c r="A32" s="39">
        <v>46115</v>
      </c>
      <c r="B32" t="s">
        <v>65</v>
      </c>
      <c r="C32">
        <v>8</v>
      </c>
      <c r="D32">
        <v>0</v>
      </c>
      <c r="E32">
        <v>4</v>
      </c>
      <c r="F32">
        <v>1</v>
      </c>
      <c r="G32">
        <v>18</v>
      </c>
      <c r="H32">
        <v>7</v>
      </c>
      <c r="I32">
        <v>0.25</v>
      </c>
      <c r="J32">
        <v>0.39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s="40">
        <v>8.5</v>
      </c>
      <c r="AI32" s="40">
        <v>0.25</v>
      </c>
      <c r="AJ32" s="40">
        <v>0.41500000000000004</v>
      </c>
      <c r="AK32" s="40">
        <v>0</v>
      </c>
    </row>
    <row r="33" spans="1:37" x14ac:dyDescent="0.25">
      <c r="A33" s="39">
        <v>46115</v>
      </c>
      <c r="B33" t="s">
        <v>40</v>
      </c>
      <c r="C33">
        <v>7</v>
      </c>
      <c r="D33">
        <v>0</v>
      </c>
      <c r="E33">
        <v>4</v>
      </c>
      <c r="F33">
        <v>1</v>
      </c>
      <c r="G33">
        <v>18</v>
      </c>
      <c r="H33">
        <v>7</v>
      </c>
      <c r="I33">
        <v>0.25</v>
      </c>
      <c r="J33">
        <v>0.39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s="40">
        <v>6</v>
      </c>
      <c r="AI33" s="40">
        <v>0.125</v>
      </c>
      <c r="AJ33" s="40">
        <v>0.35</v>
      </c>
      <c r="AK33" s="40">
        <v>0</v>
      </c>
    </row>
    <row r="34" spans="1:37" x14ac:dyDescent="0.25">
      <c r="A34" s="39">
        <v>46115</v>
      </c>
      <c r="B34" t="s">
        <v>29</v>
      </c>
      <c r="C34">
        <v>3</v>
      </c>
      <c r="D34">
        <v>0</v>
      </c>
      <c r="E34">
        <v>4</v>
      </c>
      <c r="F34">
        <v>1</v>
      </c>
      <c r="G34">
        <v>18</v>
      </c>
      <c r="H34">
        <v>7</v>
      </c>
      <c r="I34">
        <v>0.25</v>
      </c>
      <c r="J34">
        <v>0.39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s="40">
        <v>3</v>
      </c>
      <c r="AI34" s="40">
        <v>0.25</v>
      </c>
      <c r="AJ34" s="40">
        <v>0.39</v>
      </c>
      <c r="AK34" s="40">
        <v>0</v>
      </c>
    </row>
    <row r="35" spans="1:37" x14ac:dyDescent="0.25">
      <c r="A35" s="39">
        <v>46118</v>
      </c>
      <c r="B35" t="s">
        <v>6</v>
      </c>
      <c r="C35">
        <v>27</v>
      </c>
      <c r="D35">
        <v>1</v>
      </c>
      <c r="E35">
        <v>5</v>
      </c>
      <c r="F35">
        <v>3</v>
      </c>
      <c r="G35">
        <v>20</v>
      </c>
      <c r="H35">
        <v>12</v>
      </c>
      <c r="I35">
        <v>0.6</v>
      </c>
      <c r="J35">
        <v>0.6</v>
      </c>
      <c r="K35">
        <v>0</v>
      </c>
      <c r="L35">
        <v>1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 s="40">
        <v>22</v>
      </c>
      <c r="AI35" s="40">
        <v>0.70000000000000007</v>
      </c>
      <c r="AJ35" s="40">
        <v>0.59</v>
      </c>
      <c r="AK35" s="40">
        <v>1</v>
      </c>
    </row>
    <row r="36" spans="1:37" x14ac:dyDescent="0.25">
      <c r="A36" s="39">
        <v>46118</v>
      </c>
      <c r="B36" t="s">
        <v>34</v>
      </c>
      <c r="C36">
        <v>14</v>
      </c>
      <c r="D36">
        <v>1</v>
      </c>
      <c r="E36">
        <v>5</v>
      </c>
      <c r="F36">
        <v>3</v>
      </c>
      <c r="G36">
        <v>20</v>
      </c>
      <c r="H36">
        <v>12</v>
      </c>
      <c r="I36">
        <v>0.6</v>
      </c>
      <c r="J36">
        <v>0.6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 s="40">
        <v>18.666666666666668</v>
      </c>
      <c r="AI36" s="40">
        <v>0.70000000000000007</v>
      </c>
      <c r="AJ36" s="40">
        <v>0.59</v>
      </c>
      <c r="AK36" s="40">
        <v>1</v>
      </c>
    </row>
    <row r="37" spans="1:37" x14ac:dyDescent="0.25">
      <c r="A37" s="39">
        <v>46118</v>
      </c>
      <c r="B37" t="s">
        <v>90</v>
      </c>
      <c r="C37">
        <v>21</v>
      </c>
      <c r="D37">
        <v>1</v>
      </c>
      <c r="E37">
        <v>5</v>
      </c>
      <c r="F37">
        <v>3</v>
      </c>
      <c r="G37">
        <v>20</v>
      </c>
      <c r="H37">
        <v>12</v>
      </c>
      <c r="I37">
        <v>0.6</v>
      </c>
      <c r="J37">
        <v>0.6</v>
      </c>
      <c r="K37">
        <v>0</v>
      </c>
      <c r="L37">
        <v>1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 s="40">
        <v>16</v>
      </c>
      <c r="AI37" s="40">
        <v>0.8</v>
      </c>
      <c r="AJ37" s="40">
        <v>0.64500000000000002</v>
      </c>
      <c r="AK37" s="40">
        <v>1</v>
      </c>
    </row>
    <row r="38" spans="1:37" x14ac:dyDescent="0.25">
      <c r="A38" s="39">
        <v>46118</v>
      </c>
      <c r="B38" t="s">
        <v>4</v>
      </c>
      <c r="C38">
        <v>25</v>
      </c>
      <c r="D38">
        <v>1</v>
      </c>
      <c r="E38">
        <v>5</v>
      </c>
      <c r="F38">
        <v>3</v>
      </c>
      <c r="G38">
        <v>20</v>
      </c>
      <c r="H38">
        <v>12</v>
      </c>
      <c r="I38">
        <v>0.6</v>
      </c>
      <c r="J38">
        <v>0.6</v>
      </c>
      <c r="K38">
        <v>0</v>
      </c>
      <c r="L38">
        <v>1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 s="40">
        <v>20.5</v>
      </c>
      <c r="AI38" s="40">
        <v>0.8</v>
      </c>
      <c r="AJ38" s="40">
        <v>0.64500000000000002</v>
      </c>
      <c r="AK38" s="40">
        <v>1</v>
      </c>
    </row>
    <row r="39" spans="1:37" x14ac:dyDescent="0.25">
      <c r="A39" s="39">
        <v>46118</v>
      </c>
      <c r="B39" t="s">
        <v>38</v>
      </c>
      <c r="C39">
        <v>17</v>
      </c>
      <c r="D39">
        <v>1</v>
      </c>
      <c r="E39">
        <v>5</v>
      </c>
      <c r="F39">
        <v>3</v>
      </c>
      <c r="G39">
        <v>20</v>
      </c>
      <c r="H39">
        <v>12</v>
      </c>
      <c r="I39">
        <v>0.6</v>
      </c>
      <c r="J39">
        <v>0.6</v>
      </c>
      <c r="K39">
        <v>0</v>
      </c>
      <c r="L39">
        <v>1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 s="40">
        <v>18.333333333333332</v>
      </c>
      <c r="AI39" s="40">
        <v>0.53333333333333333</v>
      </c>
      <c r="AJ39" s="40">
        <v>0.51666666666666672</v>
      </c>
      <c r="AK39" s="40">
        <v>0.66666666666666663</v>
      </c>
    </row>
    <row r="40" spans="1:37" x14ac:dyDescent="0.25">
      <c r="A40" s="39">
        <v>46118</v>
      </c>
      <c r="B40" t="s">
        <v>113</v>
      </c>
      <c r="C40">
        <v>14</v>
      </c>
      <c r="D40">
        <v>1</v>
      </c>
      <c r="E40">
        <v>5</v>
      </c>
      <c r="F40">
        <v>3</v>
      </c>
      <c r="G40">
        <v>20</v>
      </c>
      <c r="H40">
        <v>12</v>
      </c>
      <c r="I40">
        <v>0.6</v>
      </c>
      <c r="J40">
        <v>0.6</v>
      </c>
      <c r="K40">
        <v>0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 s="40">
        <v>7.5</v>
      </c>
      <c r="AI40" s="40">
        <v>0.3</v>
      </c>
      <c r="AJ40" s="40">
        <v>0.45499999999999996</v>
      </c>
      <c r="AK40" s="40">
        <v>0.5</v>
      </c>
    </row>
    <row r="41" spans="1:37" x14ac:dyDescent="0.25">
      <c r="A41" s="39">
        <v>46118</v>
      </c>
      <c r="B41" t="s">
        <v>1</v>
      </c>
      <c r="C41">
        <v>22</v>
      </c>
      <c r="D41">
        <v>0</v>
      </c>
      <c r="E41">
        <v>5</v>
      </c>
      <c r="F41">
        <v>2</v>
      </c>
      <c r="G41">
        <v>20</v>
      </c>
      <c r="H41">
        <v>8</v>
      </c>
      <c r="I41">
        <v>0.4</v>
      </c>
      <c r="J41">
        <v>0.4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s="40">
        <v>22.666666666666668</v>
      </c>
      <c r="AI41" s="40">
        <v>0.21666666666666667</v>
      </c>
      <c r="AJ41" s="40">
        <v>0.3666666666666667</v>
      </c>
      <c r="AK41" s="40">
        <v>0</v>
      </c>
    </row>
    <row r="42" spans="1:37" x14ac:dyDescent="0.25">
      <c r="A42" s="39">
        <v>46118</v>
      </c>
      <c r="B42" t="s">
        <v>88</v>
      </c>
      <c r="C42">
        <v>22</v>
      </c>
      <c r="D42">
        <v>0</v>
      </c>
      <c r="E42">
        <v>5</v>
      </c>
      <c r="F42">
        <v>2</v>
      </c>
      <c r="G42">
        <v>20</v>
      </c>
      <c r="H42">
        <v>8</v>
      </c>
      <c r="I42">
        <v>0.4</v>
      </c>
      <c r="J42">
        <v>0.4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s="40">
        <v>16</v>
      </c>
      <c r="AI42" s="40">
        <v>0.3833333333333333</v>
      </c>
      <c r="AJ42" s="40">
        <v>0.43999999999999995</v>
      </c>
      <c r="AK42" s="40">
        <v>0.33333333333333331</v>
      </c>
    </row>
    <row r="43" spans="1:37" x14ac:dyDescent="0.25">
      <c r="A43" s="39">
        <v>46118</v>
      </c>
      <c r="B43" t="s">
        <v>65</v>
      </c>
      <c r="C43">
        <v>8</v>
      </c>
      <c r="D43">
        <v>0</v>
      </c>
      <c r="E43">
        <v>5</v>
      </c>
      <c r="F43">
        <v>2</v>
      </c>
      <c r="G43">
        <v>20</v>
      </c>
      <c r="H43">
        <v>8</v>
      </c>
      <c r="I43">
        <v>0.4</v>
      </c>
      <c r="J43">
        <v>0.4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s="40">
        <v>8.3333333333333339</v>
      </c>
      <c r="AI43" s="40">
        <v>0.3</v>
      </c>
      <c r="AJ43" s="40">
        <v>0.41</v>
      </c>
      <c r="AK43" s="40">
        <v>0</v>
      </c>
    </row>
    <row r="44" spans="1:37" x14ac:dyDescent="0.25">
      <c r="A44" s="39">
        <v>46118</v>
      </c>
      <c r="B44" t="s">
        <v>40</v>
      </c>
      <c r="C44">
        <v>23</v>
      </c>
      <c r="D44">
        <v>0</v>
      </c>
      <c r="E44">
        <v>5</v>
      </c>
      <c r="F44">
        <v>2</v>
      </c>
      <c r="G44">
        <v>20</v>
      </c>
      <c r="H44">
        <v>8</v>
      </c>
      <c r="I44">
        <v>0.4</v>
      </c>
      <c r="J44">
        <v>0.4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s="40">
        <v>11.666666666666666</v>
      </c>
      <c r="AI44" s="40">
        <v>0.21666666666666667</v>
      </c>
      <c r="AJ44" s="40">
        <v>0.3666666666666667</v>
      </c>
      <c r="AK44" s="40">
        <v>0</v>
      </c>
    </row>
    <row r="45" spans="1:37" x14ac:dyDescent="0.25">
      <c r="A45" s="39">
        <v>46118</v>
      </c>
      <c r="B45" t="s">
        <v>47</v>
      </c>
      <c r="C45">
        <v>11</v>
      </c>
      <c r="D45">
        <v>0</v>
      </c>
      <c r="E45">
        <v>5</v>
      </c>
      <c r="F45">
        <v>2</v>
      </c>
      <c r="G45">
        <v>20</v>
      </c>
      <c r="H45">
        <v>8</v>
      </c>
      <c r="I45">
        <v>0.4</v>
      </c>
      <c r="J45">
        <v>0.4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s="40">
        <v>11</v>
      </c>
      <c r="AI45" s="40">
        <v>0.7</v>
      </c>
      <c r="AJ45" s="40">
        <v>0.54499999999999993</v>
      </c>
      <c r="AK45" s="40">
        <v>0.5</v>
      </c>
    </row>
    <row r="46" spans="1:37" x14ac:dyDescent="0.25">
      <c r="A46" s="39">
        <v>46118</v>
      </c>
      <c r="B46" t="s">
        <v>36</v>
      </c>
      <c r="C46">
        <v>21</v>
      </c>
      <c r="D46">
        <v>0</v>
      </c>
      <c r="E46">
        <v>5</v>
      </c>
      <c r="F46">
        <v>2</v>
      </c>
      <c r="G46">
        <v>20</v>
      </c>
      <c r="H46">
        <v>8</v>
      </c>
      <c r="I46">
        <v>0.4</v>
      </c>
      <c r="J46">
        <v>0.4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s="40">
        <v>23</v>
      </c>
      <c r="AI46" s="40">
        <v>0.32500000000000001</v>
      </c>
      <c r="AJ46" s="40">
        <v>0.42000000000000004</v>
      </c>
      <c r="AK46" s="40">
        <v>0</v>
      </c>
    </row>
    <row r="47" spans="1:37" x14ac:dyDescent="0.25">
      <c r="A47" s="39">
        <v>46118</v>
      </c>
      <c r="B47" t="s">
        <v>2</v>
      </c>
      <c r="C47">
        <v>15</v>
      </c>
      <c r="D47">
        <v>1</v>
      </c>
      <c r="E47">
        <v>3</v>
      </c>
      <c r="F47">
        <v>3</v>
      </c>
      <c r="G47">
        <v>10</v>
      </c>
      <c r="H47">
        <v>9</v>
      </c>
      <c r="I47">
        <v>1</v>
      </c>
      <c r="J47">
        <v>0.9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s="40">
        <v>24</v>
      </c>
      <c r="AI47" s="40">
        <v>0.625</v>
      </c>
      <c r="AJ47" s="40">
        <v>0.67</v>
      </c>
      <c r="AK47" s="40">
        <v>0.5</v>
      </c>
    </row>
    <row r="48" spans="1:37" x14ac:dyDescent="0.25">
      <c r="A48" s="39">
        <v>46118</v>
      </c>
      <c r="B48" t="s">
        <v>48</v>
      </c>
      <c r="C48">
        <v>16</v>
      </c>
      <c r="D48">
        <v>1</v>
      </c>
      <c r="E48">
        <v>3</v>
      </c>
      <c r="F48">
        <v>3</v>
      </c>
      <c r="G48">
        <v>10</v>
      </c>
      <c r="H48">
        <v>9</v>
      </c>
      <c r="I48">
        <v>1</v>
      </c>
      <c r="J48">
        <v>0.9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s="40">
        <v>16</v>
      </c>
      <c r="AI48" s="40">
        <v>1</v>
      </c>
      <c r="AJ48" s="40">
        <v>0.79499999999999993</v>
      </c>
      <c r="AK48" s="40">
        <v>1</v>
      </c>
    </row>
    <row r="49" spans="1:37" x14ac:dyDescent="0.25">
      <c r="A49" s="39">
        <v>46118</v>
      </c>
      <c r="B49" t="s">
        <v>119</v>
      </c>
      <c r="C49">
        <v>12</v>
      </c>
      <c r="D49">
        <v>1</v>
      </c>
      <c r="E49">
        <v>3</v>
      </c>
      <c r="F49">
        <v>3</v>
      </c>
      <c r="G49">
        <v>10</v>
      </c>
      <c r="H49">
        <v>9</v>
      </c>
      <c r="I49">
        <v>1</v>
      </c>
      <c r="J49">
        <v>0.9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s="40">
        <v>13.5</v>
      </c>
      <c r="AI49" s="40">
        <v>0.625</v>
      </c>
      <c r="AJ49" s="40">
        <v>0.67</v>
      </c>
      <c r="AK49" s="40">
        <v>0.5</v>
      </c>
    </row>
    <row r="50" spans="1:37" x14ac:dyDescent="0.25">
      <c r="A50" s="39">
        <v>46118</v>
      </c>
      <c r="B50" t="s">
        <v>15</v>
      </c>
      <c r="C50">
        <v>11</v>
      </c>
      <c r="D50">
        <v>1</v>
      </c>
      <c r="E50">
        <v>3</v>
      </c>
      <c r="F50">
        <v>3</v>
      </c>
      <c r="G50">
        <v>10</v>
      </c>
      <c r="H50">
        <v>9</v>
      </c>
      <c r="I50">
        <v>1</v>
      </c>
      <c r="J50">
        <v>0.9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s="40">
        <v>16.333333333333332</v>
      </c>
      <c r="AI50" s="40">
        <v>0.83333333333333337</v>
      </c>
      <c r="AJ50" s="40">
        <v>0.69</v>
      </c>
      <c r="AK50" s="40">
        <v>1</v>
      </c>
    </row>
    <row r="51" spans="1:37" x14ac:dyDescent="0.25">
      <c r="A51" s="39">
        <v>46118</v>
      </c>
      <c r="B51" t="s">
        <v>122</v>
      </c>
      <c r="C51">
        <v>14</v>
      </c>
      <c r="D51">
        <v>1</v>
      </c>
      <c r="E51">
        <v>3</v>
      </c>
      <c r="F51">
        <v>3</v>
      </c>
      <c r="G51">
        <v>10</v>
      </c>
      <c r="H51">
        <v>9</v>
      </c>
      <c r="I51">
        <v>1</v>
      </c>
      <c r="J51">
        <v>0.9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s="40">
        <v>17.5</v>
      </c>
      <c r="AI51" s="40">
        <v>0.875</v>
      </c>
      <c r="AJ51" s="40">
        <v>0.755</v>
      </c>
      <c r="AK51" s="40">
        <v>1</v>
      </c>
    </row>
    <row r="52" spans="1:37" x14ac:dyDescent="0.25">
      <c r="A52" s="39">
        <v>46118</v>
      </c>
      <c r="B52" t="s">
        <v>90</v>
      </c>
      <c r="C52">
        <v>18</v>
      </c>
      <c r="D52">
        <v>1</v>
      </c>
      <c r="E52">
        <v>3</v>
      </c>
      <c r="F52">
        <v>3</v>
      </c>
      <c r="G52">
        <v>10</v>
      </c>
      <c r="H52">
        <v>9</v>
      </c>
      <c r="I52">
        <v>1</v>
      </c>
      <c r="J52">
        <v>0.9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s="40">
        <v>16.666666666666668</v>
      </c>
      <c r="AI52" s="40">
        <v>0.8666666666666667</v>
      </c>
      <c r="AJ52" s="40">
        <v>0.73</v>
      </c>
      <c r="AK52" s="40">
        <v>1</v>
      </c>
    </row>
    <row r="53" spans="1:37" x14ac:dyDescent="0.25">
      <c r="A53" s="39">
        <v>46118</v>
      </c>
      <c r="B53" t="s">
        <v>6</v>
      </c>
      <c r="C53">
        <v>10</v>
      </c>
      <c r="D53">
        <v>0</v>
      </c>
      <c r="E53">
        <v>3</v>
      </c>
      <c r="F53">
        <v>0</v>
      </c>
      <c r="G53">
        <v>10</v>
      </c>
      <c r="H53">
        <v>1</v>
      </c>
      <c r="I53">
        <v>0</v>
      </c>
      <c r="J53">
        <v>0.1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s="40">
        <v>19</v>
      </c>
      <c r="AI53" s="40">
        <v>0.52500000000000002</v>
      </c>
      <c r="AJ53" s="40">
        <v>0.46750000000000003</v>
      </c>
      <c r="AK53" s="40">
        <v>0.75</v>
      </c>
    </row>
    <row r="54" spans="1:37" x14ac:dyDescent="0.25">
      <c r="A54" s="39">
        <v>46118</v>
      </c>
      <c r="B54" t="s">
        <v>118</v>
      </c>
      <c r="C54">
        <v>4</v>
      </c>
      <c r="D54">
        <v>0</v>
      </c>
      <c r="E54">
        <v>3</v>
      </c>
      <c r="F54">
        <v>0</v>
      </c>
      <c r="G54">
        <v>10</v>
      </c>
      <c r="H54">
        <v>1</v>
      </c>
      <c r="I54">
        <v>0</v>
      </c>
      <c r="J54">
        <v>0.1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s="40">
        <v>4</v>
      </c>
      <c r="AI54" s="40">
        <v>0</v>
      </c>
      <c r="AJ54" s="40">
        <v>0.1</v>
      </c>
      <c r="AK54" s="40">
        <v>0</v>
      </c>
    </row>
    <row r="55" spans="1:37" x14ac:dyDescent="0.25">
      <c r="A55" s="39">
        <v>46118</v>
      </c>
      <c r="B55" t="s">
        <v>44</v>
      </c>
      <c r="C55">
        <v>13</v>
      </c>
      <c r="D55">
        <v>0</v>
      </c>
      <c r="E55">
        <v>3</v>
      </c>
      <c r="F55">
        <v>0</v>
      </c>
      <c r="G55">
        <v>10</v>
      </c>
      <c r="H55">
        <v>1</v>
      </c>
      <c r="I55">
        <v>0</v>
      </c>
      <c r="J55">
        <v>0.1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s="40">
        <v>13.5</v>
      </c>
      <c r="AI55" s="40">
        <v>0.125</v>
      </c>
      <c r="AJ55" s="40">
        <v>0.245</v>
      </c>
      <c r="AK55" s="40">
        <v>0</v>
      </c>
    </row>
    <row r="56" spans="1:37" x14ac:dyDescent="0.25">
      <c r="A56" s="39">
        <v>46118</v>
      </c>
      <c r="B56" t="s">
        <v>22</v>
      </c>
      <c r="C56">
        <v>9</v>
      </c>
      <c r="D56">
        <v>0</v>
      </c>
      <c r="E56">
        <v>3</v>
      </c>
      <c r="F56">
        <v>0</v>
      </c>
      <c r="G56">
        <v>10</v>
      </c>
      <c r="H56">
        <v>1</v>
      </c>
      <c r="I56">
        <v>0</v>
      </c>
      <c r="J56">
        <v>0.1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s="40">
        <v>9</v>
      </c>
      <c r="AI56" s="40">
        <v>0</v>
      </c>
      <c r="AJ56" s="40">
        <v>0.1</v>
      </c>
      <c r="AK56" s="40">
        <v>0</v>
      </c>
    </row>
    <row r="57" spans="1:37" x14ac:dyDescent="0.25">
      <c r="A57" s="39">
        <v>46118</v>
      </c>
      <c r="B57" t="s">
        <v>34</v>
      </c>
      <c r="C57">
        <v>10</v>
      </c>
      <c r="D57">
        <v>0</v>
      </c>
      <c r="E57">
        <v>3</v>
      </c>
      <c r="F57">
        <v>0</v>
      </c>
      <c r="G57">
        <v>10</v>
      </c>
      <c r="H57">
        <v>1</v>
      </c>
      <c r="I57">
        <v>0</v>
      </c>
      <c r="J57">
        <v>0.1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s="40">
        <v>16.5</v>
      </c>
      <c r="AI57" s="40">
        <v>0.52500000000000002</v>
      </c>
      <c r="AJ57" s="40">
        <v>0.46750000000000003</v>
      </c>
      <c r="AK57" s="40">
        <v>0.75</v>
      </c>
    </row>
    <row r="58" spans="1:37" x14ac:dyDescent="0.25">
      <c r="A58" s="39">
        <v>46118</v>
      </c>
      <c r="B58" t="s">
        <v>88</v>
      </c>
      <c r="C58">
        <v>12</v>
      </c>
      <c r="D58">
        <v>0</v>
      </c>
      <c r="E58">
        <v>3</v>
      </c>
      <c r="F58">
        <v>0</v>
      </c>
      <c r="G58">
        <v>10</v>
      </c>
      <c r="H58">
        <v>1</v>
      </c>
      <c r="I58">
        <v>0</v>
      </c>
      <c r="J58">
        <v>0.1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s="40">
        <v>15</v>
      </c>
      <c r="AI58" s="40">
        <v>0.28749999999999998</v>
      </c>
      <c r="AJ58" s="40">
        <v>0.35499999999999998</v>
      </c>
      <c r="AK58" s="40">
        <v>0.25</v>
      </c>
    </row>
    <row r="59" spans="1:37" x14ac:dyDescent="0.25">
      <c r="A59" s="39">
        <v>46119</v>
      </c>
      <c r="B59" t="s">
        <v>4</v>
      </c>
      <c r="C59">
        <v>38</v>
      </c>
      <c r="D59">
        <v>1</v>
      </c>
      <c r="E59">
        <v>5</v>
      </c>
      <c r="F59">
        <v>3</v>
      </c>
      <c r="G59">
        <v>24</v>
      </c>
      <c r="H59">
        <v>12</v>
      </c>
      <c r="I59">
        <v>0.6</v>
      </c>
      <c r="J59">
        <v>0.5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 s="40">
        <v>26.333333333333332</v>
      </c>
      <c r="AI59" s="40">
        <v>0.73333333333333339</v>
      </c>
      <c r="AJ59" s="40">
        <v>0.59666666666666668</v>
      </c>
      <c r="AK59" s="40">
        <v>1</v>
      </c>
    </row>
    <row r="60" spans="1:37" x14ac:dyDescent="0.25">
      <c r="A60" s="39">
        <v>46119</v>
      </c>
      <c r="B60" t="s">
        <v>36</v>
      </c>
      <c r="C60">
        <v>40</v>
      </c>
      <c r="D60">
        <v>1</v>
      </c>
      <c r="E60">
        <v>5</v>
      </c>
      <c r="F60">
        <v>3</v>
      </c>
      <c r="G60">
        <v>24</v>
      </c>
      <c r="H60">
        <v>12</v>
      </c>
      <c r="I60">
        <v>0.6</v>
      </c>
      <c r="J60">
        <v>0.5</v>
      </c>
      <c r="K60">
        <v>0</v>
      </c>
      <c r="L60">
        <v>0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 s="40">
        <v>28.666666666666668</v>
      </c>
      <c r="AI60" s="40">
        <v>0.41666666666666669</v>
      </c>
      <c r="AJ60" s="40">
        <v>0.44666666666666671</v>
      </c>
      <c r="AK60" s="40">
        <v>0.33333333333333331</v>
      </c>
    </row>
    <row r="61" spans="1:37" x14ac:dyDescent="0.25">
      <c r="A61" s="39">
        <v>46119</v>
      </c>
      <c r="B61" t="s">
        <v>38</v>
      </c>
      <c r="C61">
        <v>24</v>
      </c>
      <c r="D61">
        <v>1</v>
      </c>
      <c r="E61">
        <v>5</v>
      </c>
      <c r="F61">
        <v>3</v>
      </c>
      <c r="G61">
        <v>24</v>
      </c>
      <c r="H61">
        <v>12</v>
      </c>
      <c r="I61">
        <v>0.6</v>
      </c>
      <c r="J61">
        <v>0.5</v>
      </c>
      <c r="K61">
        <v>0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 s="40">
        <v>19.75</v>
      </c>
      <c r="AI61" s="40">
        <v>0.55000000000000004</v>
      </c>
      <c r="AJ61" s="40">
        <v>0.51249999999999996</v>
      </c>
      <c r="AK61" s="40">
        <v>0.75</v>
      </c>
    </row>
    <row r="62" spans="1:37" x14ac:dyDescent="0.25">
      <c r="A62" s="39">
        <v>46119</v>
      </c>
      <c r="B62" t="s">
        <v>90</v>
      </c>
      <c r="C62">
        <v>21</v>
      </c>
      <c r="D62">
        <v>1</v>
      </c>
      <c r="E62">
        <v>5</v>
      </c>
      <c r="F62">
        <v>3</v>
      </c>
      <c r="G62">
        <v>24</v>
      </c>
      <c r="H62">
        <v>12</v>
      </c>
      <c r="I62">
        <v>0.6</v>
      </c>
      <c r="J62">
        <v>0.5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 s="40">
        <v>17.75</v>
      </c>
      <c r="AI62" s="40">
        <v>0.8</v>
      </c>
      <c r="AJ62" s="40">
        <v>0.67249999999999999</v>
      </c>
      <c r="AK62" s="40">
        <v>1</v>
      </c>
    </row>
    <row r="63" spans="1:37" x14ac:dyDescent="0.25">
      <c r="A63" s="39">
        <v>46119</v>
      </c>
      <c r="B63" t="s">
        <v>5</v>
      </c>
      <c r="C63">
        <v>19</v>
      </c>
      <c r="D63">
        <v>1</v>
      </c>
      <c r="E63">
        <v>5</v>
      </c>
      <c r="F63">
        <v>3</v>
      </c>
      <c r="G63">
        <v>24</v>
      </c>
      <c r="H63">
        <v>12</v>
      </c>
      <c r="I63">
        <v>0.6</v>
      </c>
      <c r="J63">
        <v>0.5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 s="40">
        <v>19</v>
      </c>
      <c r="AI63" s="40">
        <v>0.6</v>
      </c>
      <c r="AJ63" s="40">
        <v>0.5</v>
      </c>
      <c r="AK63" s="40">
        <v>1</v>
      </c>
    </row>
    <row r="64" spans="1:37" x14ac:dyDescent="0.25">
      <c r="A64" s="39">
        <v>46119</v>
      </c>
      <c r="B64" t="s">
        <v>44</v>
      </c>
      <c r="C64">
        <v>13</v>
      </c>
      <c r="D64">
        <v>1</v>
      </c>
      <c r="E64">
        <v>5</v>
      </c>
      <c r="F64">
        <v>3</v>
      </c>
      <c r="G64">
        <v>24</v>
      </c>
      <c r="H64">
        <v>12</v>
      </c>
      <c r="I64">
        <v>0.6</v>
      </c>
      <c r="J64">
        <v>0.5</v>
      </c>
      <c r="K64">
        <v>0</v>
      </c>
      <c r="L64">
        <v>0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 s="40">
        <v>13.333333333333334</v>
      </c>
      <c r="AI64" s="40">
        <v>0.28333333333333333</v>
      </c>
      <c r="AJ64" s="40">
        <v>0.33</v>
      </c>
      <c r="AK64" s="40">
        <v>0.33333333333333331</v>
      </c>
    </row>
    <row r="65" spans="1:37" x14ac:dyDescent="0.25">
      <c r="A65" s="39">
        <v>46119</v>
      </c>
      <c r="B65" t="s">
        <v>65</v>
      </c>
      <c r="C65">
        <v>8</v>
      </c>
      <c r="D65">
        <v>0</v>
      </c>
      <c r="E65">
        <v>5</v>
      </c>
      <c r="F65">
        <v>2</v>
      </c>
      <c r="G65">
        <v>24</v>
      </c>
      <c r="H65">
        <v>12</v>
      </c>
      <c r="I65">
        <v>0.4</v>
      </c>
      <c r="J65">
        <v>0.5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 s="40">
        <v>8.25</v>
      </c>
      <c r="AI65" s="40">
        <v>0.32500000000000001</v>
      </c>
      <c r="AJ65" s="40">
        <v>0.4325</v>
      </c>
      <c r="AK65" s="40">
        <v>0</v>
      </c>
    </row>
    <row r="66" spans="1:37" x14ac:dyDescent="0.25">
      <c r="A66" s="39">
        <v>46119</v>
      </c>
      <c r="B66" t="s">
        <v>6</v>
      </c>
      <c r="C66">
        <v>31</v>
      </c>
      <c r="D66">
        <v>0</v>
      </c>
      <c r="E66">
        <v>5</v>
      </c>
      <c r="F66">
        <v>2</v>
      </c>
      <c r="G66">
        <v>24</v>
      </c>
      <c r="H66">
        <v>12</v>
      </c>
      <c r="I66">
        <v>0.4</v>
      </c>
      <c r="J66">
        <v>0.5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 s="40">
        <v>21.4</v>
      </c>
      <c r="AI66" s="40">
        <v>0.5</v>
      </c>
      <c r="AJ66" s="40">
        <v>0.47400000000000003</v>
      </c>
      <c r="AK66" s="40">
        <v>0.6</v>
      </c>
    </row>
    <row r="67" spans="1:37" x14ac:dyDescent="0.25">
      <c r="A67" s="39">
        <v>46119</v>
      </c>
      <c r="B67" t="s">
        <v>119</v>
      </c>
      <c r="C67">
        <v>13</v>
      </c>
      <c r="D67">
        <v>0</v>
      </c>
      <c r="E67">
        <v>5</v>
      </c>
      <c r="F67">
        <v>2</v>
      </c>
      <c r="G67">
        <v>24</v>
      </c>
      <c r="H67">
        <v>12</v>
      </c>
      <c r="I67">
        <v>0.4</v>
      </c>
      <c r="J67">
        <v>0.5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 s="40">
        <v>13.333333333333334</v>
      </c>
      <c r="AI67" s="40">
        <v>0.54999999999999993</v>
      </c>
      <c r="AJ67" s="40">
        <v>0.6133333333333334</v>
      </c>
      <c r="AK67" s="40">
        <v>0.33333333333333331</v>
      </c>
    </row>
    <row r="68" spans="1:37" x14ac:dyDescent="0.25">
      <c r="A68" s="39">
        <v>46119</v>
      </c>
      <c r="B68" t="s">
        <v>40</v>
      </c>
      <c r="C68">
        <v>34</v>
      </c>
      <c r="D68">
        <v>0</v>
      </c>
      <c r="E68">
        <v>5</v>
      </c>
      <c r="F68">
        <v>2</v>
      </c>
      <c r="G68">
        <v>24</v>
      </c>
      <c r="H68">
        <v>12</v>
      </c>
      <c r="I68">
        <v>0.4</v>
      </c>
      <c r="J68">
        <v>0.5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 s="40">
        <v>17.25</v>
      </c>
      <c r="AI68" s="40">
        <v>0.26250000000000001</v>
      </c>
      <c r="AJ68" s="40">
        <v>0.4</v>
      </c>
      <c r="AK68" s="40">
        <v>0</v>
      </c>
    </row>
    <row r="69" spans="1:37" x14ac:dyDescent="0.25">
      <c r="A69" s="39">
        <v>46119</v>
      </c>
      <c r="B69" t="s">
        <v>47</v>
      </c>
      <c r="C69">
        <v>27</v>
      </c>
      <c r="D69">
        <v>0</v>
      </c>
      <c r="E69">
        <v>5</v>
      </c>
      <c r="F69">
        <v>2</v>
      </c>
      <c r="G69">
        <v>24</v>
      </c>
      <c r="H69">
        <v>12</v>
      </c>
      <c r="I69">
        <v>0.4</v>
      </c>
      <c r="J69">
        <v>0.5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 s="40">
        <v>16.333333333333332</v>
      </c>
      <c r="AI69" s="40">
        <v>0.6</v>
      </c>
      <c r="AJ69" s="40">
        <v>0.52999999999999992</v>
      </c>
      <c r="AK69" s="40">
        <v>0.33333333333333331</v>
      </c>
    </row>
    <row r="70" spans="1:37" x14ac:dyDescent="0.25">
      <c r="A70" s="39">
        <v>46119</v>
      </c>
      <c r="B70" t="s">
        <v>34</v>
      </c>
      <c r="C70">
        <v>37</v>
      </c>
      <c r="D70">
        <v>0</v>
      </c>
      <c r="E70">
        <v>5</v>
      </c>
      <c r="F70">
        <v>2</v>
      </c>
      <c r="G70">
        <v>24</v>
      </c>
      <c r="H70">
        <v>12</v>
      </c>
      <c r="I70">
        <v>0.4</v>
      </c>
      <c r="J70">
        <v>0.5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 s="40">
        <v>20.6</v>
      </c>
      <c r="AI70" s="40">
        <v>0.5</v>
      </c>
      <c r="AJ70" s="40">
        <v>0.47400000000000003</v>
      </c>
      <c r="AK70" s="40">
        <v>0.6</v>
      </c>
    </row>
    <row r="71" spans="1:37" x14ac:dyDescent="0.25">
      <c r="A71" s="39">
        <v>46119</v>
      </c>
      <c r="B71" t="s">
        <v>2</v>
      </c>
      <c r="C71">
        <v>17</v>
      </c>
      <c r="D71">
        <v>0</v>
      </c>
      <c r="E71">
        <v>5</v>
      </c>
      <c r="F71">
        <v>2</v>
      </c>
      <c r="G71">
        <v>24</v>
      </c>
      <c r="H71">
        <v>12</v>
      </c>
      <c r="I71">
        <v>0.4</v>
      </c>
      <c r="J71">
        <v>0.5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 s="40">
        <v>21.666666666666668</v>
      </c>
      <c r="AI71" s="40">
        <v>0.54999999999999993</v>
      </c>
      <c r="AJ71" s="40">
        <v>0.6133333333333334</v>
      </c>
      <c r="AK71" s="40">
        <v>0.33333333333333331</v>
      </c>
    </row>
    <row r="72" spans="1:37" x14ac:dyDescent="0.25">
      <c r="A72" s="39">
        <v>46121</v>
      </c>
      <c r="B72" t="s">
        <v>1</v>
      </c>
      <c r="C72">
        <v>28</v>
      </c>
      <c r="D72">
        <v>1</v>
      </c>
      <c r="E72">
        <v>4</v>
      </c>
      <c r="F72">
        <v>3</v>
      </c>
      <c r="G72">
        <v>18</v>
      </c>
      <c r="H72">
        <v>11</v>
      </c>
      <c r="I72">
        <v>0.75</v>
      </c>
      <c r="J72">
        <v>0.61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>
        <v>0</v>
      </c>
      <c r="AG72">
        <v>0</v>
      </c>
      <c r="AH72" s="40">
        <v>24</v>
      </c>
      <c r="AI72" s="40">
        <v>0.35</v>
      </c>
      <c r="AJ72" s="40">
        <v>0.42749999999999999</v>
      </c>
      <c r="AK72" s="40">
        <v>0.25</v>
      </c>
    </row>
    <row r="73" spans="1:37" x14ac:dyDescent="0.25">
      <c r="A73" s="39">
        <v>46121</v>
      </c>
      <c r="B73" t="s">
        <v>15</v>
      </c>
      <c r="C73">
        <v>26</v>
      </c>
      <c r="D73">
        <v>1</v>
      </c>
      <c r="E73">
        <v>4</v>
      </c>
      <c r="F73">
        <v>3</v>
      </c>
      <c r="G73">
        <v>18</v>
      </c>
      <c r="H73">
        <v>11</v>
      </c>
      <c r="I73">
        <v>0.75</v>
      </c>
      <c r="J73">
        <v>0.61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>
        <v>0</v>
      </c>
      <c r="AG73">
        <v>0</v>
      </c>
      <c r="AH73" s="40">
        <v>18.75</v>
      </c>
      <c r="AI73" s="40">
        <v>0.8125</v>
      </c>
      <c r="AJ73" s="40">
        <v>0.66999999999999993</v>
      </c>
      <c r="AK73" s="40">
        <v>1</v>
      </c>
    </row>
    <row r="74" spans="1:37" x14ac:dyDescent="0.25">
      <c r="A74" s="39">
        <v>46121</v>
      </c>
      <c r="B74" t="s">
        <v>4</v>
      </c>
      <c r="C74">
        <v>26</v>
      </c>
      <c r="D74">
        <v>1</v>
      </c>
      <c r="E74">
        <v>4</v>
      </c>
      <c r="F74">
        <v>3</v>
      </c>
      <c r="G74">
        <v>18</v>
      </c>
      <c r="H74">
        <v>11</v>
      </c>
      <c r="I74">
        <v>0.75</v>
      </c>
      <c r="J74">
        <v>0.61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1</v>
      </c>
      <c r="AF74">
        <v>0</v>
      </c>
      <c r="AG74">
        <v>0</v>
      </c>
      <c r="AH74" s="40">
        <v>26.25</v>
      </c>
      <c r="AI74" s="40">
        <v>0.73750000000000004</v>
      </c>
      <c r="AJ74" s="40">
        <v>0.6</v>
      </c>
      <c r="AK74" s="40">
        <v>1</v>
      </c>
    </row>
    <row r="75" spans="1:37" x14ac:dyDescent="0.25">
      <c r="A75" s="39">
        <v>46121</v>
      </c>
      <c r="B75" t="s">
        <v>2</v>
      </c>
      <c r="C75">
        <v>17</v>
      </c>
      <c r="D75">
        <v>1</v>
      </c>
      <c r="E75">
        <v>4</v>
      </c>
      <c r="F75">
        <v>3</v>
      </c>
      <c r="G75">
        <v>18</v>
      </c>
      <c r="H75">
        <v>11</v>
      </c>
      <c r="I75">
        <v>0.75</v>
      </c>
      <c r="J75">
        <v>0.61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>
        <v>0</v>
      </c>
      <c r="AG75">
        <v>0</v>
      </c>
      <c r="AH75" s="40">
        <v>20.5</v>
      </c>
      <c r="AI75" s="40">
        <v>0.6</v>
      </c>
      <c r="AJ75" s="40">
        <v>0.61250000000000004</v>
      </c>
      <c r="AK75" s="40">
        <v>0.5</v>
      </c>
    </row>
    <row r="76" spans="1:37" x14ac:dyDescent="0.25">
      <c r="A76" s="39">
        <v>46121</v>
      </c>
      <c r="B76" t="s">
        <v>65</v>
      </c>
      <c r="C76">
        <v>17</v>
      </c>
      <c r="D76">
        <v>1</v>
      </c>
      <c r="E76">
        <v>4</v>
      </c>
      <c r="F76">
        <v>3</v>
      </c>
      <c r="G76">
        <v>18</v>
      </c>
      <c r="H76">
        <v>11</v>
      </c>
      <c r="I76">
        <v>0.75</v>
      </c>
      <c r="J76">
        <v>0.61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1</v>
      </c>
      <c r="AF76">
        <v>0</v>
      </c>
      <c r="AG76">
        <v>0</v>
      </c>
      <c r="AH76" s="40">
        <v>10</v>
      </c>
      <c r="AI76" s="40">
        <v>0.41</v>
      </c>
      <c r="AJ76" s="40">
        <v>0.46799999999999997</v>
      </c>
      <c r="AK76" s="40">
        <v>0.2</v>
      </c>
    </row>
    <row r="77" spans="1:37" x14ac:dyDescent="0.25">
      <c r="A77" s="39">
        <v>46121</v>
      </c>
      <c r="B77" t="s">
        <v>12</v>
      </c>
      <c r="C77">
        <v>16</v>
      </c>
      <c r="D77">
        <v>1</v>
      </c>
      <c r="E77">
        <v>4</v>
      </c>
      <c r="F77">
        <v>3</v>
      </c>
      <c r="G77">
        <v>18</v>
      </c>
      <c r="H77">
        <v>11</v>
      </c>
      <c r="I77">
        <v>0.75</v>
      </c>
      <c r="J77">
        <v>0.61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>
        <v>0</v>
      </c>
      <c r="AG77">
        <v>0</v>
      </c>
      <c r="AH77" s="40">
        <v>16.666666666666668</v>
      </c>
      <c r="AI77" s="40">
        <v>0.66666666666666663</v>
      </c>
      <c r="AJ77" s="40">
        <v>0.56333333333333335</v>
      </c>
      <c r="AK77" s="40">
        <v>0.66666666666666663</v>
      </c>
    </row>
    <row r="78" spans="1:37" x14ac:dyDescent="0.25">
      <c r="A78" s="39">
        <v>46121</v>
      </c>
      <c r="B78" t="s">
        <v>88</v>
      </c>
      <c r="C78">
        <v>15</v>
      </c>
      <c r="D78">
        <v>1</v>
      </c>
      <c r="E78">
        <v>4</v>
      </c>
      <c r="F78">
        <v>3</v>
      </c>
      <c r="G78">
        <v>18</v>
      </c>
      <c r="H78">
        <v>11</v>
      </c>
      <c r="I78">
        <v>0.75</v>
      </c>
      <c r="J78">
        <v>0.61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>
        <v>0</v>
      </c>
      <c r="AG78">
        <v>0</v>
      </c>
      <c r="AH78" s="40">
        <v>15</v>
      </c>
      <c r="AI78" s="40">
        <v>0.38</v>
      </c>
      <c r="AJ78" s="40">
        <v>0.40599999999999997</v>
      </c>
      <c r="AK78" s="40">
        <v>0.4</v>
      </c>
    </row>
    <row r="79" spans="1:37" x14ac:dyDescent="0.25">
      <c r="A79" s="39">
        <v>46121</v>
      </c>
      <c r="B79" t="s">
        <v>133</v>
      </c>
      <c r="C79">
        <v>4</v>
      </c>
      <c r="D79">
        <v>1</v>
      </c>
      <c r="E79">
        <v>4</v>
      </c>
      <c r="F79">
        <v>3</v>
      </c>
      <c r="G79">
        <v>18</v>
      </c>
      <c r="H79">
        <v>11</v>
      </c>
      <c r="I79">
        <v>0.75</v>
      </c>
      <c r="J79">
        <v>0.61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1</v>
      </c>
      <c r="AF79">
        <v>0</v>
      </c>
      <c r="AG79">
        <v>0</v>
      </c>
      <c r="AH79" s="40">
        <v>4</v>
      </c>
      <c r="AI79" s="40">
        <v>0.75</v>
      </c>
      <c r="AJ79" s="40">
        <v>0.61</v>
      </c>
      <c r="AK79" s="40">
        <v>1</v>
      </c>
    </row>
    <row r="80" spans="1:37" x14ac:dyDescent="0.25">
      <c r="A80" s="39">
        <v>46121</v>
      </c>
      <c r="B80" t="s">
        <v>6</v>
      </c>
      <c r="C80">
        <v>29</v>
      </c>
      <c r="D80">
        <v>0</v>
      </c>
      <c r="E80">
        <v>4</v>
      </c>
      <c r="F80">
        <v>1</v>
      </c>
      <c r="G80">
        <v>18</v>
      </c>
      <c r="H80">
        <v>7</v>
      </c>
      <c r="I80">
        <v>0.25</v>
      </c>
      <c r="J80">
        <v>0.39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 s="40">
        <v>22.666666666666668</v>
      </c>
      <c r="AI80" s="40">
        <v>0.45833333333333331</v>
      </c>
      <c r="AJ80" s="40">
        <v>0.46</v>
      </c>
      <c r="AK80" s="40">
        <v>0.5</v>
      </c>
    </row>
    <row r="81" spans="1:37" x14ac:dyDescent="0.25">
      <c r="A81" s="39">
        <v>46121</v>
      </c>
      <c r="B81" t="s">
        <v>90</v>
      </c>
      <c r="C81">
        <v>23</v>
      </c>
      <c r="D81">
        <v>0</v>
      </c>
      <c r="E81">
        <v>4</v>
      </c>
      <c r="F81">
        <v>1</v>
      </c>
      <c r="G81">
        <v>18</v>
      </c>
      <c r="H81">
        <v>7</v>
      </c>
      <c r="I81">
        <v>0.25</v>
      </c>
      <c r="J81">
        <v>0.39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 s="40">
        <v>18.8</v>
      </c>
      <c r="AI81" s="40">
        <v>0.69000000000000006</v>
      </c>
      <c r="AJ81" s="40">
        <v>0.61599999999999999</v>
      </c>
      <c r="AK81" s="40">
        <v>0.8</v>
      </c>
    </row>
    <row r="82" spans="1:37" x14ac:dyDescent="0.25">
      <c r="A82" s="39">
        <v>46121</v>
      </c>
      <c r="B82" t="s">
        <v>5</v>
      </c>
      <c r="C82">
        <v>19</v>
      </c>
      <c r="D82">
        <v>0</v>
      </c>
      <c r="E82">
        <v>4</v>
      </c>
      <c r="F82">
        <v>1</v>
      </c>
      <c r="G82">
        <v>18</v>
      </c>
      <c r="H82">
        <v>7</v>
      </c>
      <c r="I82">
        <v>0.25</v>
      </c>
      <c r="J82">
        <v>0.39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 s="40">
        <v>19</v>
      </c>
      <c r="AI82" s="40">
        <v>0.42499999999999999</v>
      </c>
      <c r="AJ82" s="40">
        <v>0.44500000000000001</v>
      </c>
      <c r="AK82" s="40">
        <v>0.5</v>
      </c>
    </row>
    <row r="83" spans="1:37" x14ac:dyDescent="0.25">
      <c r="A83" s="39">
        <v>46121</v>
      </c>
      <c r="B83" t="s">
        <v>34</v>
      </c>
      <c r="C83">
        <v>17</v>
      </c>
      <c r="D83">
        <v>0</v>
      </c>
      <c r="E83">
        <v>4</v>
      </c>
      <c r="F83">
        <v>1</v>
      </c>
      <c r="G83">
        <v>18</v>
      </c>
      <c r="H83">
        <v>7</v>
      </c>
      <c r="I83">
        <v>0.25</v>
      </c>
      <c r="J83">
        <v>0.39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 s="40">
        <v>20</v>
      </c>
      <c r="AI83" s="40">
        <v>0.45833333333333331</v>
      </c>
      <c r="AJ83" s="40">
        <v>0.46</v>
      </c>
      <c r="AK83" s="40">
        <v>0.5</v>
      </c>
    </row>
    <row r="84" spans="1:37" x14ac:dyDescent="0.25">
      <c r="A84" s="39">
        <v>46121</v>
      </c>
      <c r="B84" t="s">
        <v>36</v>
      </c>
      <c r="C84">
        <v>14</v>
      </c>
      <c r="D84">
        <v>0</v>
      </c>
      <c r="E84">
        <v>4</v>
      </c>
      <c r="F84">
        <v>1</v>
      </c>
      <c r="G84">
        <v>18</v>
      </c>
      <c r="H84">
        <v>7</v>
      </c>
      <c r="I84">
        <v>0.25</v>
      </c>
      <c r="J84">
        <v>0.39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 s="40">
        <v>25</v>
      </c>
      <c r="AI84" s="40">
        <v>0.375</v>
      </c>
      <c r="AJ84" s="40">
        <v>0.4325</v>
      </c>
      <c r="AK84" s="40">
        <v>0.25</v>
      </c>
    </row>
    <row r="85" spans="1:37" x14ac:dyDescent="0.25">
      <c r="A85" s="39">
        <v>46121</v>
      </c>
      <c r="B85" t="s">
        <v>38</v>
      </c>
      <c r="C85">
        <v>14</v>
      </c>
      <c r="D85">
        <v>0</v>
      </c>
      <c r="E85">
        <v>4</v>
      </c>
      <c r="F85">
        <v>1</v>
      </c>
      <c r="G85">
        <v>18</v>
      </c>
      <c r="H85">
        <v>7</v>
      </c>
      <c r="I85">
        <v>0.25</v>
      </c>
      <c r="J85">
        <v>0.39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 s="40">
        <v>18.600000000000001</v>
      </c>
      <c r="AI85" s="40">
        <v>0.49000000000000005</v>
      </c>
      <c r="AJ85" s="40">
        <v>0.48799999999999999</v>
      </c>
      <c r="AK85" s="40">
        <v>0.6</v>
      </c>
    </row>
    <row r="86" spans="1:37" x14ac:dyDescent="0.25">
      <c r="A86" s="39">
        <v>46121</v>
      </c>
      <c r="B86" t="s">
        <v>47</v>
      </c>
      <c r="C86">
        <v>13</v>
      </c>
      <c r="D86">
        <v>0</v>
      </c>
      <c r="E86">
        <v>4</v>
      </c>
      <c r="F86">
        <v>1</v>
      </c>
      <c r="G86">
        <v>18</v>
      </c>
      <c r="H86">
        <v>7</v>
      </c>
      <c r="I86">
        <v>0.25</v>
      </c>
      <c r="J86">
        <v>0.39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 s="40">
        <v>15.5</v>
      </c>
      <c r="AI86" s="40">
        <v>0.51249999999999996</v>
      </c>
      <c r="AJ86" s="40">
        <v>0.495</v>
      </c>
      <c r="AK86" s="40">
        <v>0.25</v>
      </c>
    </row>
    <row r="87" spans="1:37" x14ac:dyDescent="0.25">
      <c r="A87" s="39">
        <v>46121</v>
      </c>
      <c r="B87" t="s">
        <v>13</v>
      </c>
      <c r="C87">
        <v>11</v>
      </c>
      <c r="D87">
        <v>0</v>
      </c>
      <c r="E87">
        <v>4</v>
      </c>
      <c r="F87">
        <v>1</v>
      </c>
      <c r="G87">
        <v>18</v>
      </c>
      <c r="H87">
        <v>7</v>
      </c>
      <c r="I87">
        <v>0.25</v>
      </c>
      <c r="J87">
        <v>0.39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 s="40">
        <v>10.5</v>
      </c>
      <c r="AI87" s="40">
        <v>0.25</v>
      </c>
      <c r="AJ87" s="40">
        <v>0.41500000000000004</v>
      </c>
      <c r="AK87" s="40">
        <v>0</v>
      </c>
    </row>
    <row r="88" spans="1:37" x14ac:dyDescent="0.25">
      <c r="A88" s="39">
        <v>46121</v>
      </c>
      <c r="B88" t="s">
        <v>34</v>
      </c>
      <c r="C88">
        <v>15</v>
      </c>
      <c r="D88">
        <v>1</v>
      </c>
      <c r="E88">
        <v>3</v>
      </c>
      <c r="F88">
        <v>3</v>
      </c>
      <c r="G88">
        <v>11</v>
      </c>
      <c r="H88">
        <v>9</v>
      </c>
      <c r="I88">
        <v>1</v>
      </c>
      <c r="J88">
        <v>0.82</v>
      </c>
      <c r="K88">
        <v>0</v>
      </c>
      <c r="L88">
        <v>1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s="40">
        <v>19.285714285714285</v>
      </c>
      <c r="AI88" s="40">
        <v>0.5357142857142857</v>
      </c>
      <c r="AJ88" s="40">
        <v>0.51142857142857145</v>
      </c>
      <c r="AK88" s="40">
        <v>0.5714285714285714</v>
      </c>
    </row>
    <row r="89" spans="1:37" x14ac:dyDescent="0.25">
      <c r="A89" s="39">
        <v>46121</v>
      </c>
      <c r="B89" t="s">
        <v>1</v>
      </c>
      <c r="C89">
        <v>13</v>
      </c>
      <c r="D89">
        <v>1</v>
      </c>
      <c r="E89">
        <v>3</v>
      </c>
      <c r="F89">
        <v>3</v>
      </c>
      <c r="G89">
        <v>11</v>
      </c>
      <c r="H89">
        <v>9</v>
      </c>
      <c r="I89">
        <v>1</v>
      </c>
      <c r="J89">
        <v>0.82</v>
      </c>
      <c r="K89">
        <v>0</v>
      </c>
      <c r="L89">
        <v>1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s="40">
        <v>21.8</v>
      </c>
      <c r="AI89" s="40">
        <v>0.48</v>
      </c>
      <c r="AJ89" s="40">
        <v>0.50600000000000001</v>
      </c>
      <c r="AK89" s="40">
        <v>0.4</v>
      </c>
    </row>
    <row r="90" spans="1:37" x14ac:dyDescent="0.25">
      <c r="A90" s="39">
        <v>46121</v>
      </c>
      <c r="B90" t="s">
        <v>5</v>
      </c>
      <c r="C90">
        <v>13</v>
      </c>
      <c r="D90">
        <v>1</v>
      </c>
      <c r="E90">
        <v>3</v>
      </c>
      <c r="F90">
        <v>3</v>
      </c>
      <c r="G90">
        <v>11</v>
      </c>
      <c r="H90">
        <v>9</v>
      </c>
      <c r="I90">
        <v>1</v>
      </c>
      <c r="J90">
        <v>0.82</v>
      </c>
      <c r="K90">
        <v>0</v>
      </c>
      <c r="L90">
        <v>1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s="40">
        <v>17</v>
      </c>
      <c r="AI90" s="40">
        <v>0.6166666666666667</v>
      </c>
      <c r="AJ90" s="40">
        <v>0.56999999999999995</v>
      </c>
      <c r="AK90" s="40">
        <v>0.66666666666666663</v>
      </c>
    </row>
    <row r="91" spans="1:37" x14ac:dyDescent="0.25">
      <c r="A91" s="39">
        <v>46121</v>
      </c>
      <c r="B91" t="s">
        <v>47</v>
      </c>
      <c r="C91">
        <v>14</v>
      </c>
      <c r="D91">
        <v>1</v>
      </c>
      <c r="E91">
        <v>3</v>
      </c>
      <c r="F91">
        <v>3</v>
      </c>
      <c r="G91">
        <v>11</v>
      </c>
      <c r="H91">
        <v>9</v>
      </c>
      <c r="I91">
        <v>1</v>
      </c>
      <c r="J91">
        <v>0.82</v>
      </c>
      <c r="K91">
        <v>0</v>
      </c>
      <c r="L91">
        <v>1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s="40">
        <v>15.2</v>
      </c>
      <c r="AI91" s="40">
        <v>0.61</v>
      </c>
      <c r="AJ91" s="40">
        <v>0.55999999999999994</v>
      </c>
      <c r="AK91" s="40">
        <v>0.4</v>
      </c>
    </row>
    <row r="92" spans="1:37" x14ac:dyDescent="0.25">
      <c r="A92" s="39">
        <v>46121</v>
      </c>
      <c r="B92" t="s">
        <v>122</v>
      </c>
      <c r="C92">
        <v>11</v>
      </c>
      <c r="D92">
        <v>1</v>
      </c>
      <c r="E92">
        <v>3</v>
      </c>
      <c r="F92">
        <v>3</v>
      </c>
      <c r="G92">
        <v>11</v>
      </c>
      <c r="H92">
        <v>9</v>
      </c>
      <c r="I92">
        <v>1</v>
      </c>
      <c r="J92">
        <v>0.82</v>
      </c>
      <c r="K92">
        <v>0</v>
      </c>
      <c r="L92">
        <v>1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s="40">
        <v>15.333333333333334</v>
      </c>
      <c r="AI92" s="40">
        <v>0.91666666666666663</v>
      </c>
      <c r="AJ92" s="40">
        <v>0.77666666666666673</v>
      </c>
      <c r="AK92" s="40">
        <v>1</v>
      </c>
    </row>
    <row r="93" spans="1:37" x14ac:dyDescent="0.25">
      <c r="A93" s="39">
        <v>46121</v>
      </c>
      <c r="B93" t="s">
        <v>112</v>
      </c>
      <c r="C93">
        <v>4</v>
      </c>
      <c r="D93">
        <v>1</v>
      </c>
      <c r="E93">
        <v>3</v>
      </c>
      <c r="F93">
        <v>3</v>
      </c>
      <c r="G93">
        <v>11</v>
      </c>
      <c r="H93">
        <v>9</v>
      </c>
      <c r="I93">
        <v>1</v>
      </c>
      <c r="J93">
        <v>0.82</v>
      </c>
      <c r="K93">
        <v>0</v>
      </c>
      <c r="L93">
        <v>1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s="40">
        <v>9.3333333333333339</v>
      </c>
      <c r="AI93" s="40">
        <v>0.58333333333333337</v>
      </c>
      <c r="AJ93" s="40">
        <v>0.57999999999999996</v>
      </c>
      <c r="AK93" s="40">
        <v>0.66666666666666663</v>
      </c>
    </row>
    <row r="94" spans="1:37" x14ac:dyDescent="0.25">
      <c r="A94" s="39">
        <v>46121</v>
      </c>
      <c r="B94" t="s">
        <v>36</v>
      </c>
      <c r="C94">
        <v>5</v>
      </c>
      <c r="D94">
        <v>0</v>
      </c>
      <c r="E94">
        <v>3</v>
      </c>
      <c r="F94">
        <v>0</v>
      </c>
      <c r="G94">
        <v>11</v>
      </c>
      <c r="H94">
        <v>2</v>
      </c>
      <c r="I94">
        <v>0</v>
      </c>
      <c r="J94">
        <v>0.18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s="40">
        <v>21</v>
      </c>
      <c r="AI94" s="40">
        <v>0.3</v>
      </c>
      <c r="AJ94" s="40">
        <v>0.38200000000000001</v>
      </c>
      <c r="AK94" s="40">
        <v>0.2</v>
      </c>
    </row>
    <row r="95" spans="1:37" x14ac:dyDescent="0.25">
      <c r="A95" s="39">
        <v>46121</v>
      </c>
      <c r="B95" t="s">
        <v>6</v>
      </c>
      <c r="C95">
        <v>15</v>
      </c>
      <c r="D95">
        <v>0</v>
      </c>
      <c r="E95">
        <v>3</v>
      </c>
      <c r="F95">
        <v>0</v>
      </c>
      <c r="G95">
        <v>11</v>
      </c>
      <c r="H95">
        <v>2</v>
      </c>
      <c r="I95">
        <v>0</v>
      </c>
      <c r="J95">
        <v>0.18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s="40">
        <v>21.571428571428573</v>
      </c>
      <c r="AI95" s="40">
        <v>0.39285714285714285</v>
      </c>
      <c r="AJ95" s="40">
        <v>0.42000000000000004</v>
      </c>
      <c r="AK95" s="40">
        <v>0.42857142857142855</v>
      </c>
    </row>
    <row r="96" spans="1:37" x14ac:dyDescent="0.25">
      <c r="A96" s="39">
        <v>46121</v>
      </c>
      <c r="B96" t="s">
        <v>88</v>
      </c>
      <c r="C96">
        <v>3</v>
      </c>
      <c r="D96">
        <v>0</v>
      </c>
      <c r="E96">
        <v>3</v>
      </c>
      <c r="F96">
        <v>0</v>
      </c>
      <c r="G96">
        <v>11</v>
      </c>
      <c r="H96">
        <v>2</v>
      </c>
      <c r="I96">
        <v>0</v>
      </c>
      <c r="J96">
        <v>0.18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s="40">
        <v>13</v>
      </c>
      <c r="AI96" s="40">
        <v>0.31666666666666665</v>
      </c>
      <c r="AJ96" s="40">
        <v>0.36833333333333335</v>
      </c>
      <c r="AK96" s="40">
        <v>0.33333333333333331</v>
      </c>
    </row>
    <row r="97" spans="1:37" x14ac:dyDescent="0.25">
      <c r="A97" s="39">
        <v>46121</v>
      </c>
      <c r="B97" t="s">
        <v>38</v>
      </c>
      <c r="C97">
        <v>8</v>
      </c>
      <c r="D97">
        <v>0</v>
      </c>
      <c r="E97">
        <v>3</v>
      </c>
      <c r="F97">
        <v>0</v>
      </c>
      <c r="G97">
        <v>11</v>
      </c>
      <c r="H97">
        <v>2</v>
      </c>
      <c r="I97">
        <v>0</v>
      </c>
      <c r="J97">
        <v>0.18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s="40">
        <v>16.833333333333332</v>
      </c>
      <c r="AI97" s="40">
        <v>0.40833333333333338</v>
      </c>
      <c r="AJ97" s="40">
        <v>0.4366666666666667</v>
      </c>
      <c r="AK97" s="40">
        <v>0.5</v>
      </c>
    </row>
    <row r="98" spans="1:37" x14ac:dyDescent="0.25">
      <c r="A98" s="39">
        <v>46121</v>
      </c>
      <c r="B98" t="s">
        <v>12</v>
      </c>
      <c r="C98">
        <v>6</v>
      </c>
      <c r="D98">
        <v>0</v>
      </c>
      <c r="E98">
        <v>3</v>
      </c>
      <c r="F98">
        <v>0</v>
      </c>
      <c r="G98">
        <v>11</v>
      </c>
      <c r="H98">
        <v>2</v>
      </c>
      <c r="I98">
        <v>0</v>
      </c>
      <c r="J98">
        <v>0.18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s="40">
        <v>14</v>
      </c>
      <c r="AI98" s="40">
        <v>0.5</v>
      </c>
      <c r="AJ98" s="40">
        <v>0.46749999999999997</v>
      </c>
      <c r="AK98" s="40">
        <v>0.5</v>
      </c>
    </row>
    <row r="99" spans="1:37" x14ac:dyDescent="0.25">
      <c r="A99" s="39">
        <v>46121</v>
      </c>
      <c r="B99" t="s">
        <v>65</v>
      </c>
      <c r="C99">
        <v>7</v>
      </c>
      <c r="D99">
        <v>0</v>
      </c>
      <c r="E99">
        <v>3</v>
      </c>
      <c r="F99">
        <v>0</v>
      </c>
      <c r="G99">
        <v>11</v>
      </c>
      <c r="H99">
        <v>2</v>
      </c>
      <c r="I99">
        <v>0</v>
      </c>
      <c r="J99">
        <v>0.18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s="40">
        <v>9.5</v>
      </c>
      <c r="AI99" s="40">
        <v>0.34166666666666662</v>
      </c>
      <c r="AJ99" s="40">
        <v>0.42</v>
      </c>
      <c r="AK99" s="40">
        <v>0.16666666666666666</v>
      </c>
    </row>
    <row r="100" spans="1:37" x14ac:dyDescent="0.25">
      <c r="A100" s="39">
        <v>46123</v>
      </c>
      <c r="B100" t="s">
        <v>13</v>
      </c>
      <c r="C100">
        <v>21</v>
      </c>
      <c r="D100">
        <v>1</v>
      </c>
      <c r="E100">
        <v>5</v>
      </c>
      <c r="F100">
        <v>3</v>
      </c>
      <c r="G100">
        <v>19</v>
      </c>
      <c r="H100">
        <v>10</v>
      </c>
      <c r="I100">
        <v>0.6</v>
      </c>
      <c r="J100">
        <v>0.53</v>
      </c>
      <c r="K100">
        <v>0</v>
      </c>
      <c r="L100">
        <v>1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 s="40">
        <v>14</v>
      </c>
      <c r="AI100" s="40">
        <v>0.3666666666666667</v>
      </c>
      <c r="AJ100" s="40">
        <v>0.45333333333333337</v>
      </c>
      <c r="AK100" s="40">
        <v>0.33333333333333331</v>
      </c>
    </row>
    <row r="101" spans="1:37" x14ac:dyDescent="0.25">
      <c r="A101" s="39">
        <v>46123</v>
      </c>
      <c r="B101" t="s">
        <v>65</v>
      </c>
      <c r="C101">
        <v>17</v>
      </c>
      <c r="D101">
        <v>1</v>
      </c>
      <c r="E101">
        <v>5</v>
      </c>
      <c r="F101">
        <v>3</v>
      </c>
      <c r="G101">
        <v>19</v>
      </c>
      <c r="H101">
        <v>10</v>
      </c>
      <c r="I101">
        <v>0.6</v>
      </c>
      <c r="J101">
        <v>0.53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 s="40">
        <v>10.571428571428571</v>
      </c>
      <c r="AI101" s="40">
        <v>0.37857142857142856</v>
      </c>
      <c r="AJ101" s="40">
        <v>0.43571428571428567</v>
      </c>
      <c r="AK101" s="40">
        <v>0.2857142857142857</v>
      </c>
    </row>
    <row r="102" spans="1:37" x14ac:dyDescent="0.25">
      <c r="A102" s="39">
        <v>46123</v>
      </c>
      <c r="B102" t="s">
        <v>40</v>
      </c>
      <c r="C102">
        <v>17</v>
      </c>
      <c r="D102">
        <v>1</v>
      </c>
      <c r="E102">
        <v>5</v>
      </c>
      <c r="F102">
        <v>3</v>
      </c>
      <c r="G102">
        <v>19</v>
      </c>
      <c r="H102">
        <v>10</v>
      </c>
      <c r="I102">
        <v>0.6</v>
      </c>
      <c r="J102">
        <v>0.53</v>
      </c>
      <c r="K102">
        <v>0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 s="40">
        <v>17.2</v>
      </c>
      <c r="AI102" s="40">
        <v>0.32999999999999996</v>
      </c>
      <c r="AJ102" s="40">
        <v>0.42599999999999999</v>
      </c>
      <c r="AK102" s="40">
        <v>0.2</v>
      </c>
    </row>
    <row r="103" spans="1:37" x14ac:dyDescent="0.25">
      <c r="A103" s="39">
        <v>46123</v>
      </c>
      <c r="B103" t="s">
        <v>5</v>
      </c>
      <c r="C103">
        <v>16</v>
      </c>
      <c r="D103">
        <v>1</v>
      </c>
      <c r="E103">
        <v>5</v>
      </c>
      <c r="F103">
        <v>3</v>
      </c>
      <c r="G103">
        <v>19</v>
      </c>
      <c r="H103">
        <v>10</v>
      </c>
      <c r="I103">
        <v>0.6</v>
      </c>
      <c r="J103">
        <v>0.53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 s="40">
        <v>16.75</v>
      </c>
      <c r="AI103" s="40">
        <v>0.61250000000000004</v>
      </c>
      <c r="AJ103" s="40">
        <v>0.56000000000000005</v>
      </c>
      <c r="AK103" s="40">
        <v>0.75</v>
      </c>
    </row>
    <row r="104" spans="1:37" x14ac:dyDescent="0.25">
      <c r="A104" s="39">
        <v>46123</v>
      </c>
      <c r="B104" t="s">
        <v>15</v>
      </c>
      <c r="C104">
        <v>16</v>
      </c>
      <c r="D104">
        <v>1</v>
      </c>
      <c r="E104">
        <v>5</v>
      </c>
      <c r="F104">
        <v>3</v>
      </c>
      <c r="G104">
        <v>19</v>
      </c>
      <c r="H104">
        <v>10</v>
      </c>
      <c r="I104">
        <v>0.6</v>
      </c>
      <c r="J104">
        <v>0.53</v>
      </c>
      <c r="K104">
        <v>0</v>
      </c>
      <c r="L104">
        <v>1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 s="40">
        <v>18.2</v>
      </c>
      <c r="AI104" s="40">
        <v>0.77</v>
      </c>
      <c r="AJ104" s="40">
        <v>0.64200000000000002</v>
      </c>
      <c r="AK104" s="40">
        <v>1</v>
      </c>
    </row>
    <row r="105" spans="1:37" x14ac:dyDescent="0.25">
      <c r="A105" s="39">
        <v>46123</v>
      </c>
      <c r="B105" t="s">
        <v>120</v>
      </c>
      <c r="C105">
        <v>2</v>
      </c>
      <c r="D105">
        <v>1</v>
      </c>
      <c r="E105">
        <v>5</v>
      </c>
      <c r="F105">
        <v>3</v>
      </c>
      <c r="G105">
        <v>19</v>
      </c>
      <c r="H105">
        <v>10</v>
      </c>
      <c r="I105">
        <v>0.6</v>
      </c>
      <c r="J105">
        <v>0.53</v>
      </c>
      <c r="K105">
        <v>0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 s="40">
        <v>2</v>
      </c>
      <c r="AI105" s="40">
        <v>0.6</v>
      </c>
      <c r="AJ105" s="40">
        <v>0.53</v>
      </c>
      <c r="AK105" s="40">
        <v>1</v>
      </c>
    </row>
    <row r="106" spans="1:37" x14ac:dyDescent="0.25">
      <c r="A106" s="39">
        <v>46123</v>
      </c>
      <c r="B106" t="s">
        <v>6</v>
      </c>
      <c r="C106">
        <v>23</v>
      </c>
      <c r="D106">
        <v>0</v>
      </c>
      <c r="E106">
        <v>5</v>
      </c>
      <c r="F106">
        <v>2</v>
      </c>
      <c r="G106">
        <v>19</v>
      </c>
      <c r="H106">
        <v>9</v>
      </c>
      <c r="I106">
        <v>0.4</v>
      </c>
      <c r="J106">
        <v>0.47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 s="40">
        <v>21.75</v>
      </c>
      <c r="AI106" s="40">
        <v>0.39374999999999999</v>
      </c>
      <c r="AJ106" s="40">
        <v>0.42625000000000002</v>
      </c>
      <c r="AK106" s="40">
        <v>0.375</v>
      </c>
    </row>
    <row r="107" spans="1:37" x14ac:dyDescent="0.25">
      <c r="A107" s="39">
        <v>46123</v>
      </c>
      <c r="B107" t="s">
        <v>90</v>
      </c>
      <c r="C107">
        <v>19</v>
      </c>
      <c r="D107">
        <v>0</v>
      </c>
      <c r="E107">
        <v>5</v>
      </c>
      <c r="F107">
        <v>2</v>
      </c>
      <c r="G107">
        <v>19</v>
      </c>
      <c r="H107">
        <v>9</v>
      </c>
      <c r="I107">
        <v>0.4</v>
      </c>
      <c r="J107">
        <v>0.47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 s="40">
        <v>18.833333333333332</v>
      </c>
      <c r="AI107" s="40">
        <v>0.64166666666666672</v>
      </c>
      <c r="AJ107" s="40">
        <v>0.59166666666666667</v>
      </c>
      <c r="AK107" s="40">
        <v>0.66666666666666663</v>
      </c>
    </row>
    <row r="108" spans="1:37" x14ac:dyDescent="0.25">
      <c r="A108" s="39">
        <v>46123</v>
      </c>
      <c r="B108" t="s">
        <v>46</v>
      </c>
      <c r="C108">
        <v>17</v>
      </c>
      <c r="D108">
        <v>0</v>
      </c>
      <c r="E108">
        <v>5</v>
      </c>
      <c r="F108">
        <v>2</v>
      </c>
      <c r="G108">
        <v>19</v>
      </c>
      <c r="H108">
        <v>9</v>
      </c>
      <c r="I108">
        <v>0.4</v>
      </c>
      <c r="J108">
        <v>0.47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 s="40">
        <v>17</v>
      </c>
      <c r="AI108" s="40">
        <v>0.4</v>
      </c>
      <c r="AJ108" s="40">
        <v>0.47</v>
      </c>
      <c r="AK108" s="40">
        <v>0</v>
      </c>
    </row>
    <row r="109" spans="1:37" x14ac:dyDescent="0.25">
      <c r="A109" s="39">
        <v>46123</v>
      </c>
      <c r="B109" t="s">
        <v>34</v>
      </c>
      <c r="C109">
        <v>15</v>
      </c>
      <c r="D109">
        <v>0</v>
      </c>
      <c r="E109">
        <v>5</v>
      </c>
      <c r="F109">
        <v>2</v>
      </c>
      <c r="G109">
        <v>19</v>
      </c>
      <c r="H109">
        <v>9</v>
      </c>
      <c r="I109">
        <v>0.4</v>
      </c>
      <c r="J109">
        <v>0.47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 s="40">
        <v>18.75</v>
      </c>
      <c r="AI109" s="40">
        <v>0.51875000000000004</v>
      </c>
      <c r="AJ109" s="40">
        <v>0.50624999999999998</v>
      </c>
      <c r="AK109" s="40">
        <v>0.5</v>
      </c>
    </row>
    <row r="110" spans="1:37" x14ac:dyDescent="0.25">
      <c r="A110" s="39">
        <v>46123</v>
      </c>
      <c r="B110" t="s">
        <v>122</v>
      </c>
      <c r="C110">
        <v>15</v>
      </c>
      <c r="D110">
        <v>0</v>
      </c>
      <c r="E110">
        <v>5</v>
      </c>
      <c r="F110">
        <v>2</v>
      </c>
      <c r="G110">
        <v>19</v>
      </c>
      <c r="H110">
        <v>9</v>
      </c>
      <c r="I110">
        <v>0.4</v>
      </c>
      <c r="J110">
        <v>0.47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 s="40">
        <v>15.25</v>
      </c>
      <c r="AI110" s="40">
        <v>0.78749999999999998</v>
      </c>
      <c r="AJ110" s="40">
        <v>0.7</v>
      </c>
      <c r="AK110" s="40">
        <v>0.75</v>
      </c>
    </row>
    <row r="111" spans="1:37" x14ac:dyDescent="0.25">
      <c r="A111" s="39">
        <v>46123</v>
      </c>
      <c r="B111" t="s">
        <v>47</v>
      </c>
      <c r="C111">
        <v>6</v>
      </c>
      <c r="D111">
        <v>0</v>
      </c>
      <c r="E111">
        <v>5</v>
      </c>
      <c r="F111">
        <v>2</v>
      </c>
      <c r="G111">
        <v>19</v>
      </c>
      <c r="H111">
        <v>9</v>
      </c>
      <c r="I111">
        <v>0.4</v>
      </c>
      <c r="J111">
        <v>0.47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 s="40">
        <v>13.666666666666666</v>
      </c>
      <c r="AI111" s="40">
        <v>0.57499999999999996</v>
      </c>
      <c r="AJ111" s="40">
        <v>0.54499999999999993</v>
      </c>
      <c r="AK111" s="40">
        <v>0.33333333333333331</v>
      </c>
    </row>
    <row r="112" spans="1:37" x14ac:dyDescent="0.25">
      <c r="A112" s="39">
        <v>46124</v>
      </c>
      <c r="B112" t="s">
        <v>139</v>
      </c>
      <c r="C112">
        <v>14</v>
      </c>
      <c r="D112">
        <v>1</v>
      </c>
      <c r="E112">
        <v>4</v>
      </c>
      <c r="F112">
        <v>3</v>
      </c>
      <c r="G112">
        <v>18</v>
      </c>
      <c r="H112">
        <v>10</v>
      </c>
      <c r="I112">
        <v>0.75</v>
      </c>
      <c r="J112">
        <v>0.56000000000000005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 s="40">
        <v>14</v>
      </c>
      <c r="AI112" s="40">
        <v>0.75</v>
      </c>
      <c r="AJ112" s="40">
        <v>0.56000000000000005</v>
      </c>
      <c r="AK112" s="40">
        <v>1</v>
      </c>
    </row>
    <row r="113" spans="1:37" x14ac:dyDescent="0.25">
      <c r="A113" s="39">
        <v>46124</v>
      </c>
      <c r="B113" t="s">
        <v>12</v>
      </c>
      <c r="C113">
        <v>23</v>
      </c>
      <c r="D113">
        <v>1</v>
      </c>
      <c r="E113">
        <v>4</v>
      </c>
      <c r="F113">
        <v>3</v>
      </c>
      <c r="G113">
        <v>18</v>
      </c>
      <c r="H113">
        <v>10</v>
      </c>
      <c r="I113">
        <v>0.75</v>
      </c>
      <c r="J113">
        <v>0.56000000000000005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1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 s="40">
        <v>15.8</v>
      </c>
      <c r="AI113" s="40">
        <v>0.55000000000000004</v>
      </c>
      <c r="AJ113" s="40">
        <v>0.48599999999999993</v>
      </c>
      <c r="AK113" s="40">
        <v>0.6</v>
      </c>
    </row>
    <row r="114" spans="1:37" x14ac:dyDescent="0.25">
      <c r="A114" s="39">
        <v>46124</v>
      </c>
      <c r="B114" t="s">
        <v>133</v>
      </c>
      <c r="C114">
        <v>10</v>
      </c>
      <c r="D114">
        <v>1</v>
      </c>
      <c r="E114">
        <v>4</v>
      </c>
      <c r="F114">
        <v>3</v>
      </c>
      <c r="G114">
        <v>18</v>
      </c>
      <c r="H114">
        <v>10</v>
      </c>
      <c r="I114">
        <v>0.75</v>
      </c>
      <c r="J114">
        <v>0.56000000000000005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 s="40">
        <v>7</v>
      </c>
      <c r="AI114" s="40">
        <v>0.75</v>
      </c>
      <c r="AJ114" s="40">
        <v>0.58499999999999996</v>
      </c>
      <c r="AK114" s="40">
        <v>1</v>
      </c>
    </row>
    <row r="115" spans="1:37" x14ac:dyDescent="0.25">
      <c r="A115" s="39">
        <v>46124</v>
      </c>
      <c r="B115" t="s">
        <v>36</v>
      </c>
      <c r="C115">
        <v>6</v>
      </c>
      <c r="D115">
        <v>1</v>
      </c>
      <c r="E115">
        <v>4</v>
      </c>
      <c r="F115">
        <v>3</v>
      </c>
      <c r="G115">
        <v>18</v>
      </c>
      <c r="H115">
        <v>10</v>
      </c>
      <c r="I115">
        <v>0.75</v>
      </c>
      <c r="J115">
        <v>0.56000000000000005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 s="40">
        <v>18.5</v>
      </c>
      <c r="AI115" s="40">
        <v>0.375</v>
      </c>
      <c r="AJ115" s="40">
        <v>0.41166666666666663</v>
      </c>
      <c r="AK115" s="40">
        <v>0.33333333333333331</v>
      </c>
    </row>
    <row r="116" spans="1:37" x14ac:dyDescent="0.25">
      <c r="A116" s="39">
        <v>46124</v>
      </c>
      <c r="B116" t="s">
        <v>122</v>
      </c>
      <c r="C116">
        <v>28</v>
      </c>
      <c r="D116">
        <v>1</v>
      </c>
      <c r="E116">
        <v>4</v>
      </c>
      <c r="F116">
        <v>3</v>
      </c>
      <c r="G116">
        <v>18</v>
      </c>
      <c r="H116">
        <v>10</v>
      </c>
      <c r="I116">
        <v>0.75</v>
      </c>
      <c r="J116">
        <v>0.56000000000000005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 s="40">
        <v>17.8</v>
      </c>
      <c r="AI116" s="40">
        <v>0.78</v>
      </c>
      <c r="AJ116" s="40">
        <v>0.67199999999999993</v>
      </c>
      <c r="AK116" s="40">
        <v>0.8</v>
      </c>
    </row>
    <row r="117" spans="1:37" x14ac:dyDescent="0.25">
      <c r="A117" s="39">
        <v>46124</v>
      </c>
      <c r="B117" t="s">
        <v>4</v>
      </c>
      <c r="C117">
        <v>28</v>
      </c>
      <c r="D117">
        <v>1</v>
      </c>
      <c r="E117">
        <v>4</v>
      </c>
      <c r="F117">
        <v>3</v>
      </c>
      <c r="G117">
        <v>18</v>
      </c>
      <c r="H117">
        <v>10</v>
      </c>
      <c r="I117">
        <v>0.75</v>
      </c>
      <c r="J117">
        <v>0.56000000000000005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 s="40">
        <v>26.6</v>
      </c>
      <c r="AI117" s="40">
        <v>0.74</v>
      </c>
      <c r="AJ117" s="40">
        <v>0.59199999999999997</v>
      </c>
      <c r="AK117" s="40">
        <v>1</v>
      </c>
    </row>
    <row r="118" spans="1:37" x14ac:dyDescent="0.25">
      <c r="A118" s="39">
        <v>46124</v>
      </c>
      <c r="B118" t="s">
        <v>90</v>
      </c>
      <c r="C118">
        <v>21</v>
      </c>
      <c r="D118">
        <v>1</v>
      </c>
      <c r="E118">
        <v>4</v>
      </c>
      <c r="F118">
        <v>3</v>
      </c>
      <c r="G118">
        <v>18</v>
      </c>
      <c r="H118">
        <v>10</v>
      </c>
      <c r="I118">
        <v>0.75</v>
      </c>
      <c r="J118">
        <v>0.56000000000000005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1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 s="40">
        <v>19.142857142857142</v>
      </c>
      <c r="AI118" s="40">
        <v>0.65714285714285714</v>
      </c>
      <c r="AJ118" s="40">
        <v>0.58714285714285708</v>
      </c>
      <c r="AK118" s="40">
        <v>0.7142857142857143</v>
      </c>
    </row>
    <row r="119" spans="1:37" x14ac:dyDescent="0.25">
      <c r="A119" s="39">
        <v>46124</v>
      </c>
      <c r="B119" t="s">
        <v>48</v>
      </c>
      <c r="C119">
        <v>20</v>
      </c>
      <c r="D119">
        <v>0</v>
      </c>
      <c r="E119">
        <v>4</v>
      </c>
      <c r="F119">
        <v>1</v>
      </c>
      <c r="G119">
        <v>18</v>
      </c>
      <c r="H119">
        <v>8</v>
      </c>
      <c r="I119">
        <v>0.25</v>
      </c>
      <c r="J119">
        <v>0.44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s="40">
        <v>17.333333333333332</v>
      </c>
      <c r="AI119" s="40">
        <v>0.75</v>
      </c>
      <c r="AJ119" s="40">
        <v>0.67666666666666664</v>
      </c>
      <c r="AK119" s="40">
        <v>0.66666666666666663</v>
      </c>
    </row>
    <row r="120" spans="1:37" x14ac:dyDescent="0.25">
      <c r="A120" s="39">
        <v>46124</v>
      </c>
      <c r="B120" t="s">
        <v>118</v>
      </c>
      <c r="C120">
        <v>13</v>
      </c>
      <c r="D120">
        <v>0</v>
      </c>
      <c r="E120">
        <v>4</v>
      </c>
      <c r="F120">
        <v>1</v>
      </c>
      <c r="G120">
        <v>18</v>
      </c>
      <c r="H120">
        <v>8</v>
      </c>
      <c r="I120">
        <v>0.25</v>
      </c>
      <c r="J120">
        <v>0.44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s="40">
        <v>8.5</v>
      </c>
      <c r="AI120" s="40">
        <v>0.125</v>
      </c>
      <c r="AJ120" s="40">
        <v>0.27</v>
      </c>
      <c r="AK120" s="40">
        <v>0</v>
      </c>
    </row>
    <row r="121" spans="1:37" x14ac:dyDescent="0.25">
      <c r="A121" s="39">
        <v>46124</v>
      </c>
      <c r="B121" t="s">
        <v>124</v>
      </c>
      <c r="C121">
        <v>12</v>
      </c>
      <c r="D121">
        <v>0</v>
      </c>
      <c r="E121">
        <v>4</v>
      </c>
      <c r="F121">
        <v>1</v>
      </c>
      <c r="G121">
        <v>18</v>
      </c>
      <c r="H121">
        <v>8</v>
      </c>
      <c r="I121">
        <v>0.25</v>
      </c>
      <c r="J121">
        <v>0.44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s="40">
        <v>12</v>
      </c>
      <c r="AI121" s="40">
        <v>0.25</v>
      </c>
      <c r="AJ121" s="40">
        <v>0.44</v>
      </c>
      <c r="AK121" s="40">
        <v>0</v>
      </c>
    </row>
    <row r="122" spans="1:37" x14ac:dyDescent="0.25">
      <c r="A122" s="39">
        <v>46124</v>
      </c>
      <c r="B122" t="s">
        <v>34</v>
      </c>
      <c r="C122">
        <v>21</v>
      </c>
      <c r="D122">
        <v>0</v>
      </c>
      <c r="E122">
        <v>4</v>
      </c>
      <c r="F122">
        <v>1</v>
      </c>
      <c r="G122">
        <v>18</v>
      </c>
      <c r="H122">
        <v>8</v>
      </c>
      <c r="I122">
        <v>0.25</v>
      </c>
      <c r="J122">
        <v>0.44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s="40">
        <v>19</v>
      </c>
      <c r="AI122" s="40">
        <v>0.48888888888888893</v>
      </c>
      <c r="AJ122" s="40">
        <v>0.49888888888888894</v>
      </c>
      <c r="AK122" s="40">
        <v>0.44444444444444442</v>
      </c>
    </row>
    <row r="123" spans="1:37" x14ac:dyDescent="0.25">
      <c r="A123" s="39">
        <v>46124</v>
      </c>
      <c r="B123" t="s">
        <v>64</v>
      </c>
      <c r="C123">
        <v>7</v>
      </c>
      <c r="D123">
        <v>0</v>
      </c>
      <c r="E123">
        <v>4</v>
      </c>
      <c r="F123">
        <v>1</v>
      </c>
      <c r="G123">
        <v>18</v>
      </c>
      <c r="H123">
        <v>8</v>
      </c>
      <c r="I123">
        <v>0.25</v>
      </c>
      <c r="J123">
        <v>0.44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s="40">
        <v>7</v>
      </c>
      <c r="AI123" s="40">
        <v>0.25</v>
      </c>
      <c r="AJ123" s="40">
        <v>0.44</v>
      </c>
      <c r="AK123" s="40">
        <v>0</v>
      </c>
    </row>
    <row r="124" spans="1:37" x14ac:dyDescent="0.25">
      <c r="A124" s="39">
        <v>46124</v>
      </c>
      <c r="B124" t="s">
        <v>65</v>
      </c>
      <c r="C124">
        <v>14</v>
      </c>
      <c r="D124">
        <v>0</v>
      </c>
      <c r="E124">
        <v>4</v>
      </c>
      <c r="F124">
        <v>1</v>
      </c>
      <c r="G124">
        <v>18</v>
      </c>
      <c r="H124">
        <v>8</v>
      </c>
      <c r="I124">
        <v>0.25</v>
      </c>
      <c r="J124">
        <v>0.44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s="40">
        <v>11</v>
      </c>
      <c r="AI124" s="40">
        <v>0.36249999999999999</v>
      </c>
      <c r="AJ124" s="40">
        <v>0.43624999999999997</v>
      </c>
      <c r="AK124" s="40">
        <v>0.25</v>
      </c>
    </row>
    <row r="125" spans="1:37" x14ac:dyDescent="0.25">
      <c r="A125" s="39">
        <v>46124</v>
      </c>
      <c r="B125" t="s">
        <v>4</v>
      </c>
      <c r="C125">
        <v>33</v>
      </c>
      <c r="D125">
        <v>0</v>
      </c>
      <c r="E125">
        <v>4</v>
      </c>
      <c r="F125">
        <v>1</v>
      </c>
      <c r="G125">
        <v>19</v>
      </c>
      <c r="H125">
        <v>8</v>
      </c>
      <c r="I125">
        <v>0.25</v>
      </c>
      <c r="J125">
        <v>0.42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s="40">
        <v>27.666666666666668</v>
      </c>
      <c r="AI125" s="40">
        <v>0.65833333333333333</v>
      </c>
      <c r="AJ125" s="40">
        <v>0.56333333333333335</v>
      </c>
      <c r="AK125" s="40">
        <v>0.83333333333333337</v>
      </c>
    </row>
    <row r="126" spans="1:37" x14ac:dyDescent="0.25">
      <c r="A126" s="39">
        <v>46124</v>
      </c>
      <c r="B126" t="s">
        <v>6</v>
      </c>
      <c r="C126">
        <v>18</v>
      </c>
      <c r="D126">
        <v>0</v>
      </c>
      <c r="E126">
        <v>4</v>
      </c>
      <c r="F126">
        <v>1</v>
      </c>
      <c r="G126">
        <v>19</v>
      </c>
      <c r="H126">
        <v>8</v>
      </c>
      <c r="I126">
        <v>0.25</v>
      </c>
      <c r="J126">
        <v>0.42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s="40">
        <v>21.333333333333332</v>
      </c>
      <c r="AI126" s="40">
        <v>0.37777777777777777</v>
      </c>
      <c r="AJ126" s="40">
        <v>0.42555555555555558</v>
      </c>
      <c r="AK126" s="40">
        <v>0.33333333333333331</v>
      </c>
    </row>
    <row r="127" spans="1:37" x14ac:dyDescent="0.25">
      <c r="A127" s="39">
        <v>46124</v>
      </c>
      <c r="B127" t="s">
        <v>36</v>
      </c>
      <c r="C127">
        <v>21</v>
      </c>
      <c r="D127">
        <v>0</v>
      </c>
      <c r="E127">
        <v>4</v>
      </c>
      <c r="F127">
        <v>1</v>
      </c>
      <c r="G127">
        <v>19</v>
      </c>
      <c r="H127">
        <v>8</v>
      </c>
      <c r="I127">
        <v>0.25</v>
      </c>
      <c r="J127">
        <v>0.42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s="40">
        <v>18.857142857142858</v>
      </c>
      <c r="AI127" s="40">
        <v>0.35714285714285715</v>
      </c>
      <c r="AJ127" s="40">
        <v>0.41285714285714281</v>
      </c>
      <c r="AK127" s="40">
        <v>0.2857142857142857</v>
      </c>
    </row>
    <row r="128" spans="1:37" x14ac:dyDescent="0.25">
      <c r="A128" s="39">
        <v>46124</v>
      </c>
      <c r="B128" t="s">
        <v>46</v>
      </c>
      <c r="C128">
        <v>10</v>
      </c>
      <c r="D128">
        <v>0</v>
      </c>
      <c r="E128">
        <v>4</v>
      </c>
      <c r="F128">
        <v>1</v>
      </c>
      <c r="G128">
        <v>19</v>
      </c>
      <c r="H128">
        <v>8</v>
      </c>
      <c r="I128">
        <v>0.25</v>
      </c>
      <c r="J128">
        <v>0.42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s="40">
        <v>13.5</v>
      </c>
      <c r="AI128" s="40">
        <v>0.32500000000000001</v>
      </c>
      <c r="AJ128" s="40">
        <v>0.44499999999999995</v>
      </c>
      <c r="AK128" s="40">
        <v>0</v>
      </c>
    </row>
    <row r="129" spans="1:37" x14ac:dyDescent="0.25">
      <c r="A129" s="39">
        <v>46124</v>
      </c>
      <c r="B129" t="s">
        <v>122</v>
      </c>
      <c r="C129">
        <v>23</v>
      </c>
      <c r="D129">
        <v>0</v>
      </c>
      <c r="E129">
        <v>4</v>
      </c>
      <c r="F129">
        <v>1</v>
      </c>
      <c r="G129">
        <v>19</v>
      </c>
      <c r="H129">
        <v>8</v>
      </c>
      <c r="I129">
        <v>0.25</v>
      </c>
      <c r="J129">
        <v>0.42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s="40">
        <v>18.666666666666668</v>
      </c>
      <c r="AI129" s="40">
        <v>0.69166666666666676</v>
      </c>
      <c r="AJ129" s="40">
        <v>0.63</v>
      </c>
      <c r="AK129" s="40">
        <v>0.66666666666666663</v>
      </c>
    </row>
    <row r="130" spans="1:37" x14ac:dyDescent="0.25">
      <c r="A130" s="39">
        <v>46124</v>
      </c>
      <c r="B130" t="s">
        <v>38</v>
      </c>
      <c r="C130">
        <v>28</v>
      </c>
      <c r="D130">
        <v>0</v>
      </c>
      <c r="E130">
        <v>4</v>
      </c>
      <c r="F130">
        <v>1</v>
      </c>
      <c r="G130">
        <v>19</v>
      </c>
      <c r="H130">
        <v>8</v>
      </c>
      <c r="I130">
        <v>0.25</v>
      </c>
      <c r="J130">
        <v>0.42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s="40">
        <v>18.428571428571427</v>
      </c>
      <c r="AI130" s="40">
        <v>0.38571428571428573</v>
      </c>
      <c r="AJ130" s="40">
        <v>0.43428571428571427</v>
      </c>
      <c r="AK130" s="40">
        <v>0.42857142857142855</v>
      </c>
    </row>
    <row r="131" spans="1:37" x14ac:dyDescent="0.25">
      <c r="A131" s="39">
        <v>46124</v>
      </c>
      <c r="B131" t="s">
        <v>47</v>
      </c>
      <c r="C131">
        <v>8</v>
      </c>
      <c r="D131">
        <v>0</v>
      </c>
      <c r="E131">
        <v>4</v>
      </c>
      <c r="F131">
        <v>1</v>
      </c>
      <c r="G131">
        <v>19</v>
      </c>
      <c r="H131">
        <v>8</v>
      </c>
      <c r="I131">
        <v>0.25</v>
      </c>
      <c r="J131">
        <v>0.42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s="40">
        <v>12.857142857142858</v>
      </c>
      <c r="AI131" s="40">
        <v>0.52857142857142858</v>
      </c>
      <c r="AJ131" s="40">
        <v>0.52714285714285702</v>
      </c>
      <c r="AK131" s="40">
        <v>0.2857142857142857</v>
      </c>
    </row>
    <row r="132" spans="1:37" x14ac:dyDescent="0.25">
      <c r="A132" s="39">
        <v>46124</v>
      </c>
      <c r="B132" t="s">
        <v>48</v>
      </c>
      <c r="C132">
        <v>42</v>
      </c>
      <c r="D132">
        <v>1</v>
      </c>
      <c r="E132">
        <v>4</v>
      </c>
      <c r="F132">
        <v>3</v>
      </c>
      <c r="G132">
        <v>19</v>
      </c>
      <c r="H132">
        <v>11</v>
      </c>
      <c r="I132">
        <v>0.75</v>
      </c>
      <c r="J132">
        <v>0.57999999999999996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s="40">
        <v>23.5</v>
      </c>
      <c r="AI132" s="40">
        <v>0.75</v>
      </c>
      <c r="AJ132" s="40">
        <v>0.65249999999999997</v>
      </c>
      <c r="AK132" s="40">
        <v>0.75</v>
      </c>
    </row>
    <row r="133" spans="1:37" x14ac:dyDescent="0.25">
      <c r="A133" s="39">
        <v>46124</v>
      </c>
      <c r="B133" t="s">
        <v>1</v>
      </c>
      <c r="C133">
        <v>20</v>
      </c>
      <c r="D133">
        <v>1</v>
      </c>
      <c r="E133">
        <v>4</v>
      </c>
      <c r="F133">
        <v>3</v>
      </c>
      <c r="G133">
        <v>19</v>
      </c>
      <c r="H133">
        <v>11</v>
      </c>
      <c r="I133">
        <v>0.75</v>
      </c>
      <c r="J133">
        <v>0.57999999999999996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s="40">
        <v>21.5</v>
      </c>
      <c r="AI133" s="40">
        <v>0.52500000000000002</v>
      </c>
      <c r="AJ133" s="40">
        <v>0.51833333333333331</v>
      </c>
      <c r="AK133" s="40">
        <v>0.5</v>
      </c>
    </row>
    <row r="134" spans="1:37" x14ac:dyDescent="0.25">
      <c r="A134" s="39">
        <v>46124</v>
      </c>
      <c r="B134" t="s">
        <v>34</v>
      </c>
      <c r="C134">
        <v>25</v>
      </c>
      <c r="D134">
        <v>1</v>
      </c>
      <c r="E134">
        <v>4</v>
      </c>
      <c r="F134">
        <v>3</v>
      </c>
      <c r="G134">
        <v>19</v>
      </c>
      <c r="H134">
        <v>11</v>
      </c>
      <c r="I134">
        <v>0.75</v>
      </c>
      <c r="J134">
        <v>0.57999999999999996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s="40">
        <v>19.600000000000001</v>
      </c>
      <c r="AI134" s="40">
        <v>0.51500000000000001</v>
      </c>
      <c r="AJ134" s="40">
        <v>0.50700000000000001</v>
      </c>
      <c r="AK134" s="40">
        <v>0.5</v>
      </c>
    </row>
    <row r="135" spans="1:37" x14ac:dyDescent="0.25">
      <c r="A135" s="39">
        <v>46124</v>
      </c>
      <c r="B135" t="s">
        <v>88</v>
      </c>
      <c r="C135">
        <v>21</v>
      </c>
      <c r="D135">
        <v>1</v>
      </c>
      <c r="E135">
        <v>4</v>
      </c>
      <c r="F135">
        <v>3</v>
      </c>
      <c r="G135">
        <v>19</v>
      </c>
      <c r="H135">
        <v>11</v>
      </c>
      <c r="I135">
        <v>0.75</v>
      </c>
      <c r="J135">
        <v>0.57999999999999996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s="40">
        <v>14.142857142857142</v>
      </c>
      <c r="AI135" s="40">
        <v>0.37857142857142856</v>
      </c>
      <c r="AJ135" s="40">
        <v>0.39857142857142858</v>
      </c>
      <c r="AK135" s="40">
        <v>0.42857142857142855</v>
      </c>
    </row>
    <row r="136" spans="1:37" x14ac:dyDescent="0.25">
      <c r="A136" s="39">
        <v>46124</v>
      </c>
      <c r="B136" t="s">
        <v>90</v>
      </c>
      <c r="C136">
        <v>36</v>
      </c>
      <c r="D136">
        <v>1</v>
      </c>
      <c r="E136">
        <v>4</v>
      </c>
      <c r="F136">
        <v>3</v>
      </c>
      <c r="G136">
        <v>19</v>
      </c>
      <c r="H136">
        <v>11</v>
      </c>
      <c r="I136">
        <v>0.75</v>
      </c>
      <c r="J136">
        <v>0.57999999999999996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s="40">
        <v>21.25</v>
      </c>
      <c r="AI136" s="40">
        <v>0.66874999999999996</v>
      </c>
      <c r="AJ136" s="40">
        <v>0.58624999999999994</v>
      </c>
      <c r="AK136" s="40">
        <v>0.75</v>
      </c>
    </row>
    <row r="137" spans="1:37" x14ac:dyDescent="0.25">
      <c r="A137" s="39">
        <v>46124</v>
      </c>
      <c r="B137" t="s">
        <v>65</v>
      </c>
      <c r="C137">
        <v>23</v>
      </c>
      <c r="D137">
        <v>1</v>
      </c>
      <c r="E137">
        <v>4</v>
      </c>
      <c r="F137">
        <v>3</v>
      </c>
      <c r="G137">
        <v>19</v>
      </c>
      <c r="H137">
        <v>11</v>
      </c>
      <c r="I137">
        <v>0.75</v>
      </c>
      <c r="J137">
        <v>0.57999999999999996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s="40">
        <v>12.333333333333334</v>
      </c>
      <c r="AI137" s="40">
        <v>0.40555555555555556</v>
      </c>
      <c r="AJ137" s="40">
        <v>0.45222222222222214</v>
      </c>
      <c r="AK137" s="40">
        <v>0.33333333333333331</v>
      </c>
    </row>
    <row r="138" spans="1:37" x14ac:dyDescent="0.25">
      <c r="A138" s="39">
        <v>46126</v>
      </c>
      <c r="B138" t="s">
        <v>36</v>
      </c>
      <c r="C138">
        <v>12</v>
      </c>
      <c r="D138">
        <v>1</v>
      </c>
      <c r="E138">
        <v>3</v>
      </c>
      <c r="F138">
        <v>3</v>
      </c>
      <c r="G138">
        <v>11</v>
      </c>
      <c r="H138">
        <v>9</v>
      </c>
      <c r="I138">
        <v>1</v>
      </c>
      <c r="J138">
        <v>0.82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 s="40">
        <v>18</v>
      </c>
      <c r="AI138" s="40">
        <v>0.4375</v>
      </c>
      <c r="AJ138" s="40">
        <v>0.46374999999999994</v>
      </c>
      <c r="AK138" s="40">
        <v>0.375</v>
      </c>
    </row>
    <row r="139" spans="1:37" x14ac:dyDescent="0.25">
      <c r="A139" s="39">
        <v>46126</v>
      </c>
      <c r="B139" t="s">
        <v>38</v>
      </c>
      <c r="C139">
        <v>10</v>
      </c>
      <c r="D139">
        <v>1</v>
      </c>
      <c r="E139">
        <v>3</v>
      </c>
      <c r="F139">
        <v>3</v>
      </c>
      <c r="G139">
        <v>11</v>
      </c>
      <c r="H139">
        <v>9</v>
      </c>
      <c r="I139">
        <v>1</v>
      </c>
      <c r="J139">
        <v>0.82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 s="40">
        <v>17.375</v>
      </c>
      <c r="AI139" s="40">
        <v>0.46250000000000002</v>
      </c>
      <c r="AJ139" s="40">
        <v>0.48249999999999998</v>
      </c>
      <c r="AK139" s="40">
        <v>0.5</v>
      </c>
    </row>
    <row r="140" spans="1:37" x14ac:dyDescent="0.25">
      <c r="A140" s="39">
        <v>46126</v>
      </c>
      <c r="B140" t="s">
        <v>90</v>
      </c>
      <c r="C140">
        <v>12</v>
      </c>
      <c r="D140">
        <v>1</v>
      </c>
      <c r="E140">
        <v>3</v>
      </c>
      <c r="F140">
        <v>3</v>
      </c>
      <c r="G140">
        <v>11</v>
      </c>
      <c r="H140">
        <v>9</v>
      </c>
      <c r="I140">
        <v>1</v>
      </c>
      <c r="J140">
        <v>0.82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 s="40">
        <v>20.222222222222221</v>
      </c>
      <c r="AI140" s="40">
        <v>0.70555555555555549</v>
      </c>
      <c r="AJ140" s="40">
        <v>0.61222222222222222</v>
      </c>
      <c r="AK140" s="40">
        <v>0.77777777777777779</v>
      </c>
    </row>
    <row r="141" spans="1:37" x14ac:dyDescent="0.25">
      <c r="A141" s="39">
        <v>46126</v>
      </c>
      <c r="B141" t="s">
        <v>133</v>
      </c>
      <c r="C141">
        <v>4</v>
      </c>
      <c r="D141">
        <v>1</v>
      </c>
      <c r="E141">
        <v>3</v>
      </c>
      <c r="F141">
        <v>3</v>
      </c>
      <c r="G141">
        <v>11</v>
      </c>
      <c r="H141">
        <v>9</v>
      </c>
      <c r="I141">
        <v>1</v>
      </c>
      <c r="J141">
        <v>0.82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 s="40">
        <v>6</v>
      </c>
      <c r="AI141" s="40">
        <v>0.83333333333333337</v>
      </c>
      <c r="AJ141" s="40">
        <v>0.66333333333333322</v>
      </c>
      <c r="AK141" s="40">
        <v>1</v>
      </c>
    </row>
    <row r="142" spans="1:37" x14ac:dyDescent="0.25">
      <c r="A142" s="39">
        <v>46126</v>
      </c>
      <c r="B142" t="s">
        <v>122</v>
      </c>
      <c r="C142">
        <v>15</v>
      </c>
      <c r="D142">
        <v>1</v>
      </c>
      <c r="E142">
        <v>3</v>
      </c>
      <c r="F142">
        <v>3</v>
      </c>
      <c r="G142">
        <v>11</v>
      </c>
      <c r="H142">
        <v>9</v>
      </c>
      <c r="I142">
        <v>1</v>
      </c>
      <c r="J142">
        <v>0.82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 s="40">
        <v>18.142857142857142</v>
      </c>
      <c r="AI142" s="40">
        <v>0.73571428571428577</v>
      </c>
      <c r="AJ142" s="40">
        <v>0.65714285714285714</v>
      </c>
      <c r="AK142" s="40">
        <v>0.7142857142857143</v>
      </c>
    </row>
    <row r="143" spans="1:37" x14ac:dyDescent="0.25">
      <c r="A143" s="39">
        <v>46126</v>
      </c>
      <c r="B143" t="s">
        <v>48</v>
      </c>
      <c r="C143">
        <v>16</v>
      </c>
      <c r="D143">
        <v>1</v>
      </c>
      <c r="E143">
        <v>3</v>
      </c>
      <c r="F143">
        <v>3</v>
      </c>
      <c r="G143">
        <v>11</v>
      </c>
      <c r="H143">
        <v>9</v>
      </c>
      <c r="I143">
        <v>1</v>
      </c>
      <c r="J143">
        <v>0.82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 s="40">
        <v>22</v>
      </c>
      <c r="AI143" s="40">
        <v>0.8</v>
      </c>
      <c r="AJ143" s="40">
        <v>0.68599999999999994</v>
      </c>
      <c r="AK143" s="40">
        <v>0.8</v>
      </c>
    </row>
    <row r="144" spans="1:37" x14ac:dyDescent="0.25">
      <c r="A144" s="39">
        <v>46126</v>
      </c>
      <c r="B144" t="s">
        <v>5</v>
      </c>
      <c r="C144">
        <v>9</v>
      </c>
      <c r="D144">
        <v>0</v>
      </c>
      <c r="E144">
        <v>3</v>
      </c>
      <c r="F144">
        <v>0</v>
      </c>
      <c r="G144">
        <v>11</v>
      </c>
      <c r="H144">
        <v>2</v>
      </c>
      <c r="I144">
        <v>0</v>
      </c>
      <c r="J144">
        <v>0.18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s="40">
        <v>15.2</v>
      </c>
      <c r="AI144" s="40">
        <v>0.49000000000000005</v>
      </c>
      <c r="AJ144" s="40">
        <v>0.4840000000000001</v>
      </c>
      <c r="AK144" s="40">
        <v>0.6</v>
      </c>
    </row>
    <row r="145" spans="1:37" x14ac:dyDescent="0.25">
      <c r="A145" s="39">
        <v>46126</v>
      </c>
      <c r="B145" t="s">
        <v>6</v>
      </c>
      <c r="C145">
        <v>10</v>
      </c>
      <c r="D145">
        <v>0</v>
      </c>
      <c r="E145">
        <v>3</v>
      </c>
      <c r="F145">
        <v>0</v>
      </c>
      <c r="G145">
        <v>11</v>
      </c>
      <c r="H145">
        <v>2</v>
      </c>
      <c r="I145">
        <v>0</v>
      </c>
      <c r="J145">
        <v>0.18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s="40">
        <v>20.2</v>
      </c>
      <c r="AI145" s="40">
        <v>0.33999999999999997</v>
      </c>
      <c r="AJ145" s="40">
        <v>0.40099999999999997</v>
      </c>
      <c r="AK145" s="40">
        <v>0.3</v>
      </c>
    </row>
    <row r="146" spans="1:37" x14ac:dyDescent="0.25">
      <c r="A146" s="39">
        <v>46126</v>
      </c>
      <c r="B146" t="s">
        <v>88</v>
      </c>
      <c r="C146">
        <v>9</v>
      </c>
      <c r="D146">
        <v>0</v>
      </c>
      <c r="E146">
        <v>3</v>
      </c>
      <c r="F146">
        <v>0</v>
      </c>
      <c r="G146">
        <v>11</v>
      </c>
      <c r="H146">
        <v>2</v>
      </c>
      <c r="I146">
        <v>0</v>
      </c>
      <c r="J146">
        <v>0.18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s="40">
        <v>13.5</v>
      </c>
      <c r="AI146" s="40">
        <v>0.33124999999999999</v>
      </c>
      <c r="AJ146" s="40">
        <v>0.37125000000000002</v>
      </c>
      <c r="AK146" s="40">
        <v>0.375</v>
      </c>
    </row>
    <row r="147" spans="1:37" x14ac:dyDescent="0.25">
      <c r="A147" s="39">
        <v>46126</v>
      </c>
      <c r="B147" t="s">
        <v>137</v>
      </c>
      <c r="C147">
        <v>3</v>
      </c>
      <c r="D147">
        <v>0</v>
      </c>
      <c r="E147">
        <v>3</v>
      </c>
      <c r="F147">
        <v>0</v>
      </c>
      <c r="G147">
        <v>11</v>
      </c>
      <c r="H147">
        <v>2</v>
      </c>
      <c r="I147">
        <v>0</v>
      </c>
      <c r="J147">
        <v>0.18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 s="40">
        <v>3</v>
      </c>
      <c r="AI147" s="40">
        <v>0</v>
      </c>
      <c r="AJ147" s="40">
        <v>0.18</v>
      </c>
      <c r="AK147" s="40">
        <v>0</v>
      </c>
    </row>
    <row r="148" spans="1:37" x14ac:dyDescent="0.25">
      <c r="A148" s="39">
        <v>46126</v>
      </c>
      <c r="B148" t="s">
        <v>47</v>
      </c>
      <c r="C148">
        <v>11</v>
      </c>
      <c r="D148">
        <v>0</v>
      </c>
      <c r="E148">
        <v>3</v>
      </c>
      <c r="F148">
        <v>0</v>
      </c>
      <c r="G148">
        <v>11</v>
      </c>
      <c r="H148">
        <v>2</v>
      </c>
      <c r="I148">
        <v>0</v>
      </c>
      <c r="J148">
        <v>0.18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 s="40">
        <v>12.625</v>
      </c>
      <c r="AI148" s="40">
        <v>0.46249999999999997</v>
      </c>
      <c r="AJ148" s="40">
        <v>0.48374999999999996</v>
      </c>
      <c r="AK148" s="40">
        <v>0.25</v>
      </c>
    </row>
    <row r="149" spans="1:37" x14ac:dyDescent="0.25">
      <c r="A149" s="39">
        <v>46126</v>
      </c>
      <c r="B149" t="s">
        <v>29</v>
      </c>
      <c r="C149">
        <v>9</v>
      </c>
      <c r="D149">
        <v>0</v>
      </c>
      <c r="E149">
        <v>3</v>
      </c>
      <c r="F149">
        <v>0</v>
      </c>
      <c r="G149">
        <v>11</v>
      </c>
      <c r="H149">
        <v>2</v>
      </c>
      <c r="I149">
        <v>0</v>
      </c>
      <c r="J149">
        <v>0.18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s="40">
        <v>6</v>
      </c>
      <c r="AI149" s="40">
        <v>0.125</v>
      </c>
      <c r="AJ149" s="40">
        <v>0.28500000000000003</v>
      </c>
      <c r="AK149" s="40">
        <v>0</v>
      </c>
    </row>
    <row r="150" spans="1:37" x14ac:dyDescent="0.25">
      <c r="A150" s="39">
        <v>46126</v>
      </c>
      <c r="B150" t="s">
        <v>48</v>
      </c>
      <c r="C150">
        <v>10</v>
      </c>
      <c r="D150">
        <v>0</v>
      </c>
      <c r="E150">
        <v>4</v>
      </c>
      <c r="F150">
        <v>1</v>
      </c>
      <c r="G150">
        <v>15</v>
      </c>
      <c r="H150">
        <v>4</v>
      </c>
      <c r="I150">
        <v>0.25</v>
      </c>
      <c r="J150">
        <v>0.27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s="40">
        <v>20</v>
      </c>
      <c r="AI150" s="40">
        <v>0.70833333333333337</v>
      </c>
      <c r="AJ150" s="40">
        <v>0.61666666666666659</v>
      </c>
      <c r="AK150" s="40">
        <v>0.66666666666666663</v>
      </c>
    </row>
    <row r="151" spans="1:37" x14ac:dyDescent="0.25">
      <c r="A151" s="39">
        <v>46126</v>
      </c>
      <c r="B151" t="s">
        <v>36</v>
      </c>
      <c r="C151">
        <v>17</v>
      </c>
      <c r="D151">
        <v>0</v>
      </c>
      <c r="E151">
        <v>4</v>
      </c>
      <c r="F151">
        <v>1</v>
      </c>
      <c r="G151">
        <v>15</v>
      </c>
      <c r="H151">
        <v>4</v>
      </c>
      <c r="I151">
        <v>0.25</v>
      </c>
      <c r="J151">
        <v>0.27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s="40">
        <v>17.888888888888889</v>
      </c>
      <c r="AI151" s="40">
        <v>0.41666666666666669</v>
      </c>
      <c r="AJ151" s="40">
        <v>0.44222222222222218</v>
      </c>
      <c r="AK151" s="40">
        <v>0.33333333333333331</v>
      </c>
    </row>
    <row r="152" spans="1:37" x14ac:dyDescent="0.25">
      <c r="A152" s="39">
        <v>46126</v>
      </c>
      <c r="B152" t="s">
        <v>90</v>
      </c>
      <c r="C152">
        <v>16</v>
      </c>
      <c r="D152">
        <v>0</v>
      </c>
      <c r="E152">
        <v>4</v>
      </c>
      <c r="F152">
        <v>1</v>
      </c>
      <c r="G152">
        <v>15</v>
      </c>
      <c r="H152">
        <v>4</v>
      </c>
      <c r="I152">
        <v>0.25</v>
      </c>
      <c r="J152">
        <v>0.27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s="40">
        <v>19.8</v>
      </c>
      <c r="AI152" s="40">
        <v>0.65999999999999992</v>
      </c>
      <c r="AJ152" s="40">
        <v>0.57799999999999996</v>
      </c>
      <c r="AK152" s="40">
        <v>0.7</v>
      </c>
    </row>
    <row r="153" spans="1:37" x14ac:dyDescent="0.25">
      <c r="A153" s="39">
        <v>46126</v>
      </c>
      <c r="B153" t="s">
        <v>47</v>
      </c>
      <c r="C153">
        <v>13</v>
      </c>
      <c r="D153">
        <v>0</v>
      </c>
      <c r="E153">
        <v>4</v>
      </c>
      <c r="F153">
        <v>1</v>
      </c>
      <c r="G153">
        <v>15</v>
      </c>
      <c r="H153">
        <v>4</v>
      </c>
      <c r="I153">
        <v>0.25</v>
      </c>
      <c r="J153">
        <v>0.27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s="40">
        <v>12.666666666666666</v>
      </c>
      <c r="AI153" s="40">
        <v>0.43888888888888888</v>
      </c>
      <c r="AJ153" s="40">
        <v>0.45999999999999996</v>
      </c>
      <c r="AK153" s="40">
        <v>0.22222222222222221</v>
      </c>
    </row>
    <row r="154" spans="1:37" x14ac:dyDescent="0.25">
      <c r="A154" s="39">
        <v>46126</v>
      </c>
      <c r="B154" t="s">
        <v>29</v>
      </c>
      <c r="C154">
        <v>5</v>
      </c>
      <c r="D154">
        <v>0</v>
      </c>
      <c r="E154">
        <v>4</v>
      </c>
      <c r="F154">
        <v>1</v>
      </c>
      <c r="G154">
        <v>15</v>
      </c>
      <c r="H154">
        <v>4</v>
      </c>
      <c r="I154">
        <v>0.25</v>
      </c>
      <c r="J154">
        <v>0.27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s="40">
        <v>5.666666666666667</v>
      </c>
      <c r="AI154" s="40">
        <v>0.16666666666666666</v>
      </c>
      <c r="AJ154" s="40">
        <v>0.28000000000000003</v>
      </c>
      <c r="AK154" s="40">
        <v>0</v>
      </c>
    </row>
    <row r="155" spans="1:37" x14ac:dyDescent="0.25">
      <c r="A155" s="39">
        <v>46126</v>
      </c>
      <c r="B155" t="s">
        <v>133</v>
      </c>
      <c r="C155">
        <v>4</v>
      </c>
      <c r="D155">
        <v>0</v>
      </c>
      <c r="E155">
        <v>4</v>
      </c>
      <c r="F155">
        <v>1</v>
      </c>
      <c r="G155">
        <v>15</v>
      </c>
      <c r="H155">
        <v>4</v>
      </c>
      <c r="I155">
        <v>0.25</v>
      </c>
      <c r="J155">
        <v>0.27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s="40">
        <v>5.5</v>
      </c>
      <c r="AI155" s="40">
        <v>0.6875</v>
      </c>
      <c r="AJ155" s="40">
        <v>0.56499999999999995</v>
      </c>
      <c r="AK155" s="40">
        <v>0.75</v>
      </c>
    </row>
    <row r="156" spans="1:37" x14ac:dyDescent="0.25">
      <c r="A156" s="39">
        <v>46126</v>
      </c>
      <c r="B156" t="s">
        <v>6</v>
      </c>
      <c r="C156">
        <v>21</v>
      </c>
      <c r="D156">
        <v>1</v>
      </c>
      <c r="E156">
        <v>4</v>
      </c>
      <c r="F156">
        <v>3</v>
      </c>
      <c r="G156">
        <v>15</v>
      </c>
      <c r="H156">
        <v>11</v>
      </c>
      <c r="I156">
        <v>0.75</v>
      </c>
      <c r="J156">
        <v>0.73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 s="40">
        <v>20.272727272727273</v>
      </c>
      <c r="AI156" s="40">
        <v>0.37727272727272732</v>
      </c>
      <c r="AJ156" s="40">
        <v>0.43090909090909091</v>
      </c>
      <c r="AK156" s="40">
        <v>0.36363636363636365</v>
      </c>
    </row>
    <row r="157" spans="1:37" x14ac:dyDescent="0.25">
      <c r="A157" s="39">
        <v>46126</v>
      </c>
      <c r="B157" t="s">
        <v>5</v>
      </c>
      <c r="C157">
        <v>15</v>
      </c>
      <c r="D157">
        <v>1</v>
      </c>
      <c r="E157">
        <v>4</v>
      </c>
      <c r="F157">
        <v>3</v>
      </c>
      <c r="G157">
        <v>15</v>
      </c>
      <c r="H157">
        <v>11</v>
      </c>
      <c r="I157">
        <v>0.75</v>
      </c>
      <c r="J157">
        <v>0.73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 s="40">
        <v>15.166666666666666</v>
      </c>
      <c r="AI157" s="40">
        <v>0.53333333333333333</v>
      </c>
      <c r="AJ157" s="40">
        <v>0.52500000000000002</v>
      </c>
      <c r="AK157" s="40">
        <v>0.66666666666666663</v>
      </c>
    </row>
    <row r="158" spans="1:37" x14ac:dyDescent="0.25">
      <c r="A158" s="39">
        <v>46126</v>
      </c>
      <c r="B158" t="s">
        <v>88</v>
      </c>
      <c r="C158">
        <v>16</v>
      </c>
      <c r="D158">
        <v>1</v>
      </c>
      <c r="E158">
        <v>4</v>
      </c>
      <c r="F158">
        <v>3</v>
      </c>
      <c r="G158">
        <v>15</v>
      </c>
      <c r="H158">
        <v>11</v>
      </c>
      <c r="I158">
        <v>0.75</v>
      </c>
      <c r="J158">
        <v>0.73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 s="40">
        <v>13.777777777777779</v>
      </c>
      <c r="AI158" s="40">
        <v>0.37777777777777777</v>
      </c>
      <c r="AJ158" s="40">
        <v>0.41111111111111115</v>
      </c>
      <c r="AK158" s="40">
        <v>0.44444444444444442</v>
      </c>
    </row>
    <row r="159" spans="1:37" x14ac:dyDescent="0.25">
      <c r="A159" s="39">
        <v>46126</v>
      </c>
      <c r="B159" t="s">
        <v>122</v>
      </c>
      <c r="C159">
        <v>19</v>
      </c>
      <c r="D159">
        <v>1</v>
      </c>
      <c r="E159">
        <v>4</v>
      </c>
      <c r="F159">
        <v>3</v>
      </c>
      <c r="G159">
        <v>15</v>
      </c>
      <c r="H159">
        <v>11</v>
      </c>
      <c r="I159">
        <v>0.75</v>
      </c>
      <c r="J159">
        <v>0.73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 s="40">
        <v>18.25</v>
      </c>
      <c r="AI159" s="40">
        <v>0.73750000000000004</v>
      </c>
      <c r="AJ159" s="40">
        <v>0.66625000000000001</v>
      </c>
      <c r="AK159" s="40">
        <v>0.75</v>
      </c>
    </row>
    <row r="160" spans="1:37" x14ac:dyDescent="0.25">
      <c r="A160" s="39">
        <v>46126</v>
      </c>
      <c r="B160" t="s">
        <v>38</v>
      </c>
      <c r="C160">
        <v>11</v>
      </c>
      <c r="D160">
        <v>1</v>
      </c>
      <c r="E160">
        <v>4</v>
      </c>
      <c r="F160">
        <v>3</v>
      </c>
      <c r="G160">
        <v>15</v>
      </c>
      <c r="H160">
        <v>11</v>
      </c>
      <c r="I160">
        <v>0.75</v>
      </c>
      <c r="J160">
        <v>0.73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 s="40">
        <v>16.666666666666668</v>
      </c>
      <c r="AI160" s="40">
        <v>0.49444444444444446</v>
      </c>
      <c r="AJ160" s="40">
        <v>0.51</v>
      </c>
      <c r="AK160" s="40">
        <v>0.55555555555555558</v>
      </c>
    </row>
    <row r="161" spans="1:37" x14ac:dyDescent="0.25">
      <c r="A161" s="39">
        <v>46126</v>
      </c>
      <c r="B161" t="s">
        <v>138</v>
      </c>
      <c r="C161">
        <v>8</v>
      </c>
      <c r="D161">
        <v>1</v>
      </c>
      <c r="E161">
        <v>4</v>
      </c>
      <c r="F161">
        <v>3</v>
      </c>
      <c r="G161">
        <v>15</v>
      </c>
      <c r="H161">
        <v>11</v>
      </c>
      <c r="I161">
        <v>0.75</v>
      </c>
      <c r="J161">
        <v>0.73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 s="40">
        <v>5.5</v>
      </c>
      <c r="AI161" s="40">
        <v>0.375</v>
      </c>
      <c r="AJ161" s="40">
        <v>0.45499999999999996</v>
      </c>
      <c r="AK161" s="40">
        <v>0.5</v>
      </c>
    </row>
    <row r="162" spans="1:37" x14ac:dyDescent="0.25">
      <c r="A162" s="39">
        <v>46128</v>
      </c>
      <c r="B162" t="s">
        <v>6</v>
      </c>
      <c r="C162">
        <v>20</v>
      </c>
      <c r="D162">
        <v>1</v>
      </c>
      <c r="E162">
        <v>3</v>
      </c>
      <c r="F162">
        <v>3</v>
      </c>
      <c r="G162">
        <v>9</v>
      </c>
      <c r="H162">
        <v>9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1</v>
      </c>
      <c r="AH162" s="40">
        <v>20.25</v>
      </c>
      <c r="AI162" s="40">
        <v>0.4291666666666667</v>
      </c>
      <c r="AJ162" s="40">
        <v>0.47833333333333333</v>
      </c>
      <c r="AK162" s="40">
        <v>0.41666666666666669</v>
      </c>
    </row>
    <row r="163" spans="1:37" x14ac:dyDescent="0.25">
      <c r="A163" s="39">
        <v>46128</v>
      </c>
      <c r="B163" t="s">
        <v>1</v>
      </c>
      <c r="C163">
        <v>19</v>
      </c>
      <c r="D163">
        <v>1</v>
      </c>
      <c r="E163">
        <v>3</v>
      </c>
      <c r="F163">
        <v>3</v>
      </c>
      <c r="G163">
        <v>9</v>
      </c>
      <c r="H163">
        <v>9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1</v>
      </c>
      <c r="AH163" s="40">
        <v>21.142857142857142</v>
      </c>
      <c r="AI163" s="40">
        <v>0.59285714285714286</v>
      </c>
      <c r="AJ163" s="40">
        <v>0.58714285714285708</v>
      </c>
      <c r="AK163" s="40">
        <v>0.5714285714285714</v>
      </c>
    </row>
    <row r="164" spans="1:37" x14ac:dyDescent="0.25">
      <c r="A164" s="39">
        <v>46128</v>
      </c>
      <c r="B164" t="s">
        <v>88</v>
      </c>
      <c r="C164">
        <v>15</v>
      </c>
      <c r="D164">
        <v>1</v>
      </c>
      <c r="E164">
        <v>3</v>
      </c>
      <c r="F164">
        <v>3</v>
      </c>
      <c r="G164">
        <v>9</v>
      </c>
      <c r="H164">
        <v>9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1</v>
      </c>
      <c r="AH164" s="40">
        <v>13.9</v>
      </c>
      <c r="AI164" s="40">
        <v>0.44000000000000006</v>
      </c>
      <c r="AJ164" s="40">
        <v>0.47000000000000003</v>
      </c>
      <c r="AK164" s="40">
        <v>0.5</v>
      </c>
    </row>
    <row r="165" spans="1:37" x14ac:dyDescent="0.25">
      <c r="A165" s="39">
        <v>46128</v>
      </c>
      <c r="B165" t="s">
        <v>90</v>
      </c>
      <c r="C165">
        <v>12</v>
      </c>
      <c r="D165">
        <v>1</v>
      </c>
      <c r="E165">
        <v>3</v>
      </c>
      <c r="F165">
        <v>3</v>
      </c>
      <c r="G165">
        <v>9</v>
      </c>
      <c r="H165">
        <v>9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1</v>
      </c>
      <c r="AH165" s="40">
        <v>19.09090909090909</v>
      </c>
      <c r="AI165" s="40">
        <v>0.69090909090909092</v>
      </c>
      <c r="AJ165" s="40">
        <v>0.61636363636363634</v>
      </c>
      <c r="AK165" s="40">
        <v>0.72727272727272729</v>
      </c>
    </row>
    <row r="166" spans="1:37" x14ac:dyDescent="0.25">
      <c r="A166" s="39">
        <v>46128</v>
      </c>
      <c r="B166" t="s">
        <v>38</v>
      </c>
      <c r="C166">
        <v>8</v>
      </c>
      <c r="D166">
        <v>1</v>
      </c>
      <c r="E166">
        <v>3</v>
      </c>
      <c r="F166">
        <v>3</v>
      </c>
      <c r="G166">
        <v>9</v>
      </c>
      <c r="H166">
        <v>9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1</v>
      </c>
      <c r="AH166" s="40">
        <v>15.8</v>
      </c>
      <c r="AI166" s="40">
        <v>0.54500000000000004</v>
      </c>
      <c r="AJ166" s="40">
        <v>0.55899999999999994</v>
      </c>
      <c r="AK166" s="40">
        <v>0.6</v>
      </c>
    </row>
    <row r="167" spans="1:37" x14ac:dyDescent="0.25">
      <c r="A167" s="39">
        <v>46128</v>
      </c>
      <c r="B167" t="s">
        <v>29</v>
      </c>
      <c r="C167">
        <v>6</v>
      </c>
      <c r="D167">
        <v>1</v>
      </c>
      <c r="E167">
        <v>3</v>
      </c>
      <c r="F167">
        <v>3</v>
      </c>
      <c r="G167">
        <v>9</v>
      </c>
      <c r="H167">
        <v>9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1</v>
      </c>
      <c r="AH167" s="40">
        <v>5.75</v>
      </c>
      <c r="AI167" s="40">
        <v>0.375</v>
      </c>
      <c r="AJ167" s="40">
        <v>0.46</v>
      </c>
      <c r="AK167" s="40">
        <v>0.25</v>
      </c>
    </row>
    <row r="168" spans="1:37" x14ac:dyDescent="0.25">
      <c r="A168" s="39">
        <v>46128</v>
      </c>
      <c r="B168" t="s">
        <v>36</v>
      </c>
      <c r="C168">
        <v>18</v>
      </c>
      <c r="D168">
        <v>0</v>
      </c>
      <c r="E168">
        <v>3</v>
      </c>
      <c r="F168">
        <v>0</v>
      </c>
      <c r="G168">
        <v>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 s="40">
        <v>17.899999999999999</v>
      </c>
      <c r="AI168" s="40">
        <v>0.375</v>
      </c>
      <c r="AJ168" s="40">
        <v>0.39799999999999996</v>
      </c>
      <c r="AK168" s="40">
        <v>0.3</v>
      </c>
    </row>
    <row r="169" spans="1:37" x14ac:dyDescent="0.25">
      <c r="A169" s="39">
        <v>46128</v>
      </c>
      <c r="B169" t="s">
        <v>48</v>
      </c>
      <c r="C169">
        <v>15</v>
      </c>
      <c r="D169">
        <v>0</v>
      </c>
      <c r="E169">
        <v>3</v>
      </c>
      <c r="F169">
        <v>0</v>
      </c>
      <c r="G169">
        <v>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 s="40">
        <v>19.285714285714285</v>
      </c>
      <c r="AI169" s="40">
        <v>0.6071428571428571</v>
      </c>
      <c r="AJ169" s="40">
        <v>0.52857142857142858</v>
      </c>
      <c r="AK169" s="40">
        <v>0.5714285714285714</v>
      </c>
    </row>
    <row r="170" spans="1:37" x14ac:dyDescent="0.25">
      <c r="A170" s="39">
        <v>46128</v>
      </c>
      <c r="B170" t="s">
        <v>40</v>
      </c>
      <c r="C170">
        <v>10</v>
      </c>
      <c r="D170">
        <v>0</v>
      </c>
      <c r="E170">
        <v>3</v>
      </c>
      <c r="F170">
        <v>0</v>
      </c>
      <c r="G170">
        <v>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 s="40">
        <v>16</v>
      </c>
      <c r="AI170" s="40">
        <v>0.27499999999999997</v>
      </c>
      <c r="AJ170" s="40">
        <v>0.35499999999999998</v>
      </c>
      <c r="AK170" s="40">
        <v>0.16666666666666666</v>
      </c>
    </row>
    <row r="171" spans="1:37" x14ac:dyDescent="0.25">
      <c r="A171" s="39">
        <v>46128</v>
      </c>
      <c r="B171" t="s">
        <v>13</v>
      </c>
      <c r="C171">
        <v>10</v>
      </c>
      <c r="D171">
        <v>0</v>
      </c>
      <c r="E171">
        <v>3</v>
      </c>
      <c r="F171">
        <v>0</v>
      </c>
      <c r="G171">
        <v>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 s="40">
        <v>13</v>
      </c>
      <c r="AI171" s="40">
        <v>0.27500000000000002</v>
      </c>
      <c r="AJ171" s="40">
        <v>0.34</v>
      </c>
      <c r="AK171" s="40">
        <v>0.25</v>
      </c>
    </row>
    <row r="172" spans="1:37" x14ac:dyDescent="0.25">
      <c r="A172" s="39">
        <v>46128</v>
      </c>
      <c r="B172" t="s">
        <v>2</v>
      </c>
      <c r="C172">
        <v>9</v>
      </c>
      <c r="D172">
        <v>0</v>
      </c>
      <c r="E172">
        <v>3</v>
      </c>
      <c r="F172">
        <v>0</v>
      </c>
      <c r="G172">
        <v>9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s="40">
        <v>18.2</v>
      </c>
      <c r="AI172" s="40">
        <v>0.48</v>
      </c>
      <c r="AJ172" s="40">
        <v>0.49000000000000005</v>
      </c>
      <c r="AK172" s="40">
        <v>0.4</v>
      </c>
    </row>
    <row r="173" spans="1:37" x14ac:dyDescent="0.25">
      <c r="A173" s="39">
        <v>46128</v>
      </c>
      <c r="B173" t="s">
        <v>15</v>
      </c>
      <c r="C173">
        <v>6</v>
      </c>
      <c r="D173">
        <v>0</v>
      </c>
      <c r="E173">
        <v>3</v>
      </c>
      <c r="F173">
        <v>0</v>
      </c>
      <c r="G173">
        <v>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s="40">
        <v>16.166666666666668</v>
      </c>
      <c r="AI173" s="40">
        <v>0.64166666666666672</v>
      </c>
      <c r="AJ173" s="40">
        <v>0.53500000000000003</v>
      </c>
      <c r="AK173" s="40">
        <v>0.83333333333333337</v>
      </c>
    </row>
    <row r="174" spans="1:37" x14ac:dyDescent="0.25">
      <c r="A174" s="39">
        <v>46128</v>
      </c>
      <c r="B174" t="s">
        <v>1</v>
      </c>
      <c r="C174">
        <v>25</v>
      </c>
      <c r="D174">
        <v>1</v>
      </c>
      <c r="E174">
        <v>4</v>
      </c>
      <c r="F174">
        <v>3</v>
      </c>
      <c r="G174">
        <v>16</v>
      </c>
      <c r="H174">
        <v>10</v>
      </c>
      <c r="I174">
        <v>0.75</v>
      </c>
      <c r="J174">
        <v>0.63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1</v>
      </c>
      <c r="AF174">
        <v>0</v>
      </c>
      <c r="AG174">
        <v>1</v>
      </c>
      <c r="AH174" s="40">
        <v>21.625</v>
      </c>
      <c r="AI174" s="40">
        <v>0.61250000000000004</v>
      </c>
      <c r="AJ174" s="40">
        <v>0.59249999999999992</v>
      </c>
      <c r="AK174" s="40">
        <v>0.625</v>
      </c>
    </row>
    <row r="175" spans="1:37" x14ac:dyDescent="0.25">
      <c r="A175" s="39">
        <v>46128</v>
      </c>
      <c r="B175" t="s">
        <v>2</v>
      </c>
      <c r="C175">
        <v>20</v>
      </c>
      <c r="D175">
        <v>1</v>
      </c>
      <c r="E175">
        <v>4</v>
      </c>
      <c r="F175">
        <v>3</v>
      </c>
      <c r="G175">
        <v>16</v>
      </c>
      <c r="H175">
        <v>10</v>
      </c>
      <c r="I175">
        <v>0.75</v>
      </c>
      <c r="J175">
        <v>0.63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1</v>
      </c>
      <c r="AF175">
        <v>0</v>
      </c>
      <c r="AG175">
        <v>1</v>
      </c>
      <c r="AH175" s="40">
        <v>18.5</v>
      </c>
      <c r="AI175" s="40">
        <v>0.52500000000000002</v>
      </c>
      <c r="AJ175" s="40">
        <v>0.51333333333333331</v>
      </c>
      <c r="AK175" s="40">
        <v>0.5</v>
      </c>
    </row>
    <row r="176" spans="1:37" x14ac:dyDescent="0.25">
      <c r="A176" s="39">
        <v>46128</v>
      </c>
      <c r="B176" t="s">
        <v>122</v>
      </c>
      <c r="C176">
        <v>16</v>
      </c>
      <c r="D176">
        <v>1</v>
      </c>
      <c r="E176">
        <v>4</v>
      </c>
      <c r="F176">
        <v>3</v>
      </c>
      <c r="G176">
        <v>16</v>
      </c>
      <c r="H176">
        <v>10</v>
      </c>
      <c r="I176">
        <v>0.75</v>
      </c>
      <c r="J176">
        <v>0.63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1</v>
      </c>
      <c r="AF176">
        <v>0</v>
      </c>
      <c r="AG176">
        <v>1</v>
      </c>
      <c r="AH176" s="40">
        <v>18</v>
      </c>
      <c r="AI176" s="40">
        <v>0.73888888888888893</v>
      </c>
      <c r="AJ176" s="40">
        <v>0.66222222222222227</v>
      </c>
      <c r="AK176" s="40">
        <v>0.77777777777777779</v>
      </c>
    </row>
    <row r="177" spans="1:37" x14ac:dyDescent="0.25">
      <c r="A177" s="39">
        <v>46128</v>
      </c>
      <c r="B177" t="s">
        <v>38</v>
      </c>
      <c r="C177">
        <v>14</v>
      </c>
      <c r="D177">
        <v>1</v>
      </c>
      <c r="E177">
        <v>4</v>
      </c>
      <c r="F177">
        <v>3</v>
      </c>
      <c r="G177">
        <v>16</v>
      </c>
      <c r="H177">
        <v>10</v>
      </c>
      <c r="I177">
        <v>0.75</v>
      </c>
      <c r="J177">
        <v>0.63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1</v>
      </c>
      <c r="AF177">
        <v>0</v>
      </c>
      <c r="AG177">
        <v>1</v>
      </c>
      <c r="AH177" s="40">
        <v>15.636363636363637</v>
      </c>
      <c r="AI177" s="40">
        <v>0.5636363636363636</v>
      </c>
      <c r="AJ177" s="40">
        <v>0.56545454545454543</v>
      </c>
      <c r="AK177" s="40">
        <v>0.63636363636363635</v>
      </c>
    </row>
    <row r="178" spans="1:37" x14ac:dyDescent="0.25">
      <c r="A178" s="39">
        <v>46128</v>
      </c>
      <c r="B178" t="s">
        <v>113</v>
      </c>
      <c r="C178">
        <v>12</v>
      </c>
      <c r="D178">
        <v>1</v>
      </c>
      <c r="E178">
        <v>4</v>
      </c>
      <c r="F178">
        <v>3</v>
      </c>
      <c r="G178">
        <v>16</v>
      </c>
      <c r="H178">
        <v>10</v>
      </c>
      <c r="I178">
        <v>0.75</v>
      </c>
      <c r="J178">
        <v>0.63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1</v>
      </c>
      <c r="AF178">
        <v>0</v>
      </c>
      <c r="AG178">
        <v>1</v>
      </c>
      <c r="AH178" s="40">
        <v>9</v>
      </c>
      <c r="AI178" s="40">
        <v>0.45</v>
      </c>
      <c r="AJ178" s="40">
        <v>0.51333333333333331</v>
      </c>
      <c r="AK178" s="40">
        <v>0.66666666666666663</v>
      </c>
    </row>
    <row r="179" spans="1:37" x14ac:dyDescent="0.25">
      <c r="A179" s="39">
        <v>46128</v>
      </c>
      <c r="B179" t="s">
        <v>36</v>
      </c>
      <c r="C179">
        <v>10</v>
      </c>
      <c r="D179">
        <v>1</v>
      </c>
      <c r="E179">
        <v>4</v>
      </c>
      <c r="F179">
        <v>3</v>
      </c>
      <c r="G179">
        <v>16</v>
      </c>
      <c r="H179">
        <v>10</v>
      </c>
      <c r="I179">
        <v>0.75</v>
      </c>
      <c r="J179">
        <v>0.63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1</v>
      </c>
      <c r="AF179">
        <v>0</v>
      </c>
      <c r="AG179">
        <v>1</v>
      </c>
      <c r="AH179" s="40">
        <v>17.181818181818183</v>
      </c>
      <c r="AI179" s="40">
        <v>0.40909090909090912</v>
      </c>
      <c r="AJ179" s="40">
        <v>0.41909090909090901</v>
      </c>
      <c r="AK179" s="40">
        <v>0.36363636363636365</v>
      </c>
    </row>
    <row r="180" spans="1:37" x14ac:dyDescent="0.25">
      <c r="A180" s="39">
        <v>46128</v>
      </c>
      <c r="B180" t="s">
        <v>6</v>
      </c>
      <c r="C180">
        <v>23</v>
      </c>
      <c r="D180">
        <v>0</v>
      </c>
      <c r="E180">
        <v>4</v>
      </c>
      <c r="F180">
        <v>1</v>
      </c>
      <c r="G180">
        <v>16</v>
      </c>
      <c r="H180">
        <v>6</v>
      </c>
      <c r="I180">
        <v>0.25</v>
      </c>
      <c r="J180">
        <v>0.38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 s="40">
        <v>20.46153846153846</v>
      </c>
      <c r="AI180" s="40">
        <v>0.41538461538461541</v>
      </c>
      <c r="AJ180" s="40">
        <v>0.47076923076923077</v>
      </c>
      <c r="AK180" s="40">
        <v>0.38461538461538464</v>
      </c>
    </row>
    <row r="181" spans="1:37" x14ac:dyDescent="0.25">
      <c r="A181" s="39">
        <v>46128</v>
      </c>
      <c r="B181" t="s">
        <v>5</v>
      </c>
      <c r="C181">
        <v>18</v>
      </c>
      <c r="D181">
        <v>0</v>
      </c>
      <c r="E181">
        <v>4</v>
      </c>
      <c r="F181">
        <v>1</v>
      </c>
      <c r="G181">
        <v>16</v>
      </c>
      <c r="H181">
        <v>6</v>
      </c>
      <c r="I181">
        <v>0.25</v>
      </c>
      <c r="J181">
        <v>0.38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 s="40">
        <v>15.571428571428571</v>
      </c>
      <c r="AI181" s="40">
        <v>0.49285714285714288</v>
      </c>
      <c r="AJ181" s="40">
        <v>0.50428571428571434</v>
      </c>
      <c r="AK181" s="40">
        <v>0.5714285714285714</v>
      </c>
    </row>
    <row r="182" spans="1:37" x14ac:dyDescent="0.25">
      <c r="A182" s="39">
        <v>46128</v>
      </c>
      <c r="B182" t="s">
        <v>15</v>
      </c>
      <c r="C182">
        <v>16</v>
      </c>
      <c r="D182">
        <v>0</v>
      </c>
      <c r="E182">
        <v>4</v>
      </c>
      <c r="F182">
        <v>1</v>
      </c>
      <c r="G182">
        <v>16</v>
      </c>
      <c r="H182">
        <v>6</v>
      </c>
      <c r="I182">
        <v>0.25</v>
      </c>
      <c r="J182">
        <v>0.38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 s="40">
        <v>16.142857142857142</v>
      </c>
      <c r="AI182" s="40">
        <v>0.58571428571428563</v>
      </c>
      <c r="AJ182" s="40">
        <v>0.51285714285714279</v>
      </c>
      <c r="AK182" s="40">
        <v>0.7142857142857143</v>
      </c>
    </row>
    <row r="183" spans="1:37" x14ac:dyDescent="0.25">
      <c r="A183" s="39">
        <v>46128</v>
      </c>
      <c r="B183" t="s">
        <v>34</v>
      </c>
      <c r="C183">
        <v>13</v>
      </c>
      <c r="D183">
        <v>0</v>
      </c>
      <c r="E183">
        <v>4</v>
      </c>
      <c r="F183">
        <v>1</v>
      </c>
      <c r="G183">
        <v>16</v>
      </c>
      <c r="H183">
        <v>6</v>
      </c>
      <c r="I183">
        <v>0.25</v>
      </c>
      <c r="J183">
        <v>0.38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 s="40">
        <v>19</v>
      </c>
      <c r="AI183" s="40">
        <v>0.49090909090909096</v>
      </c>
      <c r="AJ183" s="40">
        <v>0.49545454545454548</v>
      </c>
      <c r="AK183" s="40">
        <v>0.45454545454545453</v>
      </c>
    </row>
    <row r="184" spans="1:37" x14ac:dyDescent="0.25">
      <c r="A184" s="39">
        <v>46128</v>
      </c>
      <c r="B184" t="s">
        <v>88</v>
      </c>
      <c r="C184">
        <v>11</v>
      </c>
      <c r="D184">
        <v>0</v>
      </c>
      <c r="E184">
        <v>4</v>
      </c>
      <c r="F184">
        <v>1</v>
      </c>
      <c r="G184">
        <v>16</v>
      </c>
      <c r="H184">
        <v>6</v>
      </c>
      <c r="I184">
        <v>0.25</v>
      </c>
      <c r="J184">
        <v>0.38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 s="40">
        <v>13.636363636363637</v>
      </c>
      <c r="AI184" s="40">
        <v>0.42272727272727278</v>
      </c>
      <c r="AJ184" s="40">
        <v>0.46181818181818185</v>
      </c>
      <c r="AK184" s="40">
        <v>0.45454545454545453</v>
      </c>
    </row>
    <row r="185" spans="1:37" x14ac:dyDescent="0.25">
      <c r="A185" s="39">
        <v>46128</v>
      </c>
      <c r="B185" t="s">
        <v>29</v>
      </c>
      <c r="C185">
        <v>8</v>
      </c>
      <c r="D185">
        <v>0</v>
      </c>
      <c r="E185">
        <v>4</v>
      </c>
      <c r="F185">
        <v>1</v>
      </c>
      <c r="G185">
        <v>16</v>
      </c>
      <c r="H185">
        <v>6</v>
      </c>
      <c r="I185">
        <v>0.25</v>
      </c>
      <c r="J185">
        <v>0.38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 s="40">
        <v>6.2</v>
      </c>
      <c r="AI185" s="40">
        <v>0.35</v>
      </c>
      <c r="AJ185" s="40">
        <v>0.44400000000000006</v>
      </c>
      <c r="AK185" s="40">
        <v>0.2</v>
      </c>
    </row>
    <row r="186" spans="1:37" x14ac:dyDescent="0.25">
      <c r="A186" s="39">
        <v>46130</v>
      </c>
      <c r="B186" t="s">
        <v>38</v>
      </c>
      <c r="C186">
        <v>12</v>
      </c>
      <c r="D186">
        <v>1</v>
      </c>
      <c r="E186">
        <v>4</v>
      </c>
      <c r="F186">
        <v>3</v>
      </c>
      <c r="G186">
        <v>16</v>
      </c>
      <c r="H186">
        <v>9</v>
      </c>
      <c r="I186">
        <v>0.75</v>
      </c>
      <c r="J186">
        <v>0.56000000000000005</v>
      </c>
      <c r="K186">
        <v>0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 s="40">
        <v>15.333333333333334</v>
      </c>
      <c r="AI186" s="40">
        <v>0.57916666666666672</v>
      </c>
      <c r="AJ186" s="40">
        <v>0.56499999999999995</v>
      </c>
      <c r="AK186" s="40">
        <v>0.66666666666666663</v>
      </c>
    </row>
    <row r="187" spans="1:37" x14ac:dyDescent="0.25">
      <c r="A187" s="39">
        <v>46130</v>
      </c>
      <c r="B187" t="s">
        <v>1</v>
      </c>
      <c r="C187">
        <v>26</v>
      </c>
      <c r="D187">
        <v>1</v>
      </c>
      <c r="E187">
        <v>4</v>
      </c>
      <c r="F187">
        <v>3</v>
      </c>
      <c r="G187">
        <v>16</v>
      </c>
      <c r="H187">
        <v>9</v>
      </c>
      <c r="I187">
        <v>0.75</v>
      </c>
      <c r="J187">
        <v>0.56000000000000005</v>
      </c>
      <c r="K187">
        <v>0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 s="40">
        <v>22.111111111111111</v>
      </c>
      <c r="AI187" s="40">
        <v>0.62777777777777777</v>
      </c>
      <c r="AJ187" s="40">
        <v>0.5888888888888888</v>
      </c>
      <c r="AK187" s="40">
        <v>0.66666666666666663</v>
      </c>
    </row>
    <row r="188" spans="1:37" x14ac:dyDescent="0.25">
      <c r="A188" s="39">
        <v>46130</v>
      </c>
      <c r="B188" t="s">
        <v>5</v>
      </c>
      <c r="C188">
        <v>17</v>
      </c>
      <c r="D188">
        <v>1</v>
      </c>
      <c r="E188">
        <v>4</v>
      </c>
      <c r="F188">
        <v>3</v>
      </c>
      <c r="G188">
        <v>16</v>
      </c>
      <c r="H188">
        <v>9</v>
      </c>
      <c r="I188">
        <v>0.75</v>
      </c>
      <c r="J188">
        <v>0.56000000000000005</v>
      </c>
      <c r="K188">
        <v>0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 s="40">
        <v>15.75</v>
      </c>
      <c r="AI188" s="40">
        <v>0.52500000000000002</v>
      </c>
      <c r="AJ188" s="40">
        <v>0.51124999999999998</v>
      </c>
      <c r="AK188" s="40">
        <v>0.625</v>
      </c>
    </row>
    <row r="189" spans="1:37" x14ac:dyDescent="0.25">
      <c r="A189" s="39">
        <v>46130</v>
      </c>
      <c r="B189" t="s">
        <v>122</v>
      </c>
      <c r="C189">
        <v>24</v>
      </c>
      <c r="D189">
        <v>1</v>
      </c>
      <c r="E189">
        <v>4</v>
      </c>
      <c r="F189">
        <v>3</v>
      </c>
      <c r="G189">
        <v>16</v>
      </c>
      <c r="H189">
        <v>9</v>
      </c>
      <c r="I189">
        <v>0.75</v>
      </c>
      <c r="J189">
        <v>0.56000000000000005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 s="40">
        <v>18.600000000000001</v>
      </c>
      <c r="AI189" s="40">
        <v>0.74</v>
      </c>
      <c r="AJ189" s="40">
        <v>0.65199999999999991</v>
      </c>
      <c r="AK189" s="40">
        <v>0.8</v>
      </c>
    </row>
    <row r="190" spans="1:37" x14ac:dyDescent="0.25">
      <c r="A190" s="39">
        <v>46130</v>
      </c>
      <c r="B190" t="s">
        <v>88</v>
      </c>
      <c r="C190">
        <v>13</v>
      </c>
      <c r="D190">
        <v>1</v>
      </c>
      <c r="E190">
        <v>4</v>
      </c>
      <c r="F190">
        <v>3</v>
      </c>
      <c r="G190">
        <v>16</v>
      </c>
      <c r="H190">
        <v>9</v>
      </c>
      <c r="I190">
        <v>0.75</v>
      </c>
      <c r="J190">
        <v>0.56000000000000005</v>
      </c>
      <c r="K190">
        <v>0</v>
      </c>
      <c r="L190">
        <v>0</v>
      </c>
      <c r="M190">
        <v>1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 s="40">
        <v>13.583333333333334</v>
      </c>
      <c r="AI190" s="40">
        <v>0.45</v>
      </c>
      <c r="AJ190" s="40">
        <v>0.47000000000000003</v>
      </c>
      <c r="AK190" s="40">
        <v>0.5</v>
      </c>
    </row>
    <row r="191" spans="1:37" x14ac:dyDescent="0.25">
      <c r="A191" s="39">
        <v>46130</v>
      </c>
      <c r="B191" t="s">
        <v>133</v>
      </c>
      <c r="C191">
        <v>3</v>
      </c>
      <c r="D191">
        <v>1</v>
      </c>
      <c r="E191">
        <v>4</v>
      </c>
      <c r="F191">
        <v>3</v>
      </c>
      <c r="G191">
        <v>16</v>
      </c>
      <c r="H191">
        <v>9</v>
      </c>
      <c r="I191">
        <v>0.75</v>
      </c>
      <c r="J191">
        <v>0.56000000000000005</v>
      </c>
      <c r="K191">
        <v>0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s="40">
        <v>5</v>
      </c>
      <c r="AI191" s="40">
        <v>0.7</v>
      </c>
      <c r="AJ191" s="40">
        <v>0.56399999999999995</v>
      </c>
      <c r="AK191" s="40">
        <v>0.8</v>
      </c>
    </row>
    <row r="192" spans="1:37" x14ac:dyDescent="0.25">
      <c r="A192" s="39">
        <v>46130</v>
      </c>
      <c r="B192" t="s">
        <v>4</v>
      </c>
      <c r="C192">
        <v>27</v>
      </c>
      <c r="D192">
        <v>0</v>
      </c>
      <c r="E192">
        <v>4</v>
      </c>
      <c r="F192">
        <v>1</v>
      </c>
      <c r="G192">
        <v>16</v>
      </c>
      <c r="H192">
        <v>7</v>
      </c>
      <c r="I192">
        <v>0.25</v>
      </c>
      <c r="J192">
        <v>0.44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 s="40">
        <v>27.571428571428573</v>
      </c>
      <c r="AI192" s="40">
        <v>0.6</v>
      </c>
      <c r="AJ192" s="40">
        <v>0.54571428571428571</v>
      </c>
      <c r="AK192" s="40">
        <v>0.7142857142857143</v>
      </c>
    </row>
    <row r="193" spans="1:37" x14ac:dyDescent="0.25">
      <c r="A193" s="39">
        <v>46130</v>
      </c>
      <c r="B193" t="s">
        <v>2</v>
      </c>
      <c r="C193">
        <v>10</v>
      </c>
      <c r="D193">
        <v>0</v>
      </c>
      <c r="E193">
        <v>4</v>
      </c>
      <c r="F193">
        <v>1</v>
      </c>
      <c r="G193">
        <v>16</v>
      </c>
      <c r="H193">
        <v>7</v>
      </c>
      <c r="I193">
        <v>0.25</v>
      </c>
      <c r="J193">
        <v>0.44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 s="40">
        <v>17.285714285714285</v>
      </c>
      <c r="AI193" s="40">
        <v>0.48571428571428571</v>
      </c>
      <c r="AJ193" s="40">
        <v>0.50285714285714289</v>
      </c>
      <c r="AK193" s="40">
        <v>0.42857142857142855</v>
      </c>
    </row>
    <row r="194" spans="1:37" x14ac:dyDescent="0.25">
      <c r="A194" s="39">
        <v>46130</v>
      </c>
      <c r="B194" t="s">
        <v>90</v>
      </c>
      <c r="C194">
        <v>27</v>
      </c>
      <c r="D194">
        <v>0</v>
      </c>
      <c r="E194">
        <v>4</v>
      </c>
      <c r="F194">
        <v>1</v>
      </c>
      <c r="G194">
        <v>16</v>
      </c>
      <c r="H194">
        <v>7</v>
      </c>
      <c r="I194">
        <v>0.25</v>
      </c>
      <c r="J194">
        <v>0.44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 s="40">
        <v>19.75</v>
      </c>
      <c r="AI194" s="40">
        <v>0.65416666666666667</v>
      </c>
      <c r="AJ194" s="40">
        <v>0.60166666666666668</v>
      </c>
      <c r="AK194" s="40">
        <v>0.66666666666666663</v>
      </c>
    </row>
    <row r="195" spans="1:37" x14ac:dyDescent="0.25">
      <c r="A195" s="39">
        <v>46130</v>
      </c>
      <c r="B195" t="s">
        <v>119</v>
      </c>
      <c r="C195">
        <v>7</v>
      </c>
      <c r="D195">
        <v>0</v>
      </c>
      <c r="E195">
        <v>4</v>
      </c>
      <c r="F195">
        <v>1</v>
      </c>
      <c r="G195">
        <v>16</v>
      </c>
      <c r="H195">
        <v>7</v>
      </c>
      <c r="I195">
        <v>0.25</v>
      </c>
      <c r="J195">
        <v>0.44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 s="40">
        <v>11.75</v>
      </c>
      <c r="AI195" s="40">
        <v>0.47499999999999998</v>
      </c>
      <c r="AJ195" s="40">
        <v>0.57000000000000006</v>
      </c>
      <c r="AK195" s="40">
        <v>0.25</v>
      </c>
    </row>
    <row r="196" spans="1:37" x14ac:dyDescent="0.25">
      <c r="A196" s="39">
        <v>46130</v>
      </c>
      <c r="B196" t="s">
        <v>139</v>
      </c>
      <c r="C196">
        <v>6</v>
      </c>
      <c r="D196">
        <v>0</v>
      </c>
      <c r="E196">
        <v>4</v>
      </c>
      <c r="F196">
        <v>1</v>
      </c>
      <c r="G196">
        <v>16</v>
      </c>
      <c r="H196">
        <v>7</v>
      </c>
      <c r="I196">
        <v>0.25</v>
      </c>
      <c r="J196">
        <v>0.44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 s="40">
        <v>10</v>
      </c>
      <c r="AI196" s="40">
        <v>0.5</v>
      </c>
      <c r="AJ196" s="40">
        <v>0.5</v>
      </c>
      <c r="AK196" s="40">
        <v>0.5</v>
      </c>
    </row>
    <row r="197" spans="1:37" x14ac:dyDescent="0.25">
      <c r="A197" s="39">
        <v>46130</v>
      </c>
      <c r="B197" t="s">
        <v>47</v>
      </c>
      <c r="C197">
        <v>13</v>
      </c>
      <c r="D197">
        <v>0</v>
      </c>
      <c r="E197">
        <v>4</v>
      </c>
      <c r="F197">
        <v>1</v>
      </c>
      <c r="G197">
        <v>16</v>
      </c>
      <c r="H197">
        <v>7</v>
      </c>
      <c r="I197">
        <v>0.25</v>
      </c>
      <c r="J197">
        <v>0.44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 s="40">
        <v>12.7</v>
      </c>
      <c r="AI197" s="40">
        <v>0.41999999999999993</v>
      </c>
      <c r="AJ197" s="40">
        <v>0.45800000000000002</v>
      </c>
      <c r="AK197" s="40">
        <v>0.2</v>
      </c>
    </row>
    <row r="198" spans="1:37" x14ac:dyDescent="0.25">
      <c r="A198" s="39">
        <v>46133</v>
      </c>
      <c r="B198" t="s">
        <v>1</v>
      </c>
      <c r="C198">
        <v>49</v>
      </c>
      <c r="D198">
        <v>1</v>
      </c>
      <c r="E198">
        <v>5</v>
      </c>
      <c r="F198">
        <v>3</v>
      </c>
      <c r="G198">
        <v>23</v>
      </c>
      <c r="H198">
        <v>12</v>
      </c>
      <c r="I198">
        <v>0.6</v>
      </c>
      <c r="J198">
        <v>0.52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1</v>
      </c>
      <c r="AH198" s="40">
        <v>24.8</v>
      </c>
      <c r="AI198" s="40">
        <v>0.625</v>
      </c>
      <c r="AJ198" s="40">
        <v>0.58199999999999985</v>
      </c>
      <c r="AK198" s="40">
        <v>0.7</v>
      </c>
    </row>
    <row r="199" spans="1:37" x14ac:dyDescent="0.25">
      <c r="A199" s="39">
        <v>46133</v>
      </c>
      <c r="B199" t="s">
        <v>34</v>
      </c>
      <c r="C199">
        <v>32</v>
      </c>
      <c r="D199">
        <v>1</v>
      </c>
      <c r="E199">
        <v>5</v>
      </c>
      <c r="F199">
        <v>3</v>
      </c>
      <c r="G199">
        <v>23</v>
      </c>
      <c r="H199">
        <v>12</v>
      </c>
      <c r="I199">
        <v>0.6</v>
      </c>
      <c r="J199">
        <v>0.52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1</v>
      </c>
      <c r="AH199" s="40">
        <v>20.083333333333332</v>
      </c>
      <c r="AI199" s="40">
        <v>0.5</v>
      </c>
      <c r="AJ199" s="40">
        <v>0.49750000000000005</v>
      </c>
      <c r="AK199" s="40">
        <v>0.5</v>
      </c>
    </row>
    <row r="200" spans="1:37" x14ac:dyDescent="0.25">
      <c r="A200" s="39">
        <v>46133</v>
      </c>
      <c r="B200" t="s">
        <v>38</v>
      </c>
      <c r="C200">
        <v>24</v>
      </c>
      <c r="D200">
        <v>1</v>
      </c>
      <c r="E200">
        <v>5</v>
      </c>
      <c r="F200">
        <v>3</v>
      </c>
      <c r="G200">
        <v>23</v>
      </c>
      <c r="H200">
        <v>12</v>
      </c>
      <c r="I200">
        <v>0.6</v>
      </c>
      <c r="J200">
        <v>0.52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1</v>
      </c>
      <c r="AH200" s="40">
        <v>16</v>
      </c>
      <c r="AI200" s="40">
        <v>0.5807692307692307</v>
      </c>
      <c r="AJ200" s="40">
        <v>0.56153846153846143</v>
      </c>
      <c r="AK200" s="40">
        <v>0.69230769230769229</v>
      </c>
    </row>
    <row r="201" spans="1:37" x14ac:dyDescent="0.25">
      <c r="A201" s="39">
        <v>46133</v>
      </c>
      <c r="B201" t="s">
        <v>88</v>
      </c>
      <c r="C201">
        <v>22</v>
      </c>
      <c r="D201">
        <v>1</v>
      </c>
      <c r="E201">
        <v>5</v>
      </c>
      <c r="F201">
        <v>3</v>
      </c>
      <c r="G201">
        <v>23</v>
      </c>
      <c r="H201">
        <v>12</v>
      </c>
      <c r="I201">
        <v>0.6</v>
      </c>
      <c r="J201">
        <v>0.52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1</v>
      </c>
      <c r="AH201" s="40">
        <v>14.23076923076923</v>
      </c>
      <c r="AI201" s="40">
        <v>0.46153846153846156</v>
      </c>
      <c r="AJ201" s="40">
        <v>0.47384615384615386</v>
      </c>
      <c r="AK201" s="40">
        <v>0.53846153846153844</v>
      </c>
    </row>
    <row r="202" spans="1:37" x14ac:dyDescent="0.25">
      <c r="A202" s="39">
        <v>46133</v>
      </c>
      <c r="B202" t="s">
        <v>113</v>
      </c>
      <c r="C202">
        <v>19</v>
      </c>
      <c r="D202">
        <v>1</v>
      </c>
      <c r="E202">
        <v>5</v>
      </c>
      <c r="F202">
        <v>3</v>
      </c>
      <c r="G202">
        <v>23</v>
      </c>
      <c r="H202">
        <v>12</v>
      </c>
      <c r="I202">
        <v>0.6</v>
      </c>
      <c r="J202">
        <v>0.52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1</v>
      </c>
      <c r="AH202" s="40">
        <v>11.5</v>
      </c>
      <c r="AI202" s="40">
        <v>0.48750000000000004</v>
      </c>
      <c r="AJ202" s="40">
        <v>0.51500000000000001</v>
      </c>
      <c r="AK202" s="40">
        <v>0.75</v>
      </c>
    </row>
    <row r="203" spans="1:37" x14ac:dyDescent="0.25">
      <c r="A203" s="39">
        <v>46133</v>
      </c>
      <c r="B203" t="s">
        <v>138</v>
      </c>
      <c r="C203">
        <v>8</v>
      </c>
      <c r="D203">
        <v>1</v>
      </c>
      <c r="E203">
        <v>5</v>
      </c>
      <c r="F203">
        <v>3</v>
      </c>
      <c r="G203">
        <v>23</v>
      </c>
      <c r="H203">
        <v>12</v>
      </c>
      <c r="I203">
        <v>0.6</v>
      </c>
      <c r="J203">
        <v>0.52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1</v>
      </c>
      <c r="AH203" s="40">
        <v>6.333333333333333</v>
      </c>
      <c r="AI203" s="40">
        <v>0.45</v>
      </c>
      <c r="AJ203" s="40">
        <v>0.47666666666666663</v>
      </c>
      <c r="AK203" s="40">
        <v>0.66666666666666663</v>
      </c>
    </row>
    <row r="204" spans="1:37" x14ac:dyDescent="0.25">
      <c r="A204" s="39">
        <v>46133</v>
      </c>
      <c r="B204" t="s">
        <v>5</v>
      </c>
      <c r="C204">
        <v>37</v>
      </c>
      <c r="D204">
        <v>0</v>
      </c>
      <c r="E204">
        <v>5</v>
      </c>
      <c r="F204">
        <v>2</v>
      </c>
      <c r="G204">
        <v>23</v>
      </c>
      <c r="H204">
        <v>11</v>
      </c>
      <c r="I204">
        <v>0.4</v>
      </c>
      <c r="J204">
        <v>0.48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 s="40">
        <v>18.111111111111111</v>
      </c>
      <c r="AI204" s="40">
        <v>0.51111111111111118</v>
      </c>
      <c r="AJ204" s="40">
        <v>0.50777777777777777</v>
      </c>
      <c r="AK204" s="40">
        <v>0.55555555555555558</v>
      </c>
    </row>
    <row r="205" spans="1:37" x14ac:dyDescent="0.25">
      <c r="A205" s="39">
        <v>46133</v>
      </c>
      <c r="B205" t="s">
        <v>4</v>
      </c>
      <c r="C205">
        <v>34</v>
      </c>
      <c r="D205">
        <v>0</v>
      </c>
      <c r="E205">
        <v>5</v>
      </c>
      <c r="F205">
        <v>2</v>
      </c>
      <c r="G205">
        <v>23</v>
      </c>
      <c r="H205">
        <v>11</v>
      </c>
      <c r="I205">
        <v>0.4</v>
      </c>
      <c r="J205">
        <v>0.48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 s="40">
        <v>28.375</v>
      </c>
      <c r="AI205" s="40">
        <v>0.57500000000000007</v>
      </c>
      <c r="AJ205" s="40">
        <v>0.53749999999999998</v>
      </c>
      <c r="AK205" s="40">
        <v>0.625</v>
      </c>
    </row>
    <row r="206" spans="1:37" x14ac:dyDescent="0.25">
      <c r="A206" s="39">
        <v>46133</v>
      </c>
      <c r="B206" t="s">
        <v>90</v>
      </c>
      <c r="C206">
        <v>30</v>
      </c>
      <c r="D206">
        <v>0</v>
      </c>
      <c r="E206">
        <v>5</v>
      </c>
      <c r="F206">
        <v>2</v>
      </c>
      <c r="G206">
        <v>23</v>
      </c>
      <c r="H206">
        <v>11</v>
      </c>
      <c r="I206">
        <v>0.4</v>
      </c>
      <c r="J206">
        <v>0.48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 s="40">
        <v>20.53846153846154</v>
      </c>
      <c r="AI206" s="40">
        <v>0.63461538461538458</v>
      </c>
      <c r="AJ206" s="40">
        <v>0.5923076923076922</v>
      </c>
      <c r="AK206" s="40">
        <v>0.61538461538461542</v>
      </c>
    </row>
    <row r="207" spans="1:37" x14ac:dyDescent="0.25">
      <c r="A207" s="39">
        <v>46133</v>
      </c>
      <c r="B207" t="s">
        <v>119</v>
      </c>
      <c r="C207">
        <v>24</v>
      </c>
      <c r="D207">
        <v>0</v>
      </c>
      <c r="E207">
        <v>5</v>
      </c>
      <c r="F207">
        <v>2</v>
      </c>
      <c r="G207">
        <v>23</v>
      </c>
      <c r="H207">
        <v>11</v>
      </c>
      <c r="I207">
        <v>0.4</v>
      </c>
      <c r="J207">
        <v>0.48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 s="40">
        <v>14.2</v>
      </c>
      <c r="AI207" s="40">
        <v>0.45999999999999996</v>
      </c>
      <c r="AJ207" s="40">
        <v>0.55200000000000005</v>
      </c>
      <c r="AK207" s="40">
        <v>0.2</v>
      </c>
    </row>
    <row r="208" spans="1:37" x14ac:dyDescent="0.25">
      <c r="A208" s="39">
        <v>46133</v>
      </c>
      <c r="B208" t="s">
        <v>65</v>
      </c>
      <c r="C208">
        <v>12</v>
      </c>
      <c r="D208">
        <v>0</v>
      </c>
      <c r="E208">
        <v>5</v>
      </c>
      <c r="F208">
        <v>2</v>
      </c>
      <c r="G208">
        <v>23</v>
      </c>
      <c r="H208">
        <v>11</v>
      </c>
      <c r="I208">
        <v>0.4</v>
      </c>
      <c r="J208">
        <v>0.48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 s="40">
        <v>12.3</v>
      </c>
      <c r="AI208" s="40">
        <v>0.40499999999999997</v>
      </c>
      <c r="AJ208" s="40">
        <v>0.4549999999999999</v>
      </c>
      <c r="AK208" s="40">
        <v>0.3</v>
      </c>
    </row>
    <row r="209" spans="1:37" x14ac:dyDescent="0.25">
      <c r="A209" s="39">
        <v>46133</v>
      </c>
      <c r="B209" t="s">
        <v>133</v>
      </c>
      <c r="C209">
        <v>6</v>
      </c>
      <c r="D209">
        <v>0</v>
      </c>
      <c r="E209">
        <v>5</v>
      </c>
      <c r="F209">
        <v>2</v>
      </c>
      <c r="G209">
        <v>23</v>
      </c>
      <c r="H209">
        <v>11</v>
      </c>
      <c r="I209">
        <v>0.4</v>
      </c>
      <c r="J209">
        <v>0.48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 s="40">
        <v>5.166666666666667</v>
      </c>
      <c r="AI209" s="40">
        <v>0.65</v>
      </c>
      <c r="AJ209" s="40">
        <v>0.54999999999999993</v>
      </c>
      <c r="AK209" s="40">
        <v>0.66666666666666663</v>
      </c>
    </row>
    <row r="210" spans="1:37" x14ac:dyDescent="0.25">
      <c r="A210" s="39">
        <v>46135</v>
      </c>
      <c r="B210" t="s">
        <v>48</v>
      </c>
      <c r="C210">
        <v>29</v>
      </c>
      <c r="D210">
        <v>1</v>
      </c>
      <c r="E210">
        <v>5</v>
      </c>
      <c r="F210">
        <v>3</v>
      </c>
      <c r="G210">
        <v>19</v>
      </c>
      <c r="H210">
        <v>11</v>
      </c>
      <c r="I210">
        <v>0.6</v>
      </c>
      <c r="J210">
        <v>0.57999999999999996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1</v>
      </c>
      <c r="AF210">
        <v>0</v>
      </c>
      <c r="AG210">
        <v>0</v>
      </c>
      <c r="AH210" s="40">
        <v>20.5</v>
      </c>
      <c r="AI210" s="40">
        <v>0.60624999999999996</v>
      </c>
      <c r="AJ210" s="40">
        <v>0.53499999999999992</v>
      </c>
      <c r="AK210" s="40">
        <v>0.625</v>
      </c>
    </row>
    <row r="211" spans="1:37" x14ac:dyDescent="0.25">
      <c r="A211" s="39">
        <v>46135</v>
      </c>
      <c r="B211" t="s">
        <v>4</v>
      </c>
      <c r="C211">
        <v>27</v>
      </c>
      <c r="D211">
        <v>1</v>
      </c>
      <c r="E211">
        <v>5</v>
      </c>
      <c r="F211">
        <v>3</v>
      </c>
      <c r="G211">
        <v>19</v>
      </c>
      <c r="H211">
        <v>11</v>
      </c>
      <c r="I211">
        <v>0.6</v>
      </c>
      <c r="J211">
        <v>0.57999999999999996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1</v>
      </c>
      <c r="AF211">
        <v>0</v>
      </c>
      <c r="AG211">
        <v>0</v>
      </c>
      <c r="AH211" s="40">
        <v>28.222222222222221</v>
      </c>
      <c r="AI211" s="40">
        <v>0.57777777777777783</v>
      </c>
      <c r="AJ211" s="40">
        <v>0.54222222222222216</v>
      </c>
      <c r="AK211" s="40">
        <v>0.66666666666666663</v>
      </c>
    </row>
    <row r="212" spans="1:37" x14ac:dyDescent="0.25">
      <c r="A212" s="39">
        <v>46135</v>
      </c>
      <c r="B212" t="s">
        <v>36</v>
      </c>
      <c r="C212">
        <v>21</v>
      </c>
      <c r="D212">
        <v>1</v>
      </c>
      <c r="E212">
        <v>5</v>
      </c>
      <c r="F212">
        <v>3</v>
      </c>
      <c r="G212">
        <v>19</v>
      </c>
      <c r="H212">
        <v>11</v>
      </c>
      <c r="I212">
        <v>0.6</v>
      </c>
      <c r="J212">
        <v>0.57999999999999996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1</v>
      </c>
      <c r="AF212">
        <v>0</v>
      </c>
      <c r="AG212">
        <v>0</v>
      </c>
      <c r="AH212" s="40">
        <v>17.5</v>
      </c>
      <c r="AI212" s="40">
        <v>0.42499999999999999</v>
      </c>
      <c r="AJ212" s="40">
        <v>0.43249999999999994</v>
      </c>
      <c r="AK212" s="40">
        <v>0.41666666666666669</v>
      </c>
    </row>
    <row r="213" spans="1:37" x14ac:dyDescent="0.25">
      <c r="A213" s="39">
        <v>46135</v>
      </c>
      <c r="B213" t="s">
        <v>15</v>
      </c>
      <c r="C213">
        <v>21</v>
      </c>
      <c r="D213">
        <v>1</v>
      </c>
      <c r="E213">
        <v>5</v>
      </c>
      <c r="F213">
        <v>3</v>
      </c>
      <c r="G213">
        <v>19</v>
      </c>
      <c r="H213">
        <v>11</v>
      </c>
      <c r="I213">
        <v>0.6</v>
      </c>
      <c r="J213">
        <v>0.57999999999999996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1</v>
      </c>
      <c r="AF213">
        <v>0</v>
      </c>
      <c r="AG213">
        <v>0</v>
      </c>
      <c r="AH213" s="40">
        <v>16.75</v>
      </c>
      <c r="AI213" s="40">
        <v>0.58749999999999991</v>
      </c>
      <c r="AJ213" s="40">
        <v>0.52124999999999999</v>
      </c>
      <c r="AK213" s="40">
        <v>0.75</v>
      </c>
    </row>
    <row r="214" spans="1:37" x14ac:dyDescent="0.25">
      <c r="A214" s="39">
        <v>46135</v>
      </c>
      <c r="B214" t="s">
        <v>44</v>
      </c>
      <c r="C214">
        <v>19</v>
      </c>
      <c r="D214">
        <v>1</v>
      </c>
      <c r="E214">
        <v>5</v>
      </c>
      <c r="F214">
        <v>3</v>
      </c>
      <c r="G214">
        <v>19</v>
      </c>
      <c r="H214">
        <v>11</v>
      </c>
      <c r="I214">
        <v>0.6</v>
      </c>
      <c r="J214">
        <v>0.57999999999999996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1</v>
      </c>
      <c r="AF214">
        <v>0</v>
      </c>
      <c r="AG214">
        <v>0</v>
      </c>
      <c r="AH214" s="40">
        <v>14.75</v>
      </c>
      <c r="AI214" s="40">
        <v>0.36249999999999999</v>
      </c>
      <c r="AJ214" s="40">
        <v>0.39249999999999996</v>
      </c>
      <c r="AK214" s="40">
        <v>0.5</v>
      </c>
    </row>
    <row r="215" spans="1:37" x14ac:dyDescent="0.25">
      <c r="A215" s="39">
        <v>46135</v>
      </c>
      <c r="B215" t="s">
        <v>88</v>
      </c>
      <c r="C215">
        <v>14</v>
      </c>
      <c r="D215">
        <v>1</v>
      </c>
      <c r="E215">
        <v>5</v>
      </c>
      <c r="F215">
        <v>3</v>
      </c>
      <c r="G215">
        <v>19</v>
      </c>
      <c r="H215">
        <v>11</v>
      </c>
      <c r="I215">
        <v>0.6</v>
      </c>
      <c r="J215">
        <v>0.57999999999999996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1</v>
      </c>
      <c r="AF215">
        <v>0</v>
      </c>
      <c r="AG215">
        <v>0</v>
      </c>
      <c r="AH215" s="40">
        <v>14.214285714285714</v>
      </c>
      <c r="AI215" s="40">
        <v>0.47142857142857142</v>
      </c>
      <c r="AJ215" s="40">
        <v>0.48142857142857143</v>
      </c>
      <c r="AK215" s="40">
        <v>0.5714285714285714</v>
      </c>
    </row>
    <row r="216" spans="1:37" x14ac:dyDescent="0.25">
      <c r="A216" s="39">
        <v>46135</v>
      </c>
      <c r="B216" t="s">
        <v>1</v>
      </c>
      <c r="C216">
        <v>30</v>
      </c>
      <c r="D216">
        <v>0</v>
      </c>
      <c r="E216">
        <v>5</v>
      </c>
      <c r="F216">
        <v>2</v>
      </c>
      <c r="G216">
        <v>19</v>
      </c>
      <c r="H216">
        <v>8</v>
      </c>
      <c r="I216">
        <v>0.4</v>
      </c>
      <c r="J216">
        <v>0.42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 s="40">
        <v>25.272727272727273</v>
      </c>
      <c r="AI216" s="40">
        <v>0.60454545454545461</v>
      </c>
      <c r="AJ216" s="40">
        <v>0.56727272727272715</v>
      </c>
      <c r="AK216" s="40">
        <v>0.63636363636363635</v>
      </c>
    </row>
    <row r="217" spans="1:37" x14ac:dyDescent="0.25">
      <c r="A217" s="39">
        <v>46135</v>
      </c>
      <c r="B217" t="s">
        <v>5</v>
      </c>
      <c r="C217">
        <v>20</v>
      </c>
      <c r="D217">
        <v>0</v>
      </c>
      <c r="E217">
        <v>5</v>
      </c>
      <c r="F217">
        <v>2</v>
      </c>
      <c r="G217">
        <v>19</v>
      </c>
      <c r="H217">
        <v>8</v>
      </c>
      <c r="I217">
        <v>0.4</v>
      </c>
      <c r="J217">
        <v>0.42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 s="40">
        <v>18.3</v>
      </c>
      <c r="AI217" s="40">
        <v>0.50000000000000011</v>
      </c>
      <c r="AJ217" s="40">
        <v>0.499</v>
      </c>
      <c r="AK217" s="40">
        <v>0.5</v>
      </c>
    </row>
    <row r="218" spans="1:37" x14ac:dyDescent="0.25">
      <c r="A218" s="39">
        <v>46135</v>
      </c>
      <c r="B218" t="s">
        <v>34</v>
      </c>
      <c r="C218">
        <v>19</v>
      </c>
      <c r="D218">
        <v>0</v>
      </c>
      <c r="E218">
        <v>5</v>
      </c>
      <c r="F218">
        <v>2</v>
      </c>
      <c r="G218">
        <v>19</v>
      </c>
      <c r="H218">
        <v>8</v>
      </c>
      <c r="I218">
        <v>0.4</v>
      </c>
      <c r="J218">
        <v>0.42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 s="40">
        <v>20</v>
      </c>
      <c r="AI218" s="40">
        <v>0.49230769230769234</v>
      </c>
      <c r="AJ218" s="40">
        <v>0.49153846153846159</v>
      </c>
      <c r="AK218" s="40">
        <v>0.46153846153846156</v>
      </c>
    </row>
    <row r="219" spans="1:37" x14ac:dyDescent="0.25">
      <c r="A219" s="39">
        <v>46135</v>
      </c>
      <c r="B219" t="s">
        <v>38</v>
      </c>
      <c r="C219">
        <v>18</v>
      </c>
      <c r="D219">
        <v>0</v>
      </c>
      <c r="E219">
        <v>5</v>
      </c>
      <c r="F219">
        <v>2</v>
      </c>
      <c r="G219">
        <v>19</v>
      </c>
      <c r="H219">
        <v>8</v>
      </c>
      <c r="I219">
        <v>0.4</v>
      </c>
      <c r="J219">
        <v>0.42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 s="40">
        <v>16.142857142857142</v>
      </c>
      <c r="AI219" s="40">
        <v>0.56785714285714284</v>
      </c>
      <c r="AJ219" s="40">
        <v>0.55142857142857138</v>
      </c>
      <c r="AK219" s="40">
        <v>0.6428571428571429</v>
      </c>
    </row>
    <row r="220" spans="1:37" x14ac:dyDescent="0.25">
      <c r="A220" s="39">
        <v>46135</v>
      </c>
      <c r="B220" t="s">
        <v>90</v>
      </c>
      <c r="C220">
        <v>17</v>
      </c>
      <c r="D220">
        <v>0</v>
      </c>
      <c r="E220">
        <v>5</v>
      </c>
      <c r="F220">
        <v>2</v>
      </c>
      <c r="G220">
        <v>19</v>
      </c>
      <c r="H220">
        <v>8</v>
      </c>
      <c r="I220">
        <v>0.4</v>
      </c>
      <c r="J220">
        <v>0.42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 s="40">
        <v>20.285714285714285</v>
      </c>
      <c r="AI220" s="40">
        <v>0.61785714285714288</v>
      </c>
      <c r="AJ220" s="40">
        <v>0.57999999999999996</v>
      </c>
      <c r="AK220" s="40">
        <v>0.5714285714285714</v>
      </c>
    </row>
    <row r="221" spans="1:37" x14ac:dyDescent="0.25">
      <c r="A221" s="39">
        <v>46135</v>
      </c>
      <c r="B221" t="s">
        <v>119</v>
      </c>
      <c r="C221">
        <v>8</v>
      </c>
      <c r="D221">
        <v>0</v>
      </c>
      <c r="E221">
        <v>5</v>
      </c>
      <c r="F221">
        <v>2</v>
      </c>
      <c r="G221">
        <v>19</v>
      </c>
      <c r="H221">
        <v>8</v>
      </c>
      <c r="I221">
        <v>0.4</v>
      </c>
      <c r="J221">
        <v>0.42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 s="40">
        <v>13.166666666666666</v>
      </c>
      <c r="AI221" s="40">
        <v>0.44999999999999996</v>
      </c>
      <c r="AJ221" s="40">
        <v>0.53</v>
      </c>
      <c r="AK221" s="40">
        <v>0.16666666666666666</v>
      </c>
    </row>
    <row r="222" spans="1:37" x14ac:dyDescent="0.25">
      <c r="A222" s="39">
        <v>46135</v>
      </c>
      <c r="B222" t="s">
        <v>6</v>
      </c>
      <c r="C222">
        <v>24</v>
      </c>
      <c r="D222">
        <v>1</v>
      </c>
      <c r="E222">
        <v>4</v>
      </c>
      <c r="F222">
        <v>3</v>
      </c>
      <c r="G222">
        <v>16</v>
      </c>
      <c r="H222">
        <v>9</v>
      </c>
      <c r="I222">
        <v>0.75</v>
      </c>
      <c r="J222">
        <v>0.56000000000000005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 s="40">
        <v>20.714285714285715</v>
      </c>
      <c r="AI222" s="40">
        <v>0.43928571428571433</v>
      </c>
      <c r="AJ222" s="40">
        <v>0.47714285714285715</v>
      </c>
      <c r="AK222" s="40">
        <v>0.42857142857142855</v>
      </c>
    </row>
    <row r="223" spans="1:37" x14ac:dyDescent="0.25">
      <c r="A223" s="39">
        <v>46135</v>
      </c>
      <c r="B223" t="s">
        <v>15</v>
      </c>
      <c r="C223">
        <v>22</v>
      </c>
      <c r="D223">
        <v>1</v>
      </c>
      <c r="E223">
        <v>4</v>
      </c>
      <c r="F223">
        <v>3</v>
      </c>
      <c r="G223">
        <v>16</v>
      </c>
      <c r="H223">
        <v>9</v>
      </c>
      <c r="I223">
        <v>0.75</v>
      </c>
      <c r="J223">
        <v>0.56000000000000005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 s="40">
        <v>17.333333333333332</v>
      </c>
      <c r="AI223" s="40">
        <v>0.60555555555555551</v>
      </c>
      <c r="AJ223" s="40">
        <v>0.52555555555555555</v>
      </c>
      <c r="AK223" s="40">
        <v>0.77777777777777779</v>
      </c>
    </row>
    <row r="224" spans="1:37" x14ac:dyDescent="0.25">
      <c r="A224" s="39">
        <v>46135</v>
      </c>
      <c r="B224" t="s">
        <v>119</v>
      </c>
      <c r="C224">
        <v>22</v>
      </c>
      <c r="D224">
        <v>1</v>
      </c>
      <c r="E224">
        <v>4</v>
      </c>
      <c r="F224">
        <v>3</v>
      </c>
      <c r="G224">
        <v>16</v>
      </c>
      <c r="H224">
        <v>9</v>
      </c>
      <c r="I224">
        <v>0.75</v>
      </c>
      <c r="J224">
        <v>0.56000000000000005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 s="40">
        <v>14.428571428571429</v>
      </c>
      <c r="AI224" s="40">
        <v>0.49285714285714283</v>
      </c>
      <c r="AJ224" s="40">
        <v>0.53428571428571436</v>
      </c>
      <c r="AK224" s="40">
        <v>0.2857142857142857</v>
      </c>
    </row>
    <row r="225" spans="1:37" x14ac:dyDescent="0.25">
      <c r="A225" s="39">
        <v>46135</v>
      </c>
      <c r="B225" t="s">
        <v>36</v>
      </c>
      <c r="C225">
        <v>21</v>
      </c>
      <c r="D225">
        <v>1</v>
      </c>
      <c r="E225">
        <v>4</v>
      </c>
      <c r="F225">
        <v>3</v>
      </c>
      <c r="G225">
        <v>16</v>
      </c>
      <c r="H225">
        <v>9</v>
      </c>
      <c r="I225">
        <v>0.75</v>
      </c>
      <c r="J225">
        <v>0.56000000000000005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 s="40">
        <v>17.76923076923077</v>
      </c>
      <c r="AI225" s="40">
        <v>0.44999999999999996</v>
      </c>
      <c r="AJ225" s="40">
        <v>0.44230769230769229</v>
      </c>
      <c r="AK225" s="40">
        <v>0.46153846153846156</v>
      </c>
    </row>
    <row r="226" spans="1:37" x14ac:dyDescent="0.25">
      <c r="A226" s="39">
        <v>46135</v>
      </c>
      <c r="B226" t="s">
        <v>122</v>
      </c>
      <c r="C226">
        <v>18</v>
      </c>
      <c r="D226">
        <v>1</v>
      </c>
      <c r="E226">
        <v>4</v>
      </c>
      <c r="F226">
        <v>3</v>
      </c>
      <c r="G226">
        <v>16</v>
      </c>
      <c r="H226">
        <v>9</v>
      </c>
      <c r="I226">
        <v>0.75</v>
      </c>
      <c r="J226">
        <v>0.56000000000000005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 s="40">
        <v>18.545454545454547</v>
      </c>
      <c r="AI226" s="40">
        <v>0.74090909090909096</v>
      </c>
      <c r="AJ226" s="40">
        <v>0.64363636363636367</v>
      </c>
      <c r="AK226" s="40">
        <v>0.81818181818181823</v>
      </c>
    </row>
    <row r="227" spans="1:37" x14ac:dyDescent="0.25">
      <c r="A227" s="39">
        <v>46135</v>
      </c>
      <c r="B227" t="s">
        <v>90</v>
      </c>
      <c r="C227">
        <v>16</v>
      </c>
      <c r="D227">
        <v>1</v>
      </c>
      <c r="E227">
        <v>4</v>
      </c>
      <c r="F227">
        <v>3</v>
      </c>
      <c r="G227">
        <v>16</v>
      </c>
      <c r="H227">
        <v>9</v>
      </c>
      <c r="I227">
        <v>0.75</v>
      </c>
      <c r="J227">
        <v>0.56000000000000005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 s="40">
        <v>20</v>
      </c>
      <c r="AI227" s="40">
        <v>0.62666666666666671</v>
      </c>
      <c r="AJ227" s="40">
        <v>0.57866666666666666</v>
      </c>
      <c r="AK227" s="40">
        <v>0.6</v>
      </c>
    </row>
    <row r="228" spans="1:37" x14ac:dyDescent="0.25">
      <c r="A228" s="39">
        <v>46135</v>
      </c>
      <c r="B228" t="s">
        <v>1</v>
      </c>
      <c r="C228">
        <v>32</v>
      </c>
      <c r="D228">
        <v>0</v>
      </c>
      <c r="E228">
        <v>4</v>
      </c>
      <c r="F228">
        <v>1</v>
      </c>
      <c r="G228">
        <v>16</v>
      </c>
      <c r="H228">
        <v>7</v>
      </c>
      <c r="I228">
        <v>0.25</v>
      </c>
      <c r="J228">
        <v>0.44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 s="40">
        <v>25.833333333333332</v>
      </c>
      <c r="AI228" s="40">
        <v>0.57500000000000007</v>
      </c>
      <c r="AJ228" s="40">
        <v>0.55666666666666653</v>
      </c>
      <c r="AK228" s="40">
        <v>0.58333333333333337</v>
      </c>
    </row>
    <row r="229" spans="1:37" x14ac:dyDescent="0.25">
      <c r="A229" s="39">
        <v>46135</v>
      </c>
      <c r="B229" t="s">
        <v>34</v>
      </c>
      <c r="C229">
        <v>22</v>
      </c>
      <c r="D229">
        <v>0</v>
      </c>
      <c r="E229">
        <v>4</v>
      </c>
      <c r="F229">
        <v>1</v>
      </c>
      <c r="G229">
        <v>16</v>
      </c>
      <c r="H229">
        <v>7</v>
      </c>
      <c r="I229">
        <v>0.25</v>
      </c>
      <c r="J229">
        <v>0.44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 s="40">
        <v>20.142857142857142</v>
      </c>
      <c r="AI229" s="40">
        <v>0.47500000000000003</v>
      </c>
      <c r="AJ229" s="40">
        <v>0.48785714285714293</v>
      </c>
      <c r="AK229" s="40">
        <v>0.42857142857142855</v>
      </c>
    </row>
    <row r="230" spans="1:37" x14ac:dyDescent="0.25">
      <c r="A230" s="39">
        <v>46135</v>
      </c>
      <c r="B230" t="s">
        <v>44</v>
      </c>
      <c r="C230">
        <v>21</v>
      </c>
      <c r="D230">
        <v>0</v>
      </c>
      <c r="E230">
        <v>4</v>
      </c>
      <c r="F230">
        <v>1</v>
      </c>
      <c r="G230">
        <v>16</v>
      </c>
      <c r="H230">
        <v>7</v>
      </c>
      <c r="I230">
        <v>0.25</v>
      </c>
      <c r="J230">
        <v>0.44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 s="40">
        <v>16</v>
      </c>
      <c r="AI230" s="40">
        <v>0.33999999999999997</v>
      </c>
      <c r="AJ230" s="40">
        <v>0.40199999999999997</v>
      </c>
      <c r="AK230" s="40">
        <v>0.4</v>
      </c>
    </row>
    <row r="231" spans="1:37" x14ac:dyDescent="0.25">
      <c r="A231" s="39">
        <v>46135</v>
      </c>
      <c r="B231" t="s">
        <v>38</v>
      </c>
      <c r="C231">
        <v>16</v>
      </c>
      <c r="D231">
        <v>0</v>
      </c>
      <c r="E231">
        <v>4</v>
      </c>
      <c r="F231">
        <v>1</v>
      </c>
      <c r="G231">
        <v>16</v>
      </c>
      <c r="H231">
        <v>7</v>
      </c>
      <c r="I231">
        <v>0.25</v>
      </c>
      <c r="J231">
        <v>0.44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 s="40">
        <v>16.133333333333333</v>
      </c>
      <c r="AI231" s="40">
        <v>0.54666666666666663</v>
      </c>
      <c r="AJ231" s="40">
        <v>0.54399999999999993</v>
      </c>
      <c r="AK231" s="40">
        <v>0.6</v>
      </c>
    </row>
    <row r="232" spans="1:37" x14ac:dyDescent="0.25">
      <c r="A232" s="39">
        <v>46135</v>
      </c>
      <c r="B232" t="s">
        <v>88</v>
      </c>
      <c r="C232">
        <v>15</v>
      </c>
      <c r="D232">
        <v>0</v>
      </c>
      <c r="E232">
        <v>4</v>
      </c>
      <c r="F232">
        <v>1</v>
      </c>
      <c r="G232">
        <v>16</v>
      </c>
      <c r="H232">
        <v>7</v>
      </c>
      <c r="I232">
        <v>0.25</v>
      </c>
      <c r="J232">
        <v>0.44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 s="40">
        <v>14.266666666666667</v>
      </c>
      <c r="AI232" s="40">
        <v>0.45666666666666667</v>
      </c>
      <c r="AJ232" s="40">
        <v>0.47866666666666668</v>
      </c>
      <c r="AK232" s="40">
        <v>0.53333333333333333</v>
      </c>
    </row>
    <row r="233" spans="1:37" x14ac:dyDescent="0.25">
      <c r="A233" s="39">
        <v>46135</v>
      </c>
      <c r="B233" t="s">
        <v>5</v>
      </c>
      <c r="C233">
        <v>13</v>
      </c>
      <c r="D233">
        <v>0</v>
      </c>
      <c r="E233">
        <v>4</v>
      </c>
      <c r="F233">
        <v>1</v>
      </c>
      <c r="G233">
        <v>16</v>
      </c>
      <c r="H233">
        <v>7</v>
      </c>
      <c r="I233">
        <v>0.25</v>
      </c>
      <c r="J233">
        <v>0.44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s="40">
        <v>17.818181818181817</v>
      </c>
      <c r="AI233" s="40">
        <v>0.47727272727272735</v>
      </c>
      <c r="AJ233" s="40">
        <v>0.49363636363636371</v>
      </c>
      <c r="AK233" s="40">
        <v>0.45454545454545453</v>
      </c>
    </row>
    <row r="234" spans="1:37" x14ac:dyDescent="0.25">
      <c r="A234" s="39">
        <v>46139</v>
      </c>
      <c r="B234" t="s">
        <v>6</v>
      </c>
      <c r="C234">
        <v>36</v>
      </c>
      <c r="D234">
        <v>1</v>
      </c>
      <c r="E234">
        <v>5</v>
      </c>
      <c r="F234">
        <v>3</v>
      </c>
      <c r="G234">
        <v>24</v>
      </c>
      <c r="H234">
        <v>13</v>
      </c>
      <c r="I234">
        <v>0.6</v>
      </c>
      <c r="J234">
        <v>0.54</v>
      </c>
      <c r="K234">
        <v>1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 s="40">
        <v>21.733333333333334</v>
      </c>
      <c r="AI234" s="40">
        <v>0.45</v>
      </c>
      <c r="AJ234" s="40">
        <v>0.48133333333333334</v>
      </c>
      <c r="AK234" s="40">
        <v>0.46666666666666667</v>
      </c>
    </row>
    <row r="235" spans="1:37" x14ac:dyDescent="0.25">
      <c r="A235" s="39">
        <v>46139</v>
      </c>
      <c r="B235" t="s">
        <v>5</v>
      </c>
      <c r="C235">
        <v>34</v>
      </c>
      <c r="D235">
        <v>1</v>
      </c>
      <c r="E235">
        <v>5</v>
      </c>
      <c r="F235">
        <v>3</v>
      </c>
      <c r="G235">
        <v>24</v>
      </c>
      <c r="H235">
        <v>13</v>
      </c>
      <c r="I235">
        <v>0.6</v>
      </c>
      <c r="J235">
        <v>0.54</v>
      </c>
      <c r="K235">
        <v>1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 s="40">
        <v>19.166666666666668</v>
      </c>
      <c r="AI235" s="40">
        <v>0.48750000000000004</v>
      </c>
      <c r="AJ235" s="40">
        <v>0.49750000000000005</v>
      </c>
      <c r="AK235" s="40">
        <v>0.5</v>
      </c>
    </row>
    <row r="236" spans="1:37" x14ac:dyDescent="0.25">
      <c r="A236" s="39">
        <v>46139</v>
      </c>
      <c r="B236" t="s">
        <v>88</v>
      </c>
      <c r="C236">
        <v>27</v>
      </c>
      <c r="D236">
        <v>1</v>
      </c>
      <c r="E236">
        <v>5</v>
      </c>
      <c r="F236">
        <v>3</v>
      </c>
      <c r="G236">
        <v>24</v>
      </c>
      <c r="H236">
        <v>13</v>
      </c>
      <c r="I236">
        <v>0.6</v>
      </c>
      <c r="J236">
        <v>0.54</v>
      </c>
      <c r="K236">
        <v>1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 s="40">
        <v>15.0625</v>
      </c>
      <c r="AI236" s="40">
        <v>0.46562499999999996</v>
      </c>
      <c r="AJ236" s="40">
        <v>0.48250000000000004</v>
      </c>
      <c r="AK236" s="40">
        <v>0.5625</v>
      </c>
    </row>
    <row r="237" spans="1:37" x14ac:dyDescent="0.25">
      <c r="A237" s="39">
        <v>46139</v>
      </c>
      <c r="B237" t="s">
        <v>15</v>
      </c>
      <c r="C237">
        <v>28</v>
      </c>
      <c r="D237">
        <v>1</v>
      </c>
      <c r="E237">
        <v>5</v>
      </c>
      <c r="F237">
        <v>3</v>
      </c>
      <c r="G237">
        <v>24</v>
      </c>
      <c r="H237">
        <v>13</v>
      </c>
      <c r="I237">
        <v>0.6</v>
      </c>
      <c r="J237">
        <v>0.54</v>
      </c>
      <c r="K237">
        <v>1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 s="40">
        <v>18.399999999999999</v>
      </c>
      <c r="AI237" s="40">
        <v>0.60499999999999987</v>
      </c>
      <c r="AJ237" s="40">
        <v>0.52700000000000002</v>
      </c>
      <c r="AK237" s="40">
        <v>0.8</v>
      </c>
    </row>
    <row r="238" spans="1:37" x14ac:dyDescent="0.25">
      <c r="A238" s="39">
        <v>46139</v>
      </c>
      <c r="B238" t="s">
        <v>38</v>
      </c>
      <c r="C238">
        <v>28</v>
      </c>
      <c r="D238">
        <v>1</v>
      </c>
      <c r="E238">
        <v>5</v>
      </c>
      <c r="F238">
        <v>3</v>
      </c>
      <c r="G238">
        <v>24</v>
      </c>
      <c r="H238">
        <v>13</v>
      </c>
      <c r="I238">
        <v>0.6</v>
      </c>
      <c r="J238">
        <v>0.54</v>
      </c>
      <c r="K238">
        <v>1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 s="40">
        <v>16.875</v>
      </c>
      <c r="AI238" s="40">
        <v>0.54999999999999993</v>
      </c>
      <c r="AJ238" s="40">
        <v>0.54374999999999996</v>
      </c>
      <c r="AK238" s="40">
        <v>0.625</v>
      </c>
    </row>
    <row r="239" spans="1:37" x14ac:dyDescent="0.25">
      <c r="A239" s="39">
        <v>46139</v>
      </c>
      <c r="B239" t="s">
        <v>119</v>
      </c>
      <c r="C239">
        <v>26</v>
      </c>
      <c r="D239">
        <v>1</v>
      </c>
      <c r="E239">
        <v>5</v>
      </c>
      <c r="F239">
        <v>3</v>
      </c>
      <c r="G239">
        <v>24</v>
      </c>
      <c r="H239">
        <v>13</v>
      </c>
      <c r="I239">
        <v>0.6</v>
      </c>
      <c r="J239">
        <v>0.54</v>
      </c>
      <c r="K239">
        <v>1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 s="40">
        <v>15.875</v>
      </c>
      <c r="AI239" s="40">
        <v>0.50624999999999998</v>
      </c>
      <c r="AJ239" s="40">
        <v>0.53500000000000003</v>
      </c>
      <c r="AK239" s="40">
        <v>0.375</v>
      </c>
    </row>
    <row r="240" spans="1:37" x14ac:dyDescent="0.25">
      <c r="A240" s="39">
        <v>46139</v>
      </c>
      <c r="B240" t="s">
        <v>29</v>
      </c>
      <c r="C240">
        <v>10</v>
      </c>
      <c r="D240">
        <v>1</v>
      </c>
      <c r="E240">
        <v>5</v>
      </c>
      <c r="F240">
        <v>3</v>
      </c>
      <c r="G240">
        <v>24</v>
      </c>
      <c r="H240">
        <v>13</v>
      </c>
      <c r="I240">
        <v>0.6</v>
      </c>
      <c r="J240">
        <v>0.54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 s="40">
        <v>6.833333333333333</v>
      </c>
      <c r="AI240" s="40">
        <v>0.39166666666666666</v>
      </c>
      <c r="AJ240" s="40">
        <v>0.46</v>
      </c>
      <c r="AK240" s="40">
        <v>0.33333333333333331</v>
      </c>
    </row>
    <row r="241" spans="1:37" x14ac:dyDescent="0.25">
      <c r="A241" s="39">
        <v>46139</v>
      </c>
      <c r="B241" t="s">
        <v>138</v>
      </c>
      <c r="C241">
        <v>21</v>
      </c>
      <c r="D241">
        <v>1</v>
      </c>
      <c r="E241">
        <v>5</v>
      </c>
      <c r="F241">
        <v>3</v>
      </c>
      <c r="G241">
        <v>24</v>
      </c>
      <c r="H241">
        <v>13</v>
      </c>
      <c r="I241">
        <v>0.6</v>
      </c>
      <c r="J241">
        <v>0.54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 s="40">
        <v>10</v>
      </c>
      <c r="AI241" s="40">
        <v>0.48750000000000004</v>
      </c>
      <c r="AJ241" s="40">
        <v>0.49249999999999999</v>
      </c>
      <c r="AK241" s="40">
        <v>0.75</v>
      </c>
    </row>
    <row r="242" spans="1:37" x14ac:dyDescent="0.25">
      <c r="A242" s="39">
        <v>46139</v>
      </c>
      <c r="B242" t="s">
        <v>48</v>
      </c>
      <c r="C242">
        <v>47</v>
      </c>
      <c r="D242">
        <v>0</v>
      </c>
      <c r="E242">
        <v>5</v>
      </c>
      <c r="F242">
        <v>2</v>
      </c>
      <c r="G242">
        <v>24</v>
      </c>
      <c r="H242">
        <v>11</v>
      </c>
      <c r="I242">
        <v>0.4</v>
      </c>
      <c r="J242">
        <v>0.46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 s="40">
        <v>23.444444444444443</v>
      </c>
      <c r="AI242" s="40">
        <v>0.58333333333333337</v>
      </c>
      <c r="AJ242" s="40">
        <v>0.52666666666666662</v>
      </c>
      <c r="AK242" s="40">
        <v>0.55555555555555558</v>
      </c>
    </row>
    <row r="243" spans="1:37" x14ac:dyDescent="0.25">
      <c r="A243" s="39">
        <v>46139</v>
      </c>
      <c r="B243" t="s">
        <v>2</v>
      </c>
      <c r="C243">
        <v>14</v>
      </c>
      <c r="D243">
        <v>0</v>
      </c>
      <c r="E243">
        <v>5</v>
      </c>
      <c r="F243">
        <v>2</v>
      </c>
      <c r="G243">
        <v>24</v>
      </c>
      <c r="H243">
        <v>11</v>
      </c>
      <c r="I243">
        <v>0.4</v>
      </c>
      <c r="J243">
        <v>0.46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 s="40">
        <v>16.875</v>
      </c>
      <c r="AI243" s="40">
        <v>0.47499999999999998</v>
      </c>
      <c r="AJ243" s="40">
        <v>0.4975</v>
      </c>
      <c r="AK243" s="40">
        <v>0.375</v>
      </c>
    </row>
    <row r="244" spans="1:37" x14ac:dyDescent="0.25">
      <c r="A244" s="39">
        <v>46139</v>
      </c>
      <c r="B244" t="s">
        <v>90</v>
      </c>
      <c r="C244">
        <v>20</v>
      </c>
      <c r="D244">
        <v>0</v>
      </c>
      <c r="E244">
        <v>5</v>
      </c>
      <c r="F244">
        <v>2</v>
      </c>
      <c r="G244">
        <v>24</v>
      </c>
      <c r="H244">
        <v>11</v>
      </c>
      <c r="I244">
        <v>0.4</v>
      </c>
      <c r="J244">
        <v>0.46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 s="40">
        <v>20</v>
      </c>
      <c r="AI244" s="40">
        <v>0.61250000000000004</v>
      </c>
      <c r="AJ244" s="40">
        <v>0.57125000000000004</v>
      </c>
      <c r="AK244" s="40">
        <v>0.5625</v>
      </c>
    </row>
    <row r="245" spans="1:37" x14ac:dyDescent="0.25">
      <c r="A245" s="39">
        <v>46139</v>
      </c>
      <c r="B245" t="s">
        <v>44</v>
      </c>
      <c r="C245">
        <v>22</v>
      </c>
      <c r="D245">
        <v>0</v>
      </c>
      <c r="E245">
        <v>5</v>
      </c>
      <c r="F245">
        <v>2</v>
      </c>
      <c r="G245">
        <v>24</v>
      </c>
      <c r="H245">
        <v>11</v>
      </c>
      <c r="I245">
        <v>0.4</v>
      </c>
      <c r="J245">
        <v>0.46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 s="40">
        <v>17</v>
      </c>
      <c r="AI245" s="40">
        <v>0.35000000000000003</v>
      </c>
      <c r="AJ245" s="40">
        <v>0.41166666666666663</v>
      </c>
      <c r="AK245" s="40">
        <v>0.33333333333333331</v>
      </c>
    </row>
    <row r="246" spans="1:37" x14ac:dyDescent="0.25">
      <c r="A246" s="39">
        <v>46139</v>
      </c>
      <c r="B246" t="s">
        <v>124</v>
      </c>
      <c r="C246">
        <v>19</v>
      </c>
      <c r="D246">
        <v>0</v>
      </c>
      <c r="E246">
        <v>5</v>
      </c>
      <c r="F246">
        <v>2</v>
      </c>
      <c r="G246">
        <v>24</v>
      </c>
      <c r="H246">
        <v>11</v>
      </c>
      <c r="I246">
        <v>0.4</v>
      </c>
      <c r="J246">
        <v>0.46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 s="40">
        <v>15.5</v>
      </c>
      <c r="AI246" s="40">
        <v>0.32500000000000001</v>
      </c>
      <c r="AJ246" s="40">
        <v>0.45</v>
      </c>
      <c r="AK246" s="40">
        <v>0</v>
      </c>
    </row>
    <row r="247" spans="1:37" x14ac:dyDescent="0.25">
      <c r="A247" s="39">
        <v>46139</v>
      </c>
      <c r="B247" t="s">
        <v>21</v>
      </c>
      <c r="C247">
        <v>15</v>
      </c>
      <c r="D247">
        <v>0</v>
      </c>
      <c r="E247">
        <v>5</v>
      </c>
      <c r="F247">
        <v>2</v>
      </c>
      <c r="G247">
        <v>24</v>
      </c>
      <c r="H247">
        <v>11</v>
      </c>
      <c r="I247">
        <v>0.4</v>
      </c>
      <c r="J247">
        <v>0.46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 s="40">
        <v>15</v>
      </c>
      <c r="AI247" s="40">
        <v>0.4</v>
      </c>
      <c r="AJ247" s="40">
        <v>0.46</v>
      </c>
      <c r="AK247" s="40">
        <v>0</v>
      </c>
    </row>
    <row r="248" spans="1:37" x14ac:dyDescent="0.25">
      <c r="A248" s="39">
        <v>46139</v>
      </c>
      <c r="B248" t="s">
        <v>149</v>
      </c>
      <c r="C248">
        <v>16</v>
      </c>
      <c r="D248">
        <v>0</v>
      </c>
      <c r="E248">
        <v>5</v>
      </c>
      <c r="F248">
        <v>2</v>
      </c>
      <c r="G248">
        <v>24</v>
      </c>
      <c r="H248">
        <v>11</v>
      </c>
      <c r="I248">
        <v>0.4</v>
      </c>
      <c r="J248">
        <v>0.46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 s="40">
        <v>16</v>
      </c>
      <c r="AI248" s="40">
        <v>0.4</v>
      </c>
      <c r="AJ248" s="40">
        <v>0.46</v>
      </c>
      <c r="AK248" s="40">
        <v>0</v>
      </c>
    </row>
    <row r="249" spans="1:37" x14ac:dyDescent="0.25">
      <c r="A249" s="39">
        <v>46139</v>
      </c>
      <c r="B249" t="s">
        <v>133</v>
      </c>
      <c r="C249">
        <v>24</v>
      </c>
      <c r="D249">
        <v>0</v>
      </c>
      <c r="E249">
        <v>5</v>
      </c>
      <c r="F249">
        <v>2</v>
      </c>
      <c r="G249">
        <v>24</v>
      </c>
      <c r="H249">
        <v>11</v>
      </c>
      <c r="I249">
        <v>0.4</v>
      </c>
      <c r="J249">
        <v>0.46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 s="40">
        <v>7.8571428571428568</v>
      </c>
      <c r="AI249" s="40">
        <v>0.61428571428571421</v>
      </c>
      <c r="AJ249" s="40">
        <v>0.53714285714285714</v>
      </c>
      <c r="AK249" s="40">
        <v>0.5714285714285714</v>
      </c>
    </row>
    <row r="250" spans="1:37" x14ac:dyDescent="0.25">
      <c r="A250" s="39">
        <v>46140</v>
      </c>
      <c r="B250" t="s">
        <v>1</v>
      </c>
      <c r="C250">
        <v>30</v>
      </c>
      <c r="D250">
        <v>0</v>
      </c>
      <c r="E250">
        <v>4</v>
      </c>
      <c r="F250">
        <v>1</v>
      </c>
      <c r="G250">
        <v>17</v>
      </c>
      <c r="H250">
        <v>8</v>
      </c>
      <c r="I250">
        <v>0.25</v>
      </c>
      <c r="J250">
        <v>0.47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 s="40">
        <v>26.153846153846153</v>
      </c>
      <c r="AI250" s="40">
        <v>0.55000000000000004</v>
      </c>
      <c r="AJ250" s="40">
        <v>0.54999999999999993</v>
      </c>
      <c r="AK250" s="40">
        <v>0.53846153846153844</v>
      </c>
    </row>
    <row r="251" spans="1:37" x14ac:dyDescent="0.25">
      <c r="A251" s="39">
        <v>46140</v>
      </c>
      <c r="B251" t="s">
        <v>2</v>
      </c>
      <c r="C251">
        <v>16</v>
      </c>
      <c r="D251">
        <v>0</v>
      </c>
      <c r="E251">
        <v>4</v>
      </c>
      <c r="F251">
        <v>1</v>
      </c>
      <c r="G251">
        <v>17</v>
      </c>
      <c r="H251">
        <v>8</v>
      </c>
      <c r="I251">
        <v>0.25</v>
      </c>
      <c r="J251">
        <v>0.47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 s="40">
        <v>16.777777777777779</v>
      </c>
      <c r="AI251" s="40">
        <v>0.44999999999999996</v>
      </c>
      <c r="AJ251" s="40">
        <v>0.49444444444444446</v>
      </c>
      <c r="AK251" s="40">
        <v>0.33333333333333331</v>
      </c>
    </row>
    <row r="252" spans="1:37" x14ac:dyDescent="0.25">
      <c r="A252" s="39">
        <v>46140</v>
      </c>
      <c r="B252" t="s">
        <v>34</v>
      </c>
      <c r="C252">
        <v>27</v>
      </c>
      <c r="D252">
        <v>0</v>
      </c>
      <c r="E252">
        <v>4</v>
      </c>
      <c r="F252">
        <v>1</v>
      </c>
      <c r="G252">
        <v>17</v>
      </c>
      <c r="H252">
        <v>8</v>
      </c>
      <c r="I252">
        <v>0.25</v>
      </c>
      <c r="J252">
        <v>0.47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 s="40">
        <v>20.6</v>
      </c>
      <c r="AI252" s="40">
        <v>0.46</v>
      </c>
      <c r="AJ252" s="40">
        <v>0.48666666666666669</v>
      </c>
      <c r="AK252" s="40">
        <v>0.4</v>
      </c>
    </row>
    <row r="253" spans="1:37" x14ac:dyDescent="0.25">
      <c r="A253" s="39">
        <v>46140</v>
      </c>
      <c r="B253" t="s">
        <v>47</v>
      </c>
      <c r="C253">
        <v>15</v>
      </c>
      <c r="D253">
        <v>0</v>
      </c>
      <c r="E253">
        <v>4</v>
      </c>
      <c r="F253">
        <v>1</v>
      </c>
      <c r="G253">
        <v>17</v>
      </c>
      <c r="H253">
        <v>8</v>
      </c>
      <c r="I253">
        <v>0.25</v>
      </c>
      <c r="J253">
        <v>0.47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 s="40">
        <v>12.909090909090908</v>
      </c>
      <c r="AI253" s="40">
        <v>0.40454545454545449</v>
      </c>
      <c r="AJ253" s="40">
        <v>0.45909090909090905</v>
      </c>
      <c r="AK253" s="40">
        <v>0.18181818181818182</v>
      </c>
    </row>
    <row r="254" spans="1:37" x14ac:dyDescent="0.25">
      <c r="A254" s="39">
        <v>46140</v>
      </c>
      <c r="B254" t="s">
        <v>119</v>
      </c>
      <c r="C254">
        <v>14</v>
      </c>
      <c r="D254">
        <v>0</v>
      </c>
      <c r="E254">
        <v>4</v>
      </c>
      <c r="F254">
        <v>1</v>
      </c>
      <c r="G254">
        <v>17</v>
      </c>
      <c r="H254">
        <v>8</v>
      </c>
      <c r="I254">
        <v>0.25</v>
      </c>
      <c r="J254">
        <v>0.47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 s="40">
        <v>15.666666666666666</v>
      </c>
      <c r="AI254" s="40">
        <v>0.47777777777777775</v>
      </c>
      <c r="AJ254" s="40">
        <v>0.52777777777777779</v>
      </c>
      <c r="AK254" s="40">
        <v>0.33333333333333331</v>
      </c>
    </row>
    <row r="255" spans="1:37" x14ac:dyDescent="0.25">
      <c r="A255" s="39">
        <v>46140</v>
      </c>
      <c r="B255" t="s">
        <v>149</v>
      </c>
      <c r="C255">
        <v>10</v>
      </c>
      <c r="D255">
        <v>0</v>
      </c>
      <c r="E255">
        <v>4</v>
      </c>
      <c r="F255">
        <v>1</v>
      </c>
      <c r="G255">
        <v>17</v>
      </c>
      <c r="H255">
        <v>8</v>
      </c>
      <c r="I255">
        <v>0.25</v>
      </c>
      <c r="J255">
        <v>0.47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 s="40">
        <v>13</v>
      </c>
      <c r="AI255" s="40">
        <v>0.32500000000000001</v>
      </c>
      <c r="AJ255" s="40">
        <v>0.46499999999999997</v>
      </c>
      <c r="AK255" s="40">
        <v>0</v>
      </c>
    </row>
    <row r="256" spans="1:37" x14ac:dyDescent="0.25">
      <c r="A256" s="39">
        <v>46140</v>
      </c>
      <c r="B256" t="s">
        <v>4</v>
      </c>
      <c r="C256">
        <v>22</v>
      </c>
      <c r="D256">
        <v>1</v>
      </c>
      <c r="E256">
        <v>4</v>
      </c>
      <c r="F256">
        <v>3</v>
      </c>
      <c r="G256">
        <v>17</v>
      </c>
      <c r="H256">
        <v>9</v>
      </c>
      <c r="I256">
        <v>0.75</v>
      </c>
      <c r="J256">
        <v>0.53</v>
      </c>
      <c r="K256">
        <v>1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 s="40">
        <v>27.6</v>
      </c>
      <c r="AI256" s="40">
        <v>0.59499999999999997</v>
      </c>
      <c r="AJ256" s="40">
        <v>0.54100000000000004</v>
      </c>
      <c r="AK256" s="40">
        <v>0.7</v>
      </c>
    </row>
    <row r="257" spans="1:37" x14ac:dyDescent="0.25">
      <c r="A257" s="39">
        <v>46140</v>
      </c>
      <c r="B257" t="s">
        <v>6</v>
      </c>
      <c r="C257">
        <v>26</v>
      </c>
      <c r="D257">
        <v>1</v>
      </c>
      <c r="E257">
        <v>4</v>
      </c>
      <c r="F257">
        <v>3</v>
      </c>
      <c r="G257">
        <v>17</v>
      </c>
      <c r="H257">
        <v>9</v>
      </c>
      <c r="I257">
        <v>0.75</v>
      </c>
      <c r="J257">
        <v>0.53</v>
      </c>
      <c r="K257">
        <v>1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 s="40">
        <v>22</v>
      </c>
      <c r="AI257" s="40">
        <v>0.46875</v>
      </c>
      <c r="AJ257" s="40">
        <v>0.484375</v>
      </c>
      <c r="AK257" s="40">
        <v>0.5</v>
      </c>
    </row>
    <row r="258" spans="1:37" x14ac:dyDescent="0.25">
      <c r="A258" s="39">
        <v>46140</v>
      </c>
      <c r="B258" t="s">
        <v>36</v>
      </c>
      <c r="C258">
        <v>17</v>
      </c>
      <c r="D258">
        <v>1</v>
      </c>
      <c r="E258">
        <v>4</v>
      </c>
      <c r="F258">
        <v>3</v>
      </c>
      <c r="G258">
        <v>17</v>
      </c>
      <c r="H258">
        <v>9</v>
      </c>
      <c r="I258">
        <v>0.75</v>
      </c>
      <c r="J258">
        <v>0.53</v>
      </c>
      <c r="K258">
        <v>1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 s="40">
        <v>17.714285714285715</v>
      </c>
      <c r="AI258" s="40">
        <v>0.47142857142857142</v>
      </c>
      <c r="AJ258" s="40">
        <v>0.44857142857142857</v>
      </c>
      <c r="AK258" s="40">
        <v>0.5</v>
      </c>
    </row>
    <row r="259" spans="1:37" x14ac:dyDescent="0.25">
      <c r="A259" s="39">
        <v>46140</v>
      </c>
      <c r="B259" t="s">
        <v>113</v>
      </c>
      <c r="C259">
        <v>19</v>
      </c>
      <c r="D259">
        <v>1</v>
      </c>
      <c r="E259">
        <v>4</v>
      </c>
      <c r="F259">
        <v>3</v>
      </c>
      <c r="G259">
        <v>17</v>
      </c>
      <c r="H259">
        <v>9</v>
      </c>
      <c r="I259">
        <v>0.75</v>
      </c>
      <c r="J259">
        <v>0.53</v>
      </c>
      <c r="K259">
        <v>1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 s="40">
        <v>13</v>
      </c>
      <c r="AI259" s="40">
        <v>0.54</v>
      </c>
      <c r="AJ259" s="40">
        <v>0.51800000000000002</v>
      </c>
      <c r="AK259" s="40">
        <v>0.8</v>
      </c>
    </row>
    <row r="260" spans="1:37" x14ac:dyDescent="0.25">
      <c r="A260" s="39">
        <v>46140</v>
      </c>
      <c r="B260" t="s">
        <v>124</v>
      </c>
      <c r="C260">
        <v>17</v>
      </c>
      <c r="D260">
        <v>1</v>
      </c>
      <c r="E260">
        <v>4</v>
      </c>
      <c r="F260">
        <v>3</v>
      </c>
      <c r="G260">
        <v>17</v>
      </c>
      <c r="H260">
        <v>9</v>
      </c>
      <c r="I260">
        <v>0.75</v>
      </c>
      <c r="J260">
        <v>0.53</v>
      </c>
      <c r="K260">
        <v>1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 s="40">
        <v>16</v>
      </c>
      <c r="AI260" s="40">
        <v>0.46666666666666662</v>
      </c>
      <c r="AJ260" s="40">
        <v>0.47666666666666674</v>
      </c>
      <c r="AK260" s="40">
        <v>0.33333333333333331</v>
      </c>
    </row>
    <row r="261" spans="1:37" x14ac:dyDescent="0.25">
      <c r="A261" s="39">
        <v>46140</v>
      </c>
      <c r="B261" t="s">
        <v>65</v>
      </c>
      <c r="C261">
        <v>10</v>
      </c>
      <c r="D261">
        <v>1</v>
      </c>
      <c r="E261">
        <v>4</v>
      </c>
      <c r="F261">
        <v>3</v>
      </c>
      <c r="G261">
        <v>17</v>
      </c>
      <c r="H261">
        <v>9</v>
      </c>
      <c r="I261">
        <v>0.75</v>
      </c>
      <c r="J261">
        <v>0.53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 s="40">
        <v>12.090909090909092</v>
      </c>
      <c r="AI261" s="40">
        <v>0.43636363636363634</v>
      </c>
      <c r="AJ261" s="40">
        <v>0.46181818181818174</v>
      </c>
      <c r="AK261" s="40">
        <v>0.36363636363636365</v>
      </c>
    </row>
    <row r="262" spans="1:37" x14ac:dyDescent="0.25">
      <c r="A262" s="39">
        <v>46141</v>
      </c>
      <c r="B262" t="s">
        <v>5</v>
      </c>
      <c r="C262">
        <v>16</v>
      </c>
      <c r="D262">
        <v>1</v>
      </c>
      <c r="E262">
        <v>3</v>
      </c>
      <c r="F262">
        <v>3</v>
      </c>
      <c r="G262">
        <v>14</v>
      </c>
      <c r="H262">
        <v>9</v>
      </c>
      <c r="I262">
        <v>1</v>
      </c>
      <c r="J262">
        <v>0.64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1</v>
      </c>
      <c r="AD262">
        <v>0</v>
      </c>
      <c r="AE262">
        <v>0</v>
      </c>
      <c r="AF262">
        <v>0</v>
      </c>
      <c r="AG262">
        <v>1</v>
      </c>
      <c r="AH262" s="40">
        <v>18.923076923076923</v>
      </c>
      <c r="AI262" s="40">
        <v>0.52692307692307694</v>
      </c>
      <c r="AJ262" s="40">
        <v>0.50846153846153852</v>
      </c>
      <c r="AK262" s="40">
        <v>0.53846153846153844</v>
      </c>
    </row>
    <row r="263" spans="1:37" x14ac:dyDescent="0.25">
      <c r="A263" s="39">
        <v>46141</v>
      </c>
      <c r="B263" t="s">
        <v>38</v>
      </c>
      <c r="C263">
        <v>14</v>
      </c>
      <c r="D263">
        <v>1</v>
      </c>
      <c r="E263">
        <v>3</v>
      </c>
      <c r="F263">
        <v>3</v>
      </c>
      <c r="G263">
        <v>14</v>
      </c>
      <c r="H263">
        <v>9</v>
      </c>
      <c r="I263">
        <v>1</v>
      </c>
      <c r="J263">
        <v>0.64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1</v>
      </c>
      <c r="AD263">
        <v>0</v>
      </c>
      <c r="AE263">
        <v>0</v>
      </c>
      <c r="AF263">
        <v>0</v>
      </c>
      <c r="AG263">
        <v>1</v>
      </c>
      <c r="AH263" s="40">
        <v>16.705882352941178</v>
      </c>
      <c r="AI263" s="40">
        <v>0.57647058823529407</v>
      </c>
      <c r="AJ263" s="40">
        <v>0.54941176470588238</v>
      </c>
      <c r="AK263" s="40">
        <v>0.6470588235294118</v>
      </c>
    </row>
    <row r="264" spans="1:37" x14ac:dyDescent="0.25">
      <c r="A264" s="39">
        <v>46141</v>
      </c>
      <c r="B264" t="s">
        <v>6</v>
      </c>
      <c r="C264">
        <v>20</v>
      </c>
      <c r="D264">
        <v>1</v>
      </c>
      <c r="E264">
        <v>3</v>
      </c>
      <c r="F264">
        <v>3</v>
      </c>
      <c r="G264">
        <v>14</v>
      </c>
      <c r="H264">
        <v>9</v>
      </c>
      <c r="I264">
        <v>1</v>
      </c>
      <c r="J264">
        <v>0.64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1</v>
      </c>
      <c r="AD264">
        <v>0</v>
      </c>
      <c r="AE264">
        <v>0</v>
      </c>
      <c r="AF264">
        <v>0</v>
      </c>
      <c r="AG264">
        <v>1</v>
      </c>
      <c r="AH264" s="40">
        <v>21.882352941176471</v>
      </c>
      <c r="AI264" s="40">
        <v>0.5</v>
      </c>
      <c r="AJ264" s="40">
        <v>0.49352941176470594</v>
      </c>
      <c r="AK264" s="40">
        <v>0.52941176470588236</v>
      </c>
    </row>
    <row r="265" spans="1:37" x14ac:dyDescent="0.25">
      <c r="A265" s="39">
        <v>46141</v>
      </c>
      <c r="B265" t="s">
        <v>21</v>
      </c>
      <c r="C265">
        <v>6</v>
      </c>
      <c r="D265">
        <v>1</v>
      </c>
      <c r="E265">
        <v>3</v>
      </c>
      <c r="F265">
        <v>3</v>
      </c>
      <c r="G265">
        <v>14</v>
      </c>
      <c r="H265">
        <v>9</v>
      </c>
      <c r="I265">
        <v>1</v>
      </c>
      <c r="J265">
        <v>0.64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1</v>
      </c>
      <c r="AD265">
        <v>0</v>
      </c>
      <c r="AE265">
        <v>0</v>
      </c>
      <c r="AF265">
        <v>0</v>
      </c>
      <c r="AG265">
        <v>1</v>
      </c>
      <c r="AH265" s="40">
        <v>10.5</v>
      </c>
      <c r="AI265" s="40">
        <v>0.7</v>
      </c>
      <c r="AJ265" s="40">
        <v>0.55000000000000004</v>
      </c>
      <c r="AK265" s="40">
        <v>0.5</v>
      </c>
    </row>
    <row r="266" spans="1:37" x14ac:dyDescent="0.25">
      <c r="A266" s="39">
        <v>46141</v>
      </c>
      <c r="B266" t="s">
        <v>47</v>
      </c>
      <c r="C266">
        <v>10</v>
      </c>
      <c r="D266">
        <v>1</v>
      </c>
      <c r="E266">
        <v>3</v>
      </c>
      <c r="F266">
        <v>3</v>
      </c>
      <c r="G266">
        <v>14</v>
      </c>
      <c r="H266">
        <v>9</v>
      </c>
      <c r="I266">
        <v>1</v>
      </c>
      <c r="J266">
        <v>0.64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1</v>
      </c>
      <c r="AD266">
        <v>0</v>
      </c>
      <c r="AE266">
        <v>0</v>
      </c>
      <c r="AF266">
        <v>0</v>
      </c>
      <c r="AG266">
        <v>1</v>
      </c>
      <c r="AH266" s="40">
        <v>12.666666666666666</v>
      </c>
      <c r="AI266" s="40">
        <v>0.45416666666666661</v>
      </c>
      <c r="AJ266" s="40">
        <v>0.47416666666666663</v>
      </c>
      <c r="AK266" s="40">
        <v>0.25</v>
      </c>
    </row>
    <row r="267" spans="1:37" x14ac:dyDescent="0.25">
      <c r="A267" s="39">
        <v>46141</v>
      </c>
      <c r="B267" t="s">
        <v>15</v>
      </c>
      <c r="C267">
        <v>14</v>
      </c>
      <c r="D267">
        <v>1</v>
      </c>
      <c r="E267">
        <v>3</v>
      </c>
      <c r="F267">
        <v>3</v>
      </c>
      <c r="G267">
        <v>14</v>
      </c>
      <c r="H267">
        <v>9</v>
      </c>
      <c r="I267">
        <v>1</v>
      </c>
      <c r="J267">
        <v>0.64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1</v>
      </c>
      <c r="AH267" s="40">
        <v>18</v>
      </c>
      <c r="AI267" s="40">
        <v>0.64090909090909076</v>
      </c>
      <c r="AJ267" s="40">
        <v>0.53727272727272724</v>
      </c>
      <c r="AK267" s="40">
        <v>0.81818181818181823</v>
      </c>
    </row>
    <row r="268" spans="1:37" x14ac:dyDescent="0.25">
      <c r="A268" s="39">
        <v>46141</v>
      </c>
      <c r="B268" t="s">
        <v>2</v>
      </c>
      <c r="C268">
        <v>10</v>
      </c>
      <c r="D268">
        <v>0</v>
      </c>
      <c r="E268">
        <v>3</v>
      </c>
      <c r="F268">
        <v>0</v>
      </c>
      <c r="G268">
        <v>14</v>
      </c>
      <c r="H268">
        <v>5</v>
      </c>
      <c r="I268">
        <v>0</v>
      </c>
      <c r="J268">
        <v>0.36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 s="40">
        <v>16.100000000000001</v>
      </c>
      <c r="AI268" s="40">
        <v>0.40499999999999997</v>
      </c>
      <c r="AJ268" s="40">
        <v>0.48100000000000004</v>
      </c>
      <c r="AK268" s="40">
        <v>0.3</v>
      </c>
    </row>
    <row r="269" spans="1:37" x14ac:dyDescent="0.25">
      <c r="A269" s="39">
        <v>46141</v>
      </c>
      <c r="B269" t="s">
        <v>48</v>
      </c>
      <c r="C269">
        <v>15</v>
      </c>
      <c r="D269">
        <v>0</v>
      </c>
      <c r="E269">
        <v>3</v>
      </c>
      <c r="F269">
        <v>0</v>
      </c>
      <c r="G269">
        <v>14</v>
      </c>
      <c r="H269">
        <v>5</v>
      </c>
      <c r="I269">
        <v>0</v>
      </c>
      <c r="J269">
        <v>0.36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 s="40">
        <v>22.6</v>
      </c>
      <c r="AI269" s="40">
        <v>0.52500000000000002</v>
      </c>
      <c r="AJ269" s="40">
        <v>0.51</v>
      </c>
      <c r="AK269" s="40">
        <v>0.5</v>
      </c>
    </row>
    <row r="270" spans="1:37" x14ac:dyDescent="0.25">
      <c r="A270" s="39">
        <v>46141</v>
      </c>
      <c r="B270" t="s">
        <v>36</v>
      </c>
      <c r="C270">
        <v>12</v>
      </c>
      <c r="D270">
        <v>0</v>
      </c>
      <c r="E270">
        <v>3</v>
      </c>
      <c r="F270">
        <v>0</v>
      </c>
      <c r="G270">
        <v>14</v>
      </c>
      <c r="H270">
        <v>5</v>
      </c>
      <c r="I270">
        <v>0</v>
      </c>
      <c r="J270">
        <v>0.36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 s="40">
        <v>17.333333333333332</v>
      </c>
      <c r="AI270" s="40">
        <v>0.44</v>
      </c>
      <c r="AJ270" s="40">
        <v>0.44266666666666671</v>
      </c>
      <c r="AK270" s="40">
        <v>0.46666666666666667</v>
      </c>
    </row>
    <row r="271" spans="1:37" x14ac:dyDescent="0.25">
      <c r="A271" s="39">
        <v>46141</v>
      </c>
      <c r="B271" t="s">
        <v>90</v>
      </c>
      <c r="C271">
        <v>15</v>
      </c>
      <c r="D271">
        <v>0</v>
      </c>
      <c r="E271">
        <v>3</v>
      </c>
      <c r="F271">
        <v>0</v>
      </c>
      <c r="G271">
        <v>14</v>
      </c>
      <c r="H271">
        <v>5</v>
      </c>
      <c r="I271">
        <v>0</v>
      </c>
      <c r="J271">
        <v>0.36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 s="40">
        <v>19.705882352941178</v>
      </c>
      <c r="AI271" s="40">
        <v>0.57647058823529418</v>
      </c>
      <c r="AJ271" s="40">
        <v>0.55882352941176472</v>
      </c>
      <c r="AK271" s="40">
        <v>0.52941176470588236</v>
      </c>
    </row>
    <row r="272" spans="1:37" x14ac:dyDescent="0.25">
      <c r="A272" s="39">
        <v>46141</v>
      </c>
      <c r="B272" t="s">
        <v>88</v>
      </c>
      <c r="C272">
        <v>6</v>
      </c>
      <c r="D272">
        <v>0</v>
      </c>
      <c r="E272">
        <v>3</v>
      </c>
      <c r="F272">
        <v>0</v>
      </c>
      <c r="G272">
        <v>14</v>
      </c>
      <c r="H272">
        <v>5</v>
      </c>
      <c r="I272">
        <v>0</v>
      </c>
      <c r="J272">
        <v>0.36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 s="40">
        <v>14.529411764705882</v>
      </c>
      <c r="AI272" s="40">
        <v>0.438235294117647</v>
      </c>
      <c r="AJ272" s="40">
        <v>0.47529411764705881</v>
      </c>
      <c r="AK272" s="40">
        <v>0.52941176470588236</v>
      </c>
    </row>
    <row r="273" spans="1:37" x14ac:dyDescent="0.25">
      <c r="A273" s="39">
        <v>46141</v>
      </c>
      <c r="B273" t="s">
        <v>65</v>
      </c>
      <c r="C273">
        <v>5</v>
      </c>
      <c r="D273">
        <v>0</v>
      </c>
      <c r="E273">
        <v>3</v>
      </c>
      <c r="F273">
        <v>0</v>
      </c>
      <c r="G273">
        <v>14</v>
      </c>
      <c r="H273">
        <v>5</v>
      </c>
      <c r="I273">
        <v>0</v>
      </c>
      <c r="J273">
        <v>0.36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 s="40">
        <v>11.5</v>
      </c>
      <c r="AI273" s="40">
        <v>0.39999999999999997</v>
      </c>
      <c r="AJ273" s="40">
        <v>0.45333333333333331</v>
      </c>
      <c r="AK273" s="40">
        <v>0.33333333333333331</v>
      </c>
    </row>
    <row r="274" spans="1:37" x14ac:dyDescent="0.25">
      <c r="A274" s="39">
        <v>46142</v>
      </c>
      <c r="B274" t="s">
        <v>112</v>
      </c>
      <c r="C274">
        <v>22</v>
      </c>
      <c r="D274">
        <v>1</v>
      </c>
      <c r="E274">
        <v>4</v>
      </c>
      <c r="F274">
        <v>3</v>
      </c>
      <c r="G274">
        <v>15</v>
      </c>
      <c r="H274">
        <v>9</v>
      </c>
      <c r="I274">
        <v>0.75</v>
      </c>
      <c r="J274">
        <v>0.6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 s="40">
        <v>12.5</v>
      </c>
      <c r="AI274" s="40">
        <v>0.625</v>
      </c>
      <c r="AJ274" s="40">
        <v>0.58499999999999996</v>
      </c>
      <c r="AK274" s="40">
        <v>0.75</v>
      </c>
    </row>
    <row r="275" spans="1:37" x14ac:dyDescent="0.25">
      <c r="A275" s="39">
        <v>46142</v>
      </c>
      <c r="B275" t="s">
        <v>6</v>
      </c>
      <c r="C275">
        <v>31</v>
      </c>
      <c r="D275">
        <v>1</v>
      </c>
      <c r="E275">
        <v>4</v>
      </c>
      <c r="F275">
        <v>3</v>
      </c>
      <c r="G275">
        <v>15</v>
      </c>
      <c r="H275">
        <v>9</v>
      </c>
      <c r="I275">
        <v>0.75</v>
      </c>
      <c r="J275">
        <v>0.6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 s="40">
        <v>22.388888888888889</v>
      </c>
      <c r="AI275" s="40">
        <v>0.51388888888888884</v>
      </c>
      <c r="AJ275" s="40">
        <v>0.49944444444444447</v>
      </c>
      <c r="AK275" s="40">
        <v>0.55555555555555558</v>
      </c>
    </row>
    <row r="276" spans="1:37" x14ac:dyDescent="0.25">
      <c r="A276" s="39">
        <v>46142</v>
      </c>
      <c r="B276" t="s">
        <v>5</v>
      </c>
      <c r="C276">
        <v>13</v>
      </c>
      <c r="D276">
        <v>1</v>
      </c>
      <c r="E276">
        <v>4</v>
      </c>
      <c r="F276">
        <v>3</v>
      </c>
      <c r="G276">
        <v>15</v>
      </c>
      <c r="H276">
        <v>9</v>
      </c>
      <c r="I276">
        <v>0.75</v>
      </c>
      <c r="J276">
        <v>0.6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 s="40">
        <v>18.5</v>
      </c>
      <c r="AI276" s="40">
        <v>0.54285714285714293</v>
      </c>
      <c r="AJ276" s="40">
        <v>0.51500000000000001</v>
      </c>
      <c r="AK276" s="40">
        <v>0.5714285714285714</v>
      </c>
    </row>
    <row r="277" spans="1:37" x14ac:dyDescent="0.25">
      <c r="A277" s="39">
        <v>46142</v>
      </c>
      <c r="B277" t="s">
        <v>122</v>
      </c>
      <c r="C277">
        <v>30</v>
      </c>
      <c r="D277">
        <v>1</v>
      </c>
      <c r="E277">
        <v>4</v>
      </c>
      <c r="F277">
        <v>3</v>
      </c>
      <c r="G277">
        <v>15</v>
      </c>
      <c r="H277">
        <v>9</v>
      </c>
      <c r="I277">
        <v>0.75</v>
      </c>
      <c r="J277">
        <v>0.6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 s="40">
        <v>19.5</v>
      </c>
      <c r="AI277" s="40">
        <v>0.7416666666666667</v>
      </c>
      <c r="AJ277" s="40">
        <v>0.64</v>
      </c>
      <c r="AK277" s="40">
        <v>0.83333333333333337</v>
      </c>
    </row>
    <row r="278" spans="1:37" x14ac:dyDescent="0.25">
      <c r="A278" s="39">
        <v>46142</v>
      </c>
      <c r="B278" t="s">
        <v>34</v>
      </c>
      <c r="C278">
        <v>15</v>
      </c>
      <c r="D278">
        <v>1</v>
      </c>
      <c r="E278">
        <v>4</v>
      </c>
      <c r="F278">
        <v>3</v>
      </c>
      <c r="G278">
        <v>15</v>
      </c>
      <c r="H278">
        <v>9</v>
      </c>
      <c r="I278">
        <v>0.75</v>
      </c>
      <c r="J278">
        <v>0.6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 s="40">
        <v>20.25</v>
      </c>
      <c r="AI278" s="40">
        <v>0.47812500000000002</v>
      </c>
      <c r="AJ278" s="40">
        <v>0.49375000000000002</v>
      </c>
      <c r="AK278" s="40">
        <v>0.4375</v>
      </c>
    </row>
    <row r="279" spans="1:37" x14ac:dyDescent="0.25">
      <c r="A279" s="39">
        <v>46142</v>
      </c>
      <c r="B279" t="s">
        <v>65</v>
      </c>
      <c r="C279">
        <v>19</v>
      </c>
      <c r="D279">
        <v>1</v>
      </c>
      <c r="E279">
        <v>4</v>
      </c>
      <c r="F279">
        <v>3</v>
      </c>
      <c r="G279">
        <v>15</v>
      </c>
      <c r="H279">
        <v>9</v>
      </c>
      <c r="I279">
        <v>0.75</v>
      </c>
      <c r="J279">
        <v>0.6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 s="40">
        <v>12.076923076923077</v>
      </c>
      <c r="AI279" s="40">
        <v>0.42692307692307691</v>
      </c>
      <c r="AJ279" s="40">
        <v>0.46461538461538454</v>
      </c>
      <c r="AK279" s="40">
        <v>0.38461538461538464</v>
      </c>
    </row>
    <row r="280" spans="1:37" x14ac:dyDescent="0.25">
      <c r="A280" s="39">
        <v>46142</v>
      </c>
      <c r="B280" t="s">
        <v>119</v>
      </c>
      <c r="C280">
        <v>11</v>
      </c>
      <c r="D280">
        <v>0</v>
      </c>
      <c r="E280">
        <v>4</v>
      </c>
      <c r="F280">
        <v>1</v>
      </c>
      <c r="G280">
        <v>15</v>
      </c>
      <c r="H280">
        <v>6</v>
      </c>
      <c r="I280">
        <v>0.25</v>
      </c>
      <c r="J280">
        <v>0.4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 s="40">
        <v>15.2</v>
      </c>
      <c r="AI280" s="40">
        <v>0.45499999999999996</v>
      </c>
      <c r="AJ280" s="40">
        <v>0.51500000000000001</v>
      </c>
      <c r="AK280" s="40">
        <v>0.3</v>
      </c>
    </row>
    <row r="281" spans="1:37" x14ac:dyDescent="0.25">
      <c r="A281" s="39">
        <v>46142</v>
      </c>
      <c r="B281" t="s">
        <v>1</v>
      </c>
      <c r="C281">
        <v>34</v>
      </c>
      <c r="D281">
        <v>0</v>
      </c>
      <c r="E281">
        <v>4</v>
      </c>
      <c r="F281">
        <v>1</v>
      </c>
      <c r="G281">
        <v>15</v>
      </c>
      <c r="H281">
        <v>6</v>
      </c>
      <c r="I281">
        <v>0.25</v>
      </c>
      <c r="J281">
        <v>0.4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 s="40">
        <v>26.714285714285715</v>
      </c>
      <c r="AI281" s="40">
        <v>0.52857142857142858</v>
      </c>
      <c r="AJ281" s="40">
        <v>0.53928571428571426</v>
      </c>
      <c r="AK281" s="40">
        <v>0.5</v>
      </c>
    </row>
    <row r="282" spans="1:37" x14ac:dyDescent="0.25">
      <c r="A282" s="39">
        <v>46142</v>
      </c>
      <c r="B282" t="s">
        <v>44</v>
      </c>
      <c r="C282">
        <v>5</v>
      </c>
      <c r="D282">
        <v>0</v>
      </c>
      <c r="E282">
        <v>4</v>
      </c>
      <c r="F282">
        <v>1</v>
      </c>
      <c r="G282">
        <v>15</v>
      </c>
      <c r="H282">
        <v>6</v>
      </c>
      <c r="I282">
        <v>0.25</v>
      </c>
      <c r="J282">
        <v>0.4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 s="40">
        <v>15.285714285714286</v>
      </c>
      <c r="AI282" s="40">
        <v>0.33571428571428574</v>
      </c>
      <c r="AJ282" s="40">
        <v>0.41</v>
      </c>
      <c r="AK282" s="40">
        <v>0.2857142857142857</v>
      </c>
    </row>
    <row r="283" spans="1:37" x14ac:dyDescent="0.25">
      <c r="A283" s="39">
        <v>46142</v>
      </c>
      <c r="B283" t="s">
        <v>36</v>
      </c>
      <c r="C283">
        <v>29</v>
      </c>
      <c r="D283">
        <v>0</v>
      </c>
      <c r="E283">
        <v>4</v>
      </c>
      <c r="F283">
        <v>1</v>
      </c>
      <c r="G283">
        <v>15</v>
      </c>
      <c r="H283">
        <v>6</v>
      </c>
      <c r="I283">
        <v>0.25</v>
      </c>
      <c r="J283">
        <v>0.4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 s="40">
        <v>18.0625</v>
      </c>
      <c r="AI283" s="40">
        <v>0.42812499999999998</v>
      </c>
      <c r="AJ283" s="40">
        <v>0.44000000000000006</v>
      </c>
      <c r="AK283" s="40">
        <v>0.4375</v>
      </c>
    </row>
    <row r="284" spans="1:37" x14ac:dyDescent="0.25">
      <c r="A284" s="39">
        <v>46142</v>
      </c>
      <c r="B284" t="s">
        <v>113</v>
      </c>
      <c r="C284">
        <v>20</v>
      </c>
      <c r="D284">
        <v>0</v>
      </c>
      <c r="E284">
        <v>4</v>
      </c>
      <c r="F284">
        <v>1</v>
      </c>
      <c r="G284">
        <v>15</v>
      </c>
      <c r="H284">
        <v>6</v>
      </c>
      <c r="I284">
        <v>0.25</v>
      </c>
      <c r="J284">
        <v>0.4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 s="40">
        <v>14.166666666666666</v>
      </c>
      <c r="AI284" s="40">
        <v>0.4916666666666667</v>
      </c>
      <c r="AJ284" s="40">
        <v>0.49833333333333329</v>
      </c>
      <c r="AK284" s="40">
        <v>0.66666666666666663</v>
      </c>
    </row>
    <row r="285" spans="1:37" x14ac:dyDescent="0.25">
      <c r="A285" s="39">
        <v>46142</v>
      </c>
      <c r="B285" t="s">
        <v>64</v>
      </c>
      <c r="C285">
        <v>9</v>
      </c>
      <c r="D285">
        <v>0</v>
      </c>
      <c r="E285">
        <v>4</v>
      </c>
      <c r="F285">
        <v>1</v>
      </c>
      <c r="G285">
        <v>15</v>
      </c>
      <c r="H285">
        <v>6</v>
      </c>
      <c r="I285">
        <v>0.25</v>
      </c>
      <c r="J285">
        <v>0.4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s="40">
        <v>8</v>
      </c>
      <c r="AI285" s="40">
        <v>0.25</v>
      </c>
      <c r="AJ285" s="40">
        <v>0.42000000000000004</v>
      </c>
      <c r="AK285" s="40">
        <v>0</v>
      </c>
    </row>
    <row r="286" spans="1:37" x14ac:dyDescent="0.25">
      <c r="A286" s="39">
        <v>46142</v>
      </c>
      <c r="B286" t="s">
        <v>1</v>
      </c>
      <c r="C286">
        <v>34</v>
      </c>
      <c r="D286">
        <v>1</v>
      </c>
      <c r="E286">
        <v>4</v>
      </c>
      <c r="F286">
        <v>3</v>
      </c>
      <c r="G286">
        <v>17</v>
      </c>
      <c r="H286">
        <v>11</v>
      </c>
      <c r="I286">
        <v>0.75</v>
      </c>
      <c r="J286">
        <v>0.65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1</v>
      </c>
      <c r="AF286">
        <v>0</v>
      </c>
      <c r="AG286">
        <v>0</v>
      </c>
      <c r="AH286" s="40">
        <v>27.2</v>
      </c>
      <c r="AI286" s="40">
        <v>0.54333333333333333</v>
      </c>
      <c r="AJ286" s="40">
        <v>0.54666666666666663</v>
      </c>
      <c r="AK286" s="40">
        <v>0.53333333333333333</v>
      </c>
    </row>
    <row r="287" spans="1:37" x14ac:dyDescent="0.25">
      <c r="A287" s="39">
        <v>46142</v>
      </c>
      <c r="B287" t="s">
        <v>2</v>
      </c>
      <c r="C287">
        <v>27</v>
      </c>
      <c r="D287">
        <v>1</v>
      </c>
      <c r="E287">
        <v>4</v>
      </c>
      <c r="F287">
        <v>3</v>
      </c>
      <c r="G287">
        <v>17</v>
      </c>
      <c r="H287">
        <v>11</v>
      </c>
      <c r="I287">
        <v>0.75</v>
      </c>
      <c r="J287">
        <v>0.65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1</v>
      </c>
      <c r="AF287">
        <v>0</v>
      </c>
      <c r="AG287">
        <v>0</v>
      </c>
      <c r="AH287" s="40">
        <v>17.09090909090909</v>
      </c>
      <c r="AI287" s="40">
        <v>0.43636363636363634</v>
      </c>
      <c r="AJ287" s="40">
        <v>0.49636363636363645</v>
      </c>
      <c r="AK287" s="40">
        <v>0.36363636363636365</v>
      </c>
    </row>
    <row r="288" spans="1:37" x14ac:dyDescent="0.25">
      <c r="A288" s="39">
        <v>46142</v>
      </c>
      <c r="B288" t="s">
        <v>34</v>
      </c>
      <c r="C288">
        <v>27</v>
      </c>
      <c r="D288">
        <v>1</v>
      </c>
      <c r="E288">
        <v>4</v>
      </c>
      <c r="F288">
        <v>3</v>
      </c>
      <c r="G288">
        <v>17</v>
      </c>
      <c r="H288">
        <v>11</v>
      </c>
      <c r="I288">
        <v>0.75</v>
      </c>
      <c r="J288">
        <v>0.65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1</v>
      </c>
      <c r="AF288">
        <v>0</v>
      </c>
      <c r="AG288">
        <v>0</v>
      </c>
      <c r="AH288" s="40">
        <v>20.647058823529413</v>
      </c>
      <c r="AI288" s="40">
        <v>0.49411764705882355</v>
      </c>
      <c r="AJ288" s="40">
        <v>0.50294117647058822</v>
      </c>
      <c r="AK288" s="40">
        <v>0.47058823529411764</v>
      </c>
    </row>
    <row r="289" spans="1:37" x14ac:dyDescent="0.25">
      <c r="A289" s="39">
        <v>46142</v>
      </c>
      <c r="B289" t="s">
        <v>36</v>
      </c>
      <c r="C289">
        <v>15</v>
      </c>
      <c r="D289">
        <v>1</v>
      </c>
      <c r="E289">
        <v>4</v>
      </c>
      <c r="F289">
        <v>3</v>
      </c>
      <c r="G289">
        <v>17</v>
      </c>
      <c r="H289">
        <v>11</v>
      </c>
      <c r="I289">
        <v>0.75</v>
      </c>
      <c r="J289">
        <v>0.65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1</v>
      </c>
      <c r="AF289">
        <v>0</v>
      </c>
      <c r="AG289">
        <v>0</v>
      </c>
      <c r="AH289" s="40">
        <v>17.882352941176471</v>
      </c>
      <c r="AI289" s="40">
        <v>0.44705882352941173</v>
      </c>
      <c r="AJ289" s="40">
        <v>0.45235294117647068</v>
      </c>
      <c r="AK289" s="40">
        <v>0.47058823529411764</v>
      </c>
    </row>
    <row r="290" spans="1:37" x14ac:dyDescent="0.25">
      <c r="A290" s="39">
        <v>46142</v>
      </c>
      <c r="B290" t="s">
        <v>119</v>
      </c>
      <c r="C290">
        <v>9</v>
      </c>
      <c r="D290">
        <v>1</v>
      </c>
      <c r="E290">
        <v>4</v>
      </c>
      <c r="F290">
        <v>3</v>
      </c>
      <c r="G290">
        <v>17</v>
      </c>
      <c r="H290">
        <v>11</v>
      </c>
      <c r="I290">
        <v>0.75</v>
      </c>
      <c r="J290">
        <v>0.65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1</v>
      </c>
      <c r="AF290">
        <v>0</v>
      </c>
      <c r="AG290">
        <v>0</v>
      </c>
      <c r="AH290" s="40">
        <v>14.636363636363637</v>
      </c>
      <c r="AI290" s="40">
        <v>0.48181818181818181</v>
      </c>
      <c r="AJ290" s="40">
        <v>0.52727272727272734</v>
      </c>
      <c r="AK290" s="40">
        <v>0.36363636363636365</v>
      </c>
    </row>
    <row r="291" spans="1:37" x14ac:dyDescent="0.25">
      <c r="A291" s="39">
        <v>46142</v>
      </c>
      <c r="B291" t="s">
        <v>22</v>
      </c>
      <c r="C291">
        <v>17</v>
      </c>
      <c r="D291">
        <v>1</v>
      </c>
      <c r="E291">
        <v>4</v>
      </c>
      <c r="F291">
        <v>3</v>
      </c>
      <c r="G291">
        <v>17</v>
      </c>
      <c r="H291">
        <v>11</v>
      </c>
      <c r="I291">
        <v>0.75</v>
      </c>
      <c r="J291">
        <v>0.65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1</v>
      </c>
      <c r="AF291">
        <v>0</v>
      </c>
      <c r="AG291">
        <v>0</v>
      </c>
      <c r="AH291" s="40">
        <v>13</v>
      </c>
      <c r="AI291" s="40">
        <v>0.375</v>
      </c>
      <c r="AJ291" s="40">
        <v>0.375</v>
      </c>
      <c r="AK291" s="40">
        <v>0.5</v>
      </c>
    </row>
    <row r="292" spans="1:37" x14ac:dyDescent="0.25">
      <c r="A292" s="39">
        <v>46142</v>
      </c>
      <c r="B292" t="s">
        <v>113</v>
      </c>
      <c r="C292">
        <v>15</v>
      </c>
      <c r="D292">
        <v>1</v>
      </c>
      <c r="E292">
        <v>4</v>
      </c>
      <c r="F292">
        <v>3</v>
      </c>
      <c r="G292">
        <v>17</v>
      </c>
      <c r="H292">
        <v>11</v>
      </c>
      <c r="I292">
        <v>0.75</v>
      </c>
      <c r="J292">
        <v>0.65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1</v>
      </c>
      <c r="AF292">
        <v>0</v>
      </c>
      <c r="AG292">
        <v>0</v>
      </c>
      <c r="AH292" s="40">
        <v>14.285714285714286</v>
      </c>
      <c r="AI292" s="40">
        <v>0.52857142857142858</v>
      </c>
      <c r="AJ292" s="40">
        <v>0.51999999999999991</v>
      </c>
      <c r="AK292" s="40">
        <v>0.7142857142857143</v>
      </c>
    </row>
    <row r="293" spans="1:37" x14ac:dyDescent="0.25">
      <c r="A293" s="39">
        <v>46142</v>
      </c>
      <c r="B293" t="s">
        <v>4</v>
      </c>
      <c r="C293">
        <v>25</v>
      </c>
      <c r="D293">
        <v>0</v>
      </c>
      <c r="E293">
        <v>4</v>
      </c>
      <c r="F293">
        <v>1</v>
      </c>
      <c r="G293">
        <v>17</v>
      </c>
      <c r="H293">
        <v>6</v>
      </c>
      <c r="I293">
        <v>0.25</v>
      </c>
      <c r="J293">
        <v>0.35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0</v>
      </c>
      <c r="AH293" s="40">
        <v>27.363636363636363</v>
      </c>
      <c r="AI293" s="40">
        <v>0.5636363636363636</v>
      </c>
      <c r="AJ293" s="40">
        <v>0.52363636363636357</v>
      </c>
      <c r="AK293" s="40">
        <v>0.63636363636363635</v>
      </c>
    </row>
    <row r="294" spans="1:37" x14ac:dyDescent="0.25">
      <c r="A294" s="39">
        <v>46142</v>
      </c>
      <c r="B294" t="s">
        <v>6</v>
      </c>
      <c r="C294">
        <v>24</v>
      </c>
      <c r="D294">
        <v>0</v>
      </c>
      <c r="E294">
        <v>4</v>
      </c>
      <c r="F294">
        <v>1</v>
      </c>
      <c r="G294">
        <v>17</v>
      </c>
      <c r="H294">
        <v>6</v>
      </c>
      <c r="I294">
        <v>0.25</v>
      </c>
      <c r="J294">
        <v>0.35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 s="40">
        <v>22.473684210526315</v>
      </c>
      <c r="AI294" s="40">
        <v>0.5</v>
      </c>
      <c r="AJ294" s="40">
        <v>0.49157894736842106</v>
      </c>
      <c r="AK294" s="40">
        <v>0.52631578947368418</v>
      </c>
    </row>
    <row r="295" spans="1:37" x14ac:dyDescent="0.25">
      <c r="A295" s="39">
        <v>46142</v>
      </c>
      <c r="B295" t="s">
        <v>47</v>
      </c>
      <c r="C295">
        <v>20</v>
      </c>
      <c r="D295">
        <v>0</v>
      </c>
      <c r="E295">
        <v>4</v>
      </c>
      <c r="F295">
        <v>1</v>
      </c>
      <c r="G295">
        <v>17</v>
      </c>
      <c r="H295">
        <v>6</v>
      </c>
      <c r="I295">
        <v>0.25</v>
      </c>
      <c r="J295">
        <v>0.35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 s="40">
        <v>13.23076923076923</v>
      </c>
      <c r="AI295" s="40">
        <v>0.4384615384615384</v>
      </c>
      <c r="AJ295" s="40">
        <v>0.46461538461538454</v>
      </c>
      <c r="AK295" s="40">
        <v>0.23076923076923078</v>
      </c>
    </row>
    <row r="296" spans="1:37" x14ac:dyDescent="0.25">
      <c r="A296" s="39">
        <v>46142</v>
      </c>
      <c r="B296" t="s">
        <v>133</v>
      </c>
      <c r="C296">
        <v>17</v>
      </c>
      <c r="D296">
        <v>0</v>
      </c>
      <c r="E296">
        <v>4</v>
      </c>
      <c r="F296">
        <v>1</v>
      </c>
      <c r="G296">
        <v>17</v>
      </c>
      <c r="H296">
        <v>6</v>
      </c>
      <c r="I296">
        <v>0.25</v>
      </c>
      <c r="J296">
        <v>0.35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 s="40">
        <v>9</v>
      </c>
      <c r="AI296" s="40">
        <v>0.56874999999999998</v>
      </c>
      <c r="AJ296" s="40">
        <v>0.51374999999999993</v>
      </c>
      <c r="AK296" s="40">
        <v>0.5</v>
      </c>
    </row>
    <row r="297" spans="1:37" x14ac:dyDescent="0.25">
      <c r="A297" s="39">
        <v>46142</v>
      </c>
      <c r="B297" t="s">
        <v>12</v>
      </c>
      <c r="C297">
        <v>15</v>
      </c>
      <c r="D297">
        <v>0</v>
      </c>
      <c r="E297">
        <v>4</v>
      </c>
      <c r="F297">
        <v>1</v>
      </c>
      <c r="G297">
        <v>17</v>
      </c>
      <c r="H297">
        <v>6</v>
      </c>
      <c r="I297">
        <v>0.25</v>
      </c>
      <c r="J297">
        <v>0.35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 s="40">
        <v>15.666666666666666</v>
      </c>
      <c r="AI297" s="40">
        <v>0.5</v>
      </c>
      <c r="AJ297" s="40">
        <v>0.46333333333333332</v>
      </c>
      <c r="AK297" s="40">
        <v>0.5</v>
      </c>
    </row>
    <row r="298" spans="1:37" x14ac:dyDescent="0.25">
      <c r="A298" s="39">
        <v>46142</v>
      </c>
      <c r="B298" t="s">
        <v>15</v>
      </c>
      <c r="C298">
        <v>12</v>
      </c>
      <c r="D298">
        <v>0</v>
      </c>
      <c r="E298">
        <v>4</v>
      </c>
      <c r="F298">
        <v>1</v>
      </c>
      <c r="G298">
        <v>17</v>
      </c>
      <c r="H298">
        <v>6</v>
      </c>
      <c r="I298">
        <v>0.25</v>
      </c>
      <c r="J298">
        <v>0.35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 s="40">
        <v>17.5</v>
      </c>
      <c r="AI298" s="40">
        <v>0.60833333333333328</v>
      </c>
      <c r="AJ298" s="40">
        <v>0.52166666666666661</v>
      </c>
      <c r="AK298" s="40">
        <v>0.75</v>
      </c>
    </row>
    <row r="299" spans="1:37" x14ac:dyDescent="0.25">
      <c r="A299" s="39">
        <v>46142</v>
      </c>
      <c r="B299" t="s">
        <v>44</v>
      </c>
      <c r="C299">
        <v>15</v>
      </c>
      <c r="D299">
        <v>0</v>
      </c>
      <c r="E299">
        <v>4</v>
      </c>
      <c r="F299">
        <v>1</v>
      </c>
      <c r="G299">
        <v>17</v>
      </c>
      <c r="H299">
        <v>6</v>
      </c>
      <c r="I299">
        <v>0.25</v>
      </c>
      <c r="J299">
        <v>0.35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 s="40">
        <v>15.25</v>
      </c>
      <c r="AI299" s="40">
        <v>0.32500000000000001</v>
      </c>
      <c r="AJ299" s="40">
        <v>0.40249999999999997</v>
      </c>
      <c r="AK299" s="40">
        <v>0.25</v>
      </c>
    </row>
    <row r="300" spans="1:37" x14ac:dyDescent="0.25">
      <c r="A300" s="39">
        <v>46146</v>
      </c>
      <c r="B300" t="s">
        <v>15</v>
      </c>
      <c r="C300">
        <v>28</v>
      </c>
      <c r="D300">
        <v>1</v>
      </c>
      <c r="E300">
        <v>4</v>
      </c>
      <c r="F300">
        <v>3</v>
      </c>
      <c r="G300">
        <v>15</v>
      </c>
      <c r="H300">
        <v>10</v>
      </c>
      <c r="I300">
        <v>0.75</v>
      </c>
      <c r="J300">
        <v>0.67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1</v>
      </c>
      <c r="AH300" s="40">
        <v>18.307692307692307</v>
      </c>
      <c r="AI300" s="40">
        <v>0.61923076923076914</v>
      </c>
      <c r="AJ300" s="40">
        <v>0.533076923076923</v>
      </c>
      <c r="AK300" s="40">
        <v>0.76923076923076927</v>
      </c>
    </row>
    <row r="301" spans="1:37" x14ac:dyDescent="0.25">
      <c r="A301" s="39">
        <v>46146</v>
      </c>
      <c r="B301" t="s">
        <v>44</v>
      </c>
      <c r="C301">
        <v>17</v>
      </c>
      <c r="D301">
        <v>1</v>
      </c>
      <c r="E301">
        <v>4</v>
      </c>
      <c r="F301">
        <v>3</v>
      </c>
      <c r="G301">
        <v>15</v>
      </c>
      <c r="H301">
        <v>10</v>
      </c>
      <c r="I301">
        <v>0.75</v>
      </c>
      <c r="J301">
        <v>0.67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1</v>
      </c>
      <c r="AH301" s="40">
        <v>15.444444444444445</v>
      </c>
      <c r="AI301" s="40">
        <v>0.37222222222222223</v>
      </c>
      <c r="AJ301" s="40">
        <v>0.43222222222222217</v>
      </c>
      <c r="AK301" s="40">
        <v>0.33333333333333331</v>
      </c>
    </row>
    <row r="302" spans="1:37" x14ac:dyDescent="0.25">
      <c r="A302" s="39">
        <v>46146</v>
      </c>
      <c r="B302" t="s">
        <v>48</v>
      </c>
      <c r="C302">
        <v>16</v>
      </c>
      <c r="D302">
        <v>1</v>
      </c>
      <c r="E302">
        <v>4</v>
      </c>
      <c r="F302">
        <v>3</v>
      </c>
      <c r="G302">
        <v>15</v>
      </c>
      <c r="H302">
        <v>10</v>
      </c>
      <c r="I302">
        <v>0.75</v>
      </c>
      <c r="J302">
        <v>0.67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1</v>
      </c>
      <c r="AH302" s="40">
        <v>22</v>
      </c>
      <c r="AI302" s="40">
        <v>0.54545454545454541</v>
      </c>
      <c r="AJ302" s="40">
        <v>0.52454545454545454</v>
      </c>
      <c r="AK302" s="40">
        <v>0.54545454545454541</v>
      </c>
    </row>
    <row r="303" spans="1:37" x14ac:dyDescent="0.25">
      <c r="A303" s="39">
        <v>46146</v>
      </c>
      <c r="B303" t="s">
        <v>5</v>
      </c>
      <c r="C303">
        <v>16</v>
      </c>
      <c r="D303">
        <v>1</v>
      </c>
      <c r="E303">
        <v>4</v>
      </c>
      <c r="F303">
        <v>3</v>
      </c>
      <c r="G303">
        <v>15</v>
      </c>
      <c r="H303">
        <v>10</v>
      </c>
      <c r="I303">
        <v>0.75</v>
      </c>
      <c r="J303">
        <v>0.67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1</v>
      </c>
      <c r="AH303" s="40">
        <v>18.333333333333332</v>
      </c>
      <c r="AI303" s="40">
        <v>0.55666666666666675</v>
      </c>
      <c r="AJ303" s="40">
        <v>0.52533333333333332</v>
      </c>
      <c r="AK303" s="40">
        <v>0.6</v>
      </c>
    </row>
    <row r="304" spans="1:37" x14ac:dyDescent="0.25">
      <c r="A304" s="39">
        <v>46146</v>
      </c>
      <c r="B304" t="s">
        <v>133</v>
      </c>
      <c r="C304">
        <v>13</v>
      </c>
      <c r="D304">
        <v>1</v>
      </c>
      <c r="E304">
        <v>4</v>
      </c>
      <c r="F304">
        <v>3</v>
      </c>
      <c r="G304">
        <v>15</v>
      </c>
      <c r="H304">
        <v>10</v>
      </c>
      <c r="I304">
        <v>0.75</v>
      </c>
      <c r="J304">
        <v>0.67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1</v>
      </c>
      <c r="AH304" s="40">
        <v>9.4444444444444446</v>
      </c>
      <c r="AI304" s="40">
        <v>0.58888888888888891</v>
      </c>
      <c r="AJ304" s="40">
        <v>0.53111111111111109</v>
      </c>
      <c r="AK304" s="40">
        <v>0.55555555555555558</v>
      </c>
    </row>
    <row r="305" spans="1:37" x14ac:dyDescent="0.25">
      <c r="A305" s="39">
        <v>46146</v>
      </c>
      <c r="B305" t="s">
        <v>150</v>
      </c>
      <c r="C305">
        <v>11</v>
      </c>
      <c r="D305">
        <v>1</v>
      </c>
      <c r="E305">
        <v>4</v>
      </c>
      <c r="F305">
        <v>3</v>
      </c>
      <c r="G305">
        <v>15</v>
      </c>
      <c r="H305">
        <v>10</v>
      </c>
      <c r="I305">
        <v>0.75</v>
      </c>
      <c r="J305">
        <v>0.67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1</v>
      </c>
      <c r="AH305" s="40">
        <v>11</v>
      </c>
      <c r="AI305" s="40">
        <v>0.75</v>
      </c>
      <c r="AJ305" s="40">
        <v>0.67</v>
      </c>
      <c r="AK305" s="40">
        <v>1</v>
      </c>
    </row>
    <row r="306" spans="1:37" x14ac:dyDescent="0.25">
      <c r="A306" s="39">
        <v>46146</v>
      </c>
      <c r="B306" t="s">
        <v>113</v>
      </c>
      <c r="C306">
        <v>15</v>
      </c>
      <c r="D306">
        <v>0</v>
      </c>
      <c r="E306">
        <v>4</v>
      </c>
      <c r="F306">
        <v>1</v>
      </c>
      <c r="G306">
        <v>15</v>
      </c>
      <c r="H306">
        <v>5</v>
      </c>
      <c r="I306">
        <v>0.25</v>
      </c>
      <c r="J306">
        <v>0.33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 s="40">
        <v>14.375</v>
      </c>
      <c r="AI306" s="40">
        <v>0.49375000000000002</v>
      </c>
      <c r="AJ306" s="40">
        <v>0.49624999999999997</v>
      </c>
      <c r="AK306" s="40">
        <v>0.625</v>
      </c>
    </row>
    <row r="307" spans="1:37" x14ac:dyDescent="0.25">
      <c r="A307" s="39">
        <v>46146</v>
      </c>
      <c r="B307" t="s">
        <v>119</v>
      </c>
      <c r="C307">
        <v>14</v>
      </c>
      <c r="D307">
        <v>0</v>
      </c>
      <c r="E307">
        <v>4</v>
      </c>
      <c r="F307">
        <v>1</v>
      </c>
      <c r="G307">
        <v>15</v>
      </c>
      <c r="H307">
        <v>5</v>
      </c>
      <c r="I307">
        <v>0.25</v>
      </c>
      <c r="J307">
        <v>0.33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 s="40">
        <v>14.583333333333334</v>
      </c>
      <c r="AI307" s="40">
        <v>0.46249999999999997</v>
      </c>
      <c r="AJ307" s="40">
        <v>0.51083333333333336</v>
      </c>
      <c r="AK307" s="40">
        <v>0.33333333333333331</v>
      </c>
    </row>
    <row r="308" spans="1:37" x14ac:dyDescent="0.25">
      <c r="A308" s="39">
        <v>46146</v>
      </c>
      <c r="B308" t="s">
        <v>122</v>
      </c>
      <c r="C308">
        <v>14</v>
      </c>
      <c r="D308">
        <v>0</v>
      </c>
      <c r="E308">
        <v>4</v>
      </c>
      <c r="F308">
        <v>1</v>
      </c>
      <c r="G308">
        <v>15</v>
      </c>
      <c r="H308">
        <v>5</v>
      </c>
      <c r="I308">
        <v>0.25</v>
      </c>
      <c r="J308">
        <v>0.33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 s="40">
        <v>19.076923076923077</v>
      </c>
      <c r="AI308" s="40">
        <v>0.7038461538461539</v>
      </c>
      <c r="AJ308" s="40">
        <v>0.61615384615384616</v>
      </c>
      <c r="AK308" s="40">
        <v>0.76923076923076927</v>
      </c>
    </row>
    <row r="309" spans="1:37" x14ac:dyDescent="0.25">
      <c r="A309" s="39">
        <v>46146</v>
      </c>
      <c r="B309" t="s">
        <v>4</v>
      </c>
      <c r="C309">
        <v>14</v>
      </c>
      <c r="D309">
        <v>0</v>
      </c>
      <c r="E309">
        <v>4</v>
      </c>
      <c r="F309">
        <v>1</v>
      </c>
      <c r="G309">
        <v>15</v>
      </c>
      <c r="H309">
        <v>5</v>
      </c>
      <c r="I309">
        <v>0.25</v>
      </c>
      <c r="J309">
        <v>0.33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 s="40">
        <v>26.25</v>
      </c>
      <c r="AI309" s="40">
        <v>0.53749999999999998</v>
      </c>
      <c r="AJ309" s="40">
        <v>0.50749999999999995</v>
      </c>
      <c r="AK309" s="40">
        <v>0.58333333333333337</v>
      </c>
    </row>
    <row r="310" spans="1:37" x14ac:dyDescent="0.25">
      <c r="A310" s="39">
        <v>46146</v>
      </c>
      <c r="B310" t="s">
        <v>36</v>
      </c>
      <c r="C310">
        <v>10</v>
      </c>
      <c r="D310">
        <v>0</v>
      </c>
      <c r="E310">
        <v>4</v>
      </c>
      <c r="F310">
        <v>1</v>
      </c>
      <c r="G310">
        <v>15</v>
      </c>
      <c r="H310">
        <v>5</v>
      </c>
      <c r="I310">
        <v>0.25</v>
      </c>
      <c r="J310">
        <v>0.33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 s="40">
        <v>17.444444444444443</v>
      </c>
      <c r="AI310" s="40">
        <v>0.43611111111111112</v>
      </c>
      <c r="AJ310" s="40">
        <v>0.44555555555555565</v>
      </c>
      <c r="AK310" s="40">
        <v>0.44444444444444442</v>
      </c>
    </row>
    <row r="311" spans="1:37" x14ac:dyDescent="0.25">
      <c r="A311" s="39">
        <v>46146</v>
      </c>
      <c r="B311" t="s">
        <v>124</v>
      </c>
      <c r="C311">
        <v>5</v>
      </c>
      <c r="D311">
        <v>0</v>
      </c>
      <c r="E311">
        <v>4</v>
      </c>
      <c r="F311">
        <v>1</v>
      </c>
      <c r="G311">
        <v>15</v>
      </c>
      <c r="H311">
        <v>5</v>
      </c>
      <c r="I311">
        <v>0.25</v>
      </c>
      <c r="J311">
        <v>0.33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 s="40">
        <v>13.25</v>
      </c>
      <c r="AI311" s="40">
        <v>0.41249999999999998</v>
      </c>
      <c r="AJ311" s="40">
        <v>0.44000000000000006</v>
      </c>
      <c r="AK311" s="40">
        <v>0.25</v>
      </c>
    </row>
    <row r="312" spans="1:37" x14ac:dyDescent="0.25">
      <c r="A312" s="39">
        <v>46147</v>
      </c>
      <c r="B312" t="s">
        <v>34</v>
      </c>
      <c r="C312">
        <v>18</v>
      </c>
      <c r="D312">
        <v>0</v>
      </c>
      <c r="E312">
        <v>3</v>
      </c>
      <c r="F312">
        <v>0</v>
      </c>
      <c r="G312">
        <v>13</v>
      </c>
      <c r="H312">
        <v>4</v>
      </c>
      <c r="I312">
        <v>0</v>
      </c>
      <c r="J312">
        <v>0.31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 s="40">
        <v>20.5</v>
      </c>
      <c r="AI312" s="40">
        <v>0.46666666666666667</v>
      </c>
      <c r="AJ312" s="40">
        <v>0.49222222222222228</v>
      </c>
      <c r="AK312" s="40">
        <v>0.44444444444444442</v>
      </c>
    </row>
    <row r="313" spans="1:37" x14ac:dyDescent="0.25">
      <c r="A313" s="39">
        <v>46147</v>
      </c>
      <c r="B313" t="s">
        <v>48</v>
      </c>
      <c r="C313">
        <v>26</v>
      </c>
      <c r="D313">
        <v>0</v>
      </c>
      <c r="E313">
        <v>3</v>
      </c>
      <c r="F313">
        <v>0</v>
      </c>
      <c r="G313">
        <v>13</v>
      </c>
      <c r="H313">
        <v>4</v>
      </c>
      <c r="I313">
        <v>0</v>
      </c>
      <c r="J313">
        <v>0.31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 s="40">
        <v>22.333333333333332</v>
      </c>
      <c r="AI313" s="40">
        <v>0.5</v>
      </c>
      <c r="AJ313" s="40">
        <v>0.5066666666666666</v>
      </c>
      <c r="AK313" s="40">
        <v>0.5</v>
      </c>
    </row>
    <row r="314" spans="1:37" x14ac:dyDescent="0.25">
      <c r="A314" s="39">
        <v>46147</v>
      </c>
      <c r="B314" t="s">
        <v>2</v>
      </c>
      <c r="C314">
        <v>19</v>
      </c>
      <c r="D314">
        <v>0</v>
      </c>
      <c r="E314">
        <v>3</v>
      </c>
      <c r="F314">
        <v>0</v>
      </c>
      <c r="G314">
        <v>13</v>
      </c>
      <c r="H314">
        <v>4</v>
      </c>
      <c r="I314">
        <v>0</v>
      </c>
      <c r="J314">
        <v>0.31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 s="40">
        <v>17.25</v>
      </c>
      <c r="AI314" s="40">
        <v>0.39999999999999997</v>
      </c>
      <c r="AJ314" s="40">
        <v>0.48083333333333339</v>
      </c>
      <c r="AK314" s="40">
        <v>0.33333333333333331</v>
      </c>
    </row>
    <row r="315" spans="1:37" x14ac:dyDescent="0.25">
      <c r="A315" s="39">
        <v>46147</v>
      </c>
      <c r="B315" t="s">
        <v>90</v>
      </c>
      <c r="C315">
        <v>15</v>
      </c>
      <c r="D315">
        <v>0</v>
      </c>
      <c r="E315">
        <v>3</v>
      </c>
      <c r="F315">
        <v>0</v>
      </c>
      <c r="G315">
        <v>13</v>
      </c>
      <c r="H315">
        <v>4</v>
      </c>
      <c r="I315">
        <v>0</v>
      </c>
      <c r="J315">
        <v>0.31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 s="40">
        <v>19.444444444444443</v>
      </c>
      <c r="AI315" s="40">
        <v>0.54444444444444451</v>
      </c>
      <c r="AJ315" s="40">
        <v>0.54500000000000004</v>
      </c>
      <c r="AK315" s="40">
        <v>0.5</v>
      </c>
    </row>
    <row r="316" spans="1:37" x14ac:dyDescent="0.25">
      <c r="A316" s="39">
        <v>46147</v>
      </c>
      <c r="B316" t="s">
        <v>47</v>
      </c>
      <c r="C316">
        <v>16</v>
      </c>
      <c r="D316">
        <v>0</v>
      </c>
      <c r="E316">
        <v>3</v>
      </c>
      <c r="F316">
        <v>0</v>
      </c>
      <c r="G316">
        <v>13</v>
      </c>
      <c r="H316">
        <v>4</v>
      </c>
      <c r="I316">
        <v>0</v>
      </c>
      <c r="J316">
        <v>0.31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 s="40">
        <v>13.428571428571429</v>
      </c>
      <c r="AI316" s="40">
        <v>0.40714285714285708</v>
      </c>
      <c r="AJ316" s="40">
        <v>0.45357142857142846</v>
      </c>
      <c r="AK316" s="40">
        <v>0.21428571428571427</v>
      </c>
    </row>
    <row r="317" spans="1:37" x14ac:dyDescent="0.25">
      <c r="A317" s="39">
        <v>46147</v>
      </c>
      <c r="B317" t="s">
        <v>16</v>
      </c>
      <c r="C317">
        <v>22</v>
      </c>
      <c r="D317">
        <v>0</v>
      </c>
      <c r="E317">
        <v>3</v>
      </c>
      <c r="F317">
        <v>0</v>
      </c>
      <c r="G317">
        <v>13</v>
      </c>
      <c r="H317">
        <v>4</v>
      </c>
      <c r="I317">
        <v>0</v>
      </c>
      <c r="J317">
        <v>0.31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 s="40">
        <v>22</v>
      </c>
      <c r="AI317" s="40">
        <v>0</v>
      </c>
      <c r="AJ317" s="40">
        <v>0.31</v>
      </c>
      <c r="AK317" s="40">
        <v>0</v>
      </c>
    </row>
    <row r="318" spans="1:37" x14ac:dyDescent="0.25">
      <c r="A318" s="39">
        <v>46147</v>
      </c>
      <c r="B318" t="s">
        <v>44</v>
      </c>
      <c r="C318">
        <v>16</v>
      </c>
      <c r="D318">
        <v>0</v>
      </c>
      <c r="E318">
        <v>3</v>
      </c>
      <c r="F318">
        <v>0</v>
      </c>
      <c r="G318">
        <v>13</v>
      </c>
      <c r="H318">
        <v>4</v>
      </c>
      <c r="I318">
        <v>0</v>
      </c>
      <c r="J318">
        <v>0.31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 s="40">
        <v>15.5</v>
      </c>
      <c r="AI318" s="40">
        <v>0.33500000000000002</v>
      </c>
      <c r="AJ318" s="40">
        <v>0.41999999999999993</v>
      </c>
      <c r="AK318" s="40">
        <v>0.3</v>
      </c>
    </row>
    <row r="319" spans="1:37" x14ac:dyDescent="0.25">
      <c r="A319" s="39">
        <v>46147</v>
      </c>
      <c r="B319" t="s">
        <v>12</v>
      </c>
      <c r="C319">
        <v>12</v>
      </c>
      <c r="D319">
        <v>0</v>
      </c>
      <c r="E319">
        <v>3</v>
      </c>
      <c r="F319">
        <v>0</v>
      </c>
      <c r="G319">
        <v>13</v>
      </c>
      <c r="H319">
        <v>4</v>
      </c>
      <c r="I319">
        <v>0</v>
      </c>
      <c r="J319">
        <v>0.31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 s="40">
        <v>15.142857142857142</v>
      </c>
      <c r="AI319" s="40">
        <v>0.42857142857142855</v>
      </c>
      <c r="AJ319" s="40">
        <v>0.44142857142857139</v>
      </c>
      <c r="AK319" s="40">
        <v>0.42857142857142855</v>
      </c>
    </row>
    <row r="320" spans="1:37" x14ac:dyDescent="0.25">
      <c r="A320" s="39">
        <v>46147</v>
      </c>
      <c r="B320" t="s">
        <v>36</v>
      </c>
      <c r="C320">
        <v>10</v>
      </c>
      <c r="D320">
        <v>1</v>
      </c>
      <c r="E320">
        <v>3</v>
      </c>
      <c r="F320">
        <v>3</v>
      </c>
      <c r="G320">
        <v>13</v>
      </c>
      <c r="H320">
        <v>9</v>
      </c>
      <c r="I320">
        <v>1</v>
      </c>
      <c r="J320">
        <v>0.69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 s="40">
        <v>17.05263157894737</v>
      </c>
      <c r="AI320" s="40">
        <v>0.46578947368421053</v>
      </c>
      <c r="AJ320" s="40">
        <v>0.45842105263157901</v>
      </c>
      <c r="AK320" s="40">
        <v>0.47368421052631576</v>
      </c>
    </row>
    <row r="321" spans="1:37" x14ac:dyDescent="0.25">
      <c r="A321" s="39">
        <v>46147</v>
      </c>
      <c r="B321" t="s">
        <v>1</v>
      </c>
      <c r="C321">
        <v>29</v>
      </c>
      <c r="D321">
        <v>1</v>
      </c>
      <c r="E321">
        <v>3</v>
      </c>
      <c r="F321">
        <v>3</v>
      </c>
      <c r="G321">
        <v>13</v>
      </c>
      <c r="H321">
        <v>9</v>
      </c>
      <c r="I321">
        <v>1</v>
      </c>
      <c r="J321">
        <v>0.69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 s="40">
        <v>27.3125</v>
      </c>
      <c r="AI321" s="40">
        <v>0.57187500000000002</v>
      </c>
      <c r="AJ321" s="40">
        <v>0.55562499999999992</v>
      </c>
      <c r="AK321" s="40">
        <v>0.5625</v>
      </c>
    </row>
    <row r="322" spans="1:37" x14ac:dyDescent="0.25">
      <c r="A322" s="39">
        <v>46147</v>
      </c>
      <c r="B322" t="s">
        <v>6</v>
      </c>
      <c r="C322">
        <v>30</v>
      </c>
      <c r="D322">
        <v>1</v>
      </c>
      <c r="E322">
        <v>3</v>
      </c>
      <c r="F322">
        <v>3</v>
      </c>
      <c r="G322">
        <v>13</v>
      </c>
      <c r="H322">
        <v>9</v>
      </c>
      <c r="I322">
        <v>1</v>
      </c>
      <c r="J322">
        <v>0.69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 s="40">
        <v>22.85</v>
      </c>
      <c r="AI322" s="40">
        <v>0.52500000000000002</v>
      </c>
      <c r="AJ322" s="40">
        <v>0.50149999999999995</v>
      </c>
      <c r="AK322" s="40">
        <v>0.55000000000000004</v>
      </c>
    </row>
    <row r="323" spans="1:37" x14ac:dyDescent="0.25">
      <c r="A323" s="39">
        <v>46147</v>
      </c>
      <c r="B323" t="s">
        <v>4</v>
      </c>
      <c r="C323">
        <v>31</v>
      </c>
      <c r="D323">
        <v>1</v>
      </c>
      <c r="E323">
        <v>3</v>
      </c>
      <c r="F323">
        <v>3</v>
      </c>
      <c r="G323">
        <v>13</v>
      </c>
      <c r="H323">
        <v>9</v>
      </c>
      <c r="I323">
        <v>1</v>
      </c>
      <c r="J323">
        <v>0.69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 s="40">
        <v>26.615384615384617</v>
      </c>
      <c r="AI323" s="40">
        <v>0.57307692307692304</v>
      </c>
      <c r="AJ323" s="40">
        <v>0.52153846153846151</v>
      </c>
      <c r="AK323" s="40">
        <v>0.61538461538461542</v>
      </c>
    </row>
    <row r="324" spans="1:37" x14ac:dyDescent="0.25">
      <c r="A324" s="39">
        <v>46147</v>
      </c>
      <c r="B324" t="s">
        <v>15</v>
      </c>
      <c r="C324">
        <v>16</v>
      </c>
      <c r="D324">
        <v>1</v>
      </c>
      <c r="E324">
        <v>3</v>
      </c>
      <c r="F324">
        <v>3</v>
      </c>
      <c r="G324">
        <v>13</v>
      </c>
      <c r="H324">
        <v>9</v>
      </c>
      <c r="I324">
        <v>1</v>
      </c>
      <c r="J324">
        <v>0.69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 s="40">
        <v>18.142857142857142</v>
      </c>
      <c r="AI324" s="40">
        <v>0.64642857142857135</v>
      </c>
      <c r="AJ324" s="40">
        <v>0.54428571428571426</v>
      </c>
      <c r="AK324" s="40">
        <v>0.7857142857142857</v>
      </c>
    </row>
    <row r="325" spans="1:37" x14ac:dyDescent="0.25">
      <c r="A325" s="39">
        <v>46147</v>
      </c>
      <c r="B325" t="s">
        <v>113</v>
      </c>
      <c r="C325">
        <v>14</v>
      </c>
      <c r="D325">
        <v>1</v>
      </c>
      <c r="E325">
        <v>3</v>
      </c>
      <c r="F325">
        <v>3</v>
      </c>
      <c r="G325">
        <v>13</v>
      </c>
      <c r="H325">
        <v>9</v>
      </c>
      <c r="I325">
        <v>1</v>
      </c>
      <c r="J325">
        <v>0.69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 s="40">
        <v>14.333333333333334</v>
      </c>
      <c r="AI325" s="40">
        <v>0.55000000000000004</v>
      </c>
      <c r="AJ325" s="40">
        <v>0.51777777777777778</v>
      </c>
      <c r="AK325" s="40">
        <v>0.66666666666666663</v>
      </c>
    </row>
    <row r="326" spans="1:37" x14ac:dyDescent="0.25">
      <c r="A326" s="39">
        <v>46147</v>
      </c>
      <c r="B326" t="s">
        <v>13</v>
      </c>
      <c r="C326">
        <v>14</v>
      </c>
      <c r="D326">
        <v>1</v>
      </c>
      <c r="E326">
        <v>3</v>
      </c>
      <c r="F326">
        <v>3</v>
      </c>
      <c r="G326">
        <v>13</v>
      </c>
      <c r="H326">
        <v>9</v>
      </c>
      <c r="I326">
        <v>1</v>
      </c>
      <c r="J326">
        <v>0.69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 s="40">
        <v>13.2</v>
      </c>
      <c r="AI326" s="40">
        <v>0.42000000000000004</v>
      </c>
      <c r="AJ326" s="40">
        <v>0.41</v>
      </c>
      <c r="AK326" s="40">
        <v>0.4</v>
      </c>
    </row>
    <row r="327" spans="1:37" x14ac:dyDescent="0.25">
      <c r="A327" s="39">
        <v>46147</v>
      </c>
      <c r="B327" t="s">
        <v>38</v>
      </c>
      <c r="C327">
        <v>19</v>
      </c>
      <c r="D327">
        <v>1</v>
      </c>
      <c r="E327">
        <v>3</v>
      </c>
      <c r="F327">
        <v>3</v>
      </c>
      <c r="G327">
        <v>13</v>
      </c>
      <c r="H327">
        <v>9</v>
      </c>
      <c r="I327">
        <v>1</v>
      </c>
      <c r="J327">
        <v>0.69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 s="40">
        <v>16.833333333333332</v>
      </c>
      <c r="AI327" s="40">
        <v>0.6</v>
      </c>
      <c r="AJ327" s="40">
        <v>0.55722222222222217</v>
      </c>
      <c r="AK327" s="40">
        <v>0.66666666666666663</v>
      </c>
    </row>
    <row r="328" spans="1:37" x14ac:dyDescent="0.25">
      <c r="A328" s="39">
        <v>46147</v>
      </c>
      <c r="B328" t="s">
        <v>36</v>
      </c>
      <c r="C328">
        <v>10</v>
      </c>
      <c r="D328">
        <v>1</v>
      </c>
      <c r="E328">
        <v>3</v>
      </c>
      <c r="F328">
        <v>3</v>
      </c>
      <c r="G328">
        <v>14</v>
      </c>
      <c r="H328">
        <v>9</v>
      </c>
      <c r="I328">
        <v>1</v>
      </c>
      <c r="J328">
        <v>0.64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 s="40">
        <v>16.7</v>
      </c>
      <c r="AI328" s="40">
        <v>0.49249999999999999</v>
      </c>
      <c r="AJ328" s="40">
        <v>0.46750000000000008</v>
      </c>
      <c r="AK328" s="40">
        <v>0.5</v>
      </c>
    </row>
    <row r="329" spans="1:37" x14ac:dyDescent="0.25">
      <c r="A329" s="39">
        <v>46147</v>
      </c>
      <c r="B329" t="s">
        <v>6</v>
      </c>
      <c r="C329">
        <v>13</v>
      </c>
      <c r="D329">
        <v>1</v>
      </c>
      <c r="E329">
        <v>3</v>
      </c>
      <c r="F329">
        <v>3</v>
      </c>
      <c r="G329">
        <v>14</v>
      </c>
      <c r="H329">
        <v>9</v>
      </c>
      <c r="I329">
        <v>1</v>
      </c>
      <c r="J329">
        <v>0.64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0</v>
      </c>
      <c r="AH329" s="40">
        <v>22.38095238095238</v>
      </c>
      <c r="AI329" s="40">
        <v>0.54761904761904767</v>
      </c>
      <c r="AJ329" s="40">
        <v>0.50809523809523804</v>
      </c>
      <c r="AK329" s="40">
        <v>0.5714285714285714</v>
      </c>
    </row>
    <row r="330" spans="1:37" x14ac:dyDescent="0.25">
      <c r="A330" s="39">
        <v>46147</v>
      </c>
      <c r="B330" t="s">
        <v>90</v>
      </c>
      <c r="C330">
        <v>15</v>
      </c>
      <c r="D330">
        <v>1</v>
      </c>
      <c r="E330">
        <v>3</v>
      </c>
      <c r="F330">
        <v>3</v>
      </c>
      <c r="G330">
        <v>14</v>
      </c>
      <c r="H330">
        <v>9</v>
      </c>
      <c r="I330">
        <v>1</v>
      </c>
      <c r="J330">
        <v>0.64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 s="40">
        <v>19.210526315789473</v>
      </c>
      <c r="AI330" s="40">
        <v>0.56842105263157894</v>
      </c>
      <c r="AJ330" s="40">
        <v>0.55000000000000004</v>
      </c>
      <c r="AK330" s="40">
        <v>0.52631578947368418</v>
      </c>
    </row>
    <row r="331" spans="1:37" x14ac:dyDescent="0.25">
      <c r="A331" s="39">
        <v>46147</v>
      </c>
      <c r="B331" t="s">
        <v>16</v>
      </c>
      <c r="C331">
        <v>10</v>
      </c>
      <c r="D331">
        <v>1</v>
      </c>
      <c r="E331">
        <v>3</v>
      </c>
      <c r="F331">
        <v>3</v>
      </c>
      <c r="G331">
        <v>14</v>
      </c>
      <c r="H331">
        <v>9</v>
      </c>
      <c r="I331">
        <v>1</v>
      </c>
      <c r="J331">
        <v>0.64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 s="40">
        <v>16</v>
      </c>
      <c r="AI331" s="40">
        <v>0.5</v>
      </c>
      <c r="AJ331" s="40">
        <v>0.47499999999999998</v>
      </c>
      <c r="AK331" s="40">
        <v>0.5</v>
      </c>
    </row>
    <row r="332" spans="1:37" x14ac:dyDescent="0.25">
      <c r="A332" s="39">
        <v>46147</v>
      </c>
      <c r="B332" t="s">
        <v>119</v>
      </c>
      <c r="C332">
        <v>11</v>
      </c>
      <c r="D332">
        <v>1</v>
      </c>
      <c r="E332">
        <v>3</v>
      </c>
      <c r="F332">
        <v>3</v>
      </c>
      <c r="G332">
        <v>14</v>
      </c>
      <c r="H332">
        <v>9</v>
      </c>
      <c r="I332">
        <v>1</v>
      </c>
      <c r="J332">
        <v>0.64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 s="40">
        <v>14.307692307692308</v>
      </c>
      <c r="AI332" s="40">
        <v>0.50384615384615383</v>
      </c>
      <c r="AJ332" s="40">
        <v>0.52076923076923076</v>
      </c>
      <c r="AK332" s="40">
        <v>0.38461538461538464</v>
      </c>
    </row>
    <row r="333" spans="1:37" x14ac:dyDescent="0.25">
      <c r="A333" s="39">
        <v>46147</v>
      </c>
      <c r="B333" t="s">
        <v>12</v>
      </c>
      <c r="C333">
        <v>17</v>
      </c>
      <c r="D333">
        <v>1</v>
      </c>
      <c r="E333">
        <v>3</v>
      </c>
      <c r="F333">
        <v>3</v>
      </c>
      <c r="G333">
        <v>14</v>
      </c>
      <c r="H333">
        <v>9</v>
      </c>
      <c r="I333">
        <v>1</v>
      </c>
      <c r="J333">
        <v>0.64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 s="40">
        <v>15.375</v>
      </c>
      <c r="AI333" s="40">
        <v>0.5</v>
      </c>
      <c r="AJ333" s="40">
        <v>0.46625</v>
      </c>
      <c r="AK333" s="40">
        <v>0.5</v>
      </c>
    </row>
    <row r="334" spans="1:37" x14ac:dyDescent="0.25">
      <c r="A334" s="39">
        <v>46147</v>
      </c>
      <c r="B334" t="s">
        <v>34</v>
      </c>
      <c r="C334">
        <v>13</v>
      </c>
      <c r="D334">
        <v>0</v>
      </c>
      <c r="E334">
        <v>3</v>
      </c>
      <c r="F334">
        <v>0</v>
      </c>
      <c r="G334">
        <v>14</v>
      </c>
      <c r="H334">
        <v>5</v>
      </c>
      <c r="I334">
        <v>0</v>
      </c>
      <c r="J334">
        <v>0.36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 s="40">
        <v>20.105263157894736</v>
      </c>
      <c r="AI334" s="40">
        <v>0.44210526315789478</v>
      </c>
      <c r="AJ334" s="40">
        <v>0.4852631578947369</v>
      </c>
      <c r="AK334" s="40">
        <v>0.42105263157894735</v>
      </c>
    </row>
    <row r="335" spans="1:37" x14ac:dyDescent="0.25">
      <c r="A335" s="39">
        <v>46147</v>
      </c>
      <c r="B335" t="s">
        <v>5</v>
      </c>
      <c r="C335">
        <v>9</v>
      </c>
      <c r="D335">
        <v>0</v>
      </c>
      <c r="E335">
        <v>3</v>
      </c>
      <c r="F335">
        <v>0</v>
      </c>
      <c r="G335">
        <v>14</v>
      </c>
      <c r="H335">
        <v>5</v>
      </c>
      <c r="I335">
        <v>0</v>
      </c>
      <c r="J335">
        <v>0.36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 s="40">
        <v>17.75</v>
      </c>
      <c r="AI335" s="40">
        <v>0.52187500000000009</v>
      </c>
      <c r="AJ335" s="40">
        <v>0.51500000000000001</v>
      </c>
      <c r="AK335" s="40">
        <v>0.5625</v>
      </c>
    </row>
    <row r="336" spans="1:37" x14ac:dyDescent="0.25">
      <c r="A336" s="39">
        <v>46147</v>
      </c>
      <c r="B336" t="s">
        <v>122</v>
      </c>
      <c r="C336">
        <v>13</v>
      </c>
      <c r="D336">
        <v>0</v>
      </c>
      <c r="E336">
        <v>3</v>
      </c>
      <c r="F336">
        <v>0</v>
      </c>
      <c r="G336">
        <v>14</v>
      </c>
      <c r="H336">
        <v>5</v>
      </c>
      <c r="I336">
        <v>0</v>
      </c>
      <c r="J336">
        <v>0.36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 s="40">
        <v>18.642857142857142</v>
      </c>
      <c r="AI336" s="40">
        <v>0.65357142857142858</v>
      </c>
      <c r="AJ336" s="40">
        <v>0.59785714285714275</v>
      </c>
      <c r="AK336" s="40">
        <v>0.7142857142857143</v>
      </c>
    </row>
    <row r="337" spans="1:37" x14ac:dyDescent="0.25">
      <c r="A337" s="39">
        <v>46147</v>
      </c>
      <c r="B337" t="s">
        <v>113</v>
      </c>
      <c r="C337">
        <v>14</v>
      </c>
      <c r="D337">
        <v>0</v>
      </c>
      <c r="E337">
        <v>3</v>
      </c>
      <c r="F337">
        <v>0</v>
      </c>
      <c r="G337">
        <v>14</v>
      </c>
      <c r="H337">
        <v>5</v>
      </c>
      <c r="I337">
        <v>0</v>
      </c>
      <c r="J337">
        <v>0.36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 s="40">
        <v>14.3</v>
      </c>
      <c r="AI337" s="40">
        <v>0.495</v>
      </c>
      <c r="AJ337" s="40">
        <v>0.502</v>
      </c>
      <c r="AK337" s="40">
        <v>0.6</v>
      </c>
    </row>
    <row r="338" spans="1:37" x14ac:dyDescent="0.25">
      <c r="A338" s="39">
        <v>46147</v>
      </c>
      <c r="B338" t="s">
        <v>150</v>
      </c>
      <c r="C338">
        <v>8</v>
      </c>
      <c r="D338">
        <v>0</v>
      </c>
      <c r="E338">
        <v>3</v>
      </c>
      <c r="F338">
        <v>0</v>
      </c>
      <c r="G338">
        <v>14</v>
      </c>
      <c r="H338">
        <v>5</v>
      </c>
      <c r="I338">
        <v>0</v>
      </c>
      <c r="J338">
        <v>0.36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 s="40">
        <v>9.5</v>
      </c>
      <c r="AI338" s="40">
        <v>0.375</v>
      </c>
      <c r="AJ338" s="40">
        <v>0.51500000000000001</v>
      </c>
      <c r="AK338" s="40">
        <v>0.5</v>
      </c>
    </row>
    <row r="339" spans="1:37" x14ac:dyDescent="0.25">
      <c r="A339" s="39">
        <v>46147</v>
      </c>
      <c r="B339" t="s">
        <v>118</v>
      </c>
      <c r="C339">
        <v>10</v>
      </c>
      <c r="D339">
        <v>0</v>
      </c>
      <c r="E339">
        <v>3</v>
      </c>
      <c r="F339">
        <v>0</v>
      </c>
      <c r="G339">
        <v>14</v>
      </c>
      <c r="H339">
        <v>5</v>
      </c>
      <c r="I339">
        <v>0</v>
      </c>
      <c r="J339">
        <v>0.36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 s="40">
        <v>9</v>
      </c>
      <c r="AI339" s="40">
        <v>8.3333333333333329E-2</v>
      </c>
      <c r="AJ339" s="40">
        <v>0.3</v>
      </c>
      <c r="AK339" s="40">
        <v>0</v>
      </c>
    </row>
    <row r="340" spans="1:37" x14ac:dyDescent="0.25">
      <c r="A340" s="39">
        <v>46151</v>
      </c>
      <c r="B340" t="s">
        <v>2</v>
      </c>
      <c r="C340">
        <v>29</v>
      </c>
      <c r="D340">
        <v>1</v>
      </c>
      <c r="E340">
        <v>5</v>
      </c>
      <c r="F340">
        <v>3</v>
      </c>
      <c r="G340">
        <v>17</v>
      </c>
      <c r="H340">
        <v>11</v>
      </c>
      <c r="I340">
        <v>0.6</v>
      </c>
      <c r="J340">
        <v>0.65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 s="40">
        <v>18.153846153846153</v>
      </c>
      <c r="AI340" s="40">
        <v>0.41538461538461535</v>
      </c>
      <c r="AJ340" s="40">
        <v>0.49384615384615393</v>
      </c>
      <c r="AK340" s="40">
        <v>0.38461538461538464</v>
      </c>
    </row>
    <row r="341" spans="1:37" x14ac:dyDescent="0.25">
      <c r="A341" s="39">
        <v>46151</v>
      </c>
      <c r="B341" t="s">
        <v>6</v>
      </c>
      <c r="C341">
        <v>31</v>
      </c>
      <c r="D341">
        <v>1</v>
      </c>
      <c r="E341">
        <v>5</v>
      </c>
      <c r="F341">
        <v>3</v>
      </c>
      <c r="G341">
        <v>17</v>
      </c>
      <c r="H341">
        <v>11</v>
      </c>
      <c r="I341">
        <v>0.6</v>
      </c>
      <c r="J341">
        <v>0.65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 s="40">
        <v>22.772727272727273</v>
      </c>
      <c r="AI341" s="40">
        <v>0.54999999999999993</v>
      </c>
      <c r="AJ341" s="40">
        <v>0.51454545454545453</v>
      </c>
      <c r="AK341" s="40">
        <v>0.59090909090909094</v>
      </c>
    </row>
    <row r="342" spans="1:37" x14ac:dyDescent="0.25">
      <c r="A342" s="39">
        <v>46151</v>
      </c>
      <c r="B342" t="s">
        <v>133</v>
      </c>
      <c r="C342">
        <v>8</v>
      </c>
      <c r="D342">
        <v>1</v>
      </c>
      <c r="E342">
        <v>5</v>
      </c>
      <c r="F342">
        <v>3</v>
      </c>
      <c r="G342">
        <v>17</v>
      </c>
      <c r="H342">
        <v>11</v>
      </c>
      <c r="I342">
        <v>0.6</v>
      </c>
      <c r="J342">
        <v>0.65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 s="40">
        <v>9.3000000000000007</v>
      </c>
      <c r="AI342" s="40">
        <v>0.59</v>
      </c>
      <c r="AJ342" s="40">
        <v>0.54299999999999993</v>
      </c>
      <c r="AK342" s="40">
        <v>0.6</v>
      </c>
    </row>
    <row r="343" spans="1:37" x14ac:dyDescent="0.25">
      <c r="A343" s="39">
        <v>46151</v>
      </c>
      <c r="B343" t="s">
        <v>122</v>
      </c>
      <c r="C343">
        <v>21</v>
      </c>
      <c r="D343">
        <v>1</v>
      </c>
      <c r="E343">
        <v>5</v>
      </c>
      <c r="F343">
        <v>3</v>
      </c>
      <c r="G343">
        <v>17</v>
      </c>
      <c r="H343">
        <v>11</v>
      </c>
      <c r="I343">
        <v>0.6</v>
      </c>
      <c r="J343">
        <v>0.65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 s="40">
        <v>18.8</v>
      </c>
      <c r="AI343" s="40">
        <v>0.65</v>
      </c>
      <c r="AJ343" s="40">
        <v>0.60133333333333328</v>
      </c>
      <c r="AK343" s="40">
        <v>0.73333333333333328</v>
      </c>
    </row>
    <row r="344" spans="1:37" x14ac:dyDescent="0.25">
      <c r="A344" s="39">
        <v>46151</v>
      </c>
      <c r="B344" t="s">
        <v>4</v>
      </c>
      <c r="C344">
        <v>6</v>
      </c>
      <c r="D344">
        <v>1</v>
      </c>
      <c r="E344">
        <v>5</v>
      </c>
      <c r="F344">
        <v>3</v>
      </c>
      <c r="G344">
        <v>17</v>
      </c>
      <c r="H344">
        <v>11</v>
      </c>
      <c r="I344">
        <v>0.6</v>
      </c>
      <c r="J344">
        <v>0.65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 s="40">
        <v>25.142857142857142</v>
      </c>
      <c r="AI344" s="40">
        <v>0.57500000000000007</v>
      </c>
      <c r="AJ344" s="40">
        <v>0.53071428571428569</v>
      </c>
      <c r="AK344" s="40">
        <v>0.6428571428571429</v>
      </c>
    </row>
    <row r="345" spans="1:37" x14ac:dyDescent="0.25">
      <c r="A345" s="39">
        <v>46151</v>
      </c>
      <c r="B345" t="s">
        <v>88</v>
      </c>
      <c r="C345">
        <v>12</v>
      </c>
      <c r="D345">
        <v>1</v>
      </c>
      <c r="E345">
        <v>5</v>
      </c>
      <c r="F345">
        <v>3</v>
      </c>
      <c r="G345">
        <v>17</v>
      </c>
      <c r="H345">
        <v>11</v>
      </c>
      <c r="I345">
        <v>0.6</v>
      </c>
      <c r="J345">
        <v>0.65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 s="40">
        <v>14.388888888888889</v>
      </c>
      <c r="AI345" s="40">
        <v>0.44722222222222219</v>
      </c>
      <c r="AJ345" s="40">
        <v>0.48500000000000004</v>
      </c>
      <c r="AK345" s="40">
        <v>0.55555555555555558</v>
      </c>
    </row>
    <row r="346" spans="1:37" x14ac:dyDescent="0.25">
      <c r="A346" s="39">
        <v>46151</v>
      </c>
      <c r="B346" t="s">
        <v>124</v>
      </c>
      <c r="C346">
        <v>2</v>
      </c>
      <c r="D346">
        <v>1</v>
      </c>
      <c r="E346">
        <v>5</v>
      </c>
      <c r="F346">
        <v>3</v>
      </c>
      <c r="G346">
        <v>17</v>
      </c>
      <c r="H346">
        <v>11</v>
      </c>
      <c r="I346">
        <v>0.6</v>
      </c>
      <c r="J346">
        <v>0.65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 s="40">
        <v>11</v>
      </c>
      <c r="AI346" s="40">
        <v>0.45</v>
      </c>
      <c r="AJ346" s="40">
        <v>0.48200000000000004</v>
      </c>
      <c r="AK346" s="40">
        <v>0.4</v>
      </c>
    </row>
    <row r="347" spans="1:37" x14ac:dyDescent="0.25">
      <c r="A347" s="39">
        <v>46151</v>
      </c>
      <c r="B347" t="s">
        <v>5</v>
      </c>
      <c r="C347">
        <v>17</v>
      </c>
      <c r="D347">
        <v>0</v>
      </c>
      <c r="E347">
        <v>5</v>
      </c>
      <c r="F347">
        <v>2</v>
      </c>
      <c r="G347">
        <v>17</v>
      </c>
      <c r="H347">
        <v>6</v>
      </c>
      <c r="I347">
        <v>0.4</v>
      </c>
      <c r="J347">
        <v>0.35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0</v>
      </c>
      <c r="AH347" s="40">
        <v>17.705882352941178</v>
      </c>
      <c r="AI347" s="40">
        <v>0.51470588235294124</v>
      </c>
      <c r="AJ347" s="40">
        <v>0.50529411764705878</v>
      </c>
      <c r="AK347" s="40">
        <v>0.52941176470588236</v>
      </c>
    </row>
    <row r="348" spans="1:37" x14ac:dyDescent="0.25">
      <c r="A348" s="39">
        <v>46151</v>
      </c>
      <c r="B348" t="s">
        <v>48</v>
      </c>
      <c r="C348">
        <v>21</v>
      </c>
      <c r="D348">
        <v>0</v>
      </c>
      <c r="E348">
        <v>5</v>
      </c>
      <c r="F348">
        <v>2</v>
      </c>
      <c r="G348">
        <v>17</v>
      </c>
      <c r="H348">
        <v>6</v>
      </c>
      <c r="I348">
        <v>0.4</v>
      </c>
      <c r="J348">
        <v>0.35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H348" s="40">
        <v>22.23076923076923</v>
      </c>
      <c r="AI348" s="40">
        <v>0.49230769230769234</v>
      </c>
      <c r="AJ348" s="40">
        <v>0.49461538461538451</v>
      </c>
      <c r="AK348" s="40">
        <v>0.46153846153846156</v>
      </c>
    </row>
    <row r="349" spans="1:37" x14ac:dyDescent="0.25">
      <c r="A349" s="39">
        <v>46151</v>
      </c>
      <c r="B349" t="s">
        <v>34</v>
      </c>
      <c r="C349">
        <v>17</v>
      </c>
      <c r="D349">
        <v>0</v>
      </c>
      <c r="E349">
        <v>5</v>
      </c>
      <c r="F349">
        <v>2</v>
      </c>
      <c r="G349">
        <v>17</v>
      </c>
      <c r="H349">
        <v>6</v>
      </c>
      <c r="I349">
        <v>0.4</v>
      </c>
      <c r="J349">
        <v>0.35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0</v>
      </c>
      <c r="AH349" s="40">
        <v>19.95</v>
      </c>
      <c r="AI349" s="40">
        <v>0.44000000000000006</v>
      </c>
      <c r="AJ349" s="40">
        <v>0.47850000000000004</v>
      </c>
      <c r="AK349" s="40">
        <v>0.4</v>
      </c>
    </row>
    <row r="350" spans="1:37" x14ac:dyDescent="0.25">
      <c r="A350" s="39">
        <v>46151</v>
      </c>
      <c r="B350" t="s">
        <v>150</v>
      </c>
      <c r="C350">
        <v>19</v>
      </c>
      <c r="D350">
        <v>0</v>
      </c>
      <c r="E350">
        <v>5</v>
      </c>
      <c r="F350">
        <v>2</v>
      </c>
      <c r="G350">
        <v>17</v>
      </c>
      <c r="H350">
        <v>6</v>
      </c>
      <c r="I350">
        <v>0.4</v>
      </c>
      <c r="J350">
        <v>0.35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0</v>
      </c>
      <c r="AH350" s="40">
        <v>12.666666666666666</v>
      </c>
      <c r="AI350" s="40">
        <v>0.3833333333333333</v>
      </c>
      <c r="AJ350" s="40">
        <v>0.45999999999999996</v>
      </c>
      <c r="AK350" s="40">
        <v>0.33333333333333331</v>
      </c>
    </row>
    <row r="351" spans="1:37" x14ac:dyDescent="0.25">
      <c r="A351" s="39">
        <v>46151</v>
      </c>
      <c r="B351" t="s">
        <v>29</v>
      </c>
      <c r="C351">
        <v>11</v>
      </c>
      <c r="D351">
        <v>0</v>
      </c>
      <c r="E351">
        <v>5</v>
      </c>
      <c r="F351">
        <v>2</v>
      </c>
      <c r="G351">
        <v>17</v>
      </c>
      <c r="H351">
        <v>6</v>
      </c>
      <c r="I351">
        <v>0.4</v>
      </c>
      <c r="J351">
        <v>0.35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0</v>
      </c>
      <c r="AH351" s="40">
        <v>7.4285714285714288</v>
      </c>
      <c r="AI351" s="40">
        <v>0.39285714285714285</v>
      </c>
      <c r="AJ351" s="40">
        <v>0.44428571428571434</v>
      </c>
      <c r="AK351" s="40">
        <v>0.2857142857142857</v>
      </c>
    </row>
    <row r="352" spans="1:37" x14ac:dyDescent="0.25">
      <c r="A352" s="39">
        <v>46151</v>
      </c>
      <c r="B352" t="s">
        <v>38</v>
      </c>
      <c r="C352">
        <v>6</v>
      </c>
      <c r="D352">
        <v>0</v>
      </c>
      <c r="E352">
        <v>5</v>
      </c>
      <c r="F352">
        <v>2</v>
      </c>
      <c r="G352">
        <v>17</v>
      </c>
      <c r="H352">
        <v>6</v>
      </c>
      <c r="I352">
        <v>0.4</v>
      </c>
      <c r="J352">
        <v>0.35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 s="40">
        <v>16.263157894736842</v>
      </c>
      <c r="AI352" s="40">
        <v>0.58947368421052626</v>
      </c>
      <c r="AJ352" s="40">
        <v>0.5463157894736842</v>
      </c>
      <c r="AK352" s="40">
        <v>0.63157894736842102</v>
      </c>
    </row>
    <row r="353" spans="1:37" x14ac:dyDescent="0.25">
      <c r="A353" s="39">
        <v>46151</v>
      </c>
      <c r="B353" t="s">
        <v>122</v>
      </c>
      <c r="C353">
        <v>30</v>
      </c>
      <c r="D353">
        <v>1</v>
      </c>
      <c r="E353">
        <v>3</v>
      </c>
      <c r="F353">
        <v>3</v>
      </c>
      <c r="G353">
        <v>12</v>
      </c>
      <c r="H353">
        <v>9</v>
      </c>
      <c r="I353">
        <v>1</v>
      </c>
      <c r="J353">
        <v>0.75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 s="40">
        <v>19.5</v>
      </c>
      <c r="AI353" s="40">
        <v>0.671875</v>
      </c>
      <c r="AJ353" s="40">
        <v>0.61062499999999997</v>
      </c>
      <c r="AK353" s="40">
        <v>0.75</v>
      </c>
    </row>
    <row r="354" spans="1:37" x14ac:dyDescent="0.25">
      <c r="A354" s="39">
        <v>46151</v>
      </c>
      <c r="B354" t="s">
        <v>6</v>
      </c>
      <c r="C354">
        <v>26</v>
      </c>
      <c r="D354">
        <v>1</v>
      </c>
      <c r="E354">
        <v>3</v>
      </c>
      <c r="F354">
        <v>3</v>
      </c>
      <c r="G354">
        <v>12</v>
      </c>
      <c r="H354">
        <v>9</v>
      </c>
      <c r="I354">
        <v>1</v>
      </c>
      <c r="J354">
        <v>0.75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 s="40">
        <v>22.913043478260871</v>
      </c>
      <c r="AI354" s="40">
        <v>0.56956521739130428</v>
      </c>
      <c r="AJ354" s="40">
        <v>0.52478260869565219</v>
      </c>
      <c r="AK354" s="40">
        <v>0.60869565217391308</v>
      </c>
    </row>
    <row r="355" spans="1:37" x14ac:dyDescent="0.25">
      <c r="A355" s="39">
        <v>46151</v>
      </c>
      <c r="B355" t="s">
        <v>150</v>
      </c>
      <c r="C355">
        <v>21</v>
      </c>
      <c r="D355">
        <v>1</v>
      </c>
      <c r="E355">
        <v>3</v>
      </c>
      <c r="F355">
        <v>3</v>
      </c>
      <c r="G355">
        <v>12</v>
      </c>
      <c r="H355">
        <v>9</v>
      </c>
      <c r="I355">
        <v>1</v>
      </c>
      <c r="J355">
        <v>0.75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 s="40">
        <v>14.75</v>
      </c>
      <c r="AI355" s="40">
        <v>0.53749999999999998</v>
      </c>
      <c r="AJ355" s="40">
        <v>0.53249999999999997</v>
      </c>
      <c r="AK355" s="40">
        <v>0.5</v>
      </c>
    </row>
    <row r="356" spans="1:37" x14ac:dyDescent="0.25">
      <c r="A356" s="39">
        <v>46151</v>
      </c>
      <c r="B356" t="s">
        <v>16</v>
      </c>
      <c r="C356">
        <v>13</v>
      </c>
      <c r="D356">
        <v>1</v>
      </c>
      <c r="E356">
        <v>3</v>
      </c>
      <c r="F356">
        <v>3</v>
      </c>
      <c r="G356">
        <v>12</v>
      </c>
      <c r="H356">
        <v>9</v>
      </c>
      <c r="I356">
        <v>1</v>
      </c>
      <c r="J356">
        <v>0.75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 s="40">
        <v>15</v>
      </c>
      <c r="AI356" s="40">
        <v>0.66666666666666663</v>
      </c>
      <c r="AJ356" s="40">
        <v>0.56666666666666665</v>
      </c>
      <c r="AK356" s="40">
        <v>0.66666666666666663</v>
      </c>
    </row>
    <row r="357" spans="1:37" x14ac:dyDescent="0.25">
      <c r="A357" s="39">
        <v>46151</v>
      </c>
      <c r="B357" t="s">
        <v>182</v>
      </c>
      <c r="C357">
        <v>1</v>
      </c>
      <c r="D357">
        <v>1</v>
      </c>
      <c r="E357">
        <v>3</v>
      </c>
      <c r="F357">
        <v>3</v>
      </c>
      <c r="G357">
        <v>12</v>
      </c>
      <c r="H357">
        <v>9</v>
      </c>
      <c r="I357">
        <v>1</v>
      </c>
      <c r="J357">
        <v>0.75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 s="40">
        <v>1</v>
      </c>
      <c r="AI357" s="40">
        <v>1</v>
      </c>
      <c r="AJ357" s="40">
        <v>0.75</v>
      </c>
      <c r="AK357" s="40">
        <v>1</v>
      </c>
    </row>
    <row r="358" spans="1:37" x14ac:dyDescent="0.25">
      <c r="A358" s="39">
        <v>46151</v>
      </c>
      <c r="B358" t="s">
        <v>113</v>
      </c>
      <c r="C358">
        <v>8</v>
      </c>
      <c r="D358">
        <v>1</v>
      </c>
      <c r="E358">
        <v>3</v>
      </c>
      <c r="F358">
        <v>3</v>
      </c>
      <c r="G358">
        <v>12</v>
      </c>
      <c r="H358">
        <v>9</v>
      </c>
      <c r="I358">
        <v>1</v>
      </c>
      <c r="J358">
        <v>0.75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 s="40">
        <v>13.727272727272727</v>
      </c>
      <c r="AI358" s="40">
        <v>0.54090909090909089</v>
      </c>
      <c r="AJ358" s="40">
        <v>0.52454545454545454</v>
      </c>
      <c r="AK358" s="40">
        <v>0.63636363636363635</v>
      </c>
    </row>
    <row r="359" spans="1:37" x14ac:dyDescent="0.25">
      <c r="A359" s="39">
        <v>46151</v>
      </c>
      <c r="B359" t="s">
        <v>88</v>
      </c>
      <c r="C359">
        <v>11</v>
      </c>
      <c r="D359">
        <v>0</v>
      </c>
      <c r="E359">
        <v>3</v>
      </c>
      <c r="F359">
        <v>0</v>
      </c>
      <c r="G359">
        <v>12</v>
      </c>
      <c r="H359">
        <v>3</v>
      </c>
      <c r="I359">
        <v>0</v>
      </c>
      <c r="J359">
        <v>0.25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 s="40">
        <v>14.210526315789474</v>
      </c>
      <c r="AI359" s="40">
        <v>0.42368421052631572</v>
      </c>
      <c r="AJ359" s="40">
        <v>0.47263157894736846</v>
      </c>
      <c r="AK359" s="40">
        <v>0.52631578947368418</v>
      </c>
    </row>
    <row r="360" spans="1:37" x14ac:dyDescent="0.25">
      <c r="A360" s="39">
        <v>46151</v>
      </c>
      <c r="B360" t="s">
        <v>5</v>
      </c>
      <c r="C360">
        <v>24</v>
      </c>
      <c r="D360">
        <v>0</v>
      </c>
      <c r="E360">
        <v>3</v>
      </c>
      <c r="F360">
        <v>0</v>
      </c>
      <c r="G360">
        <v>12</v>
      </c>
      <c r="H360">
        <v>3</v>
      </c>
      <c r="I360">
        <v>0</v>
      </c>
      <c r="J360">
        <v>0.25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 s="40">
        <v>18.055555555555557</v>
      </c>
      <c r="AI360" s="40">
        <v>0.48611111111111122</v>
      </c>
      <c r="AJ360" s="40">
        <v>0.49111111111111111</v>
      </c>
      <c r="AK360" s="40">
        <v>0.5</v>
      </c>
    </row>
    <row r="361" spans="1:37" x14ac:dyDescent="0.25">
      <c r="A361" s="39">
        <v>46151</v>
      </c>
      <c r="B361" t="s">
        <v>34</v>
      </c>
      <c r="C361">
        <v>7</v>
      </c>
      <c r="D361">
        <v>0</v>
      </c>
      <c r="E361">
        <v>3</v>
      </c>
      <c r="F361">
        <v>0</v>
      </c>
      <c r="G361">
        <v>12</v>
      </c>
      <c r="H361">
        <v>3</v>
      </c>
      <c r="I361">
        <v>0</v>
      </c>
      <c r="J361">
        <v>0.25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 s="40">
        <v>19.333333333333332</v>
      </c>
      <c r="AI361" s="40">
        <v>0.41904761904761906</v>
      </c>
      <c r="AJ361" s="40">
        <v>0.46761904761904766</v>
      </c>
      <c r="AK361" s="40">
        <v>0.38095238095238093</v>
      </c>
    </row>
    <row r="362" spans="1:37" x14ac:dyDescent="0.25">
      <c r="A362" s="39">
        <v>46151</v>
      </c>
      <c r="B362" t="s">
        <v>38</v>
      </c>
      <c r="C362">
        <v>16</v>
      </c>
      <c r="D362">
        <v>0</v>
      </c>
      <c r="E362">
        <v>3</v>
      </c>
      <c r="F362">
        <v>0</v>
      </c>
      <c r="G362">
        <v>12</v>
      </c>
      <c r="H362">
        <v>3</v>
      </c>
      <c r="I362">
        <v>0</v>
      </c>
      <c r="J362">
        <v>0.25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 s="40">
        <v>16.25</v>
      </c>
      <c r="AI362" s="40">
        <v>0.55999999999999994</v>
      </c>
      <c r="AJ362" s="40">
        <v>0.53149999999999997</v>
      </c>
      <c r="AK362" s="40">
        <v>0.6</v>
      </c>
    </row>
    <row r="363" spans="1:37" x14ac:dyDescent="0.25">
      <c r="A363" s="39">
        <v>46151</v>
      </c>
      <c r="B363" t="s">
        <v>124</v>
      </c>
      <c r="C363">
        <v>12</v>
      </c>
      <c r="D363">
        <v>0</v>
      </c>
      <c r="E363">
        <v>3</v>
      </c>
      <c r="F363">
        <v>0</v>
      </c>
      <c r="G363">
        <v>12</v>
      </c>
      <c r="H363">
        <v>3</v>
      </c>
      <c r="I363">
        <v>0</v>
      </c>
      <c r="J363">
        <v>0.25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 s="40">
        <v>11.166666666666666</v>
      </c>
      <c r="AI363" s="40">
        <v>0.375</v>
      </c>
      <c r="AJ363" s="40">
        <v>0.44333333333333336</v>
      </c>
      <c r="AK363" s="40">
        <v>0.33333333333333331</v>
      </c>
    </row>
    <row r="364" spans="1:37" x14ac:dyDescent="0.25">
      <c r="A364" s="39">
        <v>46151</v>
      </c>
      <c r="B364" t="s">
        <v>133</v>
      </c>
      <c r="C364">
        <v>4</v>
      </c>
      <c r="D364">
        <v>0</v>
      </c>
      <c r="E364">
        <v>3</v>
      </c>
      <c r="F364">
        <v>0</v>
      </c>
      <c r="G364">
        <v>12</v>
      </c>
      <c r="H364">
        <v>3</v>
      </c>
      <c r="I364">
        <v>0</v>
      </c>
      <c r="J364">
        <v>0.25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 s="40">
        <v>8.8181818181818183</v>
      </c>
      <c r="AI364" s="40">
        <v>0.53636363636363626</v>
      </c>
      <c r="AJ364" s="40">
        <v>0.51636363636363636</v>
      </c>
      <c r="AK364" s="40">
        <v>0.54545454545454541</v>
      </c>
    </row>
    <row r="365" spans="1:37" x14ac:dyDescent="0.25">
      <c r="A365" s="39">
        <v>46154</v>
      </c>
      <c r="B365" t="s">
        <v>13</v>
      </c>
      <c r="C365">
        <v>20</v>
      </c>
      <c r="D365">
        <v>1</v>
      </c>
      <c r="E365">
        <v>4</v>
      </c>
      <c r="F365">
        <v>3</v>
      </c>
      <c r="G365">
        <v>18</v>
      </c>
      <c r="H365">
        <v>11</v>
      </c>
      <c r="I365">
        <v>0.75</v>
      </c>
      <c r="J365">
        <v>0.61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 s="40">
        <v>14.333333333333334</v>
      </c>
      <c r="AI365" s="40">
        <v>0.47500000000000003</v>
      </c>
      <c r="AJ365" s="40">
        <v>0.4433333333333333</v>
      </c>
      <c r="AK365" s="40">
        <v>0.5</v>
      </c>
    </row>
    <row r="366" spans="1:37" x14ac:dyDescent="0.25">
      <c r="A366" s="39">
        <v>46154</v>
      </c>
      <c r="B366" t="s">
        <v>113</v>
      </c>
      <c r="C366">
        <v>25</v>
      </c>
      <c r="D366">
        <v>1</v>
      </c>
      <c r="E366">
        <v>4</v>
      </c>
      <c r="F366">
        <v>3</v>
      </c>
      <c r="G366">
        <v>18</v>
      </c>
      <c r="H366">
        <v>11</v>
      </c>
      <c r="I366">
        <v>0.75</v>
      </c>
      <c r="J366">
        <v>0.61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 s="40">
        <v>14.666666666666666</v>
      </c>
      <c r="AI366" s="40">
        <v>0.55833333333333335</v>
      </c>
      <c r="AJ366" s="40">
        <v>0.53166666666666673</v>
      </c>
      <c r="AK366" s="40">
        <v>0.66666666666666663</v>
      </c>
    </row>
    <row r="367" spans="1:37" x14ac:dyDescent="0.25">
      <c r="A367" s="39">
        <v>46154</v>
      </c>
      <c r="B367" t="s">
        <v>119</v>
      </c>
      <c r="C367">
        <v>18</v>
      </c>
      <c r="D367">
        <v>1</v>
      </c>
      <c r="E367">
        <v>4</v>
      </c>
      <c r="F367">
        <v>3</v>
      </c>
      <c r="G367">
        <v>18</v>
      </c>
      <c r="H367">
        <v>11</v>
      </c>
      <c r="I367">
        <v>0.75</v>
      </c>
      <c r="J367">
        <v>0.61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 s="40">
        <v>14.571428571428571</v>
      </c>
      <c r="AI367" s="40">
        <v>0.52142857142857146</v>
      </c>
      <c r="AJ367" s="40">
        <v>0.52714285714285725</v>
      </c>
      <c r="AK367" s="40">
        <v>0.42857142857142855</v>
      </c>
    </row>
    <row r="368" spans="1:37" x14ac:dyDescent="0.25">
      <c r="A368" s="39">
        <v>46154</v>
      </c>
      <c r="B368" t="s">
        <v>44</v>
      </c>
      <c r="C368">
        <v>24</v>
      </c>
      <c r="D368">
        <v>1</v>
      </c>
      <c r="E368">
        <v>4</v>
      </c>
      <c r="F368">
        <v>3</v>
      </c>
      <c r="G368">
        <v>18</v>
      </c>
      <c r="H368">
        <v>11</v>
      </c>
      <c r="I368">
        <v>0.75</v>
      </c>
      <c r="J368">
        <v>0.61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 s="40">
        <v>16.272727272727273</v>
      </c>
      <c r="AI368" s="40">
        <v>0.37272727272727268</v>
      </c>
      <c r="AJ368" s="40">
        <v>0.43727272727272726</v>
      </c>
      <c r="AK368" s="40">
        <v>0.36363636363636365</v>
      </c>
    </row>
    <row r="369" spans="1:37" x14ac:dyDescent="0.25">
      <c r="A369" s="39">
        <v>46154</v>
      </c>
      <c r="B369" t="s">
        <v>1</v>
      </c>
      <c r="C369">
        <v>25</v>
      </c>
      <c r="D369">
        <v>1</v>
      </c>
      <c r="E369">
        <v>4</v>
      </c>
      <c r="F369">
        <v>3</v>
      </c>
      <c r="G369">
        <v>18</v>
      </c>
      <c r="H369">
        <v>11</v>
      </c>
      <c r="I369">
        <v>0.75</v>
      </c>
      <c r="J369">
        <v>0.61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 s="40">
        <v>27.176470588235293</v>
      </c>
      <c r="AI369" s="40">
        <v>0.58235294117647063</v>
      </c>
      <c r="AJ369" s="40">
        <v>0.55882352941176461</v>
      </c>
      <c r="AK369" s="40">
        <v>0.58823529411764708</v>
      </c>
    </row>
    <row r="370" spans="1:37" x14ac:dyDescent="0.25">
      <c r="A370" s="39">
        <v>46154</v>
      </c>
      <c r="B370" t="s">
        <v>47</v>
      </c>
      <c r="C370">
        <v>22</v>
      </c>
      <c r="D370">
        <v>1</v>
      </c>
      <c r="E370">
        <v>4</v>
      </c>
      <c r="F370">
        <v>3</v>
      </c>
      <c r="G370">
        <v>18</v>
      </c>
      <c r="H370">
        <v>11</v>
      </c>
      <c r="I370">
        <v>0.75</v>
      </c>
      <c r="J370">
        <v>0.61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 s="40">
        <v>14</v>
      </c>
      <c r="AI370" s="40">
        <v>0.42999999999999994</v>
      </c>
      <c r="AJ370" s="40">
        <v>0.46399999999999991</v>
      </c>
      <c r="AK370" s="40">
        <v>0.26666666666666666</v>
      </c>
    </row>
    <row r="371" spans="1:37" x14ac:dyDescent="0.25">
      <c r="A371" s="39">
        <v>46154</v>
      </c>
      <c r="B371" t="s">
        <v>31</v>
      </c>
      <c r="C371">
        <v>27</v>
      </c>
      <c r="D371">
        <v>1</v>
      </c>
      <c r="E371">
        <v>4</v>
      </c>
      <c r="F371">
        <v>3</v>
      </c>
      <c r="G371">
        <v>18</v>
      </c>
      <c r="H371">
        <v>11</v>
      </c>
      <c r="I371">
        <v>0.75</v>
      </c>
      <c r="J371">
        <v>0.61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 s="40">
        <v>20.5</v>
      </c>
      <c r="AI371" s="40">
        <v>0.75</v>
      </c>
      <c r="AJ371" s="40">
        <v>0.58499999999999996</v>
      </c>
      <c r="AK371" s="40">
        <v>1</v>
      </c>
    </row>
    <row r="372" spans="1:37" x14ac:dyDescent="0.25">
      <c r="A372" s="39">
        <v>46154</v>
      </c>
      <c r="B372" t="s">
        <v>6</v>
      </c>
      <c r="C372">
        <v>30</v>
      </c>
      <c r="D372">
        <v>1</v>
      </c>
      <c r="E372">
        <v>4</v>
      </c>
      <c r="F372">
        <v>3</v>
      </c>
      <c r="G372">
        <v>18</v>
      </c>
      <c r="H372">
        <v>11</v>
      </c>
      <c r="I372">
        <v>0.75</v>
      </c>
      <c r="J372">
        <v>0.61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 s="40">
        <v>23.208333333333332</v>
      </c>
      <c r="AI372" s="40">
        <v>0.57708333333333328</v>
      </c>
      <c r="AJ372" s="40">
        <v>0.52833333333333332</v>
      </c>
      <c r="AK372" s="40">
        <v>0.625</v>
      </c>
    </row>
    <row r="373" spans="1:37" x14ac:dyDescent="0.25">
      <c r="A373" s="39">
        <v>46154</v>
      </c>
      <c r="B373" t="s">
        <v>36</v>
      </c>
      <c r="C373">
        <v>5</v>
      </c>
      <c r="D373">
        <v>0</v>
      </c>
      <c r="E373">
        <v>4</v>
      </c>
      <c r="F373">
        <v>1</v>
      </c>
      <c r="G373">
        <v>18</v>
      </c>
      <c r="H373">
        <v>7</v>
      </c>
      <c r="I373">
        <v>0.25</v>
      </c>
      <c r="J373">
        <v>0.39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 s="40">
        <v>16.142857142857142</v>
      </c>
      <c r="AI373" s="40">
        <v>0.48095238095238091</v>
      </c>
      <c r="AJ373" s="40">
        <v>0.46380952380952389</v>
      </c>
      <c r="AK373" s="40">
        <v>0.47619047619047616</v>
      </c>
    </row>
    <row r="374" spans="1:37" x14ac:dyDescent="0.25">
      <c r="A374" s="39">
        <v>46154</v>
      </c>
      <c r="B374" t="s">
        <v>133</v>
      </c>
      <c r="C374">
        <v>17</v>
      </c>
      <c r="D374">
        <v>0</v>
      </c>
      <c r="E374">
        <v>4</v>
      </c>
      <c r="F374">
        <v>1</v>
      </c>
      <c r="G374">
        <v>18</v>
      </c>
      <c r="H374">
        <v>7</v>
      </c>
      <c r="I374">
        <v>0.25</v>
      </c>
      <c r="J374">
        <v>0.39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 s="40">
        <v>9.5</v>
      </c>
      <c r="AI374" s="40">
        <v>0.51249999999999996</v>
      </c>
      <c r="AJ374" s="40">
        <v>0.50583333333333325</v>
      </c>
      <c r="AK374" s="40">
        <v>0.5</v>
      </c>
    </row>
    <row r="375" spans="1:37" x14ac:dyDescent="0.25">
      <c r="A375" s="39">
        <v>46154</v>
      </c>
      <c r="B375" t="s">
        <v>65</v>
      </c>
      <c r="C375">
        <v>17</v>
      </c>
      <c r="D375">
        <v>0</v>
      </c>
      <c r="E375">
        <v>4</v>
      </c>
      <c r="F375">
        <v>1</v>
      </c>
      <c r="G375">
        <v>18</v>
      </c>
      <c r="H375">
        <v>7</v>
      </c>
      <c r="I375">
        <v>0.25</v>
      </c>
      <c r="J375">
        <v>0.39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 s="40">
        <v>12.428571428571429</v>
      </c>
      <c r="AI375" s="40">
        <v>0.41428571428571426</v>
      </c>
      <c r="AJ375" s="40">
        <v>0.45928571428571419</v>
      </c>
      <c r="AK375" s="40">
        <v>0.35714285714285715</v>
      </c>
    </row>
    <row r="376" spans="1:37" x14ac:dyDescent="0.25">
      <c r="A376" s="39">
        <v>46154</v>
      </c>
      <c r="B376" t="s">
        <v>38</v>
      </c>
      <c r="C376">
        <v>31</v>
      </c>
      <c r="D376">
        <v>0</v>
      </c>
      <c r="E376">
        <v>4</v>
      </c>
      <c r="F376">
        <v>1</v>
      </c>
      <c r="G376">
        <v>18</v>
      </c>
      <c r="H376">
        <v>7</v>
      </c>
      <c r="I376">
        <v>0.25</v>
      </c>
      <c r="J376">
        <v>0.39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 s="40">
        <v>16.952380952380953</v>
      </c>
      <c r="AI376" s="40">
        <v>0.54523809523809519</v>
      </c>
      <c r="AJ376" s="40">
        <v>0.52476190476190476</v>
      </c>
      <c r="AK376" s="40">
        <v>0.5714285714285714</v>
      </c>
    </row>
    <row r="377" spans="1:37" x14ac:dyDescent="0.25">
      <c r="A377" s="39">
        <v>46154</v>
      </c>
      <c r="B377" t="s">
        <v>5</v>
      </c>
      <c r="C377">
        <v>21</v>
      </c>
      <c r="D377">
        <v>0</v>
      </c>
      <c r="E377">
        <v>4</v>
      </c>
      <c r="F377">
        <v>1</v>
      </c>
      <c r="G377">
        <v>18</v>
      </c>
      <c r="H377">
        <v>7</v>
      </c>
      <c r="I377">
        <v>0.25</v>
      </c>
      <c r="J377">
        <v>0.39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 s="40">
        <v>18.210526315789473</v>
      </c>
      <c r="AI377" s="40">
        <v>0.47368421052631587</v>
      </c>
      <c r="AJ377" s="40">
        <v>0.48578947368421055</v>
      </c>
      <c r="AK377" s="40">
        <v>0.47368421052631576</v>
      </c>
    </row>
    <row r="378" spans="1:37" x14ac:dyDescent="0.25">
      <c r="A378" s="39">
        <v>46154</v>
      </c>
      <c r="B378" t="s">
        <v>2</v>
      </c>
      <c r="C378">
        <v>17</v>
      </c>
      <c r="D378">
        <v>0</v>
      </c>
      <c r="E378">
        <v>4</v>
      </c>
      <c r="F378">
        <v>1</v>
      </c>
      <c r="G378">
        <v>18</v>
      </c>
      <c r="H378">
        <v>7</v>
      </c>
      <c r="I378">
        <v>0.25</v>
      </c>
      <c r="J378">
        <v>0.39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 s="40">
        <v>18.071428571428573</v>
      </c>
      <c r="AI378" s="40">
        <v>0.40357142857142853</v>
      </c>
      <c r="AJ378" s="40">
        <v>0.48642857142857149</v>
      </c>
      <c r="AK378" s="40">
        <v>0.35714285714285715</v>
      </c>
    </row>
    <row r="379" spans="1:37" x14ac:dyDescent="0.25">
      <c r="A379" s="39">
        <v>46154</v>
      </c>
      <c r="B379" t="s">
        <v>16</v>
      </c>
      <c r="C379">
        <v>30</v>
      </c>
      <c r="D379">
        <v>0</v>
      </c>
      <c r="E379">
        <v>4</v>
      </c>
      <c r="F379">
        <v>1</v>
      </c>
      <c r="G379">
        <v>18</v>
      </c>
      <c r="H379">
        <v>7</v>
      </c>
      <c r="I379">
        <v>0.25</v>
      </c>
      <c r="J379">
        <v>0.39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 s="40">
        <v>18.75</v>
      </c>
      <c r="AI379" s="40">
        <v>0.5625</v>
      </c>
      <c r="AJ379" s="40">
        <v>0.52249999999999996</v>
      </c>
      <c r="AK379" s="40">
        <v>0.5</v>
      </c>
    </row>
    <row r="380" spans="1:37" x14ac:dyDescent="0.25">
      <c r="A380" s="39">
        <v>46154</v>
      </c>
      <c r="B380" t="s">
        <v>12</v>
      </c>
      <c r="C380">
        <v>26</v>
      </c>
      <c r="D380">
        <v>0</v>
      </c>
      <c r="E380">
        <v>4</v>
      </c>
      <c r="F380">
        <v>1</v>
      </c>
      <c r="G380">
        <v>18</v>
      </c>
      <c r="H380">
        <v>7</v>
      </c>
      <c r="I380">
        <v>0.25</v>
      </c>
      <c r="J380">
        <v>0.39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 s="40">
        <v>16.555555555555557</v>
      </c>
      <c r="AI380" s="40">
        <v>0.47222222222222221</v>
      </c>
      <c r="AJ380" s="40">
        <v>0.45777777777777778</v>
      </c>
      <c r="AK380" s="40">
        <v>0.44444444444444442</v>
      </c>
    </row>
    <row r="381" spans="1:37" x14ac:dyDescent="0.25">
      <c r="A381" s="39">
        <v>46156</v>
      </c>
      <c r="B381" t="s">
        <v>5</v>
      </c>
      <c r="C381">
        <v>24</v>
      </c>
      <c r="D381">
        <v>1</v>
      </c>
      <c r="E381">
        <v>5</v>
      </c>
      <c r="F381">
        <v>3</v>
      </c>
      <c r="G381">
        <v>22</v>
      </c>
      <c r="H381">
        <v>11</v>
      </c>
      <c r="I381">
        <v>0.6</v>
      </c>
      <c r="J381">
        <v>0.5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 s="40">
        <v>18.5</v>
      </c>
      <c r="AI381" s="40">
        <v>0.48000000000000009</v>
      </c>
      <c r="AJ381" s="40">
        <v>0.48650000000000004</v>
      </c>
      <c r="AK381" s="40">
        <v>0.5</v>
      </c>
    </row>
    <row r="382" spans="1:37" x14ac:dyDescent="0.25">
      <c r="A382" s="39">
        <v>46156</v>
      </c>
      <c r="B382" t="s">
        <v>4</v>
      </c>
      <c r="C382">
        <v>18</v>
      </c>
      <c r="D382">
        <v>1</v>
      </c>
      <c r="E382">
        <v>5</v>
      </c>
      <c r="F382">
        <v>3</v>
      </c>
      <c r="G382">
        <v>22</v>
      </c>
      <c r="H382">
        <v>11</v>
      </c>
      <c r="I382">
        <v>0.6</v>
      </c>
      <c r="J382">
        <v>0.5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 s="40">
        <v>24.666666666666668</v>
      </c>
      <c r="AI382" s="40">
        <v>0.57666666666666666</v>
      </c>
      <c r="AJ382" s="40">
        <v>0.52866666666666662</v>
      </c>
      <c r="AK382" s="40">
        <v>0.66666666666666663</v>
      </c>
    </row>
    <row r="383" spans="1:37" x14ac:dyDescent="0.25">
      <c r="A383" s="39">
        <v>46156</v>
      </c>
      <c r="B383" t="s">
        <v>48</v>
      </c>
      <c r="C383">
        <v>14</v>
      </c>
      <c r="D383">
        <v>1</v>
      </c>
      <c r="E383">
        <v>5</v>
      </c>
      <c r="F383">
        <v>3</v>
      </c>
      <c r="G383">
        <v>22</v>
      </c>
      <c r="H383">
        <v>11</v>
      </c>
      <c r="I383">
        <v>0.6</v>
      </c>
      <c r="J383">
        <v>0.5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 s="40">
        <v>21.642857142857142</v>
      </c>
      <c r="AI383" s="40">
        <v>0.5</v>
      </c>
      <c r="AJ383" s="40">
        <v>0.49499999999999994</v>
      </c>
      <c r="AK383" s="40">
        <v>0.5</v>
      </c>
    </row>
    <row r="384" spans="1:37" x14ac:dyDescent="0.25">
      <c r="A384" s="39">
        <v>46156</v>
      </c>
      <c r="B384" t="s">
        <v>12</v>
      </c>
      <c r="C384">
        <v>16</v>
      </c>
      <c r="D384">
        <v>1</v>
      </c>
      <c r="E384">
        <v>5</v>
      </c>
      <c r="F384">
        <v>3</v>
      </c>
      <c r="G384">
        <v>22</v>
      </c>
      <c r="H384">
        <v>11</v>
      </c>
      <c r="I384">
        <v>0.6</v>
      </c>
      <c r="J384">
        <v>0.5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 s="40">
        <v>16.5</v>
      </c>
      <c r="AI384" s="40">
        <v>0.48499999999999999</v>
      </c>
      <c r="AJ384" s="40">
        <v>0.46200000000000002</v>
      </c>
      <c r="AK384" s="40">
        <v>0.5</v>
      </c>
    </row>
    <row r="385" spans="1:37" x14ac:dyDescent="0.25">
      <c r="A385" s="39">
        <v>46156</v>
      </c>
      <c r="B385" t="s">
        <v>112</v>
      </c>
      <c r="C385">
        <v>22</v>
      </c>
      <c r="D385">
        <v>1</v>
      </c>
      <c r="E385">
        <v>5</v>
      </c>
      <c r="F385">
        <v>3</v>
      </c>
      <c r="G385">
        <v>22</v>
      </c>
      <c r="H385">
        <v>11</v>
      </c>
      <c r="I385">
        <v>0.6</v>
      </c>
      <c r="J385">
        <v>0.5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 s="40">
        <v>14.4</v>
      </c>
      <c r="AI385" s="40">
        <v>0.62</v>
      </c>
      <c r="AJ385" s="40">
        <v>0.56799999999999995</v>
      </c>
      <c r="AK385" s="40">
        <v>0.8</v>
      </c>
    </row>
    <row r="386" spans="1:37" x14ac:dyDescent="0.25">
      <c r="A386" s="39">
        <v>46156</v>
      </c>
      <c r="B386" t="s">
        <v>113</v>
      </c>
      <c r="C386">
        <v>30</v>
      </c>
      <c r="D386">
        <v>1</v>
      </c>
      <c r="E386">
        <v>5</v>
      </c>
      <c r="F386">
        <v>3</v>
      </c>
      <c r="G386">
        <v>22</v>
      </c>
      <c r="H386">
        <v>11</v>
      </c>
      <c r="I386">
        <v>0.6</v>
      </c>
      <c r="J386">
        <v>0.5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 s="40">
        <v>15.846153846153847</v>
      </c>
      <c r="AI386" s="40">
        <v>0.56153846153846154</v>
      </c>
      <c r="AJ386" s="40">
        <v>0.52923076923076928</v>
      </c>
      <c r="AK386" s="40">
        <v>0.69230769230769229</v>
      </c>
    </row>
    <row r="387" spans="1:37" x14ac:dyDescent="0.25">
      <c r="A387" s="39">
        <v>46156</v>
      </c>
      <c r="B387" t="s">
        <v>88</v>
      </c>
      <c r="C387">
        <v>19</v>
      </c>
      <c r="D387">
        <v>1</v>
      </c>
      <c r="E387">
        <v>5</v>
      </c>
      <c r="F387">
        <v>3</v>
      </c>
      <c r="G387">
        <v>22</v>
      </c>
      <c r="H387">
        <v>11</v>
      </c>
      <c r="I387">
        <v>0.6</v>
      </c>
      <c r="J387">
        <v>0.5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 s="40">
        <v>14.45</v>
      </c>
      <c r="AI387" s="40">
        <v>0.43249999999999994</v>
      </c>
      <c r="AJ387" s="40">
        <v>0.47400000000000003</v>
      </c>
      <c r="AK387" s="40">
        <v>0.55000000000000004</v>
      </c>
    </row>
    <row r="388" spans="1:37" x14ac:dyDescent="0.25">
      <c r="A388" s="39">
        <v>46156</v>
      </c>
      <c r="B388" t="s">
        <v>13</v>
      </c>
      <c r="C388">
        <v>8</v>
      </c>
      <c r="D388">
        <v>1</v>
      </c>
      <c r="E388">
        <v>5</v>
      </c>
      <c r="F388">
        <v>3</v>
      </c>
      <c r="G388">
        <v>22</v>
      </c>
      <c r="H388">
        <v>11</v>
      </c>
      <c r="I388">
        <v>0.6</v>
      </c>
      <c r="J388">
        <v>0.5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 s="40">
        <v>13.428571428571429</v>
      </c>
      <c r="AI388" s="40">
        <v>0.49285714285714288</v>
      </c>
      <c r="AJ388" s="40">
        <v>0.4514285714285714</v>
      </c>
      <c r="AK388" s="40">
        <v>0.5714285714285714</v>
      </c>
    </row>
    <row r="389" spans="1:37" x14ac:dyDescent="0.25">
      <c r="A389" s="39">
        <v>46156</v>
      </c>
      <c r="B389" t="s">
        <v>38</v>
      </c>
      <c r="C389">
        <v>14</v>
      </c>
      <c r="D389">
        <v>0</v>
      </c>
      <c r="E389">
        <v>5</v>
      </c>
      <c r="F389">
        <v>2</v>
      </c>
      <c r="G389">
        <v>22</v>
      </c>
      <c r="H389">
        <v>11</v>
      </c>
      <c r="I389">
        <v>0.4</v>
      </c>
      <c r="J389">
        <v>0.5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 s="40">
        <v>16.818181818181817</v>
      </c>
      <c r="AI389" s="40">
        <v>0.53863636363636358</v>
      </c>
      <c r="AJ389" s="40">
        <v>0.52363636363636357</v>
      </c>
      <c r="AK389" s="40">
        <v>0.54545454545454541</v>
      </c>
    </row>
    <row r="390" spans="1:37" x14ac:dyDescent="0.25">
      <c r="A390" s="39">
        <v>46156</v>
      </c>
      <c r="B390" t="s">
        <v>6</v>
      </c>
      <c r="C390">
        <v>26</v>
      </c>
      <c r="D390">
        <v>0</v>
      </c>
      <c r="E390">
        <v>5</v>
      </c>
      <c r="F390">
        <v>2</v>
      </c>
      <c r="G390">
        <v>22</v>
      </c>
      <c r="H390">
        <v>11</v>
      </c>
      <c r="I390">
        <v>0.4</v>
      </c>
      <c r="J390">
        <v>0.5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 s="40">
        <v>23.32</v>
      </c>
      <c r="AI390" s="40">
        <v>0.56999999999999995</v>
      </c>
      <c r="AJ390" s="40">
        <v>0.5272</v>
      </c>
      <c r="AK390" s="40">
        <v>0.6</v>
      </c>
    </row>
    <row r="391" spans="1:37" x14ac:dyDescent="0.25">
      <c r="A391" s="39">
        <v>46156</v>
      </c>
      <c r="B391" t="s">
        <v>2</v>
      </c>
      <c r="C391">
        <v>38</v>
      </c>
      <c r="D391">
        <v>0</v>
      </c>
      <c r="E391">
        <v>5</v>
      </c>
      <c r="F391">
        <v>2</v>
      </c>
      <c r="G391">
        <v>22</v>
      </c>
      <c r="H391">
        <v>11</v>
      </c>
      <c r="I391">
        <v>0.4</v>
      </c>
      <c r="J391">
        <v>0.5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 s="40">
        <v>19.399999999999999</v>
      </c>
      <c r="AI391" s="40">
        <v>0.40333333333333332</v>
      </c>
      <c r="AJ391" s="40">
        <v>0.48733333333333334</v>
      </c>
      <c r="AK391" s="40">
        <v>0.33333333333333331</v>
      </c>
    </row>
    <row r="392" spans="1:37" x14ac:dyDescent="0.25">
      <c r="A392" s="39">
        <v>46156</v>
      </c>
      <c r="B392" t="s">
        <v>150</v>
      </c>
      <c r="C392">
        <v>21</v>
      </c>
      <c r="D392">
        <v>0</v>
      </c>
      <c r="E392">
        <v>5</v>
      </c>
      <c r="F392">
        <v>2</v>
      </c>
      <c r="G392">
        <v>22</v>
      </c>
      <c r="H392">
        <v>11</v>
      </c>
      <c r="I392">
        <v>0.4</v>
      </c>
      <c r="J392">
        <v>0.5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 s="40">
        <v>16</v>
      </c>
      <c r="AI392" s="40">
        <v>0.51</v>
      </c>
      <c r="AJ392" s="40">
        <v>0.52600000000000002</v>
      </c>
      <c r="AK392" s="40">
        <v>0.4</v>
      </c>
    </row>
    <row r="393" spans="1:37" x14ac:dyDescent="0.25">
      <c r="A393" s="39">
        <v>46156</v>
      </c>
      <c r="B393" t="s">
        <v>119</v>
      </c>
      <c r="C393">
        <v>19</v>
      </c>
      <c r="D393">
        <v>0</v>
      </c>
      <c r="E393">
        <v>5</v>
      </c>
      <c r="F393">
        <v>2</v>
      </c>
      <c r="G393">
        <v>22</v>
      </c>
      <c r="H393">
        <v>11</v>
      </c>
      <c r="I393">
        <v>0.4</v>
      </c>
      <c r="J393">
        <v>0.5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 s="40">
        <v>14.866666666666667</v>
      </c>
      <c r="AI393" s="40">
        <v>0.51333333333333331</v>
      </c>
      <c r="AJ393" s="40">
        <v>0.52533333333333343</v>
      </c>
      <c r="AK393" s="40">
        <v>0.4</v>
      </c>
    </row>
    <row r="394" spans="1:37" x14ac:dyDescent="0.25">
      <c r="A394" s="39">
        <v>46156</v>
      </c>
      <c r="B394" t="s">
        <v>120</v>
      </c>
      <c r="C394">
        <v>13</v>
      </c>
      <c r="D394">
        <v>0</v>
      </c>
      <c r="E394">
        <v>5</v>
      </c>
      <c r="F394">
        <v>2</v>
      </c>
      <c r="G394">
        <v>22</v>
      </c>
      <c r="H394">
        <v>11</v>
      </c>
      <c r="I394">
        <v>0.4</v>
      </c>
      <c r="J394">
        <v>0.5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 s="40">
        <v>7.5</v>
      </c>
      <c r="AI394" s="40">
        <v>0.5</v>
      </c>
      <c r="AJ394" s="40">
        <v>0.51500000000000001</v>
      </c>
      <c r="AK394" s="40">
        <v>0.5</v>
      </c>
    </row>
    <row r="395" spans="1:37" x14ac:dyDescent="0.25">
      <c r="A395" s="39">
        <v>46156</v>
      </c>
      <c r="B395" t="s">
        <v>90</v>
      </c>
      <c r="C395">
        <v>22</v>
      </c>
      <c r="D395">
        <v>0</v>
      </c>
      <c r="E395">
        <v>5</v>
      </c>
      <c r="F395">
        <v>2</v>
      </c>
      <c r="G395">
        <v>22</v>
      </c>
      <c r="H395">
        <v>11</v>
      </c>
      <c r="I395">
        <v>0.4</v>
      </c>
      <c r="J395">
        <v>0.5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 s="40">
        <v>19.350000000000001</v>
      </c>
      <c r="AI395" s="40">
        <v>0.56000000000000005</v>
      </c>
      <c r="AJ395" s="40">
        <v>0.5475000000000001</v>
      </c>
      <c r="AK395" s="40">
        <v>0.5</v>
      </c>
    </row>
    <row r="396" spans="1:37" x14ac:dyDescent="0.25">
      <c r="A396" s="39">
        <v>46156</v>
      </c>
      <c r="B396" t="s">
        <v>38</v>
      </c>
      <c r="C396">
        <v>13</v>
      </c>
      <c r="D396">
        <v>1</v>
      </c>
      <c r="E396">
        <v>3</v>
      </c>
      <c r="F396">
        <v>3</v>
      </c>
      <c r="G396">
        <v>13</v>
      </c>
      <c r="H396">
        <v>9</v>
      </c>
      <c r="I396">
        <v>1</v>
      </c>
      <c r="J396">
        <v>0.69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1</v>
      </c>
      <c r="AH396" s="40">
        <v>16.652173913043477</v>
      </c>
      <c r="AI396" s="40">
        <v>0.55869565217391304</v>
      </c>
      <c r="AJ396" s="40">
        <v>0.53086956521739126</v>
      </c>
      <c r="AK396" s="40">
        <v>0.56521739130434778</v>
      </c>
    </row>
    <row r="397" spans="1:37" x14ac:dyDescent="0.25">
      <c r="A397" s="39">
        <v>46156</v>
      </c>
      <c r="B397" t="s">
        <v>34</v>
      </c>
      <c r="C397">
        <v>12</v>
      </c>
      <c r="D397">
        <v>1</v>
      </c>
      <c r="E397">
        <v>3</v>
      </c>
      <c r="F397">
        <v>3</v>
      </c>
      <c r="G397">
        <v>13</v>
      </c>
      <c r="H397">
        <v>9</v>
      </c>
      <c r="I397">
        <v>1</v>
      </c>
      <c r="J397">
        <v>0.69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1</v>
      </c>
      <c r="AH397" s="40">
        <v>19</v>
      </c>
      <c r="AI397" s="40">
        <v>0.44545454545454549</v>
      </c>
      <c r="AJ397" s="40">
        <v>0.47772727272727272</v>
      </c>
      <c r="AK397" s="40">
        <v>0.40909090909090912</v>
      </c>
    </row>
    <row r="398" spans="1:37" x14ac:dyDescent="0.25">
      <c r="A398" s="39">
        <v>46156</v>
      </c>
      <c r="B398" t="s">
        <v>112</v>
      </c>
      <c r="C398">
        <v>8</v>
      </c>
      <c r="D398">
        <v>1</v>
      </c>
      <c r="E398">
        <v>3</v>
      </c>
      <c r="F398">
        <v>3</v>
      </c>
      <c r="G398">
        <v>13</v>
      </c>
      <c r="H398">
        <v>9</v>
      </c>
      <c r="I398">
        <v>1</v>
      </c>
      <c r="J398">
        <v>0.69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1</v>
      </c>
      <c r="AH398" s="40">
        <v>13.333333333333334</v>
      </c>
      <c r="AI398" s="40">
        <v>0.68333333333333324</v>
      </c>
      <c r="AJ398" s="40">
        <v>0.58833333333333326</v>
      </c>
      <c r="AK398" s="40">
        <v>0.83333333333333337</v>
      </c>
    </row>
    <row r="399" spans="1:37" x14ac:dyDescent="0.25">
      <c r="A399" s="39">
        <v>46156</v>
      </c>
      <c r="B399" t="s">
        <v>6</v>
      </c>
      <c r="C399">
        <v>20</v>
      </c>
      <c r="D399">
        <v>1</v>
      </c>
      <c r="E399">
        <v>3</v>
      </c>
      <c r="F399">
        <v>3</v>
      </c>
      <c r="G399">
        <v>13</v>
      </c>
      <c r="H399">
        <v>9</v>
      </c>
      <c r="I399">
        <v>1</v>
      </c>
      <c r="J399">
        <v>0.69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1</v>
      </c>
      <c r="AH399" s="40">
        <v>23.192307692307693</v>
      </c>
      <c r="AI399" s="40">
        <v>0.58653846153846156</v>
      </c>
      <c r="AJ399" s="40">
        <v>0.53346153846153843</v>
      </c>
      <c r="AK399" s="40">
        <v>0.61538461538461542</v>
      </c>
    </row>
    <row r="400" spans="1:37" x14ac:dyDescent="0.25">
      <c r="A400" s="39">
        <v>46156</v>
      </c>
      <c r="B400" t="s">
        <v>88</v>
      </c>
      <c r="C400">
        <v>15</v>
      </c>
      <c r="D400">
        <v>1</v>
      </c>
      <c r="E400">
        <v>3</v>
      </c>
      <c r="F400">
        <v>3</v>
      </c>
      <c r="G400">
        <v>13</v>
      </c>
      <c r="H400">
        <v>9</v>
      </c>
      <c r="I400">
        <v>1</v>
      </c>
      <c r="J400">
        <v>0.69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1</v>
      </c>
      <c r="AH400" s="40">
        <v>14.476190476190476</v>
      </c>
      <c r="AI400" s="40">
        <v>0.45952380952380945</v>
      </c>
      <c r="AJ400" s="40">
        <v>0.48428571428571426</v>
      </c>
      <c r="AK400" s="40">
        <v>0.5714285714285714</v>
      </c>
    </row>
    <row r="401" spans="1:37" x14ac:dyDescent="0.25">
      <c r="A401" s="39">
        <v>46156</v>
      </c>
      <c r="B401" t="s">
        <v>119</v>
      </c>
      <c r="C401">
        <v>11</v>
      </c>
      <c r="D401">
        <v>1</v>
      </c>
      <c r="E401">
        <v>3</v>
      </c>
      <c r="F401">
        <v>3</v>
      </c>
      <c r="G401">
        <v>13</v>
      </c>
      <c r="H401">
        <v>9</v>
      </c>
      <c r="I401">
        <v>1</v>
      </c>
      <c r="J401">
        <v>0.69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1</v>
      </c>
      <c r="AH401" s="40">
        <v>14.625</v>
      </c>
      <c r="AI401" s="40">
        <v>0.54374999999999996</v>
      </c>
      <c r="AJ401" s="40">
        <v>0.53562500000000002</v>
      </c>
      <c r="AK401" s="40">
        <v>0.4375</v>
      </c>
    </row>
    <row r="402" spans="1:37" x14ac:dyDescent="0.25">
      <c r="A402" s="39">
        <v>46156</v>
      </c>
      <c r="B402" t="s">
        <v>44</v>
      </c>
      <c r="C402">
        <v>17</v>
      </c>
      <c r="D402">
        <v>0</v>
      </c>
      <c r="E402">
        <v>3</v>
      </c>
      <c r="F402">
        <v>0</v>
      </c>
      <c r="G402">
        <v>13</v>
      </c>
      <c r="H402">
        <v>4</v>
      </c>
      <c r="I402">
        <v>0</v>
      </c>
      <c r="J402">
        <v>0.31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 s="40">
        <v>16.333333333333332</v>
      </c>
      <c r="AI402" s="40">
        <v>0.34166666666666662</v>
      </c>
      <c r="AJ402" s="40">
        <v>0.42666666666666658</v>
      </c>
      <c r="AK402" s="40">
        <v>0.33333333333333331</v>
      </c>
    </row>
    <row r="403" spans="1:37" x14ac:dyDescent="0.25">
      <c r="A403" s="39">
        <v>46156</v>
      </c>
      <c r="B403" t="s">
        <v>113</v>
      </c>
      <c r="C403">
        <v>17</v>
      </c>
      <c r="D403">
        <v>0</v>
      </c>
      <c r="E403">
        <v>3</v>
      </c>
      <c r="F403">
        <v>0</v>
      </c>
      <c r="G403">
        <v>13</v>
      </c>
      <c r="H403">
        <v>4</v>
      </c>
      <c r="I403">
        <v>0</v>
      </c>
      <c r="J403">
        <v>0.31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 s="40">
        <v>15.928571428571429</v>
      </c>
      <c r="AI403" s="40">
        <v>0.52142857142857146</v>
      </c>
      <c r="AJ403" s="40">
        <v>0.51357142857142857</v>
      </c>
      <c r="AK403" s="40">
        <v>0.6428571428571429</v>
      </c>
    </row>
    <row r="404" spans="1:37" x14ac:dyDescent="0.25">
      <c r="A404" s="39">
        <v>46156</v>
      </c>
      <c r="B404" t="s">
        <v>92</v>
      </c>
      <c r="C404">
        <v>7</v>
      </c>
      <c r="D404">
        <v>0</v>
      </c>
      <c r="E404">
        <v>3</v>
      </c>
      <c r="F404">
        <v>0</v>
      </c>
      <c r="G404">
        <v>13</v>
      </c>
      <c r="H404">
        <v>4</v>
      </c>
      <c r="I404">
        <v>0</v>
      </c>
      <c r="J404">
        <v>0.31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 s="40">
        <v>7</v>
      </c>
      <c r="AI404" s="40">
        <v>0</v>
      </c>
      <c r="AJ404" s="40">
        <v>0.31</v>
      </c>
      <c r="AK404" s="40">
        <v>0</v>
      </c>
    </row>
    <row r="405" spans="1:37" x14ac:dyDescent="0.25">
      <c r="A405" s="39">
        <v>46156</v>
      </c>
      <c r="B405" t="s">
        <v>5</v>
      </c>
      <c r="C405">
        <v>9</v>
      </c>
      <c r="D405">
        <v>0</v>
      </c>
      <c r="E405">
        <v>3</v>
      </c>
      <c r="F405">
        <v>0</v>
      </c>
      <c r="G405">
        <v>13</v>
      </c>
      <c r="H405">
        <v>4</v>
      </c>
      <c r="I405">
        <v>0</v>
      </c>
      <c r="J405">
        <v>0.31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 s="40">
        <v>18.047619047619047</v>
      </c>
      <c r="AI405" s="40">
        <v>0.45714285714285718</v>
      </c>
      <c r="AJ405" s="40">
        <v>0.47809523809523813</v>
      </c>
      <c r="AK405" s="40">
        <v>0.47619047619047616</v>
      </c>
    </row>
    <row r="406" spans="1:37" x14ac:dyDescent="0.25">
      <c r="A406" s="39">
        <v>46156</v>
      </c>
      <c r="B406" t="s">
        <v>120</v>
      </c>
      <c r="C406">
        <v>2</v>
      </c>
      <c r="D406">
        <v>0</v>
      </c>
      <c r="E406">
        <v>3</v>
      </c>
      <c r="F406">
        <v>0</v>
      </c>
      <c r="G406">
        <v>13</v>
      </c>
      <c r="H406">
        <v>4</v>
      </c>
      <c r="I406">
        <v>0</v>
      </c>
      <c r="J406">
        <v>0.31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 s="40">
        <v>5.666666666666667</v>
      </c>
      <c r="AI406" s="40">
        <v>0.33333333333333331</v>
      </c>
      <c r="AJ406" s="40">
        <v>0.44666666666666671</v>
      </c>
      <c r="AK406" s="40">
        <v>0.33333333333333331</v>
      </c>
    </row>
    <row r="407" spans="1:37" x14ac:dyDescent="0.25">
      <c r="A407" s="39">
        <v>46156</v>
      </c>
      <c r="B407" t="s">
        <v>12</v>
      </c>
      <c r="C407">
        <v>14</v>
      </c>
      <c r="D407">
        <v>0</v>
      </c>
      <c r="E407">
        <v>3</v>
      </c>
      <c r="F407">
        <v>0</v>
      </c>
      <c r="G407">
        <v>13</v>
      </c>
      <c r="H407">
        <v>4</v>
      </c>
      <c r="I407">
        <v>0</v>
      </c>
      <c r="J407">
        <v>0.31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 s="40">
        <v>16.272727272727273</v>
      </c>
      <c r="AI407" s="40">
        <v>0.44090909090909086</v>
      </c>
      <c r="AJ407" s="40">
        <v>0.44818181818181818</v>
      </c>
      <c r="AK407" s="40">
        <v>0.45454545454545453</v>
      </c>
    </row>
    <row r="408" spans="1:37" x14ac:dyDescent="0.25">
      <c r="A408" s="39">
        <v>46157</v>
      </c>
      <c r="B408" t="s">
        <v>4</v>
      </c>
      <c r="C408">
        <v>28</v>
      </c>
      <c r="D408">
        <v>0</v>
      </c>
      <c r="E408">
        <v>3</v>
      </c>
      <c r="F408">
        <v>0</v>
      </c>
      <c r="G408">
        <v>14</v>
      </c>
      <c r="H408">
        <v>5</v>
      </c>
      <c r="I408">
        <v>0</v>
      </c>
      <c r="J408">
        <v>0.36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 s="40">
        <v>24.875</v>
      </c>
      <c r="AI408" s="40">
        <v>0.54062500000000002</v>
      </c>
      <c r="AJ408" s="40">
        <v>0.51812499999999995</v>
      </c>
      <c r="AK408" s="40">
        <v>0.625</v>
      </c>
    </row>
    <row r="409" spans="1:37" x14ac:dyDescent="0.25">
      <c r="A409" s="39">
        <v>46157</v>
      </c>
      <c r="B409" t="s">
        <v>122</v>
      </c>
      <c r="C409">
        <v>26</v>
      </c>
      <c r="D409">
        <v>0</v>
      </c>
      <c r="E409">
        <v>3</v>
      </c>
      <c r="F409">
        <v>0</v>
      </c>
      <c r="G409">
        <v>14</v>
      </c>
      <c r="H409">
        <v>5</v>
      </c>
      <c r="I409">
        <v>0</v>
      </c>
      <c r="J409">
        <v>0.36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 s="40">
        <v>19.882352941176471</v>
      </c>
      <c r="AI409" s="40">
        <v>0.63235294117647056</v>
      </c>
      <c r="AJ409" s="40">
        <v>0.59588235294117642</v>
      </c>
      <c r="AK409" s="40">
        <v>0.70588235294117652</v>
      </c>
    </row>
    <row r="410" spans="1:37" x14ac:dyDescent="0.25">
      <c r="A410" s="39">
        <v>46157</v>
      </c>
      <c r="B410" t="s">
        <v>12</v>
      </c>
      <c r="C410">
        <v>14</v>
      </c>
      <c r="D410">
        <v>0</v>
      </c>
      <c r="E410">
        <v>3</v>
      </c>
      <c r="F410">
        <v>0</v>
      </c>
      <c r="G410">
        <v>14</v>
      </c>
      <c r="H410">
        <v>5</v>
      </c>
      <c r="I410">
        <v>0</v>
      </c>
      <c r="J410">
        <v>0.36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 s="40">
        <v>16.083333333333332</v>
      </c>
      <c r="AI410" s="40">
        <v>0.40416666666666662</v>
      </c>
      <c r="AJ410" s="40">
        <v>0.44083333333333335</v>
      </c>
      <c r="AK410" s="40">
        <v>0.41666666666666669</v>
      </c>
    </row>
    <row r="411" spans="1:37" x14ac:dyDescent="0.25">
      <c r="A411" s="39">
        <v>46157</v>
      </c>
      <c r="B411" t="s">
        <v>124</v>
      </c>
      <c r="C411">
        <v>9</v>
      </c>
      <c r="D411">
        <v>0</v>
      </c>
      <c r="E411">
        <v>3</v>
      </c>
      <c r="F411">
        <v>0</v>
      </c>
      <c r="G411">
        <v>14</v>
      </c>
      <c r="H411">
        <v>5</v>
      </c>
      <c r="I411">
        <v>0</v>
      </c>
      <c r="J411">
        <v>0.36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 s="40">
        <v>10.857142857142858</v>
      </c>
      <c r="AI411" s="40">
        <v>0.32142857142857145</v>
      </c>
      <c r="AJ411" s="40">
        <v>0.43142857142857144</v>
      </c>
      <c r="AK411" s="40">
        <v>0.2857142857142857</v>
      </c>
    </row>
    <row r="412" spans="1:37" x14ac:dyDescent="0.25">
      <c r="A412" s="39">
        <v>46157</v>
      </c>
      <c r="B412" t="s">
        <v>64</v>
      </c>
      <c r="C412">
        <v>11</v>
      </c>
      <c r="D412">
        <v>0</v>
      </c>
      <c r="E412">
        <v>3</v>
      </c>
      <c r="F412">
        <v>0</v>
      </c>
      <c r="G412">
        <v>14</v>
      </c>
      <c r="H412">
        <v>5</v>
      </c>
      <c r="I412">
        <v>0</v>
      </c>
      <c r="J412">
        <v>0.36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 s="40">
        <v>9</v>
      </c>
      <c r="AI412" s="40">
        <v>0.16666666666666666</v>
      </c>
      <c r="AJ412" s="40">
        <v>0.40000000000000008</v>
      </c>
      <c r="AK412" s="40">
        <v>0</v>
      </c>
    </row>
    <row r="413" spans="1:37" x14ac:dyDescent="0.25">
      <c r="A413" s="39">
        <v>46157</v>
      </c>
      <c r="B413" t="s">
        <v>29</v>
      </c>
      <c r="C413">
        <v>7</v>
      </c>
      <c r="D413">
        <v>0</v>
      </c>
      <c r="E413">
        <v>3</v>
      </c>
      <c r="F413">
        <v>0</v>
      </c>
      <c r="G413">
        <v>14</v>
      </c>
      <c r="H413">
        <v>5</v>
      </c>
      <c r="I413">
        <v>0</v>
      </c>
      <c r="J413">
        <v>0.36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 s="40">
        <v>7.375</v>
      </c>
      <c r="AI413" s="40">
        <v>0.34375</v>
      </c>
      <c r="AJ413" s="40">
        <v>0.43375000000000002</v>
      </c>
      <c r="AK413" s="40">
        <v>0.25</v>
      </c>
    </row>
    <row r="414" spans="1:37" x14ac:dyDescent="0.25">
      <c r="A414" s="39">
        <v>46157</v>
      </c>
      <c r="B414" t="s">
        <v>48</v>
      </c>
      <c r="C414">
        <v>18</v>
      </c>
      <c r="D414">
        <v>1</v>
      </c>
      <c r="E414">
        <v>3</v>
      </c>
      <c r="F414">
        <v>3</v>
      </c>
      <c r="G414">
        <v>14</v>
      </c>
      <c r="H414">
        <v>9</v>
      </c>
      <c r="I414">
        <v>1</v>
      </c>
      <c r="J414">
        <v>0.64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1</v>
      </c>
      <c r="AH414" s="40">
        <v>21.4</v>
      </c>
      <c r="AI414" s="40">
        <v>0.53333333333333333</v>
      </c>
      <c r="AJ414" s="40">
        <v>0.5046666666666666</v>
      </c>
      <c r="AK414" s="40">
        <v>0.53333333333333333</v>
      </c>
    </row>
    <row r="415" spans="1:37" x14ac:dyDescent="0.25">
      <c r="A415" s="39">
        <v>46157</v>
      </c>
      <c r="B415" t="s">
        <v>38</v>
      </c>
      <c r="C415">
        <v>6</v>
      </c>
      <c r="D415">
        <v>1</v>
      </c>
      <c r="E415">
        <v>3</v>
      </c>
      <c r="F415">
        <v>3</v>
      </c>
      <c r="G415">
        <v>14</v>
      </c>
      <c r="H415">
        <v>9</v>
      </c>
      <c r="I415">
        <v>1</v>
      </c>
      <c r="J415">
        <v>0.64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1</v>
      </c>
      <c r="AH415" s="40">
        <v>16.208333333333332</v>
      </c>
      <c r="AI415" s="40">
        <v>0.57708333333333328</v>
      </c>
      <c r="AJ415" s="40">
        <v>0.53541666666666665</v>
      </c>
      <c r="AK415" s="40">
        <v>0.58333333333333337</v>
      </c>
    </row>
    <row r="416" spans="1:37" x14ac:dyDescent="0.25">
      <c r="A416" s="39">
        <v>46157</v>
      </c>
      <c r="B416" t="s">
        <v>44</v>
      </c>
      <c r="C416">
        <v>20</v>
      </c>
      <c r="D416">
        <v>1</v>
      </c>
      <c r="E416">
        <v>3</v>
      </c>
      <c r="F416">
        <v>3</v>
      </c>
      <c r="G416">
        <v>14</v>
      </c>
      <c r="H416">
        <v>9</v>
      </c>
      <c r="I416">
        <v>1</v>
      </c>
      <c r="J416">
        <v>0.64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0</v>
      </c>
      <c r="AG416">
        <v>1</v>
      </c>
      <c r="AH416" s="40">
        <v>16.615384615384617</v>
      </c>
      <c r="AI416" s="40">
        <v>0.3923076923076923</v>
      </c>
      <c r="AJ416" s="40">
        <v>0.44307692307692298</v>
      </c>
      <c r="AK416" s="40">
        <v>0.38461538461538464</v>
      </c>
    </row>
    <row r="417" spans="1:37" x14ac:dyDescent="0.25">
      <c r="A417" s="39">
        <v>46157</v>
      </c>
      <c r="B417" t="s">
        <v>31</v>
      </c>
      <c r="C417">
        <v>19</v>
      </c>
      <c r="D417">
        <v>1</v>
      </c>
      <c r="E417">
        <v>3</v>
      </c>
      <c r="F417">
        <v>3</v>
      </c>
      <c r="G417">
        <v>14</v>
      </c>
      <c r="H417">
        <v>9</v>
      </c>
      <c r="I417">
        <v>1</v>
      </c>
      <c r="J417">
        <v>0.64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1</v>
      </c>
      <c r="AH417" s="40">
        <v>20</v>
      </c>
      <c r="AI417" s="40">
        <v>0.83333333333333337</v>
      </c>
      <c r="AJ417" s="40">
        <v>0.60333333333333339</v>
      </c>
      <c r="AK417" s="40">
        <v>1</v>
      </c>
    </row>
    <row r="418" spans="1:37" x14ac:dyDescent="0.25">
      <c r="A418" s="39">
        <v>46157</v>
      </c>
      <c r="B418" t="s">
        <v>191</v>
      </c>
      <c r="C418">
        <v>10</v>
      </c>
      <c r="D418">
        <v>1</v>
      </c>
      <c r="E418">
        <v>3</v>
      </c>
      <c r="F418">
        <v>3</v>
      </c>
      <c r="G418">
        <v>14</v>
      </c>
      <c r="H418">
        <v>9</v>
      </c>
      <c r="I418">
        <v>1</v>
      </c>
      <c r="J418">
        <v>0.64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1</v>
      </c>
      <c r="AH418" s="40">
        <v>10</v>
      </c>
      <c r="AI418" s="40">
        <v>1</v>
      </c>
      <c r="AJ418" s="40">
        <v>0.64</v>
      </c>
      <c r="AK418" s="40">
        <v>1</v>
      </c>
    </row>
    <row r="419" spans="1:37" x14ac:dyDescent="0.25">
      <c r="A419" s="39">
        <v>46157</v>
      </c>
      <c r="B419" t="s">
        <v>15</v>
      </c>
      <c r="C419">
        <v>31</v>
      </c>
      <c r="D419">
        <v>1</v>
      </c>
      <c r="E419">
        <v>3</v>
      </c>
      <c r="F419">
        <v>3</v>
      </c>
      <c r="G419">
        <v>14</v>
      </c>
      <c r="H419">
        <v>9</v>
      </c>
      <c r="I419">
        <v>1</v>
      </c>
      <c r="J419">
        <v>0.64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1</v>
      </c>
      <c r="AH419" s="40">
        <v>19</v>
      </c>
      <c r="AI419" s="40">
        <v>0.66999999999999993</v>
      </c>
      <c r="AJ419" s="40">
        <v>0.55066666666666664</v>
      </c>
      <c r="AK419" s="40">
        <v>0.8</v>
      </c>
    </row>
    <row r="420" spans="1:37" x14ac:dyDescent="0.25">
      <c r="A420" s="39">
        <v>46157</v>
      </c>
      <c r="B420" t="s">
        <v>92</v>
      </c>
      <c r="C420">
        <v>24</v>
      </c>
      <c r="D420">
        <v>0</v>
      </c>
      <c r="E420">
        <v>5</v>
      </c>
      <c r="F420">
        <v>2</v>
      </c>
      <c r="G420">
        <v>21</v>
      </c>
      <c r="H420">
        <v>9</v>
      </c>
      <c r="I420">
        <v>0.4</v>
      </c>
      <c r="J420">
        <v>0.43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 s="40">
        <v>15.5</v>
      </c>
      <c r="AI420" s="40">
        <v>0.2</v>
      </c>
      <c r="AJ420" s="40">
        <v>0.37</v>
      </c>
      <c r="AK420" s="40">
        <v>0</v>
      </c>
    </row>
    <row r="421" spans="1:37" x14ac:dyDescent="0.25">
      <c r="A421" s="39">
        <v>46157</v>
      </c>
      <c r="B421" t="s">
        <v>150</v>
      </c>
      <c r="C421">
        <v>26</v>
      </c>
      <c r="D421">
        <v>0</v>
      </c>
      <c r="E421">
        <v>5</v>
      </c>
      <c r="F421">
        <v>2</v>
      </c>
      <c r="G421">
        <v>21</v>
      </c>
      <c r="H421">
        <v>9</v>
      </c>
      <c r="I421">
        <v>0.4</v>
      </c>
      <c r="J421">
        <v>0.43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 s="40">
        <v>17.666666666666668</v>
      </c>
      <c r="AI421" s="40">
        <v>0.49166666666666664</v>
      </c>
      <c r="AJ421" s="40">
        <v>0.51</v>
      </c>
      <c r="AK421" s="40">
        <v>0.33333333333333331</v>
      </c>
    </row>
    <row r="422" spans="1:37" x14ac:dyDescent="0.25">
      <c r="A422" s="39">
        <v>46157</v>
      </c>
      <c r="B422" t="s">
        <v>34</v>
      </c>
      <c r="C422">
        <v>14</v>
      </c>
      <c r="D422">
        <v>0</v>
      </c>
      <c r="E422">
        <v>5</v>
      </c>
      <c r="F422">
        <v>2</v>
      </c>
      <c r="G422">
        <v>21</v>
      </c>
      <c r="H422">
        <v>9</v>
      </c>
      <c r="I422">
        <v>0.4</v>
      </c>
      <c r="J422">
        <v>0.43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 s="40">
        <v>18.782608695652176</v>
      </c>
      <c r="AI422" s="40">
        <v>0.44347826086956527</v>
      </c>
      <c r="AJ422" s="40">
        <v>0.47565217391304343</v>
      </c>
      <c r="AK422" s="40">
        <v>0.39130434782608697</v>
      </c>
    </row>
    <row r="423" spans="1:37" x14ac:dyDescent="0.25">
      <c r="A423" s="39">
        <v>46157</v>
      </c>
      <c r="B423" t="s">
        <v>90</v>
      </c>
      <c r="C423">
        <v>26</v>
      </c>
      <c r="D423">
        <v>0</v>
      </c>
      <c r="E423">
        <v>5</v>
      </c>
      <c r="F423">
        <v>2</v>
      </c>
      <c r="G423">
        <v>21</v>
      </c>
      <c r="H423">
        <v>9</v>
      </c>
      <c r="I423">
        <v>0.4</v>
      </c>
      <c r="J423">
        <v>0.43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 s="40">
        <v>19.666666666666668</v>
      </c>
      <c r="AI423" s="40">
        <v>0.55238095238095242</v>
      </c>
      <c r="AJ423" s="40">
        <v>0.54190476190476189</v>
      </c>
      <c r="AK423" s="40">
        <v>0.47619047619047616</v>
      </c>
    </row>
    <row r="424" spans="1:37" x14ac:dyDescent="0.25">
      <c r="A424" s="39">
        <v>46157</v>
      </c>
      <c r="B424" t="s">
        <v>112</v>
      </c>
      <c r="C424">
        <v>5</v>
      </c>
      <c r="D424">
        <v>0</v>
      </c>
      <c r="E424">
        <v>5</v>
      </c>
      <c r="F424">
        <v>2</v>
      </c>
      <c r="G424">
        <v>21</v>
      </c>
      <c r="H424">
        <v>9</v>
      </c>
      <c r="I424">
        <v>0.4</v>
      </c>
      <c r="J424">
        <v>0.43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 s="40">
        <v>12.142857142857142</v>
      </c>
      <c r="AI424" s="40">
        <v>0.6428571428571429</v>
      </c>
      <c r="AJ424" s="40">
        <v>0.56571428571428573</v>
      </c>
      <c r="AK424" s="40">
        <v>0.7142857142857143</v>
      </c>
    </row>
    <row r="425" spans="1:37" x14ac:dyDescent="0.25">
      <c r="A425" s="39">
        <v>46157</v>
      </c>
      <c r="B425" t="s">
        <v>65</v>
      </c>
      <c r="C425">
        <v>29</v>
      </c>
      <c r="D425">
        <v>0</v>
      </c>
      <c r="E425">
        <v>5</v>
      </c>
      <c r="F425">
        <v>2</v>
      </c>
      <c r="G425">
        <v>21</v>
      </c>
      <c r="H425">
        <v>9</v>
      </c>
      <c r="I425">
        <v>0.4</v>
      </c>
      <c r="J425">
        <v>0.43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 s="40">
        <v>13.533333333333333</v>
      </c>
      <c r="AI425" s="40">
        <v>0.41333333333333333</v>
      </c>
      <c r="AJ425" s="40">
        <v>0.45733333333333326</v>
      </c>
      <c r="AK425" s="40">
        <v>0.33333333333333331</v>
      </c>
    </row>
    <row r="426" spans="1:37" x14ac:dyDescent="0.25">
      <c r="A426" s="39">
        <v>46157</v>
      </c>
      <c r="B426" t="s">
        <v>122</v>
      </c>
      <c r="C426">
        <v>19</v>
      </c>
      <c r="D426">
        <v>0</v>
      </c>
      <c r="E426">
        <v>5</v>
      </c>
      <c r="F426">
        <v>2</v>
      </c>
      <c r="G426">
        <v>21</v>
      </c>
      <c r="H426">
        <v>9</v>
      </c>
      <c r="I426">
        <v>0.4</v>
      </c>
      <c r="J426">
        <v>0.43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 s="40">
        <v>19.833333333333332</v>
      </c>
      <c r="AI426" s="40">
        <v>0.61944444444444446</v>
      </c>
      <c r="AJ426" s="40">
        <v>0.58666666666666656</v>
      </c>
      <c r="AK426" s="40">
        <v>0.66666666666666663</v>
      </c>
    </row>
    <row r="427" spans="1:37" x14ac:dyDescent="0.25">
      <c r="A427" s="39">
        <v>46157</v>
      </c>
      <c r="B427" t="s">
        <v>36</v>
      </c>
      <c r="C427">
        <v>20</v>
      </c>
      <c r="D427">
        <v>1</v>
      </c>
      <c r="E427">
        <v>5</v>
      </c>
      <c r="F427">
        <v>3</v>
      </c>
      <c r="G427">
        <v>21</v>
      </c>
      <c r="H427">
        <v>12</v>
      </c>
      <c r="I427">
        <v>0.6</v>
      </c>
      <c r="J427">
        <v>0.56999999999999995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1</v>
      </c>
      <c r="AE427">
        <v>0</v>
      </c>
      <c r="AF427">
        <v>0</v>
      </c>
      <c r="AG427">
        <v>0</v>
      </c>
      <c r="AH427" s="40">
        <v>16.318181818181817</v>
      </c>
      <c r="AI427" s="40">
        <v>0.48636363636363633</v>
      </c>
      <c r="AJ427" s="40">
        <v>0.46863636363636374</v>
      </c>
      <c r="AK427" s="40">
        <v>0.5</v>
      </c>
    </row>
    <row r="428" spans="1:37" x14ac:dyDescent="0.25">
      <c r="A428" s="39">
        <v>46157</v>
      </c>
      <c r="B428" t="s">
        <v>118</v>
      </c>
      <c r="C428">
        <v>21</v>
      </c>
      <c r="D428">
        <v>1</v>
      </c>
      <c r="E428">
        <v>5</v>
      </c>
      <c r="F428">
        <v>3</v>
      </c>
      <c r="G428">
        <v>21</v>
      </c>
      <c r="H428">
        <v>12</v>
      </c>
      <c r="I428">
        <v>0.6</v>
      </c>
      <c r="J428">
        <v>0.56999999999999995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 s="40">
        <v>12</v>
      </c>
      <c r="AI428" s="40">
        <v>0.21249999999999999</v>
      </c>
      <c r="AJ428" s="40">
        <v>0.36749999999999999</v>
      </c>
      <c r="AK428" s="40">
        <v>0.25</v>
      </c>
    </row>
    <row r="429" spans="1:37" x14ac:dyDescent="0.25">
      <c r="A429" s="39">
        <v>46157</v>
      </c>
      <c r="B429" t="s">
        <v>6</v>
      </c>
      <c r="C429">
        <v>42</v>
      </c>
      <c r="D429">
        <v>1</v>
      </c>
      <c r="E429">
        <v>5</v>
      </c>
      <c r="F429">
        <v>3</v>
      </c>
      <c r="G429">
        <v>21</v>
      </c>
      <c r="H429">
        <v>12</v>
      </c>
      <c r="I429">
        <v>0.6</v>
      </c>
      <c r="J429">
        <v>0.56999999999999995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1</v>
      </c>
      <c r="AE429">
        <v>0</v>
      </c>
      <c r="AF429">
        <v>0</v>
      </c>
      <c r="AG429">
        <v>0</v>
      </c>
      <c r="AH429" s="40">
        <v>23.888888888888889</v>
      </c>
      <c r="AI429" s="40">
        <v>0.58703703703703702</v>
      </c>
      <c r="AJ429" s="40">
        <v>0.53481481481481474</v>
      </c>
      <c r="AK429" s="40">
        <v>0.62962962962962965</v>
      </c>
    </row>
    <row r="430" spans="1:37" x14ac:dyDescent="0.25">
      <c r="A430" s="39">
        <v>46157</v>
      </c>
      <c r="B430" t="s">
        <v>113</v>
      </c>
      <c r="C430">
        <v>33</v>
      </c>
      <c r="D430">
        <v>1</v>
      </c>
      <c r="E430">
        <v>5</v>
      </c>
      <c r="F430">
        <v>3</v>
      </c>
      <c r="G430">
        <v>21</v>
      </c>
      <c r="H430">
        <v>12</v>
      </c>
      <c r="I430">
        <v>0.6</v>
      </c>
      <c r="J430">
        <v>0.56999999999999995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1</v>
      </c>
      <c r="AE430">
        <v>0</v>
      </c>
      <c r="AF430">
        <v>0</v>
      </c>
      <c r="AG430">
        <v>0</v>
      </c>
      <c r="AH430" s="40">
        <v>17.066666666666666</v>
      </c>
      <c r="AI430" s="40">
        <v>0.52666666666666662</v>
      </c>
      <c r="AJ430" s="40">
        <v>0.51733333333333342</v>
      </c>
      <c r="AK430" s="40">
        <v>0.66666666666666663</v>
      </c>
    </row>
    <row r="431" spans="1:37" x14ac:dyDescent="0.25">
      <c r="A431" s="39">
        <v>46157</v>
      </c>
      <c r="B431" t="s">
        <v>120</v>
      </c>
      <c r="C431">
        <v>15</v>
      </c>
      <c r="D431">
        <v>1</v>
      </c>
      <c r="E431">
        <v>5</v>
      </c>
      <c r="F431">
        <v>3</v>
      </c>
      <c r="G431">
        <v>21</v>
      </c>
      <c r="H431">
        <v>12</v>
      </c>
      <c r="I431">
        <v>0.6</v>
      </c>
      <c r="J431">
        <v>0.56999999999999995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1</v>
      </c>
      <c r="AE431">
        <v>0</v>
      </c>
      <c r="AF431">
        <v>0</v>
      </c>
      <c r="AG431">
        <v>0</v>
      </c>
      <c r="AH431" s="40">
        <v>8</v>
      </c>
      <c r="AI431" s="40">
        <v>0.4</v>
      </c>
      <c r="AJ431" s="40">
        <v>0.47750000000000004</v>
      </c>
      <c r="AK431" s="40">
        <v>0.5</v>
      </c>
    </row>
    <row r="432" spans="1:37" x14ac:dyDescent="0.25">
      <c r="A432" s="39">
        <v>46157</v>
      </c>
      <c r="B432" t="s">
        <v>119</v>
      </c>
      <c r="C432">
        <v>28</v>
      </c>
      <c r="D432">
        <v>1</v>
      </c>
      <c r="E432">
        <v>5</v>
      </c>
      <c r="F432">
        <v>3</v>
      </c>
      <c r="G432">
        <v>21</v>
      </c>
      <c r="H432">
        <v>12</v>
      </c>
      <c r="I432">
        <v>0.6</v>
      </c>
      <c r="J432">
        <v>0.56999999999999995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1</v>
      </c>
      <c r="AE432">
        <v>0</v>
      </c>
      <c r="AF432">
        <v>0</v>
      </c>
      <c r="AG432">
        <v>0</v>
      </c>
      <c r="AH432" s="40">
        <v>15.411764705882353</v>
      </c>
      <c r="AI432" s="40">
        <v>0.54705882352941171</v>
      </c>
      <c r="AJ432" s="40">
        <v>0.53764705882352948</v>
      </c>
      <c r="AK432" s="40">
        <v>0.47058823529411764</v>
      </c>
    </row>
    <row r="433" spans="1:37" x14ac:dyDescent="0.25">
      <c r="A433" s="39">
        <v>46157</v>
      </c>
      <c r="B433" t="s">
        <v>36</v>
      </c>
      <c r="C433">
        <v>22</v>
      </c>
      <c r="D433">
        <v>1</v>
      </c>
      <c r="E433">
        <v>5</v>
      </c>
      <c r="F433">
        <v>3</v>
      </c>
      <c r="G433">
        <v>21</v>
      </c>
      <c r="H433">
        <v>11</v>
      </c>
      <c r="I433">
        <v>0.6</v>
      </c>
      <c r="J433">
        <v>0.52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 s="40">
        <v>16.565217391304348</v>
      </c>
      <c r="AI433" s="40">
        <v>0.4913043478260869</v>
      </c>
      <c r="AJ433" s="40">
        <v>0.47086956521739137</v>
      </c>
      <c r="AK433" s="40">
        <v>0.52173913043478259</v>
      </c>
    </row>
    <row r="434" spans="1:37" x14ac:dyDescent="0.25">
      <c r="A434" s="39">
        <v>46157</v>
      </c>
      <c r="B434" t="s">
        <v>118</v>
      </c>
      <c r="C434">
        <v>19</v>
      </c>
      <c r="D434">
        <v>1</v>
      </c>
      <c r="E434">
        <v>5</v>
      </c>
      <c r="F434">
        <v>3</v>
      </c>
      <c r="G434">
        <v>21</v>
      </c>
      <c r="H434">
        <v>11</v>
      </c>
      <c r="I434">
        <v>0.6</v>
      </c>
      <c r="J434">
        <v>0.52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0</v>
      </c>
      <c r="AH434" s="40">
        <v>13.4</v>
      </c>
      <c r="AI434" s="40">
        <v>0.28999999999999998</v>
      </c>
      <c r="AJ434" s="40">
        <v>0.39800000000000002</v>
      </c>
      <c r="AK434" s="40">
        <v>0.4</v>
      </c>
    </row>
    <row r="435" spans="1:37" x14ac:dyDescent="0.25">
      <c r="A435" s="39">
        <v>46157</v>
      </c>
      <c r="B435" t="s">
        <v>92</v>
      </c>
      <c r="C435">
        <v>12</v>
      </c>
      <c r="D435">
        <v>1</v>
      </c>
      <c r="E435">
        <v>5</v>
      </c>
      <c r="F435">
        <v>3</v>
      </c>
      <c r="G435">
        <v>21</v>
      </c>
      <c r="H435">
        <v>11</v>
      </c>
      <c r="I435">
        <v>0.6</v>
      </c>
      <c r="J435">
        <v>0.52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0</v>
      </c>
      <c r="AH435" s="40">
        <v>14.333333333333334</v>
      </c>
      <c r="AI435" s="40">
        <v>0.33333333333333331</v>
      </c>
      <c r="AJ435" s="40">
        <v>0.42</v>
      </c>
      <c r="AK435" s="40">
        <v>0.33333333333333331</v>
      </c>
    </row>
    <row r="436" spans="1:37" x14ac:dyDescent="0.25">
      <c r="A436" s="39">
        <v>46157</v>
      </c>
      <c r="B436" t="s">
        <v>113</v>
      </c>
      <c r="C436">
        <v>16</v>
      </c>
      <c r="D436">
        <v>1</v>
      </c>
      <c r="E436">
        <v>5</v>
      </c>
      <c r="F436">
        <v>3</v>
      </c>
      <c r="G436">
        <v>21</v>
      </c>
      <c r="H436">
        <v>11</v>
      </c>
      <c r="I436">
        <v>0.6</v>
      </c>
      <c r="J436">
        <v>0.52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0</v>
      </c>
      <c r="AH436" s="40">
        <v>17</v>
      </c>
      <c r="AI436" s="40">
        <v>0.53125</v>
      </c>
      <c r="AJ436" s="40">
        <v>0.51750000000000007</v>
      </c>
      <c r="AK436" s="40">
        <v>0.6875</v>
      </c>
    </row>
    <row r="437" spans="1:37" x14ac:dyDescent="0.25">
      <c r="A437" s="39">
        <v>46157</v>
      </c>
      <c r="B437" t="s">
        <v>34</v>
      </c>
      <c r="C437">
        <v>24</v>
      </c>
      <c r="D437">
        <v>1</v>
      </c>
      <c r="E437">
        <v>5</v>
      </c>
      <c r="F437">
        <v>3</v>
      </c>
      <c r="G437">
        <v>21</v>
      </c>
      <c r="H437">
        <v>11</v>
      </c>
      <c r="I437">
        <v>0.6</v>
      </c>
      <c r="J437">
        <v>0.52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 s="40">
        <v>19</v>
      </c>
      <c r="AI437" s="40">
        <v>0.45</v>
      </c>
      <c r="AJ437" s="40">
        <v>0.47749999999999998</v>
      </c>
      <c r="AK437" s="40">
        <v>0.41666666666666669</v>
      </c>
    </row>
    <row r="438" spans="1:37" x14ac:dyDescent="0.25">
      <c r="A438" s="39">
        <v>46157</v>
      </c>
      <c r="B438" t="s">
        <v>119</v>
      </c>
      <c r="C438">
        <v>23</v>
      </c>
      <c r="D438">
        <v>1</v>
      </c>
      <c r="E438">
        <v>5</v>
      </c>
      <c r="F438">
        <v>3</v>
      </c>
      <c r="G438">
        <v>21</v>
      </c>
      <c r="H438">
        <v>11</v>
      </c>
      <c r="I438">
        <v>0.6</v>
      </c>
      <c r="J438">
        <v>0.52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0</v>
      </c>
      <c r="AH438" s="40">
        <v>15.833333333333334</v>
      </c>
      <c r="AI438" s="40">
        <v>0.54999999999999993</v>
      </c>
      <c r="AJ438" s="40">
        <v>0.53666666666666663</v>
      </c>
      <c r="AK438" s="40">
        <v>0.5</v>
      </c>
    </row>
    <row r="439" spans="1:37" x14ac:dyDescent="0.25">
      <c r="A439" s="39">
        <v>46157</v>
      </c>
      <c r="B439" t="s">
        <v>122</v>
      </c>
      <c r="C439">
        <v>19</v>
      </c>
      <c r="D439">
        <v>1</v>
      </c>
      <c r="E439">
        <v>5</v>
      </c>
      <c r="F439">
        <v>3</v>
      </c>
      <c r="G439">
        <v>21</v>
      </c>
      <c r="H439">
        <v>11</v>
      </c>
      <c r="I439">
        <v>0.6</v>
      </c>
      <c r="J439">
        <v>0.52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0</v>
      </c>
      <c r="AH439" s="40">
        <v>19.789473684210527</v>
      </c>
      <c r="AI439" s="40">
        <v>0.61842105263157898</v>
      </c>
      <c r="AJ439" s="40">
        <v>0.58315789473684199</v>
      </c>
      <c r="AK439" s="40">
        <v>0.68421052631578949</v>
      </c>
    </row>
    <row r="440" spans="1:37" x14ac:dyDescent="0.25">
      <c r="A440" s="39">
        <v>46157</v>
      </c>
      <c r="B440" t="s">
        <v>90</v>
      </c>
      <c r="C440">
        <v>20</v>
      </c>
      <c r="D440">
        <v>1</v>
      </c>
      <c r="E440">
        <v>5</v>
      </c>
      <c r="F440">
        <v>3</v>
      </c>
      <c r="G440">
        <v>21</v>
      </c>
      <c r="H440">
        <v>11</v>
      </c>
      <c r="I440">
        <v>0.6</v>
      </c>
      <c r="J440">
        <v>0.52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 s="40">
        <v>19.681818181818183</v>
      </c>
      <c r="AI440" s="40">
        <v>0.55454545454545456</v>
      </c>
      <c r="AJ440" s="40">
        <v>0.54090909090909089</v>
      </c>
      <c r="AK440" s="40">
        <v>0.5</v>
      </c>
    </row>
    <row r="441" spans="1:37" x14ac:dyDescent="0.25">
      <c r="A441" s="39">
        <v>46157</v>
      </c>
      <c r="B441" t="s">
        <v>112</v>
      </c>
      <c r="C441">
        <v>14</v>
      </c>
      <c r="D441">
        <v>0</v>
      </c>
      <c r="E441">
        <v>5</v>
      </c>
      <c r="F441">
        <v>2</v>
      </c>
      <c r="G441">
        <v>21</v>
      </c>
      <c r="H441">
        <v>10</v>
      </c>
      <c r="I441">
        <v>0.4</v>
      </c>
      <c r="J441">
        <v>0.48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 s="40">
        <v>12.375</v>
      </c>
      <c r="AI441" s="40">
        <v>0.61250000000000004</v>
      </c>
      <c r="AJ441" s="40">
        <v>0.55499999999999994</v>
      </c>
      <c r="AK441" s="40">
        <v>0.625</v>
      </c>
    </row>
    <row r="442" spans="1:37" x14ac:dyDescent="0.25">
      <c r="A442" s="39">
        <v>46157</v>
      </c>
      <c r="B442" t="s">
        <v>150</v>
      </c>
      <c r="C442">
        <v>19</v>
      </c>
      <c r="D442">
        <v>0</v>
      </c>
      <c r="E442">
        <v>5</v>
      </c>
      <c r="F442">
        <v>2</v>
      </c>
      <c r="G442">
        <v>21</v>
      </c>
      <c r="H442">
        <v>10</v>
      </c>
      <c r="I442">
        <v>0.4</v>
      </c>
      <c r="J442">
        <v>0.48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0</v>
      </c>
      <c r="AE442">
        <v>0</v>
      </c>
      <c r="AF442">
        <v>0</v>
      </c>
      <c r="AG442">
        <v>0</v>
      </c>
      <c r="AH442" s="40">
        <v>17.857142857142858</v>
      </c>
      <c r="AI442" s="40">
        <v>0.47857142857142854</v>
      </c>
      <c r="AJ442" s="40">
        <v>0.50571428571428567</v>
      </c>
      <c r="AK442" s="40">
        <v>0.2857142857142857</v>
      </c>
    </row>
    <row r="443" spans="1:37" x14ac:dyDescent="0.25">
      <c r="A443" s="39">
        <v>46157</v>
      </c>
      <c r="B443" t="s">
        <v>124</v>
      </c>
      <c r="C443">
        <v>18</v>
      </c>
      <c r="D443">
        <v>0</v>
      </c>
      <c r="E443">
        <v>5</v>
      </c>
      <c r="F443">
        <v>2</v>
      </c>
      <c r="G443">
        <v>21</v>
      </c>
      <c r="H443">
        <v>10</v>
      </c>
      <c r="I443">
        <v>0.4</v>
      </c>
      <c r="J443">
        <v>0.48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0</v>
      </c>
      <c r="AF443">
        <v>0</v>
      </c>
      <c r="AG443">
        <v>0</v>
      </c>
      <c r="AH443" s="40">
        <v>11.75</v>
      </c>
      <c r="AI443" s="40">
        <v>0.33124999999999999</v>
      </c>
      <c r="AJ443" s="40">
        <v>0.4375</v>
      </c>
      <c r="AK443" s="40">
        <v>0.25</v>
      </c>
    </row>
    <row r="444" spans="1:37" x14ac:dyDescent="0.25">
      <c r="A444" s="39">
        <v>46157</v>
      </c>
      <c r="B444" t="s">
        <v>44</v>
      </c>
      <c r="C444">
        <v>20</v>
      </c>
      <c r="D444">
        <v>0</v>
      </c>
      <c r="E444">
        <v>5</v>
      </c>
      <c r="F444">
        <v>2</v>
      </c>
      <c r="G444">
        <v>21</v>
      </c>
      <c r="H444">
        <v>10</v>
      </c>
      <c r="I444">
        <v>0.4</v>
      </c>
      <c r="J444">
        <v>0.48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H444" s="40">
        <v>16.857142857142858</v>
      </c>
      <c r="AI444" s="40">
        <v>0.39285714285714285</v>
      </c>
      <c r="AJ444" s="40">
        <v>0.44571428571428562</v>
      </c>
      <c r="AK444" s="40">
        <v>0.35714285714285715</v>
      </c>
    </row>
    <row r="445" spans="1:37" x14ac:dyDescent="0.25">
      <c r="A445" s="39">
        <v>46157</v>
      </c>
      <c r="B445" t="s">
        <v>120</v>
      </c>
      <c r="C445">
        <v>11</v>
      </c>
      <c r="D445">
        <v>0</v>
      </c>
      <c r="E445">
        <v>5</v>
      </c>
      <c r="F445">
        <v>2</v>
      </c>
      <c r="G445">
        <v>21</v>
      </c>
      <c r="H445">
        <v>10</v>
      </c>
      <c r="I445">
        <v>0.4</v>
      </c>
      <c r="J445">
        <v>0.48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 s="40">
        <v>8.6</v>
      </c>
      <c r="AI445" s="40">
        <v>0.4</v>
      </c>
      <c r="AJ445" s="40">
        <v>0.47800000000000004</v>
      </c>
      <c r="AK445" s="40">
        <v>0.4</v>
      </c>
    </row>
    <row r="446" spans="1:37" x14ac:dyDescent="0.25">
      <c r="A446" s="39">
        <v>46157</v>
      </c>
      <c r="B446" t="s">
        <v>12</v>
      </c>
      <c r="C446">
        <v>19</v>
      </c>
      <c r="D446">
        <v>0</v>
      </c>
      <c r="E446">
        <v>5</v>
      </c>
      <c r="F446">
        <v>2</v>
      </c>
      <c r="G446">
        <v>21</v>
      </c>
      <c r="H446">
        <v>10</v>
      </c>
      <c r="I446">
        <v>0.4</v>
      </c>
      <c r="J446">
        <v>0.48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0</v>
      </c>
      <c r="AE446">
        <v>0</v>
      </c>
      <c r="AF446">
        <v>0</v>
      </c>
      <c r="AG446">
        <v>0</v>
      </c>
      <c r="AH446" s="40">
        <v>16.307692307692307</v>
      </c>
      <c r="AI446" s="40">
        <v>0.40384615384615385</v>
      </c>
      <c r="AJ446" s="40">
        <v>0.44384615384615383</v>
      </c>
      <c r="AK446" s="40">
        <v>0.38461538461538464</v>
      </c>
    </row>
    <row r="447" spans="1:37" x14ac:dyDescent="0.25">
      <c r="A447" s="39">
        <v>46157</v>
      </c>
      <c r="B447" t="s">
        <v>48</v>
      </c>
      <c r="C447">
        <v>19</v>
      </c>
      <c r="D447">
        <v>0</v>
      </c>
      <c r="E447">
        <v>5</v>
      </c>
      <c r="F447">
        <v>2</v>
      </c>
      <c r="G447">
        <v>21</v>
      </c>
      <c r="H447">
        <v>10</v>
      </c>
      <c r="I447">
        <v>0.4</v>
      </c>
      <c r="J447">
        <v>0.48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 s="40">
        <v>21.25</v>
      </c>
      <c r="AI447" s="40">
        <v>0.52500000000000002</v>
      </c>
      <c r="AJ447" s="40">
        <v>0.50312499999999993</v>
      </c>
      <c r="AK447" s="40">
        <v>0.5</v>
      </c>
    </row>
    <row r="448" spans="1:37" x14ac:dyDescent="0.25">
      <c r="A448" s="39">
        <v>46157</v>
      </c>
      <c r="B448" t="s">
        <v>15</v>
      </c>
      <c r="C448">
        <v>28</v>
      </c>
      <c r="D448">
        <v>0</v>
      </c>
      <c r="E448">
        <v>5</v>
      </c>
      <c r="F448">
        <v>2</v>
      </c>
      <c r="G448">
        <v>21</v>
      </c>
      <c r="H448">
        <v>10</v>
      </c>
      <c r="I448">
        <v>0.4</v>
      </c>
      <c r="J448">
        <v>0.48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0</v>
      </c>
      <c r="AH448" s="40">
        <v>19.5625</v>
      </c>
      <c r="AI448" s="40">
        <v>0.65312499999999996</v>
      </c>
      <c r="AJ448" s="40">
        <v>0.54625000000000001</v>
      </c>
      <c r="AK448" s="40">
        <v>0.75</v>
      </c>
    </row>
    <row r="449" spans="1:37" x14ac:dyDescent="0.25">
      <c r="A449" s="39">
        <v>46159</v>
      </c>
      <c r="B449" t="s">
        <v>150</v>
      </c>
      <c r="C449">
        <v>22</v>
      </c>
      <c r="D449">
        <v>0</v>
      </c>
      <c r="E449">
        <v>4</v>
      </c>
      <c r="F449">
        <v>1</v>
      </c>
      <c r="G449">
        <v>17</v>
      </c>
      <c r="H449">
        <v>7</v>
      </c>
      <c r="I449">
        <v>0.25</v>
      </c>
      <c r="J449">
        <v>0.41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0</v>
      </c>
      <c r="AH449" s="40">
        <v>18.375</v>
      </c>
      <c r="AI449" s="40">
        <v>0.44999999999999996</v>
      </c>
      <c r="AJ449" s="40">
        <v>0.49375000000000002</v>
      </c>
      <c r="AK449" s="40">
        <v>0.25</v>
      </c>
    </row>
    <row r="450" spans="1:37" x14ac:dyDescent="0.25">
      <c r="A450" s="39">
        <v>46159</v>
      </c>
      <c r="B450" t="s">
        <v>44</v>
      </c>
      <c r="C450">
        <v>17</v>
      </c>
      <c r="D450">
        <v>0</v>
      </c>
      <c r="E450">
        <v>4</v>
      </c>
      <c r="F450">
        <v>1</v>
      </c>
      <c r="G450">
        <v>17</v>
      </c>
      <c r="H450">
        <v>7</v>
      </c>
      <c r="I450">
        <v>0.25</v>
      </c>
      <c r="J450">
        <v>0.41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 s="40">
        <v>16.866666666666667</v>
      </c>
      <c r="AI450" s="40">
        <v>0.38333333333333336</v>
      </c>
      <c r="AJ450" s="40">
        <v>0.44333333333333325</v>
      </c>
      <c r="AK450" s="40">
        <v>0.33333333333333331</v>
      </c>
    </row>
    <row r="451" spans="1:37" x14ac:dyDescent="0.25">
      <c r="A451" s="39">
        <v>46159</v>
      </c>
      <c r="B451" t="s">
        <v>65</v>
      </c>
      <c r="C451">
        <v>12</v>
      </c>
      <c r="D451">
        <v>0</v>
      </c>
      <c r="E451">
        <v>4</v>
      </c>
      <c r="F451">
        <v>1</v>
      </c>
      <c r="G451">
        <v>17</v>
      </c>
      <c r="H451">
        <v>7</v>
      </c>
      <c r="I451">
        <v>0.25</v>
      </c>
      <c r="J451">
        <v>0.41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 s="40">
        <v>13.4375</v>
      </c>
      <c r="AI451" s="40">
        <v>0.40312500000000001</v>
      </c>
      <c r="AJ451" s="40">
        <v>0.45437499999999992</v>
      </c>
      <c r="AK451" s="40">
        <v>0.3125</v>
      </c>
    </row>
    <row r="452" spans="1:37" x14ac:dyDescent="0.25">
      <c r="A452" s="39">
        <v>46159</v>
      </c>
      <c r="B452" t="s">
        <v>113</v>
      </c>
      <c r="C452">
        <v>11</v>
      </c>
      <c r="D452">
        <v>0</v>
      </c>
      <c r="E452">
        <v>4</v>
      </c>
      <c r="F452">
        <v>1</v>
      </c>
      <c r="G452">
        <v>17</v>
      </c>
      <c r="H452">
        <v>7</v>
      </c>
      <c r="I452">
        <v>0.25</v>
      </c>
      <c r="J452">
        <v>0.41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0</v>
      </c>
      <c r="AH452" s="40">
        <v>16.647058823529413</v>
      </c>
      <c r="AI452" s="40">
        <v>0.51470588235294112</v>
      </c>
      <c r="AJ452" s="40">
        <v>0.51117647058823534</v>
      </c>
      <c r="AK452" s="40">
        <v>0.6470588235294118</v>
      </c>
    </row>
    <row r="453" spans="1:37" x14ac:dyDescent="0.25">
      <c r="A453" s="39">
        <v>46159</v>
      </c>
      <c r="B453" t="s">
        <v>15</v>
      </c>
      <c r="C453">
        <v>14</v>
      </c>
      <c r="D453">
        <v>0</v>
      </c>
      <c r="E453">
        <v>4</v>
      </c>
      <c r="F453">
        <v>1</v>
      </c>
      <c r="G453">
        <v>17</v>
      </c>
      <c r="H453">
        <v>7</v>
      </c>
      <c r="I453">
        <v>0.25</v>
      </c>
      <c r="J453">
        <v>0.41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0</v>
      </c>
      <c r="AH453" s="40">
        <v>19.235294117647058</v>
      </c>
      <c r="AI453" s="40">
        <v>0.62941176470588234</v>
      </c>
      <c r="AJ453" s="40">
        <v>0.53823529411764703</v>
      </c>
      <c r="AK453" s="40">
        <v>0.70588235294117652</v>
      </c>
    </row>
    <row r="454" spans="1:37" x14ac:dyDescent="0.25">
      <c r="A454" s="39">
        <v>46159</v>
      </c>
      <c r="B454" t="s">
        <v>88</v>
      </c>
      <c r="C454">
        <v>15</v>
      </c>
      <c r="D454">
        <v>0</v>
      </c>
      <c r="E454">
        <v>4</v>
      </c>
      <c r="F454">
        <v>1</v>
      </c>
      <c r="G454">
        <v>17</v>
      </c>
      <c r="H454">
        <v>7</v>
      </c>
      <c r="I454">
        <v>0.25</v>
      </c>
      <c r="J454">
        <v>0.41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 s="40">
        <v>14.5</v>
      </c>
      <c r="AI454" s="40">
        <v>0.44999999999999996</v>
      </c>
      <c r="AJ454" s="40">
        <v>0.4809090909090909</v>
      </c>
      <c r="AK454" s="40">
        <v>0.54545454545454541</v>
      </c>
    </row>
    <row r="455" spans="1:37" x14ac:dyDescent="0.25">
      <c r="A455" s="39">
        <v>46159</v>
      </c>
      <c r="B455" t="s">
        <v>122</v>
      </c>
      <c r="C455">
        <v>16</v>
      </c>
      <c r="D455">
        <v>1</v>
      </c>
      <c r="E455">
        <v>4</v>
      </c>
      <c r="F455">
        <v>3</v>
      </c>
      <c r="G455">
        <v>17</v>
      </c>
      <c r="H455">
        <v>10</v>
      </c>
      <c r="I455">
        <v>0.75</v>
      </c>
      <c r="J455">
        <v>0.59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 s="40">
        <v>19.600000000000001</v>
      </c>
      <c r="AI455" s="40">
        <v>0.625</v>
      </c>
      <c r="AJ455" s="40">
        <v>0.58349999999999991</v>
      </c>
      <c r="AK455" s="40">
        <v>0.7</v>
      </c>
    </row>
    <row r="456" spans="1:37" x14ac:dyDescent="0.25">
      <c r="A456" s="39">
        <v>46159</v>
      </c>
      <c r="B456" t="s">
        <v>36</v>
      </c>
      <c r="C456">
        <v>14</v>
      </c>
      <c r="D456">
        <v>1</v>
      </c>
      <c r="E456">
        <v>4</v>
      </c>
      <c r="F456">
        <v>3</v>
      </c>
      <c r="G456">
        <v>17</v>
      </c>
      <c r="H456">
        <v>10</v>
      </c>
      <c r="I456">
        <v>0.75</v>
      </c>
      <c r="J456">
        <v>0.59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 s="40">
        <v>16.458333333333332</v>
      </c>
      <c r="AI456" s="40">
        <v>0.50208333333333333</v>
      </c>
      <c r="AJ456" s="40">
        <v>0.47583333333333339</v>
      </c>
      <c r="AK456" s="40">
        <v>0.54166666666666663</v>
      </c>
    </row>
    <row r="457" spans="1:37" x14ac:dyDescent="0.25">
      <c r="A457" s="39">
        <v>46159</v>
      </c>
      <c r="B457" t="s">
        <v>48</v>
      </c>
      <c r="C457">
        <v>16</v>
      </c>
      <c r="D457">
        <v>1</v>
      </c>
      <c r="E457">
        <v>4</v>
      </c>
      <c r="F457">
        <v>3</v>
      </c>
      <c r="G457">
        <v>17</v>
      </c>
      <c r="H457">
        <v>10</v>
      </c>
      <c r="I457">
        <v>0.75</v>
      </c>
      <c r="J457">
        <v>0.59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 s="40">
        <v>20.941176470588236</v>
      </c>
      <c r="AI457" s="40">
        <v>0.53823529411764703</v>
      </c>
      <c r="AJ457" s="40">
        <v>0.50823529411764701</v>
      </c>
      <c r="AK457" s="40">
        <v>0.52941176470588236</v>
      </c>
    </row>
    <row r="458" spans="1:37" x14ac:dyDescent="0.25">
      <c r="A458" s="39">
        <v>46159</v>
      </c>
      <c r="B458" t="s">
        <v>34</v>
      </c>
      <c r="C458">
        <v>17</v>
      </c>
      <c r="D458">
        <v>1</v>
      </c>
      <c r="E458">
        <v>4</v>
      </c>
      <c r="F458">
        <v>3</v>
      </c>
      <c r="G458">
        <v>17</v>
      </c>
      <c r="H458">
        <v>10</v>
      </c>
      <c r="I458">
        <v>0.75</v>
      </c>
      <c r="J458">
        <v>0.59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 s="40">
        <v>18.920000000000002</v>
      </c>
      <c r="AI458" s="40">
        <v>0.46200000000000002</v>
      </c>
      <c r="AJ458" s="40">
        <v>0.48199999999999998</v>
      </c>
      <c r="AK458" s="40">
        <v>0.44</v>
      </c>
    </row>
    <row r="459" spans="1:37" x14ac:dyDescent="0.25">
      <c r="A459" s="39">
        <v>46159</v>
      </c>
      <c r="B459" t="s">
        <v>4</v>
      </c>
      <c r="C459">
        <v>15</v>
      </c>
      <c r="D459">
        <v>1</v>
      </c>
      <c r="E459">
        <v>4</v>
      </c>
      <c r="F459">
        <v>3</v>
      </c>
      <c r="G459">
        <v>17</v>
      </c>
      <c r="H459">
        <v>10</v>
      </c>
      <c r="I459">
        <v>0.75</v>
      </c>
      <c r="J459">
        <v>0.59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 s="40">
        <v>24.294117647058822</v>
      </c>
      <c r="AI459" s="40">
        <v>0.55294117647058827</v>
      </c>
      <c r="AJ459" s="40">
        <v>0.52235294117647058</v>
      </c>
      <c r="AK459" s="40">
        <v>0.6470588235294118</v>
      </c>
    </row>
    <row r="460" spans="1:37" x14ac:dyDescent="0.25">
      <c r="A460" s="39">
        <v>46159</v>
      </c>
      <c r="B460" t="s">
        <v>90</v>
      </c>
      <c r="C460">
        <v>27</v>
      </c>
      <c r="D460">
        <v>1</v>
      </c>
      <c r="E460">
        <v>4</v>
      </c>
      <c r="F460">
        <v>3</v>
      </c>
      <c r="G460">
        <v>17</v>
      </c>
      <c r="H460">
        <v>10</v>
      </c>
      <c r="I460">
        <v>0.75</v>
      </c>
      <c r="J460">
        <v>0.59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 s="40">
        <v>20</v>
      </c>
      <c r="AI460" s="40">
        <v>0.56304347826086965</v>
      </c>
      <c r="AJ460" s="40">
        <v>0.54304347826086963</v>
      </c>
      <c r="AK460" s="40">
        <v>0.52173913043478259</v>
      </c>
    </row>
    <row r="461" spans="1:37" x14ac:dyDescent="0.25">
      <c r="A461" s="39">
        <v>46160</v>
      </c>
      <c r="B461" t="s">
        <v>21</v>
      </c>
      <c r="C461">
        <v>19</v>
      </c>
      <c r="D461">
        <v>0</v>
      </c>
      <c r="E461">
        <v>5</v>
      </c>
      <c r="F461">
        <v>2</v>
      </c>
      <c r="G461">
        <v>22</v>
      </c>
      <c r="H461">
        <v>11</v>
      </c>
      <c r="I461">
        <v>0.4</v>
      </c>
      <c r="J461">
        <v>0.5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 s="40">
        <v>13.333333333333334</v>
      </c>
      <c r="AI461" s="40">
        <v>0.6</v>
      </c>
      <c r="AJ461" s="40">
        <v>0.53333333333333333</v>
      </c>
      <c r="AK461" s="40">
        <v>0.33333333333333331</v>
      </c>
    </row>
    <row r="462" spans="1:37" x14ac:dyDescent="0.25">
      <c r="A462" s="39">
        <v>46160</v>
      </c>
      <c r="B462" t="s">
        <v>124</v>
      </c>
      <c r="C462">
        <v>23</v>
      </c>
      <c r="D462">
        <v>0</v>
      </c>
      <c r="E462">
        <v>5</v>
      </c>
      <c r="F462">
        <v>2</v>
      </c>
      <c r="G462">
        <v>22</v>
      </c>
      <c r="H462">
        <v>11</v>
      </c>
      <c r="I462">
        <v>0.4</v>
      </c>
      <c r="J462">
        <v>0.5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 s="40">
        <v>13</v>
      </c>
      <c r="AI462" s="40">
        <v>0.33888888888888885</v>
      </c>
      <c r="AJ462" s="40">
        <v>0.44444444444444442</v>
      </c>
      <c r="AK462" s="40">
        <v>0.22222222222222221</v>
      </c>
    </row>
    <row r="463" spans="1:37" x14ac:dyDescent="0.25">
      <c r="A463" s="39">
        <v>46160</v>
      </c>
      <c r="B463" t="s">
        <v>48</v>
      </c>
      <c r="C463">
        <v>35</v>
      </c>
      <c r="D463">
        <v>0</v>
      </c>
      <c r="E463">
        <v>5</v>
      </c>
      <c r="F463">
        <v>2</v>
      </c>
      <c r="G463">
        <v>22</v>
      </c>
      <c r="H463">
        <v>11</v>
      </c>
      <c r="I463">
        <v>0.4</v>
      </c>
      <c r="J463">
        <v>0.5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 s="40">
        <v>21.722222222222221</v>
      </c>
      <c r="AI463" s="40">
        <v>0.53055555555555556</v>
      </c>
      <c r="AJ463" s="40">
        <v>0.50777777777777766</v>
      </c>
      <c r="AK463" s="40">
        <v>0.5</v>
      </c>
    </row>
    <row r="464" spans="1:37" x14ac:dyDescent="0.25">
      <c r="A464" s="39">
        <v>46160</v>
      </c>
      <c r="B464" t="s">
        <v>2</v>
      </c>
      <c r="C464">
        <v>45</v>
      </c>
      <c r="D464">
        <v>0</v>
      </c>
      <c r="E464">
        <v>5</v>
      </c>
      <c r="F464">
        <v>2</v>
      </c>
      <c r="G464">
        <v>22</v>
      </c>
      <c r="H464">
        <v>11</v>
      </c>
      <c r="I464">
        <v>0.4</v>
      </c>
      <c r="J464">
        <v>0.5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 s="40">
        <v>21</v>
      </c>
      <c r="AI464" s="40">
        <v>0.40312500000000001</v>
      </c>
      <c r="AJ464" s="40">
        <v>0.48812500000000003</v>
      </c>
      <c r="AK464" s="40">
        <v>0.3125</v>
      </c>
    </row>
    <row r="465" spans="1:37" x14ac:dyDescent="0.25">
      <c r="A465" s="39">
        <v>46160</v>
      </c>
      <c r="B465" t="s">
        <v>119</v>
      </c>
      <c r="C465">
        <v>28</v>
      </c>
      <c r="D465">
        <v>0</v>
      </c>
      <c r="E465">
        <v>5</v>
      </c>
      <c r="F465">
        <v>2</v>
      </c>
      <c r="G465">
        <v>22</v>
      </c>
      <c r="H465">
        <v>11</v>
      </c>
      <c r="I465">
        <v>0.4</v>
      </c>
      <c r="J465">
        <v>0.5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 s="40">
        <v>16.473684210526315</v>
      </c>
      <c r="AI465" s="40">
        <v>0.54210526315789465</v>
      </c>
      <c r="AJ465" s="40">
        <v>0.53473684210526318</v>
      </c>
      <c r="AK465" s="40">
        <v>0.47368421052631576</v>
      </c>
    </row>
    <row r="466" spans="1:37" x14ac:dyDescent="0.25">
      <c r="A466" s="39">
        <v>46160</v>
      </c>
      <c r="B466" t="s">
        <v>88</v>
      </c>
      <c r="C466">
        <v>31</v>
      </c>
      <c r="D466">
        <v>0</v>
      </c>
      <c r="E466">
        <v>5</v>
      </c>
      <c r="F466">
        <v>2</v>
      </c>
      <c r="G466">
        <v>22</v>
      </c>
      <c r="H466">
        <v>11</v>
      </c>
      <c r="I466">
        <v>0.4</v>
      </c>
      <c r="J466">
        <v>0.5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 s="40">
        <v>15.217391304347826</v>
      </c>
      <c r="AI466" s="40">
        <v>0.44782608695652171</v>
      </c>
      <c r="AJ466" s="40">
        <v>0.48173913043478261</v>
      </c>
      <c r="AK466" s="40">
        <v>0.52173913043478259</v>
      </c>
    </row>
    <row r="467" spans="1:37" x14ac:dyDescent="0.25">
      <c r="A467" s="39">
        <v>46160</v>
      </c>
      <c r="B467" t="s">
        <v>112</v>
      </c>
      <c r="C467">
        <v>6</v>
      </c>
      <c r="D467">
        <v>0</v>
      </c>
      <c r="E467">
        <v>5</v>
      </c>
      <c r="F467">
        <v>2</v>
      </c>
      <c r="G467">
        <v>22</v>
      </c>
      <c r="H467">
        <v>11</v>
      </c>
      <c r="I467">
        <v>0.4</v>
      </c>
      <c r="J467">
        <v>0.5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 s="40">
        <v>11.666666666666666</v>
      </c>
      <c r="AI467" s="40">
        <v>0.58888888888888902</v>
      </c>
      <c r="AJ467" s="40">
        <v>0.54888888888888887</v>
      </c>
      <c r="AK467" s="40">
        <v>0.55555555555555558</v>
      </c>
    </row>
    <row r="468" spans="1:37" x14ac:dyDescent="0.25">
      <c r="A468" s="39">
        <v>46160</v>
      </c>
      <c r="B468" t="s">
        <v>5</v>
      </c>
      <c r="C468">
        <v>11</v>
      </c>
      <c r="D468">
        <v>0</v>
      </c>
      <c r="E468">
        <v>5</v>
      </c>
      <c r="F468">
        <v>2</v>
      </c>
      <c r="G468">
        <v>22</v>
      </c>
      <c r="H468">
        <v>11</v>
      </c>
      <c r="I468">
        <v>0.4</v>
      </c>
      <c r="J468">
        <v>0.5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 s="40">
        <v>17.727272727272727</v>
      </c>
      <c r="AI468" s="40">
        <v>0.45454545454545464</v>
      </c>
      <c r="AJ468" s="40">
        <v>0.47909090909090912</v>
      </c>
      <c r="AK468" s="40">
        <v>0.45454545454545453</v>
      </c>
    </row>
    <row r="469" spans="1:37" x14ac:dyDescent="0.25">
      <c r="A469" s="39">
        <v>46160</v>
      </c>
      <c r="B469" t="s">
        <v>92</v>
      </c>
      <c r="C469">
        <v>22</v>
      </c>
      <c r="D469">
        <v>1</v>
      </c>
      <c r="E469">
        <v>5</v>
      </c>
      <c r="F469">
        <v>3</v>
      </c>
      <c r="G469">
        <v>22</v>
      </c>
      <c r="H469">
        <v>11</v>
      </c>
      <c r="I469">
        <v>0.6</v>
      </c>
      <c r="J469">
        <v>0.5</v>
      </c>
      <c r="K469">
        <v>0</v>
      </c>
      <c r="L469">
        <v>0</v>
      </c>
      <c r="M469">
        <v>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 s="40">
        <v>16.25</v>
      </c>
      <c r="AI469" s="40">
        <v>0.4</v>
      </c>
      <c r="AJ469" s="40">
        <v>0.44</v>
      </c>
      <c r="AK469" s="40">
        <v>0.5</v>
      </c>
    </row>
    <row r="470" spans="1:37" x14ac:dyDescent="0.25">
      <c r="A470" s="39">
        <v>46160</v>
      </c>
      <c r="B470" t="s">
        <v>133</v>
      </c>
      <c r="C470">
        <v>9</v>
      </c>
      <c r="D470">
        <v>1</v>
      </c>
      <c r="E470">
        <v>5</v>
      </c>
      <c r="F470">
        <v>3</v>
      </c>
      <c r="G470">
        <v>22</v>
      </c>
      <c r="H470">
        <v>11</v>
      </c>
      <c r="I470">
        <v>0.6</v>
      </c>
      <c r="J470">
        <v>0.5</v>
      </c>
      <c r="K470">
        <v>0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 s="40">
        <v>9.4615384615384617</v>
      </c>
      <c r="AI470" s="40">
        <v>0.51923076923076916</v>
      </c>
      <c r="AJ470" s="40">
        <v>0.50538461538461532</v>
      </c>
      <c r="AK470" s="40">
        <v>0.53846153846153844</v>
      </c>
    </row>
    <row r="471" spans="1:37" x14ac:dyDescent="0.25">
      <c r="A471" s="39">
        <v>46160</v>
      </c>
      <c r="B471" t="s">
        <v>150</v>
      </c>
      <c r="C471">
        <v>14</v>
      </c>
      <c r="D471">
        <v>1</v>
      </c>
      <c r="E471">
        <v>5</v>
      </c>
      <c r="F471">
        <v>3</v>
      </c>
      <c r="G471">
        <v>22</v>
      </c>
      <c r="H471">
        <v>11</v>
      </c>
      <c r="I471">
        <v>0.6</v>
      </c>
      <c r="J471">
        <v>0.5</v>
      </c>
      <c r="K471">
        <v>0</v>
      </c>
      <c r="L471">
        <v>0</v>
      </c>
      <c r="M471">
        <v>1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 s="40">
        <v>17.888888888888889</v>
      </c>
      <c r="AI471" s="40">
        <v>0.46666666666666656</v>
      </c>
      <c r="AJ471" s="40">
        <v>0.49444444444444446</v>
      </c>
      <c r="AK471" s="40">
        <v>0.33333333333333331</v>
      </c>
    </row>
    <row r="472" spans="1:37" x14ac:dyDescent="0.25">
      <c r="A472" s="39">
        <v>46160</v>
      </c>
      <c r="B472" t="s">
        <v>12</v>
      </c>
      <c r="C472">
        <v>7</v>
      </c>
      <c r="D472">
        <v>1</v>
      </c>
      <c r="E472">
        <v>5</v>
      </c>
      <c r="F472">
        <v>3</v>
      </c>
      <c r="G472">
        <v>22</v>
      </c>
      <c r="H472">
        <v>11</v>
      </c>
      <c r="I472">
        <v>0.6</v>
      </c>
      <c r="J472">
        <v>0.5</v>
      </c>
      <c r="K472">
        <v>0</v>
      </c>
      <c r="L472">
        <v>0</v>
      </c>
      <c r="M472">
        <v>1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 s="40">
        <v>15.642857142857142</v>
      </c>
      <c r="AI472" s="40">
        <v>0.41785714285714282</v>
      </c>
      <c r="AJ472" s="40">
        <v>0.44785714285714284</v>
      </c>
      <c r="AK472" s="40">
        <v>0.42857142857142855</v>
      </c>
    </row>
    <row r="473" spans="1:37" x14ac:dyDescent="0.25">
      <c r="A473" s="39">
        <v>46160</v>
      </c>
      <c r="B473" t="s">
        <v>113</v>
      </c>
      <c r="C473">
        <v>43</v>
      </c>
      <c r="D473">
        <v>1</v>
      </c>
      <c r="E473">
        <v>5</v>
      </c>
      <c r="F473">
        <v>3</v>
      </c>
      <c r="G473">
        <v>22</v>
      </c>
      <c r="H473">
        <v>11</v>
      </c>
      <c r="I473">
        <v>0.6</v>
      </c>
      <c r="J473">
        <v>0.5</v>
      </c>
      <c r="K473">
        <v>0</v>
      </c>
      <c r="L473">
        <v>0</v>
      </c>
      <c r="M473">
        <v>1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 s="40">
        <v>18.111111111111111</v>
      </c>
      <c r="AI473" s="40">
        <v>0.51944444444444438</v>
      </c>
      <c r="AJ473" s="40">
        <v>0.51055555555555565</v>
      </c>
      <c r="AK473" s="40">
        <v>0.66666666666666663</v>
      </c>
    </row>
    <row r="474" spans="1:37" x14ac:dyDescent="0.25">
      <c r="A474" s="39">
        <v>46160</v>
      </c>
      <c r="B474" t="s">
        <v>6</v>
      </c>
      <c r="C474">
        <v>40</v>
      </c>
      <c r="D474">
        <v>1</v>
      </c>
      <c r="E474">
        <v>5</v>
      </c>
      <c r="F474">
        <v>3</v>
      </c>
      <c r="G474">
        <v>22</v>
      </c>
      <c r="H474">
        <v>11</v>
      </c>
      <c r="I474">
        <v>0.6</v>
      </c>
      <c r="J474">
        <v>0.5</v>
      </c>
      <c r="K474">
        <v>0</v>
      </c>
      <c r="L474">
        <v>0</v>
      </c>
      <c r="M474">
        <v>1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 s="40">
        <v>24.464285714285715</v>
      </c>
      <c r="AI474" s="40">
        <v>0.58750000000000002</v>
      </c>
      <c r="AJ474" s="40">
        <v>0.53357142857142859</v>
      </c>
      <c r="AK474" s="40">
        <v>0.6428571428571429</v>
      </c>
    </row>
    <row r="475" spans="1:37" x14ac:dyDescent="0.25">
      <c r="A475" s="39">
        <v>46160</v>
      </c>
      <c r="B475" t="s">
        <v>90</v>
      </c>
      <c r="C475">
        <v>30</v>
      </c>
      <c r="D475">
        <v>1</v>
      </c>
      <c r="E475">
        <v>5</v>
      </c>
      <c r="F475">
        <v>3</v>
      </c>
      <c r="G475">
        <v>22</v>
      </c>
      <c r="H475">
        <v>11</v>
      </c>
      <c r="I475">
        <v>0.6</v>
      </c>
      <c r="J475">
        <v>0.5</v>
      </c>
      <c r="K475">
        <v>0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 s="40">
        <v>20.416666666666668</v>
      </c>
      <c r="AI475" s="40">
        <v>0.56458333333333333</v>
      </c>
      <c r="AJ475" s="40">
        <v>0.54125000000000001</v>
      </c>
      <c r="AK475" s="40">
        <v>0.54166666666666663</v>
      </c>
    </row>
    <row r="476" spans="1:37" x14ac:dyDescent="0.25">
      <c r="A476" s="39">
        <v>46160</v>
      </c>
      <c r="B476" t="s">
        <v>122</v>
      </c>
      <c r="C476">
        <v>33</v>
      </c>
      <c r="D476">
        <v>1</v>
      </c>
      <c r="E476">
        <v>5</v>
      </c>
      <c r="F476">
        <v>3</v>
      </c>
      <c r="G476">
        <v>22</v>
      </c>
      <c r="H476">
        <v>11</v>
      </c>
      <c r="I476">
        <v>0.6</v>
      </c>
      <c r="J476">
        <v>0.5</v>
      </c>
      <c r="K476">
        <v>0</v>
      </c>
      <c r="L476">
        <v>0</v>
      </c>
      <c r="M476">
        <v>1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 s="40">
        <v>20.238095238095237</v>
      </c>
      <c r="AI476" s="40">
        <v>0.62380952380952381</v>
      </c>
      <c r="AJ476" s="40">
        <v>0.57952380952380944</v>
      </c>
      <c r="AK476" s="40">
        <v>0.7142857142857143</v>
      </c>
    </row>
    <row r="477" spans="1:37" x14ac:dyDescent="0.25">
      <c r="A477" s="39">
        <v>46161</v>
      </c>
      <c r="B477" t="s">
        <v>36</v>
      </c>
      <c r="C477">
        <v>25</v>
      </c>
      <c r="D477">
        <v>0</v>
      </c>
      <c r="E477">
        <v>5</v>
      </c>
      <c r="F477">
        <v>2</v>
      </c>
      <c r="G477">
        <v>21</v>
      </c>
      <c r="H477">
        <v>10</v>
      </c>
      <c r="I477">
        <v>0.4</v>
      </c>
      <c r="J477">
        <v>0.48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 s="40">
        <v>16.8</v>
      </c>
      <c r="AI477" s="40">
        <v>0.498</v>
      </c>
      <c r="AJ477" s="40">
        <v>0.47600000000000009</v>
      </c>
      <c r="AK477" s="40">
        <v>0.52</v>
      </c>
    </row>
    <row r="478" spans="1:37" x14ac:dyDescent="0.25">
      <c r="A478" s="39">
        <v>46161</v>
      </c>
      <c r="B478" t="s">
        <v>6</v>
      </c>
      <c r="C478">
        <v>29</v>
      </c>
      <c r="D478">
        <v>0</v>
      </c>
      <c r="E478">
        <v>5</v>
      </c>
      <c r="F478">
        <v>2</v>
      </c>
      <c r="G478">
        <v>21</v>
      </c>
      <c r="H478">
        <v>10</v>
      </c>
      <c r="I478">
        <v>0.4</v>
      </c>
      <c r="J478">
        <v>0.48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 s="40">
        <v>24.620689655172413</v>
      </c>
      <c r="AI478" s="40">
        <v>0.58103448275862057</v>
      </c>
      <c r="AJ478" s="40">
        <v>0.53172413793103446</v>
      </c>
      <c r="AK478" s="40">
        <v>0.62068965517241381</v>
      </c>
    </row>
    <row r="479" spans="1:37" x14ac:dyDescent="0.25">
      <c r="A479" s="39">
        <v>46161</v>
      </c>
      <c r="B479" t="s">
        <v>34</v>
      </c>
      <c r="C479">
        <v>29</v>
      </c>
      <c r="D479">
        <v>0</v>
      </c>
      <c r="E479">
        <v>5</v>
      </c>
      <c r="F479">
        <v>2</v>
      </c>
      <c r="G479">
        <v>21</v>
      </c>
      <c r="H479">
        <v>10</v>
      </c>
      <c r="I479">
        <v>0.4</v>
      </c>
      <c r="J479">
        <v>0.48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 s="40">
        <v>19.307692307692307</v>
      </c>
      <c r="AI479" s="40">
        <v>0.45961538461538465</v>
      </c>
      <c r="AJ479" s="40">
        <v>0.4819230769230769</v>
      </c>
      <c r="AK479" s="40">
        <v>0.42307692307692307</v>
      </c>
    </row>
    <row r="480" spans="1:37" x14ac:dyDescent="0.25">
      <c r="A480" s="39">
        <v>46161</v>
      </c>
      <c r="B480" t="s">
        <v>47</v>
      </c>
      <c r="C480">
        <v>21</v>
      </c>
      <c r="D480">
        <v>0</v>
      </c>
      <c r="E480">
        <v>5</v>
      </c>
      <c r="F480">
        <v>2</v>
      </c>
      <c r="G480">
        <v>21</v>
      </c>
      <c r="H480">
        <v>10</v>
      </c>
      <c r="I480">
        <v>0.4</v>
      </c>
      <c r="J480">
        <v>0.48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</v>
      </c>
      <c r="AH480" s="40">
        <v>14.4375</v>
      </c>
      <c r="AI480" s="40">
        <v>0.42812499999999998</v>
      </c>
      <c r="AJ480" s="40">
        <v>0.46499999999999997</v>
      </c>
      <c r="AK480" s="40">
        <v>0.25</v>
      </c>
    </row>
    <row r="481" spans="1:37" x14ac:dyDescent="0.25">
      <c r="A481" s="39">
        <v>46161</v>
      </c>
      <c r="B481" t="s">
        <v>19</v>
      </c>
      <c r="C481">
        <v>29</v>
      </c>
      <c r="D481">
        <v>0</v>
      </c>
      <c r="E481">
        <v>5</v>
      </c>
      <c r="F481">
        <v>2</v>
      </c>
      <c r="G481">
        <v>21</v>
      </c>
      <c r="H481">
        <v>10</v>
      </c>
      <c r="I481">
        <v>0.4</v>
      </c>
      <c r="J481">
        <v>0.48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</v>
      </c>
      <c r="AH481" s="40">
        <v>29</v>
      </c>
      <c r="AI481" s="40">
        <v>0.4</v>
      </c>
      <c r="AJ481" s="40">
        <v>0.48</v>
      </c>
      <c r="AK481" s="40">
        <v>0</v>
      </c>
    </row>
    <row r="482" spans="1:37" x14ac:dyDescent="0.25">
      <c r="A482" s="39">
        <v>46161</v>
      </c>
      <c r="B482" t="s">
        <v>38</v>
      </c>
      <c r="C482">
        <v>22</v>
      </c>
      <c r="D482">
        <v>0</v>
      </c>
      <c r="E482">
        <v>5</v>
      </c>
      <c r="F482">
        <v>2</v>
      </c>
      <c r="G482">
        <v>21</v>
      </c>
      <c r="H482">
        <v>10</v>
      </c>
      <c r="I482">
        <v>0.4</v>
      </c>
      <c r="J482">
        <v>0.48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  <c r="AH482" s="40">
        <v>16.440000000000001</v>
      </c>
      <c r="AI482" s="40">
        <v>0.56999999999999995</v>
      </c>
      <c r="AJ482" s="40">
        <v>0.53320000000000001</v>
      </c>
      <c r="AK482" s="40">
        <v>0.56000000000000005</v>
      </c>
    </row>
    <row r="483" spans="1:37" x14ac:dyDescent="0.25">
      <c r="A483" s="39">
        <v>46161</v>
      </c>
      <c r="B483" t="s">
        <v>4</v>
      </c>
      <c r="C483">
        <v>43</v>
      </c>
      <c r="D483">
        <v>1</v>
      </c>
      <c r="E483">
        <v>5</v>
      </c>
      <c r="F483">
        <v>3</v>
      </c>
      <c r="G483">
        <v>21</v>
      </c>
      <c r="H483">
        <v>11</v>
      </c>
      <c r="I483">
        <v>0.6</v>
      </c>
      <c r="J483">
        <v>0.52</v>
      </c>
      <c r="K483">
        <v>0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 s="40">
        <v>25.333333333333332</v>
      </c>
      <c r="AI483" s="40">
        <v>0.55555555555555558</v>
      </c>
      <c r="AJ483" s="40">
        <v>0.52222222222222214</v>
      </c>
      <c r="AK483" s="40">
        <v>0.66666666666666663</v>
      </c>
    </row>
    <row r="484" spans="1:37" x14ac:dyDescent="0.25">
      <c r="A484" s="39">
        <v>46161</v>
      </c>
      <c r="B484" t="s">
        <v>48</v>
      </c>
      <c r="C484">
        <v>38</v>
      </c>
      <c r="D484">
        <v>1</v>
      </c>
      <c r="E484">
        <v>5</v>
      </c>
      <c r="F484">
        <v>3</v>
      </c>
      <c r="G484">
        <v>21</v>
      </c>
      <c r="H484">
        <v>11</v>
      </c>
      <c r="I484">
        <v>0.6</v>
      </c>
      <c r="J484">
        <v>0.52</v>
      </c>
      <c r="K484">
        <v>0</v>
      </c>
      <c r="L484">
        <v>1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 s="40">
        <v>22.578947368421051</v>
      </c>
      <c r="AI484" s="40">
        <v>0.53421052631578947</v>
      </c>
      <c r="AJ484" s="40">
        <v>0.50842105263157888</v>
      </c>
      <c r="AK484" s="40">
        <v>0.52631578947368418</v>
      </c>
    </row>
    <row r="485" spans="1:37" x14ac:dyDescent="0.25">
      <c r="A485" s="39">
        <v>46161</v>
      </c>
      <c r="B485" t="s">
        <v>119</v>
      </c>
      <c r="C485">
        <v>26</v>
      </c>
      <c r="D485">
        <v>1</v>
      </c>
      <c r="E485">
        <v>5</v>
      </c>
      <c r="F485">
        <v>3</v>
      </c>
      <c r="G485">
        <v>21</v>
      </c>
      <c r="H485">
        <v>11</v>
      </c>
      <c r="I485">
        <v>0.6</v>
      </c>
      <c r="J485">
        <v>0.52</v>
      </c>
      <c r="K485">
        <v>0</v>
      </c>
      <c r="L485">
        <v>1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 s="40">
        <v>16.95</v>
      </c>
      <c r="AI485" s="40">
        <v>0.54499999999999993</v>
      </c>
      <c r="AJ485" s="40">
        <v>0.53400000000000003</v>
      </c>
      <c r="AK485" s="40">
        <v>0.5</v>
      </c>
    </row>
    <row r="486" spans="1:37" x14ac:dyDescent="0.25">
      <c r="A486" s="39">
        <v>46161</v>
      </c>
      <c r="B486" t="s">
        <v>92</v>
      </c>
      <c r="C486">
        <v>13</v>
      </c>
      <c r="D486">
        <v>1</v>
      </c>
      <c r="E486">
        <v>5</v>
      </c>
      <c r="F486">
        <v>3</v>
      </c>
      <c r="G486">
        <v>21</v>
      </c>
      <c r="H486">
        <v>11</v>
      </c>
      <c r="I486">
        <v>0.6</v>
      </c>
      <c r="J486">
        <v>0.52</v>
      </c>
      <c r="K486">
        <v>0</v>
      </c>
      <c r="L486">
        <v>1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 s="40">
        <v>15.6</v>
      </c>
      <c r="AI486" s="40">
        <v>0.44000000000000006</v>
      </c>
      <c r="AJ486" s="40">
        <v>0.45600000000000007</v>
      </c>
      <c r="AK486" s="40">
        <v>0.6</v>
      </c>
    </row>
    <row r="487" spans="1:37" x14ac:dyDescent="0.25">
      <c r="A487" s="39">
        <v>46161</v>
      </c>
      <c r="B487" t="s">
        <v>182</v>
      </c>
      <c r="C487">
        <v>6</v>
      </c>
      <c r="D487">
        <v>1</v>
      </c>
      <c r="E487">
        <v>5</v>
      </c>
      <c r="F487">
        <v>3</v>
      </c>
      <c r="G487">
        <v>21</v>
      </c>
      <c r="H487">
        <v>11</v>
      </c>
      <c r="I487">
        <v>0.6</v>
      </c>
      <c r="J487">
        <v>0.52</v>
      </c>
      <c r="K487">
        <v>0</v>
      </c>
      <c r="L487">
        <v>1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 s="40">
        <v>3.5</v>
      </c>
      <c r="AI487" s="40">
        <v>0.8</v>
      </c>
      <c r="AJ487" s="40">
        <v>0.63500000000000001</v>
      </c>
      <c r="AK487" s="40">
        <v>1</v>
      </c>
    </row>
    <row r="488" spans="1:37" x14ac:dyDescent="0.25">
      <c r="A488" s="39">
        <v>46161</v>
      </c>
      <c r="B488" t="s">
        <v>65</v>
      </c>
      <c r="C488">
        <v>31</v>
      </c>
      <c r="D488">
        <v>1</v>
      </c>
      <c r="E488">
        <v>5</v>
      </c>
      <c r="F488">
        <v>3</v>
      </c>
      <c r="G488">
        <v>21</v>
      </c>
      <c r="H488">
        <v>11</v>
      </c>
      <c r="I488">
        <v>0.6</v>
      </c>
      <c r="J488">
        <v>0.52</v>
      </c>
      <c r="K488">
        <v>0</v>
      </c>
      <c r="L488">
        <v>1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 s="40">
        <v>14.470588235294118</v>
      </c>
      <c r="AI488" s="40">
        <v>0.41470588235294115</v>
      </c>
      <c r="AJ488" s="40">
        <v>0.45823529411764702</v>
      </c>
      <c r="AK488" s="40">
        <v>0.35294117647058826</v>
      </c>
    </row>
    <row r="489" spans="1:37" x14ac:dyDescent="0.25">
      <c r="A489" s="39">
        <v>46163</v>
      </c>
      <c r="B489" t="s">
        <v>48</v>
      </c>
      <c r="C489">
        <v>18</v>
      </c>
      <c r="D489">
        <v>1</v>
      </c>
      <c r="E489">
        <v>4</v>
      </c>
      <c r="F489">
        <v>3</v>
      </c>
      <c r="G489">
        <v>17</v>
      </c>
      <c r="H489">
        <v>10</v>
      </c>
      <c r="I489">
        <v>0.75</v>
      </c>
      <c r="J489">
        <v>0.59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0</v>
      </c>
      <c r="AH489" s="40">
        <v>22.35</v>
      </c>
      <c r="AI489" s="40">
        <v>0.54500000000000004</v>
      </c>
      <c r="AJ489" s="40">
        <v>0.51249999999999996</v>
      </c>
      <c r="AK489" s="40">
        <v>0.55000000000000004</v>
      </c>
    </row>
    <row r="490" spans="1:37" x14ac:dyDescent="0.25">
      <c r="A490" s="39">
        <v>46163</v>
      </c>
      <c r="B490" t="s">
        <v>6</v>
      </c>
      <c r="C490">
        <v>25</v>
      </c>
      <c r="D490">
        <v>1</v>
      </c>
      <c r="E490">
        <v>4</v>
      </c>
      <c r="F490">
        <v>3</v>
      </c>
      <c r="G490">
        <v>17</v>
      </c>
      <c r="H490">
        <v>10</v>
      </c>
      <c r="I490">
        <v>0.75</v>
      </c>
      <c r="J490">
        <v>0.59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 s="40">
        <v>24.633333333333333</v>
      </c>
      <c r="AI490" s="40">
        <v>0.58666666666666656</v>
      </c>
      <c r="AJ490" s="40">
        <v>0.53366666666666673</v>
      </c>
      <c r="AK490" s="40">
        <v>0.6333333333333333</v>
      </c>
    </row>
    <row r="491" spans="1:37" x14ac:dyDescent="0.25">
      <c r="A491" s="39">
        <v>46163</v>
      </c>
      <c r="B491" t="s">
        <v>44</v>
      </c>
      <c r="C491">
        <v>20</v>
      </c>
      <c r="D491">
        <v>1</v>
      </c>
      <c r="E491">
        <v>4</v>
      </c>
      <c r="F491">
        <v>3</v>
      </c>
      <c r="G491">
        <v>17</v>
      </c>
      <c r="H491">
        <v>10</v>
      </c>
      <c r="I491">
        <v>0.75</v>
      </c>
      <c r="J491">
        <v>0.59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H491" s="40">
        <v>17.0625</v>
      </c>
      <c r="AI491" s="40">
        <v>0.40625</v>
      </c>
      <c r="AJ491" s="40">
        <v>0.4524999999999999</v>
      </c>
      <c r="AK491" s="40">
        <v>0.375</v>
      </c>
    </row>
    <row r="492" spans="1:37" x14ac:dyDescent="0.25">
      <c r="A492" s="39">
        <v>46163</v>
      </c>
      <c r="B492" t="s">
        <v>110</v>
      </c>
      <c r="C492">
        <v>8</v>
      </c>
      <c r="D492">
        <v>1</v>
      </c>
      <c r="E492">
        <v>4</v>
      </c>
      <c r="F492">
        <v>3</v>
      </c>
      <c r="G492">
        <v>17</v>
      </c>
      <c r="H492">
        <v>10</v>
      </c>
      <c r="I492">
        <v>0.75</v>
      </c>
      <c r="J492">
        <v>0.59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0</v>
      </c>
      <c r="AG492">
        <v>0</v>
      </c>
      <c r="AH492" s="40">
        <v>8</v>
      </c>
      <c r="AI492" s="40">
        <v>0.75</v>
      </c>
      <c r="AJ492" s="40">
        <v>0.59</v>
      </c>
      <c r="AK492" s="40">
        <v>1</v>
      </c>
    </row>
    <row r="493" spans="1:37" x14ac:dyDescent="0.25">
      <c r="A493" s="39">
        <v>46163</v>
      </c>
      <c r="B493" t="s">
        <v>119</v>
      </c>
      <c r="C493">
        <v>21</v>
      </c>
      <c r="D493">
        <v>1</v>
      </c>
      <c r="E493">
        <v>4</v>
      </c>
      <c r="F493">
        <v>3</v>
      </c>
      <c r="G493">
        <v>17</v>
      </c>
      <c r="H493">
        <v>10</v>
      </c>
      <c r="I493">
        <v>0.75</v>
      </c>
      <c r="J493">
        <v>0.59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0</v>
      </c>
      <c r="AH493" s="40">
        <v>17.142857142857142</v>
      </c>
      <c r="AI493" s="40">
        <v>0.55476190476190468</v>
      </c>
      <c r="AJ493" s="40">
        <v>0.53666666666666663</v>
      </c>
      <c r="AK493" s="40">
        <v>0.52380952380952384</v>
      </c>
    </row>
    <row r="494" spans="1:37" x14ac:dyDescent="0.25">
      <c r="A494" s="39">
        <v>46163</v>
      </c>
      <c r="B494" t="s">
        <v>1</v>
      </c>
      <c r="C494">
        <v>19</v>
      </c>
      <c r="D494">
        <v>0</v>
      </c>
      <c r="E494">
        <v>4</v>
      </c>
      <c r="F494">
        <v>1</v>
      </c>
      <c r="G494">
        <v>17</v>
      </c>
      <c r="H494">
        <v>7</v>
      </c>
      <c r="I494">
        <v>0.25</v>
      </c>
      <c r="J494">
        <v>0.41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 s="40">
        <v>26.722222222222221</v>
      </c>
      <c r="AI494" s="40">
        <v>0.56388888888888888</v>
      </c>
      <c r="AJ494" s="40">
        <v>0.55055555555555546</v>
      </c>
      <c r="AK494" s="40">
        <v>0.55555555555555558</v>
      </c>
    </row>
    <row r="495" spans="1:37" x14ac:dyDescent="0.25">
      <c r="A495" s="39">
        <v>46163</v>
      </c>
      <c r="B495" t="s">
        <v>4</v>
      </c>
      <c r="C495">
        <v>28</v>
      </c>
      <c r="D495">
        <v>0</v>
      </c>
      <c r="E495">
        <v>4</v>
      </c>
      <c r="F495">
        <v>1</v>
      </c>
      <c r="G495">
        <v>17</v>
      </c>
      <c r="H495">
        <v>7</v>
      </c>
      <c r="I495">
        <v>0.25</v>
      </c>
      <c r="J495">
        <v>0.41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 s="40">
        <v>25.473684210526315</v>
      </c>
      <c r="AI495" s="40">
        <v>0.53947368421052633</v>
      </c>
      <c r="AJ495" s="40">
        <v>0.51631578947368417</v>
      </c>
      <c r="AK495" s="40">
        <v>0.63157894736842102</v>
      </c>
    </row>
    <row r="496" spans="1:37" x14ac:dyDescent="0.25">
      <c r="A496" s="39">
        <v>46163</v>
      </c>
      <c r="B496" t="s">
        <v>40</v>
      </c>
      <c r="C496">
        <v>10</v>
      </c>
      <c r="D496">
        <v>0</v>
      </c>
      <c r="E496">
        <v>4</v>
      </c>
      <c r="F496">
        <v>1</v>
      </c>
      <c r="G496">
        <v>17</v>
      </c>
      <c r="H496">
        <v>7</v>
      </c>
      <c r="I496">
        <v>0.25</v>
      </c>
      <c r="J496">
        <v>0.41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 s="40">
        <v>15.142857142857142</v>
      </c>
      <c r="AI496" s="40">
        <v>0.27142857142857141</v>
      </c>
      <c r="AJ496" s="40">
        <v>0.36285714285714288</v>
      </c>
      <c r="AK496" s="40">
        <v>0.14285714285714285</v>
      </c>
    </row>
    <row r="497" spans="1:37" x14ac:dyDescent="0.25">
      <c r="A497" s="39">
        <v>46163</v>
      </c>
      <c r="B497" t="s">
        <v>12</v>
      </c>
      <c r="C497">
        <v>18</v>
      </c>
      <c r="D497">
        <v>0</v>
      </c>
      <c r="E497">
        <v>4</v>
      </c>
      <c r="F497">
        <v>1</v>
      </c>
      <c r="G497">
        <v>17</v>
      </c>
      <c r="H497">
        <v>7</v>
      </c>
      <c r="I497">
        <v>0.25</v>
      </c>
      <c r="J497">
        <v>0.41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 s="40">
        <v>15.8</v>
      </c>
      <c r="AI497" s="40">
        <v>0.40666666666666662</v>
      </c>
      <c r="AJ497" s="40">
        <v>0.4453333333333333</v>
      </c>
      <c r="AK497" s="40">
        <v>0.4</v>
      </c>
    </row>
    <row r="498" spans="1:37" x14ac:dyDescent="0.25">
      <c r="A498" s="39">
        <v>46163</v>
      </c>
      <c r="B498" t="s">
        <v>182</v>
      </c>
      <c r="C498">
        <v>5</v>
      </c>
      <c r="D498">
        <v>0</v>
      </c>
      <c r="E498">
        <v>4</v>
      </c>
      <c r="F498">
        <v>1</v>
      </c>
      <c r="G498">
        <v>17</v>
      </c>
      <c r="H498">
        <v>7</v>
      </c>
      <c r="I498">
        <v>0.25</v>
      </c>
      <c r="J498">
        <v>0.41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 s="40">
        <v>4</v>
      </c>
      <c r="AI498" s="40">
        <v>0.6166666666666667</v>
      </c>
      <c r="AJ498" s="40">
        <v>0.55999999999999994</v>
      </c>
      <c r="AK498" s="40">
        <v>0.66666666666666663</v>
      </c>
    </row>
    <row r="499" spans="1:37" x14ac:dyDescent="0.25">
      <c r="A499" s="39">
        <v>46163</v>
      </c>
      <c r="B499" t="s">
        <v>36</v>
      </c>
      <c r="C499">
        <v>26</v>
      </c>
      <c r="D499">
        <v>1</v>
      </c>
      <c r="E499">
        <v>4</v>
      </c>
      <c r="F499">
        <v>3</v>
      </c>
      <c r="G499">
        <v>17</v>
      </c>
      <c r="H499">
        <v>11</v>
      </c>
      <c r="I499">
        <v>0.75</v>
      </c>
      <c r="J499">
        <v>0.65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1</v>
      </c>
      <c r="AE499">
        <v>0</v>
      </c>
      <c r="AF499">
        <v>0</v>
      </c>
      <c r="AG499">
        <v>0</v>
      </c>
      <c r="AH499" s="40">
        <v>17.153846153846153</v>
      </c>
      <c r="AI499" s="40">
        <v>0.50769230769230766</v>
      </c>
      <c r="AJ499" s="40">
        <v>0.48269230769230781</v>
      </c>
      <c r="AK499" s="40">
        <v>0.53846153846153844</v>
      </c>
    </row>
    <row r="500" spans="1:37" x14ac:dyDescent="0.25">
      <c r="A500" s="39">
        <v>46163</v>
      </c>
      <c r="B500" t="s">
        <v>122</v>
      </c>
      <c r="C500">
        <v>31</v>
      </c>
      <c r="D500">
        <v>1</v>
      </c>
      <c r="E500">
        <v>4</v>
      </c>
      <c r="F500">
        <v>3</v>
      </c>
      <c r="G500">
        <v>17</v>
      </c>
      <c r="H500">
        <v>11</v>
      </c>
      <c r="I500">
        <v>0.75</v>
      </c>
      <c r="J500">
        <v>0.65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1</v>
      </c>
      <c r="AE500">
        <v>0</v>
      </c>
      <c r="AF500">
        <v>0</v>
      </c>
      <c r="AG500">
        <v>0</v>
      </c>
      <c r="AH500" s="40">
        <v>20.727272727272727</v>
      </c>
      <c r="AI500" s="40">
        <v>0.62954545454545452</v>
      </c>
      <c r="AJ500" s="40">
        <v>0.58272727272727265</v>
      </c>
      <c r="AK500" s="40">
        <v>0.72727272727272729</v>
      </c>
    </row>
    <row r="501" spans="1:37" x14ac:dyDescent="0.25">
      <c r="A501" s="39">
        <v>46163</v>
      </c>
      <c r="B501" t="s">
        <v>118</v>
      </c>
      <c r="C501">
        <v>14</v>
      </c>
      <c r="D501">
        <v>1</v>
      </c>
      <c r="E501">
        <v>4</v>
      </c>
      <c r="F501">
        <v>3</v>
      </c>
      <c r="G501">
        <v>17</v>
      </c>
      <c r="H501">
        <v>11</v>
      </c>
      <c r="I501">
        <v>0.75</v>
      </c>
      <c r="J501">
        <v>0.65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1</v>
      </c>
      <c r="AE501">
        <v>0</v>
      </c>
      <c r="AF501">
        <v>0</v>
      </c>
      <c r="AG501">
        <v>0</v>
      </c>
      <c r="AH501" s="40">
        <v>13.5</v>
      </c>
      <c r="AI501" s="40">
        <v>0.3666666666666667</v>
      </c>
      <c r="AJ501" s="40">
        <v>0.44</v>
      </c>
      <c r="AK501" s="40">
        <v>0.5</v>
      </c>
    </row>
    <row r="502" spans="1:37" x14ac:dyDescent="0.25">
      <c r="A502" s="39">
        <v>46163</v>
      </c>
      <c r="B502" t="s">
        <v>92</v>
      </c>
      <c r="C502">
        <v>8</v>
      </c>
      <c r="D502">
        <v>1</v>
      </c>
      <c r="E502">
        <v>4</v>
      </c>
      <c r="F502">
        <v>3</v>
      </c>
      <c r="G502">
        <v>17</v>
      </c>
      <c r="H502">
        <v>11</v>
      </c>
      <c r="I502">
        <v>0.75</v>
      </c>
      <c r="J502">
        <v>0.65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1</v>
      </c>
      <c r="AE502">
        <v>0</v>
      </c>
      <c r="AF502">
        <v>0</v>
      </c>
      <c r="AG502">
        <v>0</v>
      </c>
      <c r="AH502" s="40">
        <v>14.333333333333334</v>
      </c>
      <c r="AI502" s="40">
        <v>0.4916666666666667</v>
      </c>
      <c r="AJ502" s="40">
        <v>0.48833333333333334</v>
      </c>
      <c r="AK502" s="40">
        <v>0.66666666666666663</v>
      </c>
    </row>
    <row r="503" spans="1:37" x14ac:dyDescent="0.25">
      <c r="A503" s="39">
        <v>46163</v>
      </c>
      <c r="B503" t="s">
        <v>12</v>
      </c>
      <c r="C503">
        <v>22</v>
      </c>
      <c r="D503">
        <v>1</v>
      </c>
      <c r="E503">
        <v>4</v>
      </c>
      <c r="F503">
        <v>3</v>
      </c>
      <c r="G503">
        <v>17</v>
      </c>
      <c r="H503">
        <v>11</v>
      </c>
      <c r="I503">
        <v>0.75</v>
      </c>
      <c r="J503">
        <v>0.65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</v>
      </c>
      <c r="AE503">
        <v>0</v>
      </c>
      <c r="AF503">
        <v>0</v>
      </c>
      <c r="AG503">
        <v>0</v>
      </c>
      <c r="AH503" s="40">
        <v>16.1875</v>
      </c>
      <c r="AI503" s="40">
        <v>0.42812499999999998</v>
      </c>
      <c r="AJ503" s="40">
        <v>0.458125</v>
      </c>
      <c r="AK503" s="40">
        <v>0.4375</v>
      </c>
    </row>
    <row r="504" spans="1:37" x14ac:dyDescent="0.25">
      <c r="A504" s="39">
        <v>46163</v>
      </c>
      <c r="B504" t="s">
        <v>44</v>
      </c>
      <c r="C504">
        <v>17</v>
      </c>
      <c r="D504">
        <v>1</v>
      </c>
      <c r="E504">
        <v>4</v>
      </c>
      <c r="F504">
        <v>3</v>
      </c>
      <c r="G504">
        <v>17</v>
      </c>
      <c r="H504">
        <v>11</v>
      </c>
      <c r="I504">
        <v>0.75</v>
      </c>
      <c r="J504">
        <v>0.65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1</v>
      </c>
      <c r="AE504">
        <v>0</v>
      </c>
      <c r="AF504">
        <v>0</v>
      </c>
      <c r="AG504">
        <v>0</v>
      </c>
      <c r="AH504" s="40">
        <v>17.058823529411764</v>
      </c>
      <c r="AI504" s="40">
        <v>0.4264705882352941</v>
      </c>
      <c r="AJ504" s="40">
        <v>0.46411764705882347</v>
      </c>
      <c r="AK504" s="40">
        <v>0.41176470588235292</v>
      </c>
    </row>
    <row r="505" spans="1:37" x14ac:dyDescent="0.25">
      <c r="A505" s="39">
        <v>46163</v>
      </c>
      <c r="B505" t="s">
        <v>119</v>
      </c>
      <c r="C505">
        <v>20</v>
      </c>
      <c r="D505">
        <v>0</v>
      </c>
      <c r="E505">
        <v>4</v>
      </c>
      <c r="F505">
        <v>1</v>
      </c>
      <c r="G505">
        <v>17</v>
      </c>
      <c r="H505">
        <v>6</v>
      </c>
      <c r="I505">
        <v>0.25</v>
      </c>
      <c r="J505">
        <v>0.35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 s="40">
        <v>17.272727272727273</v>
      </c>
      <c r="AI505" s="40">
        <v>0.54090909090909089</v>
      </c>
      <c r="AJ505" s="40">
        <v>0.5281818181818182</v>
      </c>
      <c r="AK505" s="40">
        <v>0.5</v>
      </c>
    </row>
    <row r="506" spans="1:37" x14ac:dyDescent="0.25">
      <c r="A506" s="39">
        <v>46163</v>
      </c>
      <c r="B506" t="s">
        <v>112</v>
      </c>
      <c r="C506">
        <v>20</v>
      </c>
      <c r="D506">
        <v>0</v>
      </c>
      <c r="E506">
        <v>4</v>
      </c>
      <c r="F506">
        <v>1</v>
      </c>
      <c r="G506">
        <v>17</v>
      </c>
      <c r="H506">
        <v>6</v>
      </c>
      <c r="I506">
        <v>0.25</v>
      </c>
      <c r="J506">
        <v>0.35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 s="40">
        <v>12.5</v>
      </c>
      <c r="AI506" s="40">
        <v>0.55500000000000005</v>
      </c>
      <c r="AJ506" s="40">
        <v>0.52899999999999991</v>
      </c>
      <c r="AK506" s="40">
        <v>0.5</v>
      </c>
    </row>
    <row r="507" spans="1:37" x14ac:dyDescent="0.25">
      <c r="A507" s="39">
        <v>46163</v>
      </c>
      <c r="B507" t="s">
        <v>150</v>
      </c>
      <c r="C507">
        <v>16</v>
      </c>
      <c r="D507">
        <v>0</v>
      </c>
      <c r="E507">
        <v>4</v>
      </c>
      <c r="F507">
        <v>1</v>
      </c>
      <c r="G507">
        <v>17</v>
      </c>
      <c r="H507">
        <v>6</v>
      </c>
      <c r="I507">
        <v>0.25</v>
      </c>
      <c r="J507">
        <v>0.35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 s="40">
        <v>17.7</v>
      </c>
      <c r="AI507" s="40">
        <v>0.44499999999999995</v>
      </c>
      <c r="AJ507" s="40">
        <v>0.48</v>
      </c>
      <c r="AK507" s="40">
        <v>0.3</v>
      </c>
    </row>
    <row r="508" spans="1:37" x14ac:dyDescent="0.25">
      <c r="A508" s="39">
        <v>46163</v>
      </c>
      <c r="B508" t="s">
        <v>6</v>
      </c>
      <c r="C508">
        <v>23</v>
      </c>
      <c r="D508">
        <v>0</v>
      </c>
      <c r="E508">
        <v>4</v>
      </c>
      <c r="F508">
        <v>1</v>
      </c>
      <c r="G508">
        <v>17</v>
      </c>
      <c r="H508">
        <v>6</v>
      </c>
      <c r="I508">
        <v>0.25</v>
      </c>
      <c r="J508">
        <v>0.35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 s="40">
        <v>24.580645161290324</v>
      </c>
      <c r="AI508" s="40">
        <v>0.57580645161290311</v>
      </c>
      <c r="AJ508" s="40">
        <v>0.52774193548387105</v>
      </c>
      <c r="AK508" s="40">
        <v>0.61290322580645162</v>
      </c>
    </row>
    <row r="509" spans="1:37" x14ac:dyDescent="0.25">
      <c r="A509" s="39">
        <v>46163</v>
      </c>
      <c r="B509" t="s">
        <v>88</v>
      </c>
      <c r="C509">
        <v>21</v>
      </c>
      <c r="D509">
        <v>0</v>
      </c>
      <c r="E509">
        <v>4</v>
      </c>
      <c r="F509">
        <v>1</v>
      </c>
      <c r="G509">
        <v>17</v>
      </c>
      <c r="H509">
        <v>6</v>
      </c>
      <c r="I509">
        <v>0.25</v>
      </c>
      <c r="J509">
        <v>0.35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 s="40">
        <v>15.458333333333334</v>
      </c>
      <c r="AI509" s="40">
        <v>0.43958333333333327</v>
      </c>
      <c r="AJ509" s="40">
        <v>0.47625000000000001</v>
      </c>
      <c r="AK509" s="40">
        <v>0.5</v>
      </c>
    </row>
    <row r="510" spans="1:37" x14ac:dyDescent="0.25">
      <c r="A510" s="39">
        <v>46163</v>
      </c>
      <c r="B510" t="s">
        <v>120</v>
      </c>
      <c r="C510">
        <v>8</v>
      </c>
      <c r="D510">
        <v>0</v>
      </c>
      <c r="E510">
        <v>4</v>
      </c>
      <c r="F510">
        <v>1</v>
      </c>
      <c r="G510">
        <v>17</v>
      </c>
      <c r="H510">
        <v>6</v>
      </c>
      <c r="I510">
        <v>0.25</v>
      </c>
      <c r="J510">
        <v>0.35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 s="40">
        <v>8.5</v>
      </c>
      <c r="AI510" s="40">
        <v>0.375</v>
      </c>
      <c r="AJ510" s="40">
        <v>0.45666666666666672</v>
      </c>
      <c r="AK510" s="40">
        <v>0.33333333333333331</v>
      </c>
    </row>
    <row r="511" spans="1:37" x14ac:dyDescent="0.25">
      <c r="A511" s="39">
        <v>46165</v>
      </c>
      <c r="B511" t="s">
        <v>16</v>
      </c>
      <c r="C511">
        <v>21</v>
      </c>
      <c r="D511">
        <v>0</v>
      </c>
      <c r="E511">
        <v>4</v>
      </c>
      <c r="F511">
        <v>1</v>
      </c>
      <c r="G511">
        <v>19</v>
      </c>
      <c r="H511">
        <v>8</v>
      </c>
      <c r="I511">
        <v>0.25</v>
      </c>
      <c r="J511">
        <v>0.42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 s="40">
        <v>19.2</v>
      </c>
      <c r="AI511" s="40">
        <v>0.5</v>
      </c>
      <c r="AJ511" s="40">
        <v>0.502</v>
      </c>
      <c r="AK511" s="40">
        <v>0.4</v>
      </c>
    </row>
    <row r="512" spans="1:37" x14ac:dyDescent="0.25">
      <c r="A512" s="39">
        <v>46165</v>
      </c>
      <c r="B512" t="s">
        <v>2</v>
      </c>
      <c r="C512">
        <v>41</v>
      </c>
      <c r="D512">
        <v>0</v>
      </c>
      <c r="E512">
        <v>4</v>
      </c>
      <c r="F512">
        <v>1</v>
      </c>
      <c r="G512">
        <v>19</v>
      </c>
      <c r="H512">
        <v>8</v>
      </c>
      <c r="I512">
        <v>0.25</v>
      </c>
      <c r="J512">
        <v>0.42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 s="40">
        <v>22.176470588235293</v>
      </c>
      <c r="AI512" s="40">
        <v>0.39411764705882352</v>
      </c>
      <c r="AJ512" s="40">
        <v>0.48411764705882354</v>
      </c>
      <c r="AK512" s="40">
        <v>0.29411764705882354</v>
      </c>
    </row>
    <row r="513" spans="1:37" x14ac:dyDescent="0.25">
      <c r="A513" s="39">
        <v>46165</v>
      </c>
      <c r="B513" t="s">
        <v>6</v>
      </c>
      <c r="C513">
        <v>38</v>
      </c>
      <c r="D513">
        <v>0</v>
      </c>
      <c r="E513">
        <v>4</v>
      </c>
      <c r="F513">
        <v>1</v>
      </c>
      <c r="G513">
        <v>19</v>
      </c>
      <c r="H513">
        <v>8</v>
      </c>
      <c r="I513">
        <v>0.25</v>
      </c>
      <c r="J513">
        <v>0.42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 s="40">
        <v>25</v>
      </c>
      <c r="AI513" s="40">
        <v>0.56562499999999993</v>
      </c>
      <c r="AJ513" s="40">
        <v>0.52437500000000015</v>
      </c>
      <c r="AK513" s="40">
        <v>0.59375</v>
      </c>
    </row>
    <row r="514" spans="1:37" x14ac:dyDescent="0.25">
      <c r="A514" s="39">
        <v>46165</v>
      </c>
      <c r="B514" t="s">
        <v>44</v>
      </c>
      <c r="C514">
        <v>21</v>
      </c>
      <c r="D514">
        <v>0</v>
      </c>
      <c r="E514">
        <v>4</v>
      </c>
      <c r="F514">
        <v>1</v>
      </c>
      <c r="G514">
        <v>19</v>
      </c>
      <c r="H514">
        <v>8</v>
      </c>
      <c r="I514">
        <v>0.25</v>
      </c>
      <c r="J514">
        <v>0.42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 s="40">
        <v>17.277777777777779</v>
      </c>
      <c r="AI514" s="40">
        <v>0.41666666666666669</v>
      </c>
      <c r="AJ514" s="40">
        <v>0.46166666666666661</v>
      </c>
      <c r="AK514" s="40">
        <v>0.3888888888888889</v>
      </c>
    </row>
    <row r="515" spans="1:37" x14ac:dyDescent="0.25">
      <c r="A515" s="39">
        <v>46165</v>
      </c>
      <c r="B515" t="s">
        <v>191</v>
      </c>
      <c r="C515">
        <v>7</v>
      </c>
      <c r="D515">
        <v>0</v>
      </c>
      <c r="E515">
        <v>4</v>
      </c>
      <c r="F515">
        <v>1</v>
      </c>
      <c r="G515">
        <v>19</v>
      </c>
      <c r="H515">
        <v>8</v>
      </c>
      <c r="I515">
        <v>0.25</v>
      </c>
      <c r="J515">
        <v>0.42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 s="40">
        <v>8.5</v>
      </c>
      <c r="AI515" s="40">
        <v>0.625</v>
      </c>
      <c r="AJ515" s="40">
        <v>0.53</v>
      </c>
      <c r="AK515" s="40">
        <v>0.5</v>
      </c>
    </row>
    <row r="516" spans="1:37" x14ac:dyDescent="0.25">
      <c r="A516" s="39">
        <v>46165</v>
      </c>
      <c r="B516" t="s">
        <v>38</v>
      </c>
      <c r="C516">
        <v>26</v>
      </c>
      <c r="D516">
        <v>0</v>
      </c>
      <c r="E516">
        <v>4</v>
      </c>
      <c r="F516">
        <v>1</v>
      </c>
      <c r="G516">
        <v>19</v>
      </c>
      <c r="H516">
        <v>8</v>
      </c>
      <c r="I516">
        <v>0.25</v>
      </c>
      <c r="J516">
        <v>0.42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 s="40">
        <v>16.807692307692307</v>
      </c>
      <c r="AI516" s="40">
        <v>0.55769230769230771</v>
      </c>
      <c r="AJ516" s="40">
        <v>0.52884615384615385</v>
      </c>
      <c r="AK516" s="40">
        <v>0.53846153846153844</v>
      </c>
    </row>
    <row r="517" spans="1:37" x14ac:dyDescent="0.25">
      <c r="A517" s="39">
        <v>46165</v>
      </c>
      <c r="B517" t="s">
        <v>90</v>
      </c>
      <c r="C517">
        <v>36</v>
      </c>
      <c r="D517">
        <v>1</v>
      </c>
      <c r="E517">
        <v>4</v>
      </c>
      <c r="F517">
        <v>3</v>
      </c>
      <c r="G517">
        <v>19</v>
      </c>
      <c r="H517">
        <v>11</v>
      </c>
      <c r="I517">
        <v>0.75</v>
      </c>
      <c r="J517">
        <v>0.57999999999999996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 s="40">
        <v>21.04</v>
      </c>
      <c r="AI517" s="40">
        <v>0.57200000000000006</v>
      </c>
      <c r="AJ517" s="40">
        <v>0.54280000000000006</v>
      </c>
      <c r="AK517" s="40">
        <v>0.56000000000000005</v>
      </c>
    </row>
    <row r="518" spans="1:37" x14ac:dyDescent="0.25">
      <c r="A518" s="39">
        <v>46165</v>
      </c>
      <c r="B518" t="s">
        <v>48</v>
      </c>
      <c r="C518">
        <v>23</v>
      </c>
      <c r="D518">
        <v>1</v>
      </c>
      <c r="E518">
        <v>4</v>
      </c>
      <c r="F518">
        <v>3</v>
      </c>
      <c r="G518">
        <v>19</v>
      </c>
      <c r="H518">
        <v>11</v>
      </c>
      <c r="I518">
        <v>0.75</v>
      </c>
      <c r="J518">
        <v>0.57999999999999996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 s="40">
        <v>22.38095238095238</v>
      </c>
      <c r="AI518" s="40">
        <v>0.55476190476190479</v>
      </c>
      <c r="AJ518" s="40">
        <v>0.51571428571428568</v>
      </c>
      <c r="AK518" s="40">
        <v>0.5714285714285714</v>
      </c>
    </row>
    <row r="519" spans="1:37" x14ac:dyDescent="0.25">
      <c r="A519" s="39">
        <v>46165</v>
      </c>
      <c r="B519" t="s">
        <v>4</v>
      </c>
      <c r="C519">
        <v>37</v>
      </c>
      <c r="D519">
        <v>1</v>
      </c>
      <c r="E519">
        <v>4</v>
      </c>
      <c r="F519">
        <v>3</v>
      </c>
      <c r="G519">
        <v>19</v>
      </c>
      <c r="H519">
        <v>11</v>
      </c>
      <c r="I519">
        <v>0.75</v>
      </c>
      <c r="J519">
        <v>0.57999999999999996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 s="40">
        <v>26.05</v>
      </c>
      <c r="AI519" s="40">
        <v>0.55000000000000004</v>
      </c>
      <c r="AJ519" s="40">
        <v>0.51949999999999996</v>
      </c>
      <c r="AK519" s="40">
        <v>0.65</v>
      </c>
    </row>
    <row r="520" spans="1:37" x14ac:dyDescent="0.25">
      <c r="A520" s="39">
        <v>46165</v>
      </c>
      <c r="B520" t="s">
        <v>113</v>
      </c>
      <c r="C520">
        <v>42</v>
      </c>
      <c r="D520">
        <v>1</v>
      </c>
      <c r="E520">
        <v>4</v>
      </c>
      <c r="F520">
        <v>3</v>
      </c>
      <c r="G520">
        <v>19</v>
      </c>
      <c r="H520">
        <v>11</v>
      </c>
      <c r="I520">
        <v>0.75</v>
      </c>
      <c r="J520">
        <v>0.57999999999999996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 s="40">
        <v>19.368421052631579</v>
      </c>
      <c r="AI520" s="40">
        <v>0.53157894736842104</v>
      </c>
      <c r="AJ520" s="40">
        <v>0.51421052631578956</v>
      </c>
      <c r="AK520" s="40">
        <v>0.68421052631578949</v>
      </c>
    </row>
    <row r="521" spans="1:37" x14ac:dyDescent="0.25">
      <c r="A521" s="39">
        <v>46165</v>
      </c>
      <c r="B521" t="s">
        <v>133</v>
      </c>
      <c r="C521">
        <v>15</v>
      </c>
      <c r="D521">
        <v>1</v>
      </c>
      <c r="E521">
        <v>4</v>
      </c>
      <c r="F521">
        <v>3</v>
      </c>
      <c r="G521">
        <v>19</v>
      </c>
      <c r="H521">
        <v>11</v>
      </c>
      <c r="I521">
        <v>0.75</v>
      </c>
      <c r="J521">
        <v>0.57999999999999996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  <c r="AH521" s="40">
        <v>9.8571428571428577</v>
      </c>
      <c r="AI521" s="40">
        <v>0.5357142857142857</v>
      </c>
      <c r="AJ521" s="40">
        <v>0.51071428571428568</v>
      </c>
      <c r="AK521" s="40">
        <v>0.5714285714285714</v>
      </c>
    </row>
    <row r="522" spans="1:37" x14ac:dyDescent="0.25">
      <c r="A522" s="39">
        <v>46165</v>
      </c>
      <c r="B522" t="s">
        <v>182</v>
      </c>
      <c r="C522">
        <v>3</v>
      </c>
      <c r="D522">
        <v>1</v>
      </c>
      <c r="E522">
        <v>4</v>
      </c>
      <c r="F522">
        <v>3</v>
      </c>
      <c r="G522">
        <v>19</v>
      </c>
      <c r="H522">
        <v>11</v>
      </c>
      <c r="I522">
        <v>0.75</v>
      </c>
      <c r="J522">
        <v>0.57999999999999996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0</v>
      </c>
      <c r="AH522" s="40">
        <v>3.75</v>
      </c>
      <c r="AI522" s="40">
        <v>0.65</v>
      </c>
      <c r="AJ522" s="40">
        <v>0.56499999999999995</v>
      </c>
      <c r="AK522" s="40">
        <v>0.75</v>
      </c>
    </row>
    <row r="523" spans="1:37" x14ac:dyDescent="0.25">
      <c r="A523" s="39">
        <v>46166</v>
      </c>
      <c r="B523" t="s">
        <v>6</v>
      </c>
      <c r="C523">
        <v>19</v>
      </c>
      <c r="D523">
        <v>1</v>
      </c>
      <c r="E523">
        <v>3</v>
      </c>
      <c r="F523">
        <v>3</v>
      </c>
      <c r="G523">
        <v>13</v>
      </c>
      <c r="H523">
        <v>9</v>
      </c>
      <c r="I523">
        <v>1</v>
      </c>
      <c r="J523">
        <v>0.69</v>
      </c>
      <c r="K523">
        <v>0</v>
      </c>
      <c r="L523">
        <v>0</v>
      </c>
      <c r="M523">
        <v>1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0</v>
      </c>
      <c r="AG523">
        <v>0</v>
      </c>
      <c r="AH523" s="40">
        <v>24.818181818181817</v>
      </c>
      <c r="AI523" s="40">
        <v>0.57878787878787874</v>
      </c>
      <c r="AJ523" s="40">
        <v>0.52939393939393953</v>
      </c>
      <c r="AK523" s="40">
        <v>0.60606060606060608</v>
      </c>
    </row>
    <row r="524" spans="1:37" x14ac:dyDescent="0.25">
      <c r="A524" s="39">
        <v>46166</v>
      </c>
      <c r="B524" t="s">
        <v>2</v>
      </c>
      <c r="C524">
        <v>28</v>
      </c>
      <c r="D524">
        <v>1</v>
      </c>
      <c r="E524">
        <v>3</v>
      </c>
      <c r="F524">
        <v>3</v>
      </c>
      <c r="G524">
        <v>13</v>
      </c>
      <c r="H524">
        <v>9</v>
      </c>
      <c r="I524">
        <v>1</v>
      </c>
      <c r="J524">
        <v>0.69</v>
      </c>
      <c r="K524">
        <v>0</v>
      </c>
      <c r="L524">
        <v>0</v>
      </c>
      <c r="M524">
        <v>1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 s="40">
        <v>22.5</v>
      </c>
      <c r="AI524" s="40">
        <v>0.42777777777777781</v>
      </c>
      <c r="AJ524" s="40">
        <v>0.49555555555555553</v>
      </c>
      <c r="AK524" s="40">
        <v>0.33333333333333331</v>
      </c>
    </row>
    <row r="525" spans="1:37" x14ac:dyDescent="0.25">
      <c r="A525" s="39">
        <v>46166</v>
      </c>
      <c r="B525" t="s">
        <v>65</v>
      </c>
      <c r="C525">
        <v>15</v>
      </c>
      <c r="D525">
        <v>1</v>
      </c>
      <c r="E525">
        <v>3</v>
      </c>
      <c r="F525">
        <v>3</v>
      </c>
      <c r="G525">
        <v>13</v>
      </c>
      <c r="H525">
        <v>9</v>
      </c>
      <c r="I525">
        <v>1</v>
      </c>
      <c r="J525">
        <v>0.69</v>
      </c>
      <c r="K525">
        <v>0</v>
      </c>
      <c r="L525">
        <v>0</v>
      </c>
      <c r="M525">
        <v>1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0</v>
      </c>
      <c r="AG525">
        <v>0</v>
      </c>
      <c r="AH525" s="40">
        <v>14.5</v>
      </c>
      <c r="AI525" s="40">
        <v>0.44722222222222224</v>
      </c>
      <c r="AJ525" s="40">
        <v>0.47111111111111104</v>
      </c>
      <c r="AK525" s="40">
        <v>0.3888888888888889</v>
      </c>
    </row>
    <row r="526" spans="1:37" x14ac:dyDescent="0.25">
      <c r="A526" s="39">
        <v>46166</v>
      </c>
      <c r="B526" t="s">
        <v>88</v>
      </c>
      <c r="C526">
        <v>8</v>
      </c>
      <c r="D526">
        <v>1</v>
      </c>
      <c r="E526">
        <v>3</v>
      </c>
      <c r="F526">
        <v>3</v>
      </c>
      <c r="G526">
        <v>13</v>
      </c>
      <c r="H526">
        <v>9</v>
      </c>
      <c r="I526">
        <v>1</v>
      </c>
      <c r="J526">
        <v>0.69</v>
      </c>
      <c r="K526">
        <v>0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 s="40">
        <v>15.16</v>
      </c>
      <c r="AI526" s="40">
        <v>0.46199999999999997</v>
      </c>
      <c r="AJ526" s="40">
        <v>0.48479999999999995</v>
      </c>
      <c r="AK526" s="40">
        <v>0.52</v>
      </c>
    </row>
    <row r="527" spans="1:37" x14ac:dyDescent="0.25">
      <c r="A527" s="39">
        <v>46166</v>
      </c>
      <c r="B527" t="s">
        <v>12</v>
      </c>
      <c r="C527">
        <v>13</v>
      </c>
      <c r="D527">
        <v>1</v>
      </c>
      <c r="E527">
        <v>3</v>
      </c>
      <c r="F527">
        <v>3</v>
      </c>
      <c r="G527">
        <v>13</v>
      </c>
      <c r="H527">
        <v>9</v>
      </c>
      <c r="I527">
        <v>1</v>
      </c>
      <c r="J527">
        <v>0.69</v>
      </c>
      <c r="K527">
        <v>0</v>
      </c>
      <c r="L527">
        <v>0</v>
      </c>
      <c r="M527">
        <v>1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0</v>
      </c>
      <c r="AH527" s="40">
        <v>16</v>
      </c>
      <c r="AI527" s="40">
        <v>0.46176470588235291</v>
      </c>
      <c r="AJ527" s="40">
        <v>0.47176470588235292</v>
      </c>
      <c r="AK527" s="40">
        <v>0.47058823529411764</v>
      </c>
    </row>
    <row r="528" spans="1:37" x14ac:dyDescent="0.25">
      <c r="A528" s="39">
        <v>46166</v>
      </c>
      <c r="B528" t="s">
        <v>92</v>
      </c>
      <c r="C528">
        <v>7</v>
      </c>
      <c r="D528">
        <v>1</v>
      </c>
      <c r="E528">
        <v>3</v>
      </c>
      <c r="F528">
        <v>3</v>
      </c>
      <c r="G528">
        <v>13</v>
      </c>
      <c r="H528">
        <v>9</v>
      </c>
      <c r="I528">
        <v>1</v>
      </c>
      <c r="J528">
        <v>0.69</v>
      </c>
      <c r="K528">
        <v>0</v>
      </c>
      <c r="L528">
        <v>0</v>
      </c>
      <c r="M528">
        <v>1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 s="40">
        <v>13.285714285714286</v>
      </c>
      <c r="AI528" s="40">
        <v>0.56428571428571428</v>
      </c>
      <c r="AJ528" s="40">
        <v>0.51714285714285713</v>
      </c>
      <c r="AK528" s="40">
        <v>0.7142857142857143</v>
      </c>
    </row>
    <row r="529" spans="1:37" x14ac:dyDescent="0.25">
      <c r="A529" s="39">
        <v>46166</v>
      </c>
      <c r="B529" t="s">
        <v>22</v>
      </c>
      <c r="C529">
        <v>6</v>
      </c>
      <c r="D529">
        <v>1</v>
      </c>
      <c r="E529">
        <v>3</v>
      </c>
      <c r="F529">
        <v>3</v>
      </c>
      <c r="G529">
        <v>13</v>
      </c>
      <c r="H529">
        <v>9</v>
      </c>
      <c r="I529">
        <v>1</v>
      </c>
      <c r="J529">
        <v>0.69</v>
      </c>
      <c r="K529">
        <v>0</v>
      </c>
      <c r="L529">
        <v>0</v>
      </c>
      <c r="M529">
        <v>1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0</v>
      </c>
      <c r="AH529" s="40">
        <v>10.666666666666666</v>
      </c>
      <c r="AI529" s="40">
        <v>0.58333333333333337</v>
      </c>
      <c r="AJ529" s="40">
        <v>0.48</v>
      </c>
      <c r="AK529" s="40">
        <v>0.66666666666666663</v>
      </c>
    </row>
    <row r="530" spans="1:37" x14ac:dyDescent="0.25">
      <c r="A530" s="39">
        <v>46166</v>
      </c>
      <c r="B530" t="s">
        <v>48</v>
      </c>
      <c r="C530">
        <v>23</v>
      </c>
      <c r="D530">
        <v>0</v>
      </c>
      <c r="E530">
        <v>3</v>
      </c>
      <c r="F530">
        <v>0</v>
      </c>
      <c r="G530">
        <v>13</v>
      </c>
      <c r="H530">
        <v>4</v>
      </c>
      <c r="I530">
        <v>0</v>
      </c>
      <c r="J530">
        <v>0.31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 s="40">
        <v>22.40909090909091</v>
      </c>
      <c r="AI530" s="40">
        <v>0.52954545454545454</v>
      </c>
      <c r="AJ530" s="40">
        <v>0.50636363636363635</v>
      </c>
      <c r="AK530" s="40">
        <v>0.54545454545454541</v>
      </c>
    </row>
    <row r="531" spans="1:37" x14ac:dyDescent="0.25">
      <c r="A531" s="39">
        <v>46166</v>
      </c>
      <c r="B531" t="s">
        <v>113</v>
      </c>
      <c r="C531">
        <v>13</v>
      </c>
      <c r="D531">
        <v>0</v>
      </c>
      <c r="E531">
        <v>3</v>
      </c>
      <c r="F531">
        <v>0</v>
      </c>
      <c r="G531">
        <v>13</v>
      </c>
      <c r="H531">
        <v>4</v>
      </c>
      <c r="I531">
        <v>0</v>
      </c>
      <c r="J531">
        <v>0.31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 s="40">
        <v>19.05</v>
      </c>
      <c r="AI531" s="40">
        <v>0.505</v>
      </c>
      <c r="AJ531" s="40">
        <v>0.50400000000000011</v>
      </c>
      <c r="AK531" s="40">
        <v>0.65</v>
      </c>
    </row>
    <row r="532" spans="1:37" x14ac:dyDescent="0.25">
      <c r="A532" s="39">
        <v>46166</v>
      </c>
      <c r="B532" t="s">
        <v>15</v>
      </c>
      <c r="C532">
        <v>7</v>
      </c>
      <c r="D532">
        <v>0</v>
      </c>
      <c r="E532">
        <v>3</v>
      </c>
      <c r="F532">
        <v>0</v>
      </c>
      <c r="G532">
        <v>13</v>
      </c>
      <c r="H532">
        <v>4</v>
      </c>
      <c r="I532">
        <v>0</v>
      </c>
      <c r="J532">
        <v>0.31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 s="40">
        <v>18.555555555555557</v>
      </c>
      <c r="AI532" s="40">
        <v>0.59444444444444444</v>
      </c>
      <c r="AJ532" s="40">
        <v>0.52555555555555555</v>
      </c>
      <c r="AK532" s="40">
        <v>0.66666666666666663</v>
      </c>
    </row>
    <row r="533" spans="1:37" x14ac:dyDescent="0.25">
      <c r="A533" s="39">
        <v>46166</v>
      </c>
      <c r="B533" t="s">
        <v>38</v>
      </c>
      <c r="C533">
        <v>12</v>
      </c>
      <c r="D533">
        <v>0</v>
      </c>
      <c r="E533">
        <v>3</v>
      </c>
      <c r="F533">
        <v>0</v>
      </c>
      <c r="G533">
        <v>13</v>
      </c>
      <c r="H533">
        <v>4</v>
      </c>
      <c r="I533">
        <v>0</v>
      </c>
      <c r="J533">
        <v>0.31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 s="40">
        <v>16.62962962962963</v>
      </c>
      <c r="AI533" s="40">
        <v>0.53703703703703709</v>
      </c>
      <c r="AJ533" s="40">
        <v>0.52074074074074073</v>
      </c>
      <c r="AK533" s="40">
        <v>0.51851851851851849</v>
      </c>
    </row>
    <row r="534" spans="1:37" x14ac:dyDescent="0.25">
      <c r="A534" s="39">
        <v>46166</v>
      </c>
      <c r="B534" t="s">
        <v>3</v>
      </c>
      <c r="C534">
        <v>11</v>
      </c>
      <c r="D534">
        <v>0</v>
      </c>
      <c r="E534">
        <v>3</v>
      </c>
      <c r="F534">
        <v>0</v>
      </c>
      <c r="G534">
        <v>13</v>
      </c>
      <c r="H534">
        <v>4</v>
      </c>
      <c r="I534">
        <v>0</v>
      </c>
      <c r="J534">
        <v>0.31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 s="40">
        <v>11</v>
      </c>
      <c r="AI534" s="40">
        <v>0</v>
      </c>
      <c r="AJ534" s="40">
        <v>0.31</v>
      </c>
      <c r="AK534" s="40">
        <v>0</v>
      </c>
    </row>
    <row r="535" spans="1:37" x14ac:dyDescent="0.25">
      <c r="A535" s="39">
        <v>46166</v>
      </c>
      <c r="B535" t="s">
        <v>133</v>
      </c>
      <c r="C535">
        <v>8</v>
      </c>
      <c r="D535">
        <v>0</v>
      </c>
      <c r="E535">
        <v>3</v>
      </c>
      <c r="F535">
        <v>0</v>
      </c>
      <c r="G535">
        <v>13</v>
      </c>
      <c r="H535">
        <v>4</v>
      </c>
      <c r="I535">
        <v>0</v>
      </c>
      <c r="J535">
        <v>0.31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 s="40">
        <v>9.7333333333333325</v>
      </c>
      <c r="AI535" s="40">
        <v>0.49999999999999994</v>
      </c>
      <c r="AJ535" s="40">
        <v>0.49733333333333329</v>
      </c>
      <c r="AK535" s="40">
        <v>0.53333333333333333</v>
      </c>
    </row>
    <row r="536" spans="1:37" x14ac:dyDescent="0.25">
      <c r="A536" s="39">
        <v>46166</v>
      </c>
      <c r="B536" t="s">
        <v>120</v>
      </c>
      <c r="C536">
        <v>8</v>
      </c>
      <c r="D536">
        <v>0</v>
      </c>
      <c r="E536">
        <v>3</v>
      </c>
      <c r="F536">
        <v>0</v>
      </c>
      <c r="G536">
        <v>13</v>
      </c>
      <c r="H536">
        <v>4</v>
      </c>
      <c r="I536">
        <v>0</v>
      </c>
      <c r="J536">
        <v>0.31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 s="40">
        <v>8.4285714285714288</v>
      </c>
      <c r="AI536" s="40">
        <v>0.32142857142857145</v>
      </c>
      <c r="AJ536" s="40">
        <v>0.43571428571428578</v>
      </c>
      <c r="AK536" s="40">
        <v>0.2857142857142857</v>
      </c>
    </row>
    <row r="537" spans="1:37" x14ac:dyDescent="0.25">
      <c r="A537" s="39">
        <v>46166</v>
      </c>
      <c r="B537" t="s">
        <v>133</v>
      </c>
      <c r="C537">
        <v>29</v>
      </c>
      <c r="D537">
        <v>1</v>
      </c>
      <c r="E537">
        <v>5</v>
      </c>
      <c r="F537">
        <v>3</v>
      </c>
      <c r="G537">
        <v>24</v>
      </c>
      <c r="H537">
        <v>12</v>
      </c>
      <c r="I537">
        <v>0.6</v>
      </c>
      <c r="J537">
        <v>0.5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 s="40">
        <v>10.9375</v>
      </c>
      <c r="AI537" s="40">
        <v>0.50624999999999998</v>
      </c>
      <c r="AJ537" s="40">
        <v>0.49749999999999994</v>
      </c>
      <c r="AK537" s="40">
        <v>0.5625</v>
      </c>
    </row>
    <row r="538" spans="1:37" x14ac:dyDescent="0.25">
      <c r="A538" s="39">
        <v>46166</v>
      </c>
      <c r="B538" t="s">
        <v>6</v>
      </c>
      <c r="C538">
        <v>37</v>
      </c>
      <c r="D538">
        <v>1</v>
      </c>
      <c r="E538">
        <v>5</v>
      </c>
      <c r="F538">
        <v>3</v>
      </c>
      <c r="G538">
        <v>24</v>
      </c>
      <c r="H538">
        <v>12</v>
      </c>
      <c r="I538">
        <v>0.6</v>
      </c>
      <c r="J538">
        <v>0.5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 s="40">
        <v>25.176470588235293</v>
      </c>
      <c r="AI538" s="40">
        <v>0.57941176470588229</v>
      </c>
      <c r="AJ538" s="40">
        <v>0.52852941176470603</v>
      </c>
      <c r="AK538" s="40">
        <v>0.61764705882352944</v>
      </c>
    </row>
    <row r="539" spans="1:37" x14ac:dyDescent="0.25">
      <c r="A539" s="39">
        <v>46166</v>
      </c>
      <c r="B539" t="s">
        <v>65</v>
      </c>
      <c r="C539">
        <v>44</v>
      </c>
      <c r="D539">
        <v>1</v>
      </c>
      <c r="E539">
        <v>5</v>
      </c>
      <c r="F539">
        <v>3</v>
      </c>
      <c r="G539">
        <v>24</v>
      </c>
      <c r="H539">
        <v>12</v>
      </c>
      <c r="I539">
        <v>0.6</v>
      </c>
      <c r="J539">
        <v>0.5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</v>
      </c>
      <c r="AH539" s="40">
        <v>16.05263157894737</v>
      </c>
      <c r="AI539" s="40">
        <v>0.45526315789473687</v>
      </c>
      <c r="AJ539" s="40">
        <v>0.47263157894736835</v>
      </c>
      <c r="AK539" s="40">
        <v>0.42105263157894735</v>
      </c>
    </row>
    <row r="540" spans="1:37" x14ac:dyDescent="0.25">
      <c r="A540" s="39">
        <v>46166</v>
      </c>
      <c r="B540" t="s">
        <v>88</v>
      </c>
      <c r="C540">
        <v>33</v>
      </c>
      <c r="D540">
        <v>1</v>
      </c>
      <c r="E540">
        <v>5</v>
      </c>
      <c r="F540">
        <v>3</v>
      </c>
      <c r="G540">
        <v>24</v>
      </c>
      <c r="H540">
        <v>12</v>
      </c>
      <c r="I540">
        <v>0.6</v>
      </c>
      <c r="J540">
        <v>0.5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 s="40">
        <v>15.846153846153847</v>
      </c>
      <c r="AI540" s="40">
        <v>0.46730769230769226</v>
      </c>
      <c r="AJ540" s="40">
        <v>0.48538461538461536</v>
      </c>
      <c r="AK540" s="40">
        <v>0.53846153846153844</v>
      </c>
    </row>
    <row r="541" spans="1:37" x14ac:dyDescent="0.25">
      <c r="A541" s="39">
        <v>46166</v>
      </c>
      <c r="B541" t="s">
        <v>92</v>
      </c>
      <c r="C541">
        <v>9</v>
      </c>
      <c r="D541">
        <v>1</v>
      </c>
      <c r="E541">
        <v>5</v>
      </c>
      <c r="F541">
        <v>3</v>
      </c>
      <c r="G541">
        <v>24</v>
      </c>
      <c r="H541">
        <v>12</v>
      </c>
      <c r="I541">
        <v>0.6</v>
      </c>
      <c r="J541">
        <v>0.5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 s="40">
        <v>12.75</v>
      </c>
      <c r="AI541" s="40">
        <v>0.56874999999999998</v>
      </c>
      <c r="AJ541" s="40">
        <v>0.51500000000000001</v>
      </c>
      <c r="AK541" s="40">
        <v>0.75</v>
      </c>
    </row>
    <row r="542" spans="1:37" x14ac:dyDescent="0.25">
      <c r="A542" s="39">
        <v>46166</v>
      </c>
      <c r="B542" t="s">
        <v>120</v>
      </c>
      <c r="C542">
        <v>6</v>
      </c>
      <c r="D542">
        <v>1</v>
      </c>
      <c r="E542">
        <v>5</v>
      </c>
      <c r="F542">
        <v>3</v>
      </c>
      <c r="G542">
        <v>24</v>
      </c>
      <c r="H542">
        <v>12</v>
      </c>
      <c r="I542">
        <v>0.6</v>
      </c>
      <c r="J542">
        <v>0.5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</v>
      </c>
      <c r="AH542" s="40">
        <v>8.125</v>
      </c>
      <c r="AI542" s="40">
        <v>0.35625000000000001</v>
      </c>
      <c r="AJ542" s="40">
        <v>0.44375000000000003</v>
      </c>
      <c r="AK542" s="40">
        <v>0.375</v>
      </c>
    </row>
    <row r="543" spans="1:37" x14ac:dyDescent="0.25">
      <c r="A543" s="39">
        <v>46166</v>
      </c>
      <c r="B543" t="s">
        <v>118</v>
      </c>
      <c r="C543">
        <v>16</v>
      </c>
      <c r="D543">
        <v>1</v>
      </c>
      <c r="E543">
        <v>5</v>
      </c>
      <c r="F543">
        <v>3</v>
      </c>
      <c r="G543">
        <v>24</v>
      </c>
      <c r="H543">
        <v>12</v>
      </c>
      <c r="I543">
        <v>0.6</v>
      </c>
      <c r="J543">
        <v>0.5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 s="40">
        <v>13.857142857142858</v>
      </c>
      <c r="AI543" s="40">
        <v>0.4</v>
      </c>
      <c r="AJ543" s="40">
        <v>0.44857142857142857</v>
      </c>
      <c r="AK543" s="40">
        <v>0.5714285714285714</v>
      </c>
    </row>
    <row r="544" spans="1:37" x14ac:dyDescent="0.25">
      <c r="A544" s="39">
        <v>46166</v>
      </c>
      <c r="B544" t="s">
        <v>90</v>
      </c>
      <c r="C544">
        <v>10</v>
      </c>
      <c r="D544">
        <v>1</v>
      </c>
      <c r="E544">
        <v>5</v>
      </c>
      <c r="F544">
        <v>3</v>
      </c>
      <c r="G544">
        <v>24</v>
      </c>
      <c r="H544">
        <v>12</v>
      </c>
      <c r="I544">
        <v>0.6</v>
      </c>
      <c r="J544">
        <v>0.5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 s="40">
        <v>20.615384615384617</v>
      </c>
      <c r="AI544" s="40">
        <v>0.57307692307692304</v>
      </c>
      <c r="AJ544" s="40">
        <v>0.54115384615384621</v>
      </c>
      <c r="AK544" s="40">
        <v>0.57692307692307687</v>
      </c>
    </row>
    <row r="545" spans="1:37" x14ac:dyDescent="0.25">
      <c r="A545" s="39">
        <v>46166</v>
      </c>
      <c r="B545" t="s">
        <v>3</v>
      </c>
      <c r="C545">
        <v>26</v>
      </c>
      <c r="D545">
        <v>0</v>
      </c>
      <c r="E545">
        <v>5</v>
      </c>
      <c r="F545">
        <v>2</v>
      </c>
      <c r="G545">
        <v>24</v>
      </c>
      <c r="H545">
        <v>12</v>
      </c>
      <c r="I545">
        <v>0.4</v>
      </c>
      <c r="J545">
        <v>0.5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 s="40">
        <v>18.5</v>
      </c>
      <c r="AI545" s="40">
        <v>0.2</v>
      </c>
      <c r="AJ545" s="40">
        <v>0.40500000000000003</v>
      </c>
      <c r="AK545" s="40">
        <v>0</v>
      </c>
    </row>
    <row r="546" spans="1:37" x14ac:dyDescent="0.25">
      <c r="A546" s="39">
        <v>46166</v>
      </c>
      <c r="B546" t="s">
        <v>2</v>
      </c>
      <c r="C546">
        <v>50</v>
      </c>
      <c r="D546">
        <v>0</v>
      </c>
      <c r="E546">
        <v>5</v>
      </c>
      <c r="F546">
        <v>2</v>
      </c>
      <c r="G546">
        <v>24</v>
      </c>
      <c r="H546">
        <v>12</v>
      </c>
      <c r="I546">
        <v>0.4</v>
      </c>
      <c r="J546">
        <v>0.5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 s="40">
        <v>23.94736842105263</v>
      </c>
      <c r="AI546" s="40">
        <v>0.4263157894736842</v>
      </c>
      <c r="AJ546" s="40">
        <v>0.4957894736842105</v>
      </c>
      <c r="AK546" s="40">
        <v>0.31578947368421051</v>
      </c>
    </row>
    <row r="547" spans="1:37" x14ac:dyDescent="0.25">
      <c r="A547" s="39">
        <v>46166</v>
      </c>
      <c r="B547" t="s">
        <v>113</v>
      </c>
      <c r="C547">
        <v>32</v>
      </c>
      <c r="D547">
        <v>0</v>
      </c>
      <c r="E547">
        <v>5</v>
      </c>
      <c r="F547">
        <v>2</v>
      </c>
      <c r="G547">
        <v>24</v>
      </c>
      <c r="H547">
        <v>12</v>
      </c>
      <c r="I547">
        <v>0.4</v>
      </c>
      <c r="J547">
        <v>0.5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 s="40">
        <v>19.666666666666668</v>
      </c>
      <c r="AI547" s="40">
        <v>0.5</v>
      </c>
      <c r="AJ547" s="40">
        <v>0.50380952380952393</v>
      </c>
      <c r="AK547" s="40">
        <v>0.61904761904761907</v>
      </c>
    </row>
    <row r="548" spans="1:37" x14ac:dyDescent="0.25">
      <c r="A548" s="39">
        <v>46166</v>
      </c>
      <c r="B548" t="s">
        <v>124</v>
      </c>
      <c r="C548">
        <v>37</v>
      </c>
      <c r="D548">
        <v>0</v>
      </c>
      <c r="E548">
        <v>5</v>
      </c>
      <c r="F548">
        <v>2</v>
      </c>
      <c r="G548">
        <v>24</v>
      </c>
      <c r="H548">
        <v>12</v>
      </c>
      <c r="I548">
        <v>0.4</v>
      </c>
      <c r="J548">
        <v>0.5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 s="40">
        <v>15.4</v>
      </c>
      <c r="AI548" s="40">
        <v>0.34499999999999997</v>
      </c>
      <c r="AJ548" s="40">
        <v>0.45</v>
      </c>
      <c r="AK548" s="40">
        <v>0.2</v>
      </c>
    </row>
    <row r="549" spans="1:37" x14ac:dyDescent="0.25">
      <c r="A549" s="39">
        <v>46166</v>
      </c>
      <c r="B549" t="s">
        <v>12</v>
      </c>
      <c r="C549">
        <v>27</v>
      </c>
      <c r="D549">
        <v>0</v>
      </c>
      <c r="E549">
        <v>5</v>
      </c>
      <c r="F549">
        <v>2</v>
      </c>
      <c r="G549">
        <v>24</v>
      </c>
      <c r="H549">
        <v>12</v>
      </c>
      <c r="I549">
        <v>0.4</v>
      </c>
      <c r="J549">
        <v>0.5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0</v>
      </c>
      <c r="AH549" s="40">
        <v>16.611111111111111</v>
      </c>
      <c r="AI549" s="40">
        <v>0.45833333333333331</v>
      </c>
      <c r="AJ549" s="40">
        <v>0.47333333333333333</v>
      </c>
      <c r="AK549" s="40">
        <v>0.44444444444444442</v>
      </c>
    </row>
    <row r="550" spans="1:37" x14ac:dyDescent="0.25">
      <c r="A550" s="39">
        <v>46166</v>
      </c>
      <c r="B550" t="s">
        <v>29</v>
      </c>
      <c r="C550">
        <v>11</v>
      </c>
      <c r="D550">
        <v>0</v>
      </c>
      <c r="E550">
        <v>5</v>
      </c>
      <c r="F550">
        <v>2</v>
      </c>
      <c r="G550">
        <v>24</v>
      </c>
      <c r="H550">
        <v>12</v>
      </c>
      <c r="I550">
        <v>0.4</v>
      </c>
      <c r="J550">
        <v>0.5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 s="40">
        <v>7.7777777777777777</v>
      </c>
      <c r="AI550" s="40">
        <v>0.35</v>
      </c>
      <c r="AJ550" s="40">
        <v>0.44111111111111112</v>
      </c>
      <c r="AK550" s="40">
        <v>0.22222222222222221</v>
      </c>
    </row>
    <row r="551" spans="1:37" x14ac:dyDescent="0.25">
      <c r="A551" s="39">
        <v>46167</v>
      </c>
      <c r="B551" t="s">
        <v>36</v>
      </c>
      <c r="C551">
        <v>13</v>
      </c>
      <c r="D551">
        <v>0</v>
      </c>
      <c r="E551">
        <v>4</v>
      </c>
      <c r="F551">
        <v>1</v>
      </c>
      <c r="G551">
        <v>18</v>
      </c>
      <c r="H551">
        <v>8</v>
      </c>
      <c r="I551">
        <v>0.25</v>
      </c>
      <c r="J551">
        <v>0.44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 s="40">
        <v>17</v>
      </c>
      <c r="AI551" s="40">
        <v>0.49814814814814812</v>
      </c>
      <c r="AJ551" s="40">
        <v>0.48111111111111121</v>
      </c>
      <c r="AK551" s="40">
        <v>0.51851851851851849</v>
      </c>
    </row>
    <row r="552" spans="1:37" x14ac:dyDescent="0.25">
      <c r="A552" s="39">
        <v>46167</v>
      </c>
      <c r="B552" t="s">
        <v>122</v>
      </c>
      <c r="C552">
        <v>24</v>
      </c>
      <c r="D552">
        <v>0</v>
      </c>
      <c r="E552">
        <v>4</v>
      </c>
      <c r="F552">
        <v>1</v>
      </c>
      <c r="G552">
        <v>18</v>
      </c>
      <c r="H552">
        <v>8</v>
      </c>
      <c r="I552">
        <v>0.25</v>
      </c>
      <c r="J552">
        <v>0.44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 s="40">
        <v>20.869565217391305</v>
      </c>
      <c r="AI552" s="40">
        <v>0.61304347826086958</v>
      </c>
      <c r="AJ552" s="40">
        <v>0.5765217391304347</v>
      </c>
      <c r="AK552" s="40">
        <v>0.69565217391304346</v>
      </c>
    </row>
    <row r="553" spans="1:37" x14ac:dyDescent="0.25">
      <c r="A553" s="39">
        <v>46167</v>
      </c>
      <c r="B553" t="s">
        <v>92</v>
      </c>
      <c r="C553">
        <v>19</v>
      </c>
      <c r="D553">
        <v>0</v>
      </c>
      <c r="E553">
        <v>4</v>
      </c>
      <c r="F553">
        <v>1</v>
      </c>
      <c r="G553">
        <v>18</v>
      </c>
      <c r="H553">
        <v>8</v>
      </c>
      <c r="I553">
        <v>0.25</v>
      </c>
      <c r="J553">
        <v>0.44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 s="40">
        <v>13.444444444444445</v>
      </c>
      <c r="AI553" s="40">
        <v>0.53333333333333333</v>
      </c>
      <c r="AJ553" s="40">
        <v>0.50666666666666671</v>
      </c>
      <c r="AK553" s="40">
        <v>0.66666666666666663</v>
      </c>
    </row>
    <row r="554" spans="1:37" x14ac:dyDescent="0.25">
      <c r="A554" s="39">
        <v>46167</v>
      </c>
      <c r="B554" t="s">
        <v>2</v>
      </c>
      <c r="C554">
        <v>33</v>
      </c>
      <c r="D554">
        <v>0</v>
      </c>
      <c r="E554">
        <v>4</v>
      </c>
      <c r="F554">
        <v>1</v>
      </c>
      <c r="G554">
        <v>18</v>
      </c>
      <c r="H554">
        <v>8</v>
      </c>
      <c r="I554">
        <v>0.25</v>
      </c>
      <c r="J554">
        <v>0.44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 s="40">
        <v>24.4</v>
      </c>
      <c r="AI554" s="40">
        <v>0.41749999999999998</v>
      </c>
      <c r="AJ554" s="40">
        <v>0.49299999999999999</v>
      </c>
      <c r="AK554" s="40">
        <v>0.3</v>
      </c>
    </row>
    <row r="555" spans="1:37" x14ac:dyDescent="0.25">
      <c r="A555" s="39">
        <v>46167</v>
      </c>
      <c r="B555" t="s">
        <v>12</v>
      </c>
      <c r="C555">
        <v>25</v>
      </c>
      <c r="D555">
        <v>0</v>
      </c>
      <c r="E555">
        <v>4</v>
      </c>
      <c r="F555">
        <v>1</v>
      </c>
      <c r="G555">
        <v>18</v>
      </c>
      <c r="H555">
        <v>8</v>
      </c>
      <c r="I555">
        <v>0.25</v>
      </c>
      <c r="J555">
        <v>0.44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 s="40">
        <v>17.05263157894737</v>
      </c>
      <c r="AI555" s="40">
        <v>0.44736842105263158</v>
      </c>
      <c r="AJ555" s="40">
        <v>0.47157894736842099</v>
      </c>
      <c r="AK555" s="40">
        <v>0.42105263157894735</v>
      </c>
    </row>
    <row r="556" spans="1:37" x14ac:dyDescent="0.25">
      <c r="A556" s="39">
        <v>46167</v>
      </c>
      <c r="B556" t="s">
        <v>118</v>
      </c>
      <c r="C556">
        <v>9</v>
      </c>
      <c r="D556">
        <v>0</v>
      </c>
      <c r="E556">
        <v>4</v>
      </c>
      <c r="F556">
        <v>1</v>
      </c>
      <c r="G556">
        <v>18</v>
      </c>
      <c r="H556">
        <v>8</v>
      </c>
      <c r="I556">
        <v>0.25</v>
      </c>
      <c r="J556">
        <v>0.44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 s="40">
        <v>13.25</v>
      </c>
      <c r="AI556" s="40">
        <v>0.38125000000000003</v>
      </c>
      <c r="AJ556" s="40">
        <v>0.44750000000000001</v>
      </c>
      <c r="AK556" s="40">
        <v>0.5</v>
      </c>
    </row>
    <row r="557" spans="1:37" x14ac:dyDescent="0.25">
      <c r="A557" s="39">
        <v>46167</v>
      </c>
      <c r="B557" t="s">
        <v>119</v>
      </c>
      <c r="C557">
        <v>24</v>
      </c>
      <c r="D557">
        <v>1</v>
      </c>
      <c r="E557">
        <v>4</v>
      </c>
      <c r="F557">
        <v>3</v>
      </c>
      <c r="G557">
        <v>18</v>
      </c>
      <c r="H557">
        <v>10</v>
      </c>
      <c r="I557">
        <v>0.75</v>
      </c>
      <c r="J557">
        <v>0.56000000000000005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1</v>
      </c>
      <c r="AF557">
        <v>0</v>
      </c>
      <c r="AG557">
        <v>0</v>
      </c>
      <c r="AH557" s="40">
        <v>17.565217391304348</v>
      </c>
      <c r="AI557" s="40">
        <v>0.54999999999999993</v>
      </c>
      <c r="AJ557" s="40">
        <v>0.52956521739130435</v>
      </c>
      <c r="AK557" s="40">
        <v>0.52173913043478259</v>
      </c>
    </row>
    <row r="558" spans="1:37" x14ac:dyDescent="0.25">
      <c r="A558" s="39">
        <v>46167</v>
      </c>
      <c r="B558" t="s">
        <v>65</v>
      </c>
      <c r="C558">
        <v>36</v>
      </c>
      <c r="D558">
        <v>1</v>
      </c>
      <c r="E558">
        <v>4</v>
      </c>
      <c r="F558">
        <v>3</v>
      </c>
      <c r="G558">
        <v>18</v>
      </c>
      <c r="H558">
        <v>10</v>
      </c>
      <c r="I558">
        <v>0.75</v>
      </c>
      <c r="J558">
        <v>0.56000000000000005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</v>
      </c>
      <c r="AE558">
        <v>1</v>
      </c>
      <c r="AF558">
        <v>0</v>
      </c>
      <c r="AG558">
        <v>0</v>
      </c>
      <c r="AH558" s="40">
        <v>17.05</v>
      </c>
      <c r="AI558" s="40">
        <v>0.47000000000000003</v>
      </c>
      <c r="AJ558" s="40">
        <v>0.47699999999999998</v>
      </c>
      <c r="AK558" s="40">
        <v>0.45</v>
      </c>
    </row>
    <row r="559" spans="1:37" x14ac:dyDescent="0.25">
      <c r="A559" s="39">
        <v>46167</v>
      </c>
      <c r="B559" t="s">
        <v>113</v>
      </c>
      <c r="C559">
        <v>30</v>
      </c>
      <c r="D559">
        <v>1</v>
      </c>
      <c r="E559">
        <v>4</v>
      </c>
      <c r="F559">
        <v>3</v>
      </c>
      <c r="G559">
        <v>18</v>
      </c>
      <c r="H559">
        <v>10</v>
      </c>
      <c r="I559">
        <v>0.75</v>
      </c>
      <c r="J559">
        <v>0.56000000000000005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  <c r="AE559">
        <v>1</v>
      </c>
      <c r="AF559">
        <v>0</v>
      </c>
      <c r="AG559">
        <v>0</v>
      </c>
      <c r="AH559" s="40">
        <v>20.136363636363637</v>
      </c>
      <c r="AI559" s="40">
        <v>0.51136363636363635</v>
      </c>
      <c r="AJ559" s="40">
        <v>0.50636363636363646</v>
      </c>
      <c r="AK559" s="40">
        <v>0.63636363636363635</v>
      </c>
    </row>
    <row r="560" spans="1:37" x14ac:dyDescent="0.25">
      <c r="A560" s="39">
        <v>46167</v>
      </c>
      <c r="B560" t="s">
        <v>150</v>
      </c>
      <c r="C560">
        <v>20</v>
      </c>
      <c r="D560">
        <v>1</v>
      </c>
      <c r="E560">
        <v>4</v>
      </c>
      <c r="F560">
        <v>3</v>
      </c>
      <c r="G560">
        <v>18</v>
      </c>
      <c r="H560">
        <v>10</v>
      </c>
      <c r="I560">
        <v>0.75</v>
      </c>
      <c r="J560">
        <v>0.56000000000000005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1</v>
      </c>
      <c r="AF560">
        <v>0</v>
      </c>
      <c r="AG560">
        <v>0</v>
      </c>
      <c r="AH560" s="40">
        <v>17.90909090909091</v>
      </c>
      <c r="AI560" s="40">
        <v>0.47272727272727266</v>
      </c>
      <c r="AJ560" s="40">
        <v>0.48727272727272725</v>
      </c>
      <c r="AK560" s="40">
        <v>0.36363636363636365</v>
      </c>
    </row>
    <row r="561" spans="1:37" x14ac:dyDescent="0.25">
      <c r="A561" s="39">
        <v>46167</v>
      </c>
      <c r="B561" t="s">
        <v>182</v>
      </c>
      <c r="C561">
        <v>2</v>
      </c>
      <c r="D561">
        <v>1</v>
      </c>
      <c r="E561">
        <v>4</v>
      </c>
      <c r="F561">
        <v>3</v>
      </c>
      <c r="G561">
        <v>18</v>
      </c>
      <c r="H561">
        <v>10</v>
      </c>
      <c r="I561">
        <v>0.75</v>
      </c>
      <c r="J561">
        <v>0.56000000000000005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1</v>
      </c>
      <c r="AF561">
        <v>0</v>
      </c>
      <c r="AG561">
        <v>0</v>
      </c>
      <c r="AH561" s="40">
        <v>3.4</v>
      </c>
      <c r="AI561" s="40">
        <v>0.67</v>
      </c>
      <c r="AJ561" s="40">
        <v>0.56399999999999995</v>
      </c>
      <c r="AK561" s="40">
        <v>0.8</v>
      </c>
    </row>
    <row r="562" spans="1:37" x14ac:dyDescent="0.25">
      <c r="A562" s="39">
        <v>46167</v>
      </c>
      <c r="B562" t="s">
        <v>5</v>
      </c>
      <c r="C562">
        <v>21</v>
      </c>
      <c r="D562">
        <v>1</v>
      </c>
      <c r="E562">
        <v>4</v>
      </c>
      <c r="F562">
        <v>3</v>
      </c>
      <c r="G562">
        <v>18</v>
      </c>
      <c r="H562">
        <v>10</v>
      </c>
      <c r="I562">
        <v>0.75</v>
      </c>
      <c r="J562">
        <v>0.56000000000000005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1</v>
      </c>
      <c r="AF562">
        <v>0</v>
      </c>
      <c r="AG562">
        <v>0</v>
      </c>
      <c r="AH562" s="40">
        <v>17.869565217391305</v>
      </c>
      <c r="AI562" s="40">
        <v>0.46739130434782616</v>
      </c>
      <c r="AJ562" s="40">
        <v>0.48260869565217396</v>
      </c>
      <c r="AK562" s="40">
        <v>0.47826086956521741</v>
      </c>
    </row>
    <row r="563" spans="1:37" x14ac:dyDescent="0.25">
      <c r="A563" s="39">
        <v>46168</v>
      </c>
      <c r="B563" t="s">
        <v>1</v>
      </c>
      <c r="C563">
        <v>37</v>
      </c>
      <c r="D563">
        <v>1</v>
      </c>
      <c r="E563">
        <v>4</v>
      </c>
      <c r="F563">
        <v>3</v>
      </c>
      <c r="G563">
        <v>16</v>
      </c>
      <c r="H563">
        <v>10</v>
      </c>
      <c r="I563">
        <v>0.75</v>
      </c>
      <c r="J563">
        <v>0.63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0</v>
      </c>
      <c r="AG563">
        <v>1</v>
      </c>
      <c r="AH563" s="40">
        <v>27.263157894736842</v>
      </c>
      <c r="AI563" s="40">
        <v>0.5736842105263158</v>
      </c>
      <c r="AJ563" s="40">
        <v>0.55473684210526308</v>
      </c>
      <c r="AK563" s="40">
        <v>0.57894736842105265</v>
      </c>
    </row>
    <row r="564" spans="1:37" x14ac:dyDescent="0.25">
      <c r="A564" s="39">
        <v>46168</v>
      </c>
      <c r="B564" t="s">
        <v>150</v>
      </c>
      <c r="C564">
        <v>30</v>
      </c>
      <c r="D564">
        <v>1</v>
      </c>
      <c r="E564">
        <v>4</v>
      </c>
      <c r="F564">
        <v>3</v>
      </c>
      <c r="G564">
        <v>16</v>
      </c>
      <c r="H564">
        <v>10</v>
      </c>
      <c r="I564">
        <v>0.75</v>
      </c>
      <c r="J564">
        <v>0.63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0</v>
      </c>
      <c r="AG564">
        <v>1</v>
      </c>
      <c r="AH564" s="40">
        <v>18.916666666666668</v>
      </c>
      <c r="AI564" s="40">
        <v>0.49583333333333329</v>
      </c>
      <c r="AJ564" s="40">
        <v>0.49916666666666659</v>
      </c>
      <c r="AK564" s="40">
        <v>0.41666666666666669</v>
      </c>
    </row>
    <row r="565" spans="1:37" x14ac:dyDescent="0.25">
      <c r="A565" s="39">
        <v>46168</v>
      </c>
      <c r="B565" t="s">
        <v>119</v>
      </c>
      <c r="C565">
        <v>18</v>
      </c>
      <c r="D565">
        <v>1</v>
      </c>
      <c r="E565">
        <v>4</v>
      </c>
      <c r="F565">
        <v>3</v>
      </c>
      <c r="G565">
        <v>16</v>
      </c>
      <c r="H565">
        <v>10</v>
      </c>
      <c r="I565">
        <v>0.75</v>
      </c>
      <c r="J565">
        <v>0.63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</v>
      </c>
      <c r="AF565">
        <v>0</v>
      </c>
      <c r="AG565">
        <v>1</v>
      </c>
      <c r="AH565" s="40">
        <v>17.583333333333332</v>
      </c>
      <c r="AI565" s="40">
        <v>0.55833333333333324</v>
      </c>
      <c r="AJ565" s="40">
        <v>0.53375000000000006</v>
      </c>
      <c r="AK565" s="40">
        <v>0.54166666666666663</v>
      </c>
    </row>
    <row r="566" spans="1:37" x14ac:dyDescent="0.25">
      <c r="A566" s="39">
        <v>46168</v>
      </c>
      <c r="B566" t="s">
        <v>31</v>
      </c>
      <c r="C566">
        <v>17</v>
      </c>
      <c r="D566">
        <v>1</v>
      </c>
      <c r="E566">
        <v>4</v>
      </c>
      <c r="F566">
        <v>3</v>
      </c>
      <c r="G566">
        <v>16</v>
      </c>
      <c r="H566">
        <v>10</v>
      </c>
      <c r="I566">
        <v>0.75</v>
      </c>
      <c r="J566">
        <v>0.63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1</v>
      </c>
      <c r="AH566" s="40">
        <v>19.25</v>
      </c>
      <c r="AI566" s="40">
        <v>0.8125</v>
      </c>
      <c r="AJ566" s="40">
        <v>0.61</v>
      </c>
      <c r="AK566" s="40">
        <v>1</v>
      </c>
    </row>
    <row r="567" spans="1:37" x14ac:dyDescent="0.25">
      <c r="A567" s="39">
        <v>46168</v>
      </c>
      <c r="B567" t="s">
        <v>38</v>
      </c>
      <c r="C567">
        <v>16</v>
      </c>
      <c r="D567">
        <v>1</v>
      </c>
      <c r="E567">
        <v>4</v>
      </c>
      <c r="F567">
        <v>3</v>
      </c>
      <c r="G567">
        <v>16</v>
      </c>
      <c r="H567">
        <v>10</v>
      </c>
      <c r="I567">
        <v>0.75</v>
      </c>
      <c r="J567">
        <v>0.63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0</v>
      </c>
      <c r="AG567">
        <v>1</v>
      </c>
      <c r="AH567" s="40">
        <v>16.607142857142858</v>
      </c>
      <c r="AI567" s="40">
        <v>0.5446428571428571</v>
      </c>
      <c r="AJ567" s="40">
        <v>0.52464285714285719</v>
      </c>
      <c r="AK567" s="40">
        <v>0.5357142857142857</v>
      </c>
    </row>
    <row r="568" spans="1:37" x14ac:dyDescent="0.25">
      <c r="A568" s="39">
        <v>46168</v>
      </c>
      <c r="B568" t="s">
        <v>182</v>
      </c>
      <c r="C568">
        <v>3</v>
      </c>
      <c r="D568">
        <v>1</v>
      </c>
      <c r="E568">
        <v>4</v>
      </c>
      <c r="F568">
        <v>3</v>
      </c>
      <c r="G568">
        <v>16</v>
      </c>
      <c r="H568">
        <v>10</v>
      </c>
      <c r="I568">
        <v>0.75</v>
      </c>
      <c r="J568">
        <v>0.63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0</v>
      </c>
      <c r="AG568">
        <v>1</v>
      </c>
      <c r="AH568" s="40">
        <v>3.3333333333333335</v>
      </c>
      <c r="AI568" s="40">
        <v>0.68333333333333324</v>
      </c>
      <c r="AJ568" s="40">
        <v>0.57499999999999996</v>
      </c>
      <c r="AK568" s="40">
        <v>0.83333333333333337</v>
      </c>
    </row>
    <row r="569" spans="1:37" x14ac:dyDescent="0.25">
      <c r="A569" s="39">
        <v>46168</v>
      </c>
      <c r="B569" t="s">
        <v>2</v>
      </c>
      <c r="C569">
        <v>38</v>
      </c>
      <c r="D569">
        <v>0</v>
      </c>
      <c r="E569">
        <v>4</v>
      </c>
      <c r="F569">
        <v>1</v>
      </c>
      <c r="G569">
        <v>16</v>
      </c>
      <c r="H569">
        <v>6</v>
      </c>
      <c r="I569">
        <v>0.25</v>
      </c>
      <c r="J569">
        <v>0.38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 s="40">
        <v>25.047619047619047</v>
      </c>
      <c r="AI569" s="40">
        <v>0.40952380952380951</v>
      </c>
      <c r="AJ569" s="40">
        <v>0.48761904761904762</v>
      </c>
      <c r="AK569" s="40">
        <v>0.2857142857142857</v>
      </c>
    </row>
    <row r="570" spans="1:37" x14ac:dyDescent="0.25">
      <c r="A570" s="39">
        <v>46168</v>
      </c>
      <c r="B570" t="s">
        <v>36</v>
      </c>
      <c r="C570">
        <v>28</v>
      </c>
      <c r="D570">
        <v>0</v>
      </c>
      <c r="E570">
        <v>4</v>
      </c>
      <c r="F570">
        <v>1</v>
      </c>
      <c r="G570">
        <v>16</v>
      </c>
      <c r="H570">
        <v>6</v>
      </c>
      <c r="I570">
        <v>0.25</v>
      </c>
      <c r="J570">
        <v>0.38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 s="40">
        <v>17.392857142857142</v>
      </c>
      <c r="AI570" s="40">
        <v>0.48928571428571427</v>
      </c>
      <c r="AJ570" s="40">
        <v>0.47750000000000009</v>
      </c>
      <c r="AK570" s="40">
        <v>0.5</v>
      </c>
    </row>
    <row r="571" spans="1:37" x14ac:dyDescent="0.25">
      <c r="A571" s="39">
        <v>46168</v>
      </c>
      <c r="B571" t="s">
        <v>22</v>
      </c>
      <c r="C571">
        <v>14</v>
      </c>
      <c r="D571">
        <v>0</v>
      </c>
      <c r="E571">
        <v>4</v>
      </c>
      <c r="F571">
        <v>1</v>
      </c>
      <c r="G571">
        <v>16</v>
      </c>
      <c r="H571">
        <v>6</v>
      </c>
      <c r="I571">
        <v>0.25</v>
      </c>
      <c r="J571">
        <v>0.38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 s="40">
        <v>11.5</v>
      </c>
      <c r="AI571" s="40">
        <v>0.5</v>
      </c>
      <c r="AJ571" s="40">
        <v>0.45499999999999996</v>
      </c>
      <c r="AK571" s="40">
        <v>0.5</v>
      </c>
    </row>
    <row r="572" spans="1:37" x14ac:dyDescent="0.25">
      <c r="A572" s="39">
        <v>46168</v>
      </c>
      <c r="B572" t="s">
        <v>118</v>
      </c>
      <c r="C572">
        <v>13</v>
      </c>
      <c r="D572">
        <v>0</v>
      </c>
      <c r="E572">
        <v>4</v>
      </c>
      <c r="F572">
        <v>1</v>
      </c>
      <c r="G572">
        <v>16</v>
      </c>
      <c r="H572">
        <v>6</v>
      </c>
      <c r="I572">
        <v>0.25</v>
      </c>
      <c r="J572">
        <v>0.38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 s="40">
        <v>13.222222222222221</v>
      </c>
      <c r="AI572" s="40">
        <v>0.3666666666666667</v>
      </c>
      <c r="AJ572" s="40">
        <v>0.44</v>
      </c>
      <c r="AK572" s="40">
        <v>0.44444444444444442</v>
      </c>
    </row>
    <row r="573" spans="1:37" x14ac:dyDescent="0.25">
      <c r="A573" s="39">
        <v>46168</v>
      </c>
      <c r="B573" t="s">
        <v>64</v>
      </c>
      <c r="C573">
        <v>13</v>
      </c>
      <c r="D573">
        <v>0</v>
      </c>
      <c r="E573">
        <v>4</v>
      </c>
      <c r="F573">
        <v>1</v>
      </c>
      <c r="G573">
        <v>16</v>
      </c>
      <c r="H573">
        <v>6</v>
      </c>
      <c r="I573">
        <v>0.25</v>
      </c>
      <c r="J573">
        <v>0.38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 s="40">
        <v>10</v>
      </c>
      <c r="AI573" s="40">
        <v>0.1875</v>
      </c>
      <c r="AJ573" s="40">
        <v>0.39500000000000002</v>
      </c>
      <c r="AK573" s="40">
        <v>0</v>
      </c>
    </row>
    <row r="574" spans="1:37" x14ac:dyDescent="0.25">
      <c r="A574" s="39">
        <v>46168</v>
      </c>
      <c r="B574" t="s">
        <v>88</v>
      </c>
      <c r="C574">
        <v>12</v>
      </c>
      <c r="D574">
        <v>0</v>
      </c>
      <c r="E574">
        <v>4</v>
      </c>
      <c r="F574">
        <v>1</v>
      </c>
      <c r="G574">
        <v>16</v>
      </c>
      <c r="H574">
        <v>6</v>
      </c>
      <c r="I574">
        <v>0.25</v>
      </c>
      <c r="J574">
        <v>0.38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 s="40">
        <v>15.703703703703704</v>
      </c>
      <c r="AI574" s="40">
        <v>0.4592592592592592</v>
      </c>
      <c r="AJ574" s="40">
        <v>0.48148148148148145</v>
      </c>
      <c r="AK574" s="40">
        <v>0.51851851851851849</v>
      </c>
    </row>
    <row r="575" spans="1:37" x14ac:dyDescent="0.25">
      <c r="A575" s="39">
        <v>46168</v>
      </c>
      <c r="B575" t="s">
        <v>65</v>
      </c>
      <c r="C575">
        <v>30</v>
      </c>
      <c r="D575">
        <v>1</v>
      </c>
      <c r="E575">
        <v>5</v>
      </c>
      <c r="F575">
        <v>3</v>
      </c>
      <c r="G575">
        <v>22</v>
      </c>
      <c r="H575">
        <v>11</v>
      </c>
      <c r="I575">
        <v>0.6</v>
      </c>
      <c r="J575">
        <v>0.5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1</v>
      </c>
      <c r="AH575" s="40">
        <v>17.666666666666668</v>
      </c>
      <c r="AI575" s="40">
        <v>0.47619047619047616</v>
      </c>
      <c r="AJ575" s="40">
        <v>0.47809523809523807</v>
      </c>
      <c r="AK575" s="40">
        <v>0.47619047619047616</v>
      </c>
    </row>
    <row r="576" spans="1:37" x14ac:dyDescent="0.25">
      <c r="A576" s="39">
        <v>46168</v>
      </c>
      <c r="B576" t="s">
        <v>6</v>
      </c>
      <c r="C576">
        <v>34</v>
      </c>
      <c r="D576">
        <v>1</v>
      </c>
      <c r="E576">
        <v>5</v>
      </c>
      <c r="F576">
        <v>3</v>
      </c>
      <c r="G576">
        <v>22</v>
      </c>
      <c r="H576">
        <v>11</v>
      </c>
      <c r="I576">
        <v>0.6</v>
      </c>
      <c r="J576">
        <v>0.5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1</v>
      </c>
      <c r="AH576" s="40">
        <v>25.428571428571427</v>
      </c>
      <c r="AI576" s="40">
        <v>0.58000000000000007</v>
      </c>
      <c r="AJ576" s="40">
        <v>0.52771428571428591</v>
      </c>
      <c r="AK576" s="40">
        <v>0.62857142857142856</v>
      </c>
    </row>
    <row r="577" spans="1:37" x14ac:dyDescent="0.25">
      <c r="A577" s="39">
        <v>46168</v>
      </c>
      <c r="B577" t="s">
        <v>113</v>
      </c>
      <c r="C577">
        <v>32</v>
      </c>
      <c r="D577">
        <v>1</v>
      </c>
      <c r="E577">
        <v>5</v>
      </c>
      <c r="F577">
        <v>3</v>
      </c>
      <c r="G577">
        <v>22</v>
      </c>
      <c r="H577">
        <v>11</v>
      </c>
      <c r="I577">
        <v>0.6</v>
      </c>
      <c r="J577">
        <v>0.5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1</v>
      </c>
      <c r="AH577" s="40">
        <v>20.652173913043477</v>
      </c>
      <c r="AI577" s="40">
        <v>0.51521739130434785</v>
      </c>
      <c r="AJ577" s="40">
        <v>0.50608695652173918</v>
      </c>
      <c r="AK577" s="40">
        <v>0.65217391304347827</v>
      </c>
    </row>
    <row r="578" spans="1:37" x14ac:dyDescent="0.25">
      <c r="A578" s="39">
        <v>46168</v>
      </c>
      <c r="B578" t="s">
        <v>124</v>
      </c>
      <c r="C578">
        <v>20</v>
      </c>
      <c r="D578">
        <v>1</v>
      </c>
      <c r="E578">
        <v>5</v>
      </c>
      <c r="F578">
        <v>3</v>
      </c>
      <c r="G578">
        <v>22</v>
      </c>
      <c r="H578">
        <v>11</v>
      </c>
      <c r="I578">
        <v>0.6</v>
      </c>
      <c r="J578">
        <v>0.5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1</v>
      </c>
      <c r="AH578" s="40">
        <v>15.818181818181818</v>
      </c>
      <c r="AI578" s="40">
        <v>0.36818181818181817</v>
      </c>
      <c r="AJ578" s="40">
        <v>0.45454545454545453</v>
      </c>
      <c r="AK578" s="40">
        <v>0.27272727272727271</v>
      </c>
    </row>
    <row r="579" spans="1:37" x14ac:dyDescent="0.25">
      <c r="A579" s="39">
        <v>46168</v>
      </c>
      <c r="B579" t="s">
        <v>119</v>
      </c>
      <c r="C579">
        <v>24</v>
      </c>
      <c r="D579">
        <v>1</v>
      </c>
      <c r="E579">
        <v>5</v>
      </c>
      <c r="F579">
        <v>3</v>
      </c>
      <c r="G579">
        <v>22</v>
      </c>
      <c r="H579">
        <v>11</v>
      </c>
      <c r="I579">
        <v>0.6</v>
      </c>
      <c r="J579">
        <v>0.5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1</v>
      </c>
      <c r="AH579" s="40">
        <v>17.84</v>
      </c>
      <c r="AI579" s="40">
        <v>0.55999999999999994</v>
      </c>
      <c r="AJ579" s="40">
        <v>0.53239999999999998</v>
      </c>
      <c r="AK579" s="40">
        <v>0.56000000000000005</v>
      </c>
    </row>
    <row r="580" spans="1:37" x14ac:dyDescent="0.25">
      <c r="A580" s="39">
        <v>46168</v>
      </c>
      <c r="B580" t="s">
        <v>92</v>
      </c>
      <c r="C580">
        <v>15</v>
      </c>
      <c r="D580">
        <v>1</v>
      </c>
      <c r="E580">
        <v>5</v>
      </c>
      <c r="F580">
        <v>3</v>
      </c>
      <c r="G580">
        <v>22</v>
      </c>
      <c r="H580">
        <v>11</v>
      </c>
      <c r="I580">
        <v>0.6</v>
      </c>
      <c r="J580">
        <v>0.5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1</v>
      </c>
      <c r="AH580" s="40">
        <v>13.6</v>
      </c>
      <c r="AI580" s="40">
        <v>0.53999999999999992</v>
      </c>
      <c r="AJ580" s="40">
        <v>0.50600000000000001</v>
      </c>
      <c r="AK580" s="40">
        <v>0.7</v>
      </c>
    </row>
    <row r="581" spans="1:37" x14ac:dyDescent="0.25">
      <c r="A581" s="39">
        <v>46168</v>
      </c>
      <c r="B581" t="s">
        <v>36</v>
      </c>
      <c r="C581">
        <v>14</v>
      </c>
      <c r="D581">
        <v>0</v>
      </c>
      <c r="E581">
        <v>5</v>
      </c>
      <c r="F581">
        <v>2</v>
      </c>
      <c r="G581">
        <v>22</v>
      </c>
      <c r="H581">
        <v>11</v>
      </c>
      <c r="I581">
        <v>0.4</v>
      </c>
      <c r="J581">
        <v>0.5</v>
      </c>
      <c r="K581">
        <v>0</v>
      </c>
      <c r="L581">
        <v>1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 s="40">
        <v>17.275862068965516</v>
      </c>
      <c r="AI581" s="40">
        <v>0.48620689655172411</v>
      </c>
      <c r="AJ581" s="40">
        <v>0.47827586206896561</v>
      </c>
      <c r="AK581" s="40">
        <v>0.48275862068965519</v>
      </c>
    </row>
    <row r="582" spans="1:37" x14ac:dyDescent="0.25">
      <c r="A582" s="39">
        <v>46168</v>
      </c>
      <c r="B582" t="s">
        <v>2</v>
      </c>
      <c r="C582">
        <v>29</v>
      </c>
      <c r="D582">
        <v>0</v>
      </c>
      <c r="E582">
        <v>5</v>
      </c>
      <c r="F582">
        <v>2</v>
      </c>
      <c r="G582">
        <v>22</v>
      </c>
      <c r="H582">
        <v>11</v>
      </c>
      <c r="I582">
        <v>0.4</v>
      </c>
      <c r="J582">
        <v>0.5</v>
      </c>
      <c r="K582">
        <v>0</v>
      </c>
      <c r="L582">
        <v>1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 s="40">
        <v>25.227272727272727</v>
      </c>
      <c r="AI582" s="40">
        <v>0.40909090909090912</v>
      </c>
      <c r="AJ582" s="40">
        <v>0.48818181818181822</v>
      </c>
      <c r="AK582" s="40">
        <v>0.27272727272727271</v>
      </c>
    </row>
    <row r="583" spans="1:37" x14ac:dyDescent="0.25">
      <c r="A583" s="39">
        <v>46168</v>
      </c>
      <c r="B583" t="s">
        <v>5</v>
      </c>
      <c r="C583">
        <v>33</v>
      </c>
      <c r="D583">
        <v>0</v>
      </c>
      <c r="E583">
        <v>5</v>
      </c>
      <c r="F583">
        <v>2</v>
      </c>
      <c r="G583">
        <v>22</v>
      </c>
      <c r="H583">
        <v>11</v>
      </c>
      <c r="I583">
        <v>0.4</v>
      </c>
      <c r="J583">
        <v>0.5</v>
      </c>
      <c r="K583">
        <v>0</v>
      </c>
      <c r="L583">
        <v>1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 s="40">
        <v>18.5</v>
      </c>
      <c r="AI583" s="40">
        <v>0.4645833333333334</v>
      </c>
      <c r="AJ583" s="40">
        <v>0.48333333333333339</v>
      </c>
      <c r="AK583" s="40">
        <v>0.45833333333333331</v>
      </c>
    </row>
    <row r="584" spans="1:37" x14ac:dyDescent="0.25">
      <c r="A584" s="39">
        <v>46168</v>
      </c>
      <c r="B584" t="s">
        <v>12</v>
      </c>
      <c r="C584">
        <v>38</v>
      </c>
      <c r="D584">
        <v>0</v>
      </c>
      <c r="E584">
        <v>5</v>
      </c>
      <c r="F584">
        <v>2</v>
      </c>
      <c r="G584">
        <v>22</v>
      </c>
      <c r="H584">
        <v>11</v>
      </c>
      <c r="I584">
        <v>0.4</v>
      </c>
      <c r="J584">
        <v>0.5</v>
      </c>
      <c r="K584">
        <v>0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 s="40">
        <v>18.100000000000001</v>
      </c>
      <c r="AI584" s="40">
        <v>0.44500000000000001</v>
      </c>
      <c r="AJ584" s="40">
        <v>0.47299999999999998</v>
      </c>
      <c r="AK584" s="40">
        <v>0.4</v>
      </c>
    </row>
    <row r="585" spans="1:37" x14ac:dyDescent="0.25">
      <c r="A585" s="39">
        <v>46168</v>
      </c>
      <c r="B585" t="s">
        <v>118</v>
      </c>
      <c r="C585">
        <v>15</v>
      </c>
      <c r="D585">
        <v>0</v>
      </c>
      <c r="E585">
        <v>5</v>
      </c>
      <c r="F585">
        <v>2</v>
      </c>
      <c r="G585">
        <v>22</v>
      </c>
      <c r="H585">
        <v>11</v>
      </c>
      <c r="I585">
        <v>0.4</v>
      </c>
      <c r="J585">
        <v>0.5</v>
      </c>
      <c r="K585">
        <v>0</v>
      </c>
      <c r="L585">
        <v>1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 s="40">
        <v>13.4</v>
      </c>
      <c r="AI585" s="40">
        <v>0.37</v>
      </c>
      <c r="AJ585" s="40">
        <v>0.44600000000000001</v>
      </c>
      <c r="AK585" s="40">
        <v>0.4</v>
      </c>
    </row>
    <row r="586" spans="1:37" x14ac:dyDescent="0.25">
      <c r="A586" s="39">
        <v>46168</v>
      </c>
      <c r="B586" t="s">
        <v>14</v>
      </c>
      <c r="C586">
        <v>23</v>
      </c>
      <c r="D586">
        <v>0</v>
      </c>
      <c r="E586">
        <v>5</v>
      </c>
      <c r="F586">
        <v>2</v>
      </c>
      <c r="G586">
        <v>22</v>
      </c>
      <c r="H586">
        <v>11</v>
      </c>
      <c r="I586">
        <v>0.4</v>
      </c>
      <c r="J586">
        <v>0.5</v>
      </c>
      <c r="K586">
        <v>0</v>
      </c>
      <c r="L586">
        <v>1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 s="40">
        <v>23</v>
      </c>
      <c r="AI586" s="40">
        <v>0.4</v>
      </c>
      <c r="AJ586" s="40">
        <v>0.5</v>
      </c>
      <c r="AK586" s="40">
        <v>0</v>
      </c>
    </row>
    <row r="587" spans="1:37" x14ac:dyDescent="0.25">
      <c r="A587" s="39">
        <v>46170</v>
      </c>
      <c r="B587" t="s">
        <v>1</v>
      </c>
      <c r="C587">
        <v>20</v>
      </c>
      <c r="D587">
        <v>0</v>
      </c>
      <c r="E587">
        <v>4</v>
      </c>
      <c r="F587">
        <v>1</v>
      </c>
      <c r="G587">
        <v>17</v>
      </c>
      <c r="H587">
        <v>6</v>
      </c>
      <c r="I587">
        <v>0.25</v>
      </c>
      <c r="J587">
        <v>0.35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</v>
      </c>
      <c r="AF587">
        <v>0</v>
      </c>
      <c r="AG587">
        <v>0</v>
      </c>
      <c r="AH587" s="40">
        <v>26.9</v>
      </c>
      <c r="AI587" s="40">
        <v>0.5575</v>
      </c>
      <c r="AJ587" s="40">
        <v>0.54449999999999998</v>
      </c>
      <c r="AK587" s="40">
        <v>0.55000000000000004</v>
      </c>
    </row>
    <row r="588" spans="1:37" x14ac:dyDescent="0.25">
      <c r="A588" s="39">
        <v>46170</v>
      </c>
      <c r="B588" t="s">
        <v>2</v>
      </c>
      <c r="C588">
        <v>27</v>
      </c>
      <c r="D588">
        <v>0</v>
      </c>
      <c r="E588">
        <v>4</v>
      </c>
      <c r="F588">
        <v>1</v>
      </c>
      <c r="G588">
        <v>17</v>
      </c>
      <c r="H588">
        <v>6</v>
      </c>
      <c r="I588">
        <v>0.25</v>
      </c>
      <c r="J588">
        <v>0.35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0</v>
      </c>
      <c r="AG588">
        <v>0</v>
      </c>
      <c r="AH588" s="40">
        <v>25.304347826086957</v>
      </c>
      <c r="AI588" s="40">
        <v>0.40217391304347827</v>
      </c>
      <c r="AJ588" s="40">
        <v>0.48217391304347823</v>
      </c>
      <c r="AK588" s="40">
        <v>0.2608695652173913</v>
      </c>
    </row>
    <row r="589" spans="1:37" x14ac:dyDescent="0.25">
      <c r="A589" s="39">
        <v>46170</v>
      </c>
      <c r="B589" t="s">
        <v>122</v>
      </c>
      <c r="C589">
        <v>19</v>
      </c>
      <c r="D589">
        <v>0</v>
      </c>
      <c r="E589">
        <v>4</v>
      </c>
      <c r="F589">
        <v>1</v>
      </c>
      <c r="G589">
        <v>17</v>
      </c>
      <c r="H589">
        <v>6</v>
      </c>
      <c r="I589">
        <v>0.25</v>
      </c>
      <c r="J589">
        <v>0.35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0</v>
      </c>
      <c r="AG589">
        <v>0</v>
      </c>
      <c r="AH589" s="40">
        <v>20.791666666666668</v>
      </c>
      <c r="AI589" s="40">
        <v>0.59791666666666665</v>
      </c>
      <c r="AJ589" s="40">
        <v>0.56708333333333327</v>
      </c>
      <c r="AK589" s="40">
        <v>0.66666666666666663</v>
      </c>
    </row>
    <row r="590" spans="1:37" x14ac:dyDescent="0.25">
      <c r="A590" s="39">
        <v>46170</v>
      </c>
      <c r="B590" t="s">
        <v>34</v>
      </c>
      <c r="C590">
        <v>13</v>
      </c>
      <c r="D590">
        <v>0</v>
      </c>
      <c r="E590">
        <v>4</v>
      </c>
      <c r="F590">
        <v>1</v>
      </c>
      <c r="G590">
        <v>17</v>
      </c>
      <c r="H590">
        <v>6</v>
      </c>
      <c r="I590">
        <v>0.25</v>
      </c>
      <c r="J590">
        <v>0.35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0</v>
      </c>
      <c r="AG590">
        <v>0</v>
      </c>
      <c r="AH590" s="40">
        <v>19.074074074074073</v>
      </c>
      <c r="AI590" s="40">
        <v>0.45185185185185189</v>
      </c>
      <c r="AJ590" s="40">
        <v>0.47703703703703698</v>
      </c>
      <c r="AK590" s="40">
        <v>0.40740740740740738</v>
      </c>
    </row>
    <row r="591" spans="1:37" x14ac:dyDescent="0.25">
      <c r="A591" s="39">
        <v>46170</v>
      </c>
      <c r="B591" t="s">
        <v>36</v>
      </c>
      <c r="C591">
        <v>11</v>
      </c>
      <c r="D591">
        <v>0</v>
      </c>
      <c r="E591">
        <v>4</v>
      </c>
      <c r="F591">
        <v>1</v>
      </c>
      <c r="G591">
        <v>17</v>
      </c>
      <c r="H591">
        <v>6</v>
      </c>
      <c r="I591">
        <v>0.25</v>
      </c>
      <c r="J591">
        <v>0.35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 s="40">
        <v>17.066666666666666</v>
      </c>
      <c r="AI591" s="40">
        <v>0.47833333333333333</v>
      </c>
      <c r="AJ591" s="40">
        <v>0.47400000000000009</v>
      </c>
      <c r="AK591" s="40">
        <v>0.46666666666666667</v>
      </c>
    </row>
    <row r="592" spans="1:37" x14ac:dyDescent="0.25">
      <c r="A592" s="39">
        <v>46170</v>
      </c>
      <c r="B592" t="s">
        <v>124</v>
      </c>
      <c r="C592">
        <v>15</v>
      </c>
      <c r="D592">
        <v>0</v>
      </c>
      <c r="E592">
        <v>4</v>
      </c>
      <c r="F592">
        <v>1</v>
      </c>
      <c r="G592">
        <v>17</v>
      </c>
      <c r="H592">
        <v>6</v>
      </c>
      <c r="I592">
        <v>0.25</v>
      </c>
      <c r="J592">
        <v>0.35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0</v>
      </c>
      <c r="AG592">
        <v>0</v>
      </c>
      <c r="AH592" s="40">
        <v>15.75</v>
      </c>
      <c r="AI592" s="40">
        <v>0.35833333333333334</v>
      </c>
      <c r="AJ592" s="40">
        <v>0.4458333333333333</v>
      </c>
      <c r="AK592" s="40">
        <v>0.25</v>
      </c>
    </row>
    <row r="593" spans="1:37" x14ac:dyDescent="0.25">
      <c r="A593" s="39">
        <v>46170</v>
      </c>
      <c r="B593" t="s">
        <v>133</v>
      </c>
      <c r="C593">
        <v>11</v>
      </c>
      <c r="D593">
        <v>0</v>
      </c>
      <c r="E593">
        <v>4</v>
      </c>
      <c r="F593">
        <v>1</v>
      </c>
      <c r="G593">
        <v>17</v>
      </c>
      <c r="H593">
        <v>6</v>
      </c>
      <c r="I593">
        <v>0.25</v>
      </c>
      <c r="J593">
        <v>0.35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</v>
      </c>
      <c r="AF593">
        <v>0</v>
      </c>
      <c r="AG593">
        <v>0</v>
      </c>
      <c r="AH593" s="40">
        <v>10.941176470588236</v>
      </c>
      <c r="AI593" s="40">
        <v>0.49117647058823527</v>
      </c>
      <c r="AJ593" s="40">
        <v>0.48882352941176466</v>
      </c>
      <c r="AK593" s="40">
        <v>0.52941176470588236</v>
      </c>
    </row>
    <row r="594" spans="1:37" x14ac:dyDescent="0.25">
      <c r="A594" s="39">
        <v>46170</v>
      </c>
      <c r="B594" t="s">
        <v>120</v>
      </c>
      <c r="C594">
        <v>18</v>
      </c>
      <c r="D594">
        <v>0</v>
      </c>
      <c r="E594">
        <v>4</v>
      </c>
      <c r="F594">
        <v>1</v>
      </c>
      <c r="G594">
        <v>17</v>
      </c>
      <c r="H594">
        <v>6</v>
      </c>
      <c r="I594">
        <v>0.25</v>
      </c>
      <c r="J594">
        <v>0.35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0</v>
      </c>
      <c r="AG594">
        <v>0</v>
      </c>
      <c r="AH594" s="40">
        <v>9.2222222222222214</v>
      </c>
      <c r="AI594" s="40">
        <v>0.34444444444444444</v>
      </c>
      <c r="AJ594" s="40">
        <v>0.43333333333333335</v>
      </c>
      <c r="AK594" s="40">
        <v>0.33333333333333331</v>
      </c>
    </row>
    <row r="595" spans="1:37" x14ac:dyDescent="0.25">
      <c r="A595" s="39">
        <v>46170</v>
      </c>
      <c r="B595" t="s">
        <v>48</v>
      </c>
      <c r="C595">
        <v>28</v>
      </c>
      <c r="D595">
        <v>1</v>
      </c>
      <c r="E595">
        <v>4</v>
      </c>
      <c r="F595">
        <v>3</v>
      </c>
      <c r="G595">
        <v>17</v>
      </c>
      <c r="H595">
        <v>11</v>
      </c>
      <c r="I595">
        <v>0.75</v>
      </c>
      <c r="J595">
        <v>0.65</v>
      </c>
      <c r="K595">
        <v>1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  <c r="AH595" s="40">
        <v>22.652173913043477</v>
      </c>
      <c r="AI595" s="40">
        <v>0.53913043478260869</v>
      </c>
      <c r="AJ595" s="40">
        <v>0.51260869565217393</v>
      </c>
      <c r="AK595" s="40">
        <v>0.56521739130434778</v>
      </c>
    </row>
    <row r="596" spans="1:37" x14ac:dyDescent="0.25">
      <c r="A596" s="39">
        <v>46170</v>
      </c>
      <c r="B596" t="s">
        <v>6</v>
      </c>
      <c r="C596">
        <v>17</v>
      </c>
      <c r="D596">
        <v>1</v>
      </c>
      <c r="E596">
        <v>4</v>
      </c>
      <c r="F596">
        <v>3</v>
      </c>
      <c r="G596">
        <v>17</v>
      </c>
      <c r="H596">
        <v>11</v>
      </c>
      <c r="I596">
        <v>0.75</v>
      </c>
      <c r="J596">
        <v>0.65</v>
      </c>
      <c r="K596">
        <v>1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0</v>
      </c>
      <c r="AG596">
        <v>0</v>
      </c>
      <c r="AH596" s="40">
        <v>25.194444444444443</v>
      </c>
      <c r="AI596" s="40">
        <v>0.58472222222222225</v>
      </c>
      <c r="AJ596" s="40">
        <v>0.5311111111111112</v>
      </c>
      <c r="AK596" s="40">
        <v>0.63888888888888884</v>
      </c>
    </row>
    <row r="597" spans="1:37" x14ac:dyDescent="0.25">
      <c r="A597" s="39">
        <v>46170</v>
      </c>
      <c r="B597" t="s">
        <v>4</v>
      </c>
      <c r="C597">
        <v>33</v>
      </c>
      <c r="D597">
        <v>1</v>
      </c>
      <c r="E597">
        <v>4</v>
      </c>
      <c r="F597">
        <v>3</v>
      </c>
      <c r="G597">
        <v>17</v>
      </c>
      <c r="H597">
        <v>11</v>
      </c>
      <c r="I597">
        <v>0.75</v>
      </c>
      <c r="J597">
        <v>0.65</v>
      </c>
      <c r="K597">
        <v>1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0</v>
      </c>
      <c r="AE597">
        <v>0</v>
      </c>
      <c r="AF597">
        <v>0</v>
      </c>
      <c r="AG597">
        <v>0</v>
      </c>
      <c r="AH597" s="40">
        <v>26.38095238095238</v>
      </c>
      <c r="AI597" s="40">
        <v>0.55952380952380953</v>
      </c>
      <c r="AJ597" s="40">
        <v>0.52571428571428569</v>
      </c>
      <c r="AK597" s="40">
        <v>0.66666666666666663</v>
      </c>
    </row>
    <row r="598" spans="1:37" x14ac:dyDescent="0.25">
      <c r="A598" s="39">
        <v>46170</v>
      </c>
      <c r="B598" t="s">
        <v>150</v>
      </c>
      <c r="C598">
        <v>20</v>
      </c>
      <c r="D598">
        <v>1</v>
      </c>
      <c r="E598">
        <v>4</v>
      </c>
      <c r="F598">
        <v>3</v>
      </c>
      <c r="G598">
        <v>17</v>
      </c>
      <c r="H598">
        <v>11</v>
      </c>
      <c r="I598">
        <v>0.75</v>
      </c>
      <c r="J598">
        <v>0.65</v>
      </c>
      <c r="K598">
        <v>1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0</v>
      </c>
      <c r="AH598" s="40">
        <v>19</v>
      </c>
      <c r="AI598" s="40">
        <v>0.51538461538461533</v>
      </c>
      <c r="AJ598" s="40">
        <v>0.51076923076923075</v>
      </c>
      <c r="AK598" s="40">
        <v>0.46153846153846156</v>
      </c>
    </row>
    <row r="599" spans="1:37" x14ac:dyDescent="0.25">
      <c r="A599" s="39">
        <v>46170</v>
      </c>
      <c r="B599" t="s">
        <v>90</v>
      </c>
      <c r="C599">
        <v>12</v>
      </c>
      <c r="D599">
        <v>1</v>
      </c>
      <c r="E599">
        <v>4</v>
      </c>
      <c r="F599">
        <v>3</v>
      </c>
      <c r="G599">
        <v>17</v>
      </c>
      <c r="H599">
        <v>11</v>
      </c>
      <c r="I599">
        <v>0.75</v>
      </c>
      <c r="J599">
        <v>0.65</v>
      </c>
      <c r="K599">
        <v>1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 s="40">
        <v>20.296296296296298</v>
      </c>
      <c r="AI599" s="40">
        <v>0.57962962962962961</v>
      </c>
      <c r="AJ599" s="40">
        <v>0.54518518518518522</v>
      </c>
      <c r="AK599" s="40">
        <v>0.59259259259259256</v>
      </c>
    </row>
    <row r="600" spans="1:37" x14ac:dyDescent="0.25">
      <c r="A600" s="39">
        <v>46170</v>
      </c>
      <c r="B600" t="s">
        <v>112</v>
      </c>
      <c r="C600">
        <v>18</v>
      </c>
      <c r="D600">
        <v>1</v>
      </c>
      <c r="E600">
        <v>4</v>
      </c>
      <c r="F600">
        <v>3</v>
      </c>
      <c r="G600">
        <v>17</v>
      </c>
      <c r="H600">
        <v>11</v>
      </c>
      <c r="I600">
        <v>0.75</v>
      </c>
      <c r="J600">
        <v>0.65</v>
      </c>
      <c r="K600">
        <v>1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0</v>
      </c>
      <c r="AH600" s="40">
        <v>13</v>
      </c>
      <c r="AI600" s="40">
        <v>0.57272727272727275</v>
      </c>
      <c r="AJ600" s="40">
        <v>0.53999999999999992</v>
      </c>
      <c r="AK600" s="40">
        <v>0.54545454545454541</v>
      </c>
    </row>
    <row r="601" spans="1:37" x14ac:dyDescent="0.25">
      <c r="A601" s="39">
        <v>46170</v>
      </c>
      <c r="B601" t="s">
        <v>12</v>
      </c>
      <c r="C601">
        <v>19</v>
      </c>
      <c r="D601">
        <v>1</v>
      </c>
      <c r="E601">
        <v>4</v>
      </c>
      <c r="F601">
        <v>3</v>
      </c>
      <c r="G601">
        <v>17</v>
      </c>
      <c r="H601">
        <v>11</v>
      </c>
      <c r="I601">
        <v>0.75</v>
      </c>
      <c r="J601">
        <v>0.65</v>
      </c>
      <c r="K601">
        <v>1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 s="40">
        <v>18.142857142857142</v>
      </c>
      <c r="AI601" s="40">
        <v>0.45952380952380956</v>
      </c>
      <c r="AJ601" s="40">
        <v>0.48142857142857143</v>
      </c>
      <c r="AK601" s="40">
        <v>0.42857142857142855</v>
      </c>
    </row>
    <row r="602" spans="1:37" x14ac:dyDescent="0.25">
      <c r="A602" s="39">
        <v>46170</v>
      </c>
      <c r="B602" t="s">
        <v>13</v>
      </c>
      <c r="C602">
        <v>12</v>
      </c>
      <c r="D602">
        <v>1</v>
      </c>
      <c r="E602">
        <v>4</v>
      </c>
      <c r="F602">
        <v>3</v>
      </c>
      <c r="G602">
        <v>17</v>
      </c>
      <c r="H602">
        <v>11</v>
      </c>
      <c r="I602">
        <v>0.75</v>
      </c>
      <c r="J602">
        <v>0.65</v>
      </c>
      <c r="K602">
        <v>1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0</v>
      </c>
      <c r="AE602">
        <v>0</v>
      </c>
      <c r="AF602">
        <v>0</v>
      </c>
      <c r="AG602">
        <v>0</v>
      </c>
      <c r="AH602" s="40">
        <v>13.25</v>
      </c>
      <c r="AI602" s="40">
        <v>0.52500000000000002</v>
      </c>
      <c r="AJ602" s="40">
        <v>0.47624999999999995</v>
      </c>
      <c r="AK602" s="40">
        <v>0.625</v>
      </c>
    </row>
    <row r="603" spans="1:37" x14ac:dyDescent="0.25">
      <c r="A603" s="39">
        <v>46171</v>
      </c>
      <c r="B603" t="s">
        <v>48</v>
      </c>
      <c r="C603">
        <v>16</v>
      </c>
      <c r="D603">
        <v>1</v>
      </c>
      <c r="E603">
        <v>4</v>
      </c>
      <c r="F603">
        <v>3</v>
      </c>
      <c r="G603">
        <v>16</v>
      </c>
      <c r="H603">
        <v>11</v>
      </c>
      <c r="I603">
        <v>0.75</v>
      </c>
      <c r="J603">
        <v>0.69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 s="40">
        <v>22.375</v>
      </c>
      <c r="AI603" s="40">
        <v>0.54791666666666672</v>
      </c>
      <c r="AJ603" s="40">
        <v>0.51999999999999991</v>
      </c>
      <c r="AK603" s="40">
        <v>0.58333333333333337</v>
      </c>
    </row>
    <row r="604" spans="1:37" x14ac:dyDescent="0.25">
      <c r="A604" s="39">
        <v>46171</v>
      </c>
      <c r="B604" t="s">
        <v>2</v>
      </c>
      <c r="C604">
        <v>24</v>
      </c>
      <c r="D604">
        <v>1</v>
      </c>
      <c r="E604">
        <v>4</v>
      </c>
      <c r="F604">
        <v>3</v>
      </c>
      <c r="G604">
        <v>16</v>
      </c>
      <c r="H604">
        <v>11</v>
      </c>
      <c r="I604">
        <v>0.75</v>
      </c>
      <c r="J604">
        <v>0.69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 s="40">
        <v>25.25</v>
      </c>
      <c r="AI604" s="40">
        <v>0.41666666666666669</v>
      </c>
      <c r="AJ604" s="40">
        <v>0.49083333333333329</v>
      </c>
      <c r="AK604" s="40">
        <v>0.29166666666666669</v>
      </c>
    </row>
    <row r="605" spans="1:37" x14ac:dyDescent="0.25">
      <c r="A605" s="39">
        <v>46171</v>
      </c>
      <c r="B605" t="s">
        <v>6</v>
      </c>
      <c r="C605">
        <v>22</v>
      </c>
      <c r="D605">
        <v>1</v>
      </c>
      <c r="E605">
        <v>4</v>
      </c>
      <c r="F605">
        <v>3</v>
      </c>
      <c r="G605">
        <v>16</v>
      </c>
      <c r="H605">
        <v>11</v>
      </c>
      <c r="I605">
        <v>0.75</v>
      </c>
      <c r="J605">
        <v>0.69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</v>
      </c>
      <c r="AH605" s="40">
        <v>25.108108108108109</v>
      </c>
      <c r="AI605" s="40">
        <v>0.58918918918918917</v>
      </c>
      <c r="AJ605" s="40">
        <v>0.5354054054054056</v>
      </c>
      <c r="AK605" s="40">
        <v>0.64864864864864868</v>
      </c>
    </row>
    <row r="606" spans="1:37" x14ac:dyDescent="0.25">
      <c r="A606" s="39">
        <v>46171</v>
      </c>
      <c r="B606" t="s">
        <v>124</v>
      </c>
      <c r="C606">
        <v>7</v>
      </c>
      <c r="D606">
        <v>1</v>
      </c>
      <c r="E606">
        <v>4</v>
      </c>
      <c r="F606">
        <v>3</v>
      </c>
      <c r="G606">
        <v>16</v>
      </c>
      <c r="H606">
        <v>11</v>
      </c>
      <c r="I606">
        <v>0.75</v>
      </c>
      <c r="J606">
        <v>0.69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 s="40">
        <v>15.076923076923077</v>
      </c>
      <c r="AI606" s="40">
        <v>0.38846153846153847</v>
      </c>
      <c r="AJ606" s="40">
        <v>0.46461538461538454</v>
      </c>
      <c r="AK606" s="40">
        <v>0.30769230769230771</v>
      </c>
    </row>
    <row r="607" spans="1:37" x14ac:dyDescent="0.25">
      <c r="A607" s="39">
        <v>46171</v>
      </c>
      <c r="B607" t="s">
        <v>119</v>
      </c>
      <c r="C607">
        <v>11</v>
      </c>
      <c r="D607">
        <v>1</v>
      </c>
      <c r="E607">
        <v>4</v>
      </c>
      <c r="F607">
        <v>3</v>
      </c>
      <c r="G607">
        <v>16</v>
      </c>
      <c r="H607">
        <v>11</v>
      </c>
      <c r="I607">
        <v>0.75</v>
      </c>
      <c r="J607">
        <v>0.69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 s="40">
        <v>17.576923076923077</v>
      </c>
      <c r="AI607" s="40">
        <v>0.56730769230769229</v>
      </c>
      <c r="AJ607" s="40">
        <v>0.53846153846153844</v>
      </c>
      <c r="AK607" s="40">
        <v>0.57692307692307687</v>
      </c>
    </row>
    <row r="608" spans="1:37" x14ac:dyDescent="0.25">
      <c r="A608" s="39">
        <v>46171</v>
      </c>
      <c r="B608" t="s">
        <v>92</v>
      </c>
      <c r="C608">
        <v>5</v>
      </c>
      <c r="D608">
        <v>1</v>
      </c>
      <c r="E608">
        <v>4</v>
      </c>
      <c r="F608">
        <v>3</v>
      </c>
      <c r="G608">
        <v>16</v>
      </c>
      <c r="H608">
        <v>11</v>
      </c>
      <c r="I608">
        <v>0.75</v>
      </c>
      <c r="J608">
        <v>0.69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 s="40">
        <v>12.818181818181818</v>
      </c>
      <c r="AI608" s="40">
        <v>0.55909090909090908</v>
      </c>
      <c r="AJ608" s="40">
        <v>0.52272727272727271</v>
      </c>
      <c r="AK608" s="40">
        <v>0.72727272727272729</v>
      </c>
    </row>
    <row r="609" spans="1:37" x14ac:dyDescent="0.25">
      <c r="A609" s="39">
        <v>46171</v>
      </c>
      <c r="B609" t="s">
        <v>4</v>
      </c>
      <c r="C609">
        <v>9</v>
      </c>
      <c r="D609">
        <v>0</v>
      </c>
      <c r="E609">
        <v>4</v>
      </c>
      <c r="F609">
        <v>1</v>
      </c>
      <c r="G609">
        <v>16</v>
      </c>
      <c r="H609">
        <v>5</v>
      </c>
      <c r="I609">
        <v>0.25</v>
      </c>
      <c r="J609">
        <v>0.31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H609" s="40">
        <v>25.59090909090909</v>
      </c>
      <c r="AI609" s="40">
        <v>0.54545454545454541</v>
      </c>
      <c r="AJ609" s="40">
        <v>0.51590909090909087</v>
      </c>
      <c r="AK609" s="40">
        <v>0.63636363636363635</v>
      </c>
    </row>
    <row r="610" spans="1:37" x14ac:dyDescent="0.25">
      <c r="A610" s="39">
        <v>46171</v>
      </c>
      <c r="B610" t="s">
        <v>113</v>
      </c>
      <c r="C610">
        <v>6</v>
      </c>
      <c r="D610">
        <v>0</v>
      </c>
      <c r="E610">
        <v>4</v>
      </c>
      <c r="F610">
        <v>1</v>
      </c>
      <c r="G610">
        <v>16</v>
      </c>
      <c r="H610">
        <v>5</v>
      </c>
      <c r="I610">
        <v>0.25</v>
      </c>
      <c r="J610">
        <v>0.31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 s="40">
        <v>20.041666666666668</v>
      </c>
      <c r="AI610" s="40">
        <v>0.50416666666666665</v>
      </c>
      <c r="AJ610" s="40">
        <v>0.49791666666666679</v>
      </c>
      <c r="AK610" s="40">
        <v>0.625</v>
      </c>
    </row>
    <row r="611" spans="1:37" x14ac:dyDescent="0.25">
      <c r="A611" s="39">
        <v>46171</v>
      </c>
      <c r="B611" t="s">
        <v>122</v>
      </c>
      <c r="C611">
        <v>11</v>
      </c>
      <c r="D611">
        <v>0</v>
      </c>
      <c r="E611">
        <v>4</v>
      </c>
      <c r="F611">
        <v>1</v>
      </c>
      <c r="G611">
        <v>16</v>
      </c>
      <c r="H611">
        <v>5</v>
      </c>
      <c r="I611">
        <v>0.25</v>
      </c>
      <c r="J611">
        <v>0.31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0</v>
      </c>
      <c r="AH611" s="40">
        <v>20.399999999999999</v>
      </c>
      <c r="AI611" s="40">
        <v>0.58399999999999996</v>
      </c>
      <c r="AJ611" s="40">
        <v>0.55679999999999996</v>
      </c>
      <c r="AK611" s="40">
        <v>0.64</v>
      </c>
    </row>
    <row r="612" spans="1:37" x14ac:dyDescent="0.25">
      <c r="A612" s="39">
        <v>46171</v>
      </c>
      <c r="B612" t="s">
        <v>12</v>
      </c>
      <c r="C612">
        <v>20</v>
      </c>
      <c r="D612">
        <v>0</v>
      </c>
      <c r="E612">
        <v>4</v>
      </c>
      <c r="F612">
        <v>1</v>
      </c>
      <c r="G612">
        <v>16</v>
      </c>
      <c r="H612">
        <v>5</v>
      </c>
      <c r="I612">
        <v>0.25</v>
      </c>
      <c r="J612">
        <v>0.31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0</v>
      </c>
      <c r="AF612">
        <v>0</v>
      </c>
      <c r="AG612">
        <v>0</v>
      </c>
      <c r="AH612" s="40">
        <v>18.227272727272727</v>
      </c>
      <c r="AI612" s="40">
        <v>0.45</v>
      </c>
      <c r="AJ612" s="40">
        <v>0.47363636363636363</v>
      </c>
      <c r="AK612" s="40">
        <v>0.40909090909090912</v>
      </c>
    </row>
    <row r="613" spans="1:37" x14ac:dyDescent="0.25">
      <c r="A613" s="39">
        <v>46171</v>
      </c>
      <c r="B613" t="s">
        <v>112</v>
      </c>
      <c r="C613">
        <v>9</v>
      </c>
      <c r="D613">
        <v>0</v>
      </c>
      <c r="E613">
        <v>4</v>
      </c>
      <c r="F613">
        <v>1</v>
      </c>
      <c r="G613">
        <v>16</v>
      </c>
      <c r="H613">
        <v>5</v>
      </c>
      <c r="I613">
        <v>0.25</v>
      </c>
      <c r="J613">
        <v>0.31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 s="40">
        <v>12.666666666666666</v>
      </c>
      <c r="AI613" s="40">
        <v>0.54583333333333339</v>
      </c>
      <c r="AJ613" s="40">
        <v>0.52083333333333326</v>
      </c>
      <c r="AK613" s="40">
        <v>0.5</v>
      </c>
    </row>
    <row r="614" spans="1:37" x14ac:dyDescent="0.25">
      <c r="A614" s="39">
        <v>46171</v>
      </c>
      <c r="B614" t="s">
        <v>120</v>
      </c>
      <c r="C614">
        <v>5</v>
      </c>
      <c r="D614">
        <v>0</v>
      </c>
      <c r="E614">
        <v>4</v>
      </c>
      <c r="F614">
        <v>1</v>
      </c>
      <c r="G614">
        <v>16</v>
      </c>
      <c r="H614">
        <v>5</v>
      </c>
      <c r="I614">
        <v>0.25</v>
      </c>
      <c r="J614">
        <v>0.31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0</v>
      </c>
      <c r="AH614" s="40">
        <v>8.8000000000000007</v>
      </c>
      <c r="AI614" s="40">
        <v>0.33500000000000002</v>
      </c>
      <c r="AJ614" s="40">
        <v>0.42099999999999999</v>
      </c>
      <c r="AK614" s="40">
        <v>0.3</v>
      </c>
    </row>
    <row r="615" spans="1:37" x14ac:dyDescent="0.25">
      <c r="A615" s="39">
        <v>46172</v>
      </c>
      <c r="B615" t="s">
        <v>12</v>
      </c>
      <c r="C615">
        <v>15</v>
      </c>
      <c r="D615">
        <v>0</v>
      </c>
      <c r="E615">
        <v>5</v>
      </c>
      <c r="F615">
        <v>2</v>
      </c>
      <c r="G615">
        <v>18</v>
      </c>
      <c r="H615">
        <v>8</v>
      </c>
      <c r="I615">
        <v>0.4</v>
      </c>
      <c r="J615">
        <v>0.44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 s="40">
        <v>18.086956521739129</v>
      </c>
      <c r="AI615" s="40">
        <v>0.44782608695652176</v>
      </c>
      <c r="AJ615" s="40">
        <v>0.47217391304347822</v>
      </c>
      <c r="AK615" s="40">
        <v>0.39130434782608697</v>
      </c>
    </row>
    <row r="616" spans="1:37" x14ac:dyDescent="0.25">
      <c r="A616" s="39">
        <v>46172</v>
      </c>
      <c r="B616" t="s">
        <v>6</v>
      </c>
      <c r="C616">
        <v>17</v>
      </c>
      <c r="D616">
        <v>0</v>
      </c>
      <c r="E616">
        <v>5</v>
      </c>
      <c r="F616">
        <v>2</v>
      </c>
      <c r="G616">
        <v>18</v>
      </c>
      <c r="H616">
        <v>8</v>
      </c>
      <c r="I616">
        <v>0.4</v>
      </c>
      <c r="J616">
        <v>0.44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0</v>
      </c>
      <c r="AH616" s="40">
        <v>24.894736842105264</v>
      </c>
      <c r="AI616" s="40">
        <v>0.5842105263157894</v>
      </c>
      <c r="AJ616" s="40">
        <v>0.53289473684210542</v>
      </c>
      <c r="AK616" s="40">
        <v>0.63157894736842102</v>
      </c>
    </row>
    <row r="617" spans="1:37" x14ac:dyDescent="0.25">
      <c r="A617" s="39">
        <v>46172</v>
      </c>
      <c r="B617" t="s">
        <v>48</v>
      </c>
      <c r="C617">
        <v>19</v>
      </c>
      <c r="D617">
        <v>0</v>
      </c>
      <c r="E617">
        <v>5</v>
      </c>
      <c r="F617">
        <v>2</v>
      </c>
      <c r="G617">
        <v>18</v>
      </c>
      <c r="H617">
        <v>8</v>
      </c>
      <c r="I617">
        <v>0.4</v>
      </c>
      <c r="J617">
        <v>0.44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 s="40">
        <v>22.24</v>
      </c>
      <c r="AI617" s="40">
        <v>0.54200000000000004</v>
      </c>
      <c r="AJ617" s="40">
        <v>0.51679999999999993</v>
      </c>
      <c r="AK617" s="40">
        <v>0.56000000000000005</v>
      </c>
    </row>
    <row r="618" spans="1:37" x14ac:dyDescent="0.25">
      <c r="A618" s="39">
        <v>46172</v>
      </c>
      <c r="B618" t="s">
        <v>112</v>
      </c>
      <c r="C618">
        <v>10</v>
      </c>
      <c r="D618">
        <v>0</v>
      </c>
      <c r="E618">
        <v>5</v>
      </c>
      <c r="F618">
        <v>2</v>
      </c>
      <c r="G618">
        <v>18</v>
      </c>
      <c r="H618">
        <v>8</v>
      </c>
      <c r="I618">
        <v>0.4</v>
      </c>
      <c r="J618">
        <v>0.44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0</v>
      </c>
      <c r="AH618" s="40">
        <v>12.461538461538462</v>
      </c>
      <c r="AI618" s="40">
        <v>0.53461538461538471</v>
      </c>
      <c r="AJ618" s="40">
        <v>0.51461538461538459</v>
      </c>
      <c r="AK618" s="40">
        <v>0.46153846153846156</v>
      </c>
    </row>
    <row r="619" spans="1:37" x14ac:dyDescent="0.25">
      <c r="A619" s="39">
        <v>46172</v>
      </c>
      <c r="B619" t="s">
        <v>124</v>
      </c>
      <c r="C619">
        <v>12</v>
      </c>
      <c r="D619">
        <v>0</v>
      </c>
      <c r="E619">
        <v>5</v>
      </c>
      <c r="F619">
        <v>2</v>
      </c>
      <c r="G619">
        <v>18</v>
      </c>
      <c r="H619">
        <v>8</v>
      </c>
      <c r="I619">
        <v>0.4</v>
      </c>
      <c r="J619">
        <v>0.44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0</v>
      </c>
      <c r="AH619" s="40">
        <v>14.857142857142858</v>
      </c>
      <c r="AI619" s="40">
        <v>0.38928571428571429</v>
      </c>
      <c r="AJ619" s="40">
        <v>0.4628571428571428</v>
      </c>
      <c r="AK619" s="40">
        <v>0.2857142857142857</v>
      </c>
    </row>
    <row r="620" spans="1:37" x14ac:dyDescent="0.25">
      <c r="A620" s="39">
        <v>46172</v>
      </c>
      <c r="B620" t="s">
        <v>4</v>
      </c>
      <c r="C620">
        <v>22</v>
      </c>
      <c r="D620">
        <v>0</v>
      </c>
      <c r="E620">
        <v>5</v>
      </c>
      <c r="F620">
        <v>2</v>
      </c>
      <c r="G620">
        <v>18</v>
      </c>
      <c r="H620">
        <v>8</v>
      </c>
      <c r="I620">
        <v>0.4</v>
      </c>
      <c r="J620">
        <v>0.44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 s="40">
        <v>25.434782608695652</v>
      </c>
      <c r="AI620" s="40">
        <v>0.53913043478260869</v>
      </c>
      <c r="AJ620" s="40">
        <v>0.51260869565217393</v>
      </c>
      <c r="AK620" s="40">
        <v>0.60869565217391308</v>
      </c>
    </row>
    <row r="621" spans="1:37" x14ac:dyDescent="0.25">
      <c r="A621" s="39">
        <v>46172</v>
      </c>
      <c r="B621" t="s">
        <v>92</v>
      </c>
      <c r="C621">
        <v>12</v>
      </c>
      <c r="D621">
        <v>0</v>
      </c>
      <c r="E621">
        <v>5</v>
      </c>
      <c r="F621">
        <v>2</v>
      </c>
      <c r="G621">
        <v>18</v>
      </c>
      <c r="H621">
        <v>8</v>
      </c>
      <c r="I621">
        <v>0.4</v>
      </c>
      <c r="J621">
        <v>0.44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 s="40">
        <v>12.75</v>
      </c>
      <c r="AI621" s="40">
        <v>0.54583333333333328</v>
      </c>
      <c r="AJ621" s="40">
        <v>0.51583333333333337</v>
      </c>
      <c r="AK621" s="40">
        <v>0.66666666666666663</v>
      </c>
    </row>
    <row r="622" spans="1:37" x14ac:dyDescent="0.25">
      <c r="A622" s="39">
        <v>46172</v>
      </c>
      <c r="B622" t="s">
        <v>150</v>
      </c>
      <c r="C622">
        <v>21</v>
      </c>
      <c r="D622">
        <v>1</v>
      </c>
      <c r="E622">
        <v>5</v>
      </c>
      <c r="F622">
        <v>3</v>
      </c>
      <c r="G622">
        <v>18</v>
      </c>
      <c r="H622">
        <v>10</v>
      </c>
      <c r="I622">
        <v>0.6</v>
      </c>
      <c r="J622">
        <v>0.56000000000000005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0</v>
      </c>
      <c r="AH622" s="40">
        <v>19.142857142857142</v>
      </c>
      <c r="AI622" s="40">
        <v>0.52142857142857135</v>
      </c>
      <c r="AJ622" s="40">
        <v>0.51428571428571423</v>
      </c>
      <c r="AK622" s="40">
        <v>0.5</v>
      </c>
    </row>
    <row r="623" spans="1:37" x14ac:dyDescent="0.25">
      <c r="A623" s="39">
        <v>46172</v>
      </c>
      <c r="B623" t="s">
        <v>122</v>
      </c>
      <c r="C623">
        <v>28</v>
      </c>
      <c r="D623">
        <v>1</v>
      </c>
      <c r="E623">
        <v>5</v>
      </c>
      <c r="F623">
        <v>3</v>
      </c>
      <c r="G623">
        <v>18</v>
      </c>
      <c r="H623">
        <v>10</v>
      </c>
      <c r="I623">
        <v>0.6</v>
      </c>
      <c r="J623">
        <v>0.56000000000000005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 s="40">
        <v>20.692307692307693</v>
      </c>
      <c r="AI623" s="40">
        <v>0.58461538461538454</v>
      </c>
      <c r="AJ623" s="40">
        <v>0.55692307692307685</v>
      </c>
      <c r="AK623" s="40">
        <v>0.65384615384615385</v>
      </c>
    </row>
    <row r="624" spans="1:37" x14ac:dyDescent="0.25">
      <c r="A624" s="39">
        <v>46172</v>
      </c>
      <c r="B624" t="s">
        <v>2</v>
      </c>
      <c r="C624">
        <v>14</v>
      </c>
      <c r="D624">
        <v>1</v>
      </c>
      <c r="E624">
        <v>5</v>
      </c>
      <c r="F624">
        <v>3</v>
      </c>
      <c r="G624">
        <v>18</v>
      </c>
      <c r="H624">
        <v>10</v>
      </c>
      <c r="I624">
        <v>0.6</v>
      </c>
      <c r="J624">
        <v>0.56000000000000005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0</v>
      </c>
      <c r="AH624" s="40">
        <v>24.8</v>
      </c>
      <c r="AI624" s="40">
        <v>0.42399999999999999</v>
      </c>
      <c r="AJ624" s="40">
        <v>0.49359999999999998</v>
      </c>
      <c r="AK624" s="40">
        <v>0.32</v>
      </c>
    </row>
    <row r="625" spans="1:37" x14ac:dyDescent="0.25">
      <c r="A625" s="39">
        <v>46172</v>
      </c>
      <c r="B625" t="s">
        <v>113</v>
      </c>
      <c r="C625">
        <v>18</v>
      </c>
      <c r="D625">
        <v>1</v>
      </c>
      <c r="E625">
        <v>5</v>
      </c>
      <c r="F625">
        <v>3</v>
      </c>
      <c r="G625">
        <v>18</v>
      </c>
      <c r="H625">
        <v>10</v>
      </c>
      <c r="I625">
        <v>0.6</v>
      </c>
      <c r="J625">
        <v>0.56000000000000005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 s="40">
        <v>19.96</v>
      </c>
      <c r="AI625" s="40">
        <v>0.50800000000000001</v>
      </c>
      <c r="AJ625" s="40">
        <v>0.50040000000000018</v>
      </c>
      <c r="AK625" s="40">
        <v>0.64</v>
      </c>
    </row>
    <row r="626" spans="1:37" x14ac:dyDescent="0.25">
      <c r="A626" s="39">
        <v>46172</v>
      </c>
      <c r="B626" t="s">
        <v>119</v>
      </c>
      <c r="C626">
        <v>17</v>
      </c>
      <c r="D626">
        <v>1</v>
      </c>
      <c r="E626">
        <v>5</v>
      </c>
      <c r="F626">
        <v>3</v>
      </c>
      <c r="G626">
        <v>18</v>
      </c>
      <c r="H626">
        <v>10</v>
      </c>
      <c r="I626">
        <v>0.6</v>
      </c>
      <c r="J626">
        <v>0.56000000000000005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</v>
      </c>
      <c r="AF626">
        <v>0</v>
      </c>
      <c r="AG626">
        <v>0</v>
      </c>
      <c r="AH626" s="40">
        <v>17.555555555555557</v>
      </c>
      <c r="AI626" s="40">
        <v>0.56851851851851842</v>
      </c>
      <c r="AJ626" s="40">
        <v>0.53925925925925933</v>
      </c>
      <c r="AK626" s="40">
        <v>0.59259259259259256</v>
      </c>
    </row>
    <row r="627" spans="1:37" x14ac:dyDescent="0.25">
      <c r="A627" s="39">
        <v>46172</v>
      </c>
      <c r="B627" t="s">
        <v>90</v>
      </c>
      <c r="C627">
        <v>15</v>
      </c>
      <c r="D627">
        <v>1</v>
      </c>
      <c r="E627">
        <v>5</v>
      </c>
      <c r="F627">
        <v>3</v>
      </c>
      <c r="G627">
        <v>18</v>
      </c>
      <c r="H627">
        <v>10</v>
      </c>
      <c r="I627">
        <v>0.6</v>
      </c>
      <c r="J627">
        <v>0.56000000000000005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0</v>
      </c>
      <c r="AG627">
        <v>0</v>
      </c>
      <c r="AH627" s="40">
        <v>20.107142857142858</v>
      </c>
      <c r="AI627" s="40">
        <v>0.5803571428571429</v>
      </c>
      <c r="AJ627" s="40">
        <v>0.54571428571428571</v>
      </c>
      <c r="AK627" s="40">
        <v>0.6071428571428571</v>
      </c>
    </row>
    <row r="628" spans="1:37" x14ac:dyDescent="0.25">
      <c r="A628" s="39">
        <v>46172</v>
      </c>
      <c r="B628" t="s">
        <v>120</v>
      </c>
      <c r="C628">
        <v>7</v>
      </c>
      <c r="D628">
        <v>1</v>
      </c>
      <c r="E628">
        <v>5</v>
      </c>
      <c r="F628">
        <v>3</v>
      </c>
      <c r="G628">
        <v>18</v>
      </c>
      <c r="H628">
        <v>10</v>
      </c>
      <c r="I628">
        <v>0.6</v>
      </c>
      <c r="J628">
        <v>0.56000000000000005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</v>
      </c>
      <c r="AF628">
        <v>0</v>
      </c>
      <c r="AG628">
        <v>0</v>
      </c>
      <c r="AH628" s="40">
        <v>8.6363636363636367</v>
      </c>
      <c r="AI628" s="40">
        <v>0.35909090909090913</v>
      </c>
      <c r="AJ628" s="40">
        <v>0.4336363636363636</v>
      </c>
      <c r="AK628" s="40">
        <v>0.36363636363636365</v>
      </c>
    </row>
    <row r="629" spans="1:37" x14ac:dyDescent="0.25">
      <c r="A629" s="39">
        <v>46172</v>
      </c>
      <c r="B629" t="s">
        <v>36</v>
      </c>
      <c r="C629">
        <v>9</v>
      </c>
      <c r="D629">
        <v>0</v>
      </c>
      <c r="E629">
        <v>4</v>
      </c>
      <c r="F629">
        <v>1</v>
      </c>
      <c r="G629">
        <v>15</v>
      </c>
      <c r="H629">
        <v>6</v>
      </c>
      <c r="I629">
        <v>0.25</v>
      </c>
      <c r="J629">
        <v>0.4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 s="40">
        <v>16.806451612903224</v>
      </c>
      <c r="AI629" s="40">
        <v>0.47096774193548385</v>
      </c>
      <c r="AJ629" s="40">
        <v>0.47161290322580657</v>
      </c>
      <c r="AK629" s="40">
        <v>0.45161290322580644</v>
      </c>
    </row>
    <row r="630" spans="1:37" x14ac:dyDescent="0.25">
      <c r="A630" s="39">
        <v>46172</v>
      </c>
      <c r="B630" t="s">
        <v>150</v>
      </c>
      <c r="C630">
        <v>11</v>
      </c>
      <c r="D630">
        <v>0</v>
      </c>
      <c r="E630">
        <v>4</v>
      </c>
      <c r="F630">
        <v>1</v>
      </c>
      <c r="G630">
        <v>15</v>
      </c>
      <c r="H630">
        <v>6</v>
      </c>
      <c r="I630">
        <v>0.25</v>
      </c>
      <c r="J630">
        <v>0.4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 s="40">
        <v>18.600000000000001</v>
      </c>
      <c r="AI630" s="40">
        <v>0.5033333333333333</v>
      </c>
      <c r="AJ630" s="40">
        <v>0.5066666666666666</v>
      </c>
      <c r="AK630" s="40">
        <v>0.46666666666666667</v>
      </c>
    </row>
    <row r="631" spans="1:37" x14ac:dyDescent="0.25">
      <c r="A631" s="39">
        <v>46172</v>
      </c>
      <c r="B631" t="s">
        <v>124</v>
      </c>
      <c r="C631">
        <v>10</v>
      </c>
      <c r="D631">
        <v>0</v>
      </c>
      <c r="E631">
        <v>4</v>
      </c>
      <c r="F631">
        <v>1</v>
      </c>
      <c r="G631">
        <v>15</v>
      </c>
      <c r="H631">
        <v>6</v>
      </c>
      <c r="I631">
        <v>0.25</v>
      </c>
      <c r="J631">
        <v>0.4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 s="40">
        <v>14.533333333333333</v>
      </c>
      <c r="AI631" s="40">
        <v>0.38</v>
      </c>
      <c r="AJ631" s="40">
        <v>0.45866666666666667</v>
      </c>
      <c r="AK631" s="40">
        <v>0.26666666666666666</v>
      </c>
    </row>
    <row r="632" spans="1:37" x14ac:dyDescent="0.25">
      <c r="A632" s="39">
        <v>46172</v>
      </c>
      <c r="B632" t="s">
        <v>110</v>
      </c>
      <c r="C632">
        <v>9</v>
      </c>
      <c r="D632">
        <v>0</v>
      </c>
      <c r="E632">
        <v>4</v>
      </c>
      <c r="F632">
        <v>1</v>
      </c>
      <c r="G632">
        <v>15</v>
      </c>
      <c r="H632">
        <v>6</v>
      </c>
      <c r="I632">
        <v>0.25</v>
      </c>
      <c r="J632">
        <v>0.4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 s="40">
        <v>8.5</v>
      </c>
      <c r="AI632" s="40">
        <v>0.5</v>
      </c>
      <c r="AJ632" s="40">
        <v>0.495</v>
      </c>
      <c r="AK632" s="40">
        <v>0.5</v>
      </c>
    </row>
    <row r="633" spans="1:37" x14ac:dyDescent="0.25">
      <c r="A633" s="39">
        <v>46172</v>
      </c>
      <c r="B633" t="s">
        <v>119</v>
      </c>
      <c r="C633">
        <v>14</v>
      </c>
      <c r="D633">
        <v>0</v>
      </c>
      <c r="E633">
        <v>4</v>
      </c>
      <c r="F633">
        <v>1</v>
      </c>
      <c r="G633">
        <v>15</v>
      </c>
      <c r="H633">
        <v>6</v>
      </c>
      <c r="I633">
        <v>0.25</v>
      </c>
      <c r="J633">
        <v>0.4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 s="40">
        <v>17.428571428571427</v>
      </c>
      <c r="AI633" s="40">
        <v>0.55714285714285705</v>
      </c>
      <c r="AJ633" s="40">
        <v>0.53428571428571436</v>
      </c>
      <c r="AK633" s="40">
        <v>0.5714285714285714</v>
      </c>
    </row>
    <row r="634" spans="1:37" x14ac:dyDescent="0.25">
      <c r="A634" s="39">
        <v>46172</v>
      </c>
      <c r="B634" t="s">
        <v>122</v>
      </c>
      <c r="C634">
        <v>21</v>
      </c>
      <c r="D634">
        <v>0</v>
      </c>
      <c r="E634">
        <v>4</v>
      </c>
      <c r="F634">
        <v>1</v>
      </c>
      <c r="G634">
        <v>15</v>
      </c>
      <c r="H634">
        <v>6</v>
      </c>
      <c r="I634">
        <v>0.25</v>
      </c>
      <c r="J634">
        <v>0.4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 s="40">
        <v>20.703703703703702</v>
      </c>
      <c r="AI634" s="40">
        <v>0.57222222222222219</v>
      </c>
      <c r="AJ634" s="40">
        <v>0.55111111111111111</v>
      </c>
      <c r="AK634" s="40">
        <v>0.62962962962962965</v>
      </c>
    </row>
    <row r="635" spans="1:37" x14ac:dyDescent="0.25">
      <c r="A635" s="39">
        <v>46172</v>
      </c>
      <c r="B635" t="s">
        <v>13</v>
      </c>
      <c r="C635">
        <v>12</v>
      </c>
      <c r="D635">
        <v>0</v>
      </c>
      <c r="E635">
        <v>4</v>
      </c>
      <c r="F635">
        <v>1</v>
      </c>
      <c r="G635">
        <v>15</v>
      </c>
      <c r="H635">
        <v>6</v>
      </c>
      <c r="I635">
        <v>0.25</v>
      </c>
      <c r="J635">
        <v>0.4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 s="40">
        <v>13.111111111111111</v>
      </c>
      <c r="AI635" s="40">
        <v>0.49444444444444446</v>
      </c>
      <c r="AJ635" s="40">
        <v>0.46777777777777779</v>
      </c>
      <c r="AK635" s="40">
        <v>0.55555555555555558</v>
      </c>
    </row>
    <row r="636" spans="1:37" x14ac:dyDescent="0.25">
      <c r="A636" s="39">
        <v>46172</v>
      </c>
      <c r="B636" t="s">
        <v>4</v>
      </c>
      <c r="C636">
        <v>23</v>
      </c>
      <c r="D636">
        <v>0</v>
      </c>
      <c r="E636">
        <v>4</v>
      </c>
      <c r="F636">
        <v>1</v>
      </c>
      <c r="G636">
        <v>15</v>
      </c>
      <c r="H636">
        <v>6</v>
      </c>
      <c r="I636">
        <v>0.25</v>
      </c>
      <c r="J636">
        <v>0.4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 s="40">
        <v>25.333333333333332</v>
      </c>
      <c r="AI636" s="40">
        <v>0.52708333333333335</v>
      </c>
      <c r="AJ636" s="40">
        <v>0.50791666666666668</v>
      </c>
      <c r="AK636" s="40">
        <v>0.58333333333333337</v>
      </c>
    </row>
    <row r="637" spans="1:37" x14ac:dyDescent="0.25">
      <c r="A637" s="39">
        <v>46172</v>
      </c>
      <c r="B637" t="s">
        <v>31</v>
      </c>
      <c r="C637">
        <v>21</v>
      </c>
      <c r="D637">
        <v>1</v>
      </c>
      <c r="E637">
        <v>4</v>
      </c>
      <c r="F637">
        <v>3</v>
      </c>
      <c r="G637">
        <v>15</v>
      </c>
      <c r="H637">
        <v>9</v>
      </c>
      <c r="I637">
        <v>0.75</v>
      </c>
      <c r="J637">
        <v>0.6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</v>
      </c>
      <c r="AF637">
        <v>0</v>
      </c>
      <c r="AG637">
        <v>0</v>
      </c>
      <c r="AH637" s="40">
        <v>19.600000000000001</v>
      </c>
      <c r="AI637" s="40">
        <v>0.8</v>
      </c>
      <c r="AJ637" s="40">
        <v>0.60799999999999998</v>
      </c>
      <c r="AK637" s="40">
        <v>1</v>
      </c>
    </row>
    <row r="638" spans="1:37" x14ac:dyDescent="0.25">
      <c r="A638" s="39">
        <v>46172</v>
      </c>
      <c r="B638" t="s">
        <v>21</v>
      </c>
      <c r="C638">
        <v>7</v>
      </c>
      <c r="D638">
        <v>1</v>
      </c>
      <c r="E638">
        <v>4</v>
      </c>
      <c r="F638">
        <v>3</v>
      </c>
      <c r="G638">
        <v>15</v>
      </c>
      <c r="H638">
        <v>9</v>
      </c>
      <c r="I638">
        <v>0.75</v>
      </c>
      <c r="J638">
        <v>0.6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</v>
      </c>
      <c r="AF638">
        <v>0</v>
      </c>
      <c r="AG638">
        <v>0</v>
      </c>
      <c r="AH638" s="40">
        <v>11.75</v>
      </c>
      <c r="AI638" s="40">
        <v>0.63749999999999996</v>
      </c>
      <c r="AJ638" s="40">
        <v>0.55000000000000004</v>
      </c>
      <c r="AK638" s="40">
        <v>0.5</v>
      </c>
    </row>
    <row r="639" spans="1:37" x14ac:dyDescent="0.25">
      <c r="A639" s="39">
        <v>46172</v>
      </c>
      <c r="B639" t="s">
        <v>120</v>
      </c>
      <c r="C639">
        <v>6</v>
      </c>
      <c r="D639">
        <v>1</v>
      </c>
      <c r="E639">
        <v>4</v>
      </c>
      <c r="F639">
        <v>3</v>
      </c>
      <c r="G639">
        <v>15</v>
      </c>
      <c r="H639">
        <v>9</v>
      </c>
      <c r="I639">
        <v>0.75</v>
      </c>
      <c r="J639">
        <v>0.6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0</v>
      </c>
      <c r="AH639" s="40">
        <v>8.4166666666666661</v>
      </c>
      <c r="AI639" s="40">
        <v>0.39166666666666666</v>
      </c>
      <c r="AJ639" s="40">
        <v>0.44749999999999995</v>
      </c>
      <c r="AK639" s="40">
        <v>0.41666666666666669</v>
      </c>
    </row>
    <row r="640" spans="1:37" x14ac:dyDescent="0.25">
      <c r="A640" s="39">
        <v>46172</v>
      </c>
      <c r="B640" t="s">
        <v>12</v>
      </c>
      <c r="C640">
        <v>12</v>
      </c>
      <c r="D640">
        <v>1</v>
      </c>
      <c r="E640">
        <v>4</v>
      </c>
      <c r="F640">
        <v>3</v>
      </c>
      <c r="G640">
        <v>15</v>
      </c>
      <c r="H640">
        <v>9</v>
      </c>
      <c r="I640">
        <v>0.75</v>
      </c>
      <c r="J640">
        <v>0.6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0</v>
      </c>
      <c r="AH640" s="40">
        <v>17.833333333333332</v>
      </c>
      <c r="AI640" s="40">
        <v>0.4604166666666667</v>
      </c>
      <c r="AJ640" s="40">
        <v>0.47749999999999998</v>
      </c>
      <c r="AK640" s="40">
        <v>0.41666666666666669</v>
      </c>
    </row>
    <row r="641" spans="1:37" x14ac:dyDescent="0.25">
      <c r="A641" s="39">
        <v>46172</v>
      </c>
      <c r="B641" t="s">
        <v>2</v>
      </c>
      <c r="C641">
        <v>14</v>
      </c>
      <c r="D641">
        <v>1</v>
      </c>
      <c r="E641">
        <v>4</v>
      </c>
      <c r="F641">
        <v>3</v>
      </c>
      <c r="G641">
        <v>15</v>
      </c>
      <c r="H641">
        <v>9</v>
      </c>
      <c r="I641">
        <v>0.75</v>
      </c>
      <c r="J641">
        <v>0.6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0</v>
      </c>
      <c r="AH641" s="40">
        <v>24.384615384615383</v>
      </c>
      <c r="AI641" s="40">
        <v>0.43653846153846154</v>
      </c>
      <c r="AJ641" s="40">
        <v>0.49769230769230766</v>
      </c>
      <c r="AK641" s="40">
        <v>0.34615384615384615</v>
      </c>
    </row>
    <row r="642" spans="1:37" x14ac:dyDescent="0.25">
      <c r="A642" s="39">
        <v>46172</v>
      </c>
      <c r="B642" t="s">
        <v>34</v>
      </c>
      <c r="C642">
        <v>9</v>
      </c>
      <c r="D642">
        <v>1</v>
      </c>
      <c r="E642">
        <v>4</v>
      </c>
      <c r="F642">
        <v>3</v>
      </c>
      <c r="G642">
        <v>15</v>
      </c>
      <c r="H642">
        <v>9</v>
      </c>
      <c r="I642">
        <v>0.75</v>
      </c>
      <c r="J642">
        <v>0.6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0</v>
      </c>
      <c r="AH642" s="40">
        <v>18.714285714285715</v>
      </c>
      <c r="AI642" s="40">
        <v>0.46250000000000002</v>
      </c>
      <c r="AJ642" s="40">
        <v>0.48142857142857137</v>
      </c>
      <c r="AK642" s="40">
        <v>0.42857142857142855</v>
      </c>
    </row>
    <row r="643" spans="1:37" x14ac:dyDescent="0.25">
      <c r="A643" s="39">
        <v>46172</v>
      </c>
      <c r="B643" t="s">
        <v>6</v>
      </c>
      <c r="C643">
        <v>30</v>
      </c>
      <c r="D643">
        <v>1</v>
      </c>
      <c r="E643">
        <v>4</v>
      </c>
      <c r="F643">
        <v>3</v>
      </c>
      <c r="G643">
        <v>15</v>
      </c>
      <c r="H643">
        <v>9</v>
      </c>
      <c r="I643">
        <v>0.75</v>
      </c>
      <c r="J643">
        <v>0.6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0</v>
      </c>
      <c r="AG643">
        <v>0</v>
      </c>
      <c r="AH643" s="40">
        <v>25.025641025641026</v>
      </c>
      <c r="AI643" s="40">
        <v>0.58846153846153848</v>
      </c>
      <c r="AJ643" s="40">
        <v>0.53461538461538483</v>
      </c>
      <c r="AK643" s="40">
        <v>0.64102564102564108</v>
      </c>
    </row>
    <row r="644" spans="1:37" x14ac:dyDescent="0.25">
      <c r="A644" s="39">
        <v>46172</v>
      </c>
      <c r="B644" t="s">
        <v>90</v>
      </c>
      <c r="C644">
        <v>17</v>
      </c>
      <c r="D644">
        <v>1</v>
      </c>
      <c r="E644">
        <v>4</v>
      </c>
      <c r="F644">
        <v>3</v>
      </c>
      <c r="G644">
        <v>15</v>
      </c>
      <c r="H644">
        <v>9</v>
      </c>
      <c r="I644">
        <v>0.75</v>
      </c>
      <c r="J644">
        <v>0.6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0</v>
      </c>
      <c r="AH644" s="40">
        <v>20</v>
      </c>
      <c r="AI644" s="40">
        <v>0.58620689655172409</v>
      </c>
      <c r="AJ644" s="40">
        <v>0.5475862068965518</v>
      </c>
      <c r="AK644" s="40">
        <v>0.62068965517241381</v>
      </c>
    </row>
    <row r="645" spans="1:37" x14ac:dyDescent="0.25">
      <c r="A645" s="39">
        <v>46173</v>
      </c>
      <c r="B645" t="s">
        <v>12</v>
      </c>
      <c r="C645">
        <v>20</v>
      </c>
      <c r="D645">
        <v>1</v>
      </c>
      <c r="E645">
        <v>4</v>
      </c>
      <c r="F645">
        <v>3</v>
      </c>
      <c r="G645">
        <v>16</v>
      </c>
      <c r="H645">
        <v>10</v>
      </c>
      <c r="I645">
        <v>0.75</v>
      </c>
      <c r="J645">
        <v>0.63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0</v>
      </c>
      <c r="AE645">
        <v>0</v>
      </c>
      <c r="AF645">
        <v>0</v>
      </c>
      <c r="AG645">
        <v>0</v>
      </c>
      <c r="AH645" s="40">
        <v>17.920000000000002</v>
      </c>
      <c r="AI645" s="40">
        <v>0.47200000000000003</v>
      </c>
      <c r="AJ645" s="40">
        <v>0.48359999999999997</v>
      </c>
      <c r="AK645" s="40">
        <v>0.44</v>
      </c>
    </row>
    <row r="646" spans="1:37" x14ac:dyDescent="0.25">
      <c r="A646" s="39">
        <v>46173</v>
      </c>
      <c r="B646" t="s">
        <v>2</v>
      </c>
      <c r="C646">
        <v>28</v>
      </c>
      <c r="D646">
        <v>1</v>
      </c>
      <c r="E646">
        <v>4</v>
      </c>
      <c r="F646">
        <v>3</v>
      </c>
      <c r="G646">
        <v>16</v>
      </c>
      <c r="H646">
        <v>10</v>
      </c>
      <c r="I646">
        <v>0.75</v>
      </c>
      <c r="J646">
        <v>0.63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0</v>
      </c>
      <c r="AF646">
        <v>0</v>
      </c>
      <c r="AG646">
        <v>0</v>
      </c>
      <c r="AH646" s="40">
        <v>24.518518518518519</v>
      </c>
      <c r="AI646" s="40">
        <v>0.44814814814814813</v>
      </c>
      <c r="AJ646" s="40">
        <v>0.50259259259259259</v>
      </c>
      <c r="AK646" s="40">
        <v>0.37037037037037035</v>
      </c>
    </row>
    <row r="647" spans="1:37" x14ac:dyDescent="0.25">
      <c r="A647" s="39">
        <v>46173</v>
      </c>
      <c r="B647" t="s">
        <v>21</v>
      </c>
      <c r="C647">
        <v>16</v>
      </c>
      <c r="D647">
        <v>1</v>
      </c>
      <c r="E647">
        <v>4</v>
      </c>
      <c r="F647">
        <v>3</v>
      </c>
      <c r="G647">
        <v>16</v>
      </c>
      <c r="H647">
        <v>10</v>
      </c>
      <c r="I647">
        <v>0.75</v>
      </c>
      <c r="J647">
        <v>0.63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0</v>
      </c>
      <c r="AH647" s="40">
        <v>12.6</v>
      </c>
      <c r="AI647" s="40">
        <v>0.65999999999999992</v>
      </c>
      <c r="AJ647" s="40">
        <v>0.56600000000000006</v>
      </c>
      <c r="AK647" s="40">
        <v>0.6</v>
      </c>
    </row>
    <row r="648" spans="1:37" x14ac:dyDescent="0.25">
      <c r="A648" s="39">
        <v>46173</v>
      </c>
      <c r="B648" t="s">
        <v>122</v>
      </c>
      <c r="C648">
        <v>23</v>
      </c>
      <c r="D648">
        <v>1</v>
      </c>
      <c r="E648">
        <v>4</v>
      </c>
      <c r="F648">
        <v>3</v>
      </c>
      <c r="G648">
        <v>16</v>
      </c>
      <c r="H648">
        <v>10</v>
      </c>
      <c r="I648">
        <v>0.75</v>
      </c>
      <c r="J648">
        <v>0.63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0</v>
      </c>
      <c r="AH648" s="40">
        <v>20.785714285714285</v>
      </c>
      <c r="AI648" s="40">
        <v>0.57857142857142851</v>
      </c>
      <c r="AJ648" s="40">
        <v>0.55392857142857144</v>
      </c>
      <c r="AK648" s="40">
        <v>0.6428571428571429</v>
      </c>
    </row>
    <row r="649" spans="1:37" x14ac:dyDescent="0.25">
      <c r="A649" s="39">
        <v>46173</v>
      </c>
      <c r="B649" t="s">
        <v>29</v>
      </c>
      <c r="C649">
        <v>0</v>
      </c>
      <c r="D649">
        <v>1</v>
      </c>
      <c r="E649">
        <v>4</v>
      </c>
      <c r="F649">
        <v>3</v>
      </c>
      <c r="G649">
        <v>16</v>
      </c>
      <c r="H649">
        <v>10</v>
      </c>
      <c r="I649">
        <v>0.75</v>
      </c>
      <c r="J649">
        <v>0.63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H649" s="40">
        <v>7</v>
      </c>
      <c r="AI649" s="40">
        <v>0.39</v>
      </c>
      <c r="AJ649" s="40">
        <v>0.46000000000000008</v>
      </c>
      <c r="AK649" s="40">
        <v>0.3</v>
      </c>
    </row>
    <row r="650" spans="1:37" x14ac:dyDescent="0.25">
      <c r="A650" s="39">
        <v>46173</v>
      </c>
      <c r="B650" t="s">
        <v>65</v>
      </c>
      <c r="C650">
        <v>21</v>
      </c>
      <c r="D650">
        <v>1</v>
      </c>
      <c r="E650">
        <v>4</v>
      </c>
      <c r="F650">
        <v>3</v>
      </c>
      <c r="G650">
        <v>16</v>
      </c>
      <c r="H650">
        <v>10</v>
      </c>
      <c r="I650">
        <v>0.75</v>
      </c>
      <c r="J650">
        <v>0.63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0</v>
      </c>
      <c r="AH650" s="40">
        <v>17.818181818181817</v>
      </c>
      <c r="AI650" s="40">
        <v>0.48863636363636365</v>
      </c>
      <c r="AJ650" s="40">
        <v>0.48499999999999999</v>
      </c>
      <c r="AK650" s="40">
        <v>0.5</v>
      </c>
    </row>
    <row r="651" spans="1:37" x14ac:dyDescent="0.25">
      <c r="A651" s="39">
        <v>46173</v>
      </c>
      <c r="B651" t="s">
        <v>6</v>
      </c>
      <c r="C651">
        <v>18</v>
      </c>
      <c r="D651">
        <v>0</v>
      </c>
      <c r="E651">
        <v>4</v>
      </c>
      <c r="F651">
        <v>1</v>
      </c>
      <c r="G651">
        <v>16</v>
      </c>
      <c r="H651">
        <v>6</v>
      </c>
      <c r="I651">
        <v>0.25</v>
      </c>
      <c r="J651">
        <v>0.38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 s="40">
        <v>24.85</v>
      </c>
      <c r="AI651" s="40">
        <v>0.57999999999999996</v>
      </c>
      <c r="AJ651" s="40">
        <v>0.53075000000000017</v>
      </c>
      <c r="AK651" s="40">
        <v>0.625</v>
      </c>
    </row>
    <row r="652" spans="1:37" x14ac:dyDescent="0.25">
      <c r="A652" s="39">
        <v>46173</v>
      </c>
      <c r="B652" t="s">
        <v>110</v>
      </c>
      <c r="C652">
        <v>10</v>
      </c>
      <c r="D652">
        <v>0</v>
      </c>
      <c r="E652">
        <v>4</v>
      </c>
      <c r="F652">
        <v>1</v>
      </c>
      <c r="G652">
        <v>16</v>
      </c>
      <c r="H652">
        <v>6</v>
      </c>
      <c r="I652">
        <v>0.25</v>
      </c>
      <c r="J652">
        <v>0.38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 s="40">
        <v>9</v>
      </c>
      <c r="AI652" s="40">
        <v>0.41666666666666669</v>
      </c>
      <c r="AJ652" s="40">
        <v>0.45666666666666672</v>
      </c>
      <c r="AK652" s="40">
        <v>0.33333333333333331</v>
      </c>
    </row>
    <row r="653" spans="1:37" x14ac:dyDescent="0.25">
      <c r="A653" s="39">
        <v>46173</v>
      </c>
      <c r="B653" t="s">
        <v>119</v>
      </c>
      <c r="C653">
        <v>19</v>
      </c>
      <c r="D653">
        <v>0</v>
      </c>
      <c r="E653">
        <v>4</v>
      </c>
      <c r="F653">
        <v>1</v>
      </c>
      <c r="G653">
        <v>16</v>
      </c>
      <c r="H653">
        <v>6</v>
      </c>
      <c r="I653">
        <v>0.25</v>
      </c>
      <c r="J653">
        <v>0.38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 s="40">
        <v>17.482758620689655</v>
      </c>
      <c r="AI653" s="40">
        <v>0.54655172413793096</v>
      </c>
      <c r="AJ653" s="40">
        <v>0.52896551724137941</v>
      </c>
      <c r="AK653" s="40">
        <v>0.55172413793103448</v>
      </c>
    </row>
    <row r="654" spans="1:37" x14ac:dyDescent="0.25">
      <c r="A654" s="39">
        <v>46173</v>
      </c>
      <c r="B654" t="s">
        <v>31</v>
      </c>
      <c r="C654">
        <v>21</v>
      </c>
      <c r="D654">
        <v>0</v>
      </c>
      <c r="E654">
        <v>4</v>
      </c>
      <c r="F654">
        <v>1</v>
      </c>
      <c r="G654">
        <v>16</v>
      </c>
      <c r="H654">
        <v>6</v>
      </c>
      <c r="I654">
        <v>0.25</v>
      </c>
      <c r="J654">
        <v>0.38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 s="40">
        <v>19.833333333333332</v>
      </c>
      <c r="AI654" s="40">
        <v>0.70833333333333337</v>
      </c>
      <c r="AJ654" s="40">
        <v>0.56999999999999995</v>
      </c>
      <c r="AK654" s="40">
        <v>0.83333333333333337</v>
      </c>
    </row>
    <row r="655" spans="1:37" x14ac:dyDescent="0.25">
      <c r="A655" s="39">
        <v>46173</v>
      </c>
      <c r="B655" t="s">
        <v>120</v>
      </c>
      <c r="C655">
        <v>5</v>
      </c>
      <c r="D655">
        <v>0</v>
      </c>
      <c r="E655">
        <v>4</v>
      </c>
      <c r="F655">
        <v>1</v>
      </c>
      <c r="G655">
        <v>16</v>
      </c>
      <c r="H655">
        <v>6</v>
      </c>
      <c r="I655">
        <v>0.25</v>
      </c>
      <c r="J655">
        <v>0.38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 s="40">
        <v>8.1538461538461533</v>
      </c>
      <c r="AI655" s="40">
        <v>0.3807692307692308</v>
      </c>
      <c r="AJ655" s="40">
        <v>0.44230769230769224</v>
      </c>
      <c r="AK655" s="40">
        <v>0.38461538461538464</v>
      </c>
    </row>
    <row r="656" spans="1:37" x14ac:dyDescent="0.25">
      <c r="A656" s="39">
        <v>46173</v>
      </c>
      <c r="B656" t="s">
        <v>90</v>
      </c>
      <c r="C656">
        <v>30</v>
      </c>
      <c r="D656">
        <v>0</v>
      </c>
      <c r="E656">
        <v>4</v>
      </c>
      <c r="F656">
        <v>1</v>
      </c>
      <c r="G656">
        <v>16</v>
      </c>
      <c r="H656">
        <v>6</v>
      </c>
      <c r="I656">
        <v>0.25</v>
      </c>
      <c r="J656">
        <v>0.38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 s="40">
        <v>20.333333333333332</v>
      </c>
      <c r="AI656" s="40">
        <v>0.57499999999999996</v>
      </c>
      <c r="AJ656" s="40">
        <v>0.54200000000000004</v>
      </c>
      <c r="AK656" s="40">
        <v>0.6</v>
      </c>
    </row>
    <row r="657" spans="1:37" x14ac:dyDescent="0.25">
      <c r="A657" s="39">
        <v>46173</v>
      </c>
      <c r="B657" t="s">
        <v>4</v>
      </c>
      <c r="C657">
        <v>33</v>
      </c>
      <c r="D657">
        <v>0</v>
      </c>
      <c r="E657">
        <v>4</v>
      </c>
      <c r="F657">
        <v>1</v>
      </c>
      <c r="G657">
        <v>16</v>
      </c>
      <c r="H657">
        <v>7</v>
      </c>
      <c r="I657">
        <v>0.25</v>
      </c>
      <c r="J657">
        <v>0.44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 s="40">
        <v>25.64</v>
      </c>
      <c r="AI657" s="40">
        <v>0.51600000000000001</v>
      </c>
      <c r="AJ657" s="40">
        <v>0.50519999999999998</v>
      </c>
      <c r="AK657" s="40">
        <v>0.56000000000000005</v>
      </c>
    </row>
    <row r="658" spans="1:37" x14ac:dyDescent="0.25">
      <c r="A658" s="39">
        <v>46173</v>
      </c>
      <c r="B658" t="s">
        <v>16</v>
      </c>
      <c r="C658">
        <v>22</v>
      </c>
      <c r="D658">
        <v>0</v>
      </c>
      <c r="E658">
        <v>4</v>
      </c>
      <c r="F658">
        <v>1</v>
      </c>
      <c r="G658">
        <v>16</v>
      </c>
      <c r="H658">
        <v>7</v>
      </c>
      <c r="I658">
        <v>0.25</v>
      </c>
      <c r="J658">
        <v>0.44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 s="40">
        <v>19.666666666666668</v>
      </c>
      <c r="AI658" s="40">
        <v>0.45833333333333331</v>
      </c>
      <c r="AJ658" s="40">
        <v>0.49166666666666664</v>
      </c>
      <c r="AK658" s="40">
        <v>0.33333333333333331</v>
      </c>
    </row>
    <row r="659" spans="1:37" x14ac:dyDescent="0.25">
      <c r="A659" s="39">
        <v>46173</v>
      </c>
      <c r="B659" t="s">
        <v>14</v>
      </c>
      <c r="C659">
        <v>18</v>
      </c>
      <c r="D659">
        <v>0</v>
      </c>
      <c r="E659">
        <v>4</v>
      </c>
      <c r="F659">
        <v>1</v>
      </c>
      <c r="G659">
        <v>16</v>
      </c>
      <c r="H659">
        <v>7</v>
      </c>
      <c r="I659">
        <v>0.25</v>
      </c>
      <c r="J659">
        <v>0.44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 s="40">
        <v>20.5</v>
      </c>
      <c r="AI659" s="40">
        <v>0.32500000000000001</v>
      </c>
      <c r="AJ659" s="40">
        <v>0.47</v>
      </c>
      <c r="AK659" s="40">
        <v>0</v>
      </c>
    </row>
    <row r="660" spans="1:37" x14ac:dyDescent="0.25">
      <c r="A660" s="39">
        <v>46173</v>
      </c>
      <c r="B660" t="s">
        <v>13</v>
      </c>
      <c r="C660">
        <v>22</v>
      </c>
      <c r="D660">
        <v>0</v>
      </c>
      <c r="E660">
        <v>4</v>
      </c>
      <c r="F660">
        <v>1</v>
      </c>
      <c r="G660">
        <v>16</v>
      </c>
      <c r="H660">
        <v>7</v>
      </c>
      <c r="I660">
        <v>0.25</v>
      </c>
      <c r="J660">
        <v>0.44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 s="40">
        <v>14</v>
      </c>
      <c r="AI660" s="40">
        <v>0.47000000000000003</v>
      </c>
      <c r="AJ660" s="40">
        <v>0.46500000000000002</v>
      </c>
      <c r="AK660" s="40">
        <v>0.5</v>
      </c>
    </row>
    <row r="661" spans="1:37" x14ac:dyDescent="0.25">
      <c r="A661" s="39">
        <v>46173</v>
      </c>
      <c r="B661" t="s">
        <v>12</v>
      </c>
      <c r="C661">
        <v>28</v>
      </c>
      <c r="D661">
        <v>0</v>
      </c>
      <c r="E661">
        <v>4</v>
      </c>
      <c r="F661">
        <v>1</v>
      </c>
      <c r="G661">
        <v>16</v>
      </c>
      <c r="H661">
        <v>7</v>
      </c>
      <c r="I661">
        <v>0.25</v>
      </c>
      <c r="J661">
        <v>0.44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 s="40">
        <v>18.307692307692307</v>
      </c>
      <c r="AI661" s="40">
        <v>0.46346153846153848</v>
      </c>
      <c r="AJ661" s="40">
        <v>0.4819230769230769</v>
      </c>
      <c r="AK661" s="40">
        <v>0.42307692307692307</v>
      </c>
    </row>
    <row r="662" spans="1:37" x14ac:dyDescent="0.25">
      <c r="A662" s="39">
        <v>46173</v>
      </c>
      <c r="B662" t="s">
        <v>90</v>
      </c>
      <c r="C662">
        <v>16</v>
      </c>
      <c r="D662">
        <v>0</v>
      </c>
      <c r="E662">
        <v>4</v>
      </c>
      <c r="F662">
        <v>1</v>
      </c>
      <c r="G662">
        <v>16</v>
      </c>
      <c r="H662">
        <v>7</v>
      </c>
      <c r="I662">
        <v>0.25</v>
      </c>
      <c r="J662">
        <v>0.44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 s="40">
        <v>20.193548387096776</v>
      </c>
      <c r="AI662" s="40">
        <v>0.56451612903225812</v>
      </c>
      <c r="AJ662" s="40">
        <v>0.53870967741935494</v>
      </c>
      <c r="AK662" s="40">
        <v>0.58064516129032262</v>
      </c>
    </row>
    <row r="663" spans="1:37" x14ac:dyDescent="0.25">
      <c r="A663" s="39">
        <v>46173</v>
      </c>
      <c r="B663" t="s">
        <v>34</v>
      </c>
      <c r="C663">
        <v>32</v>
      </c>
      <c r="D663">
        <v>1</v>
      </c>
      <c r="E663">
        <v>4</v>
      </c>
      <c r="F663">
        <v>3</v>
      </c>
      <c r="G663">
        <v>16</v>
      </c>
      <c r="H663">
        <v>9</v>
      </c>
      <c r="I663">
        <v>0.75</v>
      </c>
      <c r="J663">
        <v>0.56000000000000005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</v>
      </c>
      <c r="AH663" s="40">
        <v>19.172413793103448</v>
      </c>
      <c r="AI663" s="40">
        <v>0.47241379310344833</v>
      </c>
      <c r="AJ663" s="40">
        <v>0.48413793103448272</v>
      </c>
      <c r="AK663" s="40">
        <v>0.44827586206896552</v>
      </c>
    </row>
    <row r="664" spans="1:37" x14ac:dyDescent="0.25">
      <c r="A664" s="39">
        <v>46173</v>
      </c>
      <c r="B664" t="s">
        <v>6</v>
      </c>
      <c r="C664">
        <v>38</v>
      </c>
      <c r="D664">
        <v>1</v>
      </c>
      <c r="E664">
        <v>4</v>
      </c>
      <c r="F664">
        <v>3</v>
      </c>
      <c r="G664">
        <v>16</v>
      </c>
      <c r="H664">
        <v>9</v>
      </c>
      <c r="I664">
        <v>0.75</v>
      </c>
      <c r="J664">
        <v>0.56000000000000005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</v>
      </c>
      <c r="AH664" s="40">
        <v>25.170731707317074</v>
      </c>
      <c r="AI664" s="40">
        <v>0.5841463414634146</v>
      </c>
      <c r="AJ664" s="40">
        <v>0.53146341463414648</v>
      </c>
      <c r="AK664" s="40">
        <v>0.63414634146341464</v>
      </c>
    </row>
    <row r="665" spans="1:37" x14ac:dyDescent="0.25">
      <c r="A665" s="39">
        <v>46173</v>
      </c>
      <c r="B665" t="s">
        <v>65</v>
      </c>
      <c r="C665">
        <v>26</v>
      </c>
      <c r="D665">
        <v>1</v>
      </c>
      <c r="E665">
        <v>4</v>
      </c>
      <c r="F665">
        <v>3</v>
      </c>
      <c r="G665">
        <v>16</v>
      </c>
      <c r="H665">
        <v>9</v>
      </c>
      <c r="I665">
        <v>0.75</v>
      </c>
      <c r="J665">
        <v>0.56000000000000005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 s="40">
        <v>18.173913043478262</v>
      </c>
      <c r="AI665" s="40">
        <v>0.5</v>
      </c>
      <c r="AJ665" s="40">
        <v>0.48826086956521741</v>
      </c>
      <c r="AK665" s="40">
        <v>0.52173913043478259</v>
      </c>
    </row>
    <row r="666" spans="1:37" x14ac:dyDescent="0.25">
      <c r="A666" s="39">
        <v>46173</v>
      </c>
      <c r="B666" t="s">
        <v>47</v>
      </c>
      <c r="C666">
        <v>27</v>
      </c>
      <c r="D666">
        <v>1</v>
      </c>
      <c r="E666">
        <v>4</v>
      </c>
      <c r="F666">
        <v>3</v>
      </c>
      <c r="G666">
        <v>16</v>
      </c>
      <c r="H666">
        <v>9</v>
      </c>
      <c r="I666">
        <v>0.75</v>
      </c>
      <c r="J666">
        <v>0.56000000000000005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</v>
      </c>
      <c r="AH666" s="40">
        <v>15.176470588235293</v>
      </c>
      <c r="AI666" s="40">
        <v>0.44705882352941173</v>
      </c>
      <c r="AJ666" s="40">
        <v>0.47058823529411764</v>
      </c>
      <c r="AK666" s="40">
        <v>0.29411764705882354</v>
      </c>
    </row>
    <row r="667" spans="1:37" x14ac:dyDescent="0.25">
      <c r="A667" s="39">
        <v>46173</v>
      </c>
      <c r="B667" t="s">
        <v>19</v>
      </c>
      <c r="C667">
        <v>13</v>
      </c>
      <c r="D667">
        <v>1</v>
      </c>
      <c r="E667">
        <v>4</v>
      </c>
      <c r="F667">
        <v>3</v>
      </c>
      <c r="G667">
        <v>16</v>
      </c>
      <c r="H667">
        <v>9</v>
      </c>
      <c r="I667">
        <v>0.75</v>
      </c>
      <c r="J667">
        <v>0.56000000000000005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 s="40">
        <v>21</v>
      </c>
      <c r="AI667" s="40">
        <v>0.57499999999999996</v>
      </c>
      <c r="AJ667" s="40">
        <v>0.52</v>
      </c>
      <c r="AK667" s="40">
        <v>0.5</v>
      </c>
    </row>
    <row r="668" spans="1:37" x14ac:dyDescent="0.25">
      <c r="A668" s="39">
        <v>46173</v>
      </c>
      <c r="B668" t="s">
        <v>120</v>
      </c>
      <c r="C668">
        <v>16</v>
      </c>
      <c r="D668">
        <v>1</v>
      </c>
      <c r="E668">
        <v>4</v>
      </c>
      <c r="F668">
        <v>3</v>
      </c>
      <c r="G668">
        <v>16</v>
      </c>
      <c r="H668">
        <v>9</v>
      </c>
      <c r="I668">
        <v>0.75</v>
      </c>
      <c r="J668">
        <v>0.56000000000000005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 s="40">
        <v>8.7142857142857135</v>
      </c>
      <c r="AI668" s="40">
        <v>0.40714285714285714</v>
      </c>
      <c r="AJ668" s="40">
        <v>0.45071428571428562</v>
      </c>
      <c r="AK668" s="40">
        <v>0.42857142857142855</v>
      </c>
    </row>
    <row r="669" spans="1:37" x14ac:dyDescent="0.25">
      <c r="A669" s="39">
        <v>46175</v>
      </c>
      <c r="B669" t="s">
        <v>36</v>
      </c>
      <c r="C669">
        <v>32</v>
      </c>
      <c r="D669">
        <v>0</v>
      </c>
      <c r="E669">
        <v>5</v>
      </c>
      <c r="F669">
        <v>2</v>
      </c>
      <c r="G669">
        <v>23</v>
      </c>
      <c r="H669">
        <v>12</v>
      </c>
      <c r="I669">
        <v>0.4</v>
      </c>
      <c r="J669">
        <v>0.52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</v>
      </c>
      <c r="AF669">
        <v>0</v>
      </c>
      <c r="AG669">
        <v>0</v>
      </c>
      <c r="AH669" s="40">
        <v>17.28125</v>
      </c>
      <c r="AI669" s="40">
        <v>0.46875</v>
      </c>
      <c r="AJ669" s="40">
        <v>0.47312500000000007</v>
      </c>
      <c r="AK669" s="40">
        <v>0.4375</v>
      </c>
    </row>
    <row r="670" spans="1:37" x14ac:dyDescent="0.25">
      <c r="A670" s="39">
        <v>46175</v>
      </c>
      <c r="B670" t="s">
        <v>4</v>
      </c>
      <c r="C670">
        <v>33</v>
      </c>
      <c r="D670">
        <v>0</v>
      </c>
      <c r="E670">
        <v>5</v>
      </c>
      <c r="F670">
        <v>2</v>
      </c>
      <c r="G670">
        <v>23</v>
      </c>
      <c r="H670">
        <v>12</v>
      </c>
      <c r="I670">
        <v>0.4</v>
      </c>
      <c r="J670">
        <v>0.52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0</v>
      </c>
      <c r="AG670">
        <v>0</v>
      </c>
      <c r="AH670" s="40">
        <v>25.923076923076923</v>
      </c>
      <c r="AI670" s="40">
        <v>0.51153846153846161</v>
      </c>
      <c r="AJ670" s="40">
        <v>0.50576923076923075</v>
      </c>
      <c r="AK670" s="40">
        <v>0.53846153846153844</v>
      </c>
    </row>
    <row r="671" spans="1:37" x14ac:dyDescent="0.25">
      <c r="A671" s="39">
        <v>46175</v>
      </c>
      <c r="B671" t="s">
        <v>34</v>
      </c>
      <c r="C671">
        <v>38</v>
      </c>
      <c r="D671">
        <v>0</v>
      </c>
      <c r="E671">
        <v>5</v>
      </c>
      <c r="F671">
        <v>2</v>
      </c>
      <c r="G671">
        <v>23</v>
      </c>
      <c r="H671">
        <v>12</v>
      </c>
      <c r="I671">
        <v>0.4</v>
      </c>
      <c r="J671">
        <v>0.52</v>
      </c>
      <c r="K671">
        <v>0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0</v>
      </c>
      <c r="AH671" s="40">
        <v>19.8</v>
      </c>
      <c r="AI671" s="40">
        <v>0.47000000000000003</v>
      </c>
      <c r="AJ671" s="40">
        <v>0.48533333333333328</v>
      </c>
      <c r="AK671" s="40">
        <v>0.43333333333333335</v>
      </c>
    </row>
    <row r="672" spans="1:37" x14ac:dyDescent="0.25">
      <c r="A672" s="39">
        <v>46175</v>
      </c>
      <c r="B672" t="s">
        <v>48</v>
      </c>
      <c r="C672">
        <v>39</v>
      </c>
      <c r="D672">
        <v>0</v>
      </c>
      <c r="E672">
        <v>5</v>
      </c>
      <c r="F672">
        <v>2</v>
      </c>
      <c r="G672">
        <v>23</v>
      </c>
      <c r="H672">
        <v>12</v>
      </c>
      <c r="I672">
        <v>0.4</v>
      </c>
      <c r="J672">
        <v>0.52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0</v>
      </c>
      <c r="AG672">
        <v>0</v>
      </c>
      <c r="AH672" s="40">
        <v>22.884615384615383</v>
      </c>
      <c r="AI672" s="40">
        <v>0.53653846153846163</v>
      </c>
      <c r="AJ672" s="40">
        <v>0.51692307692307682</v>
      </c>
      <c r="AK672" s="40">
        <v>0.53846153846153844</v>
      </c>
    </row>
    <row r="673" spans="1:37" x14ac:dyDescent="0.25">
      <c r="A673" s="39">
        <v>46175</v>
      </c>
      <c r="B673" t="s">
        <v>119</v>
      </c>
      <c r="C673">
        <v>11</v>
      </c>
      <c r="D673">
        <v>0</v>
      </c>
      <c r="E673">
        <v>5</v>
      </c>
      <c r="F673">
        <v>2</v>
      </c>
      <c r="G673">
        <v>23</v>
      </c>
      <c r="H673">
        <v>12</v>
      </c>
      <c r="I673">
        <v>0.4</v>
      </c>
      <c r="J673">
        <v>0.52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</v>
      </c>
      <c r="AF673">
        <v>0</v>
      </c>
      <c r="AG673">
        <v>0</v>
      </c>
      <c r="AH673" s="40">
        <v>17.266666666666666</v>
      </c>
      <c r="AI673" s="40">
        <v>0.54166666666666652</v>
      </c>
      <c r="AJ673" s="40">
        <v>0.52866666666666673</v>
      </c>
      <c r="AK673" s="40">
        <v>0.53333333333333333</v>
      </c>
    </row>
    <row r="674" spans="1:37" x14ac:dyDescent="0.25">
      <c r="A674" s="39">
        <v>46175</v>
      </c>
      <c r="B674" t="s">
        <v>44</v>
      </c>
      <c r="C674">
        <v>22</v>
      </c>
      <c r="D674">
        <v>0</v>
      </c>
      <c r="E674">
        <v>5</v>
      </c>
      <c r="F674">
        <v>2</v>
      </c>
      <c r="G674">
        <v>23</v>
      </c>
      <c r="H674">
        <v>12</v>
      </c>
      <c r="I674">
        <v>0.4</v>
      </c>
      <c r="J674">
        <v>0.52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0</v>
      </c>
      <c r="AH674" s="40">
        <v>17.526315789473685</v>
      </c>
      <c r="AI674" s="40">
        <v>0.41578947368421054</v>
      </c>
      <c r="AJ674" s="40">
        <v>0.46473684210526306</v>
      </c>
      <c r="AK674" s="40">
        <v>0.36842105263157893</v>
      </c>
    </row>
    <row r="675" spans="1:37" x14ac:dyDescent="0.25">
      <c r="A675" s="39">
        <v>46175</v>
      </c>
      <c r="B675" t="s">
        <v>38</v>
      </c>
      <c r="C675">
        <v>23</v>
      </c>
      <c r="D675">
        <v>0</v>
      </c>
      <c r="E675">
        <v>5</v>
      </c>
      <c r="F675">
        <v>2</v>
      </c>
      <c r="G675">
        <v>23</v>
      </c>
      <c r="H675">
        <v>12</v>
      </c>
      <c r="I675">
        <v>0.4</v>
      </c>
      <c r="J675">
        <v>0.52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 s="40">
        <v>16.827586206896552</v>
      </c>
      <c r="AI675" s="40">
        <v>0.53965517241379313</v>
      </c>
      <c r="AJ675" s="40">
        <v>0.52448275862068972</v>
      </c>
      <c r="AK675" s="40">
        <v>0.51724137931034486</v>
      </c>
    </row>
    <row r="676" spans="1:37" x14ac:dyDescent="0.25">
      <c r="A676" s="39">
        <v>46175</v>
      </c>
      <c r="B676" t="s">
        <v>1</v>
      </c>
      <c r="C676">
        <v>34</v>
      </c>
      <c r="D676">
        <v>1</v>
      </c>
      <c r="E676">
        <v>5</v>
      </c>
      <c r="F676">
        <v>3</v>
      </c>
      <c r="G676">
        <v>23</v>
      </c>
      <c r="H676">
        <v>11</v>
      </c>
      <c r="I676">
        <v>0.6</v>
      </c>
      <c r="J676">
        <v>0.48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1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 s="40">
        <v>27.238095238095237</v>
      </c>
      <c r="AI676" s="40">
        <v>0.55952380952380953</v>
      </c>
      <c r="AJ676" s="40">
        <v>0.54142857142857137</v>
      </c>
      <c r="AK676" s="40">
        <v>0.5714285714285714</v>
      </c>
    </row>
    <row r="677" spans="1:37" x14ac:dyDescent="0.25">
      <c r="A677" s="39">
        <v>46175</v>
      </c>
      <c r="B677" t="s">
        <v>2</v>
      </c>
      <c r="C677">
        <v>24</v>
      </c>
      <c r="D677">
        <v>1</v>
      </c>
      <c r="E677">
        <v>5</v>
      </c>
      <c r="F677">
        <v>3</v>
      </c>
      <c r="G677">
        <v>23</v>
      </c>
      <c r="H677">
        <v>11</v>
      </c>
      <c r="I677">
        <v>0.6</v>
      </c>
      <c r="J677">
        <v>0.48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1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 s="40">
        <v>24.5</v>
      </c>
      <c r="AI677" s="40">
        <v>0.45357142857142857</v>
      </c>
      <c r="AJ677" s="40">
        <v>0.50178571428571428</v>
      </c>
      <c r="AK677" s="40">
        <v>0.39285714285714285</v>
      </c>
    </row>
    <row r="678" spans="1:37" x14ac:dyDescent="0.25">
      <c r="A678" s="39">
        <v>46175</v>
      </c>
      <c r="B678" t="s">
        <v>122</v>
      </c>
      <c r="C678">
        <v>27</v>
      </c>
      <c r="D678">
        <v>1</v>
      </c>
      <c r="E678">
        <v>5</v>
      </c>
      <c r="F678">
        <v>3</v>
      </c>
      <c r="G678">
        <v>23</v>
      </c>
      <c r="H678">
        <v>11</v>
      </c>
      <c r="I678">
        <v>0.6</v>
      </c>
      <c r="J678">
        <v>0.48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1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 s="40">
        <v>21</v>
      </c>
      <c r="AI678" s="40">
        <v>0.57931034482758625</v>
      </c>
      <c r="AJ678" s="40">
        <v>0.55137931034482757</v>
      </c>
      <c r="AK678" s="40">
        <v>0.65517241379310343</v>
      </c>
    </row>
    <row r="679" spans="1:37" x14ac:dyDescent="0.25">
      <c r="A679" s="39">
        <v>46175</v>
      </c>
      <c r="B679" t="s">
        <v>6</v>
      </c>
      <c r="C679">
        <v>39</v>
      </c>
      <c r="D679">
        <v>1</v>
      </c>
      <c r="E679">
        <v>5</v>
      </c>
      <c r="F679">
        <v>3</v>
      </c>
      <c r="G679">
        <v>23</v>
      </c>
      <c r="H679">
        <v>11</v>
      </c>
      <c r="I679">
        <v>0.6</v>
      </c>
      <c r="J679">
        <v>0.48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1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 s="40">
        <v>25.5</v>
      </c>
      <c r="AI679" s="40">
        <v>0.58452380952380956</v>
      </c>
      <c r="AJ679" s="40">
        <v>0.5302380952380954</v>
      </c>
      <c r="AK679" s="40">
        <v>0.6428571428571429</v>
      </c>
    </row>
    <row r="680" spans="1:37" x14ac:dyDescent="0.25">
      <c r="A680" s="39">
        <v>46175</v>
      </c>
      <c r="B680" t="s">
        <v>113</v>
      </c>
      <c r="C680">
        <v>36</v>
      </c>
      <c r="D680">
        <v>1</v>
      </c>
      <c r="E680">
        <v>5</v>
      </c>
      <c r="F680">
        <v>3</v>
      </c>
      <c r="G680">
        <v>23</v>
      </c>
      <c r="H680">
        <v>11</v>
      </c>
      <c r="I680">
        <v>0.6</v>
      </c>
      <c r="J680">
        <v>0.48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1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 s="40">
        <v>20.576923076923077</v>
      </c>
      <c r="AI680" s="40">
        <v>0.5115384615384615</v>
      </c>
      <c r="AJ680" s="40">
        <v>0.49961538461538474</v>
      </c>
      <c r="AK680" s="40">
        <v>0.65384615384615385</v>
      </c>
    </row>
    <row r="681" spans="1:37" x14ac:dyDescent="0.25">
      <c r="A681" s="39">
        <v>46175</v>
      </c>
      <c r="B681" t="s">
        <v>112</v>
      </c>
      <c r="C681">
        <v>16</v>
      </c>
      <c r="D681">
        <v>1</v>
      </c>
      <c r="E681">
        <v>5</v>
      </c>
      <c r="F681">
        <v>3</v>
      </c>
      <c r="G681">
        <v>23</v>
      </c>
      <c r="H681">
        <v>11</v>
      </c>
      <c r="I681">
        <v>0.6</v>
      </c>
      <c r="J681">
        <v>0.48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1</v>
      </c>
      <c r="AA681">
        <v>0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0</v>
      </c>
      <c r="AH681" s="40">
        <v>12.714285714285714</v>
      </c>
      <c r="AI681" s="40">
        <v>0.53928571428571437</v>
      </c>
      <c r="AJ681" s="40">
        <v>0.51214285714285712</v>
      </c>
      <c r="AK681" s="40">
        <v>0.5</v>
      </c>
    </row>
    <row r="682" spans="1:37" x14ac:dyDescent="0.25">
      <c r="A682" s="39">
        <v>46175</v>
      </c>
      <c r="B682" t="s">
        <v>133</v>
      </c>
      <c r="C682">
        <v>16</v>
      </c>
      <c r="D682">
        <v>1</v>
      </c>
      <c r="E682">
        <v>5</v>
      </c>
      <c r="F682">
        <v>3</v>
      </c>
      <c r="G682">
        <v>23</v>
      </c>
      <c r="H682">
        <v>11</v>
      </c>
      <c r="I682">
        <v>0.6</v>
      </c>
      <c r="J682">
        <v>0.48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1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 s="40">
        <v>11.222222222222221</v>
      </c>
      <c r="AI682" s="40">
        <v>0.49722222222222218</v>
      </c>
      <c r="AJ682" s="40">
        <v>0.48833333333333329</v>
      </c>
      <c r="AK682" s="40">
        <v>0.55555555555555558</v>
      </c>
    </row>
    <row r="683" spans="1:37" x14ac:dyDescent="0.25">
      <c r="A683" s="39">
        <v>46176</v>
      </c>
      <c r="B683" t="s">
        <v>65</v>
      </c>
      <c r="C683">
        <v>16</v>
      </c>
      <c r="D683">
        <v>0</v>
      </c>
      <c r="E683">
        <v>5</v>
      </c>
      <c r="F683">
        <v>2</v>
      </c>
      <c r="G683">
        <v>19</v>
      </c>
      <c r="H683">
        <v>10</v>
      </c>
      <c r="I683">
        <v>0.4</v>
      </c>
      <c r="J683">
        <v>0.53</v>
      </c>
      <c r="K683">
        <v>0</v>
      </c>
      <c r="L683">
        <v>0</v>
      </c>
      <c r="M683">
        <v>1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 s="40">
        <v>18.083333333333332</v>
      </c>
      <c r="AI683" s="40">
        <v>0.49583333333333335</v>
      </c>
      <c r="AJ683" s="40">
        <v>0.49</v>
      </c>
      <c r="AK683" s="40">
        <v>0.5</v>
      </c>
    </row>
    <row r="684" spans="1:37" x14ac:dyDescent="0.25">
      <c r="A684" s="39">
        <v>46176</v>
      </c>
      <c r="B684" t="s">
        <v>113</v>
      </c>
      <c r="C684">
        <v>15</v>
      </c>
      <c r="D684">
        <v>0</v>
      </c>
      <c r="E684">
        <v>5</v>
      </c>
      <c r="F684">
        <v>2</v>
      </c>
      <c r="G684">
        <v>19</v>
      </c>
      <c r="H684">
        <v>10</v>
      </c>
      <c r="I684">
        <v>0.4</v>
      </c>
      <c r="J684">
        <v>0.53</v>
      </c>
      <c r="K684">
        <v>0</v>
      </c>
      <c r="L684">
        <v>0</v>
      </c>
      <c r="M684">
        <v>1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 s="40">
        <v>20.37037037037037</v>
      </c>
      <c r="AI684" s="40">
        <v>0.50740740740740742</v>
      </c>
      <c r="AJ684" s="40">
        <v>0.50074074074074082</v>
      </c>
      <c r="AK684" s="40">
        <v>0.62962962962962965</v>
      </c>
    </row>
    <row r="685" spans="1:37" x14ac:dyDescent="0.25">
      <c r="A685" s="39">
        <v>46176</v>
      </c>
      <c r="B685" t="s">
        <v>88</v>
      </c>
      <c r="C685">
        <v>29</v>
      </c>
      <c r="D685">
        <v>0</v>
      </c>
      <c r="E685">
        <v>5</v>
      </c>
      <c r="F685">
        <v>2</v>
      </c>
      <c r="G685">
        <v>19</v>
      </c>
      <c r="H685">
        <v>10</v>
      </c>
      <c r="I685">
        <v>0.4</v>
      </c>
      <c r="J685">
        <v>0.53</v>
      </c>
      <c r="K685">
        <v>0</v>
      </c>
      <c r="L685">
        <v>0</v>
      </c>
      <c r="M685">
        <v>1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 s="40">
        <v>16.178571428571427</v>
      </c>
      <c r="AI685" s="40">
        <v>0.45714285714285713</v>
      </c>
      <c r="AJ685" s="40">
        <v>0.48321428571428571</v>
      </c>
      <c r="AK685" s="40">
        <v>0.5</v>
      </c>
    </row>
    <row r="686" spans="1:37" x14ac:dyDescent="0.25">
      <c r="A686" s="39">
        <v>46176</v>
      </c>
      <c r="B686" t="s">
        <v>40</v>
      </c>
      <c r="C686">
        <v>16</v>
      </c>
      <c r="D686">
        <v>0</v>
      </c>
      <c r="E686">
        <v>5</v>
      </c>
      <c r="F686">
        <v>2</v>
      </c>
      <c r="G686">
        <v>19</v>
      </c>
      <c r="H686">
        <v>10</v>
      </c>
      <c r="I686">
        <v>0.4</v>
      </c>
      <c r="J686">
        <v>0.53</v>
      </c>
      <c r="K686">
        <v>0</v>
      </c>
      <c r="L686">
        <v>0</v>
      </c>
      <c r="M686">
        <v>1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 s="40">
        <v>15.25</v>
      </c>
      <c r="AI686" s="40">
        <v>0.28749999999999998</v>
      </c>
      <c r="AJ686" s="40">
        <v>0.38375000000000004</v>
      </c>
      <c r="AK686" s="40">
        <v>0.125</v>
      </c>
    </row>
    <row r="687" spans="1:37" x14ac:dyDescent="0.25">
      <c r="A687" s="39">
        <v>46176</v>
      </c>
      <c r="B687" t="s">
        <v>118</v>
      </c>
      <c r="C687">
        <v>18</v>
      </c>
      <c r="D687">
        <v>0</v>
      </c>
      <c r="E687">
        <v>5</v>
      </c>
      <c r="F687">
        <v>2</v>
      </c>
      <c r="G687">
        <v>19</v>
      </c>
      <c r="H687">
        <v>10</v>
      </c>
      <c r="I687">
        <v>0.4</v>
      </c>
      <c r="J687">
        <v>0.53</v>
      </c>
      <c r="K687">
        <v>0</v>
      </c>
      <c r="L687">
        <v>0</v>
      </c>
      <c r="M687">
        <v>1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 s="40">
        <v>13.818181818181818</v>
      </c>
      <c r="AI687" s="40">
        <v>0.3727272727272728</v>
      </c>
      <c r="AJ687" s="40">
        <v>0.45363636363636367</v>
      </c>
      <c r="AK687" s="40">
        <v>0.36363636363636365</v>
      </c>
    </row>
    <row r="688" spans="1:37" x14ac:dyDescent="0.25">
      <c r="A688" s="39">
        <v>46176</v>
      </c>
      <c r="B688" t="s">
        <v>34</v>
      </c>
      <c r="C688">
        <v>12</v>
      </c>
      <c r="D688">
        <v>0</v>
      </c>
      <c r="E688">
        <v>5</v>
      </c>
      <c r="F688">
        <v>2</v>
      </c>
      <c r="G688">
        <v>19</v>
      </c>
      <c r="H688">
        <v>10</v>
      </c>
      <c r="I688">
        <v>0.4</v>
      </c>
      <c r="J688">
        <v>0.53</v>
      </c>
      <c r="K688">
        <v>0</v>
      </c>
      <c r="L688">
        <v>0</v>
      </c>
      <c r="M688">
        <v>1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 s="40">
        <v>19.548387096774192</v>
      </c>
      <c r="AI688" s="40">
        <v>0.46774193548387105</v>
      </c>
      <c r="AJ688" s="40">
        <v>0.48677419354838702</v>
      </c>
      <c r="AK688" s="40">
        <v>0.41935483870967744</v>
      </c>
    </row>
    <row r="689" spans="1:37" x14ac:dyDescent="0.25">
      <c r="A689" s="39">
        <v>46176</v>
      </c>
      <c r="B689" t="s">
        <v>6</v>
      </c>
      <c r="C689">
        <v>23</v>
      </c>
      <c r="D689">
        <v>1</v>
      </c>
      <c r="E689">
        <v>5</v>
      </c>
      <c r="F689">
        <v>3</v>
      </c>
      <c r="G689">
        <v>19</v>
      </c>
      <c r="H689">
        <v>9</v>
      </c>
      <c r="I689">
        <v>0.6</v>
      </c>
      <c r="J689">
        <v>0.47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1</v>
      </c>
      <c r="AG689">
        <v>0</v>
      </c>
      <c r="AH689" s="40">
        <v>25.441860465116278</v>
      </c>
      <c r="AI689" s="40">
        <v>0.58488372093023255</v>
      </c>
      <c r="AJ689" s="40">
        <v>0.52883720930232569</v>
      </c>
      <c r="AK689" s="40">
        <v>0.65116279069767447</v>
      </c>
    </row>
    <row r="690" spans="1:37" x14ac:dyDescent="0.25">
      <c r="A690" s="39">
        <v>46176</v>
      </c>
      <c r="B690" t="s">
        <v>44</v>
      </c>
      <c r="C690">
        <v>20</v>
      </c>
      <c r="D690">
        <v>1</v>
      </c>
      <c r="E690">
        <v>5</v>
      </c>
      <c r="F690">
        <v>3</v>
      </c>
      <c r="G690">
        <v>19</v>
      </c>
      <c r="H690">
        <v>9</v>
      </c>
      <c r="I690">
        <v>0.6</v>
      </c>
      <c r="J690">
        <v>0.47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1</v>
      </c>
      <c r="AG690">
        <v>0</v>
      </c>
      <c r="AH690" s="40">
        <v>17.649999999999999</v>
      </c>
      <c r="AI690" s="40">
        <v>0.42499999999999999</v>
      </c>
      <c r="AJ690" s="40">
        <v>0.46499999999999997</v>
      </c>
      <c r="AK690" s="40">
        <v>0.4</v>
      </c>
    </row>
    <row r="691" spans="1:37" x14ac:dyDescent="0.25">
      <c r="A691" s="39">
        <v>46176</v>
      </c>
      <c r="B691" t="s">
        <v>3</v>
      </c>
      <c r="C691">
        <v>16</v>
      </c>
      <c r="D691">
        <v>1</v>
      </c>
      <c r="E691">
        <v>5</v>
      </c>
      <c r="F691">
        <v>3</v>
      </c>
      <c r="G691">
        <v>19</v>
      </c>
      <c r="H691">
        <v>9</v>
      </c>
      <c r="I691">
        <v>0.6</v>
      </c>
      <c r="J691">
        <v>0.47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1</v>
      </c>
      <c r="AE691">
        <v>0</v>
      </c>
      <c r="AF691">
        <v>1</v>
      </c>
      <c r="AG691">
        <v>0</v>
      </c>
      <c r="AH691" s="40">
        <v>17.666666666666668</v>
      </c>
      <c r="AI691" s="40">
        <v>0.33333333333333331</v>
      </c>
      <c r="AJ691" s="40">
        <v>0.42666666666666669</v>
      </c>
      <c r="AK691" s="40">
        <v>0.33333333333333331</v>
      </c>
    </row>
    <row r="692" spans="1:37" x14ac:dyDescent="0.25">
      <c r="A692" s="39">
        <v>46176</v>
      </c>
      <c r="B692" t="s">
        <v>21</v>
      </c>
      <c r="C692">
        <v>10</v>
      </c>
      <c r="D692">
        <v>1</v>
      </c>
      <c r="E692">
        <v>5</v>
      </c>
      <c r="F692">
        <v>3</v>
      </c>
      <c r="G692">
        <v>19</v>
      </c>
      <c r="H692">
        <v>9</v>
      </c>
      <c r="I692">
        <v>0.6</v>
      </c>
      <c r="J692">
        <v>0.47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1</v>
      </c>
      <c r="AG692">
        <v>0</v>
      </c>
      <c r="AH692" s="40">
        <v>12.166666666666666</v>
      </c>
      <c r="AI692" s="40">
        <v>0.65</v>
      </c>
      <c r="AJ692" s="40">
        <v>0.54999999999999993</v>
      </c>
      <c r="AK692" s="40">
        <v>0.66666666666666663</v>
      </c>
    </row>
    <row r="693" spans="1:37" x14ac:dyDescent="0.25">
      <c r="A693" s="39">
        <v>46176</v>
      </c>
      <c r="B693" t="s">
        <v>124</v>
      </c>
      <c r="C693">
        <v>21</v>
      </c>
      <c r="D693">
        <v>1</v>
      </c>
      <c r="E693">
        <v>5</v>
      </c>
      <c r="F693">
        <v>3</v>
      </c>
      <c r="G693">
        <v>19</v>
      </c>
      <c r="H693">
        <v>9</v>
      </c>
      <c r="I693">
        <v>0.6</v>
      </c>
      <c r="J693">
        <v>0.47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1</v>
      </c>
      <c r="AE693">
        <v>0</v>
      </c>
      <c r="AF693">
        <v>1</v>
      </c>
      <c r="AG693">
        <v>0</v>
      </c>
      <c r="AH693" s="40">
        <v>14.9375</v>
      </c>
      <c r="AI693" s="40">
        <v>0.39374999999999999</v>
      </c>
      <c r="AJ693" s="40">
        <v>0.45937499999999998</v>
      </c>
      <c r="AK693" s="40">
        <v>0.3125</v>
      </c>
    </row>
    <row r="694" spans="1:37" x14ac:dyDescent="0.25">
      <c r="A694" s="39">
        <v>46176</v>
      </c>
      <c r="B694" t="s">
        <v>48</v>
      </c>
      <c r="C694">
        <v>29</v>
      </c>
      <c r="D694">
        <v>1</v>
      </c>
      <c r="E694">
        <v>5</v>
      </c>
      <c r="F694">
        <v>3</v>
      </c>
      <c r="G694">
        <v>19</v>
      </c>
      <c r="H694">
        <v>9</v>
      </c>
      <c r="I694">
        <v>0.6</v>
      </c>
      <c r="J694">
        <v>0.47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1</v>
      </c>
      <c r="AG694">
        <v>0</v>
      </c>
      <c r="AH694" s="40">
        <v>23.111111111111111</v>
      </c>
      <c r="AI694" s="40">
        <v>0.53888888888888886</v>
      </c>
      <c r="AJ694" s="40">
        <v>0.51518518518518508</v>
      </c>
      <c r="AK694" s="40">
        <v>0.55555555555555558</v>
      </c>
    </row>
    <row r="695" spans="1:37" x14ac:dyDescent="0.25">
      <c r="A695" s="39">
        <v>46177</v>
      </c>
      <c r="B695" t="s">
        <v>1</v>
      </c>
      <c r="C695">
        <v>24</v>
      </c>
      <c r="D695">
        <v>0</v>
      </c>
      <c r="E695">
        <v>3</v>
      </c>
      <c r="F695">
        <v>0</v>
      </c>
      <c r="G695">
        <v>13</v>
      </c>
      <c r="H695">
        <v>4</v>
      </c>
      <c r="I695">
        <v>0</v>
      </c>
      <c r="J695">
        <v>0.31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 s="40">
        <v>27.09090909090909</v>
      </c>
      <c r="AI695" s="40">
        <v>0.53409090909090906</v>
      </c>
      <c r="AJ695" s="40">
        <v>0.53090909090909089</v>
      </c>
      <c r="AK695" s="40">
        <v>0.54545454545454541</v>
      </c>
    </row>
    <row r="696" spans="1:37" x14ac:dyDescent="0.25">
      <c r="A696" s="39">
        <v>46177</v>
      </c>
      <c r="B696" t="s">
        <v>48</v>
      </c>
      <c r="C696">
        <v>9</v>
      </c>
      <c r="D696">
        <v>0</v>
      </c>
      <c r="E696">
        <v>3</v>
      </c>
      <c r="F696">
        <v>0</v>
      </c>
      <c r="G696">
        <v>13</v>
      </c>
      <c r="H696">
        <v>4</v>
      </c>
      <c r="I696">
        <v>0</v>
      </c>
      <c r="J696">
        <v>0.31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 s="40">
        <v>22.607142857142858</v>
      </c>
      <c r="AI696" s="40">
        <v>0.51964285714285718</v>
      </c>
      <c r="AJ696" s="40">
        <v>0.50785714285714278</v>
      </c>
      <c r="AK696" s="40">
        <v>0.5357142857142857</v>
      </c>
    </row>
    <row r="697" spans="1:37" x14ac:dyDescent="0.25">
      <c r="A697" s="39">
        <v>46177</v>
      </c>
      <c r="B697" t="s">
        <v>34</v>
      </c>
      <c r="C697">
        <v>17</v>
      </c>
      <c r="D697">
        <v>0</v>
      </c>
      <c r="E697">
        <v>3</v>
      </c>
      <c r="F697">
        <v>0</v>
      </c>
      <c r="G697">
        <v>13</v>
      </c>
      <c r="H697">
        <v>4</v>
      </c>
      <c r="I697">
        <v>0</v>
      </c>
      <c r="J697">
        <v>0.31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 s="40">
        <v>19.46875</v>
      </c>
      <c r="AI697" s="40">
        <v>0.45312500000000006</v>
      </c>
      <c r="AJ697" s="40">
        <v>0.48124999999999996</v>
      </c>
      <c r="AK697" s="40">
        <v>0.40625</v>
      </c>
    </row>
    <row r="698" spans="1:37" x14ac:dyDescent="0.25">
      <c r="A698" s="39">
        <v>46177</v>
      </c>
      <c r="B698" t="s">
        <v>122</v>
      </c>
      <c r="C698">
        <v>9</v>
      </c>
      <c r="D698">
        <v>0</v>
      </c>
      <c r="E698">
        <v>3</v>
      </c>
      <c r="F698">
        <v>0</v>
      </c>
      <c r="G698">
        <v>13</v>
      </c>
      <c r="H698">
        <v>4</v>
      </c>
      <c r="I698">
        <v>0</v>
      </c>
      <c r="J698">
        <v>0.31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 s="40">
        <v>20.6</v>
      </c>
      <c r="AI698" s="40">
        <v>0.56000000000000005</v>
      </c>
      <c r="AJ698" s="40">
        <v>0.54333333333333333</v>
      </c>
      <c r="AK698" s="40">
        <v>0.6333333333333333</v>
      </c>
    </row>
    <row r="699" spans="1:37" x14ac:dyDescent="0.25">
      <c r="A699" s="39">
        <v>46177</v>
      </c>
      <c r="B699" t="s">
        <v>13</v>
      </c>
      <c r="C699">
        <v>9</v>
      </c>
      <c r="D699">
        <v>0</v>
      </c>
      <c r="E699">
        <v>3</v>
      </c>
      <c r="F699">
        <v>0</v>
      </c>
      <c r="G699">
        <v>13</v>
      </c>
      <c r="H699">
        <v>4</v>
      </c>
      <c r="I699">
        <v>0</v>
      </c>
      <c r="J699">
        <v>0.31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 s="40">
        <v>13.545454545454545</v>
      </c>
      <c r="AI699" s="40">
        <v>0.4272727272727273</v>
      </c>
      <c r="AJ699" s="40">
        <v>0.45090909090909093</v>
      </c>
      <c r="AK699" s="40">
        <v>0.45454545454545453</v>
      </c>
    </row>
    <row r="700" spans="1:37" x14ac:dyDescent="0.25">
      <c r="A700" s="39">
        <v>46177</v>
      </c>
      <c r="B700" t="s">
        <v>120</v>
      </c>
      <c r="C700">
        <v>9</v>
      </c>
      <c r="D700">
        <v>0</v>
      </c>
      <c r="E700">
        <v>3</v>
      </c>
      <c r="F700">
        <v>0</v>
      </c>
      <c r="G700">
        <v>13</v>
      </c>
      <c r="H700">
        <v>4</v>
      </c>
      <c r="I700">
        <v>0</v>
      </c>
      <c r="J700">
        <v>0.31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 s="40">
        <v>8.7333333333333325</v>
      </c>
      <c r="AI700" s="40">
        <v>0.38</v>
      </c>
      <c r="AJ700" s="40">
        <v>0.44133333333333324</v>
      </c>
      <c r="AK700" s="40">
        <v>0.4</v>
      </c>
    </row>
    <row r="701" spans="1:37" x14ac:dyDescent="0.25">
      <c r="A701" s="39">
        <v>46177</v>
      </c>
      <c r="B701" t="s">
        <v>4</v>
      </c>
      <c r="C701">
        <v>24</v>
      </c>
      <c r="D701">
        <v>1</v>
      </c>
      <c r="E701">
        <v>3</v>
      </c>
      <c r="F701">
        <v>3</v>
      </c>
      <c r="G701">
        <v>13</v>
      </c>
      <c r="H701">
        <v>9</v>
      </c>
      <c r="I701">
        <v>1</v>
      </c>
      <c r="J701">
        <v>0.69</v>
      </c>
      <c r="K701">
        <v>0</v>
      </c>
      <c r="L701">
        <v>1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 s="40">
        <v>25.851851851851851</v>
      </c>
      <c r="AI701" s="40">
        <v>0.52962962962962967</v>
      </c>
      <c r="AJ701" s="40">
        <v>0.51259259259259249</v>
      </c>
      <c r="AK701" s="40">
        <v>0.55555555555555558</v>
      </c>
    </row>
    <row r="702" spans="1:37" x14ac:dyDescent="0.25">
      <c r="A702" s="39">
        <v>46177</v>
      </c>
      <c r="B702" t="s">
        <v>36</v>
      </c>
      <c r="C702">
        <v>20</v>
      </c>
      <c r="D702">
        <v>1</v>
      </c>
      <c r="E702">
        <v>3</v>
      </c>
      <c r="F702">
        <v>3</v>
      </c>
      <c r="G702">
        <v>13</v>
      </c>
      <c r="H702">
        <v>9</v>
      </c>
      <c r="I702">
        <v>1</v>
      </c>
      <c r="J702">
        <v>0.69</v>
      </c>
      <c r="K702">
        <v>0</v>
      </c>
      <c r="L702">
        <v>1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 s="40">
        <v>17.363636363636363</v>
      </c>
      <c r="AI702" s="40">
        <v>0.48484848484848486</v>
      </c>
      <c r="AJ702" s="40">
        <v>0.47969696969696973</v>
      </c>
      <c r="AK702" s="40">
        <v>0.45454545454545453</v>
      </c>
    </row>
    <row r="703" spans="1:37" x14ac:dyDescent="0.25">
      <c r="A703" s="39">
        <v>46177</v>
      </c>
      <c r="B703" t="s">
        <v>113</v>
      </c>
      <c r="C703">
        <v>12</v>
      </c>
      <c r="D703">
        <v>1</v>
      </c>
      <c r="E703">
        <v>3</v>
      </c>
      <c r="F703">
        <v>3</v>
      </c>
      <c r="G703">
        <v>13</v>
      </c>
      <c r="H703">
        <v>9</v>
      </c>
      <c r="I703">
        <v>1</v>
      </c>
      <c r="J703">
        <v>0.69</v>
      </c>
      <c r="K703">
        <v>0</v>
      </c>
      <c r="L703">
        <v>1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 s="40">
        <v>20.071428571428573</v>
      </c>
      <c r="AI703" s="40">
        <v>0.52500000000000002</v>
      </c>
      <c r="AJ703" s="40">
        <v>0.50750000000000006</v>
      </c>
      <c r="AK703" s="40">
        <v>0.6428571428571429</v>
      </c>
    </row>
    <row r="704" spans="1:37" x14ac:dyDescent="0.25">
      <c r="A704" s="39">
        <v>46177</v>
      </c>
      <c r="B704" t="s">
        <v>38</v>
      </c>
      <c r="C704">
        <v>16</v>
      </c>
      <c r="D704">
        <v>1</v>
      </c>
      <c r="E704">
        <v>3</v>
      </c>
      <c r="F704">
        <v>3</v>
      </c>
      <c r="G704">
        <v>13</v>
      </c>
      <c r="H704">
        <v>9</v>
      </c>
      <c r="I704">
        <v>1</v>
      </c>
      <c r="J704">
        <v>0.69</v>
      </c>
      <c r="K704">
        <v>0</v>
      </c>
      <c r="L704">
        <v>1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 s="40">
        <v>16.8</v>
      </c>
      <c r="AI704" s="40">
        <v>0.55499999999999994</v>
      </c>
      <c r="AJ704" s="40">
        <v>0.53</v>
      </c>
      <c r="AK704" s="40">
        <v>0.53333333333333333</v>
      </c>
    </row>
    <row r="705" spans="1:37" x14ac:dyDescent="0.25">
      <c r="A705" s="39">
        <v>46177</v>
      </c>
      <c r="B705" t="s">
        <v>112</v>
      </c>
      <c r="C705">
        <v>8</v>
      </c>
      <c r="D705">
        <v>1</v>
      </c>
      <c r="E705">
        <v>3</v>
      </c>
      <c r="F705">
        <v>3</v>
      </c>
      <c r="G705">
        <v>13</v>
      </c>
      <c r="H705">
        <v>9</v>
      </c>
      <c r="I705">
        <v>1</v>
      </c>
      <c r="J705">
        <v>0.69</v>
      </c>
      <c r="K705">
        <v>0</v>
      </c>
      <c r="L705">
        <v>1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 s="40">
        <v>12.4</v>
      </c>
      <c r="AI705" s="40">
        <v>0.57000000000000006</v>
      </c>
      <c r="AJ705" s="40">
        <v>0.52399999999999991</v>
      </c>
      <c r="AK705" s="40">
        <v>0.53333333333333333</v>
      </c>
    </row>
    <row r="706" spans="1:37" x14ac:dyDescent="0.25">
      <c r="A706" s="39">
        <v>46177</v>
      </c>
      <c r="B706" t="s">
        <v>21</v>
      </c>
      <c r="C706">
        <v>16</v>
      </c>
      <c r="D706">
        <v>1</v>
      </c>
      <c r="E706">
        <v>3</v>
      </c>
      <c r="F706">
        <v>3</v>
      </c>
      <c r="G706">
        <v>13</v>
      </c>
      <c r="H706">
        <v>9</v>
      </c>
      <c r="I706">
        <v>1</v>
      </c>
      <c r="J706">
        <v>0.69</v>
      </c>
      <c r="K706">
        <v>0</v>
      </c>
      <c r="L706">
        <v>1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 s="40">
        <v>12.714285714285714</v>
      </c>
      <c r="AI706" s="40">
        <v>0.70000000000000007</v>
      </c>
      <c r="AJ706" s="40">
        <v>0.56999999999999995</v>
      </c>
      <c r="AK706" s="40">
        <v>0.7142857142857143</v>
      </c>
    </row>
    <row r="707" spans="1:37" x14ac:dyDescent="0.25">
      <c r="A707" s="39">
        <v>46177</v>
      </c>
      <c r="B707" t="s">
        <v>40</v>
      </c>
      <c r="C707">
        <v>14</v>
      </c>
      <c r="D707">
        <v>0</v>
      </c>
      <c r="E707">
        <v>4</v>
      </c>
      <c r="F707">
        <v>1</v>
      </c>
      <c r="G707">
        <v>15</v>
      </c>
      <c r="H707">
        <v>5</v>
      </c>
      <c r="I707">
        <v>0.25</v>
      </c>
      <c r="J707">
        <v>0.33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0</v>
      </c>
      <c r="AH707" s="40">
        <v>15.111111111111111</v>
      </c>
      <c r="AI707" s="40">
        <v>0.28333333333333333</v>
      </c>
      <c r="AJ707" s="40">
        <v>0.37777777777777782</v>
      </c>
      <c r="AK707" s="40">
        <v>0.1111111111111111</v>
      </c>
    </row>
    <row r="708" spans="1:37" x14ac:dyDescent="0.25">
      <c r="A708" s="39">
        <v>46177</v>
      </c>
      <c r="B708" t="s">
        <v>34</v>
      </c>
      <c r="C708">
        <v>14</v>
      </c>
      <c r="D708">
        <v>0</v>
      </c>
      <c r="E708">
        <v>4</v>
      </c>
      <c r="F708">
        <v>1</v>
      </c>
      <c r="G708">
        <v>15</v>
      </c>
      <c r="H708">
        <v>5</v>
      </c>
      <c r="I708">
        <v>0.25</v>
      </c>
      <c r="J708">
        <v>0.33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0</v>
      </c>
      <c r="AH708" s="40">
        <v>19.303030303030305</v>
      </c>
      <c r="AI708" s="40">
        <v>0.44696969696969702</v>
      </c>
      <c r="AJ708" s="40">
        <v>0.47666666666666663</v>
      </c>
      <c r="AK708" s="40">
        <v>0.39393939393939392</v>
      </c>
    </row>
    <row r="709" spans="1:37" x14ac:dyDescent="0.25">
      <c r="A709" s="39">
        <v>46177</v>
      </c>
      <c r="B709" t="s">
        <v>113</v>
      </c>
      <c r="C709">
        <v>13</v>
      </c>
      <c r="D709">
        <v>0</v>
      </c>
      <c r="E709">
        <v>4</v>
      </c>
      <c r="F709">
        <v>1</v>
      </c>
      <c r="G709">
        <v>15</v>
      </c>
      <c r="H709">
        <v>5</v>
      </c>
      <c r="I709">
        <v>0.25</v>
      </c>
      <c r="J709">
        <v>0.33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0</v>
      </c>
      <c r="AH709" s="40">
        <v>19.827586206896552</v>
      </c>
      <c r="AI709" s="40">
        <v>0.51551724137931032</v>
      </c>
      <c r="AJ709" s="40">
        <v>0.50137931034482763</v>
      </c>
      <c r="AK709" s="40">
        <v>0.62068965517241381</v>
      </c>
    </row>
    <row r="710" spans="1:37" x14ac:dyDescent="0.25">
      <c r="A710" s="39">
        <v>46177</v>
      </c>
      <c r="B710" t="s">
        <v>44</v>
      </c>
      <c r="C710">
        <v>8</v>
      </c>
      <c r="D710">
        <v>0</v>
      </c>
      <c r="E710">
        <v>4</v>
      </c>
      <c r="F710">
        <v>1</v>
      </c>
      <c r="G710">
        <v>15</v>
      </c>
      <c r="H710">
        <v>5</v>
      </c>
      <c r="I710">
        <v>0.25</v>
      </c>
      <c r="J710">
        <v>0.33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 s="40">
        <v>17.19047619047619</v>
      </c>
      <c r="AI710" s="40">
        <v>0.41666666666666669</v>
      </c>
      <c r="AJ710" s="40">
        <v>0.45857142857142852</v>
      </c>
      <c r="AK710" s="40">
        <v>0.38095238095238093</v>
      </c>
    </row>
    <row r="711" spans="1:37" x14ac:dyDescent="0.25">
      <c r="A711" s="39">
        <v>46177</v>
      </c>
      <c r="B711" t="s">
        <v>71</v>
      </c>
      <c r="C711">
        <v>4</v>
      </c>
      <c r="D711">
        <v>0</v>
      </c>
      <c r="E711">
        <v>4</v>
      </c>
      <c r="F711">
        <v>1</v>
      </c>
      <c r="G711">
        <v>15</v>
      </c>
      <c r="H711">
        <v>5</v>
      </c>
      <c r="I711">
        <v>0.25</v>
      </c>
      <c r="J711">
        <v>0.33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v>0</v>
      </c>
      <c r="AH711" s="40">
        <v>4</v>
      </c>
      <c r="AI711" s="40">
        <v>0.25</v>
      </c>
      <c r="AJ711" s="40">
        <v>0.33</v>
      </c>
      <c r="AK711" s="40">
        <v>0</v>
      </c>
    </row>
    <row r="712" spans="1:37" x14ac:dyDescent="0.25">
      <c r="A712" s="39">
        <v>46177</v>
      </c>
      <c r="B712" t="s">
        <v>21</v>
      </c>
      <c r="C712">
        <v>13</v>
      </c>
      <c r="D712">
        <v>0</v>
      </c>
      <c r="E712">
        <v>4</v>
      </c>
      <c r="F712">
        <v>1</v>
      </c>
      <c r="G712">
        <v>15</v>
      </c>
      <c r="H712">
        <v>5</v>
      </c>
      <c r="I712">
        <v>0.25</v>
      </c>
      <c r="J712">
        <v>0.33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 s="40">
        <v>12.75</v>
      </c>
      <c r="AI712" s="40">
        <v>0.64375000000000004</v>
      </c>
      <c r="AJ712" s="40">
        <v>0.53999999999999992</v>
      </c>
      <c r="AK712" s="40">
        <v>0.625</v>
      </c>
    </row>
    <row r="713" spans="1:37" x14ac:dyDescent="0.25">
      <c r="A713" s="39">
        <v>46177</v>
      </c>
      <c r="B713" t="s">
        <v>38</v>
      </c>
      <c r="C713">
        <v>8</v>
      </c>
      <c r="D713">
        <v>1</v>
      </c>
      <c r="E713">
        <v>4</v>
      </c>
      <c r="F713">
        <v>3</v>
      </c>
      <c r="G713">
        <v>15</v>
      </c>
      <c r="H713">
        <v>10</v>
      </c>
      <c r="I713">
        <v>0.75</v>
      </c>
      <c r="J713">
        <v>0.67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0</v>
      </c>
      <c r="AE713">
        <v>0</v>
      </c>
      <c r="AF713">
        <v>0</v>
      </c>
      <c r="AG713">
        <v>1</v>
      </c>
      <c r="AH713" s="40">
        <v>16.516129032258064</v>
      </c>
      <c r="AI713" s="40">
        <v>0.56129032258064515</v>
      </c>
      <c r="AJ713" s="40">
        <v>0.53451612903225809</v>
      </c>
      <c r="AK713" s="40">
        <v>0.54838709677419351</v>
      </c>
    </row>
    <row r="714" spans="1:37" x14ac:dyDescent="0.25">
      <c r="A714" s="39">
        <v>46177</v>
      </c>
      <c r="B714" t="s">
        <v>1</v>
      </c>
      <c r="C714">
        <v>14</v>
      </c>
      <c r="D714">
        <v>1</v>
      </c>
      <c r="E714">
        <v>4</v>
      </c>
      <c r="F714">
        <v>3</v>
      </c>
      <c r="G714">
        <v>15</v>
      </c>
      <c r="H714">
        <v>10</v>
      </c>
      <c r="I714">
        <v>0.75</v>
      </c>
      <c r="J714">
        <v>0.67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1</v>
      </c>
      <c r="AH714" s="40">
        <v>26.521739130434781</v>
      </c>
      <c r="AI714" s="40">
        <v>0.54347826086956519</v>
      </c>
      <c r="AJ714" s="40">
        <v>0.53695652173913044</v>
      </c>
      <c r="AK714" s="40">
        <v>0.56521739130434778</v>
      </c>
    </row>
    <row r="715" spans="1:37" x14ac:dyDescent="0.25">
      <c r="A715" s="39">
        <v>46177</v>
      </c>
      <c r="B715" t="s">
        <v>36</v>
      </c>
      <c r="C715">
        <v>14</v>
      </c>
      <c r="D715">
        <v>1</v>
      </c>
      <c r="E715">
        <v>4</v>
      </c>
      <c r="F715">
        <v>3</v>
      </c>
      <c r="G715">
        <v>15</v>
      </c>
      <c r="H715">
        <v>10</v>
      </c>
      <c r="I715">
        <v>0.75</v>
      </c>
      <c r="J715">
        <v>0.67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1</v>
      </c>
      <c r="AH715" s="40">
        <v>17.264705882352942</v>
      </c>
      <c r="AI715" s="40">
        <v>0.49264705882352944</v>
      </c>
      <c r="AJ715" s="40">
        <v>0.48529411764705893</v>
      </c>
      <c r="AK715" s="40">
        <v>0.47058823529411764</v>
      </c>
    </row>
    <row r="716" spans="1:37" x14ac:dyDescent="0.25">
      <c r="A716" s="39">
        <v>46177</v>
      </c>
      <c r="B716" t="s">
        <v>122</v>
      </c>
      <c r="C716">
        <v>16</v>
      </c>
      <c r="D716">
        <v>1</v>
      </c>
      <c r="E716">
        <v>4</v>
      </c>
      <c r="F716">
        <v>3</v>
      </c>
      <c r="G716">
        <v>15</v>
      </c>
      <c r="H716">
        <v>10</v>
      </c>
      <c r="I716">
        <v>0.75</v>
      </c>
      <c r="J716">
        <v>0.67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0</v>
      </c>
      <c r="AF716">
        <v>0</v>
      </c>
      <c r="AG716">
        <v>1</v>
      </c>
      <c r="AH716" s="40">
        <v>20.451612903225808</v>
      </c>
      <c r="AI716" s="40">
        <v>0.56612903225806455</v>
      </c>
      <c r="AJ716" s="40">
        <v>0.54741935483870974</v>
      </c>
      <c r="AK716" s="40">
        <v>0.64516129032258063</v>
      </c>
    </row>
    <row r="717" spans="1:37" x14ac:dyDescent="0.25">
      <c r="A717" s="39">
        <v>46177</v>
      </c>
      <c r="B717" t="s">
        <v>31</v>
      </c>
      <c r="C717">
        <v>19</v>
      </c>
      <c r="D717">
        <v>1</v>
      </c>
      <c r="E717">
        <v>4</v>
      </c>
      <c r="F717">
        <v>3</v>
      </c>
      <c r="G717">
        <v>15</v>
      </c>
      <c r="H717">
        <v>10</v>
      </c>
      <c r="I717">
        <v>0.75</v>
      </c>
      <c r="J717">
        <v>0.67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0</v>
      </c>
      <c r="AE717">
        <v>0</v>
      </c>
      <c r="AF717">
        <v>0</v>
      </c>
      <c r="AG717">
        <v>1</v>
      </c>
      <c r="AH717" s="40">
        <v>19.714285714285715</v>
      </c>
      <c r="AI717" s="40">
        <v>0.7142857142857143</v>
      </c>
      <c r="AJ717" s="40">
        <v>0.5842857142857143</v>
      </c>
      <c r="AK717" s="40">
        <v>0.8571428571428571</v>
      </c>
    </row>
    <row r="718" spans="1:37" x14ac:dyDescent="0.25">
      <c r="A718" s="39">
        <v>46177</v>
      </c>
      <c r="B718" t="s">
        <v>112</v>
      </c>
      <c r="C718">
        <v>16</v>
      </c>
      <c r="D718">
        <v>1</v>
      </c>
      <c r="E718">
        <v>4</v>
      </c>
      <c r="F718">
        <v>3</v>
      </c>
      <c r="G718">
        <v>15</v>
      </c>
      <c r="H718">
        <v>10</v>
      </c>
      <c r="I718">
        <v>0.75</v>
      </c>
      <c r="J718">
        <v>0.67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0</v>
      </c>
      <c r="AF718">
        <v>0</v>
      </c>
      <c r="AG718">
        <v>1</v>
      </c>
      <c r="AH718" s="40">
        <v>12.625</v>
      </c>
      <c r="AI718" s="40">
        <v>0.58125000000000004</v>
      </c>
      <c r="AJ718" s="40">
        <v>0.53312499999999996</v>
      </c>
      <c r="AK718" s="40">
        <v>0.5625</v>
      </c>
    </row>
    <row r="719" spans="1:37" x14ac:dyDescent="0.25">
      <c r="A719" s="39">
        <v>46178</v>
      </c>
      <c r="B719" t="s">
        <v>21</v>
      </c>
      <c r="C719">
        <v>16</v>
      </c>
      <c r="D719">
        <v>0</v>
      </c>
      <c r="E719">
        <v>4</v>
      </c>
      <c r="F719">
        <v>1</v>
      </c>
      <c r="G719">
        <v>18</v>
      </c>
      <c r="H719">
        <v>7</v>
      </c>
      <c r="I719">
        <v>0.25</v>
      </c>
      <c r="J719">
        <v>0.39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 s="40">
        <v>13.111111111111111</v>
      </c>
      <c r="AI719" s="40">
        <v>0.60000000000000009</v>
      </c>
      <c r="AJ719" s="40">
        <v>0.52333333333333321</v>
      </c>
      <c r="AK719" s="40">
        <v>0.55555555555555558</v>
      </c>
    </row>
    <row r="720" spans="1:37" x14ac:dyDescent="0.25">
      <c r="A720" s="39">
        <v>46178</v>
      </c>
      <c r="B720" t="s">
        <v>44</v>
      </c>
      <c r="C720">
        <v>21</v>
      </c>
      <c r="D720">
        <v>0</v>
      </c>
      <c r="E720">
        <v>4</v>
      </c>
      <c r="F720">
        <v>1</v>
      </c>
      <c r="G720">
        <v>18</v>
      </c>
      <c r="H720">
        <v>7</v>
      </c>
      <c r="I720">
        <v>0.25</v>
      </c>
      <c r="J720">
        <v>0.39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 s="40">
        <v>17.363636363636363</v>
      </c>
      <c r="AI720" s="40">
        <v>0.40909090909090912</v>
      </c>
      <c r="AJ720" s="40">
        <v>0.45545454545454545</v>
      </c>
      <c r="AK720" s="40">
        <v>0.36363636363636365</v>
      </c>
    </row>
    <row r="721" spans="1:37" x14ac:dyDescent="0.25">
      <c r="A721" s="39">
        <v>46178</v>
      </c>
      <c r="B721" t="s">
        <v>112</v>
      </c>
      <c r="C721">
        <v>14</v>
      </c>
      <c r="D721">
        <v>0</v>
      </c>
      <c r="E721">
        <v>4</v>
      </c>
      <c r="F721">
        <v>1</v>
      </c>
      <c r="G721">
        <v>18</v>
      </c>
      <c r="H721">
        <v>7</v>
      </c>
      <c r="I721">
        <v>0.25</v>
      </c>
      <c r="J721">
        <v>0.39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 s="40">
        <v>12.705882352941176</v>
      </c>
      <c r="AI721" s="40">
        <v>0.56176470588235294</v>
      </c>
      <c r="AJ721" s="40">
        <v>0.52470588235294113</v>
      </c>
      <c r="AK721" s="40">
        <v>0.52941176470588236</v>
      </c>
    </row>
    <row r="722" spans="1:37" x14ac:dyDescent="0.25">
      <c r="A722" s="39">
        <v>46178</v>
      </c>
      <c r="B722" t="s">
        <v>3</v>
      </c>
      <c r="C722">
        <v>20</v>
      </c>
      <c r="D722">
        <v>0</v>
      </c>
      <c r="E722">
        <v>4</v>
      </c>
      <c r="F722">
        <v>1</v>
      </c>
      <c r="G722">
        <v>18</v>
      </c>
      <c r="H722">
        <v>7</v>
      </c>
      <c r="I722">
        <v>0.25</v>
      </c>
      <c r="J722">
        <v>0.39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 s="40">
        <v>18.25</v>
      </c>
      <c r="AI722" s="40">
        <v>0.3125</v>
      </c>
      <c r="AJ722" s="40">
        <v>0.41749999999999998</v>
      </c>
      <c r="AK722" s="40">
        <v>0.25</v>
      </c>
    </row>
    <row r="723" spans="1:37" x14ac:dyDescent="0.25">
      <c r="A723" s="39">
        <v>46178</v>
      </c>
      <c r="B723" t="s">
        <v>48</v>
      </c>
      <c r="C723">
        <v>24</v>
      </c>
      <c r="D723">
        <v>0</v>
      </c>
      <c r="E723">
        <v>4</v>
      </c>
      <c r="F723">
        <v>1</v>
      </c>
      <c r="G723">
        <v>18</v>
      </c>
      <c r="H723">
        <v>7</v>
      </c>
      <c r="I723">
        <v>0.25</v>
      </c>
      <c r="J723">
        <v>0.39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 s="40">
        <v>22.655172413793103</v>
      </c>
      <c r="AI723" s="40">
        <v>0.51034482758620692</v>
      </c>
      <c r="AJ723" s="40">
        <v>0.50379310344827588</v>
      </c>
      <c r="AK723" s="40">
        <v>0.51724137931034486</v>
      </c>
    </row>
    <row r="724" spans="1:37" x14ac:dyDescent="0.25">
      <c r="A724" s="39">
        <v>46178</v>
      </c>
      <c r="B724" t="s">
        <v>15</v>
      </c>
      <c r="C724">
        <v>30</v>
      </c>
      <c r="D724">
        <v>0</v>
      </c>
      <c r="E724">
        <v>4</v>
      </c>
      <c r="F724">
        <v>1</v>
      </c>
      <c r="G724">
        <v>18</v>
      </c>
      <c r="H724">
        <v>7</v>
      </c>
      <c r="I724">
        <v>0.25</v>
      </c>
      <c r="J724">
        <v>0.39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 s="40">
        <v>19.157894736842106</v>
      </c>
      <c r="AI724" s="40">
        <v>0.57631578947368423</v>
      </c>
      <c r="AJ724" s="40">
        <v>0.518421052631579</v>
      </c>
      <c r="AK724" s="40">
        <v>0.63157894736842102</v>
      </c>
    </row>
    <row r="725" spans="1:37" x14ac:dyDescent="0.25">
      <c r="A725" s="39">
        <v>46178</v>
      </c>
      <c r="B725" t="s">
        <v>124</v>
      </c>
      <c r="C725">
        <v>23</v>
      </c>
      <c r="D725">
        <v>1</v>
      </c>
      <c r="E725">
        <v>4</v>
      </c>
      <c r="F725">
        <v>3</v>
      </c>
      <c r="G725">
        <v>18</v>
      </c>
      <c r="H725">
        <v>11</v>
      </c>
      <c r="I725">
        <v>0.75</v>
      </c>
      <c r="J725">
        <v>0.61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0</v>
      </c>
      <c r="AH725" s="40">
        <v>15.411764705882353</v>
      </c>
      <c r="AI725" s="40">
        <v>0.41470588235294115</v>
      </c>
      <c r="AJ725" s="40">
        <v>0.46823529411764708</v>
      </c>
      <c r="AK725" s="40">
        <v>0.35294117647058826</v>
      </c>
    </row>
    <row r="726" spans="1:37" x14ac:dyDescent="0.25">
      <c r="A726" s="39">
        <v>46178</v>
      </c>
      <c r="B726" t="s">
        <v>133</v>
      </c>
      <c r="C726">
        <v>15</v>
      </c>
      <c r="D726">
        <v>1</v>
      </c>
      <c r="E726">
        <v>4</v>
      </c>
      <c r="F726">
        <v>3</v>
      </c>
      <c r="G726">
        <v>18</v>
      </c>
      <c r="H726">
        <v>11</v>
      </c>
      <c r="I726">
        <v>0.75</v>
      </c>
      <c r="J726">
        <v>0.61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1</v>
      </c>
      <c r="AD726">
        <v>0</v>
      </c>
      <c r="AE726">
        <v>0</v>
      </c>
      <c r="AF726">
        <v>0</v>
      </c>
      <c r="AG726">
        <v>0</v>
      </c>
      <c r="AH726" s="40">
        <v>11.421052631578947</v>
      </c>
      <c r="AI726" s="40">
        <v>0.51052631578947361</v>
      </c>
      <c r="AJ726" s="40">
        <v>0.49473684210526309</v>
      </c>
      <c r="AK726" s="40">
        <v>0.57894736842105265</v>
      </c>
    </row>
    <row r="727" spans="1:37" x14ac:dyDescent="0.25">
      <c r="A727" s="39">
        <v>46178</v>
      </c>
      <c r="B727" t="s">
        <v>110</v>
      </c>
      <c r="C727">
        <v>9</v>
      </c>
      <c r="D727">
        <v>1</v>
      </c>
      <c r="E727">
        <v>4</v>
      </c>
      <c r="F727">
        <v>3</v>
      </c>
      <c r="G727">
        <v>18</v>
      </c>
      <c r="H727">
        <v>11</v>
      </c>
      <c r="I727">
        <v>0.75</v>
      </c>
      <c r="J727">
        <v>0.61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1</v>
      </c>
      <c r="AD727">
        <v>0</v>
      </c>
      <c r="AE727">
        <v>0</v>
      </c>
      <c r="AF727">
        <v>0</v>
      </c>
      <c r="AG727">
        <v>0</v>
      </c>
      <c r="AH727" s="40">
        <v>9</v>
      </c>
      <c r="AI727" s="40">
        <v>0.5</v>
      </c>
      <c r="AJ727" s="40">
        <v>0.495</v>
      </c>
      <c r="AK727" s="40">
        <v>0.5</v>
      </c>
    </row>
    <row r="728" spans="1:37" x14ac:dyDescent="0.25">
      <c r="A728" s="39">
        <v>46178</v>
      </c>
      <c r="B728" t="s">
        <v>122</v>
      </c>
      <c r="C728">
        <v>33</v>
      </c>
      <c r="D728">
        <v>1</v>
      </c>
      <c r="E728">
        <v>4</v>
      </c>
      <c r="F728">
        <v>3</v>
      </c>
      <c r="G728">
        <v>18</v>
      </c>
      <c r="H728">
        <v>11</v>
      </c>
      <c r="I728">
        <v>0.75</v>
      </c>
      <c r="J728">
        <v>0.61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1</v>
      </c>
      <c r="AD728">
        <v>0</v>
      </c>
      <c r="AE728">
        <v>0</v>
      </c>
      <c r="AF728">
        <v>0</v>
      </c>
      <c r="AG728">
        <v>0</v>
      </c>
      <c r="AH728" s="40">
        <v>20.84375</v>
      </c>
      <c r="AI728" s="40">
        <v>0.57187500000000002</v>
      </c>
      <c r="AJ728" s="40">
        <v>0.54937500000000006</v>
      </c>
      <c r="AK728" s="40">
        <v>0.65625</v>
      </c>
    </row>
    <row r="729" spans="1:37" x14ac:dyDescent="0.25">
      <c r="A729" s="39">
        <v>46178</v>
      </c>
      <c r="B729" t="s">
        <v>5</v>
      </c>
      <c r="C729">
        <v>22</v>
      </c>
      <c r="D729">
        <v>1</v>
      </c>
      <c r="E729">
        <v>4</v>
      </c>
      <c r="F729">
        <v>3</v>
      </c>
      <c r="G729">
        <v>18</v>
      </c>
      <c r="H729">
        <v>11</v>
      </c>
      <c r="I729">
        <v>0.75</v>
      </c>
      <c r="J729">
        <v>0.61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 s="40">
        <v>18.64</v>
      </c>
      <c r="AI729" s="40">
        <v>0.47600000000000009</v>
      </c>
      <c r="AJ729" s="40">
        <v>0.48840000000000006</v>
      </c>
      <c r="AK729" s="40">
        <v>0.48</v>
      </c>
    </row>
    <row r="730" spans="1:37" x14ac:dyDescent="0.25">
      <c r="A730" s="39">
        <v>46178</v>
      </c>
      <c r="B730" t="s">
        <v>113</v>
      </c>
      <c r="C730">
        <v>34</v>
      </c>
      <c r="D730">
        <v>1</v>
      </c>
      <c r="E730">
        <v>4</v>
      </c>
      <c r="F730">
        <v>3</v>
      </c>
      <c r="G730">
        <v>18</v>
      </c>
      <c r="H730">
        <v>11</v>
      </c>
      <c r="I730">
        <v>0.75</v>
      </c>
      <c r="J730">
        <v>0.61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H730" s="40">
        <v>20.3</v>
      </c>
      <c r="AI730" s="40">
        <v>0.52333333333333332</v>
      </c>
      <c r="AJ730" s="40">
        <v>0.50500000000000012</v>
      </c>
      <c r="AK730" s="40">
        <v>0.6333333333333333</v>
      </c>
    </row>
    <row r="731" spans="1:37" x14ac:dyDescent="0.25">
      <c r="A731" s="39">
        <v>46180</v>
      </c>
      <c r="B731" t="s">
        <v>90</v>
      </c>
      <c r="C731">
        <v>17</v>
      </c>
      <c r="D731">
        <v>1</v>
      </c>
      <c r="E731">
        <v>4</v>
      </c>
      <c r="F731">
        <v>3</v>
      </c>
      <c r="G731">
        <v>16</v>
      </c>
      <c r="H731">
        <v>11</v>
      </c>
      <c r="I731">
        <v>0.75</v>
      </c>
      <c r="J731">
        <v>0.69</v>
      </c>
      <c r="K731">
        <v>1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 s="40">
        <v>20.09375</v>
      </c>
      <c r="AI731" s="40">
        <v>0.5703125</v>
      </c>
      <c r="AJ731" s="40">
        <v>0.54343750000000013</v>
      </c>
      <c r="AK731" s="40">
        <v>0.59375</v>
      </c>
    </row>
    <row r="732" spans="1:37" x14ac:dyDescent="0.25">
      <c r="A732" s="39">
        <v>46180</v>
      </c>
      <c r="B732" t="s">
        <v>4</v>
      </c>
      <c r="C732">
        <v>24</v>
      </c>
      <c r="D732">
        <v>1</v>
      </c>
      <c r="E732">
        <v>4</v>
      </c>
      <c r="F732">
        <v>3</v>
      </c>
      <c r="G732">
        <v>16</v>
      </c>
      <c r="H732">
        <v>11</v>
      </c>
      <c r="I732">
        <v>0.75</v>
      </c>
      <c r="J732">
        <v>0.69</v>
      </c>
      <c r="K732">
        <v>1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 s="40">
        <v>25.785714285714285</v>
      </c>
      <c r="AI732" s="40">
        <v>0.53749999999999998</v>
      </c>
      <c r="AJ732" s="40">
        <v>0.51892857142857129</v>
      </c>
      <c r="AK732" s="40">
        <v>0.5714285714285714</v>
      </c>
    </row>
    <row r="733" spans="1:37" x14ac:dyDescent="0.25">
      <c r="A733" s="39">
        <v>46180</v>
      </c>
      <c r="B733" t="s">
        <v>113</v>
      </c>
      <c r="C733">
        <v>19</v>
      </c>
      <c r="D733">
        <v>1</v>
      </c>
      <c r="E733">
        <v>4</v>
      </c>
      <c r="F733">
        <v>3</v>
      </c>
      <c r="G733">
        <v>16</v>
      </c>
      <c r="H733">
        <v>11</v>
      </c>
      <c r="I733">
        <v>0.75</v>
      </c>
      <c r="J733">
        <v>0.69</v>
      </c>
      <c r="K733">
        <v>1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 s="40">
        <v>20.258064516129032</v>
      </c>
      <c r="AI733" s="40">
        <v>0.53064516129032258</v>
      </c>
      <c r="AJ733" s="40">
        <v>0.51096774193548389</v>
      </c>
      <c r="AK733" s="40">
        <v>0.64516129032258063</v>
      </c>
    </row>
    <row r="734" spans="1:37" x14ac:dyDescent="0.25">
      <c r="A734" s="39">
        <v>46180</v>
      </c>
      <c r="B734" t="s">
        <v>48</v>
      </c>
      <c r="C734">
        <v>23</v>
      </c>
      <c r="D734">
        <v>1</v>
      </c>
      <c r="E734">
        <v>4</v>
      </c>
      <c r="F734">
        <v>3</v>
      </c>
      <c r="G734">
        <v>16</v>
      </c>
      <c r="H734">
        <v>11</v>
      </c>
      <c r="I734">
        <v>0.75</v>
      </c>
      <c r="J734">
        <v>0.69</v>
      </c>
      <c r="K734">
        <v>1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 s="40">
        <v>22.666666666666668</v>
      </c>
      <c r="AI734" s="40">
        <v>0.51833333333333331</v>
      </c>
      <c r="AJ734" s="40">
        <v>0.51</v>
      </c>
      <c r="AK734" s="40">
        <v>0.53333333333333333</v>
      </c>
    </row>
    <row r="735" spans="1:37" x14ac:dyDescent="0.25">
      <c r="A735" s="39">
        <v>46180</v>
      </c>
      <c r="B735" t="s">
        <v>150</v>
      </c>
      <c r="C735">
        <v>28</v>
      </c>
      <c r="D735">
        <v>1</v>
      </c>
      <c r="E735">
        <v>4</v>
      </c>
      <c r="F735">
        <v>3</v>
      </c>
      <c r="G735">
        <v>16</v>
      </c>
      <c r="H735">
        <v>11</v>
      </c>
      <c r="I735">
        <v>0.75</v>
      </c>
      <c r="J735">
        <v>0.69</v>
      </c>
      <c r="K735">
        <v>1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 s="40">
        <v>19.1875</v>
      </c>
      <c r="AI735" s="40">
        <v>0.51874999999999993</v>
      </c>
      <c r="AJ735" s="40">
        <v>0.51812499999999995</v>
      </c>
      <c r="AK735" s="40">
        <v>0.5</v>
      </c>
    </row>
    <row r="736" spans="1:37" x14ac:dyDescent="0.25">
      <c r="A736" s="39">
        <v>46180</v>
      </c>
      <c r="B736" t="s">
        <v>38</v>
      </c>
      <c r="C736">
        <v>8</v>
      </c>
      <c r="D736">
        <v>1</v>
      </c>
      <c r="E736">
        <v>4</v>
      </c>
      <c r="F736">
        <v>3</v>
      </c>
      <c r="G736">
        <v>16</v>
      </c>
      <c r="H736">
        <v>11</v>
      </c>
      <c r="I736">
        <v>0.75</v>
      </c>
      <c r="J736">
        <v>0.69</v>
      </c>
      <c r="K736">
        <v>1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 s="40">
        <v>16.25</v>
      </c>
      <c r="AI736" s="40">
        <v>0.56718749999999996</v>
      </c>
      <c r="AJ736" s="40">
        <v>0.53937500000000005</v>
      </c>
      <c r="AK736" s="40">
        <v>0.5625</v>
      </c>
    </row>
    <row r="737" spans="1:37" x14ac:dyDescent="0.25">
      <c r="A737" s="39">
        <v>46180</v>
      </c>
      <c r="B737" t="s">
        <v>124</v>
      </c>
      <c r="C737">
        <v>8</v>
      </c>
      <c r="D737">
        <v>1</v>
      </c>
      <c r="E737">
        <v>4</v>
      </c>
      <c r="F737">
        <v>3</v>
      </c>
      <c r="G737">
        <v>16</v>
      </c>
      <c r="H737">
        <v>11</v>
      </c>
      <c r="I737">
        <v>0.75</v>
      </c>
      <c r="J737">
        <v>0.69</v>
      </c>
      <c r="K737">
        <v>1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 s="40">
        <v>15</v>
      </c>
      <c r="AI737" s="40">
        <v>0.43333333333333335</v>
      </c>
      <c r="AJ737" s="40">
        <v>0.48055555555555557</v>
      </c>
      <c r="AK737" s="40">
        <v>0.3888888888888889</v>
      </c>
    </row>
    <row r="738" spans="1:37" x14ac:dyDescent="0.25">
      <c r="A738" s="39">
        <v>46180</v>
      </c>
      <c r="B738" t="s">
        <v>122</v>
      </c>
      <c r="C738">
        <v>10</v>
      </c>
      <c r="D738">
        <v>0</v>
      </c>
      <c r="E738">
        <v>4</v>
      </c>
      <c r="F738">
        <v>1</v>
      </c>
      <c r="G738">
        <v>16</v>
      </c>
      <c r="H738">
        <v>5</v>
      </c>
      <c r="I738">
        <v>0.25</v>
      </c>
      <c r="J738">
        <v>0.31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 s="40">
        <v>20.515151515151516</v>
      </c>
      <c r="AI738" s="40">
        <v>0.56212121212121213</v>
      </c>
      <c r="AJ738" s="40">
        <v>0.54212121212121211</v>
      </c>
      <c r="AK738" s="40">
        <v>0.63636363636363635</v>
      </c>
    </row>
    <row r="739" spans="1:37" x14ac:dyDescent="0.25">
      <c r="A739" s="39">
        <v>46180</v>
      </c>
      <c r="B739" t="s">
        <v>1</v>
      </c>
      <c r="C739">
        <v>18</v>
      </c>
      <c r="D739">
        <v>0</v>
      </c>
      <c r="E739">
        <v>4</v>
      </c>
      <c r="F739">
        <v>1</v>
      </c>
      <c r="G739">
        <v>16</v>
      </c>
      <c r="H739">
        <v>5</v>
      </c>
      <c r="I739">
        <v>0.25</v>
      </c>
      <c r="J739">
        <v>0.31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 s="40">
        <v>26.166666666666668</v>
      </c>
      <c r="AI739" s="40">
        <v>0.53125</v>
      </c>
      <c r="AJ739" s="40">
        <v>0.52749999999999997</v>
      </c>
      <c r="AK739" s="40">
        <v>0.54166666666666663</v>
      </c>
    </row>
    <row r="740" spans="1:37" x14ac:dyDescent="0.25">
      <c r="A740" s="39">
        <v>46180</v>
      </c>
      <c r="B740" t="s">
        <v>34</v>
      </c>
      <c r="C740">
        <v>24</v>
      </c>
      <c r="D740">
        <v>0</v>
      </c>
      <c r="E740">
        <v>4</v>
      </c>
      <c r="F740">
        <v>1</v>
      </c>
      <c r="G740">
        <v>16</v>
      </c>
      <c r="H740">
        <v>5</v>
      </c>
      <c r="I740">
        <v>0.25</v>
      </c>
      <c r="J740">
        <v>0.31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 s="40">
        <v>19.441176470588236</v>
      </c>
      <c r="AI740" s="40">
        <v>0.44117647058823534</v>
      </c>
      <c r="AJ740" s="40">
        <v>0.47176470588235292</v>
      </c>
      <c r="AK740" s="40">
        <v>0.38235294117647056</v>
      </c>
    </row>
    <row r="741" spans="1:37" x14ac:dyDescent="0.25">
      <c r="A741" s="39">
        <v>46180</v>
      </c>
      <c r="B741" t="s">
        <v>182</v>
      </c>
      <c r="C741">
        <v>9</v>
      </c>
      <c r="D741">
        <v>0</v>
      </c>
      <c r="E741">
        <v>4</v>
      </c>
      <c r="F741">
        <v>1</v>
      </c>
      <c r="G741">
        <v>16</v>
      </c>
      <c r="H741">
        <v>5</v>
      </c>
      <c r="I741">
        <v>0.25</v>
      </c>
      <c r="J741">
        <v>0.31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 s="40">
        <v>4.1428571428571432</v>
      </c>
      <c r="AI741" s="40">
        <v>0.62142857142857133</v>
      </c>
      <c r="AJ741" s="40">
        <v>0.53714285714285714</v>
      </c>
      <c r="AK741" s="40">
        <v>0.7142857142857143</v>
      </c>
    </row>
    <row r="742" spans="1:37" x14ac:dyDescent="0.25">
      <c r="A742" s="39">
        <v>46180</v>
      </c>
      <c r="B742" t="s">
        <v>119</v>
      </c>
      <c r="C742">
        <v>13</v>
      </c>
      <c r="D742">
        <v>0</v>
      </c>
      <c r="E742">
        <v>4</v>
      </c>
      <c r="F742">
        <v>1</v>
      </c>
      <c r="G742">
        <v>16</v>
      </c>
      <c r="H742">
        <v>5</v>
      </c>
      <c r="I742">
        <v>0.25</v>
      </c>
      <c r="J742">
        <v>0.31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 s="40">
        <v>17.129032258064516</v>
      </c>
      <c r="AI742" s="40">
        <v>0.53225806451612889</v>
      </c>
      <c r="AJ742" s="40">
        <v>0.52161290322580656</v>
      </c>
      <c r="AK742" s="40">
        <v>0.5161290322580645</v>
      </c>
    </row>
    <row r="743" spans="1:37" x14ac:dyDescent="0.25">
      <c r="A743" s="39">
        <v>46180</v>
      </c>
      <c r="B743" t="s">
        <v>15</v>
      </c>
      <c r="C743">
        <v>7</v>
      </c>
      <c r="D743">
        <v>0</v>
      </c>
      <c r="E743">
        <v>4</v>
      </c>
      <c r="F743">
        <v>1</v>
      </c>
      <c r="G743">
        <v>16</v>
      </c>
      <c r="H743">
        <v>5</v>
      </c>
      <c r="I743">
        <v>0.25</v>
      </c>
      <c r="J743">
        <v>0.31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 s="40">
        <v>18.55</v>
      </c>
      <c r="AI743" s="40">
        <v>0.55999999999999994</v>
      </c>
      <c r="AJ743" s="40">
        <v>0.50800000000000012</v>
      </c>
      <c r="AK743" s="40">
        <v>0.6</v>
      </c>
    </row>
    <row r="744" spans="1:37" x14ac:dyDescent="0.25">
      <c r="A744" s="39">
        <v>46180</v>
      </c>
      <c r="B744" t="s">
        <v>88</v>
      </c>
      <c r="C744">
        <v>22</v>
      </c>
      <c r="D744">
        <v>0</v>
      </c>
      <c r="E744">
        <v>4</v>
      </c>
      <c r="F744">
        <v>1</v>
      </c>
      <c r="G744">
        <v>16</v>
      </c>
      <c r="H744">
        <v>5</v>
      </c>
      <c r="I744">
        <v>0.25</v>
      </c>
      <c r="J744">
        <v>0.31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 s="40">
        <v>16.379310344827587</v>
      </c>
      <c r="AI744" s="40">
        <v>0.44999999999999996</v>
      </c>
      <c r="AJ744" s="40">
        <v>0.47724137931034483</v>
      </c>
      <c r="AK744" s="40">
        <v>0.48275862068965519</v>
      </c>
    </row>
    <row r="745" spans="1:37" x14ac:dyDescent="0.25">
      <c r="A745" s="39">
        <v>46180</v>
      </c>
      <c r="B745" t="s">
        <v>1</v>
      </c>
      <c r="C745">
        <v>26</v>
      </c>
      <c r="D745">
        <v>0</v>
      </c>
      <c r="E745">
        <v>5</v>
      </c>
      <c r="F745">
        <v>2</v>
      </c>
      <c r="G745">
        <v>19</v>
      </c>
      <c r="H745">
        <v>9</v>
      </c>
      <c r="I745">
        <v>0.4</v>
      </c>
      <c r="J745">
        <v>0.47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 s="40">
        <v>26.16</v>
      </c>
      <c r="AI745" s="40">
        <v>0.52600000000000002</v>
      </c>
      <c r="AJ745" s="40">
        <v>0.5252</v>
      </c>
      <c r="AK745" s="40">
        <v>0.52</v>
      </c>
    </row>
    <row r="746" spans="1:37" x14ac:dyDescent="0.25">
      <c r="A746" s="39">
        <v>46180</v>
      </c>
      <c r="B746" t="s">
        <v>48</v>
      </c>
      <c r="C746">
        <v>17</v>
      </c>
      <c r="D746">
        <v>0</v>
      </c>
      <c r="E746">
        <v>5</v>
      </c>
      <c r="F746">
        <v>2</v>
      </c>
      <c r="G746">
        <v>19</v>
      </c>
      <c r="H746">
        <v>9</v>
      </c>
      <c r="I746">
        <v>0.4</v>
      </c>
      <c r="J746">
        <v>0.47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</v>
      </c>
      <c r="AH746" s="40">
        <v>22.483870967741936</v>
      </c>
      <c r="AI746" s="40">
        <v>0.51451612903225807</v>
      </c>
      <c r="AJ746" s="40">
        <v>0.5087096774193548</v>
      </c>
      <c r="AK746" s="40">
        <v>0.5161290322580645</v>
      </c>
    </row>
    <row r="747" spans="1:37" x14ac:dyDescent="0.25">
      <c r="A747" s="39">
        <v>46180</v>
      </c>
      <c r="B747" t="s">
        <v>34</v>
      </c>
      <c r="C747">
        <v>19</v>
      </c>
      <c r="D747">
        <v>0</v>
      </c>
      <c r="E747">
        <v>5</v>
      </c>
      <c r="F747">
        <v>2</v>
      </c>
      <c r="G747">
        <v>19</v>
      </c>
      <c r="H747">
        <v>9</v>
      </c>
      <c r="I747">
        <v>0.4</v>
      </c>
      <c r="J747">
        <v>0.47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</v>
      </c>
      <c r="AH747" s="40">
        <v>19.428571428571427</v>
      </c>
      <c r="AI747" s="40">
        <v>0.44000000000000006</v>
      </c>
      <c r="AJ747" s="40">
        <v>0.47171428571428564</v>
      </c>
      <c r="AK747" s="40">
        <v>0.37142857142857144</v>
      </c>
    </row>
    <row r="748" spans="1:37" x14ac:dyDescent="0.25">
      <c r="A748" s="39">
        <v>46180</v>
      </c>
      <c r="B748" t="s">
        <v>38</v>
      </c>
      <c r="C748">
        <v>16</v>
      </c>
      <c r="D748">
        <v>0</v>
      </c>
      <c r="E748">
        <v>5</v>
      </c>
      <c r="F748">
        <v>2</v>
      </c>
      <c r="G748">
        <v>19</v>
      </c>
      <c r="H748">
        <v>9</v>
      </c>
      <c r="I748">
        <v>0.4</v>
      </c>
      <c r="J748">
        <v>0.47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</v>
      </c>
      <c r="AH748" s="40">
        <v>16.242424242424242</v>
      </c>
      <c r="AI748" s="40">
        <v>0.56212121212121202</v>
      </c>
      <c r="AJ748" s="40">
        <v>0.53727272727272724</v>
      </c>
      <c r="AK748" s="40">
        <v>0.54545454545454541</v>
      </c>
    </row>
    <row r="749" spans="1:37" x14ac:dyDescent="0.25">
      <c r="A749" s="39">
        <v>46180</v>
      </c>
      <c r="B749" t="s">
        <v>88</v>
      </c>
      <c r="C749">
        <v>17</v>
      </c>
      <c r="D749">
        <v>0</v>
      </c>
      <c r="E749">
        <v>5</v>
      </c>
      <c r="F749">
        <v>2</v>
      </c>
      <c r="G749">
        <v>19</v>
      </c>
      <c r="H749">
        <v>9</v>
      </c>
      <c r="I749">
        <v>0.4</v>
      </c>
      <c r="J749">
        <v>0.47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</v>
      </c>
      <c r="AH749" s="40">
        <v>16.399999999999999</v>
      </c>
      <c r="AI749" s="40">
        <v>0.44833333333333331</v>
      </c>
      <c r="AJ749" s="40">
        <v>0.47700000000000004</v>
      </c>
      <c r="AK749" s="40">
        <v>0.46666666666666667</v>
      </c>
    </row>
    <row r="750" spans="1:37" x14ac:dyDescent="0.25">
      <c r="A750" s="39">
        <v>46180</v>
      </c>
      <c r="B750" t="s">
        <v>124</v>
      </c>
      <c r="C750">
        <v>5</v>
      </c>
      <c r="D750">
        <v>0</v>
      </c>
      <c r="E750">
        <v>5</v>
      </c>
      <c r="F750">
        <v>2</v>
      </c>
      <c r="G750">
        <v>19</v>
      </c>
      <c r="H750">
        <v>9</v>
      </c>
      <c r="I750">
        <v>0.4</v>
      </c>
      <c r="J750">
        <v>0.47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</v>
      </c>
      <c r="AH750" s="40">
        <v>14.473684210526315</v>
      </c>
      <c r="AI750" s="40">
        <v>0.43157894736842101</v>
      </c>
      <c r="AJ750" s="40">
        <v>0.48000000000000004</v>
      </c>
      <c r="AK750" s="40">
        <v>0.36842105263157893</v>
      </c>
    </row>
    <row r="751" spans="1:37" x14ac:dyDescent="0.25">
      <c r="A751" s="39">
        <v>46180</v>
      </c>
      <c r="B751" t="s">
        <v>150</v>
      </c>
      <c r="C751">
        <v>22</v>
      </c>
      <c r="D751">
        <v>1</v>
      </c>
      <c r="E751">
        <v>5</v>
      </c>
      <c r="F751">
        <v>3</v>
      </c>
      <c r="G751">
        <v>19</v>
      </c>
      <c r="H751">
        <v>10</v>
      </c>
      <c r="I751">
        <v>0.6</v>
      </c>
      <c r="J751">
        <v>0.53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0</v>
      </c>
      <c r="AH751" s="40">
        <v>19.352941176470587</v>
      </c>
      <c r="AI751" s="40">
        <v>0.5235294117647058</v>
      </c>
      <c r="AJ751" s="40">
        <v>0.51882352941176457</v>
      </c>
      <c r="AK751" s="40">
        <v>0.52941176470588236</v>
      </c>
    </row>
    <row r="752" spans="1:37" x14ac:dyDescent="0.25">
      <c r="A752" s="39">
        <v>46180</v>
      </c>
      <c r="B752" t="s">
        <v>113</v>
      </c>
      <c r="C752">
        <v>15</v>
      </c>
      <c r="D752">
        <v>1</v>
      </c>
      <c r="E752">
        <v>5</v>
      </c>
      <c r="F752">
        <v>3</v>
      </c>
      <c r="G752">
        <v>19</v>
      </c>
      <c r="H752">
        <v>10</v>
      </c>
      <c r="I752">
        <v>0.6</v>
      </c>
      <c r="J752">
        <v>0.53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 s="40">
        <v>20.09375</v>
      </c>
      <c r="AI752" s="40">
        <v>0.53281250000000002</v>
      </c>
      <c r="AJ752" s="40">
        <v>0.51156250000000003</v>
      </c>
      <c r="AK752" s="40">
        <v>0.65625</v>
      </c>
    </row>
    <row r="753" spans="1:37" x14ac:dyDescent="0.25">
      <c r="A753" s="39">
        <v>46180</v>
      </c>
      <c r="B753" t="s">
        <v>65</v>
      </c>
      <c r="C753">
        <v>21</v>
      </c>
      <c r="D753">
        <v>1</v>
      </c>
      <c r="E753">
        <v>5</v>
      </c>
      <c r="F753">
        <v>3</v>
      </c>
      <c r="G753">
        <v>19</v>
      </c>
      <c r="H753">
        <v>10</v>
      </c>
      <c r="I753">
        <v>0.6</v>
      </c>
      <c r="J753">
        <v>0.53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0</v>
      </c>
      <c r="AH753" s="40">
        <v>18.2</v>
      </c>
      <c r="AI753" s="40">
        <v>0.5</v>
      </c>
      <c r="AJ753" s="40">
        <v>0.49159999999999998</v>
      </c>
      <c r="AK753" s="40">
        <v>0.52</v>
      </c>
    </row>
    <row r="754" spans="1:37" x14ac:dyDescent="0.25">
      <c r="A754" s="39">
        <v>46180</v>
      </c>
      <c r="B754" t="s">
        <v>122</v>
      </c>
      <c r="C754">
        <v>15</v>
      </c>
      <c r="D754">
        <v>1</v>
      </c>
      <c r="E754">
        <v>5</v>
      </c>
      <c r="F754">
        <v>3</v>
      </c>
      <c r="G754">
        <v>19</v>
      </c>
      <c r="H754">
        <v>10</v>
      </c>
      <c r="I754">
        <v>0.6</v>
      </c>
      <c r="J754">
        <v>0.53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</v>
      </c>
      <c r="AF754">
        <v>0</v>
      </c>
      <c r="AG754">
        <v>0</v>
      </c>
      <c r="AH754" s="40">
        <v>20.352941176470587</v>
      </c>
      <c r="AI754" s="40">
        <v>0.56323529411764717</v>
      </c>
      <c r="AJ754" s="40">
        <v>0.54176470588235304</v>
      </c>
      <c r="AK754" s="40">
        <v>0.6470588235294118</v>
      </c>
    </row>
    <row r="755" spans="1:37" x14ac:dyDescent="0.25">
      <c r="A755" s="39">
        <v>46180</v>
      </c>
      <c r="B755" t="s">
        <v>119</v>
      </c>
      <c r="C755">
        <v>17</v>
      </c>
      <c r="D755">
        <v>1</v>
      </c>
      <c r="E755">
        <v>5</v>
      </c>
      <c r="F755">
        <v>3</v>
      </c>
      <c r="G755">
        <v>19</v>
      </c>
      <c r="H755">
        <v>10</v>
      </c>
      <c r="I755">
        <v>0.6</v>
      </c>
      <c r="J755">
        <v>0.53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0</v>
      </c>
      <c r="AH755" s="40">
        <v>17.125</v>
      </c>
      <c r="AI755" s="40">
        <v>0.53437499999999993</v>
      </c>
      <c r="AJ755" s="40">
        <v>0.52187500000000009</v>
      </c>
      <c r="AK755" s="40">
        <v>0.53125</v>
      </c>
    </row>
    <row r="756" spans="1:37" x14ac:dyDescent="0.25">
      <c r="A756" s="39">
        <v>46180</v>
      </c>
      <c r="B756" t="s">
        <v>118</v>
      </c>
      <c r="C756">
        <v>9</v>
      </c>
      <c r="D756">
        <v>1</v>
      </c>
      <c r="E756">
        <v>5</v>
      </c>
      <c r="F756">
        <v>3</v>
      </c>
      <c r="G756">
        <v>19</v>
      </c>
      <c r="H756">
        <v>10</v>
      </c>
      <c r="I756">
        <v>0.6</v>
      </c>
      <c r="J756">
        <v>0.53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</v>
      </c>
      <c r="AF756">
        <v>0</v>
      </c>
      <c r="AG756">
        <v>0</v>
      </c>
      <c r="AH756" s="40">
        <v>13.416666666666666</v>
      </c>
      <c r="AI756" s="40">
        <v>0.39166666666666666</v>
      </c>
      <c r="AJ756" s="40">
        <v>0.46</v>
      </c>
      <c r="AK756" s="40">
        <v>0.41666666666666669</v>
      </c>
    </row>
    <row r="757" spans="1:37" x14ac:dyDescent="0.25">
      <c r="A757" s="39">
        <v>46182</v>
      </c>
      <c r="B757" t="s">
        <v>36</v>
      </c>
      <c r="C757">
        <v>13</v>
      </c>
      <c r="D757">
        <v>0</v>
      </c>
      <c r="E757">
        <v>3</v>
      </c>
      <c r="F757">
        <v>0</v>
      </c>
      <c r="G757">
        <v>14</v>
      </c>
      <c r="H757">
        <v>5</v>
      </c>
      <c r="I757">
        <v>0</v>
      </c>
      <c r="J757">
        <v>0.36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 s="40">
        <v>17.142857142857142</v>
      </c>
      <c r="AI757" s="40">
        <v>0.47857142857142859</v>
      </c>
      <c r="AJ757" s="40">
        <v>0.48171428571428582</v>
      </c>
      <c r="AK757" s="40">
        <v>0.45714285714285713</v>
      </c>
    </row>
    <row r="758" spans="1:37" x14ac:dyDescent="0.25">
      <c r="A758" s="39">
        <v>46182</v>
      </c>
      <c r="B758" t="s">
        <v>21</v>
      </c>
      <c r="C758">
        <v>9</v>
      </c>
      <c r="D758">
        <v>0</v>
      </c>
      <c r="E758">
        <v>3</v>
      </c>
      <c r="F758">
        <v>0</v>
      </c>
      <c r="G758">
        <v>14</v>
      </c>
      <c r="H758">
        <v>5</v>
      </c>
      <c r="I758">
        <v>0</v>
      </c>
      <c r="J758">
        <v>0.36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 s="40">
        <v>12.7</v>
      </c>
      <c r="AI758" s="40">
        <v>0.54</v>
      </c>
      <c r="AJ758" s="40">
        <v>0.5069999999999999</v>
      </c>
      <c r="AK758" s="40">
        <v>0.5</v>
      </c>
    </row>
    <row r="759" spans="1:37" x14ac:dyDescent="0.25">
      <c r="A759" s="39">
        <v>46182</v>
      </c>
      <c r="B759" t="s">
        <v>17</v>
      </c>
      <c r="C759">
        <v>9</v>
      </c>
      <c r="D759">
        <v>0</v>
      </c>
      <c r="E759">
        <v>3</v>
      </c>
      <c r="F759">
        <v>0</v>
      </c>
      <c r="G759">
        <v>14</v>
      </c>
      <c r="H759">
        <v>5</v>
      </c>
      <c r="I759">
        <v>0</v>
      </c>
      <c r="J759">
        <v>0.36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 s="40">
        <v>9</v>
      </c>
      <c r="AI759" s="40">
        <v>0</v>
      </c>
      <c r="AJ759" s="40">
        <v>0.36</v>
      </c>
      <c r="AK759" s="40">
        <v>0</v>
      </c>
    </row>
    <row r="760" spans="1:37" x14ac:dyDescent="0.25">
      <c r="A760" s="39">
        <v>46182</v>
      </c>
      <c r="B760" t="s">
        <v>38</v>
      </c>
      <c r="C760">
        <v>19</v>
      </c>
      <c r="D760">
        <v>0</v>
      </c>
      <c r="E760">
        <v>3</v>
      </c>
      <c r="F760">
        <v>0</v>
      </c>
      <c r="G760">
        <v>14</v>
      </c>
      <c r="H760">
        <v>5</v>
      </c>
      <c r="I760">
        <v>0</v>
      </c>
      <c r="J760">
        <v>0.36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 s="40">
        <v>16.323529411764707</v>
      </c>
      <c r="AI760" s="40">
        <v>0.5455882352941176</v>
      </c>
      <c r="AJ760" s="40">
        <v>0.53205882352941181</v>
      </c>
      <c r="AK760" s="40">
        <v>0.52941176470588236</v>
      </c>
    </row>
    <row r="761" spans="1:37" x14ac:dyDescent="0.25">
      <c r="A761" s="39">
        <v>46182</v>
      </c>
      <c r="B761" t="s">
        <v>48</v>
      </c>
      <c r="C761">
        <v>13</v>
      </c>
      <c r="D761">
        <v>0</v>
      </c>
      <c r="E761">
        <v>3</v>
      </c>
      <c r="F761">
        <v>0</v>
      </c>
      <c r="G761">
        <v>14</v>
      </c>
      <c r="H761">
        <v>5</v>
      </c>
      <c r="I761">
        <v>0</v>
      </c>
      <c r="J761">
        <v>0.36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 s="40">
        <v>22.1875</v>
      </c>
      <c r="AI761" s="40">
        <v>0.49843750000000003</v>
      </c>
      <c r="AJ761" s="40">
        <v>0.50406249999999997</v>
      </c>
      <c r="AK761" s="40">
        <v>0.5</v>
      </c>
    </row>
    <row r="762" spans="1:37" x14ac:dyDescent="0.25">
      <c r="A762" s="39">
        <v>46182</v>
      </c>
      <c r="B762" t="s">
        <v>150</v>
      </c>
      <c r="C762">
        <v>28</v>
      </c>
      <c r="D762">
        <v>0</v>
      </c>
      <c r="E762">
        <v>3</v>
      </c>
      <c r="F762">
        <v>0</v>
      </c>
      <c r="G762">
        <v>14</v>
      </c>
      <c r="H762">
        <v>5</v>
      </c>
      <c r="I762">
        <v>0</v>
      </c>
      <c r="J762">
        <v>0.36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 s="40">
        <v>19.833333333333332</v>
      </c>
      <c r="AI762" s="40">
        <v>0.49444444444444435</v>
      </c>
      <c r="AJ762" s="40">
        <v>0.5099999999999999</v>
      </c>
      <c r="AK762" s="40">
        <v>0.5</v>
      </c>
    </row>
    <row r="763" spans="1:37" x14ac:dyDescent="0.25">
      <c r="A763" s="39">
        <v>46182</v>
      </c>
      <c r="B763" t="s">
        <v>182</v>
      </c>
      <c r="C763">
        <v>9</v>
      </c>
      <c r="D763">
        <v>1</v>
      </c>
      <c r="E763">
        <v>3</v>
      </c>
      <c r="F763">
        <v>3</v>
      </c>
      <c r="G763">
        <v>14</v>
      </c>
      <c r="H763">
        <v>9</v>
      </c>
      <c r="I763">
        <v>1</v>
      </c>
      <c r="J763">
        <v>0.64</v>
      </c>
      <c r="K763">
        <v>1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 s="40">
        <v>4.75</v>
      </c>
      <c r="AI763" s="40">
        <v>0.66874999999999996</v>
      </c>
      <c r="AJ763" s="40">
        <v>0.54999999999999993</v>
      </c>
      <c r="AK763" s="40">
        <v>0.75</v>
      </c>
    </row>
    <row r="764" spans="1:37" x14ac:dyDescent="0.25">
      <c r="A764" s="39">
        <v>46182</v>
      </c>
      <c r="B764" t="s">
        <v>92</v>
      </c>
      <c r="C764">
        <v>13</v>
      </c>
      <c r="D764">
        <v>1</v>
      </c>
      <c r="E764">
        <v>3</v>
      </c>
      <c r="F764">
        <v>3</v>
      </c>
      <c r="G764">
        <v>14</v>
      </c>
      <c r="H764">
        <v>9</v>
      </c>
      <c r="I764">
        <v>1</v>
      </c>
      <c r="J764">
        <v>0.64</v>
      </c>
      <c r="K764">
        <v>1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 s="40">
        <v>12.76923076923077</v>
      </c>
      <c r="AI764" s="40">
        <v>0.5807692307692307</v>
      </c>
      <c r="AJ764" s="40">
        <v>0.52538461538461534</v>
      </c>
      <c r="AK764" s="40">
        <v>0.69230769230769229</v>
      </c>
    </row>
    <row r="765" spans="1:37" x14ac:dyDescent="0.25">
      <c r="A765" s="39">
        <v>46182</v>
      </c>
      <c r="B765" t="s">
        <v>44</v>
      </c>
      <c r="C765">
        <v>20</v>
      </c>
      <c r="D765">
        <v>1</v>
      </c>
      <c r="E765">
        <v>3</v>
      </c>
      <c r="F765">
        <v>3</v>
      </c>
      <c r="G765">
        <v>14</v>
      </c>
      <c r="H765">
        <v>9</v>
      </c>
      <c r="I765">
        <v>1</v>
      </c>
      <c r="J765">
        <v>0.64</v>
      </c>
      <c r="K765">
        <v>1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 s="40">
        <v>17.478260869565219</v>
      </c>
      <c r="AI765" s="40">
        <v>0.43478260869565216</v>
      </c>
      <c r="AJ765" s="40">
        <v>0.46347826086956523</v>
      </c>
      <c r="AK765" s="40">
        <v>0.39130434782608697</v>
      </c>
    </row>
    <row r="766" spans="1:37" x14ac:dyDescent="0.25">
      <c r="A766" s="39">
        <v>46182</v>
      </c>
      <c r="B766" t="s">
        <v>122</v>
      </c>
      <c r="C766">
        <v>23</v>
      </c>
      <c r="D766">
        <v>1</v>
      </c>
      <c r="E766">
        <v>3</v>
      </c>
      <c r="F766">
        <v>3</v>
      </c>
      <c r="G766">
        <v>14</v>
      </c>
      <c r="H766">
        <v>9</v>
      </c>
      <c r="I766">
        <v>1</v>
      </c>
      <c r="J766">
        <v>0.64</v>
      </c>
      <c r="K766">
        <v>1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 s="40">
        <v>20.428571428571427</v>
      </c>
      <c r="AI766" s="40">
        <v>0.57571428571428573</v>
      </c>
      <c r="AJ766" s="40">
        <v>0.5445714285714286</v>
      </c>
      <c r="AK766" s="40">
        <v>0.65714285714285714</v>
      </c>
    </row>
    <row r="767" spans="1:37" x14ac:dyDescent="0.25">
      <c r="A767" s="39">
        <v>46182</v>
      </c>
      <c r="B767" t="s">
        <v>47</v>
      </c>
      <c r="C767">
        <v>15</v>
      </c>
      <c r="D767">
        <v>1</v>
      </c>
      <c r="E767">
        <v>3</v>
      </c>
      <c r="F767">
        <v>3</v>
      </c>
      <c r="G767">
        <v>14</v>
      </c>
      <c r="H767">
        <v>9</v>
      </c>
      <c r="I767">
        <v>1</v>
      </c>
      <c r="J767">
        <v>0.64</v>
      </c>
      <c r="K767">
        <v>1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 s="40">
        <v>15.166666666666666</v>
      </c>
      <c r="AI767" s="40">
        <v>0.47777777777777775</v>
      </c>
      <c r="AJ767" s="40">
        <v>0.48000000000000004</v>
      </c>
      <c r="AK767" s="40">
        <v>0.33333333333333331</v>
      </c>
    </row>
    <row r="768" spans="1:37" x14ac:dyDescent="0.25">
      <c r="A768" s="39">
        <v>46182</v>
      </c>
      <c r="B768" t="s">
        <v>4</v>
      </c>
      <c r="C768">
        <v>20</v>
      </c>
      <c r="D768">
        <v>1</v>
      </c>
      <c r="E768">
        <v>3</v>
      </c>
      <c r="F768">
        <v>3</v>
      </c>
      <c r="G768">
        <v>14</v>
      </c>
      <c r="H768">
        <v>9</v>
      </c>
      <c r="I768">
        <v>1</v>
      </c>
      <c r="J768">
        <v>0.64</v>
      </c>
      <c r="K768">
        <v>1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 s="40">
        <v>25.586206896551722</v>
      </c>
      <c r="AI768" s="40">
        <v>0.55344827586206902</v>
      </c>
      <c r="AJ768" s="40">
        <v>0.52310344827586197</v>
      </c>
      <c r="AK768" s="40">
        <v>0.58620689655172409</v>
      </c>
    </row>
    <row r="769" spans="1:37" x14ac:dyDescent="0.25">
      <c r="A769" s="39">
        <v>46184</v>
      </c>
      <c r="B769" t="s">
        <v>34</v>
      </c>
      <c r="C769">
        <v>23</v>
      </c>
      <c r="D769">
        <v>1</v>
      </c>
      <c r="E769">
        <v>4</v>
      </c>
      <c r="F769">
        <v>3</v>
      </c>
      <c r="G769">
        <v>18</v>
      </c>
      <c r="H769">
        <v>11</v>
      </c>
      <c r="I769">
        <v>0.75</v>
      </c>
      <c r="J769">
        <v>0.61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 s="40">
        <v>19.527777777777779</v>
      </c>
      <c r="AI769" s="40">
        <v>0.44861111111111118</v>
      </c>
      <c r="AJ769" s="40">
        <v>0.47555555555555551</v>
      </c>
      <c r="AK769" s="40">
        <v>0.3888888888888889</v>
      </c>
    </row>
    <row r="770" spans="1:37" x14ac:dyDescent="0.25">
      <c r="A770" s="39">
        <v>46184</v>
      </c>
      <c r="B770" t="s">
        <v>6</v>
      </c>
      <c r="C770">
        <v>38</v>
      </c>
      <c r="D770">
        <v>1</v>
      </c>
      <c r="E770">
        <v>4</v>
      </c>
      <c r="F770">
        <v>3</v>
      </c>
      <c r="G770">
        <v>18</v>
      </c>
      <c r="H770">
        <v>11</v>
      </c>
      <c r="I770">
        <v>0.75</v>
      </c>
      <c r="J770">
        <v>0.61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1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</v>
      </c>
      <c r="AH770" s="40">
        <v>25.727272727272727</v>
      </c>
      <c r="AI770" s="40">
        <v>0.58863636363636374</v>
      </c>
      <c r="AJ770" s="40">
        <v>0.53068181818181825</v>
      </c>
      <c r="AK770" s="40">
        <v>0.65909090909090906</v>
      </c>
    </row>
    <row r="771" spans="1:37" x14ac:dyDescent="0.25">
      <c r="A771" s="39">
        <v>46184</v>
      </c>
      <c r="B771" t="s">
        <v>65</v>
      </c>
      <c r="C771">
        <v>28</v>
      </c>
      <c r="D771">
        <v>1</v>
      </c>
      <c r="E771">
        <v>4</v>
      </c>
      <c r="F771">
        <v>3</v>
      </c>
      <c r="G771">
        <v>18</v>
      </c>
      <c r="H771">
        <v>11</v>
      </c>
      <c r="I771">
        <v>0.75</v>
      </c>
      <c r="J771">
        <v>0.61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 s="40">
        <v>18.576923076923077</v>
      </c>
      <c r="AI771" s="40">
        <v>0.50961538461538458</v>
      </c>
      <c r="AJ771" s="40">
        <v>0.49615384615384611</v>
      </c>
      <c r="AK771" s="40">
        <v>0.53846153846153844</v>
      </c>
    </row>
    <row r="772" spans="1:37" x14ac:dyDescent="0.25">
      <c r="A772" s="39">
        <v>46184</v>
      </c>
      <c r="B772" t="s">
        <v>47</v>
      </c>
      <c r="C772">
        <v>22</v>
      </c>
      <c r="D772">
        <v>1</v>
      </c>
      <c r="E772">
        <v>4</v>
      </c>
      <c r="F772">
        <v>3</v>
      </c>
      <c r="G772">
        <v>18</v>
      </c>
      <c r="H772">
        <v>11</v>
      </c>
      <c r="I772">
        <v>0.75</v>
      </c>
      <c r="J772">
        <v>0.61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1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</v>
      </c>
      <c r="AH772" s="40">
        <v>15.526315789473685</v>
      </c>
      <c r="AI772" s="40">
        <v>0.49210526315789471</v>
      </c>
      <c r="AJ772" s="40">
        <v>0.48684210526315791</v>
      </c>
      <c r="AK772" s="40">
        <v>0.36842105263157893</v>
      </c>
    </row>
    <row r="773" spans="1:37" x14ac:dyDescent="0.25">
      <c r="A773" s="39">
        <v>46184</v>
      </c>
      <c r="B773" t="s">
        <v>19</v>
      </c>
      <c r="C773">
        <v>21</v>
      </c>
      <c r="D773">
        <v>1</v>
      </c>
      <c r="E773">
        <v>4</v>
      </c>
      <c r="F773">
        <v>3</v>
      </c>
      <c r="G773">
        <v>18</v>
      </c>
      <c r="H773">
        <v>11</v>
      </c>
      <c r="I773">
        <v>0.75</v>
      </c>
      <c r="J773">
        <v>0.61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 s="40">
        <v>21</v>
      </c>
      <c r="AI773" s="40">
        <v>0.6333333333333333</v>
      </c>
      <c r="AJ773" s="40">
        <v>0.54999999999999993</v>
      </c>
      <c r="AK773" s="40">
        <v>0.66666666666666663</v>
      </c>
    </row>
    <row r="774" spans="1:37" x14ac:dyDescent="0.25">
      <c r="A774" s="39">
        <v>46184</v>
      </c>
      <c r="B774" t="s">
        <v>92</v>
      </c>
      <c r="C774">
        <v>14</v>
      </c>
      <c r="D774">
        <v>1</v>
      </c>
      <c r="E774">
        <v>4</v>
      </c>
      <c r="F774">
        <v>3</v>
      </c>
      <c r="G774">
        <v>18</v>
      </c>
      <c r="H774">
        <v>11</v>
      </c>
      <c r="I774">
        <v>0.75</v>
      </c>
      <c r="J774">
        <v>0.61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1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</v>
      </c>
      <c r="AH774" s="40">
        <v>12.857142857142858</v>
      </c>
      <c r="AI774" s="40">
        <v>0.59285714285714286</v>
      </c>
      <c r="AJ774" s="40">
        <v>0.53142857142857147</v>
      </c>
      <c r="AK774" s="40">
        <v>0.7142857142857143</v>
      </c>
    </row>
    <row r="775" spans="1:37" x14ac:dyDescent="0.25">
      <c r="A775" s="39">
        <v>46184</v>
      </c>
      <c r="B775" t="s">
        <v>1</v>
      </c>
      <c r="C775">
        <v>32</v>
      </c>
      <c r="D775">
        <v>0</v>
      </c>
      <c r="E775">
        <v>4</v>
      </c>
      <c r="F775">
        <v>1</v>
      </c>
      <c r="G775">
        <v>18</v>
      </c>
      <c r="H775">
        <v>7</v>
      </c>
      <c r="I775">
        <v>0.25</v>
      </c>
      <c r="J775">
        <v>0.39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 s="40">
        <v>26.384615384615383</v>
      </c>
      <c r="AI775" s="40">
        <v>0.51538461538461544</v>
      </c>
      <c r="AJ775" s="40">
        <v>0.52</v>
      </c>
      <c r="AK775" s="40">
        <v>0.5</v>
      </c>
    </row>
    <row r="776" spans="1:37" x14ac:dyDescent="0.25">
      <c r="A776" s="39">
        <v>46184</v>
      </c>
      <c r="B776" t="s">
        <v>150</v>
      </c>
      <c r="C776">
        <v>27</v>
      </c>
      <c r="D776">
        <v>0</v>
      </c>
      <c r="E776">
        <v>4</v>
      </c>
      <c r="F776">
        <v>1</v>
      </c>
      <c r="G776">
        <v>18</v>
      </c>
      <c r="H776">
        <v>7</v>
      </c>
      <c r="I776">
        <v>0.25</v>
      </c>
      <c r="J776">
        <v>0.39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 s="40">
        <v>20.210526315789473</v>
      </c>
      <c r="AI776" s="40">
        <v>0.481578947368421</v>
      </c>
      <c r="AJ776" s="40">
        <v>0.50368421052631573</v>
      </c>
      <c r="AK776" s="40">
        <v>0.47368421052631576</v>
      </c>
    </row>
    <row r="777" spans="1:37" x14ac:dyDescent="0.25">
      <c r="A777" s="39">
        <v>46184</v>
      </c>
      <c r="B777" t="s">
        <v>38</v>
      </c>
      <c r="C777">
        <v>16</v>
      </c>
      <c r="D777">
        <v>0</v>
      </c>
      <c r="E777">
        <v>4</v>
      </c>
      <c r="F777">
        <v>1</v>
      </c>
      <c r="G777">
        <v>18</v>
      </c>
      <c r="H777">
        <v>7</v>
      </c>
      <c r="I777">
        <v>0.25</v>
      </c>
      <c r="J777">
        <v>0.39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 s="40">
        <v>16.314285714285713</v>
      </c>
      <c r="AI777" s="40">
        <v>0.53714285714285703</v>
      </c>
      <c r="AJ777" s="40">
        <v>0.52800000000000002</v>
      </c>
      <c r="AK777" s="40">
        <v>0.51428571428571423</v>
      </c>
    </row>
    <row r="778" spans="1:37" x14ac:dyDescent="0.25">
      <c r="A778" s="39">
        <v>46184</v>
      </c>
      <c r="B778" t="s">
        <v>31</v>
      </c>
      <c r="C778">
        <v>14</v>
      </c>
      <c r="D778">
        <v>0</v>
      </c>
      <c r="E778">
        <v>4</v>
      </c>
      <c r="F778">
        <v>1</v>
      </c>
      <c r="G778">
        <v>18</v>
      </c>
      <c r="H778">
        <v>7</v>
      </c>
      <c r="I778">
        <v>0.25</v>
      </c>
      <c r="J778">
        <v>0.39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 s="40">
        <v>19</v>
      </c>
      <c r="AI778" s="40">
        <v>0.65625</v>
      </c>
      <c r="AJ778" s="40">
        <v>0.55999999999999994</v>
      </c>
      <c r="AK778" s="40">
        <v>0.75</v>
      </c>
    </row>
    <row r="779" spans="1:37" x14ac:dyDescent="0.25">
      <c r="A779" s="39">
        <v>46184</v>
      </c>
      <c r="B779" t="s">
        <v>12</v>
      </c>
      <c r="C779">
        <v>20</v>
      </c>
      <c r="D779">
        <v>0</v>
      </c>
      <c r="E779">
        <v>4</v>
      </c>
      <c r="F779">
        <v>1</v>
      </c>
      <c r="G779">
        <v>18</v>
      </c>
      <c r="H779">
        <v>7</v>
      </c>
      <c r="I779">
        <v>0.25</v>
      </c>
      <c r="J779">
        <v>0.39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 s="40">
        <v>18.37037037037037</v>
      </c>
      <c r="AI779" s="40">
        <v>0.4555555555555556</v>
      </c>
      <c r="AJ779" s="40">
        <v>0.47851851851851851</v>
      </c>
      <c r="AK779" s="40">
        <v>0.40740740740740738</v>
      </c>
    </row>
    <row r="780" spans="1:37" x14ac:dyDescent="0.25">
      <c r="A780" s="39">
        <v>46184</v>
      </c>
      <c r="B780" t="s">
        <v>182</v>
      </c>
      <c r="C780">
        <v>7</v>
      </c>
      <c r="D780">
        <v>0</v>
      </c>
      <c r="E780">
        <v>4</v>
      </c>
      <c r="F780">
        <v>1</v>
      </c>
      <c r="G780">
        <v>18</v>
      </c>
      <c r="H780">
        <v>7</v>
      </c>
      <c r="I780">
        <v>0.25</v>
      </c>
      <c r="J780">
        <v>0.39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 s="40">
        <v>5</v>
      </c>
      <c r="AI780" s="40">
        <v>0.62222222222222223</v>
      </c>
      <c r="AJ780" s="40">
        <v>0.53222222222222215</v>
      </c>
      <c r="AK780" s="40">
        <v>0.66666666666666663</v>
      </c>
    </row>
    <row r="781" spans="1:37" x14ac:dyDescent="0.25">
      <c r="A781" s="39">
        <v>46187</v>
      </c>
      <c r="B781" t="s">
        <v>150</v>
      </c>
      <c r="C781">
        <v>19</v>
      </c>
      <c r="D781">
        <v>1</v>
      </c>
      <c r="E781">
        <v>4</v>
      </c>
      <c r="F781">
        <v>3</v>
      </c>
      <c r="G781">
        <v>17</v>
      </c>
      <c r="H781">
        <v>9</v>
      </c>
      <c r="I781">
        <v>0.75</v>
      </c>
      <c r="J781">
        <v>0.53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0</v>
      </c>
      <c r="AB781">
        <v>0</v>
      </c>
      <c r="AC781">
        <v>1</v>
      </c>
      <c r="AD781">
        <v>0</v>
      </c>
      <c r="AE781">
        <v>0</v>
      </c>
      <c r="AF781">
        <v>0</v>
      </c>
      <c r="AG781">
        <v>0</v>
      </c>
      <c r="AH781" s="40">
        <v>20.149999999999999</v>
      </c>
      <c r="AI781" s="40">
        <v>0.49499999999999994</v>
      </c>
      <c r="AJ781" s="40">
        <v>0.50499999999999989</v>
      </c>
      <c r="AK781" s="40">
        <v>0.5</v>
      </c>
    </row>
    <row r="782" spans="1:37" x14ac:dyDescent="0.25">
      <c r="A782" s="39">
        <v>46187</v>
      </c>
      <c r="B782" t="s">
        <v>29</v>
      </c>
      <c r="C782">
        <v>8</v>
      </c>
      <c r="D782">
        <v>1</v>
      </c>
      <c r="E782">
        <v>4</v>
      </c>
      <c r="F782">
        <v>3</v>
      </c>
      <c r="G782">
        <v>17</v>
      </c>
      <c r="H782">
        <v>9</v>
      </c>
      <c r="I782">
        <v>0.75</v>
      </c>
      <c r="J782">
        <v>0.53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0</v>
      </c>
      <c r="AC782">
        <v>1</v>
      </c>
      <c r="AD782">
        <v>0</v>
      </c>
      <c r="AE782">
        <v>0</v>
      </c>
      <c r="AF782">
        <v>0</v>
      </c>
      <c r="AG782">
        <v>0</v>
      </c>
      <c r="AH782" s="40">
        <v>7.0909090909090908</v>
      </c>
      <c r="AI782" s="40">
        <v>0.42272727272727278</v>
      </c>
      <c r="AJ782" s="40">
        <v>0.46636363636363642</v>
      </c>
      <c r="AK782" s="40">
        <v>0.36363636363636365</v>
      </c>
    </row>
    <row r="783" spans="1:37" x14ac:dyDescent="0.25">
      <c r="A783" s="39">
        <v>46187</v>
      </c>
      <c r="B783" t="s">
        <v>21</v>
      </c>
      <c r="C783">
        <v>17</v>
      </c>
      <c r="D783">
        <v>1</v>
      </c>
      <c r="E783">
        <v>4</v>
      </c>
      <c r="F783">
        <v>3</v>
      </c>
      <c r="G783">
        <v>17</v>
      </c>
      <c r="H783">
        <v>9</v>
      </c>
      <c r="I783">
        <v>0.75</v>
      </c>
      <c r="J783">
        <v>0.53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1</v>
      </c>
      <c r="AD783">
        <v>0</v>
      </c>
      <c r="AE783">
        <v>0</v>
      </c>
      <c r="AF783">
        <v>0</v>
      </c>
      <c r="AG783">
        <v>0</v>
      </c>
      <c r="AH783" s="40">
        <v>13.090909090909092</v>
      </c>
      <c r="AI783" s="40">
        <v>0.55909090909090908</v>
      </c>
      <c r="AJ783" s="40">
        <v>0.50909090909090904</v>
      </c>
      <c r="AK783" s="40">
        <v>0.54545454545454541</v>
      </c>
    </row>
    <row r="784" spans="1:37" x14ac:dyDescent="0.25">
      <c r="A784" s="39">
        <v>46187</v>
      </c>
      <c r="B784" t="s">
        <v>2</v>
      </c>
      <c r="C784">
        <v>24</v>
      </c>
      <c r="D784">
        <v>1</v>
      </c>
      <c r="E784">
        <v>4</v>
      </c>
      <c r="F784">
        <v>3</v>
      </c>
      <c r="G784">
        <v>17</v>
      </c>
      <c r="H784">
        <v>9</v>
      </c>
      <c r="I784">
        <v>0.75</v>
      </c>
      <c r="J784">
        <v>0.53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0</v>
      </c>
      <c r="AG784">
        <v>0</v>
      </c>
      <c r="AH784" s="40">
        <v>24.482758620689655</v>
      </c>
      <c r="AI784" s="40">
        <v>0.46379310344827585</v>
      </c>
      <c r="AJ784" s="40">
        <v>0.50275862068965516</v>
      </c>
      <c r="AK784" s="40">
        <v>0.41379310344827586</v>
      </c>
    </row>
    <row r="785" spans="1:37" x14ac:dyDescent="0.25">
      <c r="A785" s="39">
        <v>46187</v>
      </c>
      <c r="B785" t="s">
        <v>34</v>
      </c>
      <c r="C785">
        <v>17</v>
      </c>
      <c r="D785">
        <v>1</v>
      </c>
      <c r="E785">
        <v>4</v>
      </c>
      <c r="F785">
        <v>3</v>
      </c>
      <c r="G785">
        <v>17</v>
      </c>
      <c r="H785">
        <v>9</v>
      </c>
      <c r="I785">
        <v>0.75</v>
      </c>
      <c r="J785">
        <v>0.53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1</v>
      </c>
      <c r="AD785">
        <v>0</v>
      </c>
      <c r="AE785">
        <v>0</v>
      </c>
      <c r="AF785">
        <v>0</v>
      </c>
      <c r="AG785">
        <v>0</v>
      </c>
      <c r="AH785" s="40">
        <v>19.45945945945946</v>
      </c>
      <c r="AI785" s="40">
        <v>0.45675675675675681</v>
      </c>
      <c r="AJ785" s="40">
        <v>0.47702702702702698</v>
      </c>
      <c r="AK785" s="40">
        <v>0.40540540540540543</v>
      </c>
    </row>
    <row r="786" spans="1:37" x14ac:dyDescent="0.25">
      <c r="A786" s="39">
        <v>46187</v>
      </c>
      <c r="B786" t="s">
        <v>88</v>
      </c>
      <c r="C786">
        <v>17</v>
      </c>
      <c r="D786">
        <v>1</v>
      </c>
      <c r="E786">
        <v>4</v>
      </c>
      <c r="F786">
        <v>3</v>
      </c>
      <c r="G786">
        <v>17</v>
      </c>
      <c r="H786">
        <v>9</v>
      </c>
      <c r="I786">
        <v>0.75</v>
      </c>
      <c r="J786">
        <v>0.53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 s="40">
        <v>16.419354838709676</v>
      </c>
      <c r="AI786" s="40">
        <v>0.45806451612903226</v>
      </c>
      <c r="AJ786" s="40">
        <v>0.47870967741935483</v>
      </c>
      <c r="AK786" s="40">
        <v>0.4838709677419355</v>
      </c>
    </row>
    <row r="787" spans="1:37" x14ac:dyDescent="0.25">
      <c r="A787" s="39">
        <v>46187</v>
      </c>
      <c r="B787" t="s">
        <v>46</v>
      </c>
      <c r="C787">
        <v>13</v>
      </c>
      <c r="D787">
        <v>0</v>
      </c>
      <c r="E787">
        <v>4</v>
      </c>
      <c r="F787">
        <v>1</v>
      </c>
      <c r="G787">
        <v>17</v>
      </c>
      <c r="H787">
        <v>8</v>
      </c>
      <c r="I787">
        <v>0.25</v>
      </c>
      <c r="J787">
        <v>0.47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 s="40">
        <v>13.333333333333334</v>
      </c>
      <c r="AI787" s="40">
        <v>0.3</v>
      </c>
      <c r="AJ787" s="40">
        <v>0.45333333333333331</v>
      </c>
      <c r="AK787" s="40">
        <v>0</v>
      </c>
    </row>
    <row r="788" spans="1:37" x14ac:dyDescent="0.25">
      <c r="A788" s="39">
        <v>46187</v>
      </c>
      <c r="B788" t="s">
        <v>65</v>
      </c>
      <c r="C788">
        <v>16</v>
      </c>
      <c r="D788">
        <v>0</v>
      </c>
      <c r="E788">
        <v>4</v>
      </c>
      <c r="F788">
        <v>1</v>
      </c>
      <c r="G788">
        <v>17</v>
      </c>
      <c r="H788">
        <v>8</v>
      </c>
      <c r="I788">
        <v>0.25</v>
      </c>
      <c r="J788">
        <v>0.47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>
        <v>0</v>
      </c>
      <c r="AG788">
        <v>0</v>
      </c>
      <c r="AH788" s="40">
        <v>18.481481481481481</v>
      </c>
      <c r="AI788" s="40">
        <v>0.5</v>
      </c>
      <c r="AJ788" s="40">
        <v>0.49518518518518517</v>
      </c>
      <c r="AK788" s="40">
        <v>0.51851851851851849</v>
      </c>
    </row>
    <row r="789" spans="1:37" x14ac:dyDescent="0.25">
      <c r="A789" s="39">
        <v>46187</v>
      </c>
      <c r="B789" t="s">
        <v>133</v>
      </c>
      <c r="C789">
        <v>14</v>
      </c>
      <c r="D789">
        <v>0</v>
      </c>
      <c r="E789">
        <v>4</v>
      </c>
      <c r="F789">
        <v>1</v>
      </c>
      <c r="G789">
        <v>17</v>
      </c>
      <c r="H789">
        <v>8</v>
      </c>
      <c r="I789">
        <v>0.25</v>
      </c>
      <c r="J789">
        <v>0.47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>
        <v>0</v>
      </c>
      <c r="AG789">
        <v>0</v>
      </c>
      <c r="AH789" s="40">
        <v>11.55</v>
      </c>
      <c r="AI789" s="40">
        <v>0.49749999999999994</v>
      </c>
      <c r="AJ789" s="40">
        <v>0.49349999999999994</v>
      </c>
      <c r="AK789" s="40">
        <v>0.55000000000000004</v>
      </c>
    </row>
    <row r="790" spans="1:37" x14ac:dyDescent="0.25">
      <c r="A790" s="39">
        <v>46187</v>
      </c>
      <c r="B790" t="s">
        <v>38</v>
      </c>
      <c r="C790">
        <v>18</v>
      </c>
      <c r="D790">
        <v>0</v>
      </c>
      <c r="E790">
        <v>4</v>
      </c>
      <c r="F790">
        <v>1</v>
      </c>
      <c r="G790">
        <v>17</v>
      </c>
      <c r="H790">
        <v>8</v>
      </c>
      <c r="I790">
        <v>0.25</v>
      </c>
      <c r="J790">
        <v>0.47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>
        <v>0</v>
      </c>
      <c r="AG790">
        <v>0</v>
      </c>
      <c r="AH790" s="40">
        <v>16.361111111111111</v>
      </c>
      <c r="AI790" s="40">
        <v>0.52916666666666656</v>
      </c>
      <c r="AJ790" s="40">
        <v>0.52638888888888891</v>
      </c>
      <c r="AK790" s="40">
        <v>0.5</v>
      </c>
    </row>
    <row r="791" spans="1:37" x14ac:dyDescent="0.25">
      <c r="A791" s="39">
        <v>46187</v>
      </c>
      <c r="B791" t="s">
        <v>113</v>
      </c>
      <c r="C791">
        <v>28</v>
      </c>
      <c r="D791">
        <v>0</v>
      </c>
      <c r="E791">
        <v>4</v>
      </c>
      <c r="F791">
        <v>1</v>
      </c>
      <c r="G791">
        <v>17</v>
      </c>
      <c r="H791">
        <v>8</v>
      </c>
      <c r="I791">
        <v>0.25</v>
      </c>
      <c r="J791">
        <v>0.47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>
        <v>0</v>
      </c>
      <c r="AG791">
        <v>0</v>
      </c>
      <c r="AH791" s="40">
        <v>20.333333333333332</v>
      </c>
      <c r="AI791" s="40">
        <v>0.52424242424242429</v>
      </c>
      <c r="AJ791" s="40">
        <v>0.51030303030303026</v>
      </c>
      <c r="AK791" s="40">
        <v>0.63636363636363635</v>
      </c>
    </row>
    <row r="792" spans="1:37" x14ac:dyDescent="0.25">
      <c r="A792" s="39">
        <v>46187</v>
      </c>
      <c r="B792" t="s">
        <v>6</v>
      </c>
      <c r="C792">
        <v>25</v>
      </c>
      <c r="D792">
        <v>0</v>
      </c>
      <c r="E792">
        <v>4</v>
      </c>
      <c r="F792">
        <v>1</v>
      </c>
      <c r="G792">
        <v>17</v>
      </c>
      <c r="H792">
        <v>8</v>
      </c>
      <c r="I792">
        <v>0.25</v>
      </c>
      <c r="J792">
        <v>0.47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0</v>
      </c>
      <c r="AG792">
        <v>0</v>
      </c>
      <c r="AH792" s="40">
        <v>25.711111111111112</v>
      </c>
      <c r="AI792" s="40">
        <v>0.58111111111111113</v>
      </c>
      <c r="AJ792" s="40">
        <v>0.52933333333333343</v>
      </c>
      <c r="AK792" s="40">
        <v>0.64444444444444449</v>
      </c>
    </row>
    <row r="793" spans="1:37" x14ac:dyDescent="0.25">
      <c r="A793" s="39">
        <v>46191</v>
      </c>
      <c r="B793" t="s">
        <v>34</v>
      </c>
      <c r="C793">
        <v>34</v>
      </c>
      <c r="D793">
        <v>1</v>
      </c>
      <c r="E793">
        <v>4</v>
      </c>
      <c r="F793">
        <v>3</v>
      </c>
      <c r="G793">
        <v>16</v>
      </c>
      <c r="H793">
        <v>11</v>
      </c>
      <c r="I793">
        <v>0.75</v>
      </c>
      <c r="J793">
        <v>0.69</v>
      </c>
      <c r="K793">
        <v>1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 s="40">
        <v>19.842105263157894</v>
      </c>
      <c r="AI793" s="40">
        <v>0.46447368421052637</v>
      </c>
      <c r="AJ793" s="40">
        <v>0.48263157894736841</v>
      </c>
      <c r="AK793" s="40">
        <v>0.42105263157894735</v>
      </c>
    </row>
    <row r="794" spans="1:37" x14ac:dyDescent="0.25">
      <c r="A794" s="39">
        <v>46191</v>
      </c>
      <c r="B794" t="s">
        <v>113</v>
      </c>
      <c r="C794">
        <v>31</v>
      </c>
      <c r="D794">
        <v>1</v>
      </c>
      <c r="E794">
        <v>4</v>
      </c>
      <c r="F794">
        <v>3</v>
      </c>
      <c r="G794">
        <v>16</v>
      </c>
      <c r="H794">
        <v>11</v>
      </c>
      <c r="I794">
        <v>0.75</v>
      </c>
      <c r="J794">
        <v>0.69</v>
      </c>
      <c r="K794">
        <v>1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 s="40">
        <v>20.647058823529413</v>
      </c>
      <c r="AI794" s="40">
        <v>0.53088235294117647</v>
      </c>
      <c r="AJ794" s="40">
        <v>0.51558823529411768</v>
      </c>
      <c r="AK794" s="40">
        <v>0.6470588235294118</v>
      </c>
    </row>
    <row r="795" spans="1:37" x14ac:dyDescent="0.25">
      <c r="A795" s="39">
        <v>46191</v>
      </c>
      <c r="B795" t="s">
        <v>122</v>
      </c>
      <c r="C795">
        <v>20</v>
      </c>
      <c r="D795">
        <v>1</v>
      </c>
      <c r="E795">
        <v>4</v>
      </c>
      <c r="F795">
        <v>3</v>
      </c>
      <c r="G795">
        <v>16</v>
      </c>
      <c r="H795">
        <v>11</v>
      </c>
      <c r="I795">
        <v>0.75</v>
      </c>
      <c r="J795">
        <v>0.69</v>
      </c>
      <c r="K795">
        <v>1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 s="40">
        <v>20.416666666666668</v>
      </c>
      <c r="AI795" s="40">
        <v>0.5805555555555556</v>
      </c>
      <c r="AJ795" s="40">
        <v>0.54861111111111116</v>
      </c>
      <c r="AK795" s="40">
        <v>0.66666666666666663</v>
      </c>
    </row>
    <row r="796" spans="1:37" x14ac:dyDescent="0.25">
      <c r="A796" s="39">
        <v>46191</v>
      </c>
      <c r="B796" t="s">
        <v>2</v>
      </c>
      <c r="C796">
        <v>18</v>
      </c>
      <c r="D796">
        <v>1</v>
      </c>
      <c r="E796">
        <v>4</v>
      </c>
      <c r="F796">
        <v>3</v>
      </c>
      <c r="G796">
        <v>16</v>
      </c>
      <c r="H796">
        <v>11</v>
      </c>
      <c r="I796">
        <v>0.75</v>
      </c>
      <c r="J796">
        <v>0.69</v>
      </c>
      <c r="K796">
        <v>1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  <c r="AE796">
        <v>0</v>
      </c>
      <c r="AF796">
        <v>0</v>
      </c>
      <c r="AG796">
        <v>0</v>
      </c>
      <c r="AH796" s="40">
        <v>24.266666666666666</v>
      </c>
      <c r="AI796" s="40">
        <v>0.47333333333333333</v>
      </c>
      <c r="AJ796" s="40">
        <v>0.50900000000000001</v>
      </c>
      <c r="AK796" s="40">
        <v>0.43333333333333335</v>
      </c>
    </row>
    <row r="797" spans="1:37" x14ac:dyDescent="0.25">
      <c r="A797" s="39">
        <v>46191</v>
      </c>
      <c r="B797" t="s">
        <v>36</v>
      </c>
      <c r="C797">
        <v>14</v>
      </c>
      <c r="D797">
        <v>1</v>
      </c>
      <c r="E797">
        <v>4</v>
      </c>
      <c r="F797">
        <v>3</v>
      </c>
      <c r="G797">
        <v>16</v>
      </c>
      <c r="H797">
        <v>11</v>
      </c>
      <c r="I797">
        <v>0.75</v>
      </c>
      <c r="J797">
        <v>0.69</v>
      </c>
      <c r="K797">
        <v>1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</v>
      </c>
      <c r="AE797">
        <v>0</v>
      </c>
      <c r="AF797">
        <v>0</v>
      </c>
      <c r="AG797">
        <v>0</v>
      </c>
      <c r="AH797" s="40">
        <v>17.055555555555557</v>
      </c>
      <c r="AI797" s="40">
        <v>0.4861111111111111</v>
      </c>
      <c r="AJ797" s="40">
        <v>0.4875000000000001</v>
      </c>
      <c r="AK797" s="40">
        <v>0.47222222222222221</v>
      </c>
    </row>
    <row r="798" spans="1:37" x14ac:dyDescent="0.25">
      <c r="A798" s="39">
        <v>46191</v>
      </c>
      <c r="B798" t="s">
        <v>150</v>
      </c>
      <c r="C798">
        <v>10</v>
      </c>
      <c r="D798">
        <v>1</v>
      </c>
      <c r="E798">
        <v>4</v>
      </c>
      <c r="F798">
        <v>3</v>
      </c>
      <c r="G798">
        <v>16</v>
      </c>
      <c r="H798">
        <v>11</v>
      </c>
      <c r="I798">
        <v>0.75</v>
      </c>
      <c r="J798">
        <v>0.69</v>
      </c>
      <c r="K798">
        <v>1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0</v>
      </c>
      <c r="AE798">
        <v>0</v>
      </c>
      <c r="AF798">
        <v>0</v>
      </c>
      <c r="AG798">
        <v>0</v>
      </c>
      <c r="AH798" s="40">
        <v>19.666666666666668</v>
      </c>
      <c r="AI798" s="40">
        <v>0.50714285714285712</v>
      </c>
      <c r="AJ798" s="40">
        <v>0.51380952380952372</v>
      </c>
      <c r="AK798" s="40">
        <v>0.52380952380952384</v>
      </c>
    </row>
    <row r="799" spans="1:37" x14ac:dyDescent="0.25">
      <c r="A799" s="39">
        <v>46191</v>
      </c>
      <c r="B799" t="s">
        <v>112</v>
      </c>
      <c r="C799">
        <v>6</v>
      </c>
      <c r="D799">
        <v>1</v>
      </c>
      <c r="E799">
        <v>4</v>
      </c>
      <c r="F799">
        <v>3</v>
      </c>
      <c r="G799">
        <v>16</v>
      </c>
      <c r="H799">
        <v>11</v>
      </c>
      <c r="I799">
        <v>0.75</v>
      </c>
      <c r="J799">
        <v>0.69</v>
      </c>
      <c r="K799">
        <v>1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0</v>
      </c>
      <c r="AH799" s="40">
        <v>12.333333333333334</v>
      </c>
      <c r="AI799" s="40">
        <v>0.5722222222222223</v>
      </c>
      <c r="AJ799" s="40">
        <v>0.53388888888888886</v>
      </c>
      <c r="AK799" s="40">
        <v>0.55555555555555558</v>
      </c>
    </row>
    <row r="800" spans="1:37" x14ac:dyDescent="0.25">
      <c r="A800" s="39">
        <v>46191</v>
      </c>
      <c r="B800" t="s">
        <v>1</v>
      </c>
      <c r="C800">
        <v>25</v>
      </c>
      <c r="D800">
        <v>0</v>
      </c>
      <c r="E800">
        <v>4</v>
      </c>
      <c r="F800">
        <v>1</v>
      </c>
      <c r="G800">
        <v>16</v>
      </c>
      <c r="H800">
        <v>5</v>
      </c>
      <c r="I800">
        <v>0.25</v>
      </c>
      <c r="J800">
        <v>0.31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 s="40">
        <v>26.333333333333332</v>
      </c>
      <c r="AI800" s="40">
        <v>0.50555555555555554</v>
      </c>
      <c r="AJ800" s="40">
        <v>0.51222222222222225</v>
      </c>
      <c r="AK800" s="40">
        <v>0.48148148148148145</v>
      </c>
    </row>
    <row r="801" spans="1:37" x14ac:dyDescent="0.25">
      <c r="A801" s="39">
        <v>46191</v>
      </c>
      <c r="B801" t="s">
        <v>6</v>
      </c>
      <c r="C801">
        <v>25</v>
      </c>
      <c r="D801">
        <v>0</v>
      </c>
      <c r="E801">
        <v>4</v>
      </c>
      <c r="F801">
        <v>1</v>
      </c>
      <c r="G801">
        <v>16</v>
      </c>
      <c r="H801">
        <v>5</v>
      </c>
      <c r="I801">
        <v>0.25</v>
      </c>
      <c r="J801">
        <v>0.31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 s="40">
        <v>25.695652173913043</v>
      </c>
      <c r="AI801" s="40">
        <v>0.57391304347826089</v>
      </c>
      <c r="AJ801" s="40">
        <v>0.52456521739130435</v>
      </c>
      <c r="AK801" s="40">
        <v>0.63043478260869568</v>
      </c>
    </row>
    <row r="802" spans="1:37" x14ac:dyDescent="0.25">
      <c r="A802" s="39">
        <v>46191</v>
      </c>
      <c r="B802" t="s">
        <v>4</v>
      </c>
      <c r="C802">
        <v>23</v>
      </c>
      <c r="D802">
        <v>0</v>
      </c>
      <c r="E802">
        <v>4</v>
      </c>
      <c r="F802">
        <v>1</v>
      </c>
      <c r="G802">
        <v>16</v>
      </c>
      <c r="H802">
        <v>5</v>
      </c>
      <c r="I802">
        <v>0.25</v>
      </c>
      <c r="J802">
        <v>0.31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</v>
      </c>
      <c r="AF802">
        <v>0</v>
      </c>
      <c r="AG802">
        <v>0</v>
      </c>
      <c r="AH802" s="40">
        <v>25.5</v>
      </c>
      <c r="AI802" s="40">
        <v>0.54333333333333333</v>
      </c>
      <c r="AJ802" s="40">
        <v>0.5159999999999999</v>
      </c>
      <c r="AK802" s="40">
        <v>0.56666666666666665</v>
      </c>
    </row>
    <row r="803" spans="1:37" x14ac:dyDescent="0.25">
      <c r="A803" s="39">
        <v>46191</v>
      </c>
      <c r="B803" t="s">
        <v>5</v>
      </c>
      <c r="C803">
        <v>17</v>
      </c>
      <c r="D803">
        <v>0</v>
      </c>
      <c r="E803">
        <v>4</v>
      </c>
      <c r="F803">
        <v>1</v>
      </c>
      <c r="G803">
        <v>16</v>
      </c>
      <c r="H803">
        <v>5</v>
      </c>
      <c r="I803">
        <v>0.25</v>
      </c>
      <c r="J803">
        <v>0.31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 s="40">
        <v>18.576923076923077</v>
      </c>
      <c r="AI803" s="40">
        <v>0.46730769230769237</v>
      </c>
      <c r="AJ803" s="40">
        <v>0.48153846153846158</v>
      </c>
      <c r="AK803" s="40">
        <v>0.46153846153846156</v>
      </c>
    </row>
    <row r="804" spans="1:37" x14ac:dyDescent="0.25">
      <c r="A804" s="39">
        <v>46191</v>
      </c>
      <c r="B804" t="s">
        <v>92</v>
      </c>
      <c r="C804">
        <v>16</v>
      </c>
      <c r="D804">
        <v>0</v>
      </c>
      <c r="E804">
        <v>4</v>
      </c>
      <c r="F804">
        <v>1</v>
      </c>
      <c r="G804">
        <v>16</v>
      </c>
      <c r="H804">
        <v>5</v>
      </c>
      <c r="I804">
        <v>0.25</v>
      </c>
      <c r="J804">
        <v>0.31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 s="40">
        <v>13.066666666666666</v>
      </c>
      <c r="AI804" s="40">
        <v>0.57000000000000006</v>
      </c>
      <c r="AJ804" s="40">
        <v>0.51666666666666672</v>
      </c>
      <c r="AK804" s="40">
        <v>0.66666666666666663</v>
      </c>
    </row>
    <row r="805" spans="1:37" x14ac:dyDescent="0.25">
      <c r="A805" s="39">
        <v>46191</v>
      </c>
      <c r="B805" t="s">
        <v>120</v>
      </c>
      <c r="C805">
        <v>8</v>
      </c>
      <c r="D805">
        <v>0</v>
      </c>
      <c r="E805">
        <v>4</v>
      </c>
      <c r="F805">
        <v>1</v>
      </c>
      <c r="G805">
        <v>16</v>
      </c>
      <c r="H805">
        <v>5</v>
      </c>
      <c r="I805">
        <v>0.25</v>
      </c>
      <c r="J805">
        <v>0.31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H805" s="40">
        <v>8.6875</v>
      </c>
      <c r="AI805" s="40">
        <v>0.37187500000000001</v>
      </c>
      <c r="AJ805" s="40">
        <v>0.43312499999999987</v>
      </c>
      <c r="AK805" s="40">
        <v>0.375</v>
      </c>
    </row>
    <row r="806" spans="1:37" x14ac:dyDescent="0.25">
      <c r="A806" s="39">
        <v>46191</v>
      </c>
      <c r="B806" t="s">
        <v>88</v>
      </c>
      <c r="C806">
        <v>7</v>
      </c>
      <c r="D806">
        <v>0</v>
      </c>
      <c r="E806">
        <v>4</v>
      </c>
      <c r="F806">
        <v>1</v>
      </c>
      <c r="G806">
        <v>16</v>
      </c>
      <c r="H806">
        <v>5</v>
      </c>
      <c r="I806">
        <v>0.25</v>
      </c>
      <c r="J806">
        <v>0.31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v>0</v>
      </c>
      <c r="AH806" s="40">
        <v>16.125</v>
      </c>
      <c r="AI806" s="40">
        <v>0.45156249999999998</v>
      </c>
      <c r="AJ806" s="40">
        <v>0.47343750000000001</v>
      </c>
      <c r="AK806" s="40">
        <v>0.46875</v>
      </c>
    </row>
    <row r="807" spans="1:37" x14ac:dyDescent="0.25">
      <c r="A807" s="39">
        <v>46191</v>
      </c>
      <c r="B807" t="s">
        <v>1</v>
      </c>
      <c r="C807">
        <v>28</v>
      </c>
      <c r="D807">
        <v>1</v>
      </c>
      <c r="E807">
        <v>5</v>
      </c>
      <c r="F807">
        <v>3</v>
      </c>
      <c r="G807">
        <v>21</v>
      </c>
      <c r="H807">
        <v>12</v>
      </c>
      <c r="I807">
        <v>0.6</v>
      </c>
      <c r="J807">
        <v>0.56999999999999995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 s="40">
        <v>26.392857142857142</v>
      </c>
      <c r="AI807" s="40">
        <v>0.5089285714285714</v>
      </c>
      <c r="AJ807" s="40">
        <v>0.51428571428571435</v>
      </c>
      <c r="AK807" s="40">
        <v>0.5</v>
      </c>
    </row>
    <row r="808" spans="1:37" x14ac:dyDescent="0.25">
      <c r="A808" s="39">
        <v>46191</v>
      </c>
      <c r="B808" t="s">
        <v>5</v>
      </c>
      <c r="C808">
        <v>18</v>
      </c>
      <c r="D808">
        <v>1</v>
      </c>
      <c r="E808">
        <v>5</v>
      </c>
      <c r="F808">
        <v>3</v>
      </c>
      <c r="G808">
        <v>21</v>
      </c>
      <c r="H808">
        <v>12</v>
      </c>
      <c r="I808">
        <v>0.6</v>
      </c>
      <c r="J808">
        <v>0.56999999999999995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 s="40">
        <v>18.555555555555557</v>
      </c>
      <c r="AI808" s="40">
        <v>0.47222222222222227</v>
      </c>
      <c r="AJ808" s="40">
        <v>0.48481481481481487</v>
      </c>
      <c r="AK808" s="40">
        <v>0.48148148148148145</v>
      </c>
    </row>
    <row r="809" spans="1:37" x14ac:dyDescent="0.25">
      <c r="A809" s="39">
        <v>46191</v>
      </c>
      <c r="B809" t="s">
        <v>150</v>
      </c>
      <c r="C809">
        <v>29</v>
      </c>
      <c r="D809">
        <v>1</v>
      </c>
      <c r="E809">
        <v>5</v>
      </c>
      <c r="F809">
        <v>3</v>
      </c>
      <c r="G809">
        <v>21</v>
      </c>
      <c r="H809">
        <v>12</v>
      </c>
      <c r="I809">
        <v>0.6</v>
      </c>
      <c r="J809">
        <v>0.56999999999999995</v>
      </c>
      <c r="K809">
        <v>0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 s="40">
        <v>20.09090909090909</v>
      </c>
      <c r="AI809" s="40">
        <v>0.51136363636363624</v>
      </c>
      <c r="AJ809" s="40">
        <v>0.51636363636363625</v>
      </c>
      <c r="AK809" s="40">
        <v>0.54545454545454541</v>
      </c>
    </row>
    <row r="810" spans="1:37" x14ac:dyDescent="0.25">
      <c r="A810" s="39">
        <v>46191</v>
      </c>
      <c r="B810" t="s">
        <v>113</v>
      </c>
      <c r="C810">
        <v>31</v>
      </c>
      <c r="D810">
        <v>1</v>
      </c>
      <c r="E810">
        <v>5</v>
      </c>
      <c r="F810">
        <v>3</v>
      </c>
      <c r="G810">
        <v>21</v>
      </c>
      <c r="H810">
        <v>12</v>
      </c>
      <c r="I810">
        <v>0.6</v>
      </c>
      <c r="J810">
        <v>0.56999999999999995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 s="40">
        <v>20.942857142857143</v>
      </c>
      <c r="AI810" s="40">
        <v>0.53285714285714292</v>
      </c>
      <c r="AJ810" s="40">
        <v>0.51714285714285724</v>
      </c>
      <c r="AK810" s="40">
        <v>0.65714285714285714</v>
      </c>
    </row>
    <row r="811" spans="1:37" x14ac:dyDescent="0.25">
      <c r="A811" s="39">
        <v>46191</v>
      </c>
      <c r="B811" t="s">
        <v>36</v>
      </c>
      <c r="C811">
        <v>23</v>
      </c>
      <c r="D811">
        <v>1</v>
      </c>
      <c r="E811">
        <v>5</v>
      </c>
      <c r="F811">
        <v>3</v>
      </c>
      <c r="G811">
        <v>21</v>
      </c>
      <c r="H811">
        <v>12</v>
      </c>
      <c r="I811">
        <v>0.6</v>
      </c>
      <c r="J811">
        <v>0.56999999999999995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 s="40">
        <v>17.216216216216218</v>
      </c>
      <c r="AI811" s="40">
        <v>0.48918918918918924</v>
      </c>
      <c r="AJ811" s="40">
        <v>0.48972972972972983</v>
      </c>
      <c r="AK811" s="40">
        <v>0.48648648648648651</v>
      </c>
    </row>
    <row r="812" spans="1:37" x14ac:dyDescent="0.25">
      <c r="A812" s="39">
        <v>46191</v>
      </c>
      <c r="B812" t="s">
        <v>92</v>
      </c>
      <c r="C812">
        <v>18</v>
      </c>
      <c r="D812">
        <v>1</v>
      </c>
      <c r="E812">
        <v>5</v>
      </c>
      <c r="F812">
        <v>3</v>
      </c>
      <c r="G812">
        <v>21</v>
      </c>
      <c r="H812">
        <v>12</v>
      </c>
      <c r="I812">
        <v>0.6</v>
      </c>
      <c r="J812">
        <v>0.56999999999999995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 s="40">
        <v>13.375</v>
      </c>
      <c r="AI812" s="40">
        <v>0.57187500000000002</v>
      </c>
      <c r="AJ812" s="40">
        <v>0.52</v>
      </c>
      <c r="AK812" s="40">
        <v>0.6875</v>
      </c>
    </row>
    <row r="813" spans="1:37" x14ac:dyDescent="0.25">
      <c r="A813" s="39">
        <v>46191</v>
      </c>
      <c r="B813" t="s">
        <v>6</v>
      </c>
      <c r="C813">
        <v>27</v>
      </c>
      <c r="D813">
        <v>0</v>
      </c>
      <c r="E813">
        <v>5</v>
      </c>
      <c r="F813">
        <v>2</v>
      </c>
      <c r="G813">
        <v>21</v>
      </c>
      <c r="H813">
        <v>9</v>
      </c>
      <c r="I813">
        <v>0.4</v>
      </c>
      <c r="J813">
        <v>0.43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</v>
      </c>
      <c r="AH813" s="40">
        <v>25.723404255319149</v>
      </c>
      <c r="AI813" s="40">
        <v>0.57021276595744685</v>
      </c>
      <c r="AJ813" s="40">
        <v>0.52255319148936175</v>
      </c>
      <c r="AK813" s="40">
        <v>0.61702127659574468</v>
      </c>
    </row>
    <row r="814" spans="1:37" x14ac:dyDescent="0.25">
      <c r="A814" s="39">
        <v>46191</v>
      </c>
      <c r="B814" t="s">
        <v>34</v>
      </c>
      <c r="C814">
        <v>18</v>
      </c>
      <c r="D814">
        <v>0</v>
      </c>
      <c r="E814">
        <v>5</v>
      </c>
      <c r="F814">
        <v>2</v>
      </c>
      <c r="G814">
        <v>21</v>
      </c>
      <c r="H814">
        <v>9</v>
      </c>
      <c r="I814">
        <v>0.4</v>
      </c>
      <c r="J814">
        <v>0.43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</v>
      </c>
      <c r="AH814" s="40">
        <v>19.794871794871796</v>
      </c>
      <c r="AI814" s="40">
        <v>0.46282051282051284</v>
      </c>
      <c r="AJ814" s="40">
        <v>0.48128205128205126</v>
      </c>
      <c r="AK814" s="40">
        <v>0.41025641025641024</v>
      </c>
    </row>
    <row r="815" spans="1:37" x14ac:dyDescent="0.25">
      <c r="A815" s="39">
        <v>46191</v>
      </c>
      <c r="B815" t="s">
        <v>65</v>
      </c>
      <c r="C815">
        <v>31</v>
      </c>
      <c r="D815">
        <v>0</v>
      </c>
      <c r="E815">
        <v>5</v>
      </c>
      <c r="F815">
        <v>2</v>
      </c>
      <c r="G815">
        <v>21</v>
      </c>
      <c r="H815">
        <v>9</v>
      </c>
      <c r="I815">
        <v>0.4</v>
      </c>
      <c r="J815">
        <v>0.43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</v>
      </c>
      <c r="AH815" s="40">
        <v>18.928571428571427</v>
      </c>
      <c r="AI815" s="40">
        <v>0.49642857142857144</v>
      </c>
      <c r="AJ815" s="40">
        <v>0.49285714285714283</v>
      </c>
      <c r="AK815" s="40">
        <v>0.5</v>
      </c>
    </row>
    <row r="816" spans="1:37" x14ac:dyDescent="0.25">
      <c r="A816" s="39">
        <v>46191</v>
      </c>
      <c r="B816" t="s">
        <v>122</v>
      </c>
      <c r="C816">
        <v>27</v>
      </c>
      <c r="D816">
        <v>0</v>
      </c>
      <c r="E816">
        <v>5</v>
      </c>
      <c r="F816">
        <v>2</v>
      </c>
      <c r="G816">
        <v>21</v>
      </c>
      <c r="H816">
        <v>9</v>
      </c>
      <c r="I816">
        <v>0.4</v>
      </c>
      <c r="J816">
        <v>0.43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</v>
      </c>
      <c r="AH816" s="40">
        <v>20.594594594594593</v>
      </c>
      <c r="AI816" s="40">
        <v>0.57567567567567568</v>
      </c>
      <c r="AJ816" s="40">
        <v>0.5454054054054055</v>
      </c>
      <c r="AK816" s="40">
        <v>0.64864864864864868</v>
      </c>
    </row>
    <row r="817" spans="1:37" x14ac:dyDescent="0.25">
      <c r="A817" s="39">
        <v>46191</v>
      </c>
      <c r="B817" t="s">
        <v>88</v>
      </c>
      <c r="C817">
        <v>25</v>
      </c>
      <c r="D817">
        <v>0</v>
      </c>
      <c r="E817">
        <v>5</v>
      </c>
      <c r="F817">
        <v>2</v>
      </c>
      <c r="G817">
        <v>21</v>
      </c>
      <c r="H817">
        <v>9</v>
      </c>
      <c r="I817">
        <v>0.4</v>
      </c>
      <c r="J817">
        <v>0.43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</v>
      </c>
      <c r="AH817" s="40">
        <v>16.393939393939394</v>
      </c>
      <c r="AI817" s="40">
        <v>0.45</v>
      </c>
      <c r="AJ817" s="40">
        <v>0.47212121212121211</v>
      </c>
      <c r="AK817" s="40">
        <v>0.45454545454545453</v>
      </c>
    </row>
    <row r="818" spans="1:37" x14ac:dyDescent="0.25">
      <c r="A818" s="39">
        <v>46191</v>
      </c>
      <c r="B818" t="s">
        <v>112</v>
      </c>
      <c r="C818">
        <v>11</v>
      </c>
      <c r="D818">
        <v>0</v>
      </c>
      <c r="E818">
        <v>5</v>
      </c>
      <c r="F818">
        <v>2</v>
      </c>
      <c r="G818">
        <v>21</v>
      </c>
      <c r="H818">
        <v>9</v>
      </c>
      <c r="I818">
        <v>0.4</v>
      </c>
      <c r="J818">
        <v>0.43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</v>
      </c>
      <c r="AH818" s="40">
        <v>12.263157894736842</v>
      </c>
      <c r="AI818" s="40">
        <v>0.56315789473684219</v>
      </c>
      <c r="AJ818" s="40">
        <v>0.5284210526315789</v>
      </c>
      <c r="AK818" s="40">
        <v>0.52631578947368418</v>
      </c>
    </row>
    <row r="819" spans="1:37" x14ac:dyDescent="0.25">
      <c r="A819" s="39">
        <v>46195</v>
      </c>
      <c r="B819" t="s">
        <v>31</v>
      </c>
      <c r="C819">
        <v>6</v>
      </c>
      <c r="D819">
        <v>1</v>
      </c>
      <c r="E819">
        <v>3</v>
      </c>
      <c r="F819">
        <v>3</v>
      </c>
      <c r="G819">
        <v>12</v>
      </c>
      <c r="H819">
        <v>9</v>
      </c>
      <c r="I819">
        <v>1</v>
      </c>
      <c r="J819">
        <v>0.75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0</v>
      </c>
      <c r="AE819">
        <v>1</v>
      </c>
      <c r="AF819">
        <v>0</v>
      </c>
      <c r="AG819">
        <v>0</v>
      </c>
      <c r="AH819" s="40">
        <v>17.555555555555557</v>
      </c>
      <c r="AI819" s="40">
        <v>0.69444444444444442</v>
      </c>
      <c r="AJ819" s="40">
        <v>0.58111111111111102</v>
      </c>
      <c r="AK819" s="40">
        <v>0.77777777777777779</v>
      </c>
    </row>
    <row r="820" spans="1:37" x14ac:dyDescent="0.25">
      <c r="A820" s="39">
        <v>46195</v>
      </c>
      <c r="B820" t="s">
        <v>150</v>
      </c>
      <c r="C820">
        <v>23</v>
      </c>
      <c r="D820">
        <v>1</v>
      </c>
      <c r="E820">
        <v>3</v>
      </c>
      <c r="F820">
        <v>3</v>
      </c>
      <c r="G820">
        <v>12</v>
      </c>
      <c r="H820">
        <v>9</v>
      </c>
      <c r="I820">
        <v>1</v>
      </c>
      <c r="J820">
        <v>0.75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1</v>
      </c>
      <c r="AF820">
        <v>0</v>
      </c>
      <c r="AG820">
        <v>0</v>
      </c>
      <c r="AH820" s="40">
        <v>20.217391304347824</v>
      </c>
      <c r="AI820" s="40">
        <v>0.53260869565217384</v>
      </c>
      <c r="AJ820" s="40">
        <v>0.52652173913043465</v>
      </c>
      <c r="AK820" s="40">
        <v>0.56521739130434778</v>
      </c>
    </row>
    <row r="821" spans="1:37" x14ac:dyDescent="0.25">
      <c r="A821" s="39">
        <v>46195</v>
      </c>
      <c r="B821" t="s">
        <v>182</v>
      </c>
      <c r="C821">
        <v>12</v>
      </c>
      <c r="D821">
        <v>1</v>
      </c>
      <c r="E821">
        <v>3</v>
      </c>
      <c r="F821">
        <v>3</v>
      </c>
      <c r="G821">
        <v>12</v>
      </c>
      <c r="H821">
        <v>9</v>
      </c>
      <c r="I821">
        <v>1</v>
      </c>
      <c r="J821">
        <v>0.75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0</v>
      </c>
      <c r="AH821" s="40">
        <v>5.7</v>
      </c>
      <c r="AI821" s="40">
        <v>0.65999999999999992</v>
      </c>
      <c r="AJ821" s="40">
        <v>0.55399999999999994</v>
      </c>
      <c r="AK821" s="40">
        <v>0.7</v>
      </c>
    </row>
    <row r="822" spans="1:37" x14ac:dyDescent="0.25">
      <c r="A822" s="39">
        <v>46195</v>
      </c>
      <c r="B822" t="s">
        <v>1</v>
      </c>
      <c r="C822">
        <v>30</v>
      </c>
      <c r="D822">
        <v>1</v>
      </c>
      <c r="E822">
        <v>3</v>
      </c>
      <c r="F822">
        <v>3</v>
      </c>
      <c r="G822">
        <v>12</v>
      </c>
      <c r="H822">
        <v>9</v>
      </c>
      <c r="I822">
        <v>1</v>
      </c>
      <c r="J822">
        <v>0.75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>
        <v>1</v>
      </c>
      <c r="AF822">
        <v>0</v>
      </c>
      <c r="AG822">
        <v>0</v>
      </c>
      <c r="AH822" s="40">
        <v>26.517241379310345</v>
      </c>
      <c r="AI822" s="40">
        <v>0.52586206896551724</v>
      </c>
      <c r="AJ822" s="40">
        <v>0.52241379310344838</v>
      </c>
      <c r="AK822" s="40">
        <v>0.51724137931034486</v>
      </c>
    </row>
    <row r="823" spans="1:37" x14ac:dyDescent="0.25">
      <c r="A823" s="39">
        <v>46195</v>
      </c>
      <c r="B823" t="s">
        <v>38</v>
      </c>
      <c r="C823">
        <v>21</v>
      </c>
      <c r="D823">
        <v>1</v>
      </c>
      <c r="E823">
        <v>3</v>
      </c>
      <c r="F823">
        <v>3</v>
      </c>
      <c r="G823">
        <v>12</v>
      </c>
      <c r="H823">
        <v>9</v>
      </c>
      <c r="I823">
        <v>1</v>
      </c>
      <c r="J823">
        <v>0.75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0</v>
      </c>
      <c r="AH823" s="40">
        <v>16.486486486486488</v>
      </c>
      <c r="AI823" s="40">
        <v>0.5418918918918918</v>
      </c>
      <c r="AJ823" s="40">
        <v>0.53243243243243243</v>
      </c>
      <c r="AK823" s="40">
        <v>0.51351351351351349</v>
      </c>
    </row>
    <row r="824" spans="1:37" x14ac:dyDescent="0.25">
      <c r="A824" s="39">
        <v>46195</v>
      </c>
      <c r="B824" t="s">
        <v>119</v>
      </c>
      <c r="C824">
        <v>14</v>
      </c>
      <c r="D824">
        <v>1</v>
      </c>
      <c r="E824">
        <v>3</v>
      </c>
      <c r="F824">
        <v>3</v>
      </c>
      <c r="G824">
        <v>12</v>
      </c>
      <c r="H824">
        <v>9</v>
      </c>
      <c r="I824">
        <v>1</v>
      </c>
      <c r="J824">
        <v>0.75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0</v>
      </c>
      <c r="AE824">
        <v>1</v>
      </c>
      <c r="AF824">
        <v>0</v>
      </c>
      <c r="AG824">
        <v>0</v>
      </c>
      <c r="AH824" s="40">
        <v>17.030303030303031</v>
      </c>
      <c r="AI824" s="40">
        <v>0.54848484848484846</v>
      </c>
      <c r="AJ824" s="40">
        <v>0.52878787878787892</v>
      </c>
      <c r="AK824" s="40">
        <v>0.54545454545454541</v>
      </c>
    </row>
    <row r="825" spans="1:37" x14ac:dyDescent="0.25">
      <c r="A825" s="39">
        <v>46195</v>
      </c>
      <c r="B825" t="s">
        <v>124</v>
      </c>
      <c r="C825">
        <v>18</v>
      </c>
      <c r="D825">
        <v>0</v>
      </c>
      <c r="E825">
        <v>3</v>
      </c>
      <c r="F825">
        <v>0</v>
      </c>
      <c r="G825">
        <v>12</v>
      </c>
      <c r="H825">
        <v>3</v>
      </c>
      <c r="I825">
        <v>0</v>
      </c>
      <c r="J825">
        <v>0.25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 s="40">
        <v>14.65</v>
      </c>
      <c r="AI825" s="40">
        <v>0.41</v>
      </c>
      <c r="AJ825" s="40">
        <v>0.46850000000000003</v>
      </c>
      <c r="AK825" s="40">
        <v>0.35</v>
      </c>
    </row>
    <row r="826" spans="1:37" x14ac:dyDescent="0.25">
      <c r="A826" s="39">
        <v>46195</v>
      </c>
      <c r="B826" t="s">
        <v>133</v>
      </c>
      <c r="C826">
        <v>9</v>
      </c>
      <c r="D826">
        <v>0</v>
      </c>
      <c r="E826">
        <v>3</v>
      </c>
      <c r="F826">
        <v>0</v>
      </c>
      <c r="G826">
        <v>12</v>
      </c>
      <c r="H826">
        <v>3</v>
      </c>
      <c r="I826">
        <v>0</v>
      </c>
      <c r="J826">
        <v>0.25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 s="40">
        <v>11.428571428571429</v>
      </c>
      <c r="AI826" s="40">
        <v>0.47380952380952379</v>
      </c>
      <c r="AJ826" s="40">
        <v>0.48190476190476189</v>
      </c>
      <c r="AK826" s="40">
        <v>0.52380952380952384</v>
      </c>
    </row>
    <row r="827" spans="1:37" x14ac:dyDescent="0.25">
      <c r="A827" s="39">
        <v>46195</v>
      </c>
      <c r="B827" t="s">
        <v>110</v>
      </c>
      <c r="C827">
        <v>4</v>
      </c>
      <c r="D827">
        <v>0</v>
      </c>
      <c r="E827">
        <v>3</v>
      </c>
      <c r="F827">
        <v>0</v>
      </c>
      <c r="G827">
        <v>12</v>
      </c>
      <c r="H827">
        <v>3</v>
      </c>
      <c r="I827">
        <v>0</v>
      </c>
      <c r="J827">
        <v>0.25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 s="40">
        <v>8</v>
      </c>
      <c r="AI827" s="40">
        <v>0.4</v>
      </c>
      <c r="AJ827" s="40">
        <v>0.44600000000000001</v>
      </c>
      <c r="AK827" s="40">
        <v>0.4</v>
      </c>
    </row>
    <row r="828" spans="1:37" x14ac:dyDescent="0.25">
      <c r="A828" s="39">
        <v>46195</v>
      </c>
      <c r="B828" t="s">
        <v>113</v>
      </c>
      <c r="C828">
        <v>18</v>
      </c>
      <c r="D828">
        <v>0</v>
      </c>
      <c r="E828">
        <v>3</v>
      </c>
      <c r="F828">
        <v>0</v>
      </c>
      <c r="G828">
        <v>12</v>
      </c>
      <c r="H828">
        <v>3</v>
      </c>
      <c r="I828">
        <v>0</v>
      </c>
      <c r="J828">
        <v>0.25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 s="40">
        <v>20.861111111111111</v>
      </c>
      <c r="AI828" s="40">
        <v>0.5180555555555556</v>
      </c>
      <c r="AJ828" s="40">
        <v>0.5097222222222223</v>
      </c>
      <c r="AK828" s="40">
        <v>0.63888888888888884</v>
      </c>
    </row>
    <row r="829" spans="1:37" x14ac:dyDescent="0.25">
      <c r="A829" s="39">
        <v>46195</v>
      </c>
      <c r="B829" t="s">
        <v>5</v>
      </c>
      <c r="C829">
        <v>14</v>
      </c>
      <c r="D829">
        <v>0</v>
      </c>
      <c r="E829">
        <v>3</v>
      </c>
      <c r="F829">
        <v>0</v>
      </c>
      <c r="G829">
        <v>12</v>
      </c>
      <c r="H829">
        <v>3</v>
      </c>
      <c r="I829">
        <v>0</v>
      </c>
      <c r="J829">
        <v>0.25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 s="40">
        <v>18.392857142857142</v>
      </c>
      <c r="AI829" s="40">
        <v>0.4553571428571429</v>
      </c>
      <c r="AJ829" s="40">
        <v>0.47642857142857148</v>
      </c>
      <c r="AK829" s="40">
        <v>0.4642857142857143</v>
      </c>
    </row>
    <row r="830" spans="1:37" x14ac:dyDescent="0.25">
      <c r="A830" s="39">
        <v>46195</v>
      </c>
      <c r="B830" t="s">
        <v>122</v>
      </c>
      <c r="C830">
        <v>26</v>
      </c>
      <c r="D830">
        <v>0</v>
      </c>
      <c r="E830">
        <v>3</v>
      </c>
      <c r="F830">
        <v>0</v>
      </c>
      <c r="G830">
        <v>12</v>
      </c>
      <c r="H830">
        <v>3</v>
      </c>
      <c r="I830">
        <v>0</v>
      </c>
      <c r="J830">
        <v>0.25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 s="40">
        <v>20.736842105263158</v>
      </c>
      <c r="AI830" s="40">
        <v>0.56052631578947365</v>
      </c>
      <c r="AJ830" s="40">
        <v>0.53763157894736846</v>
      </c>
      <c r="AK830" s="40">
        <v>0.63157894736842102</v>
      </c>
    </row>
    <row r="831" spans="1:37" x14ac:dyDescent="0.25">
      <c r="A831" s="39">
        <v>46196</v>
      </c>
      <c r="B831" t="s">
        <v>92</v>
      </c>
      <c r="C831">
        <v>10</v>
      </c>
      <c r="D831">
        <v>1</v>
      </c>
      <c r="E831">
        <v>3</v>
      </c>
      <c r="F831">
        <v>3</v>
      </c>
      <c r="G831">
        <v>15</v>
      </c>
      <c r="H831">
        <v>9</v>
      </c>
      <c r="I831">
        <v>1</v>
      </c>
      <c r="J831">
        <v>0.6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 s="40">
        <v>13.176470588235293</v>
      </c>
      <c r="AI831" s="40">
        <v>0.59705882352941175</v>
      </c>
      <c r="AJ831" s="40">
        <v>0.52470588235294113</v>
      </c>
      <c r="AK831" s="40">
        <v>0.70588235294117652</v>
      </c>
    </row>
    <row r="832" spans="1:37" x14ac:dyDescent="0.25">
      <c r="A832" s="39">
        <v>46196</v>
      </c>
      <c r="B832" t="s">
        <v>21</v>
      </c>
      <c r="C832">
        <v>17</v>
      </c>
      <c r="D832">
        <v>1</v>
      </c>
      <c r="E832">
        <v>3</v>
      </c>
      <c r="F832">
        <v>3</v>
      </c>
      <c r="G832">
        <v>15</v>
      </c>
      <c r="H832">
        <v>9</v>
      </c>
      <c r="I832">
        <v>1</v>
      </c>
      <c r="J832">
        <v>0.6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 s="40">
        <v>13.416666666666666</v>
      </c>
      <c r="AI832" s="40">
        <v>0.59583333333333333</v>
      </c>
      <c r="AJ832" s="40">
        <v>0.51666666666666661</v>
      </c>
      <c r="AK832" s="40">
        <v>0.58333333333333337</v>
      </c>
    </row>
    <row r="833" spans="1:37" x14ac:dyDescent="0.25">
      <c r="A833" s="39">
        <v>46196</v>
      </c>
      <c r="B833" t="s">
        <v>65</v>
      </c>
      <c r="C833">
        <v>16</v>
      </c>
      <c r="D833">
        <v>1</v>
      </c>
      <c r="E833">
        <v>3</v>
      </c>
      <c r="F833">
        <v>3</v>
      </c>
      <c r="G833">
        <v>15</v>
      </c>
      <c r="H833">
        <v>9</v>
      </c>
      <c r="I833">
        <v>1</v>
      </c>
      <c r="J833">
        <v>0.6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 s="40">
        <v>18.827586206896552</v>
      </c>
      <c r="AI833" s="40">
        <v>0.51379310344827589</v>
      </c>
      <c r="AJ833" s="40">
        <v>0.49655172413793097</v>
      </c>
      <c r="AK833" s="40">
        <v>0.51724137931034486</v>
      </c>
    </row>
    <row r="834" spans="1:37" x14ac:dyDescent="0.25">
      <c r="A834" s="39">
        <v>46196</v>
      </c>
      <c r="B834" t="s">
        <v>46</v>
      </c>
      <c r="C834">
        <v>12</v>
      </c>
      <c r="D834">
        <v>1</v>
      </c>
      <c r="E834">
        <v>3</v>
      </c>
      <c r="F834">
        <v>3</v>
      </c>
      <c r="G834">
        <v>15</v>
      </c>
      <c r="H834">
        <v>9</v>
      </c>
      <c r="I834">
        <v>1</v>
      </c>
      <c r="J834">
        <v>0.6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 s="40">
        <v>13</v>
      </c>
      <c r="AI834" s="40">
        <v>0.47499999999999998</v>
      </c>
      <c r="AJ834" s="40">
        <v>0.49</v>
      </c>
      <c r="AK834" s="40">
        <v>0.25</v>
      </c>
    </row>
    <row r="835" spans="1:37" x14ac:dyDescent="0.25">
      <c r="A835" s="39">
        <v>46196</v>
      </c>
      <c r="B835" t="s">
        <v>6</v>
      </c>
      <c r="C835">
        <v>36</v>
      </c>
      <c r="D835">
        <v>1</v>
      </c>
      <c r="E835">
        <v>3</v>
      </c>
      <c r="F835">
        <v>3</v>
      </c>
      <c r="G835">
        <v>15</v>
      </c>
      <c r="H835">
        <v>9</v>
      </c>
      <c r="I835">
        <v>1</v>
      </c>
      <c r="J835">
        <v>0.6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 s="40">
        <v>25.9375</v>
      </c>
      <c r="AI835" s="40">
        <v>0.57916666666666672</v>
      </c>
      <c r="AJ835" s="40">
        <v>0.52416666666666678</v>
      </c>
      <c r="AK835" s="40">
        <v>0.625</v>
      </c>
    </row>
    <row r="836" spans="1:37" x14ac:dyDescent="0.25">
      <c r="A836" s="39">
        <v>46196</v>
      </c>
      <c r="B836" t="s">
        <v>3</v>
      </c>
      <c r="C836">
        <v>16</v>
      </c>
      <c r="D836">
        <v>1</v>
      </c>
      <c r="E836">
        <v>3</v>
      </c>
      <c r="F836">
        <v>3</v>
      </c>
      <c r="G836">
        <v>15</v>
      </c>
      <c r="H836">
        <v>9</v>
      </c>
      <c r="I836">
        <v>1</v>
      </c>
      <c r="J836">
        <v>0.6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 s="40">
        <v>17.8</v>
      </c>
      <c r="AI836" s="40">
        <v>0.45</v>
      </c>
      <c r="AJ836" s="40">
        <v>0.45400000000000001</v>
      </c>
      <c r="AK836" s="40">
        <v>0.4</v>
      </c>
    </row>
    <row r="837" spans="1:37" x14ac:dyDescent="0.25">
      <c r="A837" s="39">
        <v>46196</v>
      </c>
      <c r="B837" t="s">
        <v>36</v>
      </c>
      <c r="C837">
        <v>21</v>
      </c>
      <c r="D837">
        <v>0</v>
      </c>
      <c r="E837">
        <v>3</v>
      </c>
      <c r="F837">
        <v>0</v>
      </c>
      <c r="G837">
        <v>15</v>
      </c>
      <c r="H837">
        <v>6</v>
      </c>
      <c r="I837">
        <v>0</v>
      </c>
      <c r="J837">
        <v>0.4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 s="40">
        <v>17.315789473684209</v>
      </c>
      <c r="AI837" s="40">
        <v>0.47631578947368425</v>
      </c>
      <c r="AJ837" s="40">
        <v>0.48736842105263167</v>
      </c>
      <c r="AK837" s="40">
        <v>0.47368421052631576</v>
      </c>
    </row>
    <row r="838" spans="1:37" x14ac:dyDescent="0.25">
      <c r="A838" s="39">
        <v>46196</v>
      </c>
      <c r="B838" t="s">
        <v>44</v>
      </c>
      <c r="C838">
        <v>20</v>
      </c>
      <c r="D838">
        <v>0</v>
      </c>
      <c r="E838">
        <v>3</v>
      </c>
      <c r="F838">
        <v>0</v>
      </c>
      <c r="G838">
        <v>15</v>
      </c>
      <c r="H838">
        <v>6</v>
      </c>
      <c r="I838">
        <v>0</v>
      </c>
      <c r="J838">
        <v>0.4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 s="40">
        <v>17.583333333333332</v>
      </c>
      <c r="AI838" s="40">
        <v>0.41666666666666669</v>
      </c>
      <c r="AJ838" s="40">
        <v>0.46083333333333337</v>
      </c>
      <c r="AK838" s="40">
        <v>0.375</v>
      </c>
    </row>
    <row r="839" spans="1:37" x14ac:dyDescent="0.25">
      <c r="A839" s="39">
        <v>46196</v>
      </c>
      <c r="B839" t="s">
        <v>112</v>
      </c>
      <c r="C839">
        <v>9</v>
      </c>
      <c r="D839">
        <v>0</v>
      </c>
      <c r="E839">
        <v>3</v>
      </c>
      <c r="F839">
        <v>0</v>
      </c>
      <c r="G839">
        <v>15</v>
      </c>
      <c r="H839">
        <v>6</v>
      </c>
      <c r="I839">
        <v>0</v>
      </c>
      <c r="J839">
        <v>0.4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 s="40">
        <v>12.1</v>
      </c>
      <c r="AI839" s="40">
        <v>0.53500000000000003</v>
      </c>
      <c r="AJ839" s="40">
        <v>0.52200000000000002</v>
      </c>
      <c r="AK839" s="40">
        <v>0.5</v>
      </c>
    </row>
    <row r="840" spans="1:37" x14ac:dyDescent="0.25">
      <c r="A840" s="39">
        <v>46196</v>
      </c>
      <c r="B840" t="s">
        <v>34</v>
      </c>
      <c r="C840">
        <v>17</v>
      </c>
      <c r="D840">
        <v>0</v>
      </c>
      <c r="E840">
        <v>3</v>
      </c>
      <c r="F840">
        <v>0</v>
      </c>
      <c r="G840">
        <v>15</v>
      </c>
      <c r="H840">
        <v>6</v>
      </c>
      <c r="I840">
        <v>0</v>
      </c>
      <c r="J840">
        <v>0.4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 s="40">
        <v>19.725000000000001</v>
      </c>
      <c r="AI840" s="40">
        <v>0.45125000000000004</v>
      </c>
      <c r="AJ840" s="40">
        <v>0.47924999999999995</v>
      </c>
      <c r="AK840" s="40">
        <v>0.4</v>
      </c>
    </row>
    <row r="841" spans="1:37" x14ac:dyDescent="0.25">
      <c r="A841" s="39">
        <v>46196</v>
      </c>
      <c r="B841" t="s">
        <v>4</v>
      </c>
      <c r="C841">
        <v>19</v>
      </c>
      <c r="D841">
        <v>0</v>
      </c>
      <c r="E841">
        <v>3</v>
      </c>
      <c r="F841">
        <v>0</v>
      </c>
      <c r="G841">
        <v>15</v>
      </c>
      <c r="H841">
        <v>6</v>
      </c>
      <c r="I841">
        <v>0</v>
      </c>
      <c r="J841">
        <v>0.4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 s="40">
        <v>25.29032258064516</v>
      </c>
      <c r="AI841" s="40">
        <v>0.52580645161290329</v>
      </c>
      <c r="AJ841" s="40">
        <v>0.51225806451612899</v>
      </c>
      <c r="AK841" s="40">
        <v>0.54838709677419351</v>
      </c>
    </row>
    <row r="842" spans="1:37" x14ac:dyDescent="0.25">
      <c r="A842" s="39">
        <v>46196</v>
      </c>
      <c r="B842" t="s">
        <v>120</v>
      </c>
      <c r="C842">
        <v>13</v>
      </c>
      <c r="D842">
        <v>0</v>
      </c>
      <c r="E842">
        <v>3</v>
      </c>
      <c r="F842">
        <v>0</v>
      </c>
      <c r="G842">
        <v>15</v>
      </c>
      <c r="H842">
        <v>6</v>
      </c>
      <c r="I842">
        <v>0</v>
      </c>
      <c r="J842">
        <v>0.4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 s="40">
        <v>8.9411764705882355</v>
      </c>
      <c r="AI842" s="40">
        <v>0.35000000000000003</v>
      </c>
      <c r="AJ842" s="40">
        <v>0.43117647058823522</v>
      </c>
      <c r="AK842" s="40">
        <v>0.35294117647058826</v>
      </c>
    </row>
    <row r="843" spans="1:37" x14ac:dyDescent="0.25">
      <c r="A843" s="39">
        <v>46198</v>
      </c>
      <c r="B843" t="s">
        <v>1</v>
      </c>
      <c r="C843">
        <v>31</v>
      </c>
      <c r="D843">
        <v>1</v>
      </c>
      <c r="E843">
        <v>3</v>
      </c>
      <c r="F843">
        <v>3</v>
      </c>
      <c r="G843">
        <v>14</v>
      </c>
      <c r="H843">
        <v>9</v>
      </c>
      <c r="I843">
        <v>1</v>
      </c>
      <c r="J843">
        <v>0.64</v>
      </c>
      <c r="K843">
        <v>0</v>
      </c>
      <c r="L843">
        <v>0</v>
      </c>
      <c r="M843">
        <v>1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 s="40">
        <v>26.666666666666668</v>
      </c>
      <c r="AI843" s="40">
        <v>0.54166666666666663</v>
      </c>
      <c r="AJ843" s="40">
        <v>0.52633333333333343</v>
      </c>
      <c r="AK843" s="40">
        <v>0.53333333333333333</v>
      </c>
    </row>
    <row r="844" spans="1:37" x14ac:dyDescent="0.25">
      <c r="A844" s="39">
        <v>46198</v>
      </c>
      <c r="B844" t="s">
        <v>150</v>
      </c>
      <c r="C844">
        <v>28</v>
      </c>
      <c r="D844">
        <v>1</v>
      </c>
      <c r="E844">
        <v>3</v>
      </c>
      <c r="F844">
        <v>3</v>
      </c>
      <c r="G844">
        <v>14</v>
      </c>
      <c r="H844">
        <v>9</v>
      </c>
      <c r="I844">
        <v>1</v>
      </c>
      <c r="J844">
        <v>0.64</v>
      </c>
      <c r="K844">
        <v>0</v>
      </c>
      <c r="L844">
        <v>0</v>
      </c>
      <c r="M844">
        <v>1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 s="40">
        <v>20.541666666666668</v>
      </c>
      <c r="AI844" s="40">
        <v>0.55208333333333326</v>
      </c>
      <c r="AJ844" s="40">
        <v>0.53124999999999989</v>
      </c>
      <c r="AK844" s="40">
        <v>0.58333333333333337</v>
      </c>
    </row>
    <row r="845" spans="1:37" x14ac:dyDescent="0.25">
      <c r="A845" s="39">
        <v>46198</v>
      </c>
      <c r="B845" t="s">
        <v>38</v>
      </c>
      <c r="C845">
        <v>10</v>
      </c>
      <c r="D845">
        <v>1</v>
      </c>
      <c r="E845">
        <v>3</v>
      </c>
      <c r="F845">
        <v>3</v>
      </c>
      <c r="G845">
        <v>14</v>
      </c>
      <c r="H845">
        <v>9</v>
      </c>
      <c r="I845">
        <v>1</v>
      </c>
      <c r="J845">
        <v>0.64</v>
      </c>
      <c r="K845">
        <v>0</v>
      </c>
      <c r="L845">
        <v>0</v>
      </c>
      <c r="M845">
        <v>1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 s="40">
        <v>16.315789473684209</v>
      </c>
      <c r="AI845" s="40">
        <v>0.55394736842105252</v>
      </c>
      <c r="AJ845" s="40">
        <v>0.53526315789473689</v>
      </c>
      <c r="AK845" s="40">
        <v>0.52631578947368418</v>
      </c>
    </row>
    <row r="846" spans="1:37" x14ac:dyDescent="0.25">
      <c r="A846" s="39">
        <v>46198</v>
      </c>
      <c r="B846" t="s">
        <v>3</v>
      </c>
      <c r="C846">
        <v>17</v>
      </c>
      <c r="D846">
        <v>1</v>
      </c>
      <c r="E846">
        <v>3</v>
      </c>
      <c r="F846">
        <v>3</v>
      </c>
      <c r="G846">
        <v>14</v>
      </c>
      <c r="H846">
        <v>9</v>
      </c>
      <c r="I846">
        <v>1</v>
      </c>
      <c r="J846">
        <v>0.64</v>
      </c>
      <c r="K846">
        <v>0</v>
      </c>
      <c r="L846">
        <v>0</v>
      </c>
      <c r="M846">
        <v>1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 s="40">
        <v>17.666666666666668</v>
      </c>
      <c r="AI846" s="40">
        <v>0.54166666666666663</v>
      </c>
      <c r="AJ846" s="40">
        <v>0.48500000000000004</v>
      </c>
      <c r="AK846" s="40">
        <v>0.5</v>
      </c>
    </row>
    <row r="847" spans="1:37" x14ac:dyDescent="0.25">
      <c r="A847" s="39">
        <v>46198</v>
      </c>
      <c r="B847" t="s">
        <v>44</v>
      </c>
      <c r="C847">
        <v>18</v>
      </c>
      <c r="D847">
        <v>1</v>
      </c>
      <c r="E847">
        <v>3</v>
      </c>
      <c r="F847">
        <v>3</v>
      </c>
      <c r="G847">
        <v>14</v>
      </c>
      <c r="H847">
        <v>9</v>
      </c>
      <c r="I847">
        <v>1</v>
      </c>
      <c r="J847">
        <v>0.64</v>
      </c>
      <c r="K847">
        <v>0</v>
      </c>
      <c r="L847">
        <v>0</v>
      </c>
      <c r="M847">
        <v>1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 s="40">
        <v>17.600000000000001</v>
      </c>
      <c r="AI847" s="40">
        <v>0.44</v>
      </c>
      <c r="AJ847" s="40">
        <v>0.46800000000000003</v>
      </c>
      <c r="AK847" s="40">
        <v>0.4</v>
      </c>
    </row>
    <row r="848" spans="1:37" x14ac:dyDescent="0.25">
      <c r="A848" s="39">
        <v>46198</v>
      </c>
      <c r="B848" t="s">
        <v>182</v>
      </c>
      <c r="C848">
        <v>12</v>
      </c>
      <c r="D848">
        <v>1</v>
      </c>
      <c r="E848">
        <v>3</v>
      </c>
      <c r="F848">
        <v>3</v>
      </c>
      <c r="G848">
        <v>14</v>
      </c>
      <c r="H848">
        <v>9</v>
      </c>
      <c r="I848">
        <v>1</v>
      </c>
      <c r="J848">
        <v>0.64</v>
      </c>
      <c r="K848">
        <v>0</v>
      </c>
      <c r="L848">
        <v>0</v>
      </c>
      <c r="M848">
        <v>1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 s="40">
        <v>6.2727272727272725</v>
      </c>
      <c r="AI848" s="40">
        <v>0.69090909090909092</v>
      </c>
      <c r="AJ848" s="40">
        <v>0.56181818181818166</v>
      </c>
      <c r="AK848" s="40">
        <v>0.72727272727272729</v>
      </c>
    </row>
    <row r="849" spans="1:37" x14ac:dyDescent="0.25">
      <c r="A849" s="39">
        <v>46198</v>
      </c>
      <c r="B849" t="s">
        <v>2</v>
      </c>
      <c r="C849">
        <v>27</v>
      </c>
      <c r="D849">
        <v>0</v>
      </c>
      <c r="E849">
        <v>3</v>
      </c>
      <c r="F849">
        <v>0</v>
      </c>
      <c r="G849">
        <v>14</v>
      </c>
      <c r="H849">
        <v>5</v>
      </c>
      <c r="I849">
        <v>0</v>
      </c>
      <c r="J849">
        <v>0.36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 s="40">
        <v>24.35483870967742</v>
      </c>
      <c r="AI849" s="40">
        <v>0.45806451612903226</v>
      </c>
      <c r="AJ849" s="40">
        <v>0.50419354838709673</v>
      </c>
      <c r="AK849" s="40">
        <v>0.41935483870967744</v>
      </c>
    </row>
    <row r="850" spans="1:37" x14ac:dyDescent="0.25">
      <c r="A850" s="39">
        <v>46198</v>
      </c>
      <c r="B850" t="s">
        <v>113</v>
      </c>
      <c r="C850">
        <v>15</v>
      </c>
      <c r="D850">
        <v>0</v>
      </c>
      <c r="E850">
        <v>3</v>
      </c>
      <c r="F850">
        <v>0</v>
      </c>
      <c r="G850">
        <v>14</v>
      </c>
      <c r="H850">
        <v>5</v>
      </c>
      <c r="I850">
        <v>0</v>
      </c>
      <c r="J850">
        <v>0.36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 s="40">
        <v>20.702702702702702</v>
      </c>
      <c r="AI850" s="40">
        <v>0.50405405405405412</v>
      </c>
      <c r="AJ850" s="40">
        <v>0.50567567567567573</v>
      </c>
      <c r="AK850" s="40">
        <v>0.6216216216216216</v>
      </c>
    </row>
    <row r="851" spans="1:37" x14ac:dyDescent="0.25">
      <c r="A851" s="39">
        <v>46198</v>
      </c>
      <c r="B851" t="s">
        <v>12</v>
      </c>
      <c r="C851">
        <v>20</v>
      </c>
      <c r="D851">
        <v>0</v>
      </c>
      <c r="E851">
        <v>3</v>
      </c>
      <c r="F851">
        <v>0</v>
      </c>
      <c r="G851">
        <v>14</v>
      </c>
      <c r="H851">
        <v>5</v>
      </c>
      <c r="I851">
        <v>0</v>
      </c>
      <c r="J851">
        <v>0.36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 s="40">
        <v>18.428571428571427</v>
      </c>
      <c r="AI851" s="40">
        <v>0.43928571428571433</v>
      </c>
      <c r="AJ851" s="40">
        <v>0.47428571428571425</v>
      </c>
      <c r="AK851" s="40">
        <v>0.39285714285714285</v>
      </c>
    </row>
    <row r="852" spans="1:37" x14ac:dyDescent="0.25">
      <c r="A852" s="39">
        <v>46198</v>
      </c>
      <c r="B852" t="s">
        <v>40</v>
      </c>
      <c r="C852">
        <v>10</v>
      </c>
      <c r="D852">
        <v>0</v>
      </c>
      <c r="E852">
        <v>3</v>
      </c>
      <c r="F852">
        <v>0</v>
      </c>
      <c r="G852">
        <v>14</v>
      </c>
      <c r="H852">
        <v>5</v>
      </c>
      <c r="I852">
        <v>0</v>
      </c>
      <c r="J852">
        <v>0.36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 s="40">
        <v>14.6</v>
      </c>
      <c r="AI852" s="40">
        <v>0.255</v>
      </c>
      <c r="AJ852" s="40">
        <v>0.376</v>
      </c>
      <c r="AK852" s="40">
        <v>0.1</v>
      </c>
    </row>
    <row r="853" spans="1:37" x14ac:dyDescent="0.25">
      <c r="A853" s="39">
        <v>46198</v>
      </c>
      <c r="B853" t="s">
        <v>92</v>
      </c>
      <c r="C853">
        <v>13</v>
      </c>
      <c r="D853">
        <v>0</v>
      </c>
      <c r="E853">
        <v>3</v>
      </c>
      <c r="F853">
        <v>0</v>
      </c>
      <c r="G853">
        <v>14</v>
      </c>
      <c r="H853">
        <v>5</v>
      </c>
      <c r="I853">
        <v>0</v>
      </c>
      <c r="J853">
        <v>0.36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 s="40">
        <v>13.166666666666666</v>
      </c>
      <c r="AI853" s="40">
        <v>0.56388888888888888</v>
      </c>
      <c r="AJ853" s="40">
        <v>0.51555555555555554</v>
      </c>
      <c r="AK853" s="40">
        <v>0.66666666666666663</v>
      </c>
    </row>
    <row r="854" spans="1:37" x14ac:dyDescent="0.25">
      <c r="A854" s="39">
        <v>46198</v>
      </c>
      <c r="B854" t="s">
        <v>120</v>
      </c>
      <c r="C854">
        <v>11</v>
      </c>
      <c r="D854">
        <v>0</v>
      </c>
      <c r="E854">
        <v>3</v>
      </c>
      <c r="F854">
        <v>0</v>
      </c>
      <c r="G854">
        <v>14</v>
      </c>
      <c r="H854">
        <v>5</v>
      </c>
      <c r="I854">
        <v>0</v>
      </c>
      <c r="J854">
        <v>0.36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 s="40">
        <v>9.0555555555555554</v>
      </c>
      <c r="AI854" s="40">
        <v>0.33055555555555555</v>
      </c>
      <c r="AJ854" s="40">
        <v>0.42722222222222217</v>
      </c>
      <c r="AK854" s="40">
        <v>0.33333333333333331</v>
      </c>
    </row>
    <row r="855" spans="1:37" x14ac:dyDescent="0.25">
      <c r="A855" s="39">
        <v>46201</v>
      </c>
      <c r="B855" t="s">
        <v>150</v>
      </c>
      <c r="C855">
        <v>33</v>
      </c>
      <c r="D855">
        <v>1</v>
      </c>
      <c r="E855">
        <v>4</v>
      </c>
      <c r="F855">
        <v>3</v>
      </c>
      <c r="G855">
        <v>16</v>
      </c>
      <c r="H855">
        <v>11</v>
      </c>
      <c r="I855">
        <v>0.75</v>
      </c>
      <c r="J855">
        <v>0.69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 s="40">
        <v>21.04</v>
      </c>
      <c r="AI855" s="40">
        <v>0.55999999999999994</v>
      </c>
      <c r="AJ855" s="40">
        <v>0.53759999999999986</v>
      </c>
      <c r="AK855" s="40">
        <v>0.6</v>
      </c>
    </row>
    <row r="856" spans="1:37" x14ac:dyDescent="0.25">
      <c r="A856" s="39">
        <v>46201</v>
      </c>
      <c r="B856" t="s">
        <v>1</v>
      </c>
      <c r="C856">
        <v>27</v>
      </c>
      <c r="D856">
        <v>1</v>
      </c>
      <c r="E856">
        <v>4</v>
      </c>
      <c r="F856">
        <v>3</v>
      </c>
      <c r="G856">
        <v>16</v>
      </c>
      <c r="H856">
        <v>11</v>
      </c>
      <c r="I856">
        <v>0.75</v>
      </c>
      <c r="J856">
        <v>0.69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0</v>
      </c>
      <c r="AH856" s="40">
        <v>26.677419354838708</v>
      </c>
      <c r="AI856" s="40">
        <v>0.54838709677419351</v>
      </c>
      <c r="AJ856" s="40">
        <v>0.53161290322580657</v>
      </c>
      <c r="AK856" s="40">
        <v>0.54838709677419351</v>
      </c>
    </row>
    <row r="857" spans="1:37" x14ac:dyDescent="0.25">
      <c r="A857" s="39">
        <v>46201</v>
      </c>
      <c r="B857" t="s">
        <v>38</v>
      </c>
      <c r="C857">
        <v>17</v>
      </c>
      <c r="D857">
        <v>1</v>
      </c>
      <c r="E857">
        <v>4</v>
      </c>
      <c r="F857">
        <v>3</v>
      </c>
      <c r="G857">
        <v>16</v>
      </c>
      <c r="H857">
        <v>11</v>
      </c>
      <c r="I857">
        <v>0.75</v>
      </c>
      <c r="J857">
        <v>0.69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</v>
      </c>
      <c r="AF857">
        <v>0</v>
      </c>
      <c r="AG857">
        <v>0</v>
      </c>
      <c r="AH857" s="40">
        <v>16.333333333333332</v>
      </c>
      <c r="AI857" s="40">
        <v>0.55897435897435888</v>
      </c>
      <c r="AJ857" s="40">
        <v>0.53923076923076929</v>
      </c>
      <c r="AK857" s="40">
        <v>0.53846153846153844</v>
      </c>
    </row>
    <row r="858" spans="1:37" x14ac:dyDescent="0.25">
      <c r="A858" s="39">
        <v>46201</v>
      </c>
      <c r="B858" t="s">
        <v>31</v>
      </c>
      <c r="C858">
        <v>14</v>
      </c>
      <c r="D858">
        <v>1</v>
      </c>
      <c r="E858">
        <v>4</v>
      </c>
      <c r="F858">
        <v>3</v>
      </c>
      <c r="G858">
        <v>16</v>
      </c>
      <c r="H858">
        <v>11</v>
      </c>
      <c r="I858">
        <v>0.75</v>
      </c>
      <c r="J858">
        <v>0.69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 s="40">
        <v>17.2</v>
      </c>
      <c r="AI858" s="40">
        <v>0.7</v>
      </c>
      <c r="AJ858" s="40">
        <v>0.59199999999999997</v>
      </c>
      <c r="AK858" s="40">
        <v>0.8</v>
      </c>
    </row>
    <row r="859" spans="1:37" x14ac:dyDescent="0.25">
      <c r="A859" s="39">
        <v>46201</v>
      </c>
      <c r="B859" t="s">
        <v>119</v>
      </c>
      <c r="C859">
        <v>10</v>
      </c>
      <c r="D859">
        <v>1</v>
      </c>
      <c r="E859">
        <v>4</v>
      </c>
      <c r="F859">
        <v>3</v>
      </c>
      <c r="G859">
        <v>16</v>
      </c>
      <c r="H859">
        <v>11</v>
      </c>
      <c r="I859">
        <v>0.75</v>
      </c>
      <c r="J859">
        <v>0.69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0</v>
      </c>
      <c r="AH859" s="40">
        <v>16.823529411764707</v>
      </c>
      <c r="AI859" s="40">
        <v>0.55441176470588227</v>
      </c>
      <c r="AJ859" s="40">
        <v>0.53352941176470603</v>
      </c>
      <c r="AK859" s="40">
        <v>0.55882352941176472</v>
      </c>
    </row>
    <row r="860" spans="1:37" x14ac:dyDescent="0.25">
      <c r="A860" s="39">
        <v>46201</v>
      </c>
      <c r="B860" t="s">
        <v>182</v>
      </c>
      <c r="C860">
        <v>7</v>
      </c>
      <c r="D860">
        <v>1</v>
      </c>
      <c r="E860">
        <v>4</v>
      </c>
      <c r="F860">
        <v>3</v>
      </c>
      <c r="G860">
        <v>16</v>
      </c>
      <c r="H860">
        <v>11</v>
      </c>
      <c r="I860">
        <v>0.75</v>
      </c>
      <c r="J860">
        <v>0.69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</v>
      </c>
      <c r="AF860">
        <v>0</v>
      </c>
      <c r="AG860">
        <v>0</v>
      </c>
      <c r="AH860" s="40">
        <v>6.333333333333333</v>
      </c>
      <c r="AI860" s="40">
        <v>0.6958333333333333</v>
      </c>
      <c r="AJ860" s="40">
        <v>0.5724999999999999</v>
      </c>
      <c r="AK860" s="40">
        <v>0.75</v>
      </c>
    </row>
    <row r="861" spans="1:37" x14ac:dyDescent="0.25">
      <c r="A861" s="39">
        <v>46201</v>
      </c>
      <c r="B861" t="s">
        <v>6</v>
      </c>
      <c r="C861">
        <v>24</v>
      </c>
      <c r="D861">
        <v>0</v>
      </c>
      <c r="E861">
        <v>4</v>
      </c>
      <c r="F861">
        <v>1</v>
      </c>
      <c r="G861">
        <v>16</v>
      </c>
      <c r="H861">
        <v>5</v>
      </c>
      <c r="I861">
        <v>0.25</v>
      </c>
      <c r="J861">
        <v>0.31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  <c r="AH861" s="40">
        <v>25.897959183673468</v>
      </c>
      <c r="AI861" s="40">
        <v>0.57244897959183672</v>
      </c>
      <c r="AJ861" s="40">
        <v>0.51979591836734695</v>
      </c>
      <c r="AK861" s="40">
        <v>0.61224489795918369</v>
      </c>
    </row>
    <row r="862" spans="1:37" x14ac:dyDescent="0.25">
      <c r="A862" s="39">
        <v>46201</v>
      </c>
      <c r="B862" t="s">
        <v>34</v>
      </c>
      <c r="C862">
        <v>22</v>
      </c>
      <c r="D862">
        <v>0</v>
      </c>
      <c r="E862">
        <v>4</v>
      </c>
      <c r="F862">
        <v>1</v>
      </c>
      <c r="G862">
        <v>16</v>
      </c>
      <c r="H862">
        <v>5</v>
      </c>
      <c r="I862">
        <v>0.25</v>
      </c>
      <c r="J862">
        <v>0.31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</v>
      </c>
      <c r="AH862" s="40">
        <v>19.780487804878049</v>
      </c>
      <c r="AI862" s="40">
        <v>0.44634146341463415</v>
      </c>
      <c r="AJ862" s="40">
        <v>0.47512195121951212</v>
      </c>
      <c r="AK862" s="40">
        <v>0.3902439024390244</v>
      </c>
    </row>
    <row r="863" spans="1:37" x14ac:dyDescent="0.25">
      <c r="A863" s="39">
        <v>46201</v>
      </c>
      <c r="B863" t="s">
        <v>65</v>
      </c>
      <c r="C863">
        <v>16</v>
      </c>
      <c r="D863">
        <v>0</v>
      </c>
      <c r="E863">
        <v>4</v>
      </c>
      <c r="F863">
        <v>1</v>
      </c>
      <c r="G863">
        <v>16</v>
      </c>
      <c r="H863">
        <v>5</v>
      </c>
      <c r="I863">
        <v>0.25</v>
      </c>
      <c r="J863">
        <v>0.31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</v>
      </c>
      <c r="AH863" s="40">
        <v>18.733333333333334</v>
      </c>
      <c r="AI863" s="40">
        <v>0.505</v>
      </c>
      <c r="AJ863" s="40">
        <v>0.49033333333333329</v>
      </c>
      <c r="AK863" s="40">
        <v>0.5</v>
      </c>
    </row>
    <row r="864" spans="1:37" x14ac:dyDescent="0.25">
      <c r="A864" s="39">
        <v>46201</v>
      </c>
      <c r="B864" t="s">
        <v>92</v>
      </c>
      <c r="C864">
        <v>10</v>
      </c>
      <c r="D864">
        <v>0</v>
      </c>
      <c r="E864">
        <v>4</v>
      </c>
      <c r="F864">
        <v>1</v>
      </c>
      <c r="G864">
        <v>16</v>
      </c>
      <c r="H864">
        <v>5</v>
      </c>
      <c r="I864">
        <v>0.25</v>
      </c>
      <c r="J864">
        <v>0.31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</v>
      </c>
      <c r="AH864" s="40">
        <v>13</v>
      </c>
      <c r="AI864" s="40">
        <v>0.54736842105263162</v>
      </c>
      <c r="AJ864" s="40">
        <v>0.50473684210526315</v>
      </c>
      <c r="AK864" s="40">
        <v>0.63157894736842102</v>
      </c>
    </row>
    <row r="865" spans="1:37" x14ac:dyDescent="0.25">
      <c r="A865" s="39">
        <v>46201</v>
      </c>
      <c r="B865" t="s">
        <v>47</v>
      </c>
      <c r="C865">
        <v>8</v>
      </c>
      <c r="D865">
        <v>0</v>
      </c>
      <c r="E865">
        <v>4</v>
      </c>
      <c r="F865">
        <v>1</v>
      </c>
      <c r="G865">
        <v>16</v>
      </c>
      <c r="H865">
        <v>5</v>
      </c>
      <c r="I865">
        <v>0.25</v>
      </c>
      <c r="J865">
        <v>0.31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</v>
      </c>
      <c r="AH865" s="40">
        <v>15.15</v>
      </c>
      <c r="AI865" s="40">
        <v>0.48</v>
      </c>
      <c r="AJ865" s="40">
        <v>0.47800000000000004</v>
      </c>
      <c r="AK865" s="40">
        <v>0.35</v>
      </c>
    </row>
    <row r="866" spans="1:37" x14ac:dyDescent="0.25">
      <c r="A866" s="39">
        <v>46201</v>
      </c>
      <c r="B866" t="s">
        <v>19</v>
      </c>
      <c r="C866">
        <v>4</v>
      </c>
      <c r="D866">
        <v>0</v>
      </c>
      <c r="E866">
        <v>4</v>
      </c>
      <c r="F866">
        <v>1</v>
      </c>
      <c r="G866">
        <v>16</v>
      </c>
      <c r="H866">
        <v>5</v>
      </c>
      <c r="I866">
        <v>0.25</v>
      </c>
      <c r="J866">
        <v>0.31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</v>
      </c>
      <c r="AH866" s="40">
        <v>16.75</v>
      </c>
      <c r="AI866" s="40">
        <v>0.53749999999999998</v>
      </c>
      <c r="AJ866" s="40">
        <v>0.49</v>
      </c>
      <c r="AK866" s="40">
        <v>0.5</v>
      </c>
    </row>
    <row r="867" spans="1:37" x14ac:dyDescent="0.25">
      <c r="A867" s="39">
        <v>46203</v>
      </c>
      <c r="B867" t="s">
        <v>1</v>
      </c>
      <c r="C867">
        <v>16</v>
      </c>
      <c r="D867">
        <v>1</v>
      </c>
      <c r="E867">
        <v>3</v>
      </c>
      <c r="F867">
        <v>3</v>
      </c>
      <c r="G867">
        <v>13</v>
      </c>
      <c r="H867">
        <v>9</v>
      </c>
      <c r="I867">
        <v>1</v>
      </c>
      <c r="J867">
        <v>0.69</v>
      </c>
      <c r="K867">
        <v>0</v>
      </c>
      <c r="L867">
        <v>0</v>
      </c>
      <c r="M867">
        <v>1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0</v>
      </c>
      <c r="AH867" s="40">
        <v>26.34375</v>
      </c>
      <c r="AI867" s="40">
        <v>0.5625</v>
      </c>
      <c r="AJ867" s="40">
        <v>0.53656250000000016</v>
      </c>
      <c r="AK867" s="40">
        <v>0.5625</v>
      </c>
    </row>
    <row r="868" spans="1:37" x14ac:dyDescent="0.25">
      <c r="A868" s="39">
        <v>46203</v>
      </c>
      <c r="B868" t="s">
        <v>6</v>
      </c>
      <c r="C868">
        <v>21</v>
      </c>
      <c r="D868">
        <v>1</v>
      </c>
      <c r="E868">
        <v>3</v>
      </c>
      <c r="F868">
        <v>3</v>
      </c>
      <c r="G868">
        <v>13</v>
      </c>
      <c r="H868">
        <v>9</v>
      </c>
      <c r="I868">
        <v>1</v>
      </c>
      <c r="J868">
        <v>0.69</v>
      </c>
      <c r="K868">
        <v>0</v>
      </c>
      <c r="L868">
        <v>0</v>
      </c>
      <c r="M868">
        <v>1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0</v>
      </c>
      <c r="AH868" s="40">
        <v>25.8</v>
      </c>
      <c r="AI868" s="40">
        <v>0.58099999999999996</v>
      </c>
      <c r="AJ868" s="40">
        <v>0.52320000000000011</v>
      </c>
      <c r="AK868" s="40">
        <v>0.62</v>
      </c>
    </row>
    <row r="869" spans="1:37" x14ac:dyDescent="0.25">
      <c r="A869" s="39">
        <v>46203</v>
      </c>
      <c r="B869" t="s">
        <v>3</v>
      </c>
      <c r="C869">
        <v>21</v>
      </c>
      <c r="D869">
        <v>1</v>
      </c>
      <c r="E869">
        <v>3</v>
      </c>
      <c r="F869">
        <v>3</v>
      </c>
      <c r="G869">
        <v>13</v>
      </c>
      <c r="H869">
        <v>9</v>
      </c>
      <c r="I869">
        <v>1</v>
      </c>
      <c r="J869">
        <v>0.69</v>
      </c>
      <c r="K869">
        <v>0</v>
      </c>
      <c r="L869">
        <v>0</v>
      </c>
      <c r="M869">
        <v>1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0</v>
      </c>
      <c r="AH869" s="40">
        <v>18.142857142857142</v>
      </c>
      <c r="AI869" s="40">
        <v>0.6071428571428571</v>
      </c>
      <c r="AJ869" s="40">
        <v>0.51428571428571435</v>
      </c>
      <c r="AK869" s="40">
        <v>0.5714285714285714</v>
      </c>
    </row>
    <row r="870" spans="1:37" x14ac:dyDescent="0.25">
      <c r="A870" s="39">
        <v>46203</v>
      </c>
      <c r="B870" t="s">
        <v>38</v>
      </c>
      <c r="C870">
        <v>14</v>
      </c>
      <c r="D870">
        <v>1</v>
      </c>
      <c r="E870">
        <v>3</v>
      </c>
      <c r="F870">
        <v>3</v>
      </c>
      <c r="G870">
        <v>13</v>
      </c>
      <c r="H870">
        <v>9</v>
      </c>
      <c r="I870">
        <v>1</v>
      </c>
      <c r="J870">
        <v>0.69</v>
      </c>
      <c r="K870">
        <v>0</v>
      </c>
      <c r="L870">
        <v>0</v>
      </c>
      <c r="M870">
        <v>1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0</v>
      </c>
      <c r="AH870" s="40">
        <v>16.274999999999999</v>
      </c>
      <c r="AI870" s="40">
        <v>0.56999999999999995</v>
      </c>
      <c r="AJ870" s="40">
        <v>0.54300000000000004</v>
      </c>
      <c r="AK870" s="40">
        <v>0.55000000000000004</v>
      </c>
    </row>
    <row r="871" spans="1:37" x14ac:dyDescent="0.25">
      <c r="A871" s="39">
        <v>46203</v>
      </c>
      <c r="B871" t="s">
        <v>31</v>
      </c>
      <c r="C871">
        <v>7</v>
      </c>
      <c r="D871">
        <v>1</v>
      </c>
      <c r="E871">
        <v>3</v>
      </c>
      <c r="F871">
        <v>3</v>
      </c>
      <c r="G871">
        <v>13</v>
      </c>
      <c r="H871">
        <v>9</v>
      </c>
      <c r="I871">
        <v>1</v>
      </c>
      <c r="J871">
        <v>0.69</v>
      </c>
      <c r="K871">
        <v>0</v>
      </c>
      <c r="L871">
        <v>0</v>
      </c>
      <c r="M871">
        <v>1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0</v>
      </c>
      <c r="AH871" s="40">
        <v>16.272727272727273</v>
      </c>
      <c r="AI871" s="40">
        <v>0.72727272727272729</v>
      </c>
      <c r="AJ871" s="40">
        <v>0.60090909090909084</v>
      </c>
      <c r="AK871" s="40">
        <v>0.81818181818181823</v>
      </c>
    </row>
    <row r="872" spans="1:37" x14ac:dyDescent="0.25">
      <c r="A872" s="39">
        <v>46203</v>
      </c>
      <c r="B872" t="s">
        <v>127</v>
      </c>
      <c r="C872">
        <v>13</v>
      </c>
      <c r="D872">
        <v>1</v>
      </c>
      <c r="E872">
        <v>3</v>
      </c>
      <c r="F872">
        <v>3</v>
      </c>
      <c r="G872">
        <v>13</v>
      </c>
      <c r="H872">
        <v>9</v>
      </c>
      <c r="I872">
        <v>1</v>
      </c>
      <c r="J872">
        <v>0.69</v>
      </c>
      <c r="K872">
        <v>0</v>
      </c>
      <c r="L872">
        <v>0</v>
      </c>
      <c r="M872">
        <v>1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0</v>
      </c>
      <c r="AE872">
        <v>0</v>
      </c>
      <c r="AF872">
        <v>0</v>
      </c>
      <c r="AG872">
        <v>0</v>
      </c>
      <c r="AH872" s="40">
        <v>13</v>
      </c>
      <c r="AI872" s="40">
        <v>1</v>
      </c>
      <c r="AJ872" s="40">
        <v>0.69</v>
      </c>
      <c r="AK872" s="40">
        <v>1</v>
      </c>
    </row>
    <row r="873" spans="1:37" x14ac:dyDescent="0.25">
      <c r="A873" s="39">
        <v>46203</v>
      </c>
      <c r="B873" t="s">
        <v>4</v>
      </c>
      <c r="C873">
        <v>16</v>
      </c>
      <c r="D873">
        <v>0</v>
      </c>
      <c r="E873">
        <v>3</v>
      </c>
      <c r="F873">
        <v>0</v>
      </c>
      <c r="G873">
        <v>13</v>
      </c>
      <c r="H873">
        <v>4</v>
      </c>
      <c r="I873">
        <v>0</v>
      </c>
      <c r="J873">
        <v>0.31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 s="40">
        <v>25</v>
      </c>
      <c r="AI873" s="40">
        <v>0.50937500000000002</v>
      </c>
      <c r="AJ873" s="40">
        <v>0.50593749999999993</v>
      </c>
      <c r="AK873" s="40">
        <v>0.53125</v>
      </c>
    </row>
    <row r="874" spans="1:37" x14ac:dyDescent="0.25">
      <c r="A874" s="39">
        <v>46203</v>
      </c>
      <c r="B874" t="s">
        <v>150</v>
      </c>
      <c r="C874">
        <v>8</v>
      </c>
      <c r="D874">
        <v>0</v>
      </c>
      <c r="E874">
        <v>3</v>
      </c>
      <c r="F874">
        <v>0</v>
      </c>
      <c r="G874">
        <v>13</v>
      </c>
      <c r="H874">
        <v>4</v>
      </c>
      <c r="I874">
        <v>0</v>
      </c>
      <c r="J874">
        <v>0.31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 s="40">
        <v>20.53846153846154</v>
      </c>
      <c r="AI874" s="40">
        <v>0.53846153846153844</v>
      </c>
      <c r="AJ874" s="40">
        <v>0.52884615384615374</v>
      </c>
      <c r="AK874" s="40">
        <v>0.57692307692307687</v>
      </c>
    </row>
    <row r="875" spans="1:37" x14ac:dyDescent="0.25">
      <c r="A875" s="39">
        <v>46203</v>
      </c>
      <c r="B875" t="s">
        <v>36</v>
      </c>
      <c r="C875">
        <v>10</v>
      </c>
      <c r="D875">
        <v>0</v>
      </c>
      <c r="E875">
        <v>3</v>
      </c>
      <c r="F875">
        <v>0</v>
      </c>
      <c r="G875">
        <v>13</v>
      </c>
      <c r="H875">
        <v>4</v>
      </c>
      <c r="I875">
        <v>0</v>
      </c>
      <c r="J875">
        <v>0.31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 s="40">
        <v>17.128205128205128</v>
      </c>
      <c r="AI875" s="40">
        <v>0.46410256410256412</v>
      </c>
      <c r="AJ875" s="40">
        <v>0.48282051282051286</v>
      </c>
      <c r="AK875" s="40">
        <v>0.46153846153846156</v>
      </c>
    </row>
    <row r="876" spans="1:37" x14ac:dyDescent="0.25">
      <c r="A876" s="39">
        <v>46203</v>
      </c>
      <c r="B876" t="s">
        <v>119</v>
      </c>
      <c r="C876">
        <v>13</v>
      </c>
      <c r="D876">
        <v>0</v>
      </c>
      <c r="E876">
        <v>3</v>
      </c>
      <c r="F876">
        <v>0</v>
      </c>
      <c r="G876">
        <v>13</v>
      </c>
      <c r="H876">
        <v>4</v>
      </c>
      <c r="I876">
        <v>0</v>
      </c>
      <c r="J876">
        <v>0.31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 s="40">
        <v>16.714285714285715</v>
      </c>
      <c r="AI876" s="40">
        <v>0.53857142857142848</v>
      </c>
      <c r="AJ876" s="40">
        <v>0.52714285714285725</v>
      </c>
      <c r="AK876" s="40">
        <v>0.54285714285714282</v>
      </c>
    </row>
    <row r="877" spans="1:37" x14ac:dyDescent="0.25">
      <c r="A877" s="39">
        <v>46203</v>
      </c>
      <c r="B877" t="s">
        <v>88</v>
      </c>
      <c r="C877">
        <v>15</v>
      </c>
      <c r="D877">
        <v>0</v>
      </c>
      <c r="E877">
        <v>3</v>
      </c>
      <c r="F877">
        <v>0</v>
      </c>
      <c r="G877">
        <v>13</v>
      </c>
      <c r="H877">
        <v>4</v>
      </c>
      <c r="I877">
        <v>0</v>
      </c>
      <c r="J877">
        <v>0.31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 s="40">
        <v>16.352941176470587</v>
      </c>
      <c r="AI877" s="40">
        <v>0.43676470588235294</v>
      </c>
      <c r="AJ877" s="40">
        <v>0.46735294117647058</v>
      </c>
      <c r="AK877" s="40">
        <v>0.44117647058823528</v>
      </c>
    </row>
    <row r="878" spans="1:37" x14ac:dyDescent="0.25">
      <c r="A878" s="39">
        <v>46203</v>
      </c>
      <c r="B878" t="s">
        <v>133</v>
      </c>
      <c r="C878">
        <v>18</v>
      </c>
      <c r="D878">
        <v>0</v>
      </c>
      <c r="E878">
        <v>3</v>
      </c>
      <c r="F878">
        <v>0</v>
      </c>
      <c r="G878">
        <v>13</v>
      </c>
      <c r="H878">
        <v>4</v>
      </c>
      <c r="I878">
        <v>0</v>
      </c>
      <c r="J878">
        <v>0.31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 s="40">
        <v>11.727272727272727</v>
      </c>
      <c r="AI878" s="40">
        <v>0.45227272727272722</v>
      </c>
      <c r="AJ878" s="40">
        <v>0.47409090909090906</v>
      </c>
      <c r="AK878" s="40">
        <v>0.5</v>
      </c>
    </row>
    <row r="879" spans="1:37" x14ac:dyDescent="0.25">
      <c r="A879" s="39">
        <v>46203</v>
      </c>
      <c r="B879" t="s">
        <v>120</v>
      </c>
      <c r="C879">
        <v>7</v>
      </c>
      <c r="D879">
        <v>0</v>
      </c>
      <c r="E879">
        <v>3</v>
      </c>
      <c r="F879">
        <v>0</v>
      </c>
      <c r="G879">
        <v>13</v>
      </c>
      <c r="H879">
        <v>4</v>
      </c>
      <c r="I879">
        <v>0</v>
      </c>
      <c r="J879">
        <v>0.31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 s="40">
        <v>8.9473684210526319</v>
      </c>
      <c r="AI879" s="40">
        <v>0.31315789473684214</v>
      </c>
      <c r="AJ879" s="40">
        <v>0.42105263157894729</v>
      </c>
      <c r="AK879" s="40">
        <v>0.31578947368421051</v>
      </c>
    </row>
  </sheetData>
  <autoFilter ref="A1:AK780" xr:uid="{2920E10D-1157-4164-84BC-1BB5367BF023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F7B2-6576-4582-A442-784A76291F32}">
  <dimension ref="A1:AO243"/>
  <sheetViews>
    <sheetView topLeftCell="A26" workbookViewId="0">
      <selection activeCell="B79" sqref="B79"/>
    </sheetView>
  </sheetViews>
  <sheetFormatPr defaultRowHeight="15" x14ac:dyDescent="0.25"/>
  <cols>
    <col min="1" max="1" width="10.140625" bestFit="1" customWidth="1"/>
    <col min="2" max="2" width="10.7109375" bestFit="1" customWidth="1"/>
    <col min="28" max="28" width="11.42578125" customWidth="1"/>
    <col min="29" max="29" width="11.42578125" bestFit="1" customWidth="1"/>
    <col min="30" max="35" width="11.42578125" customWidth="1"/>
    <col min="37" max="37" width="11.42578125" customWidth="1"/>
  </cols>
  <sheetData>
    <row r="1" spans="1:41" ht="45.75" thickBot="1" x14ac:dyDescent="0.3">
      <c r="A1" s="37" t="s">
        <v>99</v>
      </c>
      <c r="B1" s="37" t="s">
        <v>0</v>
      </c>
      <c r="C1" s="37" t="s">
        <v>7</v>
      </c>
      <c r="D1" s="41" t="s">
        <v>100</v>
      </c>
      <c r="E1" s="37" t="s">
        <v>101</v>
      </c>
      <c r="F1" s="37" t="s">
        <v>102</v>
      </c>
      <c r="G1" s="37" t="s">
        <v>103</v>
      </c>
      <c r="H1" s="37" t="s">
        <v>104</v>
      </c>
      <c r="I1" s="37" t="s">
        <v>95</v>
      </c>
      <c r="J1" s="37" t="s">
        <v>96</v>
      </c>
      <c r="K1" s="29" t="s">
        <v>75</v>
      </c>
      <c r="L1" s="30" t="s">
        <v>35</v>
      </c>
      <c r="M1" s="30" t="s">
        <v>63</v>
      </c>
      <c r="N1" s="31" t="s">
        <v>57</v>
      </c>
      <c r="O1" s="31" t="s">
        <v>93</v>
      </c>
      <c r="P1" s="30" t="s">
        <v>89</v>
      </c>
      <c r="Q1" s="31" t="s">
        <v>26</v>
      </c>
      <c r="R1" s="30" t="s">
        <v>87</v>
      </c>
      <c r="S1" s="30" t="s">
        <v>116</v>
      </c>
      <c r="T1" s="31" t="s">
        <v>56</v>
      </c>
      <c r="U1" s="31" t="s">
        <v>234</v>
      </c>
      <c r="V1" s="30" t="s">
        <v>67</v>
      </c>
      <c r="W1" s="30" t="s">
        <v>73</v>
      </c>
      <c r="X1" s="31" t="s">
        <v>77</v>
      </c>
      <c r="Y1" s="30" t="s">
        <v>74</v>
      </c>
      <c r="Z1" s="31" t="s">
        <v>61</v>
      </c>
      <c r="AA1" s="31" t="s">
        <v>51</v>
      </c>
      <c r="AB1" s="31" t="s">
        <v>186</v>
      </c>
      <c r="AC1" s="31" t="s">
        <v>50</v>
      </c>
      <c r="AD1" s="31" t="s">
        <v>235</v>
      </c>
      <c r="AE1" s="30" t="s">
        <v>85</v>
      </c>
      <c r="AF1" s="30" t="s">
        <v>60</v>
      </c>
      <c r="AG1" s="30" t="s">
        <v>66</v>
      </c>
      <c r="AH1" s="31" t="s">
        <v>62</v>
      </c>
      <c r="AI1" s="32" t="s">
        <v>78</v>
      </c>
      <c r="AJ1" s="56" t="s">
        <v>236</v>
      </c>
      <c r="AK1" s="31" t="s">
        <v>108</v>
      </c>
      <c r="AL1" s="37" t="s">
        <v>107</v>
      </c>
      <c r="AM1" s="37" t="s">
        <v>105</v>
      </c>
      <c r="AN1" s="37" t="s">
        <v>106</v>
      </c>
      <c r="AO1" s="38" t="s">
        <v>109</v>
      </c>
    </row>
    <row r="2" spans="1:41" x14ac:dyDescent="0.25">
      <c r="A2" s="39">
        <v>46168</v>
      </c>
      <c r="B2" t="s">
        <v>1</v>
      </c>
      <c r="C2">
        <v>37</v>
      </c>
      <c r="D2">
        <v>1</v>
      </c>
      <c r="E2">
        <v>4</v>
      </c>
      <c r="F2">
        <v>3</v>
      </c>
      <c r="G2">
        <v>16</v>
      </c>
      <c r="H2">
        <v>10</v>
      </c>
      <c r="I2">
        <v>0.75</v>
      </c>
      <c r="J2">
        <v>0.63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1</v>
      </c>
      <c r="AJ2">
        <v>0</v>
      </c>
      <c r="AK2">
        <v>0</v>
      </c>
      <c r="AL2" s="40">
        <f>AVERAGEIFS($C$2:C2, $B$2:B2, B2)</f>
        <v>37</v>
      </c>
      <c r="AM2" s="40">
        <f>AVERAGEIFS($I$2:I2, $B$2:B2, B2)</f>
        <v>0.75</v>
      </c>
      <c r="AN2" s="40">
        <f>AVERAGEIFS($J$2:J2, $B$2:B2, B2)</f>
        <v>0.63</v>
      </c>
      <c r="AO2" s="40">
        <f>AVERAGEIFS($D$2:D2, $B$2:B2, B2)</f>
        <v>1</v>
      </c>
    </row>
    <row r="3" spans="1:41" x14ac:dyDescent="0.25">
      <c r="A3" s="39">
        <v>46168</v>
      </c>
      <c r="B3" t="s">
        <v>150</v>
      </c>
      <c r="C3">
        <v>30</v>
      </c>
      <c r="D3">
        <v>1</v>
      </c>
      <c r="E3">
        <v>4</v>
      </c>
      <c r="F3">
        <v>3</v>
      </c>
      <c r="G3">
        <v>16</v>
      </c>
      <c r="H3">
        <v>10</v>
      </c>
      <c r="I3">
        <v>0.75</v>
      </c>
      <c r="J3">
        <v>0.63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0</v>
      </c>
      <c r="AL3" s="40">
        <f>AVERAGEIFS($C$2:C3, $B$2:B3, B3)</f>
        <v>30</v>
      </c>
      <c r="AM3" s="40">
        <f>AVERAGEIFS($I$2:I3, $B$2:B3, B3)</f>
        <v>0.75</v>
      </c>
      <c r="AN3" s="40">
        <f>AVERAGEIFS($J$2:J3, $B$2:B3, B3)</f>
        <v>0.63</v>
      </c>
      <c r="AO3" s="40">
        <f>AVERAGEIFS($D$2:D3, $B$2:B3, B3)</f>
        <v>1</v>
      </c>
    </row>
    <row r="4" spans="1:41" x14ac:dyDescent="0.25">
      <c r="A4" s="39">
        <v>46168</v>
      </c>
      <c r="B4" t="s">
        <v>119</v>
      </c>
      <c r="C4">
        <v>18</v>
      </c>
      <c r="D4">
        <v>1</v>
      </c>
      <c r="E4">
        <v>4</v>
      </c>
      <c r="F4">
        <v>3</v>
      </c>
      <c r="G4">
        <v>16</v>
      </c>
      <c r="H4">
        <v>10</v>
      </c>
      <c r="I4">
        <v>0.75</v>
      </c>
      <c r="J4">
        <v>0.63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  <c r="AK4">
        <v>0</v>
      </c>
      <c r="AL4" s="40">
        <f>AVERAGEIFS($C$2:C4, $B$2:B4, B4)</f>
        <v>18</v>
      </c>
      <c r="AM4" s="40">
        <f>AVERAGEIFS($I$2:I4, $B$2:B4, B4)</f>
        <v>0.75</v>
      </c>
      <c r="AN4" s="40">
        <f>AVERAGEIFS($J$2:J4, $B$2:B4, B4)</f>
        <v>0.63</v>
      </c>
      <c r="AO4" s="40">
        <f>AVERAGEIFS($D$2:D4, $B$2:B4, B4)</f>
        <v>1</v>
      </c>
    </row>
    <row r="5" spans="1:41" x14ac:dyDescent="0.25">
      <c r="A5" s="39">
        <v>46168</v>
      </c>
      <c r="B5" t="s">
        <v>31</v>
      </c>
      <c r="C5">
        <v>17</v>
      </c>
      <c r="D5">
        <v>1</v>
      </c>
      <c r="E5">
        <v>4</v>
      </c>
      <c r="F5">
        <v>3</v>
      </c>
      <c r="G5">
        <v>16</v>
      </c>
      <c r="H5">
        <v>10</v>
      </c>
      <c r="I5">
        <v>0.75</v>
      </c>
      <c r="J5">
        <v>0.63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  <c r="AK5">
        <v>0</v>
      </c>
      <c r="AL5" s="40">
        <f>AVERAGEIFS($C$2:C5, $B$2:B5, B5)</f>
        <v>17</v>
      </c>
      <c r="AM5" s="40">
        <f>AVERAGEIFS($I$2:I5, $B$2:B5, B5)</f>
        <v>0.75</v>
      </c>
      <c r="AN5" s="40">
        <f>AVERAGEIFS($J$2:J5, $B$2:B5, B5)</f>
        <v>0.63</v>
      </c>
      <c r="AO5" s="40">
        <f>AVERAGEIFS($D$2:D5, $B$2:B5, B5)</f>
        <v>1</v>
      </c>
    </row>
    <row r="6" spans="1:41" x14ac:dyDescent="0.25">
      <c r="A6" s="39">
        <v>46168</v>
      </c>
      <c r="B6" t="s">
        <v>38</v>
      </c>
      <c r="C6">
        <v>16</v>
      </c>
      <c r="D6">
        <v>1</v>
      </c>
      <c r="E6">
        <v>4</v>
      </c>
      <c r="F6">
        <v>3</v>
      </c>
      <c r="G6">
        <v>16</v>
      </c>
      <c r="H6">
        <v>10</v>
      </c>
      <c r="I6">
        <v>0.75</v>
      </c>
      <c r="J6">
        <v>0.63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J6">
        <v>0</v>
      </c>
      <c r="AK6">
        <v>0</v>
      </c>
      <c r="AL6" s="40">
        <f>AVERAGEIFS($C$2:C6, $B$2:B6, B6)</f>
        <v>16</v>
      </c>
      <c r="AM6" s="40">
        <f>AVERAGEIFS($I$2:I6, $B$2:B6, B6)</f>
        <v>0.75</v>
      </c>
      <c r="AN6" s="40">
        <f>AVERAGEIFS($J$2:J6, $B$2:B6, B6)</f>
        <v>0.63</v>
      </c>
      <c r="AO6" s="40">
        <f>AVERAGEIFS($D$2:D6, $B$2:B6, B6)</f>
        <v>1</v>
      </c>
    </row>
    <row r="7" spans="1:41" x14ac:dyDescent="0.25">
      <c r="A7" s="39">
        <v>46168</v>
      </c>
      <c r="B7" t="s">
        <v>182</v>
      </c>
      <c r="C7">
        <v>3</v>
      </c>
      <c r="D7">
        <v>1</v>
      </c>
      <c r="E7">
        <v>4</v>
      </c>
      <c r="F7">
        <v>3</v>
      </c>
      <c r="G7">
        <v>16</v>
      </c>
      <c r="H7">
        <v>10</v>
      </c>
      <c r="I7">
        <v>0.75</v>
      </c>
      <c r="J7">
        <v>0.63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 s="40">
        <f>AVERAGEIFS($C$2:C7, $B$2:B7, B7)</f>
        <v>3</v>
      </c>
      <c r="AM7" s="40">
        <f>AVERAGEIFS($I$2:I7, $B$2:B7, B7)</f>
        <v>0.75</v>
      </c>
      <c r="AN7" s="40">
        <f>AVERAGEIFS($J$2:J7, $B$2:B7, B7)</f>
        <v>0.63</v>
      </c>
      <c r="AO7" s="40">
        <f>AVERAGEIFS($D$2:D7, $B$2:B7, B7)</f>
        <v>1</v>
      </c>
    </row>
    <row r="8" spans="1:41" x14ac:dyDescent="0.25">
      <c r="A8" s="39">
        <v>46168</v>
      </c>
      <c r="B8" t="s">
        <v>2</v>
      </c>
      <c r="C8">
        <v>38</v>
      </c>
      <c r="D8">
        <v>0</v>
      </c>
      <c r="E8">
        <v>4</v>
      </c>
      <c r="F8">
        <v>1</v>
      </c>
      <c r="G8">
        <v>16</v>
      </c>
      <c r="H8">
        <v>6</v>
      </c>
      <c r="I8">
        <v>0.25</v>
      </c>
      <c r="J8">
        <v>0.38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s="40">
        <f>AVERAGEIFS($C$2:C8, $B$2:B8, B8)</f>
        <v>38</v>
      </c>
      <c r="AM8" s="40">
        <f>AVERAGEIFS($I$2:I8, $B$2:B8, B8)</f>
        <v>0.25</v>
      </c>
      <c r="AN8" s="40">
        <f>AVERAGEIFS($J$2:J8, $B$2:B8, B8)</f>
        <v>0.38</v>
      </c>
      <c r="AO8" s="40">
        <f>AVERAGEIFS($D$2:D8, $B$2:B8, B8)</f>
        <v>0</v>
      </c>
    </row>
    <row r="9" spans="1:41" x14ac:dyDescent="0.25">
      <c r="A9" s="39">
        <v>46168</v>
      </c>
      <c r="B9" t="s">
        <v>36</v>
      </c>
      <c r="C9">
        <v>28</v>
      </c>
      <c r="D9">
        <v>0</v>
      </c>
      <c r="E9">
        <v>4</v>
      </c>
      <c r="F9">
        <v>1</v>
      </c>
      <c r="G9">
        <v>16</v>
      </c>
      <c r="H9">
        <v>6</v>
      </c>
      <c r="I9">
        <v>0.25</v>
      </c>
      <c r="J9">
        <v>0.38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s="40">
        <f>AVERAGEIFS($C$2:C9, $B$2:B9, B9)</f>
        <v>28</v>
      </c>
      <c r="AM9" s="40">
        <f>AVERAGEIFS($I$2:I9, $B$2:B9, B9)</f>
        <v>0.25</v>
      </c>
      <c r="AN9" s="40">
        <f>AVERAGEIFS($J$2:J9, $B$2:B9, B9)</f>
        <v>0.38</v>
      </c>
      <c r="AO9" s="40">
        <f>AVERAGEIFS($D$2:D9, $B$2:B9, B9)</f>
        <v>0</v>
      </c>
    </row>
    <row r="10" spans="1:41" x14ac:dyDescent="0.25">
      <c r="A10" s="39">
        <v>46168</v>
      </c>
      <c r="B10" t="s">
        <v>22</v>
      </c>
      <c r="C10">
        <v>14</v>
      </c>
      <c r="D10">
        <v>0</v>
      </c>
      <c r="E10">
        <v>4</v>
      </c>
      <c r="F10">
        <v>1</v>
      </c>
      <c r="G10">
        <v>16</v>
      </c>
      <c r="H10">
        <v>6</v>
      </c>
      <c r="I10">
        <v>0.25</v>
      </c>
      <c r="J10">
        <v>0.38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s="40">
        <f>AVERAGEIFS($C$2:C10, $B$2:B10, B10)</f>
        <v>14</v>
      </c>
      <c r="AM10" s="40">
        <f>AVERAGEIFS($I$2:I10, $B$2:B10, B10)</f>
        <v>0.25</v>
      </c>
      <c r="AN10" s="40">
        <f>AVERAGEIFS($J$2:J10, $B$2:B10, B10)</f>
        <v>0.38</v>
      </c>
      <c r="AO10" s="40">
        <f>AVERAGEIFS($D$2:D10, $B$2:B10, B10)</f>
        <v>0</v>
      </c>
    </row>
    <row r="11" spans="1:41" x14ac:dyDescent="0.25">
      <c r="A11" s="39">
        <v>46168</v>
      </c>
      <c r="B11" t="s">
        <v>118</v>
      </c>
      <c r="C11">
        <v>13</v>
      </c>
      <c r="D11">
        <v>0</v>
      </c>
      <c r="E11">
        <v>4</v>
      </c>
      <c r="F11">
        <v>1</v>
      </c>
      <c r="G11">
        <v>16</v>
      </c>
      <c r="H11">
        <v>6</v>
      </c>
      <c r="I11">
        <v>0.25</v>
      </c>
      <c r="J11">
        <v>0.38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s="40">
        <f>AVERAGEIFS($C$2:C11, $B$2:B11, B11)</f>
        <v>13</v>
      </c>
      <c r="AM11" s="40">
        <f>AVERAGEIFS($I$2:I11, $B$2:B11, B11)</f>
        <v>0.25</v>
      </c>
      <c r="AN11" s="40">
        <f>AVERAGEIFS($J$2:J11, $B$2:B11, B11)</f>
        <v>0.38</v>
      </c>
      <c r="AO11" s="40">
        <f>AVERAGEIFS($D$2:D11, $B$2:B11, B11)</f>
        <v>0</v>
      </c>
    </row>
    <row r="12" spans="1:41" x14ac:dyDescent="0.25">
      <c r="A12" s="39">
        <v>46168</v>
      </c>
      <c r="B12" t="s">
        <v>64</v>
      </c>
      <c r="C12">
        <v>13</v>
      </c>
      <c r="D12">
        <v>0</v>
      </c>
      <c r="E12">
        <v>4</v>
      </c>
      <c r="F12">
        <v>1</v>
      </c>
      <c r="G12">
        <v>16</v>
      </c>
      <c r="H12">
        <v>6</v>
      </c>
      <c r="I12">
        <v>0.25</v>
      </c>
      <c r="J12">
        <v>0.38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s="40">
        <f>AVERAGEIFS($C$2:C12, $B$2:B12, B12)</f>
        <v>13</v>
      </c>
      <c r="AM12" s="40">
        <f>AVERAGEIFS($I$2:I12, $B$2:B12, B12)</f>
        <v>0.25</v>
      </c>
      <c r="AN12" s="40">
        <f>AVERAGEIFS($J$2:J12, $B$2:B12, B12)</f>
        <v>0.38</v>
      </c>
      <c r="AO12" s="40">
        <f>AVERAGEIFS($D$2:D12, $B$2:B12, B12)</f>
        <v>0</v>
      </c>
    </row>
    <row r="13" spans="1:41" x14ac:dyDescent="0.25">
      <c r="A13" s="39">
        <v>46168</v>
      </c>
      <c r="B13" t="s">
        <v>88</v>
      </c>
      <c r="C13">
        <v>12</v>
      </c>
      <c r="D13">
        <v>0</v>
      </c>
      <c r="E13">
        <v>4</v>
      </c>
      <c r="F13">
        <v>1</v>
      </c>
      <c r="G13">
        <v>16</v>
      </c>
      <c r="H13">
        <v>6</v>
      </c>
      <c r="I13">
        <v>0.25</v>
      </c>
      <c r="J13">
        <v>0.38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s="40">
        <f>AVERAGEIFS($C$2:C13, $B$2:B13, B13)</f>
        <v>12</v>
      </c>
      <c r="AM13" s="40">
        <f>AVERAGEIFS($I$2:I13, $B$2:B13, B13)</f>
        <v>0.25</v>
      </c>
      <c r="AN13" s="40">
        <f>AVERAGEIFS($J$2:J13, $B$2:B13, B13)</f>
        <v>0.38</v>
      </c>
      <c r="AO13" s="40">
        <f>AVERAGEIFS($D$2:D13, $B$2:B13, B13)</f>
        <v>0</v>
      </c>
    </row>
    <row r="14" spans="1:41" x14ac:dyDescent="0.25">
      <c r="A14" s="39">
        <v>46173</v>
      </c>
      <c r="B14" t="s">
        <v>4</v>
      </c>
      <c r="C14">
        <v>33</v>
      </c>
      <c r="D14">
        <v>0</v>
      </c>
      <c r="E14">
        <v>4</v>
      </c>
      <c r="F14">
        <v>1</v>
      </c>
      <c r="G14">
        <v>16</v>
      </c>
      <c r="H14">
        <v>7</v>
      </c>
      <c r="I14">
        <v>0.25</v>
      </c>
      <c r="J14">
        <v>0.44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s="40">
        <f>AVERAGEIFS($C$2:C14, $B$2:B14, B14)</f>
        <v>33</v>
      </c>
      <c r="AM14" s="40">
        <f>AVERAGEIFS($I$2:I14, $B$2:B14, B14)</f>
        <v>0.25</v>
      </c>
      <c r="AN14" s="40">
        <f>AVERAGEIFS($J$2:J14, $B$2:B14, B14)</f>
        <v>0.44</v>
      </c>
      <c r="AO14" s="40">
        <f>AVERAGEIFS($D$2:D14, $B$2:B14, B14)</f>
        <v>0</v>
      </c>
    </row>
    <row r="15" spans="1:41" x14ac:dyDescent="0.25">
      <c r="A15" s="39">
        <v>46173</v>
      </c>
      <c r="B15" t="s">
        <v>16</v>
      </c>
      <c r="C15">
        <v>22</v>
      </c>
      <c r="D15">
        <v>0</v>
      </c>
      <c r="E15">
        <v>4</v>
      </c>
      <c r="F15">
        <v>1</v>
      </c>
      <c r="G15">
        <v>16</v>
      </c>
      <c r="H15">
        <v>7</v>
      </c>
      <c r="I15">
        <v>0.25</v>
      </c>
      <c r="J15">
        <v>0.44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s="40">
        <f>AVERAGEIFS($C$2:C15, $B$2:B15, B15)</f>
        <v>22</v>
      </c>
      <c r="AM15" s="40">
        <f>AVERAGEIFS($I$2:I15, $B$2:B15, B15)</f>
        <v>0.25</v>
      </c>
      <c r="AN15" s="40">
        <f>AVERAGEIFS($J$2:J15, $B$2:B15, B15)</f>
        <v>0.44</v>
      </c>
      <c r="AO15" s="40">
        <f>AVERAGEIFS($D$2:D15, $B$2:B15, B15)</f>
        <v>0</v>
      </c>
    </row>
    <row r="16" spans="1:41" x14ac:dyDescent="0.25">
      <c r="A16" s="39">
        <v>46173</v>
      </c>
      <c r="B16" t="s">
        <v>14</v>
      </c>
      <c r="C16">
        <v>18</v>
      </c>
      <c r="D16">
        <v>0</v>
      </c>
      <c r="E16">
        <v>4</v>
      </c>
      <c r="F16">
        <v>1</v>
      </c>
      <c r="G16">
        <v>16</v>
      </c>
      <c r="H16">
        <v>7</v>
      </c>
      <c r="I16">
        <v>0.25</v>
      </c>
      <c r="J16">
        <v>0.44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s="40">
        <f>AVERAGEIFS($C$2:C16, $B$2:B16, B16)</f>
        <v>18</v>
      </c>
      <c r="AM16" s="40">
        <f>AVERAGEIFS($I$2:I16, $B$2:B16, B16)</f>
        <v>0.25</v>
      </c>
      <c r="AN16" s="40">
        <f>AVERAGEIFS($J$2:J16, $B$2:B16, B16)</f>
        <v>0.44</v>
      </c>
      <c r="AO16" s="40">
        <f>AVERAGEIFS($D$2:D16, $B$2:B16, B16)</f>
        <v>0</v>
      </c>
    </row>
    <row r="17" spans="1:41" x14ac:dyDescent="0.25">
      <c r="A17" s="39">
        <v>46173</v>
      </c>
      <c r="B17" t="s">
        <v>13</v>
      </c>
      <c r="C17">
        <v>22</v>
      </c>
      <c r="D17">
        <v>0</v>
      </c>
      <c r="E17">
        <v>4</v>
      </c>
      <c r="F17">
        <v>1</v>
      </c>
      <c r="G17">
        <v>16</v>
      </c>
      <c r="H17">
        <v>7</v>
      </c>
      <c r="I17">
        <v>0.25</v>
      </c>
      <c r="J17">
        <v>0.44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s="40">
        <f>AVERAGEIFS($C$2:C17, $B$2:B17, B17)</f>
        <v>22</v>
      </c>
      <c r="AM17" s="40">
        <f>AVERAGEIFS($I$2:I17, $B$2:B17, B17)</f>
        <v>0.25</v>
      </c>
      <c r="AN17" s="40">
        <f>AVERAGEIFS($J$2:J17, $B$2:B17, B17)</f>
        <v>0.44</v>
      </c>
      <c r="AO17" s="40">
        <f>AVERAGEIFS($D$2:D17, $B$2:B17, B17)</f>
        <v>0</v>
      </c>
    </row>
    <row r="18" spans="1:41" x14ac:dyDescent="0.25">
      <c r="A18" s="39">
        <v>46173</v>
      </c>
      <c r="B18" t="s">
        <v>12</v>
      </c>
      <c r="C18">
        <v>28</v>
      </c>
      <c r="D18">
        <v>0</v>
      </c>
      <c r="E18">
        <v>4</v>
      </c>
      <c r="F18">
        <v>1</v>
      </c>
      <c r="G18">
        <v>16</v>
      </c>
      <c r="H18">
        <v>7</v>
      </c>
      <c r="I18">
        <v>0.25</v>
      </c>
      <c r="J18">
        <v>0.44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s="40">
        <f>AVERAGEIFS($C$2:C18, $B$2:B18, B18)</f>
        <v>28</v>
      </c>
      <c r="AM18" s="40">
        <f>AVERAGEIFS($I$2:I18, $B$2:B18, B18)</f>
        <v>0.25</v>
      </c>
      <c r="AN18" s="40">
        <f>AVERAGEIFS($J$2:J18, $B$2:B18, B18)</f>
        <v>0.44</v>
      </c>
      <c r="AO18" s="40">
        <f>AVERAGEIFS($D$2:D18, $B$2:B18, B18)</f>
        <v>0</v>
      </c>
    </row>
    <row r="19" spans="1:41" x14ac:dyDescent="0.25">
      <c r="A19" s="39">
        <v>46173</v>
      </c>
      <c r="B19" t="s">
        <v>90</v>
      </c>
      <c r="C19">
        <v>16</v>
      </c>
      <c r="D19">
        <v>0</v>
      </c>
      <c r="E19">
        <v>4</v>
      </c>
      <c r="F19">
        <v>1</v>
      </c>
      <c r="G19">
        <v>16</v>
      </c>
      <c r="H19">
        <v>7</v>
      </c>
      <c r="I19">
        <v>0.25</v>
      </c>
      <c r="J19">
        <v>0.44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s="40">
        <f>AVERAGEIFS($C$2:C19, $B$2:B19, B19)</f>
        <v>16</v>
      </c>
      <c r="AM19" s="40">
        <f>AVERAGEIFS($I$2:I19, $B$2:B19, B19)</f>
        <v>0.25</v>
      </c>
      <c r="AN19" s="40">
        <f>AVERAGEIFS($J$2:J19, $B$2:B19, B19)</f>
        <v>0.44</v>
      </c>
      <c r="AO19" s="40">
        <f>AVERAGEIFS($D$2:D19, $B$2:B19, B19)</f>
        <v>0</v>
      </c>
    </row>
    <row r="20" spans="1:41" x14ac:dyDescent="0.25">
      <c r="A20" s="39">
        <v>46173</v>
      </c>
      <c r="B20" t="s">
        <v>34</v>
      </c>
      <c r="C20">
        <v>32</v>
      </c>
      <c r="D20">
        <v>1</v>
      </c>
      <c r="E20">
        <v>4</v>
      </c>
      <c r="F20">
        <v>3</v>
      </c>
      <c r="G20">
        <v>16</v>
      </c>
      <c r="H20">
        <v>9</v>
      </c>
      <c r="I20">
        <v>0.75</v>
      </c>
      <c r="J20">
        <v>0.56000000000000005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 s="40">
        <f>AVERAGEIFS($C$2:C20, $B$2:B20, B20)</f>
        <v>32</v>
      </c>
      <c r="AM20" s="40">
        <f>AVERAGEIFS($I$2:I20, $B$2:B20, B20)</f>
        <v>0.75</v>
      </c>
      <c r="AN20" s="40">
        <f>AVERAGEIFS($J$2:J20, $B$2:B20, B20)</f>
        <v>0.56000000000000005</v>
      </c>
      <c r="AO20" s="40">
        <f>AVERAGEIFS($D$2:D20, $B$2:B20, B20)</f>
        <v>1</v>
      </c>
    </row>
    <row r="21" spans="1:41" x14ac:dyDescent="0.25">
      <c r="A21" s="39">
        <v>46173</v>
      </c>
      <c r="B21" t="s">
        <v>6</v>
      </c>
      <c r="C21">
        <v>38</v>
      </c>
      <c r="D21">
        <v>1</v>
      </c>
      <c r="E21">
        <v>4</v>
      </c>
      <c r="F21">
        <v>3</v>
      </c>
      <c r="G21">
        <v>16</v>
      </c>
      <c r="H21">
        <v>9</v>
      </c>
      <c r="I21">
        <v>0.75</v>
      </c>
      <c r="J21">
        <v>0.56000000000000005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 s="40">
        <f>AVERAGEIFS($C$2:C21, $B$2:B21, B21)</f>
        <v>38</v>
      </c>
      <c r="AM21" s="40">
        <f>AVERAGEIFS($I$2:I21, $B$2:B21, B21)</f>
        <v>0.75</v>
      </c>
      <c r="AN21" s="40">
        <f>AVERAGEIFS($J$2:J21, $B$2:B21, B21)</f>
        <v>0.56000000000000005</v>
      </c>
      <c r="AO21" s="40">
        <f>AVERAGEIFS($D$2:D21, $B$2:B21, B21)</f>
        <v>1</v>
      </c>
    </row>
    <row r="22" spans="1:41" x14ac:dyDescent="0.25">
      <c r="A22" s="39">
        <v>46173</v>
      </c>
      <c r="B22" t="s">
        <v>65</v>
      </c>
      <c r="C22">
        <v>26</v>
      </c>
      <c r="D22">
        <v>1</v>
      </c>
      <c r="E22">
        <v>4</v>
      </c>
      <c r="F22">
        <v>3</v>
      </c>
      <c r="G22">
        <v>16</v>
      </c>
      <c r="H22">
        <v>9</v>
      </c>
      <c r="I22">
        <v>0.75</v>
      </c>
      <c r="J22">
        <v>0.56000000000000005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 s="40">
        <f>AVERAGEIFS($C$2:C22, $B$2:B22, B22)</f>
        <v>26</v>
      </c>
      <c r="AM22" s="40">
        <f>AVERAGEIFS($I$2:I22, $B$2:B22, B22)</f>
        <v>0.75</v>
      </c>
      <c r="AN22" s="40">
        <f>AVERAGEIFS($J$2:J22, $B$2:B22, B22)</f>
        <v>0.56000000000000005</v>
      </c>
      <c r="AO22" s="40">
        <f>AVERAGEIFS($D$2:D22, $B$2:B22, B22)</f>
        <v>1</v>
      </c>
    </row>
    <row r="23" spans="1:41" x14ac:dyDescent="0.25">
      <c r="A23" s="39">
        <v>46173</v>
      </c>
      <c r="B23" t="s">
        <v>47</v>
      </c>
      <c r="C23">
        <v>27</v>
      </c>
      <c r="D23">
        <v>1</v>
      </c>
      <c r="E23">
        <v>4</v>
      </c>
      <c r="F23">
        <v>3</v>
      </c>
      <c r="G23">
        <v>16</v>
      </c>
      <c r="H23">
        <v>9</v>
      </c>
      <c r="I23">
        <v>0.75</v>
      </c>
      <c r="J23">
        <v>0.56000000000000005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 s="40">
        <f>AVERAGEIFS($C$2:C23, $B$2:B23, B23)</f>
        <v>27</v>
      </c>
      <c r="AM23" s="40">
        <f>AVERAGEIFS($I$2:I23, $B$2:B23, B23)</f>
        <v>0.75</v>
      </c>
      <c r="AN23" s="40">
        <f>AVERAGEIFS($J$2:J23, $B$2:B23, B23)</f>
        <v>0.56000000000000005</v>
      </c>
      <c r="AO23" s="40">
        <f>AVERAGEIFS($D$2:D23, $B$2:B23, B23)</f>
        <v>1</v>
      </c>
    </row>
    <row r="24" spans="1:41" x14ac:dyDescent="0.25">
      <c r="A24" s="39">
        <v>46173</v>
      </c>
      <c r="B24" t="s">
        <v>19</v>
      </c>
      <c r="C24">
        <v>13</v>
      </c>
      <c r="D24">
        <v>1</v>
      </c>
      <c r="E24">
        <v>4</v>
      </c>
      <c r="F24">
        <v>3</v>
      </c>
      <c r="G24">
        <v>16</v>
      </c>
      <c r="H24">
        <v>9</v>
      </c>
      <c r="I24">
        <v>0.75</v>
      </c>
      <c r="J24">
        <v>0.56000000000000005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 s="40">
        <f>AVERAGEIFS($C$2:C24, $B$2:B24, B24)</f>
        <v>13</v>
      </c>
      <c r="AM24" s="40">
        <f>AVERAGEIFS($I$2:I24, $B$2:B24, B24)</f>
        <v>0.75</v>
      </c>
      <c r="AN24" s="40">
        <f>AVERAGEIFS($J$2:J24, $B$2:B24, B24)</f>
        <v>0.56000000000000005</v>
      </c>
      <c r="AO24" s="40">
        <f>AVERAGEIFS($D$2:D24, $B$2:B24, B24)</f>
        <v>1</v>
      </c>
    </row>
    <row r="25" spans="1:41" x14ac:dyDescent="0.25">
      <c r="A25" s="39">
        <v>46173</v>
      </c>
      <c r="B25" t="s">
        <v>120</v>
      </c>
      <c r="C25">
        <v>16</v>
      </c>
      <c r="D25">
        <v>1</v>
      </c>
      <c r="E25">
        <v>4</v>
      </c>
      <c r="F25">
        <v>3</v>
      </c>
      <c r="G25">
        <v>16</v>
      </c>
      <c r="H25">
        <v>9</v>
      </c>
      <c r="I25">
        <v>0.75</v>
      </c>
      <c r="J25">
        <v>0.56000000000000005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 s="40">
        <f>AVERAGEIFS($C$2:C25, $B$2:B25, B25)</f>
        <v>16</v>
      </c>
      <c r="AM25" s="40">
        <f>AVERAGEIFS($I$2:I25, $B$2:B25, B25)</f>
        <v>0.75</v>
      </c>
      <c r="AN25" s="40">
        <f>AVERAGEIFS($J$2:J25, $B$2:B25, B25)</f>
        <v>0.56000000000000005</v>
      </c>
      <c r="AO25" s="40">
        <f>AVERAGEIFS($D$2:D25, $B$2:B25, B25)</f>
        <v>1</v>
      </c>
    </row>
    <row r="26" spans="1:41" x14ac:dyDescent="0.25">
      <c r="A26" s="39">
        <v>46178</v>
      </c>
      <c r="B26" t="s">
        <v>21</v>
      </c>
      <c r="C26">
        <v>16</v>
      </c>
      <c r="D26">
        <v>0</v>
      </c>
      <c r="E26">
        <v>4</v>
      </c>
      <c r="F26">
        <v>1</v>
      </c>
      <c r="G26">
        <v>18</v>
      </c>
      <c r="H26">
        <v>7</v>
      </c>
      <c r="I26">
        <v>0.25</v>
      </c>
      <c r="J26">
        <v>0.39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s="40">
        <f>AVERAGEIFS($C$2:C26, $B$2:B26, B26)</f>
        <v>16</v>
      </c>
      <c r="AM26" s="40">
        <f>AVERAGEIFS($I$2:I26, $B$2:B26, B26)</f>
        <v>0.25</v>
      </c>
      <c r="AN26" s="40">
        <f>AVERAGEIFS($J$2:J26, $B$2:B26, B26)</f>
        <v>0.39</v>
      </c>
      <c r="AO26" s="40">
        <f>AVERAGEIFS($D$2:D26, $B$2:B26, B26)</f>
        <v>0</v>
      </c>
    </row>
    <row r="27" spans="1:41" x14ac:dyDescent="0.25">
      <c r="A27" s="39">
        <v>46178</v>
      </c>
      <c r="B27" t="s">
        <v>44</v>
      </c>
      <c r="C27">
        <v>21</v>
      </c>
      <c r="D27">
        <v>0</v>
      </c>
      <c r="E27">
        <v>4</v>
      </c>
      <c r="F27">
        <v>1</v>
      </c>
      <c r="G27">
        <v>18</v>
      </c>
      <c r="H27">
        <v>7</v>
      </c>
      <c r="I27">
        <v>0.25</v>
      </c>
      <c r="J27">
        <v>0.39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s="40">
        <f>AVERAGEIFS($C$2:C27, $B$2:B27, B27)</f>
        <v>21</v>
      </c>
      <c r="AM27" s="40">
        <f>AVERAGEIFS($I$2:I27, $B$2:B27, B27)</f>
        <v>0.25</v>
      </c>
      <c r="AN27" s="40">
        <f>AVERAGEIFS($J$2:J27, $B$2:B27, B27)</f>
        <v>0.39</v>
      </c>
      <c r="AO27" s="40">
        <f>AVERAGEIFS($D$2:D27, $B$2:B27, B27)</f>
        <v>0</v>
      </c>
    </row>
    <row r="28" spans="1:41" x14ac:dyDescent="0.25">
      <c r="A28" s="39">
        <v>46178</v>
      </c>
      <c r="B28" t="s">
        <v>112</v>
      </c>
      <c r="C28">
        <v>14</v>
      </c>
      <c r="D28">
        <v>0</v>
      </c>
      <c r="E28">
        <v>4</v>
      </c>
      <c r="F28">
        <v>1</v>
      </c>
      <c r="G28">
        <v>18</v>
      </c>
      <c r="H28">
        <v>7</v>
      </c>
      <c r="I28">
        <v>0.25</v>
      </c>
      <c r="J28">
        <v>0.39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s="40">
        <f>AVERAGEIFS($C$2:C28, $B$2:B28, B28)</f>
        <v>14</v>
      </c>
      <c r="AM28" s="40">
        <f>AVERAGEIFS($I$2:I28, $B$2:B28, B28)</f>
        <v>0.25</v>
      </c>
      <c r="AN28" s="40">
        <f>AVERAGEIFS($J$2:J28, $B$2:B28, B28)</f>
        <v>0.39</v>
      </c>
      <c r="AO28" s="40">
        <f>AVERAGEIFS($D$2:D28, $B$2:B28, B28)</f>
        <v>0</v>
      </c>
    </row>
    <row r="29" spans="1:41" x14ac:dyDescent="0.25">
      <c r="A29" s="39">
        <v>46178</v>
      </c>
      <c r="B29" t="s">
        <v>3</v>
      </c>
      <c r="C29">
        <v>20</v>
      </c>
      <c r="D29">
        <v>0</v>
      </c>
      <c r="E29">
        <v>4</v>
      </c>
      <c r="F29">
        <v>1</v>
      </c>
      <c r="G29">
        <v>18</v>
      </c>
      <c r="H29">
        <v>7</v>
      </c>
      <c r="I29">
        <v>0.25</v>
      </c>
      <c r="J29">
        <v>0.39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s="40">
        <f>AVERAGEIFS($C$2:C29, $B$2:B29, B29)</f>
        <v>20</v>
      </c>
      <c r="AM29" s="40">
        <f>AVERAGEIFS($I$2:I29, $B$2:B29, B29)</f>
        <v>0.25</v>
      </c>
      <c r="AN29" s="40">
        <f>AVERAGEIFS($J$2:J29, $B$2:B29, B29)</f>
        <v>0.39</v>
      </c>
      <c r="AO29" s="40">
        <f>AVERAGEIFS($D$2:D29, $B$2:B29, B29)</f>
        <v>0</v>
      </c>
    </row>
    <row r="30" spans="1:41" x14ac:dyDescent="0.25">
      <c r="A30" s="39">
        <v>46178</v>
      </c>
      <c r="B30" t="s">
        <v>48</v>
      </c>
      <c r="C30">
        <v>24</v>
      </c>
      <c r="D30">
        <v>0</v>
      </c>
      <c r="E30">
        <v>4</v>
      </c>
      <c r="F30">
        <v>1</v>
      </c>
      <c r="G30">
        <v>18</v>
      </c>
      <c r="H30">
        <v>7</v>
      </c>
      <c r="I30">
        <v>0.25</v>
      </c>
      <c r="J30">
        <v>0.39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s="40">
        <f>AVERAGEIFS($C$2:C30, $B$2:B30, B30)</f>
        <v>24</v>
      </c>
      <c r="AM30" s="40">
        <f>AVERAGEIFS($I$2:I30, $B$2:B30, B30)</f>
        <v>0.25</v>
      </c>
      <c r="AN30" s="40">
        <f>AVERAGEIFS($J$2:J30, $B$2:B30, B30)</f>
        <v>0.39</v>
      </c>
      <c r="AO30" s="40">
        <f>AVERAGEIFS($D$2:D30, $B$2:B30, B30)</f>
        <v>0</v>
      </c>
    </row>
    <row r="31" spans="1:41" x14ac:dyDescent="0.25">
      <c r="A31" s="39">
        <v>46178</v>
      </c>
      <c r="B31" t="s">
        <v>15</v>
      </c>
      <c r="C31">
        <v>30</v>
      </c>
      <c r="D31">
        <v>0</v>
      </c>
      <c r="E31">
        <v>4</v>
      </c>
      <c r="F31">
        <v>1</v>
      </c>
      <c r="G31">
        <v>18</v>
      </c>
      <c r="H31">
        <v>7</v>
      </c>
      <c r="I31">
        <v>0.25</v>
      </c>
      <c r="J31">
        <v>0.39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s="40">
        <f>AVERAGEIFS($C$2:C31, $B$2:B31, B31)</f>
        <v>30</v>
      </c>
      <c r="AM31" s="40">
        <f>AVERAGEIFS($I$2:I31, $B$2:B31, B31)</f>
        <v>0.25</v>
      </c>
      <c r="AN31" s="40">
        <f>AVERAGEIFS($J$2:J31, $B$2:B31, B31)</f>
        <v>0.39</v>
      </c>
      <c r="AO31" s="40">
        <f>AVERAGEIFS($D$2:D31, $B$2:B31, B31)</f>
        <v>0</v>
      </c>
    </row>
    <row r="32" spans="1:41" x14ac:dyDescent="0.25">
      <c r="A32" s="39">
        <v>46178</v>
      </c>
      <c r="B32" t="s">
        <v>124</v>
      </c>
      <c r="C32">
        <v>23</v>
      </c>
      <c r="D32">
        <v>1</v>
      </c>
      <c r="E32">
        <v>4</v>
      </c>
      <c r="F32">
        <v>3</v>
      </c>
      <c r="G32">
        <v>18</v>
      </c>
      <c r="H32">
        <v>11</v>
      </c>
      <c r="I32">
        <v>0.75</v>
      </c>
      <c r="J32">
        <v>0.61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 s="40">
        <f>AVERAGEIFS($C$2:C32, $B$2:B32, B32)</f>
        <v>23</v>
      </c>
      <c r="AM32" s="40">
        <f>AVERAGEIFS($I$2:I32, $B$2:B32, B32)</f>
        <v>0.75</v>
      </c>
      <c r="AN32" s="40">
        <f>AVERAGEIFS($J$2:J32, $B$2:B32, B32)</f>
        <v>0.61</v>
      </c>
      <c r="AO32" s="40">
        <f>AVERAGEIFS($D$2:D32, $B$2:B32, B32)</f>
        <v>1</v>
      </c>
    </row>
    <row r="33" spans="1:41" x14ac:dyDescent="0.25">
      <c r="A33" s="39">
        <v>46178</v>
      </c>
      <c r="B33" t="s">
        <v>133</v>
      </c>
      <c r="C33">
        <v>15</v>
      </c>
      <c r="D33">
        <v>1</v>
      </c>
      <c r="E33">
        <v>4</v>
      </c>
      <c r="F33">
        <v>3</v>
      </c>
      <c r="G33">
        <v>18</v>
      </c>
      <c r="H33">
        <v>11</v>
      </c>
      <c r="I33">
        <v>0.75</v>
      </c>
      <c r="J33">
        <v>0.61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 s="40">
        <f>AVERAGEIFS($C$2:C33, $B$2:B33, B33)</f>
        <v>15</v>
      </c>
      <c r="AM33" s="40">
        <f>AVERAGEIFS($I$2:I33, $B$2:B33, B33)</f>
        <v>0.75</v>
      </c>
      <c r="AN33" s="40">
        <f>AVERAGEIFS($J$2:J33, $B$2:B33, B33)</f>
        <v>0.61</v>
      </c>
      <c r="AO33" s="40">
        <f>AVERAGEIFS($D$2:D33, $B$2:B33, B33)</f>
        <v>1</v>
      </c>
    </row>
    <row r="34" spans="1:41" x14ac:dyDescent="0.25">
      <c r="A34" s="39">
        <v>46178</v>
      </c>
      <c r="B34" t="s">
        <v>110</v>
      </c>
      <c r="C34">
        <v>9</v>
      </c>
      <c r="D34">
        <v>1</v>
      </c>
      <c r="E34">
        <v>4</v>
      </c>
      <c r="F34">
        <v>3</v>
      </c>
      <c r="G34">
        <v>18</v>
      </c>
      <c r="H34">
        <v>11</v>
      </c>
      <c r="I34">
        <v>0.75</v>
      </c>
      <c r="J34">
        <v>0.61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 s="40">
        <f>AVERAGEIFS($C$2:C34, $B$2:B34, B34)</f>
        <v>9</v>
      </c>
      <c r="AM34" s="40">
        <f>AVERAGEIFS($I$2:I34, $B$2:B34, B34)</f>
        <v>0.75</v>
      </c>
      <c r="AN34" s="40">
        <f>AVERAGEIFS($J$2:J34, $B$2:B34, B34)</f>
        <v>0.61</v>
      </c>
      <c r="AO34" s="40">
        <f>AVERAGEIFS($D$2:D34, $B$2:B34, B34)</f>
        <v>1</v>
      </c>
    </row>
    <row r="35" spans="1:41" x14ac:dyDescent="0.25">
      <c r="A35" s="39">
        <v>46178</v>
      </c>
      <c r="B35" t="s">
        <v>242</v>
      </c>
      <c r="C35">
        <v>33</v>
      </c>
      <c r="D35">
        <v>1</v>
      </c>
      <c r="E35">
        <v>4</v>
      </c>
      <c r="F35">
        <v>3</v>
      </c>
      <c r="G35">
        <v>18</v>
      </c>
      <c r="H35">
        <v>11</v>
      </c>
      <c r="I35">
        <v>0.75</v>
      </c>
      <c r="J35">
        <v>0.61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 s="40">
        <f>AVERAGEIFS($C$2:C35, $B$2:B35, B35)</f>
        <v>33</v>
      </c>
      <c r="AM35" s="40">
        <f>AVERAGEIFS($I$2:I35, $B$2:B35, B35)</f>
        <v>0.75</v>
      </c>
      <c r="AN35" s="40">
        <f>AVERAGEIFS($J$2:J35, $B$2:B35, B35)</f>
        <v>0.61</v>
      </c>
      <c r="AO35" s="40">
        <f>AVERAGEIFS($D$2:D35, $B$2:B35, B35)</f>
        <v>1</v>
      </c>
    </row>
    <row r="36" spans="1:41" x14ac:dyDescent="0.25">
      <c r="A36" s="39">
        <v>46178</v>
      </c>
      <c r="B36" t="s">
        <v>5</v>
      </c>
      <c r="C36">
        <v>22</v>
      </c>
      <c r="D36">
        <v>1</v>
      </c>
      <c r="E36">
        <v>4</v>
      </c>
      <c r="F36">
        <v>3</v>
      </c>
      <c r="G36">
        <v>18</v>
      </c>
      <c r="H36">
        <v>11</v>
      </c>
      <c r="I36">
        <v>0.75</v>
      </c>
      <c r="J36">
        <v>0.61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 s="40">
        <f>AVERAGEIFS($C$2:C36, $B$2:B36, B36)</f>
        <v>22</v>
      </c>
      <c r="AM36" s="40">
        <f>AVERAGEIFS($I$2:I36, $B$2:B36, B36)</f>
        <v>0.75</v>
      </c>
      <c r="AN36" s="40">
        <f>AVERAGEIFS($J$2:J36, $B$2:B36, B36)</f>
        <v>0.61</v>
      </c>
      <c r="AO36" s="40">
        <f>AVERAGEIFS($D$2:D36, $B$2:B36, B36)</f>
        <v>1</v>
      </c>
    </row>
    <row r="37" spans="1:41" x14ac:dyDescent="0.25">
      <c r="A37" s="39">
        <v>46178</v>
      </c>
      <c r="B37" t="s">
        <v>113</v>
      </c>
      <c r="C37">
        <v>34</v>
      </c>
      <c r="D37">
        <v>1</v>
      </c>
      <c r="E37">
        <v>4</v>
      </c>
      <c r="F37">
        <v>3</v>
      </c>
      <c r="G37">
        <v>18</v>
      </c>
      <c r="H37">
        <v>11</v>
      </c>
      <c r="I37">
        <v>0.75</v>
      </c>
      <c r="J37">
        <v>0.61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 s="40">
        <f>AVERAGEIFS($C$2:C37, $B$2:B37, B37)</f>
        <v>34</v>
      </c>
      <c r="AM37" s="40">
        <f>AVERAGEIFS($I$2:I37, $B$2:B37, B37)</f>
        <v>0.75</v>
      </c>
      <c r="AN37" s="40">
        <f>AVERAGEIFS($J$2:J37, $B$2:B37, B37)</f>
        <v>0.61</v>
      </c>
      <c r="AO37" s="40">
        <f>AVERAGEIFS($D$2:D37, $B$2:B37, B37)</f>
        <v>1</v>
      </c>
    </row>
    <row r="38" spans="1:41" x14ac:dyDescent="0.25">
      <c r="A38" s="39">
        <v>46184</v>
      </c>
      <c r="B38" t="s">
        <v>34</v>
      </c>
      <c r="C38">
        <v>23</v>
      </c>
      <c r="D38">
        <v>1</v>
      </c>
      <c r="E38">
        <v>4</v>
      </c>
      <c r="F38">
        <v>3</v>
      </c>
      <c r="G38">
        <v>18</v>
      </c>
      <c r="H38">
        <v>11</v>
      </c>
      <c r="I38">
        <v>0.75</v>
      </c>
      <c r="J38">
        <v>0.61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 s="40">
        <f>AVERAGEIFS($C$2:C38, $B$2:B38, B38)</f>
        <v>27.5</v>
      </c>
      <c r="AM38" s="40">
        <f>AVERAGEIFS($I$2:I38, $B$2:B38, B38)</f>
        <v>0.75</v>
      </c>
      <c r="AN38" s="40">
        <f>AVERAGEIFS($J$2:J38, $B$2:B38, B38)</f>
        <v>0.58499999999999996</v>
      </c>
      <c r="AO38" s="40">
        <f>AVERAGEIFS($D$2:D38, $B$2:B38, B38)</f>
        <v>1</v>
      </c>
    </row>
    <row r="39" spans="1:41" x14ac:dyDescent="0.25">
      <c r="A39" s="39">
        <v>46184</v>
      </c>
      <c r="B39" t="s">
        <v>6</v>
      </c>
      <c r="C39">
        <v>38</v>
      </c>
      <c r="D39">
        <v>1</v>
      </c>
      <c r="E39">
        <v>4</v>
      </c>
      <c r="F39">
        <v>3</v>
      </c>
      <c r="G39">
        <v>18</v>
      </c>
      <c r="H39">
        <v>11</v>
      </c>
      <c r="I39">
        <v>0.75</v>
      </c>
      <c r="J39">
        <v>0.61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 s="40">
        <f>AVERAGEIFS($C$2:C39, $B$2:B39, B39)</f>
        <v>38</v>
      </c>
      <c r="AM39" s="40">
        <f>AVERAGEIFS($I$2:I39, $B$2:B39, B39)</f>
        <v>0.75</v>
      </c>
      <c r="AN39" s="40">
        <f>AVERAGEIFS($J$2:J39, $B$2:B39, B39)</f>
        <v>0.58499999999999996</v>
      </c>
      <c r="AO39" s="40">
        <f>AVERAGEIFS($D$2:D39, $B$2:B39, B39)</f>
        <v>1</v>
      </c>
    </row>
    <row r="40" spans="1:41" x14ac:dyDescent="0.25">
      <c r="A40" s="39">
        <v>46184</v>
      </c>
      <c r="B40" t="s">
        <v>65</v>
      </c>
      <c r="C40">
        <v>28</v>
      </c>
      <c r="D40">
        <v>1</v>
      </c>
      <c r="E40">
        <v>4</v>
      </c>
      <c r="F40">
        <v>3</v>
      </c>
      <c r="G40">
        <v>18</v>
      </c>
      <c r="H40">
        <v>11</v>
      </c>
      <c r="I40">
        <v>0.75</v>
      </c>
      <c r="J40">
        <v>0.61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 s="40">
        <f>AVERAGEIFS($C$2:C40, $B$2:B40, B40)</f>
        <v>27</v>
      </c>
      <c r="AM40" s="40">
        <f>AVERAGEIFS($I$2:I40, $B$2:B40, B40)</f>
        <v>0.75</v>
      </c>
      <c r="AN40" s="40">
        <f>AVERAGEIFS($J$2:J40, $B$2:B40, B40)</f>
        <v>0.58499999999999996</v>
      </c>
      <c r="AO40" s="40">
        <f>AVERAGEIFS($D$2:D40, $B$2:B40, B40)</f>
        <v>1</v>
      </c>
    </row>
    <row r="41" spans="1:41" x14ac:dyDescent="0.25">
      <c r="A41" s="39">
        <v>46184</v>
      </c>
      <c r="B41" t="s">
        <v>47</v>
      </c>
      <c r="C41">
        <v>22</v>
      </c>
      <c r="D41">
        <v>1</v>
      </c>
      <c r="E41">
        <v>4</v>
      </c>
      <c r="F41">
        <v>3</v>
      </c>
      <c r="G41">
        <v>18</v>
      </c>
      <c r="H41">
        <v>11</v>
      </c>
      <c r="I41">
        <v>0.75</v>
      </c>
      <c r="J41">
        <v>0.61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 s="40">
        <f>AVERAGEIFS($C$2:C41, $B$2:B41, B41)</f>
        <v>24.5</v>
      </c>
      <c r="AM41" s="40">
        <f>AVERAGEIFS($I$2:I41, $B$2:B41, B41)</f>
        <v>0.75</v>
      </c>
      <c r="AN41" s="40">
        <f>AVERAGEIFS($J$2:J41, $B$2:B41, B41)</f>
        <v>0.58499999999999996</v>
      </c>
      <c r="AO41" s="40">
        <f>AVERAGEIFS($D$2:D41, $B$2:B41, B41)</f>
        <v>1</v>
      </c>
    </row>
    <row r="42" spans="1:41" x14ac:dyDescent="0.25">
      <c r="A42" s="39">
        <v>46184</v>
      </c>
      <c r="B42" t="s">
        <v>19</v>
      </c>
      <c r="C42">
        <v>21</v>
      </c>
      <c r="D42">
        <v>1</v>
      </c>
      <c r="E42">
        <v>4</v>
      </c>
      <c r="F42">
        <v>3</v>
      </c>
      <c r="G42">
        <v>18</v>
      </c>
      <c r="H42">
        <v>11</v>
      </c>
      <c r="I42">
        <v>0.75</v>
      </c>
      <c r="J42">
        <v>0.61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 s="40">
        <f>AVERAGEIFS($C$2:C42, $B$2:B42, B42)</f>
        <v>17</v>
      </c>
      <c r="AM42" s="40">
        <f>AVERAGEIFS($I$2:I42, $B$2:B42, B42)</f>
        <v>0.75</v>
      </c>
      <c r="AN42" s="40">
        <f>AVERAGEIFS($J$2:J42, $B$2:B42, B42)</f>
        <v>0.58499999999999996</v>
      </c>
      <c r="AO42" s="40">
        <f>AVERAGEIFS($D$2:D42, $B$2:B42, B42)</f>
        <v>1</v>
      </c>
    </row>
    <row r="43" spans="1:41" x14ac:dyDescent="0.25">
      <c r="A43" s="39">
        <v>46184</v>
      </c>
      <c r="B43" t="s">
        <v>92</v>
      </c>
      <c r="C43">
        <v>14</v>
      </c>
      <c r="D43">
        <v>1</v>
      </c>
      <c r="E43">
        <v>4</v>
      </c>
      <c r="F43">
        <v>3</v>
      </c>
      <c r="G43">
        <v>18</v>
      </c>
      <c r="H43">
        <v>11</v>
      </c>
      <c r="I43">
        <v>0.75</v>
      </c>
      <c r="J43">
        <v>0.61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 s="40">
        <f>AVERAGEIFS($C$2:C43, $B$2:B43, B43)</f>
        <v>14</v>
      </c>
      <c r="AM43" s="40">
        <f>AVERAGEIFS($I$2:I43, $B$2:B43, B43)</f>
        <v>0.75</v>
      </c>
      <c r="AN43" s="40">
        <f>AVERAGEIFS($J$2:J43, $B$2:B43, B43)</f>
        <v>0.61</v>
      </c>
      <c r="AO43" s="40">
        <f>AVERAGEIFS($D$2:D43, $B$2:B43, B43)</f>
        <v>1</v>
      </c>
    </row>
    <row r="44" spans="1:41" x14ac:dyDescent="0.25">
      <c r="A44" s="39">
        <v>46184</v>
      </c>
      <c r="B44" t="s">
        <v>1</v>
      </c>
      <c r="C44">
        <v>32</v>
      </c>
      <c r="D44">
        <v>0</v>
      </c>
      <c r="E44">
        <v>4</v>
      </c>
      <c r="F44">
        <v>1</v>
      </c>
      <c r="G44">
        <v>18</v>
      </c>
      <c r="H44">
        <v>7</v>
      </c>
      <c r="I44">
        <v>0.25</v>
      </c>
      <c r="J44">
        <v>0.39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s="40">
        <f>AVERAGEIFS($C$2:C44, $B$2:B44, B44)</f>
        <v>34.5</v>
      </c>
      <c r="AM44" s="40">
        <f>AVERAGEIFS($I$2:I44, $B$2:B44, B44)</f>
        <v>0.5</v>
      </c>
      <c r="AN44" s="40">
        <f>AVERAGEIFS($J$2:J44, $B$2:B44, B44)</f>
        <v>0.51</v>
      </c>
      <c r="AO44" s="40">
        <f>AVERAGEIFS($D$2:D44, $B$2:B44, B44)</f>
        <v>0.5</v>
      </c>
    </row>
    <row r="45" spans="1:41" x14ac:dyDescent="0.25">
      <c r="A45" s="39">
        <v>46184</v>
      </c>
      <c r="B45" t="s">
        <v>150</v>
      </c>
      <c r="C45">
        <v>27</v>
      </c>
      <c r="D45">
        <v>0</v>
      </c>
      <c r="E45">
        <v>4</v>
      </c>
      <c r="F45">
        <v>1</v>
      </c>
      <c r="G45">
        <v>18</v>
      </c>
      <c r="H45">
        <v>7</v>
      </c>
      <c r="I45">
        <v>0.25</v>
      </c>
      <c r="J45">
        <v>0.39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s="40">
        <f>AVERAGEIFS($C$2:C45, $B$2:B45, B45)</f>
        <v>28.5</v>
      </c>
      <c r="AM45" s="40">
        <f>AVERAGEIFS($I$2:I45, $B$2:B45, B45)</f>
        <v>0.5</v>
      </c>
      <c r="AN45" s="40">
        <f>AVERAGEIFS($J$2:J45, $B$2:B45, B45)</f>
        <v>0.51</v>
      </c>
      <c r="AO45" s="40">
        <f>AVERAGEIFS($D$2:D45, $B$2:B45, B45)</f>
        <v>0.5</v>
      </c>
    </row>
    <row r="46" spans="1:41" x14ac:dyDescent="0.25">
      <c r="A46" s="39">
        <v>46184</v>
      </c>
      <c r="B46" t="s">
        <v>38</v>
      </c>
      <c r="C46">
        <v>16</v>
      </c>
      <c r="D46">
        <v>0</v>
      </c>
      <c r="E46">
        <v>4</v>
      </c>
      <c r="F46">
        <v>1</v>
      </c>
      <c r="G46">
        <v>18</v>
      </c>
      <c r="H46">
        <v>7</v>
      </c>
      <c r="I46">
        <v>0.25</v>
      </c>
      <c r="J46">
        <v>0.39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 s="40">
        <f>AVERAGEIFS($C$2:C46, $B$2:B46, B46)</f>
        <v>16</v>
      </c>
      <c r="AM46" s="40">
        <f>AVERAGEIFS($I$2:I46, $B$2:B46, B46)</f>
        <v>0.5</v>
      </c>
      <c r="AN46" s="40">
        <f>AVERAGEIFS($J$2:J46, $B$2:B46, B46)</f>
        <v>0.51</v>
      </c>
      <c r="AO46" s="40">
        <f>AVERAGEIFS($D$2:D46, $B$2:B46, B46)</f>
        <v>0.5</v>
      </c>
    </row>
    <row r="47" spans="1:41" x14ac:dyDescent="0.25">
      <c r="A47" s="39">
        <v>46184</v>
      </c>
      <c r="B47" t="s">
        <v>31</v>
      </c>
      <c r="C47">
        <v>14</v>
      </c>
      <c r="D47">
        <v>0</v>
      </c>
      <c r="E47">
        <v>4</v>
      </c>
      <c r="F47">
        <v>1</v>
      </c>
      <c r="G47">
        <v>18</v>
      </c>
      <c r="H47">
        <v>7</v>
      </c>
      <c r="I47">
        <v>0.25</v>
      </c>
      <c r="J47">
        <v>0.39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s="40">
        <f>AVERAGEIFS($C$2:C47, $B$2:B47, B47)</f>
        <v>15.5</v>
      </c>
      <c r="AM47" s="40">
        <f>AVERAGEIFS($I$2:I47, $B$2:B47, B47)</f>
        <v>0.5</v>
      </c>
      <c r="AN47" s="40">
        <f>AVERAGEIFS($J$2:J47, $B$2:B47, B47)</f>
        <v>0.51</v>
      </c>
      <c r="AO47" s="40">
        <f>AVERAGEIFS($D$2:D47, $B$2:B47, B47)</f>
        <v>0.5</v>
      </c>
    </row>
    <row r="48" spans="1:41" x14ac:dyDescent="0.25">
      <c r="A48" s="39">
        <v>46184</v>
      </c>
      <c r="B48" t="s">
        <v>12</v>
      </c>
      <c r="C48">
        <v>20</v>
      </c>
      <c r="D48">
        <v>0</v>
      </c>
      <c r="E48">
        <v>4</v>
      </c>
      <c r="F48">
        <v>1</v>
      </c>
      <c r="G48">
        <v>18</v>
      </c>
      <c r="H48">
        <v>7</v>
      </c>
      <c r="I48">
        <v>0.25</v>
      </c>
      <c r="J48">
        <v>0.39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 s="40">
        <f>AVERAGEIFS($C$2:C48, $B$2:B48, B48)</f>
        <v>24</v>
      </c>
      <c r="AM48" s="40">
        <f>AVERAGEIFS($I$2:I48, $B$2:B48, B48)</f>
        <v>0.25</v>
      </c>
      <c r="AN48" s="40">
        <f>AVERAGEIFS($J$2:J48, $B$2:B48, B48)</f>
        <v>0.41500000000000004</v>
      </c>
      <c r="AO48" s="40">
        <f>AVERAGEIFS($D$2:D48, $B$2:B48, B48)</f>
        <v>0</v>
      </c>
    </row>
    <row r="49" spans="1:41" x14ac:dyDescent="0.25">
      <c r="A49" s="39">
        <v>46184</v>
      </c>
      <c r="B49" t="s">
        <v>182</v>
      </c>
      <c r="C49">
        <v>7</v>
      </c>
      <c r="D49">
        <v>0</v>
      </c>
      <c r="E49">
        <v>4</v>
      </c>
      <c r="F49">
        <v>1</v>
      </c>
      <c r="G49">
        <v>18</v>
      </c>
      <c r="H49">
        <v>7</v>
      </c>
      <c r="I49">
        <v>0.25</v>
      </c>
      <c r="J49">
        <v>0.39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 s="40">
        <f>AVERAGEIFS($C$2:C49, $B$2:B49, B49)</f>
        <v>5</v>
      </c>
      <c r="AM49" s="40">
        <f>AVERAGEIFS($I$2:I49, $B$2:B49, B49)</f>
        <v>0.5</v>
      </c>
      <c r="AN49" s="40">
        <f>AVERAGEIFS($J$2:J49, $B$2:B49, B49)</f>
        <v>0.51</v>
      </c>
      <c r="AO49" s="40">
        <f>AVERAGEIFS($D$2:D49, $B$2:B49, B49)</f>
        <v>0.5</v>
      </c>
    </row>
    <row r="50" spans="1:41" x14ac:dyDescent="0.25">
      <c r="A50" s="39">
        <v>46195</v>
      </c>
      <c r="B50" t="s">
        <v>31</v>
      </c>
      <c r="C50">
        <v>6</v>
      </c>
      <c r="D50">
        <v>1</v>
      </c>
      <c r="E50">
        <v>3</v>
      </c>
      <c r="F50">
        <v>3</v>
      </c>
      <c r="G50">
        <v>12</v>
      </c>
      <c r="H50">
        <v>9</v>
      </c>
      <c r="I50">
        <v>1</v>
      </c>
      <c r="J50">
        <v>0.75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 s="40">
        <f>AVERAGEIFS($C$2:C50, $B$2:B50, B50)</f>
        <v>12.333333333333334</v>
      </c>
      <c r="AM50" s="40">
        <f>AVERAGEIFS($I$2:I50, $B$2:B50, B50)</f>
        <v>0.66666666666666663</v>
      </c>
      <c r="AN50" s="40">
        <f>AVERAGEIFS($J$2:J50, $B$2:B50, B50)</f>
        <v>0.59</v>
      </c>
      <c r="AO50" s="40">
        <f>AVERAGEIFS($D$2:D50, $B$2:B50, B50)</f>
        <v>0.66666666666666663</v>
      </c>
    </row>
    <row r="51" spans="1:41" x14ac:dyDescent="0.25">
      <c r="A51" s="39">
        <v>46195</v>
      </c>
      <c r="B51" t="s">
        <v>150</v>
      </c>
      <c r="C51">
        <v>23</v>
      </c>
      <c r="D51">
        <v>1</v>
      </c>
      <c r="E51">
        <v>3</v>
      </c>
      <c r="F51">
        <v>3</v>
      </c>
      <c r="G51">
        <v>12</v>
      </c>
      <c r="H51">
        <v>9</v>
      </c>
      <c r="I51">
        <v>1</v>
      </c>
      <c r="J51">
        <v>0.75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 s="40">
        <f>AVERAGEIFS($C$2:C51, $B$2:B51, B51)</f>
        <v>26.666666666666668</v>
      </c>
      <c r="AM51" s="40">
        <f>AVERAGEIFS($I$2:I51, $B$2:B51, B51)</f>
        <v>0.66666666666666663</v>
      </c>
      <c r="AN51" s="40">
        <f>AVERAGEIFS($J$2:J51, $B$2:B51, B51)</f>
        <v>0.59</v>
      </c>
      <c r="AO51" s="40">
        <f>AVERAGEIFS($D$2:D51, $B$2:B51, B51)</f>
        <v>0.66666666666666663</v>
      </c>
    </row>
    <row r="52" spans="1:41" x14ac:dyDescent="0.25">
      <c r="A52" s="39">
        <v>46195</v>
      </c>
      <c r="B52" t="s">
        <v>182</v>
      </c>
      <c r="C52">
        <v>12</v>
      </c>
      <c r="D52">
        <v>1</v>
      </c>
      <c r="E52">
        <v>3</v>
      </c>
      <c r="F52">
        <v>3</v>
      </c>
      <c r="G52">
        <v>12</v>
      </c>
      <c r="H52">
        <v>9</v>
      </c>
      <c r="I52">
        <v>1</v>
      </c>
      <c r="J52">
        <v>0.75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 s="40">
        <f>AVERAGEIFS($C$2:C52, $B$2:B52, B52)</f>
        <v>7.333333333333333</v>
      </c>
      <c r="AM52" s="40">
        <f>AVERAGEIFS($I$2:I52, $B$2:B52, B52)</f>
        <v>0.66666666666666663</v>
      </c>
      <c r="AN52" s="40">
        <f>AVERAGEIFS($J$2:J52, $B$2:B52, B52)</f>
        <v>0.59</v>
      </c>
      <c r="AO52" s="40">
        <f>AVERAGEIFS($D$2:D52, $B$2:B52, B52)</f>
        <v>0.66666666666666663</v>
      </c>
    </row>
    <row r="53" spans="1:41" x14ac:dyDescent="0.25">
      <c r="A53" s="39">
        <v>46195</v>
      </c>
      <c r="B53" t="s">
        <v>1</v>
      </c>
      <c r="C53">
        <v>30</v>
      </c>
      <c r="D53">
        <v>1</v>
      </c>
      <c r="E53">
        <v>3</v>
      </c>
      <c r="F53">
        <v>3</v>
      </c>
      <c r="G53">
        <v>12</v>
      </c>
      <c r="H53">
        <v>9</v>
      </c>
      <c r="I53">
        <v>1</v>
      </c>
      <c r="J53">
        <v>0.75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 s="40">
        <f>AVERAGEIFS($C$2:C53, $B$2:B53, B53)</f>
        <v>33</v>
      </c>
      <c r="AM53" s="40">
        <f>AVERAGEIFS($I$2:I53, $B$2:B53, B53)</f>
        <v>0.66666666666666663</v>
      </c>
      <c r="AN53" s="40">
        <f>AVERAGEIFS($J$2:J53, $B$2:B53, B53)</f>
        <v>0.59</v>
      </c>
      <c r="AO53" s="40">
        <f>AVERAGEIFS($D$2:D53, $B$2:B53, B53)</f>
        <v>0.66666666666666663</v>
      </c>
    </row>
    <row r="54" spans="1:41" x14ac:dyDescent="0.25">
      <c r="A54" s="39">
        <v>46195</v>
      </c>
      <c r="B54" t="s">
        <v>38</v>
      </c>
      <c r="C54">
        <v>21</v>
      </c>
      <c r="D54">
        <v>1</v>
      </c>
      <c r="E54">
        <v>3</v>
      </c>
      <c r="F54">
        <v>3</v>
      </c>
      <c r="G54">
        <v>12</v>
      </c>
      <c r="H54">
        <v>9</v>
      </c>
      <c r="I54">
        <v>1</v>
      </c>
      <c r="J54">
        <v>0.75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 s="40">
        <f>AVERAGEIFS($C$2:C54, $B$2:B54, B54)</f>
        <v>17.666666666666668</v>
      </c>
      <c r="AM54" s="40">
        <f>AVERAGEIFS($I$2:I54, $B$2:B54, B54)</f>
        <v>0.66666666666666663</v>
      </c>
      <c r="AN54" s="40">
        <f>AVERAGEIFS($J$2:J54, $B$2:B54, B54)</f>
        <v>0.59</v>
      </c>
      <c r="AO54" s="40">
        <f>AVERAGEIFS($D$2:D54, $B$2:B54, B54)</f>
        <v>0.66666666666666663</v>
      </c>
    </row>
    <row r="55" spans="1:41" x14ac:dyDescent="0.25">
      <c r="A55" s="39">
        <v>46195</v>
      </c>
      <c r="B55" t="s">
        <v>119</v>
      </c>
      <c r="C55">
        <v>14</v>
      </c>
      <c r="D55">
        <v>1</v>
      </c>
      <c r="E55">
        <v>3</v>
      </c>
      <c r="F55">
        <v>3</v>
      </c>
      <c r="G55">
        <v>12</v>
      </c>
      <c r="H55">
        <v>9</v>
      </c>
      <c r="I55">
        <v>1</v>
      </c>
      <c r="J55">
        <v>0.75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 s="40">
        <f>AVERAGEIFS($C$2:C55, $B$2:B55, B55)</f>
        <v>16</v>
      </c>
      <c r="AM55" s="40">
        <f>AVERAGEIFS($I$2:I55, $B$2:B55, B55)</f>
        <v>0.875</v>
      </c>
      <c r="AN55" s="40">
        <f>AVERAGEIFS($J$2:J55, $B$2:B55, B55)</f>
        <v>0.69</v>
      </c>
      <c r="AO55" s="40">
        <f>AVERAGEIFS($D$2:D55, $B$2:B55, B55)</f>
        <v>1</v>
      </c>
    </row>
    <row r="56" spans="1:41" x14ac:dyDescent="0.25">
      <c r="A56" s="39">
        <v>46195</v>
      </c>
      <c r="B56" t="s">
        <v>124</v>
      </c>
      <c r="C56">
        <v>18</v>
      </c>
      <c r="D56">
        <v>0</v>
      </c>
      <c r="E56">
        <v>3</v>
      </c>
      <c r="F56">
        <v>0</v>
      </c>
      <c r="G56">
        <v>12</v>
      </c>
      <c r="H56">
        <v>3</v>
      </c>
      <c r="I56">
        <v>0</v>
      </c>
      <c r="J56">
        <v>0.25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s="40">
        <f>AVERAGEIFS($C$2:C56, $B$2:B56, B56)</f>
        <v>20.5</v>
      </c>
      <c r="AM56" s="40">
        <f>AVERAGEIFS($I$2:I56, $B$2:B56, B56)</f>
        <v>0.375</v>
      </c>
      <c r="AN56" s="40">
        <f>AVERAGEIFS($J$2:J56, $B$2:B56, B56)</f>
        <v>0.43</v>
      </c>
      <c r="AO56" s="40">
        <f>AVERAGEIFS($D$2:D56, $B$2:B56, B56)</f>
        <v>0.5</v>
      </c>
    </row>
    <row r="57" spans="1:41" x14ac:dyDescent="0.25">
      <c r="A57" s="39">
        <v>46195</v>
      </c>
      <c r="B57" t="s">
        <v>133</v>
      </c>
      <c r="C57">
        <v>9</v>
      </c>
      <c r="D57">
        <v>0</v>
      </c>
      <c r="E57">
        <v>3</v>
      </c>
      <c r="F57">
        <v>0</v>
      </c>
      <c r="G57">
        <v>12</v>
      </c>
      <c r="H57">
        <v>3</v>
      </c>
      <c r="I57">
        <v>0</v>
      </c>
      <c r="J57">
        <v>0.25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s="40">
        <f>AVERAGEIFS($C$2:C57, $B$2:B57, B57)</f>
        <v>12</v>
      </c>
      <c r="AM57" s="40">
        <f>AVERAGEIFS($I$2:I57, $B$2:B57, B57)</f>
        <v>0.375</v>
      </c>
      <c r="AN57" s="40">
        <f>AVERAGEIFS($J$2:J57, $B$2:B57, B57)</f>
        <v>0.43</v>
      </c>
      <c r="AO57" s="40">
        <f>AVERAGEIFS($D$2:D57, $B$2:B57, B57)</f>
        <v>0.5</v>
      </c>
    </row>
    <row r="58" spans="1:41" x14ac:dyDescent="0.25">
      <c r="A58" s="39">
        <v>46195</v>
      </c>
      <c r="B58" t="s">
        <v>110</v>
      </c>
      <c r="C58">
        <v>4</v>
      </c>
      <c r="D58">
        <v>0</v>
      </c>
      <c r="E58">
        <v>3</v>
      </c>
      <c r="F58">
        <v>0</v>
      </c>
      <c r="G58">
        <v>12</v>
      </c>
      <c r="H58">
        <v>3</v>
      </c>
      <c r="I58">
        <v>0</v>
      </c>
      <c r="J58">
        <v>0.25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s="40">
        <f>AVERAGEIFS($C$2:C58, $B$2:B58, B58)</f>
        <v>6.5</v>
      </c>
      <c r="AM58" s="40">
        <f>AVERAGEIFS($I$2:I58, $B$2:B58, B58)</f>
        <v>0.375</v>
      </c>
      <c r="AN58" s="40">
        <f>AVERAGEIFS($J$2:J58, $B$2:B58, B58)</f>
        <v>0.43</v>
      </c>
      <c r="AO58" s="40">
        <f>AVERAGEIFS($D$2:D58, $B$2:B58, B58)</f>
        <v>0.5</v>
      </c>
    </row>
    <row r="59" spans="1:41" x14ac:dyDescent="0.25">
      <c r="A59" s="39">
        <v>46195</v>
      </c>
      <c r="B59" t="s">
        <v>113</v>
      </c>
      <c r="C59">
        <v>18</v>
      </c>
      <c r="D59">
        <v>0</v>
      </c>
      <c r="E59">
        <v>3</v>
      </c>
      <c r="F59">
        <v>0</v>
      </c>
      <c r="G59">
        <v>12</v>
      </c>
      <c r="H59">
        <v>3</v>
      </c>
      <c r="I59">
        <v>0</v>
      </c>
      <c r="J59">
        <v>0.25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s="40">
        <f>AVERAGEIFS($C$2:C59, $B$2:B59, B59)</f>
        <v>26</v>
      </c>
      <c r="AM59" s="40">
        <f>AVERAGEIFS($I$2:I59, $B$2:B59, B59)</f>
        <v>0.375</v>
      </c>
      <c r="AN59" s="40">
        <f>AVERAGEIFS($J$2:J59, $B$2:B59, B59)</f>
        <v>0.43</v>
      </c>
      <c r="AO59" s="40">
        <f>AVERAGEIFS($D$2:D59, $B$2:B59, B59)</f>
        <v>0.5</v>
      </c>
    </row>
    <row r="60" spans="1:41" x14ac:dyDescent="0.25">
      <c r="A60" s="39">
        <v>46195</v>
      </c>
      <c r="B60" t="s">
        <v>5</v>
      </c>
      <c r="C60">
        <v>14</v>
      </c>
      <c r="D60">
        <v>0</v>
      </c>
      <c r="E60">
        <v>3</v>
      </c>
      <c r="F60">
        <v>0</v>
      </c>
      <c r="G60">
        <v>12</v>
      </c>
      <c r="H60">
        <v>3</v>
      </c>
      <c r="I60">
        <v>0</v>
      </c>
      <c r="J60">
        <v>0.25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s="40">
        <f>AVERAGEIFS($C$2:C60, $B$2:B60, B60)</f>
        <v>18</v>
      </c>
      <c r="AM60" s="40">
        <f>AVERAGEIFS($I$2:I60, $B$2:B60, B60)</f>
        <v>0.375</v>
      </c>
      <c r="AN60" s="40">
        <f>AVERAGEIFS($J$2:J60, $B$2:B60, B60)</f>
        <v>0.43</v>
      </c>
      <c r="AO60" s="40">
        <f>AVERAGEIFS($D$2:D60, $B$2:B60, B60)</f>
        <v>0.5</v>
      </c>
    </row>
    <row r="61" spans="1:41" x14ac:dyDescent="0.25">
      <c r="A61" s="39">
        <v>46195</v>
      </c>
      <c r="B61" t="s">
        <v>242</v>
      </c>
      <c r="C61">
        <v>26</v>
      </c>
      <c r="D61">
        <v>0</v>
      </c>
      <c r="E61">
        <v>3</v>
      </c>
      <c r="F61">
        <v>0</v>
      </c>
      <c r="G61">
        <v>12</v>
      </c>
      <c r="H61">
        <v>3</v>
      </c>
      <c r="I61">
        <v>0</v>
      </c>
      <c r="J61">
        <v>0.25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s="40">
        <f>AVERAGEIFS($C$2:C61, $B$2:B61, B61)</f>
        <v>29.5</v>
      </c>
      <c r="AM61" s="40">
        <f>AVERAGEIFS($I$2:I61, $B$2:B61, B61)</f>
        <v>0.375</v>
      </c>
      <c r="AN61" s="40">
        <f>AVERAGEIFS($J$2:J61, $B$2:B61, B61)</f>
        <v>0.43</v>
      </c>
      <c r="AO61" s="40">
        <f>AVERAGEIFS($D$2:D61, $B$2:B61, B61)</f>
        <v>0.5</v>
      </c>
    </row>
    <row r="62" spans="1:41" x14ac:dyDescent="0.25">
      <c r="A62" s="39">
        <v>46201</v>
      </c>
      <c r="B62" t="s">
        <v>150</v>
      </c>
      <c r="C62">
        <v>33</v>
      </c>
      <c r="D62">
        <v>1</v>
      </c>
      <c r="E62">
        <v>4</v>
      </c>
      <c r="F62">
        <v>3</v>
      </c>
      <c r="G62">
        <v>16</v>
      </c>
      <c r="H62">
        <v>11</v>
      </c>
      <c r="I62">
        <v>0.75</v>
      </c>
      <c r="J62">
        <v>0.69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 s="40">
        <f>AVERAGEIFS($C$2:C62, $B$2:B62, B62)</f>
        <v>28.25</v>
      </c>
      <c r="AM62" s="40">
        <f>AVERAGEIFS($I$2:I62, $B$2:B62, B62)</f>
        <v>0.6875</v>
      </c>
      <c r="AN62" s="40">
        <f>AVERAGEIFS($J$2:J62, $B$2:B62, B62)</f>
        <v>0.61499999999999999</v>
      </c>
      <c r="AO62" s="40">
        <f>AVERAGEIFS($D$2:D62, $B$2:B62, B62)</f>
        <v>0.75</v>
      </c>
    </row>
    <row r="63" spans="1:41" x14ac:dyDescent="0.25">
      <c r="A63" s="39">
        <v>46201</v>
      </c>
      <c r="B63" t="s">
        <v>1</v>
      </c>
      <c r="C63">
        <v>27</v>
      </c>
      <c r="D63">
        <v>1</v>
      </c>
      <c r="E63">
        <v>4</v>
      </c>
      <c r="F63">
        <v>3</v>
      </c>
      <c r="G63">
        <v>16</v>
      </c>
      <c r="H63">
        <v>11</v>
      </c>
      <c r="I63">
        <v>0.75</v>
      </c>
      <c r="J63">
        <v>0.69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 s="40">
        <f>AVERAGEIFS($C$2:C63, $B$2:B63, B63)</f>
        <v>31.5</v>
      </c>
      <c r="AM63" s="40">
        <f>AVERAGEIFS($I$2:I63, $B$2:B63, B63)</f>
        <v>0.6875</v>
      </c>
      <c r="AN63" s="40">
        <f>AVERAGEIFS($J$2:J63, $B$2:B63, B63)</f>
        <v>0.61499999999999999</v>
      </c>
      <c r="AO63" s="40">
        <f>AVERAGEIFS($D$2:D63, $B$2:B63, B63)</f>
        <v>0.75</v>
      </c>
    </row>
    <row r="64" spans="1:41" x14ac:dyDescent="0.25">
      <c r="A64" s="39">
        <v>46201</v>
      </c>
      <c r="B64" t="s">
        <v>38</v>
      </c>
      <c r="C64">
        <v>17</v>
      </c>
      <c r="D64">
        <v>1</v>
      </c>
      <c r="E64">
        <v>4</v>
      </c>
      <c r="F64">
        <v>3</v>
      </c>
      <c r="G64">
        <v>16</v>
      </c>
      <c r="H64">
        <v>11</v>
      </c>
      <c r="I64">
        <v>0.75</v>
      </c>
      <c r="J64">
        <v>0.69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 s="40">
        <f>AVERAGEIFS($C$2:C64, $B$2:B64, B64)</f>
        <v>17.5</v>
      </c>
      <c r="AM64" s="40">
        <f>AVERAGEIFS($I$2:I64, $B$2:B64, B64)</f>
        <v>0.6875</v>
      </c>
      <c r="AN64" s="40">
        <f>AVERAGEIFS($J$2:J64, $B$2:B64, B64)</f>
        <v>0.61499999999999999</v>
      </c>
      <c r="AO64" s="40">
        <f>AVERAGEIFS($D$2:D64, $B$2:B64, B64)</f>
        <v>0.75</v>
      </c>
    </row>
    <row r="65" spans="1:41" x14ac:dyDescent="0.25">
      <c r="A65" s="39">
        <v>46201</v>
      </c>
      <c r="B65" t="s">
        <v>31</v>
      </c>
      <c r="C65">
        <v>14</v>
      </c>
      <c r="D65">
        <v>1</v>
      </c>
      <c r="E65">
        <v>4</v>
      </c>
      <c r="F65">
        <v>3</v>
      </c>
      <c r="G65">
        <v>16</v>
      </c>
      <c r="H65">
        <v>11</v>
      </c>
      <c r="I65">
        <v>0.75</v>
      </c>
      <c r="J65">
        <v>0.69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 s="40">
        <f>AVERAGEIFS($C$2:C65, $B$2:B65, B65)</f>
        <v>12.75</v>
      </c>
      <c r="AM65" s="40">
        <f>AVERAGEIFS($I$2:I65, $B$2:B65, B65)</f>
        <v>0.6875</v>
      </c>
      <c r="AN65" s="40">
        <f>AVERAGEIFS($J$2:J65, $B$2:B65, B65)</f>
        <v>0.61499999999999999</v>
      </c>
      <c r="AO65" s="40">
        <f>AVERAGEIFS($D$2:D65, $B$2:B65, B65)</f>
        <v>0.75</v>
      </c>
    </row>
    <row r="66" spans="1:41" x14ac:dyDescent="0.25">
      <c r="A66" s="39">
        <v>46201</v>
      </c>
      <c r="B66" t="s">
        <v>119</v>
      </c>
      <c r="C66">
        <v>10</v>
      </c>
      <c r="D66">
        <v>1</v>
      </c>
      <c r="E66">
        <v>4</v>
      </c>
      <c r="F66">
        <v>3</v>
      </c>
      <c r="G66">
        <v>16</v>
      </c>
      <c r="H66">
        <v>11</v>
      </c>
      <c r="I66">
        <v>0.75</v>
      </c>
      <c r="J66">
        <v>0.69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 s="40">
        <f>AVERAGEIFS($C$2:C66, $B$2:B66, B66)</f>
        <v>14</v>
      </c>
      <c r="AM66" s="40">
        <f>AVERAGEIFS($I$2:I66, $B$2:B66, B66)</f>
        <v>0.83333333333333337</v>
      </c>
      <c r="AN66" s="40">
        <f>AVERAGEIFS($J$2:J66, $B$2:B66, B66)</f>
        <v>0.69</v>
      </c>
      <c r="AO66" s="40">
        <f>AVERAGEIFS($D$2:D66, $B$2:B66, B66)</f>
        <v>1</v>
      </c>
    </row>
    <row r="67" spans="1:41" x14ac:dyDescent="0.25">
      <c r="A67" s="39">
        <v>46201</v>
      </c>
      <c r="B67" t="s">
        <v>182</v>
      </c>
      <c r="C67">
        <v>7</v>
      </c>
      <c r="D67">
        <v>1</v>
      </c>
      <c r="E67">
        <v>4</v>
      </c>
      <c r="F67">
        <v>3</v>
      </c>
      <c r="G67">
        <v>16</v>
      </c>
      <c r="H67">
        <v>11</v>
      </c>
      <c r="I67">
        <v>0.75</v>
      </c>
      <c r="J67">
        <v>0.69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 s="40">
        <f>AVERAGEIFS($C$2:C67, $B$2:B67, B67)</f>
        <v>7.25</v>
      </c>
      <c r="AM67" s="40">
        <f>AVERAGEIFS($I$2:I67, $B$2:B67, B67)</f>
        <v>0.6875</v>
      </c>
      <c r="AN67" s="40">
        <f>AVERAGEIFS($J$2:J67, $B$2:B67, B67)</f>
        <v>0.61499999999999999</v>
      </c>
      <c r="AO67" s="40">
        <f>AVERAGEIFS($D$2:D67, $B$2:B67, B67)</f>
        <v>0.75</v>
      </c>
    </row>
    <row r="68" spans="1:41" x14ac:dyDescent="0.25">
      <c r="A68" s="39">
        <v>46201</v>
      </c>
      <c r="B68" t="s">
        <v>6</v>
      </c>
      <c r="C68">
        <v>24</v>
      </c>
      <c r="D68">
        <v>0</v>
      </c>
      <c r="E68">
        <v>4</v>
      </c>
      <c r="F68">
        <v>1</v>
      </c>
      <c r="G68">
        <v>16</v>
      </c>
      <c r="H68">
        <v>5</v>
      </c>
      <c r="I68">
        <v>0.25</v>
      </c>
      <c r="J68">
        <v>0.31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 s="40">
        <f>AVERAGEIFS($C$2:C68, $B$2:B68, B68)</f>
        <v>33.333333333333336</v>
      </c>
      <c r="AM68" s="40">
        <f>AVERAGEIFS($I$2:I68, $B$2:B68, B68)</f>
        <v>0.58333333333333337</v>
      </c>
      <c r="AN68" s="40">
        <f>AVERAGEIFS($J$2:J68, $B$2:B68, B68)</f>
        <v>0.49333333333333335</v>
      </c>
      <c r="AO68" s="40">
        <f>AVERAGEIFS($D$2:D68, $B$2:B68, B68)</f>
        <v>0.66666666666666663</v>
      </c>
    </row>
    <row r="69" spans="1:41" x14ac:dyDescent="0.25">
      <c r="A69" s="39">
        <v>46201</v>
      </c>
      <c r="B69" t="s">
        <v>34</v>
      </c>
      <c r="C69">
        <v>22</v>
      </c>
      <c r="D69">
        <v>0</v>
      </c>
      <c r="E69">
        <v>4</v>
      </c>
      <c r="F69">
        <v>1</v>
      </c>
      <c r="G69">
        <v>16</v>
      </c>
      <c r="H69">
        <v>5</v>
      </c>
      <c r="I69">
        <v>0.25</v>
      </c>
      <c r="J69">
        <v>0.31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 s="40">
        <f>AVERAGEIFS($C$2:C69, $B$2:B69, B69)</f>
        <v>25.666666666666668</v>
      </c>
      <c r="AM69" s="40">
        <f>AVERAGEIFS($I$2:I69, $B$2:B69, B69)</f>
        <v>0.58333333333333337</v>
      </c>
      <c r="AN69" s="40">
        <f>AVERAGEIFS($J$2:J69, $B$2:B69, B69)</f>
        <v>0.49333333333333335</v>
      </c>
      <c r="AO69" s="40">
        <f>AVERAGEIFS($D$2:D69, $B$2:B69, B69)</f>
        <v>0.66666666666666663</v>
      </c>
    </row>
    <row r="70" spans="1:41" x14ac:dyDescent="0.25">
      <c r="A70" s="39">
        <v>46201</v>
      </c>
      <c r="B70" t="s">
        <v>65</v>
      </c>
      <c r="C70">
        <v>16</v>
      </c>
      <c r="D70">
        <v>0</v>
      </c>
      <c r="E70">
        <v>4</v>
      </c>
      <c r="F70">
        <v>1</v>
      </c>
      <c r="G70">
        <v>16</v>
      </c>
      <c r="H70">
        <v>5</v>
      </c>
      <c r="I70">
        <v>0.25</v>
      </c>
      <c r="J70">
        <v>0.31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 s="40">
        <f>AVERAGEIFS($C$2:C70, $B$2:B70, B70)</f>
        <v>23.333333333333332</v>
      </c>
      <c r="AM70" s="40">
        <f>AVERAGEIFS($I$2:I70, $B$2:B70, B70)</f>
        <v>0.58333333333333337</v>
      </c>
      <c r="AN70" s="40">
        <f>AVERAGEIFS($J$2:J70, $B$2:B70, B70)</f>
        <v>0.49333333333333335</v>
      </c>
      <c r="AO70" s="40">
        <f>AVERAGEIFS($D$2:D70, $B$2:B70, B70)</f>
        <v>0.66666666666666663</v>
      </c>
    </row>
    <row r="71" spans="1:41" x14ac:dyDescent="0.25">
      <c r="A71" s="39">
        <v>46201</v>
      </c>
      <c r="B71" t="s">
        <v>92</v>
      </c>
      <c r="C71">
        <v>10</v>
      </c>
      <c r="D71">
        <v>0</v>
      </c>
      <c r="E71">
        <v>4</v>
      </c>
      <c r="F71">
        <v>1</v>
      </c>
      <c r="G71">
        <v>16</v>
      </c>
      <c r="H71">
        <v>5</v>
      </c>
      <c r="I71">
        <v>0.25</v>
      </c>
      <c r="J71">
        <v>0.31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 s="40">
        <f>AVERAGEIFS($C$2:C71, $B$2:B71, B71)</f>
        <v>12</v>
      </c>
      <c r="AM71" s="40">
        <f>AVERAGEIFS($I$2:I71, $B$2:B71, B71)</f>
        <v>0.5</v>
      </c>
      <c r="AN71" s="40">
        <f>AVERAGEIFS($J$2:J71, $B$2:B71, B71)</f>
        <v>0.45999999999999996</v>
      </c>
      <c r="AO71" s="40">
        <f>AVERAGEIFS($D$2:D71, $B$2:B71, B71)</f>
        <v>0.5</v>
      </c>
    </row>
    <row r="72" spans="1:41" x14ac:dyDescent="0.25">
      <c r="A72" s="39">
        <v>46201</v>
      </c>
      <c r="B72" t="s">
        <v>47</v>
      </c>
      <c r="C72">
        <v>8</v>
      </c>
      <c r="D72">
        <v>0</v>
      </c>
      <c r="E72">
        <v>4</v>
      </c>
      <c r="F72">
        <v>1</v>
      </c>
      <c r="G72">
        <v>16</v>
      </c>
      <c r="H72">
        <v>5</v>
      </c>
      <c r="I72">
        <v>0.25</v>
      </c>
      <c r="J72">
        <v>0.31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 s="40">
        <f>AVERAGEIFS($C$2:C72, $B$2:B72, B72)</f>
        <v>19</v>
      </c>
      <c r="AM72" s="40">
        <f>AVERAGEIFS($I$2:I72, $B$2:B72, B72)</f>
        <v>0.58333333333333337</v>
      </c>
      <c r="AN72" s="40">
        <f>AVERAGEIFS($J$2:J72, $B$2:B72, B72)</f>
        <v>0.49333333333333335</v>
      </c>
      <c r="AO72" s="40">
        <f>AVERAGEIFS($D$2:D72, $B$2:B72, B72)</f>
        <v>0.66666666666666663</v>
      </c>
    </row>
    <row r="73" spans="1:41" x14ac:dyDescent="0.25">
      <c r="A73" s="39">
        <v>46201</v>
      </c>
      <c r="B73" t="s">
        <v>19</v>
      </c>
      <c r="C73">
        <v>4</v>
      </c>
      <c r="D73">
        <v>0</v>
      </c>
      <c r="E73">
        <v>4</v>
      </c>
      <c r="F73">
        <v>1</v>
      </c>
      <c r="G73">
        <v>16</v>
      </c>
      <c r="H73">
        <v>5</v>
      </c>
      <c r="I73">
        <v>0.25</v>
      </c>
      <c r="J73">
        <v>0.31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 s="40">
        <f>AVERAGEIFS($C$2:C73, $B$2:B73, B73)</f>
        <v>12.666666666666666</v>
      </c>
      <c r="AM73" s="40">
        <f>AVERAGEIFS($I$2:I73, $B$2:B73, B73)</f>
        <v>0.58333333333333337</v>
      </c>
      <c r="AN73" s="40">
        <f>AVERAGEIFS($J$2:J73, $B$2:B73, B73)</f>
        <v>0.49333333333333335</v>
      </c>
      <c r="AO73" s="40">
        <f>AVERAGEIFS($D$2:D73, $B$2:B73, B73)</f>
        <v>0.66666666666666663</v>
      </c>
    </row>
    <row r="74" spans="1:41" x14ac:dyDescent="0.25">
      <c r="A74" s="39">
        <v>46323</v>
      </c>
      <c r="B74" t="s">
        <v>34</v>
      </c>
      <c r="C74">
        <v>47</v>
      </c>
      <c r="D74">
        <v>1</v>
      </c>
      <c r="E74">
        <v>5</v>
      </c>
      <c r="F74">
        <v>3</v>
      </c>
      <c r="G74">
        <v>19</v>
      </c>
      <c r="H74">
        <v>11</v>
      </c>
      <c r="I74">
        <v>0.6</v>
      </c>
      <c r="J74">
        <v>0.57999999999999996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 s="40">
        <f>AVERAGEIFS($C$2:C74, $B$2:B74, B74)</f>
        <v>31</v>
      </c>
      <c r="AM74" s="40">
        <f>AVERAGEIFS($I$2:I74, $B$2:B74, B74)</f>
        <v>0.58750000000000002</v>
      </c>
      <c r="AN74" s="40">
        <f>AVERAGEIFS($J$2:J74, $B$2:B74, B74)</f>
        <v>0.51500000000000001</v>
      </c>
      <c r="AO74" s="40">
        <f>AVERAGEIFS($D$2:D74, $B$2:B74, B74)</f>
        <v>0.75</v>
      </c>
    </row>
    <row r="75" spans="1:41" x14ac:dyDescent="0.25">
      <c r="A75" s="39">
        <v>46323</v>
      </c>
      <c r="B75" t="s">
        <v>1</v>
      </c>
      <c r="C75">
        <v>49</v>
      </c>
      <c r="D75">
        <v>1</v>
      </c>
      <c r="E75">
        <v>5</v>
      </c>
      <c r="F75">
        <v>3</v>
      </c>
      <c r="G75">
        <v>19</v>
      </c>
      <c r="H75">
        <v>11</v>
      </c>
      <c r="I75">
        <v>0.6</v>
      </c>
      <c r="J75">
        <v>0.57999999999999996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1</v>
      </c>
      <c r="AH75">
        <v>0</v>
      </c>
      <c r="AI75">
        <v>0</v>
      </c>
      <c r="AJ75">
        <v>0</v>
      </c>
      <c r="AK75">
        <v>0</v>
      </c>
      <c r="AL75" s="40">
        <f>AVERAGEIFS($C$2:C75, $B$2:B75, B75)</f>
        <v>35</v>
      </c>
      <c r="AM75" s="40">
        <f>AVERAGEIFS($I$2:I75, $B$2:B75, B75)</f>
        <v>0.67</v>
      </c>
      <c r="AN75" s="40">
        <f>AVERAGEIFS($J$2:J75, $B$2:B75, B75)</f>
        <v>0.60799999999999998</v>
      </c>
      <c r="AO75" s="40">
        <f>AVERAGEIFS($D$2:D75, $B$2:B75, B75)</f>
        <v>0.8</v>
      </c>
    </row>
    <row r="76" spans="1:41" x14ac:dyDescent="0.25">
      <c r="A76" s="39">
        <v>46323</v>
      </c>
      <c r="B76" t="s">
        <v>88</v>
      </c>
      <c r="C76">
        <v>25</v>
      </c>
      <c r="D76">
        <v>1</v>
      </c>
      <c r="E76">
        <v>5</v>
      </c>
      <c r="F76">
        <v>3</v>
      </c>
      <c r="G76">
        <v>19</v>
      </c>
      <c r="H76">
        <v>11</v>
      </c>
      <c r="I76">
        <v>0.6</v>
      </c>
      <c r="J76">
        <v>0.57999999999999996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1</v>
      </c>
      <c r="AH76">
        <v>0</v>
      </c>
      <c r="AI76">
        <v>0</v>
      </c>
      <c r="AJ76">
        <v>0</v>
      </c>
      <c r="AK76">
        <v>0</v>
      </c>
      <c r="AL76" s="40">
        <f>AVERAGEIFS($C$2:C76, $B$2:B76, B76)</f>
        <v>18.5</v>
      </c>
      <c r="AM76" s="40">
        <f>AVERAGEIFS($I$2:I76, $B$2:B76, B76)</f>
        <v>0.42499999999999999</v>
      </c>
      <c r="AN76" s="40">
        <f>AVERAGEIFS($J$2:J76, $B$2:B76, B76)</f>
        <v>0.48</v>
      </c>
      <c r="AO76" s="40">
        <f>AVERAGEIFS($D$2:D76, $B$2:B76, B76)</f>
        <v>0.5</v>
      </c>
    </row>
    <row r="77" spans="1:41" x14ac:dyDescent="0.25">
      <c r="A77" s="39">
        <v>46323</v>
      </c>
      <c r="B77" t="s">
        <v>47</v>
      </c>
      <c r="C77">
        <v>31</v>
      </c>
      <c r="D77">
        <v>1</v>
      </c>
      <c r="E77">
        <v>5</v>
      </c>
      <c r="F77">
        <v>3</v>
      </c>
      <c r="G77">
        <v>19</v>
      </c>
      <c r="H77">
        <v>11</v>
      </c>
      <c r="I77">
        <v>0.6</v>
      </c>
      <c r="J77">
        <v>0.57999999999999996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1</v>
      </c>
      <c r="AH77">
        <v>0</v>
      </c>
      <c r="AI77">
        <v>0</v>
      </c>
      <c r="AJ77">
        <v>0</v>
      </c>
      <c r="AK77">
        <v>0</v>
      </c>
      <c r="AL77" s="40">
        <f>AVERAGEIFS($C$2:C77, $B$2:B77, B77)</f>
        <v>22</v>
      </c>
      <c r="AM77" s="40">
        <f>AVERAGEIFS($I$2:I77, $B$2:B77, B77)</f>
        <v>0.58750000000000002</v>
      </c>
      <c r="AN77" s="40">
        <f>AVERAGEIFS($J$2:J77, $B$2:B77, B77)</f>
        <v>0.51500000000000001</v>
      </c>
      <c r="AO77" s="40">
        <f>AVERAGEIFS($D$2:D77, $B$2:B77, B77)</f>
        <v>0.75</v>
      </c>
    </row>
    <row r="78" spans="1:41" x14ac:dyDescent="0.25">
      <c r="A78" s="39">
        <v>46323</v>
      </c>
      <c r="B78" t="s">
        <v>92</v>
      </c>
      <c r="C78">
        <v>14</v>
      </c>
      <c r="D78">
        <v>1</v>
      </c>
      <c r="E78">
        <v>5</v>
      </c>
      <c r="F78">
        <v>3</v>
      </c>
      <c r="G78">
        <v>19</v>
      </c>
      <c r="H78">
        <v>11</v>
      </c>
      <c r="I78">
        <v>0.6</v>
      </c>
      <c r="J78">
        <v>0.57999999999999996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1</v>
      </c>
      <c r="AH78">
        <v>0</v>
      </c>
      <c r="AI78">
        <v>0</v>
      </c>
      <c r="AJ78">
        <v>0</v>
      </c>
      <c r="AK78">
        <v>0</v>
      </c>
      <c r="AL78" s="40">
        <f>AVERAGEIFS($C$2:C78, $B$2:B78, B78)</f>
        <v>12.666666666666666</v>
      </c>
      <c r="AM78" s="40">
        <f>AVERAGEIFS($I$2:I78, $B$2:B78, B78)</f>
        <v>0.53333333333333333</v>
      </c>
      <c r="AN78" s="40">
        <f>AVERAGEIFS($J$2:J78, $B$2:B78, B78)</f>
        <v>0.5</v>
      </c>
      <c r="AO78" s="40">
        <f>AVERAGEIFS($D$2:D78, $B$2:B78, B78)</f>
        <v>0.66666666666666663</v>
      </c>
    </row>
    <row r="79" spans="1:41" x14ac:dyDescent="0.25">
      <c r="A79" s="39">
        <v>46323</v>
      </c>
      <c r="B79" t="s">
        <v>125</v>
      </c>
      <c r="C79">
        <v>21</v>
      </c>
      <c r="D79">
        <v>1</v>
      </c>
      <c r="E79">
        <v>5</v>
      </c>
      <c r="F79">
        <v>3</v>
      </c>
      <c r="G79">
        <v>19</v>
      </c>
      <c r="H79">
        <v>11</v>
      </c>
      <c r="I79">
        <v>0.6</v>
      </c>
      <c r="J79">
        <v>0.57999999999999996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 s="40">
        <f>AVERAGEIFS($C$2:C79, $B$2:B79, B79)</f>
        <v>21</v>
      </c>
      <c r="AM79" s="40">
        <f>AVERAGEIFS($I$2:I79, $B$2:B79, B79)</f>
        <v>0.6</v>
      </c>
      <c r="AN79" s="40">
        <f>AVERAGEIFS($J$2:J79, $B$2:B79, B79)</f>
        <v>0.57999999999999996</v>
      </c>
      <c r="AO79" s="40">
        <f>AVERAGEIFS($D$2:D79, $B$2:B79, B79)</f>
        <v>1</v>
      </c>
    </row>
    <row r="80" spans="1:41" x14ac:dyDescent="0.25">
      <c r="A80" s="39">
        <v>46323</v>
      </c>
      <c r="B80" t="s">
        <v>90</v>
      </c>
      <c r="C80">
        <v>35</v>
      </c>
      <c r="D80">
        <v>0</v>
      </c>
      <c r="E80">
        <v>5</v>
      </c>
      <c r="F80">
        <v>2</v>
      </c>
      <c r="G80">
        <v>19</v>
      </c>
      <c r="H80">
        <v>8</v>
      </c>
      <c r="I80">
        <v>0.4</v>
      </c>
      <c r="J80">
        <v>0.42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 s="40">
        <f>AVERAGEIFS($C$2:C80, $B$2:B80, B80)</f>
        <v>25.5</v>
      </c>
      <c r="AM80" s="40">
        <f>AVERAGEIFS($I$2:I80, $B$2:B80, B80)</f>
        <v>0.32500000000000001</v>
      </c>
      <c r="AN80" s="40">
        <f>AVERAGEIFS($J$2:J80, $B$2:B80, B80)</f>
        <v>0.43</v>
      </c>
      <c r="AO80" s="40">
        <f>AVERAGEIFS($D$2:D80, $B$2:B80, B80)</f>
        <v>0</v>
      </c>
    </row>
    <row r="81" spans="1:41" x14ac:dyDescent="0.25">
      <c r="A81" s="39">
        <v>46323</v>
      </c>
      <c r="B81" t="s">
        <v>113</v>
      </c>
      <c r="C81">
        <v>45</v>
      </c>
      <c r="D81">
        <v>0</v>
      </c>
      <c r="E81">
        <v>5</v>
      </c>
      <c r="F81">
        <v>2</v>
      </c>
      <c r="G81">
        <v>19</v>
      </c>
      <c r="H81">
        <v>8</v>
      </c>
      <c r="I81">
        <v>0.4</v>
      </c>
      <c r="J81">
        <v>0.42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 s="40">
        <f>AVERAGEIFS($C$2:C81, $B$2:B81, B81)</f>
        <v>32.333333333333336</v>
      </c>
      <c r="AM81" s="40">
        <f>AVERAGEIFS($I$2:I81, $B$2:B81, B81)</f>
        <v>0.3833333333333333</v>
      </c>
      <c r="AN81" s="40">
        <f>AVERAGEIFS($J$2:J81, $B$2:B81, B81)</f>
        <v>0.42666666666666669</v>
      </c>
      <c r="AO81" s="40">
        <f>AVERAGEIFS($D$2:D81, $B$2:B81, B81)</f>
        <v>0.33333333333333331</v>
      </c>
    </row>
    <row r="82" spans="1:41" x14ac:dyDescent="0.25">
      <c r="A82" s="39">
        <v>46323</v>
      </c>
      <c r="B82" t="s">
        <v>5</v>
      </c>
      <c r="C82">
        <v>32</v>
      </c>
      <c r="D82">
        <v>0</v>
      </c>
      <c r="E82">
        <v>5</v>
      </c>
      <c r="F82">
        <v>2</v>
      </c>
      <c r="G82">
        <v>19</v>
      </c>
      <c r="H82">
        <v>8</v>
      </c>
      <c r="I82">
        <v>0.4</v>
      </c>
      <c r="J82">
        <v>0.42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 s="40">
        <f>AVERAGEIFS($C$2:C82, $B$2:B82, B82)</f>
        <v>22.666666666666668</v>
      </c>
      <c r="AM82" s="40">
        <f>AVERAGEIFS($I$2:I82, $B$2:B82, B82)</f>
        <v>0.3833333333333333</v>
      </c>
      <c r="AN82" s="40">
        <f>AVERAGEIFS($J$2:J82, $B$2:B82, B82)</f>
        <v>0.42666666666666669</v>
      </c>
      <c r="AO82" s="40">
        <f>AVERAGEIFS($D$2:D82, $B$2:B82, B82)</f>
        <v>0.33333333333333331</v>
      </c>
    </row>
    <row r="83" spans="1:41" x14ac:dyDescent="0.25">
      <c r="A83" s="39">
        <v>46323</v>
      </c>
      <c r="B83" t="s">
        <v>118</v>
      </c>
      <c r="C83">
        <v>24</v>
      </c>
      <c r="D83">
        <v>0</v>
      </c>
      <c r="E83">
        <v>5</v>
      </c>
      <c r="F83">
        <v>2</v>
      </c>
      <c r="G83">
        <v>19</v>
      </c>
      <c r="H83">
        <v>8</v>
      </c>
      <c r="I83">
        <v>0.4</v>
      </c>
      <c r="J83">
        <v>0.42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 s="40">
        <f>AVERAGEIFS($C$2:C83, $B$2:B83, B83)</f>
        <v>18.5</v>
      </c>
      <c r="AM83" s="40">
        <f>AVERAGEIFS($I$2:I83, $B$2:B83, B83)</f>
        <v>0.32500000000000001</v>
      </c>
      <c r="AN83" s="40">
        <f>AVERAGEIFS($J$2:J83, $B$2:B83, B83)</f>
        <v>0.4</v>
      </c>
      <c r="AO83" s="40">
        <f>AVERAGEIFS($D$2:D83, $B$2:B83, B83)</f>
        <v>0</v>
      </c>
    </row>
    <row r="84" spans="1:41" x14ac:dyDescent="0.25">
      <c r="A84" s="39">
        <v>46323</v>
      </c>
      <c r="B84" t="s">
        <v>14</v>
      </c>
      <c r="C84">
        <v>29</v>
      </c>
      <c r="D84">
        <v>0</v>
      </c>
      <c r="E84">
        <v>5</v>
      </c>
      <c r="F84">
        <v>2</v>
      </c>
      <c r="G84">
        <v>19</v>
      </c>
      <c r="H84">
        <v>8</v>
      </c>
      <c r="I84">
        <v>0.4</v>
      </c>
      <c r="J84">
        <v>0.42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 s="40">
        <f>AVERAGEIFS($C$2:C84, $B$2:B84, B84)</f>
        <v>23.5</v>
      </c>
      <c r="AM84" s="40">
        <f>AVERAGEIFS($I$2:I84, $B$2:B84, B84)</f>
        <v>0.32500000000000001</v>
      </c>
      <c r="AN84" s="40">
        <f>AVERAGEIFS($J$2:J84, $B$2:B84, B84)</f>
        <v>0.43</v>
      </c>
      <c r="AO84" s="40">
        <f>AVERAGEIFS($D$2:D84, $B$2:B84, B84)</f>
        <v>0</v>
      </c>
    </row>
    <row r="85" spans="1:41" x14ac:dyDescent="0.25">
      <c r="A85" s="39">
        <v>46323</v>
      </c>
      <c r="B85" t="s">
        <v>110</v>
      </c>
      <c r="C85">
        <v>13</v>
      </c>
      <c r="D85">
        <v>0</v>
      </c>
      <c r="E85">
        <v>5</v>
      </c>
      <c r="F85">
        <v>2</v>
      </c>
      <c r="G85">
        <v>19</v>
      </c>
      <c r="H85">
        <v>8</v>
      </c>
      <c r="I85">
        <v>0.4</v>
      </c>
      <c r="J85">
        <v>0.42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 s="40">
        <f>AVERAGEIFS($C$2:C85, $B$2:B85, B85)</f>
        <v>8.6666666666666661</v>
      </c>
      <c r="AM85" s="40">
        <f>AVERAGEIFS($I$2:I85, $B$2:B85, B85)</f>
        <v>0.3833333333333333</v>
      </c>
      <c r="AN85" s="40">
        <f>AVERAGEIFS($J$2:J85, $B$2:B85, B85)</f>
        <v>0.42666666666666669</v>
      </c>
      <c r="AO85" s="40">
        <f>AVERAGEIFS($D$2:D85, $B$2:B85, B85)</f>
        <v>0.33333333333333331</v>
      </c>
    </row>
    <row r="86" spans="1:41" x14ac:dyDescent="0.25">
      <c r="A86" s="39"/>
      <c r="D86" s="40"/>
      <c r="AL86" s="40"/>
      <c r="AM86" s="40"/>
      <c r="AN86" s="40"/>
      <c r="AO86" s="40"/>
    </row>
    <row r="87" spans="1:41" x14ac:dyDescent="0.25">
      <c r="A87" s="39"/>
      <c r="D87" s="40"/>
      <c r="AL87" s="40"/>
      <c r="AM87" s="40"/>
      <c r="AN87" s="40"/>
      <c r="AO87" s="40"/>
    </row>
    <row r="88" spans="1:41" x14ac:dyDescent="0.25">
      <c r="A88" s="39"/>
      <c r="D88" s="40"/>
      <c r="AL88" s="40"/>
      <c r="AM88" s="40"/>
      <c r="AN88" s="40"/>
      <c r="AO88" s="40"/>
    </row>
    <row r="89" spans="1:41" x14ac:dyDescent="0.25">
      <c r="A89" s="39"/>
      <c r="D89" s="40"/>
      <c r="AL89" s="40"/>
      <c r="AM89" s="40"/>
      <c r="AN89" s="40"/>
      <c r="AO89" s="40"/>
    </row>
    <row r="90" spans="1:41" x14ac:dyDescent="0.25">
      <c r="A90" s="39"/>
      <c r="D90" s="40"/>
      <c r="AL90" s="40"/>
      <c r="AM90" s="40"/>
      <c r="AN90" s="40"/>
      <c r="AO90" s="40"/>
    </row>
    <row r="91" spans="1:41" x14ac:dyDescent="0.25">
      <c r="A91" s="39"/>
      <c r="D91" s="40"/>
      <c r="AL91" s="40"/>
      <c r="AM91" s="40"/>
      <c r="AN91" s="40"/>
      <c r="AO91" s="40"/>
    </row>
    <row r="92" spans="1:41" x14ac:dyDescent="0.25">
      <c r="A92" s="39"/>
      <c r="D92" s="40"/>
      <c r="AL92" s="40"/>
      <c r="AM92" s="40"/>
      <c r="AN92" s="40"/>
      <c r="AO92" s="40"/>
    </row>
    <row r="93" spans="1:41" x14ac:dyDescent="0.25">
      <c r="A93" s="39"/>
      <c r="D93" s="40"/>
      <c r="AL93" s="40"/>
      <c r="AM93" s="40"/>
      <c r="AN93" s="40"/>
      <c r="AO93" s="40"/>
    </row>
    <row r="94" spans="1:41" x14ac:dyDescent="0.25">
      <c r="A94" s="39"/>
      <c r="D94" s="40"/>
      <c r="AL94" s="40"/>
      <c r="AM94" s="40"/>
      <c r="AN94" s="40"/>
      <c r="AO94" s="40"/>
    </row>
    <row r="95" spans="1:41" x14ac:dyDescent="0.25">
      <c r="A95" s="39"/>
      <c r="D95" s="40"/>
      <c r="AL95" s="40"/>
      <c r="AM95" s="40"/>
      <c r="AN95" s="40"/>
      <c r="AO95" s="40"/>
    </row>
    <row r="96" spans="1:41" x14ac:dyDescent="0.25">
      <c r="A96" s="39"/>
      <c r="D96" s="40"/>
      <c r="AL96" s="40"/>
      <c r="AM96" s="40"/>
      <c r="AN96" s="40"/>
      <c r="AO96" s="40"/>
    </row>
    <row r="97" spans="1:41" x14ac:dyDescent="0.25">
      <c r="A97" s="39"/>
      <c r="D97" s="40"/>
      <c r="AL97" s="40"/>
      <c r="AM97" s="40"/>
      <c r="AN97" s="40"/>
      <c r="AO97" s="40"/>
    </row>
    <row r="98" spans="1:41" x14ac:dyDescent="0.25">
      <c r="A98" s="39"/>
      <c r="D98" s="40"/>
      <c r="AL98" s="40"/>
      <c r="AM98" s="40"/>
      <c r="AN98" s="40"/>
      <c r="AO98" s="40"/>
    </row>
    <row r="99" spans="1:41" x14ac:dyDescent="0.25">
      <c r="A99" s="39"/>
      <c r="D99" s="40"/>
      <c r="AL99" s="40"/>
      <c r="AM99" s="40"/>
      <c r="AN99" s="40"/>
      <c r="AO99" s="40"/>
    </row>
    <row r="100" spans="1:41" x14ac:dyDescent="0.25">
      <c r="A100" s="39"/>
      <c r="D100" s="40"/>
      <c r="AL100" s="40"/>
      <c r="AM100" s="40"/>
      <c r="AN100" s="40"/>
      <c r="AO100" s="40"/>
    </row>
    <row r="101" spans="1:41" x14ac:dyDescent="0.25">
      <c r="A101" s="39"/>
      <c r="D101" s="40"/>
      <c r="AL101" s="40"/>
      <c r="AM101" s="40"/>
      <c r="AN101" s="40"/>
      <c r="AO101" s="40"/>
    </row>
    <row r="102" spans="1:41" x14ac:dyDescent="0.25">
      <c r="A102" s="39"/>
      <c r="D102" s="40"/>
      <c r="AL102" s="40"/>
      <c r="AM102" s="40"/>
      <c r="AN102" s="40"/>
      <c r="AO102" s="40"/>
    </row>
    <row r="103" spans="1:41" x14ac:dyDescent="0.25">
      <c r="A103" s="39"/>
      <c r="D103" s="40"/>
      <c r="AL103" s="40"/>
      <c r="AM103" s="40"/>
      <c r="AN103" s="40"/>
      <c r="AO103" s="40"/>
    </row>
    <row r="104" spans="1:41" x14ac:dyDescent="0.25">
      <c r="A104" s="39"/>
      <c r="D104" s="40"/>
      <c r="AL104" s="40"/>
      <c r="AM104" s="40"/>
      <c r="AN104" s="40"/>
      <c r="AO104" s="40"/>
    </row>
    <row r="105" spans="1:41" x14ac:dyDescent="0.25">
      <c r="A105" s="39"/>
      <c r="D105" s="40"/>
      <c r="AL105" s="40"/>
      <c r="AM105" s="40"/>
      <c r="AN105" s="40"/>
      <c r="AO105" s="40"/>
    </row>
    <row r="106" spans="1:41" x14ac:dyDescent="0.25">
      <c r="A106" s="39"/>
      <c r="D106" s="40"/>
      <c r="AL106" s="40"/>
      <c r="AM106" s="40"/>
      <c r="AN106" s="40"/>
      <c r="AO106" s="40"/>
    </row>
    <row r="107" spans="1:41" x14ac:dyDescent="0.25">
      <c r="A107" s="39"/>
      <c r="D107" s="40"/>
      <c r="AL107" s="40"/>
      <c r="AM107" s="40"/>
      <c r="AN107" s="40"/>
      <c r="AO107" s="40"/>
    </row>
    <row r="108" spans="1:41" x14ac:dyDescent="0.25">
      <c r="A108" s="39"/>
      <c r="D108" s="40"/>
      <c r="AL108" s="40"/>
      <c r="AM108" s="40"/>
      <c r="AN108" s="40"/>
      <c r="AO108" s="40"/>
    </row>
    <row r="109" spans="1:41" x14ac:dyDescent="0.25">
      <c r="A109" s="39"/>
      <c r="D109" s="40"/>
      <c r="AL109" s="40"/>
      <c r="AM109" s="40"/>
      <c r="AN109" s="40"/>
      <c r="AO109" s="40"/>
    </row>
    <row r="110" spans="1:41" x14ac:dyDescent="0.25">
      <c r="A110" s="39"/>
      <c r="D110" s="40"/>
      <c r="AL110" s="40"/>
      <c r="AM110" s="40"/>
      <c r="AN110" s="40"/>
      <c r="AO110" s="40"/>
    </row>
    <row r="111" spans="1:41" x14ac:dyDescent="0.25">
      <c r="A111" s="39"/>
      <c r="D111" s="40"/>
      <c r="AL111" s="40"/>
      <c r="AM111" s="40"/>
      <c r="AN111" s="40"/>
      <c r="AO111" s="40"/>
    </row>
    <row r="112" spans="1:41" x14ac:dyDescent="0.25">
      <c r="A112" s="39"/>
      <c r="D112" s="40"/>
      <c r="AL112" s="40"/>
      <c r="AM112" s="40"/>
      <c r="AN112" s="40"/>
      <c r="AO112" s="40"/>
    </row>
    <row r="113" spans="1:41" x14ac:dyDescent="0.25">
      <c r="A113" s="39"/>
      <c r="D113" s="40"/>
      <c r="AL113" s="40"/>
      <c r="AM113" s="40"/>
      <c r="AN113" s="40"/>
      <c r="AO113" s="40"/>
    </row>
    <row r="114" spans="1:41" x14ac:dyDescent="0.25">
      <c r="A114" s="39"/>
      <c r="D114" s="40"/>
      <c r="AL114" s="40"/>
      <c r="AM114" s="40"/>
      <c r="AN114" s="40"/>
      <c r="AO114" s="40"/>
    </row>
    <row r="115" spans="1:41" x14ac:dyDescent="0.25">
      <c r="A115" s="39"/>
      <c r="D115" s="40"/>
      <c r="AL115" s="40"/>
      <c r="AM115" s="40"/>
      <c r="AN115" s="40"/>
      <c r="AO115" s="40"/>
    </row>
    <row r="116" spans="1:41" x14ac:dyDescent="0.25">
      <c r="A116" s="39"/>
      <c r="D116" s="40"/>
      <c r="AL116" s="40"/>
      <c r="AM116" s="40"/>
      <c r="AN116" s="40"/>
      <c r="AO116" s="40"/>
    </row>
    <row r="117" spans="1:41" x14ac:dyDescent="0.25">
      <c r="A117" s="39"/>
      <c r="D117" s="40"/>
      <c r="AL117" s="40"/>
      <c r="AM117" s="40"/>
      <c r="AN117" s="40"/>
      <c r="AO117" s="40"/>
    </row>
    <row r="118" spans="1:41" x14ac:dyDescent="0.25">
      <c r="A118" s="39"/>
      <c r="D118" s="40"/>
      <c r="AL118" s="40"/>
      <c r="AM118" s="40"/>
      <c r="AN118" s="40"/>
      <c r="AO118" s="40"/>
    </row>
    <row r="119" spans="1:41" x14ac:dyDescent="0.25">
      <c r="A119" s="39"/>
      <c r="D119" s="40"/>
      <c r="AL119" s="40"/>
      <c r="AM119" s="40"/>
      <c r="AN119" s="40"/>
      <c r="AO119" s="40"/>
    </row>
    <row r="120" spans="1:41" x14ac:dyDescent="0.25">
      <c r="A120" s="39"/>
      <c r="D120" s="40"/>
      <c r="AL120" s="40"/>
      <c r="AM120" s="40"/>
      <c r="AN120" s="40"/>
      <c r="AO120" s="40"/>
    </row>
    <row r="121" spans="1:41" x14ac:dyDescent="0.25">
      <c r="A121" s="39"/>
      <c r="D121" s="40"/>
      <c r="AL121" s="40"/>
      <c r="AM121" s="40"/>
      <c r="AN121" s="40"/>
      <c r="AO121" s="40"/>
    </row>
    <row r="122" spans="1:41" x14ac:dyDescent="0.25">
      <c r="A122" s="39"/>
      <c r="D122" s="40"/>
      <c r="AL122" s="40"/>
      <c r="AM122" s="40"/>
      <c r="AN122" s="40"/>
      <c r="AO122" s="40"/>
    </row>
    <row r="123" spans="1:41" x14ac:dyDescent="0.25">
      <c r="A123" s="39"/>
      <c r="D123" s="40"/>
      <c r="AL123" s="40"/>
      <c r="AM123" s="40"/>
      <c r="AN123" s="40"/>
      <c r="AO123" s="40"/>
    </row>
    <row r="124" spans="1:41" x14ac:dyDescent="0.25">
      <c r="A124" s="39"/>
      <c r="D124" s="40"/>
      <c r="AL124" s="40"/>
      <c r="AM124" s="40"/>
      <c r="AN124" s="40"/>
      <c r="AO124" s="40"/>
    </row>
    <row r="125" spans="1:41" x14ac:dyDescent="0.25">
      <c r="A125" s="39"/>
      <c r="D125" s="40"/>
      <c r="AL125" s="40"/>
      <c r="AM125" s="40"/>
      <c r="AN125" s="40"/>
      <c r="AO125" s="40"/>
    </row>
    <row r="126" spans="1:41" x14ac:dyDescent="0.25">
      <c r="A126" s="39"/>
      <c r="D126" s="40"/>
      <c r="AL126" s="40"/>
      <c r="AM126" s="40"/>
      <c r="AN126" s="40"/>
      <c r="AO126" s="40"/>
    </row>
    <row r="127" spans="1:41" x14ac:dyDescent="0.25">
      <c r="A127" s="39"/>
      <c r="D127" s="40"/>
      <c r="AL127" s="40"/>
      <c r="AM127" s="40"/>
      <c r="AN127" s="40"/>
      <c r="AO127" s="40"/>
    </row>
    <row r="128" spans="1:41" x14ac:dyDescent="0.25">
      <c r="A128" s="39"/>
      <c r="D128" s="40"/>
      <c r="AL128" s="40"/>
      <c r="AM128" s="40"/>
      <c r="AN128" s="40"/>
      <c r="AO128" s="40"/>
    </row>
    <row r="129" spans="1:41" x14ac:dyDescent="0.25">
      <c r="A129" s="39"/>
      <c r="D129" s="40"/>
      <c r="AL129" s="40"/>
      <c r="AM129" s="40"/>
      <c r="AN129" s="40"/>
      <c r="AO129" s="40"/>
    </row>
    <row r="130" spans="1:41" x14ac:dyDescent="0.25">
      <c r="A130" s="39"/>
      <c r="D130" s="40"/>
      <c r="AL130" s="40"/>
      <c r="AM130" s="40"/>
      <c r="AN130" s="40"/>
      <c r="AO130" s="40"/>
    </row>
    <row r="131" spans="1:41" x14ac:dyDescent="0.25">
      <c r="A131" s="39"/>
      <c r="D131" s="40"/>
      <c r="AL131" s="40"/>
      <c r="AM131" s="40"/>
      <c r="AN131" s="40"/>
      <c r="AO131" s="40"/>
    </row>
    <row r="132" spans="1:41" x14ac:dyDescent="0.25">
      <c r="A132" s="39"/>
      <c r="D132" s="40"/>
      <c r="AL132" s="40"/>
      <c r="AM132" s="40"/>
      <c r="AN132" s="40"/>
      <c r="AO132" s="40"/>
    </row>
    <row r="133" spans="1:41" x14ac:dyDescent="0.25">
      <c r="A133" s="39"/>
      <c r="D133" s="40"/>
      <c r="AL133" s="40"/>
      <c r="AM133" s="40"/>
      <c r="AN133" s="40"/>
      <c r="AO133" s="40"/>
    </row>
    <row r="134" spans="1:41" x14ac:dyDescent="0.25">
      <c r="A134" s="39"/>
      <c r="D134" s="40"/>
      <c r="AL134" s="40"/>
      <c r="AM134" s="40"/>
      <c r="AN134" s="40"/>
      <c r="AO134" s="40"/>
    </row>
    <row r="135" spans="1:41" x14ac:dyDescent="0.25">
      <c r="A135" s="39"/>
      <c r="D135" s="40"/>
      <c r="AL135" s="40"/>
      <c r="AM135" s="40"/>
      <c r="AN135" s="40"/>
      <c r="AO135" s="40"/>
    </row>
    <row r="136" spans="1:41" x14ac:dyDescent="0.25">
      <c r="A136" s="39"/>
      <c r="D136" s="40"/>
      <c r="AL136" s="40"/>
      <c r="AM136" s="40"/>
      <c r="AN136" s="40"/>
      <c r="AO136" s="40"/>
    </row>
    <row r="137" spans="1:41" x14ac:dyDescent="0.25">
      <c r="A137" s="39"/>
      <c r="D137" s="40"/>
      <c r="AL137" s="40"/>
      <c r="AM137" s="40"/>
      <c r="AN137" s="40"/>
      <c r="AO137" s="40"/>
    </row>
    <row r="138" spans="1:41" x14ac:dyDescent="0.25">
      <c r="A138" s="39"/>
      <c r="D138" s="40"/>
      <c r="AL138" s="40"/>
      <c r="AM138" s="40"/>
      <c r="AN138" s="40"/>
      <c r="AO138" s="40"/>
    </row>
    <row r="139" spans="1:41" x14ac:dyDescent="0.25">
      <c r="A139" s="39"/>
      <c r="D139" s="40"/>
      <c r="AL139" s="40"/>
      <c r="AM139" s="40"/>
      <c r="AN139" s="40"/>
      <c r="AO139" s="40"/>
    </row>
    <row r="140" spans="1:41" x14ac:dyDescent="0.25">
      <c r="A140" s="39"/>
      <c r="D140" s="40"/>
      <c r="AL140" s="40"/>
      <c r="AM140" s="40"/>
      <c r="AN140" s="40"/>
      <c r="AO140" s="40"/>
    </row>
    <row r="141" spans="1:41" x14ac:dyDescent="0.25">
      <c r="A141" s="39"/>
      <c r="D141" s="40"/>
      <c r="AL141" s="40"/>
      <c r="AM141" s="40"/>
      <c r="AN141" s="40"/>
      <c r="AO141" s="40"/>
    </row>
    <row r="142" spans="1:41" x14ac:dyDescent="0.25">
      <c r="A142" s="39"/>
      <c r="D142" s="40"/>
      <c r="AL142" s="40"/>
      <c r="AM142" s="40"/>
      <c r="AN142" s="40"/>
      <c r="AO142" s="40"/>
    </row>
    <row r="143" spans="1:41" x14ac:dyDescent="0.25">
      <c r="A143" s="39"/>
      <c r="D143" s="40"/>
      <c r="AL143" s="40"/>
      <c r="AM143" s="40"/>
      <c r="AN143" s="40"/>
      <c r="AO143" s="40"/>
    </row>
    <row r="144" spans="1:41" x14ac:dyDescent="0.25">
      <c r="A144" s="39"/>
      <c r="D144" s="40"/>
      <c r="AL144" s="40"/>
      <c r="AM144" s="40"/>
      <c r="AN144" s="40"/>
      <c r="AO144" s="40"/>
    </row>
    <row r="145" spans="1:41" x14ac:dyDescent="0.25">
      <c r="A145" s="39"/>
      <c r="D145" s="40"/>
      <c r="AL145" s="40"/>
      <c r="AM145" s="40"/>
      <c r="AN145" s="40"/>
      <c r="AO145" s="40"/>
    </row>
    <row r="146" spans="1:41" x14ac:dyDescent="0.25">
      <c r="A146" s="39"/>
      <c r="D146" s="40"/>
      <c r="AL146" s="40"/>
      <c r="AM146" s="40"/>
      <c r="AN146" s="40"/>
      <c r="AO146" s="40"/>
    </row>
    <row r="147" spans="1:41" x14ac:dyDescent="0.25">
      <c r="A147" s="39"/>
      <c r="D147" s="40"/>
      <c r="AL147" s="40"/>
      <c r="AM147" s="40"/>
      <c r="AN147" s="40"/>
      <c r="AO147" s="40"/>
    </row>
    <row r="148" spans="1:41" x14ac:dyDescent="0.25">
      <c r="A148" s="39"/>
      <c r="D148" s="40"/>
      <c r="AL148" s="40"/>
      <c r="AM148" s="40"/>
      <c r="AN148" s="40"/>
      <c r="AO148" s="40"/>
    </row>
    <row r="149" spans="1:41" x14ac:dyDescent="0.25">
      <c r="A149" s="39"/>
      <c r="D149" s="40"/>
      <c r="AL149" s="40"/>
      <c r="AM149" s="40"/>
      <c r="AN149" s="40"/>
      <c r="AO149" s="40"/>
    </row>
    <row r="150" spans="1:41" x14ac:dyDescent="0.25">
      <c r="A150" s="39"/>
      <c r="D150" s="40"/>
      <c r="AL150" s="40"/>
      <c r="AM150" s="40"/>
      <c r="AN150" s="40"/>
      <c r="AO150" s="40"/>
    </row>
    <row r="151" spans="1:41" x14ac:dyDescent="0.25">
      <c r="A151" s="39"/>
      <c r="D151" s="40"/>
      <c r="AL151" s="40"/>
      <c r="AM151" s="40"/>
      <c r="AN151" s="40"/>
      <c r="AO151" s="40"/>
    </row>
    <row r="152" spans="1:41" x14ac:dyDescent="0.25">
      <c r="A152" s="39"/>
      <c r="D152" s="40"/>
      <c r="AL152" s="40"/>
      <c r="AM152" s="40"/>
      <c r="AN152" s="40"/>
      <c r="AO152" s="40"/>
    </row>
    <row r="153" spans="1:41" x14ac:dyDescent="0.25">
      <c r="A153" s="39"/>
      <c r="D153" s="40"/>
      <c r="AL153" s="40"/>
      <c r="AM153" s="40"/>
      <c r="AN153" s="40"/>
      <c r="AO153" s="40"/>
    </row>
    <row r="154" spans="1:41" x14ac:dyDescent="0.25">
      <c r="A154" s="39"/>
      <c r="D154" s="40"/>
      <c r="AL154" s="40"/>
      <c r="AM154" s="40"/>
      <c r="AN154" s="40"/>
      <c r="AO154" s="40"/>
    </row>
    <row r="155" spans="1:41" x14ac:dyDescent="0.25">
      <c r="A155" s="39"/>
      <c r="D155" s="40"/>
      <c r="AL155" s="40"/>
      <c r="AM155" s="40"/>
      <c r="AN155" s="40"/>
      <c r="AO155" s="40"/>
    </row>
    <row r="156" spans="1:41" x14ac:dyDescent="0.25">
      <c r="A156" s="39"/>
      <c r="D156" s="40"/>
      <c r="AL156" s="40"/>
      <c r="AM156" s="40"/>
      <c r="AN156" s="40"/>
      <c r="AO156" s="40"/>
    </row>
    <row r="157" spans="1:41" x14ac:dyDescent="0.25">
      <c r="A157" s="39"/>
      <c r="D157" s="40"/>
      <c r="AL157" s="40"/>
      <c r="AM157" s="40"/>
      <c r="AN157" s="40"/>
      <c r="AO157" s="40"/>
    </row>
    <row r="158" spans="1:41" x14ac:dyDescent="0.25">
      <c r="A158" s="39"/>
      <c r="D158" s="40"/>
      <c r="AL158" s="40"/>
      <c r="AM158" s="40"/>
      <c r="AN158" s="40"/>
      <c r="AO158" s="40"/>
    </row>
    <row r="159" spans="1:41" x14ac:dyDescent="0.25">
      <c r="A159" s="39"/>
      <c r="D159" s="40"/>
      <c r="AL159" s="40"/>
      <c r="AM159" s="40"/>
      <c r="AN159" s="40"/>
      <c r="AO159" s="40"/>
    </row>
    <row r="160" spans="1:41" x14ac:dyDescent="0.25">
      <c r="A160" s="39"/>
      <c r="D160" s="40"/>
      <c r="AL160" s="40"/>
      <c r="AM160" s="40"/>
      <c r="AN160" s="40"/>
      <c r="AO160" s="40"/>
    </row>
    <row r="161" spans="1:41" x14ac:dyDescent="0.25">
      <c r="A161" s="39"/>
      <c r="D161" s="40"/>
      <c r="AL161" s="40"/>
      <c r="AM161" s="40"/>
      <c r="AN161" s="40"/>
      <c r="AO161" s="40"/>
    </row>
    <row r="162" spans="1:41" x14ac:dyDescent="0.25">
      <c r="A162" s="39"/>
      <c r="D162" s="40"/>
      <c r="AL162" s="40"/>
      <c r="AM162" s="40"/>
      <c r="AN162" s="40"/>
      <c r="AO162" s="40"/>
    </row>
    <row r="163" spans="1:41" x14ac:dyDescent="0.25">
      <c r="A163" s="39"/>
      <c r="D163" s="40"/>
      <c r="AL163" s="40"/>
      <c r="AM163" s="40"/>
      <c r="AN163" s="40"/>
      <c r="AO163" s="40"/>
    </row>
    <row r="164" spans="1:41" x14ac:dyDescent="0.25">
      <c r="A164" s="39"/>
      <c r="D164" s="40"/>
      <c r="AL164" s="40"/>
      <c r="AM164" s="40"/>
      <c r="AN164" s="40"/>
      <c r="AO164" s="40"/>
    </row>
    <row r="165" spans="1:41" x14ac:dyDescent="0.25">
      <c r="A165" s="39"/>
      <c r="D165" s="40"/>
      <c r="AL165" s="40"/>
      <c r="AM165" s="40"/>
      <c r="AN165" s="40"/>
      <c r="AO165" s="40"/>
    </row>
    <row r="166" spans="1:41" x14ac:dyDescent="0.25">
      <c r="A166" s="39"/>
      <c r="D166" s="40"/>
      <c r="AL166" s="40"/>
      <c r="AM166" s="40"/>
      <c r="AN166" s="40"/>
      <c r="AO166" s="40"/>
    </row>
    <row r="167" spans="1:41" x14ac:dyDescent="0.25">
      <c r="A167" s="39"/>
      <c r="D167" s="40"/>
      <c r="AL167" s="40"/>
      <c r="AM167" s="40"/>
      <c r="AN167" s="40"/>
      <c r="AO167" s="40"/>
    </row>
    <row r="168" spans="1:41" x14ac:dyDescent="0.25">
      <c r="A168" s="39"/>
      <c r="D168" s="40"/>
      <c r="AL168" s="40"/>
      <c r="AM168" s="40"/>
      <c r="AN168" s="40"/>
      <c r="AO168" s="40"/>
    </row>
    <row r="169" spans="1:41" x14ac:dyDescent="0.25">
      <c r="A169" s="39"/>
      <c r="D169" s="40"/>
      <c r="AL169" s="40"/>
      <c r="AM169" s="40"/>
      <c r="AN169" s="40"/>
      <c r="AO169" s="40"/>
    </row>
    <row r="170" spans="1:41" x14ac:dyDescent="0.25">
      <c r="A170" s="39"/>
      <c r="D170" s="40"/>
      <c r="AL170" s="40"/>
      <c r="AM170" s="40"/>
      <c r="AN170" s="40"/>
      <c r="AO170" s="40"/>
    </row>
    <row r="171" spans="1:41" x14ac:dyDescent="0.25">
      <c r="A171" s="39"/>
      <c r="D171" s="40"/>
      <c r="AL171" s="40"/>
      <c r="AM171" s="40"/>
      <c r="AN171" s="40"/>
      <c r="AO171" s="40"/>
    </row>
    <row r="172" spans="1:41" x14ac:dyDescent="0.25">
      <c r="A172" s="39"/>
      <c r="D172" s="40"/>
      <c r="AL172" s="40"/>
      <c r="AM172" s="40"/>
      <c r="AN172" s="40"/>
      <c r="AO172" s="40"/>
    </row>
    <row r="173" spans="1:41" x14ac:dyDescent="0.25">
      <c r="A173" s="39"/>
      <c r="D173" s="40"/>
      <c r="AL173" s="40"/>
      <c r="AM173" s="40"/>
      <c r="AN173" s="40"/>
      <c r="AO173" s="40"/>
    </row>
    <row r="174" spans="1:41" x14ac:dyDescent="0.25">
      <c r="A174" s="39"/>
      <c r="D174" s="40"/>
      <c r="AL174" s="40"/>
      <c r="AM174" s="40"/>
      <c r="AN174" s="40"/>
      <c r="AO174" s="40"/>
    </row>
    <row r="175" spans="1:41" x14ac:dyDescent="0.25">
      <c r="A175" s="39"/>
      <c r="D175" s="40"/>
      <c r="AL175" s="40"/>
      <c r="AM175" s="40"/>
      <c r="AN175" s="40"/>
      <c r="AO175" s="40"/>
    </row>
    <row r="176" spans="1:41" x14ac:dyDescent="0.25">
      <c r="A176" s="39"/>
      <c r="D176" s="40"/>
      <c r="AL176" s="40"/>
      <c r="AM176" s="40"/>
      <c r="AN176" s="40"/>
      <c r="AO176" s="40"/>
    </row>
    <row r="177" spans="1:41" x14ac:dyDescent="0.25">
      <c r="A177" s="39"/>
      <c r="D177" s="40"/>
      <c r="AL177" s="40"/>
      <c r="AM177" s="40"/>
      <c r="AN177" s="40"/>
      <c r="AO177" s="40"/>
    </row>
    <row r="178" spans="1:41" x14ac:dyDescent="0.25">
      <c r="A178" s="39"/>
      <c r="D178" s="40"/>
      <c r="AL178" s="40"/>
      <c r="AM178" s="40"/>
      <c r="AN178" s="40"/>
      <c r="AO178" s="40"/>
    </row>
    <row r="179" spans="1:41" x14ac:dyDescent="0.25">
      <c r="A179" s="39"/>
      <c r="D179" s="40"/>
      <c r="AL179" s="40"/>
      <c r="AM179" s="40"/>
      <c r="AN179" s="40"/>
      <c r="AO179" s="40"/>
    </row>
    <row r="180" spans="1:41" x14ac:dyDescent="0.25">
      <c r="A180" s="39"/>
      <c r="D180" s="40"/>
      <c r="AL180" s="40"/>
      <c r="AM180" s="40"/>
      <c r="AN180" s="40"/>
      <c r="AO180" s="40"/>
    </row>
    <row r="181" spans="1:41" x14ac:dyDescent="0.25">
      <c r="A181" s="39"/>
      <c r="D181" s="40"/>
      <c r="AL181" s="40"/>
      <c r="AM181" s="40"/>
      <c r="AN181" s="40"/>
      <c r="AO181" s="40"/>
    </row>
    <row r="182" spans="1:41" x14ac:dyDescent="0.25">
      <c r="A182" s="39"/>
      <c r="D182" s="40"/>
      <c r="AL182" s="40"/>
      <c r="AM182" s="40"/>
      <c r="AN182" s="40"/>
      <c r="AO182" s="40"/>
    </row>
    <row r="183" spans="1:41" x14ac:dyDescent="0.25">
      <c r="A183" s="39"/>
      <c r="D183" s="40"/>
      <c r="AL183" s="40"/>
      <c r="AM183" s="40"/>
      <c r="AN183" s="40"/>
      <c r="AO183" s="40"/>
    </row>
    <row r="184" spans="1:41" x14ac:dyDescent="0.25">
      <c r="A184" s="39"/>
      <c r="D184" s="40"/>
      <c r="AL184" s="40"/>
      <c r="AM184" s="40"/>
      <c r="AN184" s="40"/>
      <c r="AO184" s="40"/>
    </row>
    <row r="185" spans="1:41" x14ac:dyDescent="0.25">
      <c r="A185" s="39"/>
      <c r="D185" s="40"/>
      <c r="AL185" s="40"/>
      <c r="AM185" s="40"/>
      <c r="AN185" s="40"/>
      <c r="AO185" s="40"/>
    </row>
    <row r="186" spans="1:41" x14ac:dyDescent="0.25">
      <c r="A186" s="39"/>
      <c r="D186" s="40"/>
      <c r="AL186" s="40"/>
      <c r="AM186" s="40"/>
      <c r="AN186" s="40"/>
      <c r="AO186" s="40"/>
    </row>
    <row r="187" spans="1:41" x14ac:dyDescent="0.25">
      <c r="A187" s="39"/>
      <c r="D187" s="40"/>
      <c r="AL187" s="40"/>
      <c r="AM187" s="40"/>
      <c r="AN187" s="40"/>
      <c r="AO187" s="40"/>
    </row>
    <row r="188" spans="1:41" x14ac:dyDescent="0.25">
      <c r="A188" s="39"/>
      <c r="D188" s="40"/>
      <c r="AL188" s="40"/>
      <c r="AM188" s="40"/>
      <c r="AN188" s="40"/>
      <c r="AO188" s="40"/>
    </row>
    <row r="189" spans="1:41" x14ac:dyDescent="0.25">
      <c r="A189" s="39"/>
      <c r="D189" s="40"/>
      <c r="AL189" s="40"/>
      <c r="AM189" s="40"/>
      <c r="AN189" s="40"/>
      <c r="AO189" s="40"/>
    </row>
    <row r="190" spans="1:41" x14ac:dyDescent="0.25">
      <c r="A190" s="39"/>
      <c r="D190" s="40"/>
      <c r="AL190" s="40"/>
      <c r="AM190" s="40"/>
      <c r="AN190" s="40"/>
      <c r="AO190" s="40"/>
    </row>
    <row r="191" spans="1:41" x14ac:dyDescent="0.25">
      <c r="A191" s="39"/>
      <c r="D191" s="40"/>
      <c r="AL191" s="40"/>
      <c r="AM191" s="40"/>
      <c r="AN191" s="40"/>
      <c r="AO191" s="40"/>
    </row>
    <row r="192" spans="1:41" x14ac:dyDescent="0.25">
      <c r="A192" s="39"/>
      <c r="D192" s="40"/>
      <c r="AL192" s="40"/>
      <c r="AM192" s="40"/>
      <c r="AN192" s="40"/>
      <c r="AO192" s="40"/>
    </row>
    <row r="193" spans="1:41" x14ac:dyDescent="0.25">
      <c r="A193" s="39"/>
      <c r="D193" s="40"/>
      <c r="AL193" s="40"/>
      <c r="AM193" s="40"/>
      <c r="AN193" s="40"/>
      <c r="AO193" s="40"/>
    </row>
    <row r="194" spans="1:41" x14ac:dyDescent="0.25">
      <c r="A194" s="39"/>
      <c r="D194" s="40"/>
      <c r="AL194" s="40"/>
      <c r="AM194" s="40"/>
      <c r="AN194" s="40"/>
      <c r="AO194" s="40"/>
    </row>
    <row r="195" spans="1:41" x14ac:dyDescent="0.25">
      <c r="A195" s="39"/>
      <c r="D195" s="40"/>
      <c r="AL195" s="40"/>
      <c r="AM195" s="40"/>
      <c r="AN195" s="40"/>
      <c r="AO195" s="40"/>
    </row>
    <row r="196" spans="1:41" x14ac:dyDescent="0.25">
      <c r="A196" s="39"/>
      <c r="D196" s="40"/>
      <c r="AL196" s="40"/>
      <c r="AM196" s="40"/>
      <c r="AN196" s="40"/>
      <c r="AO196" s="40"/>
    </row>
    <row r="197" spans="1:41" x14ac:dyDescent="0.25">
      <c r="A197" s="39"/>
      <c r="D197" s="40"/>
      <c r="AL197" s="40"/>
      <c r="AM197" s="40"/>
      <c r="AN197" s="40"/>
      <c r="AO197" s="40"/>
    </row>
    <row r="198" spans="1:41" x14ac:dyDescent="0.25">
      <c r="A198" s="39"/>
      <c r="D198" s="40"/>
      <c r="AL198" s="40"/>
      <c r="AM198" s="40"/>
      <c r="AN198" s="40"/>
      <c r="AO198" s="40"/>
    </row>
    <row r="199" spans="1:41" x14ac:dyDescent="0.25">
      <c r="A199" s="39"/>
      <c r="D199" s="40"/>
      <c r="AL199" s="40"/>
      <c r="AM199" s="40"/>
      <c r="AN199" s="40"/>
      <c r="AO199" s="40"/>
    </row>
    <row r="200" spans="1:41" x14ac:dyDescent="0.25">
      <c r="A200" s="39"/>
      <c r="D200" s="40"/>
      <c r="AL200" s="40"/>
      <c r="AM200" s="40"/>
      <c r="AN200" s="40"/>
      <c r="AO200" s="40"/>
    </row>
    <row r="201" spans="1:41" x14ac:dyDescent="0.25">
      <c r="A201" s="39"/>
      <c r="D201" s="40"/>
      <c r="AL201" s="40"/>
      <c r="AM201" s="40"/>
      <c r="AN201" s="40"/>
      <c r="AO201" s="40"/>
    </row>
    <row r="202" spans="1:41" x14ac:dyDescent="0.25">
      <c r="A202" s="39"/>
      <c r="D202" s="40"/>
      <c r="AL202" s="40"/>
      <c r="AM202" s="40"/>
      <c r="AN202" s="40"/>
      <c r="AO202" s="40"/>
    </row>
    <row r="203" spans="1:41" x14ac:dyDescent="0.25">
      <c r="A203" s="39"/>
      <c r="D203" s="40"/>
      <c r="AL203" s="40"/>
      <c r="AM203" s="40"/>
      <c r="AN203" s="40"/>
      <c r="AO203" s="40"/>
    </row>
    <row r="204" spans="1:41" x14ac:dyDescent="0.25">
      <c r="A204" s="39"/>
      <c r="D204" s="40"/>
      <c r="AL204" s="40"/>
      <c r="AM204" s="40"/>
      <c r="AN204" s="40"/>
      <c r="AO204" s="40"/>
    </row>
    <row r="205" spans="1:41" x14ac:dyDescent="0.25">
      <c r="A205" s="39"/>
      <c r="D205" s="40"/>
      <c r="AL205" s="40"/>
      <c r="AM205" s="40"/>
      <c r="AN205" s="40"/>
      <c r="AO205" s="40"/>
    </row>
    <row r="206" spans="1:41" x14ac:dyDescent="0.25">
      <c r="A206" s="39"/>
      <c r="D206" s="40"/>
      <c r="AL206" s="40"/>
      <c r="AM206" s="40"/>
      <c r="AN206" s="40"/>
      <c r="AO206" s="40"/>
    </row>
    <row r="207" spans="1:41" x14ac:dyDescent="0.25">
      <c r="A207" s="39"/>
      <c r="D207" s="40"/>
      <c r="AL207" s="40"/>
      <c r="AM207" s="40"/>
      <c r="AN207" s="40"/>
      <c r="AO207" s="40"/>
    </row>
    <row r="208" spans="1:41" x14ac:dyDescent="0.25">
      <c r="A208" s="39"/>
      <c r="D208" s="40"/>
      <c r="AL208" s="40"/>
      <c r="AM208" s="40"/>
      <c r="AN208" s="40"/>
      <c r="AO208" s="40"/>
    </row>
    <row r="209" spans="1:41" x14ac:dyDescent="0.25">
      <c r="A209" s="39"/>
      <c r="D209" s="40"/>
      <c r="AL209" s="40"/>
      <c r="AM209" s="40"/>
      <c r="AN209" s="40"/>
      <c r="AO209" s="40"/>
    </row>
    <row r="210" spans="1:41" x14ac:dyDescent="0.25">
      <c r="A210" s="39"/>
      <c r="D210" s="40"/>
      <c r="AL210" s="40"/>
      <c r="AM210" s="40"/>
      <c r="AN210" s="40"/>
      <c r="AO210" s="40"/>
    </row>
    <row r="211" spans="1:41" x14ac:dyDescent="0.25">
      <c r="A211" s="39"/>
      <c r="D211" s="40"/>
      <c r="AL211" s="40"/>
      <c r="AM211" s="40"/>
      <c r="AN211" s="40"/>
      <c r="AO211" s="40"/>
    </row>
    <row r="212" spans="1:41" x14ac:dyDescent="0.25">
      <c r="A212" s="39"/>
      <c r="D212" s="40"/>
      <c r="AL212" s="40"/>
      <c r="AM212" s="40"/>
      <c r="AN212" s="40"/>
      <c r="AO212" s="40"/>
    </row>
    <row r="213" spans="1:41" x14ac:dyDescent="0.25">
      <c r="A213" s="39"/>
      <c r="D213" s="40"/>
      <c r="AL213" s="40"/>
      <c r="AM213" s="40"/>
      <c r="AN213" s="40"/>
      <c r="AO213" s="40"/>
    </row>
    <row r="214" spans="1:41" x14ac:dyDescent="0.25">
      <c r="A214" s="39"/>
      <c r="D214" s="40"/>
      <c r="AL214" s="40"/>
      <c r="AM214" s="40"/>
      <c r="AN214" s="40"/>
      <c r="AO214" s="40"/>
    </row>
    <row r="215" spans="1:41" x14ac:dyDescent="0.25">
      <c r="A215" s="39"/>
      <c r="D215" s="40"/>
      <c r="AL215" s="40"/>
      <c r="AM215" s="40"/>
      <c r="AN215" s="40"/>
      <c r="AO215" s="40"/>
    </row>
    <row r="216" spans="1:41" x14ac:dyDescent="0.25">
      <c r="A216" s="39"/>
      <c r="D216" s="40"/>
      <c r="AL216" s="40"/>
      <c r="AM216" s="40"/>
      <c r="AN216" s="40"/>
      <c r="AO216" s="40"/>
    </row>
    <row r="217" spans="1:41" x14ac:dyDescent="0.25">
      <c r="A217" s="39"/>
      <c r="D217" s="40"/>
      <c r="AL217" s="40"/>
      <c r="AM217" s="40"/>
      <c r="AN217" s="40"/>
      <c r="AO217" s="40"/>
    </row>
    <row r="218" spans="1:41" x14ac:dyDescent="0.25">
      <c r="A218" s="39"/>
      <c r="D218" s="40"/>
      <c r="AL218" s="40"/>
      <c r="AM218" s="40"/>
      <c r="AN218" s="40"/>
      <c r="AO218" s="40"/>
    </row>
    <row r="219" spans="1:41" x14ac:dyDescent="0.25">
      <c r="A219" s="39"/>
      <c r="D219" s="40"/>
      <c r="AL219" s="40"/>
      <c r="AM219" s="40"/>
      <c r="AN219" s="40"/>
      <c r="AO219" s="40"/>
    </row>
    <row r="220" spans="1:41" x14ac:dyDescent="0.25">
      <c r="A220" s="39"/>
      <c r="D220" s="40"/>
      <c r="AL220" s="40"/>
      <c r="AM220" s="40"/>
      <c r="AN220" s="40"/>
      <c r="AO220" s="40"/>
    </row>
    <row r="221" spans="1:41" x14ac:dyDescent="0.25">
      <c r="A221" s="39"/>
      <c r="D221" s="40"/>
      <c r="AL221" s="40"/>
      <c r="AM221" s="40"/>
      <c r="AN221" s="40"/>
      <c r="AO221" s="40"/>
    </row>
    <row r="222" spans="1:41" x14ac:dyDescent="0.25">
      <c r="A222" s="39"/>
      <c r="D222" s="40"/>
      <c r="AL222" s="40"/>
      <c r="AM222" s="40"/>
      <c r="AN222" s="40"/>
      <c r="AO222" s="40"/>
    </row>
    <row r="223" spans="1:41" x14ac:dyDescent="0.25">
      <c r="A223" s="39"/>
      <c r="D223" s="40"/>
      <c r="AL223" s="40"/>
      <c r="AM223" s="40"/>
      <c r="AN223" s="40"/>
      <c r="AO223" s="40"/>
    </row>
    <row r="224" spans="1:41" x14ac:dyDescent="0.25">
      <c r="A224" s="39"/>
      <c r="D224" s="40"/>
      <c r="AL224" s="40"/>
      <c r="AM224" s="40"/>
      <c r="AN224" s="40"/>
      <c r="AO224" s="40"/>
    </row>
    <row r="225" spans="1:41" x14ac:dyDescent="0.25">
      <c r="A225" s="39"/>
      <c r="D225" s="40"/>
      <c r="AL225" s="40"/>
      <c r="AM225" s="40"/>
      <c r="AN225" s="40"/>
      <c r="AO225" s="40"/>
    </row>
    <row r="226" spans="1:41" x14ac:dyDescent="0.25">
      <c r="A226" s="39"/>
      <c r="D226" s="40"/>
      <c r="AL226" s="40"/>
      <c r="AM226" s="40"/>
      <c r="AN226" s="40"/>
      <c r="AO226" s="40"/>
    </row>
    <row r="227" spans="1:41" x14ac:dyDescent="0.25">
      <c r="A227" s="39"/>
      <c r="D227" s="40"/>
      <c r="AL227" s="40"/>
      <c r="AM227" s="40"/>
      <c r="AN227" s="40"/>
      <c r="AO227" s="40"/>
    </row>
    <row r="228" spans="1:41" x14ac:dyDescent="0.25">
      <c r="A228" s="39"/>
      <c r="D228" s="40"/>
      <c r="AL228" s="40"/>
      <c r="AM228" s="40"/>
      <c r="AN228" s="40"/>
      <c r="AO228" s="40"/>
    </row>
    <row r="229" spans="1:41" x14ac:dyDescent="0.25">
      <c r="A229" s="39"/>
      <c r="D229" s="40"/>
      <c r="AL229" s="40"/>
      <c r="AM229" s="40"/>
      <c r="AN229" s="40"/>
      <c r="AO229" s="40"/>
    </row>
    <row r="230" spans="1:41" x14ac:dyDescent="0.25">
      <c r="A230" s="39"/>
      <c r="D230" s="40"/>
      <c r="AL230" s="40"/>
      <c r="AM230" s="40"/>
      <c r="AN230" s="40"/>
      <c r="AO230" s="40"/>
    </row>
    <row r="231" spans="1:41" x14ac:dyDescent="0.25">
      <c r="A231" s="39"/>
      <c r="D231" s="40"/>
      <c r="AL231" s="40"/>
      <c r="AM231" s="40"/>
      <c r="AN231" s="40"/>
      <c r="AO231" s="40"/>
    </row>
    <row r="232" spans="1:41" x14ac:dyDescent="0.25">
      <c r="A232" s="39"/>
      <c r="D232" s="40"/>
      <c r="AL232" s="40"/>
      <c r="AM232" s="40"/>
      <c r="AN232" s="40"/>
      <c r="AO232" s="40"/>
    </row>
    <row r="233" spans="1:41" x14ac:dyDescent="0.25">
      <c r="A233" s="39"/>
      <c r="D233" s="40"/>
      <c r="AL233" s="40"/>
      <c r="AM233" s="40"/>
      <c r="AN233" s="40"/>
      <c r="AO233" s="40"/>
    </row>
    <row r="234" spans="1:41" x14ac:dyDescent="0.25">
      <c r="A234" s="39"/>
      <c r="D234" s="40"/>
      <c r="AL234" s="40"/>
      <c r="AM234" s="40"/>
      <c r="AN234" s="40"/>
      <c r="AO234" s="40"/>
    </row>
    <row r="235" spans="1:41" x14ac:dyDescent="0.25">
      <c r="A235" s="39"/>
      <c r="D235" s="40"/>
      <c r="AL235" s="40"/>
      <c r="AM235" s="40"/>
      <c r="AN235" s="40"/>
      <c r="AO235" s="40"/>
    </row>
    <row r="236" spans="1:41" x14ac:dyDescent="0.25">
      <c r="A236" s="39"/>
      <c r="D236" s="40"/>
      <c r="AL236" s="40"/>
      <c r="AM236" s="40"/>
      <c r="AN236" s="40"/>
      <c r="AO236" s="40"/>
    </row>
    <row r="237" spans="1:41" x14ac:dyDescent="0.25">
      <c r="A237" s="39"/>
      <c r="D237" s="40"/>
      <c r="AL237" s="40"/>
      <c r="AM237" s="40"/>
      <c r="AN237" s="40"/>
      <c r="AO237" s="40"/>
    </row>
    <row r="238" spans="1:41" ht="16.5" customHeight="1" x14ac:dyDescent="0.25">
      <c r="A238" s="39"/>
      <c r="D238" s="40"/>
      <c r="AL238" s="40"/>
      <c r="AM238" s="40"/>
      <c r="AN238" s="40"/>
      <c r="AO238" s="40"/>
    </row>
    <row r="239" spans="1:41" x14ac:dyDescent="0.25">
      <c r="A239" s="39"/>
      <c r="D239" s="40"/>
      <c r="AL239" s="40"/>
      <c r="AM239" s="40"/>
      <c r="AN239" s="40"/>
      <c r="AO239" s="40"/>
    </row>
    <row r="240" spans="1:41" x14ac:dyDescent="0.25">
      <c r="A240" s="39"/>
      <c r="D240" s="40"/>
      <c r="AL240" s="40"/>
      <c r="AM240" s="40"/>
      <c r="AN240" s="40"/>
      <c r="AO240" s="40"/>
    </row>
    <row r="241" spans="1:41" x14ac:dyDescent="0.25">
      <c r="A241" s="39"/>
      <c r="D241" s="40"/>
      <c r="AL241" s="40"/>
      <c r="AM241" s="40"/>
      <c r="AN241" s="40"/>
      <c r="AO241" s="40"/>
    </row>
    <row r="242" spans="1:41" x14ac:dyDescent="0.25">
      <c r="A242" s="39"/>
      <c r="D242" s="40"/>
      <c r="AL242" s="40"/>
      <c r="AM242" s="40"/>
      <c r="AN242" s="40"/>
      <c r="AO242" s="40"/>
    </row>
    <row r="243" spans="1:41" x14ac:dyDescent="0.25">
      <c r="A243" s="39"/>
      <c r="D243" s="40"/>
      <c r="AL243" s="40"/>
      <c r="AM243" s="40"/>
      <c r="AN243" s="40"/>
      <c r="AO243" s="40"/>
    </row>
  </sheetData>
  <autoFilter ref="A1:AO159" xr:uid="{683C13F5-AE6A-44E6-924D-3936AA002E17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6B4E-7C19-4475-BDD1-E1972FA17AAE}">
  <dimension ref="A1:AP39"/>
  <sheetViews>
    <sheetView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A27" sqref="A27"/>
    </sheetView>
  </sheetViews>
  <sheetFormatPr defaultRowHeight="15" x14ac:dyDescent="0.25"/>
  <cols>
    <col min="1" max="1" width="12.7109375" style="1" bestFit="1" customWidth="1"/>
    <col min="2" max="2" width="16.7109375" bestFit="1" customWidth="1"/>
    <col min="3" max="3" width="16.7109375" customWidth="1"/>
    <col min="6" max="6" width="17.140625" customWidth="1"/>
    <col min="7" max="14" width="9.140625" style="1"/>
    <col min="15" max="15" width="14.85546875" style="1" customWidth="1"/>
    <col min="16" max="16" width="10.7109375" bestFit="1" customWidth="1"/>
    <col min="17" max="17" width="13.28515625" bestFit="1" customWidth="1"/>
    <col min="18" max="18" width="10.28515625" customWidth="1"/>
    <col min="19" max="19" width="9.5703125" bestFit="1" customWidth="1"/>
    <col min="20" max="20" width="8.5703125" bestFit="1" customWidth="1"/>
    <col min="21" max="21" width="8.140625" customWidth="1"/>
    <col min="22" max="22" width="11.7109375" bestFit="1" customWidth="1"/>
    <col min="23" max="23" width="15.7109375" bestFit="1" customWidth="1"/>
    <col min="24" max="24" width="12.5703125" bestFit="1" customWidth="1"/>
    <col min="25" max="25" width="12.5703125" customWidth="1"/>
    <col min="26" max="26" width="8.42578125" customWidth="1"/>
    <col min="27" max="27" width="10.7109375" bestFit="1" customWidth="1"/>
    <col min="28" max="29" width="12.85546875" bestFit="1" customWidth="1"/>
    <col min="30" max="30" width="12.7109375" bestFit="1" customWidth="1"/>
    <col min="31" max="31" width="13.85546875" bestFit="1" customWidth="1"/>
    <col min="32" max="32" width="13.85546875" customWidth="1"/>
    <col min="34" max="34" width="15.7109375" bestFit="1" customWidth="1"/>
    <col min="35" max="35" width="15.7109375" customWidth="1"/>
  </cols>
  <sheetData>
    <row r="1" spans="1:42" ht="30.75" thickBot="1" x14ac:dyDescent="0.3">
      <c r="A1" s="58" t="s">
        <v>0</v>
      </c>
      <c r="B1" s="59" t="s">
        <v>53</v>
      </c>
      <c r="C1" s="59" t="s">
        <v>55</v>
      </c>
      <c r="D1" s="9" t="s">
        <v>7</v>
      </c>
      <c r="E1" s="10" t="s">
        <v>30</v>
      </c>
      <c r="F1" s="11" t="s">
        <v>43</v>
      </c>
      <c r="G1" s="25" t="s">
        <v>79</v>
      </c>
      <c r="H1" s="26" t="s">
        <v>80</v>
      </c>
      <c r="I1" s="20" t="s">
        <v>97</v>
      </c>
      <c r="J1" s="25" t="s">
        <v>58</v>
      </c>
      <c r="K1" s="26" t="s">
        <v>83</v>
      </c>
      <c r="L1" s="20" t="s">
        <v>95</v>
      </c>
      <c r="M1" s="25" t="s">
        <v>81</v>
      </c>
      <c r="N1" s="26" t="s">
        <v>82</v>
      </c>
      <c r="O1" s="20" t="s">
        <v>96</v>
      </c>
      <c r="P1" s="29" t="s">
        <v>75</v>
      </c>
      <c r="Q1" s="30" t="s">
        <v>35</v>
      </c>
      <c r="R1" s="30" t="s">
        <v>63</v>
      </c>
      <c r="S1" s="31" t="s">
        <v>57</v>
      </c>
      <c r="T1" s="31" t="s">
        <v>93</v>
      </c>
      <c r="U1" s="30" t="s">
        <v>89</v>
      </c>
      <c r="V1" s="31" t="s">
        <v>26</v>
      </c>
      <c r="W1" s="30" t="s">
        <v>87</v>
      </c>
      <c r="X1" s="30" t="s">
        <v>116</v>
      </c>
      <c r="Y1" s="31" t="s">
        <v>56</v>
      </c>
      <c r="Z1" s="30" t="s">
        <v>234</v>
      </c>
      <c r="AA1" s="30" t="s">
        <v>67</v>
      </c>
      <c r="AB1" s="30" t="s">
        <v>73</v>
      </c>
      <c r="AC1" s="31" t="s">
        <v>77</v>
      </c>
      <c r="AD1" s="30" t="s">
        <v>74</v>
      </c>
      <c r="AE1" s="31" t="s">
        <v>61</v>
      </c>
      <c r="AF1" s="31" t="s">
        <v>51</v>
      </c>
      <c r="AG1" s="31" t="s">
        <v>186</v>
      </c>
      <c r="AH1" s="31" t="s">
        <v>50</v>
      </c>
      <c r="AI1" s="31" t="s">
        <v>235</v>
      </c>
      <c r="AJ1" s="30" t="s">
        <v>85</v>
      </c>
      <c r="AK1" s="30" t="s">
        <v>60</v>
      </c>
      <c r="AL1" s="30" t="s">
        <v>66</v>
      </c>
      <c r="AM1" s="31" t="s">
        <v>62</v>
      </c>
      <c r="AN1" s="31" t="s">
        <v>78</v>
      </c>
      <c r="AO1" s="30" t="s">
        <v>236</v>
      </c>
      <c r="AP1" s="57" t="s">
        <v>108</v>
      </c>
    </row>
    <row r="2" spans="1:42" x14ac:dyDescent="0.25">
      <c r="A2" s="12" t="s">
        <v>112</v>
      </c>
      <c r="B2" s="3" t="s">
        <v>70</v>
      </c>
      <c r="C2" s="3" t="s">
        <v>70</v>
      </c>
      <c r="D2" s="12">
        <f>SUMIFS('Tourney History BA'!C:C,'Tourney History BA'!B:B,A2)</f>
        <v>14</v>
      </c>
      <c r="E2" s="4">
        <f>AVERAGEIFS('Tourney History BA'!C:C,'Tourney History BA'!B:B,A2)</f>
        <v>14</v>
      </c>
      <c r="F2" s="13">
        <f t="array" ref="F2">MAX(IF('Tourney History BA'!B:B=A2, 'Tourney History BA'!C:C))</f>
        <v>14</v>
      </c>
      <c r="G2" s="12">
        <f>COUNTIFS('Tourney History BA'!B:B,A2,'Tourney History BA'!D:D, 1)</f>
        <v>0</v>
      </c>
      <c r="H2" s="2">
        <f>COUNTIFS('Tourney History BA'!B:B,A2,'Tourney History BA'!D:D, 0)</f>
        <v>1</v>
      </c>
      <c r="I2" s="42">
        <f>LOOKUP(2, 1/('Tourney History BA'!$B:$B=A2), 'Tourney History BA'!$AO:$AO)</f>
        <v>0</v>
      </c>
      <c r="J2" s="12">
        <f>SUMIFS('Tourney History BA'!F:F,'Tourney History BA'!B:B,A2)</f>
        <v>1</v>
      </c>
      <c r="K2" s="2">
        <f>SUMIFS('Tourney History BA'!E:E,'Tourney History BA'!B:B,A2)-J2</f>
        <v>3</v>
      </c>
      <c r="L2" s="42">
        <f>LOOKUP(2, 1/('Tourney History BA'!$B:$B=A2), 'Tourney History BA'!$AM:$AM)</f>
        <v>0.25</v>
      </c>
      <c r="M2" s="12">
        <f>SUMIFS('Tourney History BA'!H:H,'Tourney History BA'!B:B,A2)</f>
        <v>7</v>
      </c>
      <c r="N2" s="2">
        <f>SUMIFS('Tourney History BA'!G:G,'Tourney History BA'!B:B,A2)-M2</f>
        <v>11</v>
      </c>
      <c r="O2" s="42">
        <f>LOOKUP(2, 1/('Tourney History BA'!$B:$B=A2), 'Tourney History BA'!$AN:$AN)</f>
        <v>0.39</v>
      </c>
      <c r="P2" s="12">
        <f>COUNTIFS('Tourney History BA'!$B:$B,$A$2,'Tourney History BA'!K:K, 1)</f>
        <v>0</v>
      </c>
      <c r="Q2" s="2">
        <f>COUNTIFS('Tourney History BA'!$B:$B,$A$2,'Tourney History BA'!L:L, 1)</f>
        <v>0</v>
      </c>
      <c r="R2" s="2">
        <f>COUNTIFS('Tourney History BA'!$B:$B,$A$2,'Tourney History BA'!M:M, 1)</f>
        <v>0</v>
      </c>
      <c r="S2" s="2">
        <f>COUNTIFS('Tourney History BA'!$B:$B,$A$2,'Tourney History BA'!N:N, 1)</f>
        <v>0</v>
      </c>
      <c r="T2" s="2">
        <f>COUNTIFS('Tourney History BA'!$B:$B,$A$2,'Tourney History BA'!O:O, 1)</f>
        <v>0</v>
      </c>
      <c r="U2" s="2">
        <f>COUNTIFS('Tourney History BA'!$B:$B,$A$2,'Tourney History BA'!P:P, 1)</f>
        <v>0</v>
      </c>
      <c r="V2" s="2">
        <f>COUNTIFS('Tourney History BA'!$B:$B,$A$2,'Tourney History BA'!Q:Q, 1)</f>
        <v>0</v>
      </c>
      <c r="W2" s="2">
        <f>COUNTIFS('Tourney History BA'!$B:$B,$A$2,'Tourney History BA'!R:R, 1)</f>
        <v>0</v>
      </c>
      <c r="X2" s="2">
        <f>COUNTIFS('Tourney History BA'!$B:$B,$A$2,'Tourney History BA'!S:S, 1)</f>
        <v>0</v>
      </c>
      <c r="Y2" s="2">
        <f>COUNTIFS('Tourney History BA'!$B:$B,$A$2,'Tourney History BA'!T:T, 1)</f>
        <v>0</v>
      </c>
      <c r="Z2" s="2">
        <f>COUNTIFS('Tourney History BA'!$B:$B,$A2,'Tourney History BA'!U:U, 1)</f>
        <v>0</v>
      </c>
      <c r="AA2" s="2">
        <f>COUNTIFS('Tourney History BA'!$B:$B,$A$2,'Tourney History BA'!V:V, 1)</f>
        <v>1</v>
      </c>
      <c r="AB2" s="2">
        <f>COUNTIFS('Tourney History BA'!$B:$B,$A$2,'Tourney History BA'!W:W, 1)</f>
        <v>0</v>
      </c>
      <c r="AC2" s="2">
        <f>COUNTIFS('Tourney History BA'!$B:$B,$A$2,'Tourney History BA'!X:X, 1)</f>
        <v>0</v>
      </c>
      <c r="AD2" s="2">
        <f>COUNTIFS('Tourney History BA'!$B:$B,$A$2,'Tourney History BA'!Y:Y, 1)</f>
        <v>0</v>
      </c>
      <c r="AE2" s="2">
        <f>COUNTIFS('Tourney History BA'!$B:$B,$A$2,'Tourney History BA'!Z:Z, 1)</f>
        <v>0</v>
      </c>
      <c r="AF2" s="2">
        <f>COUNTIFS('Tourney History BA'!$B:$B,$A2,'Tourney History BA'!AA:AA, 1)</f>
        <v>0</v>
      </c>
      <c r="AG2" s="2">
        <f>COUNTIFS('Tourney History BA'!$B:$B,$A$2,'Tourney History BA'!AB:AB, 1)</f>
        <v>0</v>
      </c>
      <c r="AH2" s="2">
        <f>COUNTIFS('Tourney History BA'!$B:$B,$A$2,'Tourney History BA'!AC:AC, 1)</f>
        <v>0</v>
      </c>
      <c r="AI2" s="2">
        <f>COUNTIFS('Tourney History BA'!$B:$B,$A2,'Tourney History BA'!AD:AD, 1)</f>
        <v>0</v>
      </c>
      <c r="AJ2" s="2">
        <f>COUNTIFS('Tourney History BA'!$B:$B,$A$2,'Tourney History BA'!AE:AE, 1)</f>
        <v>0</v>
      </c>
      <c r="AK2" s="2">
        <f>COUNTIFS('Tourney History BA'!$B:$B,$A$2,'Tourney History BA'!AF:AF, 1)</f>
        <v>0</v>
      </c>
      <c r="AL2" s="2">
        <f>COUNTIFS('Tourney History BA'!$B:$B,$A$2,'Tourney History BA'!AG:AG, 1)</f>
        <v>0</v>
      </c>
      <c r="AM2" s="2">
        <f>COUNTIFS('Tourney History BA'!$B:$B,$A$2,'Tourney History BA'!AH:AH, 1)</f>
        <v>0</v>
      </c>
      <c r="AN2" s="2">
        <f>COUNTIFS('Tourney History BA'!$B:$B,$A$2,'Tourney History BA'!AI:AI, 1)</f>
        <v>0</v>
      </c>
      <c r="AO2" s="1">
        <f>COUNTIFS('Tourney History BA'!$B:$B,$A2,'Tourney History BA'!AJ:AJ, 1)</f>
        <v>0</v>
      </c>
      <c r="AP2" s="21">
        <f>COUNTIFS('Tourney History BA'!$B:$B,$A$2,'Tourney History BA'!AK:AK, 1)</f>
        <v>0</v>
      </c>
    </row>
    <row r="3" spans="1:42" x14ac:dyDescent="0.25">
      <c r="A3" s="12" t="s">
        <v>31</v>
      </c>
      <c r="B3" s="3" t="s">
        <v>54</v>
      </c>
      <c r="C3" s="3" t="s">
        <v>70</v>
      </c>
      <c r="D3" s="12">
        <f>SUMIFS('Tourney History BA'!C:C,'Tourney History BA'!B:B,A3)</f>
        <v>51</v>
      </c>
      <c r="E3" s="4">
        <f>AVERAGEIFS('Tourney History BA'!C:C,'Tourney History BA'!B:B,A3)</f>
        <v>12.75</v>
      </c>
      <c r="F3" s="13">
        <f t="array" ref="F3">MAX(IF('Tourney History BA'!B:B=A3, 'Tourney History BA'!C:C))</f>
        <v>17</v>
      </c>
      <c r="G3" s="12">
        <f>COUNTIFS('Tourney History BA'!B:B,A3,'Tourney History BA'!D:D, 1)</f>
        <v>3</v>
      </c>
      <c r="H3" s="2">
        <f>COUNTIFS('Tourney History BA'!B:B,A3,'Tourney History BA'!D:D, 0)</f>
        <v>1</v>
      </c>
      <c r="I3" s="42">
        <f>LOOKUP(2, 1/('Tourney History BA'!$B:$B=A3), 'Tourney History BA'!$AO:$AO)</f>
        <v>0.75</v>
      </c>
      <c r="J3" s="12">
        <f>SUMIFS('Tourney History BA'!F:F,'Tourney History BA'!B:B,A3)</f>
        <v>10</v>
      </c>
      <c r="K3" s="2">
        <f>SUMIFS('Tourney History BA'!E:E,'Tourney History BA'!B:B,A3)-J3</f>
        <v>5</v>
      </c>
      <c r="L3" s="42">
        <f>LOOKUP(2, 1/('Tourney History BA'!$B:$B=A3), 'Tourney History BA'!$AM:$AM)</f>
        <v>0.6875</v>
      </c>
      <c r="M3" s="12">
        <f>SUMIFS('Tourney History BA'!H:H,'Tourney History BA'!B:B,A3)</f>
        <v>37</v>
      </c>
      <c r="N3" s="2">
        <f>SUMIFS('Tourney History BA'!G:G,'Tourney History BA'!B:B,A3)-M3</f>
        <v>25</v>
      </c>
      <c r="O3" s="42">
        <f>LOOKUP(2, 1/('Tourney History BA'!$B:$B=A3), 'Tourney History BA'!$AN:$AN)</f>
        <v>0.61499999999999999</v>
      </c>
      <c r="P3" s="12">
        <f>COUNTIFS('Tourney History BA'!$B:$B,$A$3,'Tourney History BA'!K:K, 1)</f>
        <v>0</v>
      </c>
      <c r="Q3" s="2">
        <f>COUNTIFS('Tourney History BA'!$B:$B,$A$3,'Tourney History BA'!L:L, 1)</f>
        <v>0</v>
      </c>
      <c r="R3" s="2">
        <f>COUNTIFS('Tourney History BA'!$B:$B,$A$3,'Tourney History BA'!M:M, 1)</f>
        <v>1</v>
      </c>
      <c r="S3" s="2">
        <f>COUNTIFS('Tourney History BA'!$B:$B,$A$3,'Tourney History BA'!N:N, 1)</f>
        <v>2</v>
      </c>
      <c r="T3" s="2">
        <f>COUNTIFS('Tourney History BA'!$B:$B,$A$3,'Tourney History BA'!O:O, 1)</f>
        <v>0</v>
      </c>
      <c r="U3" s="2">
        <f>COUNTIFS('Tourney History BA'!$B:$B,$A$3,'Tourney History BA'!P:P, 1)</f>
        <v>0</v>
      </c>
      <c r="V3" s="2">
        <f>COUNTIFS('Tourney History BA'!$B:$B,$A$3,'Tourney History BA'!Q:Q, 1)</f>
        <v>0</v>
      </c>
      <c r="W3" s="2">
        <f>COUNTIFS('Tourney History BA'!$B:$B,$A$3,'Tourney History BA'!R:R, 1)</f>
        <v>0</v>
      </c>
      <c r="X3" s="2">
        <f>COUNTIFS('Tourney History BA'!$B:$B,$A$3,'Tourney History BA'!S:S, 1)</f>
        <v>0</v>
      </c>
      <c r="Y3" s="2">
        <f>COUNTIFS('Tourney History BA'!$B:$B,$A$3,'Tourney History BA'!T:T, 1)</f>
        <v>0</v>
      </c>
      <c r="Z3" s="2">
        <f>COUNTIFS('Tourney History BA'!$B:$B,$A3,'Tourney History BA'!U:U, 1)</f>
        <v>0</v>
      </c>
      <c r="AA3" s="2">
        <f>COUNTIFS('Tourney History BA'!$B:$B,$A$3,'Tourney History BA'!V:V, 1)</f>
        <v>0</v>
      </c>
      <c r="AB3" s="2">
        <f>COUNTIFS('Tourney History BA'!$B:$B,$A$3,'Tourney History BA'!W:W, 1)</f>
        <v>0</v>
      </c>
      <c r="AC3" s="2">
        <f>COUNTIFS('Tourney History BA'!$B:$B,$A$3,'Tourney History BA'!X:X, 1)</f>
        <v>0</v>
      </c>
      <c r="AD3" s="2">
        <f>COUNTIFS('Tourney History BA'!$B:$B,$A$3,'Tourney History BA'!Y:Y, 1)</f>
        <v>0</v>
      </c>
      <c r="AE3" s="2">
        <f>COUNTIFS('Tourney History BA'!$B:$B,$A$3,'Tourney History BA'!Z:Z, 1)</f>
        <v>2</v>
      </c>
      <c r="AF3" s="2">
        <f>COUNTIFS('Tourney History BA'!$B:$B,$A3,'Tourney History BA'!AA:AA, 1)</f>
        <v>0</v>
      </c>
      <c r="AG3" s="2">
        <f>COUNTIFS('Tourney History BA'!$B:$B,$A$3,'Tourney History BA'!AB:AB, 1)</f>
        <v>0</v>
      </c>
      <c r="AH3" s="2">
        <f>COUNTIFS('Tourney History BA'!$B:$B,$A$3,'Tourney History BA'!AC:AC, 1)</f>
        <v>1</v>
      </c>
      <c r="AI3" s="2">
        <f>COUNTIFS('Tourney History BA'!$B:$B,$A3,'Tourney History BA'!AD:AD, 1)</f>
        <v>0</v>
      </c>
      <c r="AJ3" s="2">
        <f>COUNTIFS('Tourney History BA'!$B:$B,$A$3,'Tourney History BA'!AE:AE, 1)</f>
        <v>0</v>
      </c>
      <c r="AK3" s="2">
        <f>COUNTIFS('Tourney History BA'!$B:$B,$A$3,'Tourney History BA'!AF:AF, 1)</f>
        <v>0</v>
      </c>
      <c r="AL3" s="2">
        <f>COUNTIFS('Tourney History BA'!$B:$B,$A$3,'Tourney History BA'!AG:AG, 1)</f>
        <v>0</v>
      </c>
      <c r="AM3" s="2">
        <f>COUNTIFS('Tourney History BA'!$B:$B,$A$3,'Tourney History BA'!AH:AH, 1)</f>
        <v>3</v>
      </c>
      <c r="AN3" s="2">
        <f>COUNTIFS('Tourney History BA'!$B:$B,$A$3,'Tourney History BA'!AI:AI, 1)</f>
        <v>1</v>
      </c>
      <c r="AO3" s="1">
        <f>COUNTIFS('Tourney History BA'!$B:$B,$A3,'Tourney History BA'!AJ:AJ, 1)</f>
        <v>0</v>
      </c>
      <c r="AP3" s="21">
        <f>COUNTIFS('Tourney History BA'!$B:$B,$A$3,'Tourney History BA'!AK:AK, 1)</f>
        <v>0</v>
      </c>
    </row>
    <row r="4" spans="1:42" x14ac:dyDescent="0.25">
      <c r="A4" s="12" t="s">
        <v>65</v>
      </c>
      <c r="B4" s="3" t="s">
        <v>70</v>
      </c>
      <c r="C4" s="3" t="s">
        <v>70</v>
      </c>
      <c r="D4" s="12">
        <f>SUMIFS('Tourney History BA'!C:C,'Tourney History BA'!B:B,A4)</f>
        <v>70</v>
      </c>
      <c r="E4" s="4">
        <f>AVERAGEIFS('Tourney History BA'!C:C,'Tourney History BA'!B:B,A4)</f>
        <v>23.333333333333332</v>
      </c>
      <c r="F4" s="13">
        <f t="array" ref="F4">MAX(IF('Tourney History BA'!B:B=A4, 'Tourney History BA'!C:C))</f>
        <v>28</v>
      </c>
      <c r="G4" s="12">
        <f>COUNTIFS('Tourney History BA'!B:B,A4,'Tourney History BA'!D:D, 1)</f>
        <v>2</v>
      </c>
      <c r="H4" s="2">
        <f>COUNTIFS('Tourney History BA'!B:B,A4,'Tourney History BA'!D:D, 0)</f>
        <v>1</v>
      </c>
      <c r="I4" s="42">
        <f>LOOKUP(2, 1/('Tourney History BA'!$B:$B=A4), 'Tourney History BA'!$AO:$AO)</f>
        <v>0.66666666666666663</v>
      </c>
      <c r="J4" s="12">
        <f>SUMIFS('Tourney History BA'!F:F,'Tourney History BA'!B:B,A4)</f>
        <v>7</v>
      </c>
      <c r="K4" s="2">
        <f>SUMIFS('Tourney History BA'!E:E,'Tourney History BA'!B:B,A4)-J4</f>
        <v>5</v>
      </c>
      <c r="L4" s="42">
        <f>LOOKUP(2, 1/('Tourney History BA'!$B:$B=A4), 'Tourney History BA'!$AM:$AM)</f>
        <v>0.58333333333333337</v>
      </c>
      <c r="M4" s="12">
        <f>SUMIFS('Tourney History BA'!H:H,'Tourney History BA'!B:B,A4)</f>
        <v>25</v>
      </c>
      <c r="N4" s="2">
        <f>SUMIFS('Tourney History BA'!G:G,'Tourney History BA'!B:B,A4)-M4</f>
        <v>25</v>
      </c>
      <c r="O4" s="42">
        <f>LOOKUP(2, 1/('Tourney History BA'!$B:$B=A4), 'Tourney History BA'!$AN:$AN)</f>
        <v>0.49333333333333335</v>
      </c>
      <c r="P4" s="12">
        <f>COUNTIFS('Tourney History BA'!$B:$B,$A$4,'Tourney History BA'!K:K, 1)</f>
        <v>0</v>
      </c>
      <c r="Q4" s="2">
        <f>COUNTIFS('Tourney History BA'!$B:$B,$A$4,'Tourney History BA'!L:L, 1)</f>
        <v>0</v>
      </c>
      <c r="R4" s="2">
        <f>COUNTIFS('Tourney History BA'!$B:$B,$A$4,'Tourney History BA'!M:M, 1)</f>
        <v>0</v>
      </c>
      <c r="S4" s="2">
        <f>COUNTIFS('Tourney History BA'!$B:$B,$A$4,'Tourney History BA'!N:N, 1)</f>
        <v>0</v>
      </c>
      <c r="T4" s="2">
        <f>COUNTIFS('Tourney History BA'!$B:$B,$A$4,'Tourney History BA'!O:O, 1)</f>
        <v>0</v>
      </c>
      <c r="U4" s="2">
        <f>COUNTIFS('Tourney History BA'!$B:$B,$A$4,'Tourney History BA'!P:P, 1)</f>
        <v>0</v>
      </c>
      <c r="V4" s="2">
        <f>COUNTIFS('Tourney History BA'!$B:$B,$A$4,'Tourney History BA'!Q:Q, 1)</f>
        <v>0</v>
      </c>
      <c r="W4" s="2">
        <f>COUNTIFS('Tourney History BA'!$B:$B,$A$4,'Tourney History BA'!R:R, 1)</f>
        <v>0</v>
      </c>
      <c r="X4" s="2">
        <f>COUNTIFS('Tourney History BA'!$B:$B,$A$4,'Tourney History BA'!S:S, 1)</f>
        <v>0</v>
      </c>
      <c r="Y4" s="2">
        <f>COUNTIFS('Tourney History BA'!$B:$B,$A$4,'Tourney History BA'!T:T, 1)</f>
        <v>0</v>
      </c>
      <c r="Z4" s="2">
        <f>COUNTIFS('Tourney History BA'!$B:$B,$A4,'Tourney History BA'!U:U, 1)</f>
        <v>0</v>
      </c>
      <c r="AA4" s="2">
        <f>COUNTIFS('Tourney History BA'!$B:$B,$A$4,'Tourney History BA'!V:V, 1)</f>
        <v>0</v>
      </c>
      <c r="AB4" s="2">
        <f>COUNTIFS('Tourney History BA'!$B:$B,$A$4,'Tourney History BA'!W:W, 1)</f>
        <v>1</v>
      </c>
      <c r="AC4" s="2">
        <f>COUNTIFS('Tourney History BA'!$B:$B,$A$4,'Tourney History BA'!X:X, 1)</f>
        <v>0</v>
      </c>
      <c r="AD4" s="2">
        <f>COUNTIFS('Tourney History BA'!$B:$B,$A$4,'Tourney History BA'!Y:Y, 1)</f>
        <v>0</v>
      </c>
      <c r="AE4" s="2">
        <f>COUNTIFS('Tourney History BA'!$B:$B,$A$4,'Tourney History BA'!Z:Z, 1)</f>
        <v>1</v>
      </c>
      <c r="AF4" s="2">
        <f>COUNTIFS('Tourney History BA'!$B:$B,$A4,'Tourney History BA'!AA:AA, 1)</f>
        <v>0</v>
      </c>
      <c r="AG4" s="2">
        <f>COUNTIFS('Tourney History BA'!$B:$B,$A$4,'Tourney History BA'!AB:AB, 1)</f>
        <v>0</v>
      </c>
      <c r="AH4" s="2">
        <f>COUNTIFS('Tourney History BA'!$B:$B,$A$4,'Tourney History BA'!AC:AC, 1)</f>
        <v>2</v>
      </c>
      <c r="AI4" s="2">
        <f>COUNTIFS('Tourney History BA'!$B:$B,$A4,'Tourney History BA'!AD:AD, 1)</f>
        <v>0</v>
      </c>
      <c r="AJ4" s="2">
        <f>COUNTIFS('Tourney History BA'!$B:$B,$A$4,'Tourney History BA'!AE:AE, 1)</f>
        <v>0</v>
      </c>
      <c r="AK4" s="2">
        <f>COUNTIFS('Tourney History BA'!$B:$B,$A$4,'Tourney History BA'!AF:AF, 1)</f>
        <v>0</v>
      </c>
      <c r="AL4" s="2">
        <f>COUNTIFS('Tourney History BA'!$B:$B,$A$4,'Tourney History BA'!AG:AG, 1)</f>
        <v>0</v>
      </c>
      <c r="AM4" s="2">
        <f>COUNTIFS('Tourney History BA'!$B:$B,$A$4,'Tourney History BA'!AH:AH, 1)</f>
        <v>0</v>
      </c>
      <c r="AN4" s="2">
        <f>COUNTIFS('Tourney History BA'!$B:$B,$A$4,'Tourney History BA'!AI:AI, 1)</f>
        <v>3</v>
      </c>
      <c r="AO4" s="1">
        <f>COUNTIFS('Tourney History BA'!$B:$B,$A4,'Tourney History BA'!AJ:AJ, 1)</f>
        <v>0</v>
      </c>
      <c r="AP4" s="21">
        <f>COUNTIFS('Tourney History BA'!$B:$B,$A$4,'Tourney History BA'!AK:AK, 1)</f>
        <v>0</v>
      </c>
    </row>
    <row r="5" spans="1:42" x14ac:dyDescent="0.25">
      <c r="A5" s="14" t="s">
        <v>36</v>
      </c>
      <c r="B5" s="3" t="s">
        <v>70</v>
      </c>
      <c r="C5" s="3" t="s">
        <v>70</v>
      </c>
      <c r="D5" s="12">
        <f>SUMIFS('Tourney History BA'!C:C,'Tourney History BA'!B:B,A5)</f>
        <v>28</v>
      </c>
      <c r="E5" s="4">
        <f>AVERAGEIFS('Tourney History BA'!C:C,'Tourney History BA'!B:B,A5)</f>
        <v>28</v>
      </c>
      <c r="F5" s="13">
        <f t="array" ref="F5">MAX(IF('Tourney History BA'!B:B=A5, 'Tourney History BA'!C:C))</f>
        <v>28</v>
      </c>
      <c r="G5" s="12">
        <f>COUNTIFS('Tourney History BA'!B:B,A5,'Tourney History BA'!D:D, 1)</f>
        <v>0</v>
      </c>
      <c r="H5" s="2">
        <f>COUNTIFS('Tourney History BA'!B:B,A5,'Tourney History BA'!D:D, 0)</f>
        <v>1</v>
      </c>
      <c r="I5" s="42">
        <f>LOOKUP(2, 1/('Tourney History BA'!$B:$B=A5), 'Tourney History BA'!$AO:$AO)</f>
        <v>0</v>
      </c>
      <c r="J5" s="12">
        <f>SUMIFS('Tourney History BA'!F:F,'Tourney History BA'!B:B,A5)</f>
        <v>1</v>
      </c>
      <c r="K5" s="2">
        <f>SUMIFS('Tourney History BA'!E:E,'Tourney History BA'!B:B,A5)-J5</f>
        <v>3</v>
      </c>
      <c r="L5" s="42">
        <f>LOOKUP(2, 1/('Tourney History BA'!$B:$B=A5), 'Tourney History BA'!$AM:$AM)</f>
        <v>0.25</v>
      </c>
      <c r="M5" s="12">
        <f>SUMIFS('Tourney History BA'!H:H,'Tourney History BA'!B:B,A5)</f>
        <v>6</v>
      </c>
      <c r="N5" s="2">
        <f>SUMIFS('Tourney History BA'!G:G,'Tourney History BA'!B:B,A5)-M5</f>
        <v>10</v>
      </c>
      <c r="O5" s="42">
        <f>LOOKUP(2, 1/('Tourney History BA'!$B:$B=A5), 'Tourney History BA'!$AN:$AN)</f>
        <v>0.38</v>
      </c>
      <c r="P5" s="12">
        <f>COUNTIFS('Tourney History BA'!$B:$B,$A$5,'Tourney History BA'!K:K, 1)</f>
        <v>1</v>
      </c>
      <c r="Q5" s="2">
        <f>COUNTIFS('Tourney History BA'!$B:$B,$A$5,'Tourney History BA'!L:L, 1)</f>
        <v>0</v>
      </c>
      <c r="R5" s="2">
        <f>COUNTIFS('Tourney History BA'!$B:$B,$A$5,'Tourney History BA'!M:M, 1)</f>
        <v>0</v>
      </c>
      <c r="S5" s="2">
        <f>COUNTIFS('Tourney History BA'!$B:$B,$A$5,'Tourney History BA'!N:N, 1)</f>
        <v>0</v>
      </c>
      <c r="T5" s="2">
        <f>COUNTIFS('Tourney History BA'!$B:$B,$A$5,'Tourney History BA'!O:O, 1)</f>
        <v>0</v>
      </c>
      <c r="U5" s="2">
        <f>COUNTIFS('Tourney History BA'!$B:$B,$A$5,'Tourney History BA'!P:P, 1)</f>
        <v>0</v>
      </c>
      <c r="V5" s="2">
        <f>COUNTIFS('Tourney History BA'!$B:$B,$A$5,'Tourney History BA'!Q:Q, 1)</f>
        <v>0</v>
      </c>
      <c r="W5" s="2">
        <f>COUNTIFS('Tourney History BA'!$B:$B,$A$5,'Tourney History BA'!R:R, 1)</f>
        <v>0</v>
      </c>
      <c r="X5" s="2">
        <f>COUNTIFS('Tourney History BA'!$B:$B,$A$5,'Tourney History BA'!S:S, 1)</f>
        <v>0</v>
      </c>
      <c r="Y5" s="2">
        <f>COUNTIFS('Tourney History BA'!$B:$B,$A$5,'Tourney History BA'!T:T, 1)</f>
        <v>0</v>
      </c>
      <c r="Z5" s="2">
        <f>COUNTIFS('Tourney History BA'!$B:$B,$A5,'Tourney History BA'!U:U, 1)</f>
        <v>0</v>
      </c>
      <c r="AA5" s="2">
        <f>COUNTIFS('Tourney History BA'!$B:$B,$A$5,'Tourney History BA'!V:V, 1)</f>
        <v>0</v>
      </c>
      <c r="AB5" s="2">
        <f>COUNTIFS('Tourney History BA'!$B:$B,$A$5,'Tourney History BA'!W:W, 1)</f>
        <v>0</v>
      </c>
      <c r="AC5" s="2">
        <f>COUNTIFS('Tourney History BA'!$B:$B,$A$5,'Tourney History BA'!X:X, 1)</f>
        <v>0</v>
      </c>
      <c r="AD5" s="2">
        <f>COUNTIFS('Tourney History BA'!$B:$B,$A$5,'Tourney History BA'!Y:Y, 1)</f>
        <v>0</v>
      </c>
      <c r="AE5" s="2">
        <f>COUNTIFS('Tourney History BA'!$B:$B,$A$5,'Tourney History BA'!Z:Z, 1)</f>
        <v>0</v>
      </c>
      <c r="AF5" s="2">
        <f>COUNTIFS('Tourney History BA'!$B:$B,$A5,'Tourney History BA'!AA:AA, 1)</f>
        <v>0</v>
      </c>
      <c r="AG5" s="2">
        <f>COUNTIFS('Tourney History BA'!$B:$B,$A$5,'Tourney History BA'!AB:AB, 1)</f>
        <v>0</v>
      </c>
      <c r="AH5" s="2">
        <f>COUNTIFS('Tourney History BA'!$B:$B,$A$5,'Tourney History BA'!AC:AC, 1)</f>
        <v>0</v>
      </c>
      <c r="AI5" s="2">
        <f>COUNTIFS('Tourney History BA'!$B:$B,$A5,'Tourney History BA'!AD:AD, 1)</f>
        <v>0</v>
      </c>
      <c r="AJ5" s="2">
        <f>COUNTIFS('Tourney History BA'!$B:$B,$A$5,'Tourney History BA'!AE:AE, 1)</f>
        <v>0</v>
      </c>
      <c r="AK5" s="2">
        <f>COUNTIFS('Tourney History BA'!$B:$B,$A$5,'Tourney History BA'!AF:AF, 1)</f>
        <v>0</v>
      </c>
      <c r="AL5" s="2">
        <f>COUNTIFS('Tourney History BA'!$B:$B,$A$5,'Tourney History BA'!AG:AG, 1)</f>
        <v>0</v>
      </c>
      <c r="AM5" s="2">
        <f>COUNTIFS('Tourney History BA'!$B:$B,$A$5,'Tourney History BA'!AH:AH, 1)</f>
        <v>0</v>
      </c>
      <c r="AN5" s="2">
        <f>COUNTIFS('Tourney History BA'!$B:$B,$A$5,'Tourney History BA'!AI:AI, 1)</f>
        <v>0</v>
      </c>
      <c r="AO5" s="1">
        <f>COUNTIFS('Tourney History BA'!$B:$B,$A5,'Tourney History BA'!AJ:AJ, 1)</f>
        <v>0</v>
      </c>
      <c r="AP5" s="21">
        <f>COUNTIFS('Tourney History BA'!$B:$B,$A$5,'Tourney History BA'!AK:AK, 1)</f>
        <v>0</v>
      </c>
    </row>
    <row r="6" spans="1:42" x14ac:dyDescent="0.25">
      <c r="A6" s="14" t="s">
        <v>150</v>
      </c>
      <c r="B6" s="3" t="s">
        <v>54</v>
      </c>
      <c r="C6" s="1" t="s">
        <v>131</v>
      </c>
      <c r="D6" s="12">
        <f>SUMIFS('Tourney History BA'!C:C,'Tourney History BA'!B:B,A6)</f>
        <v>113</v>
      </c>
      <c r="E6" s="4">
        <f>AVERAGEIFS('Tourney History BA'!C:C,'Tourney History BA'!B:B,A6)</f>
        <v>28.25</v>
      </c>
      <c r="F6" s="13">
        <f t="array" ref="F6">MAX(IF('Tourney History BA'!B:B=A6, 'Tourney History BA'!C:C))</f>
        <v>33</v>
      </c>
      <c r="G6" s="12">
        <f>COUNTIFS('Tourney History BA'!B:B,A6,'Tourney History BA'!D:D, 1)</f>
        <v>3</v>
      </c>
      <c r="H6" s="2">
        <f>COUNTIFS('Tourney History BA'!B:B,A6,'Tourney History BA'!D:D, 0)</f>
        <v>1</v>
      </c>
      <c r="I6" s="42">
        <f>LOOKUP(2, 1/('Tourney History BA'!$B:$B=A6), 'Tourney History BA'!$AO:$AO)</f>
        <v>0.75</v>
      </c>
      <c r="J6" s="12">
        <f>SUMIFS('Tourney History BA'!F:F,'Tourney History BA'!B:B,A6)</f>
        <v>10</v>
      </c>
      <c r="K6" s="2">
        <f>SUMIFS('Tourney History BA'!E:E,'Tourney History BA'!B:B,A6)-J6</f>
        <v>5</v>
      </c>
      <c r="L6" s="42">
        <f>LOOKUP(2, 1/('Tourney History BA'!$B:$B=A6), 'Tourney History BA'!$AM:$AM)</f>
        <v>0.6875</v>
      </c>
      <c r="M6" s="12">
        <f>SUMIFS('Tourney History BA'!H:H,'Tourney History BA'!B:B,A6)</f>
        <v>37</v>
      </c>
      <c r="N6" s="2">
        <f>SUMIFS('Tourney History BA'!G:G,'Tourney History BA'!B:B,A6)-M6</f>
        <v>25</v>
      </c>
      <c r="O6" s="42">
        <f>LOOKUP(2, 1/('Tourney History BA'!$B:$B=A6), 'Tourney History BA'!$AN:$AN)</f>
        <v>0.61499999999999999</v>
      </c>
      <c r="P6" s="12">
        <f>COUNTIFS('Tourney History BA'!$B:$B,$A$6,'Tourney History BA'!K:K, 1)</f>
        <v>0</v>
      </c>
      <c r="Q6" s="2">
        <f>COUNTIFS('Tourney History BA'!$B:$B,$A$6,'Tourney History BA'!L:L, 1)</f>
        <v>0</v>
      </c>
      <c r="R6" s="2">
        <f>COUNTIFS('Tourney History BA'!$B:$B,$A$6,'Tourney History BA'!M:M, 1)</f>
        <v>1</v>
      </c>
      <c r="S6" s="2">
        <f>COUNTIFS('Tourney History BA'!$B:$B,$A$6,'Tourney History BA'!N:N, 1)</f>
        <v>2</v>
      </c>
      <c r="T6" s="2">
        <f>COUNTIFS('Tourney History BA'!$B:$B,$A$6,'Tourney History BA'!O:O, 1)</f>
        <v>0</v>
      </c>
      <c r="U6" s="2">
        <f>COUNTIFS('Tourney History BA'!$B:$B,$A$6,'Tourney History BA'!P:P, 1)</f>
        <v>0</v>
      </c>
      <c r="V6" s="2">
        <f>COUNTIFS('Tourney History BA'!$B:$B,$A$6,'Tourney History BA'!Q:Q, 1)</f>
        <v>0</v>
      </c>
      <c r="W6" s="2">
        <f>COUNTIFS('Tourney History BA'!$B:$B,$A$6,'Tourney History BA'!R:R, 1)</f>
        <v>0</v>
      </c>
      <c r="X6" s="2">
        <f>COUNTIFS('Tourney History BA'!$B:$B,$A$6,'Tourney History BA'!S:S, 1)</f>
        <v>0</v>
      </c>
      <c r="Y6" s="2">
        <f>COUNTIFS('Tourney History BA'!$B:$B,$A$6,'Tourney History BA'!T:T, 1)</f>
        <v>0</v>
      </c>
      <c r="Z6" s="2">
        <f>COUNTIFS('Tourney History BA'!$B:$B,$A6,'Tourney History BA'!U:U, 1)</f>
        <v>0</v>
      </c>
      <c r="AA6" s="2">
        <f>COUNTIFS('Tourney History BA'!$B:$B,$A$6,'Tourney History BA'!V:V, 1)</f>
        <v>0</v>
      </c>
      <c r="AB6" s="2">
        <f>COUNTIFS('Tourney History BA'!$B:$B,$A$6,'Tourney History BA'!W:W, 1)</f>
        <v>0</v>
      </c>
      <c r="AC6" s="2">
        <f>COUNTIFS('Tourney History BA'!$B:$B,$A$6,'Tourney History BA'!X:X, 1)</f>
        <v>0</v>
      </c>
      <c r="AD6" s="2">
        <f>COUNTIFS('Tourney History BA'!$B:$B,$A$6,'Tourney History BA'!Y:Y, 1)</f>
        <v>0</v>
      </c>
      <c r="AE6" s="2">
        <f>COUNTIFS('Tourney History BA'!$B:$B,$A$6,'Tourney History BA'!Z:Z, 1)</f>
        <v>2</v>
      </c>
      <c r="AF6" s="2">
        <f>COUNTIFS('Tourney History BA'!$B:$B,$A6,'Tourney History BA'!AA:AA, 1)</f>
        <v>0</v>
      </c>
      <c r="AG6" s="2">
        <f>COUNTIFS('Tourney History BA'!$B:$B,$A$6,'Tourney History BA'!AB:AB, 1)</f>
        <v>0</v>
      </c>
      <c r="AH6" s="2">
        <f>COUNTIFS('Tourney History BA'!$B:$B,$A$6,'Tourney History BA'!AC:AC, 1)</f>
        <v>1</v>
      </c>
      <c r="AI6" s="2">
        <f>COUNTIFS('Tourney History BA'!$B:$B,$A6,'Tourney History BA'!AD:AD, 1)</f>
        <v>0</v>
      </c>
      <c r="AJ6" s="2">
        <f>COUNTIFS('Tourney History BA'!$B:$B,$A$6,'Tourney History BA'!AE:AE, 1)</f>
        <v>0</v>
      </c>
      <c r="AK6" s="2">
        <f>COUNTIFS('Tourney History BA'!$B:$B,$A$6,'Tourney History BA'!AF:AF, 1)</f>
        <v>0</v>
      </c>
      <c r="AL6" s="2">
        <f>COUNTIFS('Tourney History BA'!$B:$B,$A$6,'Tourney History BA'!AG:AG, 1)</f>
        <v>0</v>
      </c>
      <c r="AM6" s="2">
        <f>COUNTIFS('Tourney History BA'!$B:$B,$A$6,'Tourney History BA'!AH:AH, 1)</f>
        <v>3</v>
      </c>
      <c r="AN6" s="2">
        <f>COUNTIFS('Tourney History BA'!$B:$B,$A$6,'Tourney History BA'!AI:AI, 1)</f>
        <v>1</v>
      </c>
      <c r="AO6" s="1">
        <f>COUNTIFS('Tourney History BA'!$B:$B,$A6,'Tourney History BA'!AJ:AJ, 1)</f>
        <v>0</v>
      </c>
      <c r="AP6" s="21">
        <f>COUNTIFS('Tourney History BA'!$B:$B,$A$6,'Tourney History BA'!AK:AK, 1)</f>
        <v>0</v>
      </c>
    </row>
    <row r="7" spans="1:42" x14ac:dyDescent="0.25">
      <c r="A7" s="14" t="s">
        <v>182</v>
      </c>
      <c r="B7" s="3" t="s">
        <v>54</v>
      </c>
      <c r="C7" s="3" t="s">
        <v>70</v>
      </c>
      <c r="D7" s="12">
        <f>SUMIFS('Tourney History BA'!C:C,'Tourney History BA'!B:B,A7)</f>
        <v>29</v>
      </c>
      <c r="E7" s="4">
        <f>AVERAGEIFS('Tourney History BA'!C:C,'Tourney History BA'!B:B,A7)</f>
        <v>7.25</v>
      </c>
      <c r="F7" s="13">
        <f t="array" ref="F7">MAX(IF('Tourney History BA'!B:B=A7, 'Tourney History BA'!C:C))</f>
        <v>12</v>
      </c>
      <c r="G7" s="12">
        <f>COUNTIFS('Tourney History BA'!B:B,A7,'Tourney History BA'!D:D, 1)</f>
        <v>3</v>
      </c>
      <c r="H7" s="2">
        <f>COUNTIFS('Tourney History BA'!B:B,A7,'Tourney History BA'!D:D, 0)</f>
        <v>1</v>
      </c>
      <c r="I7" s="42">
        <f>LOOKUP(2, 1/('Tourney History BA'!$B:$B=A7), 'Tourney History BA'!$AO:$AO)</f>
        <v>0.75</v>
      </c>
      <c r="J7" s="12">
        <f>SUMIFS('Tourney History BA'!F:F,'Tourney History BA'!B:B,A7)</f>
        <v>10</v>
      </c>
      <c r="K7" s="2">
        <f>SUMIFS('Tourney History BA'!E:E,'Tourney History BA'!B:B,A7)-J7</f>
        <v>5</v>
      </c>
      <c r="L7" s="42">
        <f>LOOKUP(2, 1/('Tourney History BA'!$B:$B=A7), 'Tourney History BA'!$AM:$AM)</f>
        <v>0.6875</v>
      </c>
      <c r="M7" s="12">
        <f>SUMIFS('Tourney History BA'!H:H,'Tourney History BA'!B:B,A7)</f>
        <v>37</v>
      </c>
      <c r="N7" s="2">
        <f>SUMIFS('Tourney History BA'!G:G,'Tourney History BA'!B:B,A7)-M7</f>
        <v>25</v>
      </c>
      <c r="O7" s="42">
        <f>LOOKUP(2, 1/('Tourney History BA'!$B:$B=A7), 'Tourney History BA'!$AN:$AN)</f>
        <v>0.61499999999999999</v>
      </c>
      <c r="P7" s="12">
        <f>COUNTIFS('Tourney History BA'!$B:$B,$A$7,'Tourney History BA'!K:K, 1)</f>
        <v>0</v>
      </c>
      <c r="Q7" s="2">
        <f>COUNTIFS('Tourney History BA'!$B:$B,$A$7,'Tourney History BA'!L:L, 1)</f>
        <v>0</v>
      </c>
      <c r="R7" s="2">
        <f>COUNTIFS('Tourney History BA'!$B:$B,$A$7,'Tourney History BA'!M:M, 1)</f>
        <v>1</v>
      </c>
      <c r="S7" s="2">
        <f>COUNTIFS('Tourney History BA'!$B:$B,$A$7,'Tourney History BA'!N:N, 1)</f>
        <v>2</v>
      </c>
      <c r="T7" s="2">
        <f>COUNTIFS('Tourney History BA'!$B:$B,$A$7,'Tourney History BA'!O:O, 1)</f>
        <v>0</v>
      </c>
      <c r="U7" s="2">
        <f>COUNTIFS('Tourney History BA'!$B:$B,$A$7,'Tourney History BA'!P:P, 1)</f>
        <v>0</v>
      </c>
      <c r="V7" s="2">
        <f>COUNTIFS('Tourney History BA'!$B:$B,$A$7,'Tourney History BA'!Q:Q, 1)</f>
        <v>0</v>
      </c>
      <c r="W7" s="2">
        <f>COUNTIFS('Tourney History BA'!$B:$B,$A$7,'Tourney History BA'!R:R, 1)</f>
        <v>0</v>
      </c>
      <c r="X7" s="2">
        <f>COUNTIFS('Tourney History BA'!$B:$B,$A$7,'Tourney History BA'!S:S, 1)</f>
        <v>0</v>
      </c>
      <c r="Y7" s="2">
        <f>COUNTIFS('Tourney History BA'!$B:$B,$A$7,'Tourney History BA'!T:T, 1)</f>
        <v>0</v>
      </c>
      <c r="Z7" s="2">
        <f>COUNTIFS('Tourney History BA'!$B:$B,$A7,'Tourney History BA'!U:U, 1)</f>
        <v>0</v>
      </c>
      <c r="AA7" s="2">
        <f>COUNTIFS('Tourney History BA'!$B:$B,$A$7,'Tourney History BA'!V:V, 1)</f>
        <v>0</v>
      </c>
      <c r="AB7" s="2">
        <f>COUNTIFS('Tourney History BA'!$B:$B,$A$7,'Tourney History BA'!W:W, 1)</f>
        <v>0</v>
      </c>
      <c r="AC7" s="2">
        <f>COUNTIFS('Tourney History BA'!$B:$B,$A$7,'Tourney History BA'!X:X, 1)</f>
        <v>0</v>
      </c>
      <c r="AD7" s="2">
        <f>COUNTIFS('Tourney History BA'!$B:$B,$A$7,'Tourney History BA'!Y:Y, 1)</f>
        <v>0</v>
      </c>
      <c r="AE7" s="2">
        <f>COUNTIFS('Tourney History BA'!$B:$B,$A$7,'Tourney History BA'!Z:Z, 1)</f>
        <v>2</v>
      </c>
      <c r="AF7" s="2">
        <f>COUNTIFS('Tourney History BA'!$B:$B,$A7,'Tourney History BA'!AA:AA, 1)</f>
        <v>0</v>
      </c>
      <c r="AG7" s="2">
        <f>COUNTIFS('Tourney History BA'!$B:$B,$A$7,'Tourney History BA'!AB:AB, 1)</f>
        <v>0</v>
      </c>
      <c r="AH7" s="2">
        <f>COUNTIFS('Tourney History BA'!$B:$B,$A$7,'Tourney History BA'!AC:AC, 1)</f>
        <v>1</v>
      </c>
      <c r="AI7" s="2">
        <f>COUNTIFS('Tourney History BA'!$B:$B,$A7,'Tourney History BA'!AD:AD, 1)</f>
        <v>0</v>
      </c>
      <c r="AJ7" s="2">
        <f>COUNTIFS('Tourney History BA'!$B:$B,$A$7,'Tourney History BA'!AE:AE, 1)</f>
        <v>0</v>
      </c>
      <c r="AK7" s="2">
        <f>COUNTIFS('Tourney History BA'!$B:$B,$A$7,'Tourney History BA'!AF:AF, 1)</f>
        <v>0</v>
      </c>
      <c r="AL7" s="2">
        <f>COUNTIFS('Tourney History BA'!$B:$B,$A$7,'Tourney History BA'!AG:AG, 1)</f>
        <v>0</v>
      </c>
      <c r="AM7" s="2">
        <f>COUNTIFS('Tourney History BA'!$B:$B,$A$7,'Tourney History BA'!AH:AH, 1)</f>
        <v>3</v>
      </c>
      <c r="AN7" s="2">
        <f>COUNTIFS('Tourney History BA'!$B:$B,$A$7,'Tourney History BA'!AI:AI, 1)</f>
        <v>1</v>
      </c>
      <c r="AO7" s="1">
        <f>COUNTIFS('Tourney History BA'!$B:$B,$A7,'Tourney History BA'!AJ:AJ, 1)</f>
        <v>0</v>
      </c>
      <c r="AP7" s="21">
        <f>COUNTIFS('Tourney History BA'!$B:$B,$A$7,'Tourney History BA'!AK:AK, 1)</f>
        <v>0</v>
      </c>
    </row>
    <row r="8" spans="1:42" x14ac:dyDescent="0.25">
      <c r="A8" s="14" t="s">
        <v>19</v>
      </c>
      <c r="B8" s="3" t="s">
        <v>70</v>
      </c>
      <c r="C8" s="3" t="s">
        <v>70</v>
      </c>
      <c r="D8" s="12">
        <f>SUMIFS('Tourney History BA'!C:C,'Tourney History BA'!B:B,A8)</f>
        <v>38</v>
      </c>
      <c r="E8" s="4">
        <f>AVERAGEIFS('Tourney History BA'!C:C,'Tourney History BA'!B:B,A8)</f>
        <v>12.666666666666666</v>
      </c>
      <c r="F8" s="13">
        <f t="array" ref="F8">MAX(IF('Tourney History BA'!B:B=A8, 'Tourney History BA'!C:C))</f>
        <v>21</v>
      </c>
      <c r="G8" s="12">
        <f>COUNTIFS('Tourney History BA'!B:B,A8,'Tourney History BA'!D:D, 1)</f>
        <v>2</v>
      </c>
      <c r="H8" s="2">
        <f>COUNTIFS('Tourney History BA'!B:B,A8,'Tourney History BA'!D:D, 0)</f>
        <v>1</v>
      </c>
      <c r="I8" s="42">
        <f>LOOKUP(2, 1/('Tourney History BA'!$B:$B=A8), 'Tourney History BA'!$AO:$AO)</f>
        <v>0.66666666666666663</v>
      </c>
      <c r="J8" s="12">
        <f>SUMIFS('Tourney History BA'!F:F,'Tourney History BA'!B:B,A8)</f>
        <v>7</v>
      </c>
      <c r="K8" s="2">
        <f>SUMIFS('Tourney History BA'!E:E,'Tourney History BA'!B:B,A8)-J8</f>
        <v>5</v>
      </c>
      <c r="L8" s="42">
        <f>LOOKUP(2, 1/('Tourney History BA'!$B:$B=A8), 'Tourney History BA'!$AM:$AM)</f>
        <v>0.58333333333333337</v>
      </c>
      <c r="M8" s="12">
        <f>SUMIFS('Tourney History BA'!H:H,'Tourney History BA'!B:B,A8)</f>
        <v>25</v>
      </c>
      <c r="N8" s="2">
        <f>SUMIFS('Tourney History BA'!G:G,'Tourney History BA'!B:B,A8)-M8</f>
        <v>25</v>
      </c>
      <c r="O8" s="42">
        <f>LOOKUP(2, 1/('Tourney History BA'!$B:$B=A8), 'Tourney History BA'!$AN:$AN)</f>
        <v>0.49333333333333335</v>
      </c>
      <c r="P8" s="12">
        <f>COUNTIFS('Tourney History BA'!$B:$B,$A$8,'Tourney History BA'!K:K, 1)</f>
        <v>0</v>
      </c>
      <c r="Q8" s="2">
        <f>COUNTIFS('Tourney History BA'!$B:$B,$A$8,'Tourney History BA'!L:L, 1)</f>
        <v>0</v>
      </c>
      <c r="R8" s="2">
        <f>COUNTIFS('Tourney History BA'!$B:$B,$A$8,'Tourney History BA'!M:M, 1)</f>
        <v>0</v>
      </c>
      <c r="S8" s="2">
        <f>COUNTIFS('Tourney History BA'!$B:$B,$A$8,'Tourney History BA'!N:N, 1)</f>
        <v>0</v>
      </c>
      <c r="T8" s="2">
        <f>COUNTIFS('Tourney History BA'!$B:$B,$A$8,'Tourney History BA'!O:O, 1)</f>
        <v>0</v>
      </c>
      <c r="U8" s="2">
        <f>COUNTIFS('Tourney History BA'!$B:$B,$A$8,'Tourney History BA'!P:P, 1)</f>
        <v>0</v>
      </c>
      <c r="V8" s="2">
        <f>COUNTIFS('Tourney History BA'!$B:$B,$A$8,'Tourney History BA'!Q:Q, 1)</f>
        <v>0</v>
      </c>
      <c r="W8" s="2">
        <f>COUNTIFS('Tourney History BA'!$B:$B,$A$8,'Tourney History BA'!R:R, 1)</f>
        <v>0</v>
      </c>
      <c r="X8" s="2">
        <f>COUNTIFS('Tourney History BA'!$B:$B,$A$8,'Tourney History BA'!S:S, 1)</f>
        <v>0</v>
      </c>
      <c r="Y8" s="2">
        <f>COUNTIFS('Tourney History BA'!$B:$B,$A$8,'Tourney History BA'!T:T, 1)</f>
        <v>0</v>
      </c>
      <c r="Z8" s="2">
        <f>COUNTIFS('Tourney History BA'!$B:$B,$A8,'Tourney History BA'!U:U, 1)</f>
        <v>0</v>
      </c>
      <c r="AA8" s="2">
        <f>COUNTIFS('Tourney History BA'!$B:$B,$A$8,'Tourney History BA'!V:V, 1)</f>
        <v>0</v>
      </c>
      <c r="AB8" s="2">
        <f>COUNTIFS('Tourney History BA'!$B:$B,$A$8,'Tourney History BA'!W:W, 1)</f>
        <v>1</v>
      </c>
      <c r="AC8" s="2">
        <f>COUNTIFS('Tourney History BA'!$B:$B,$A$8,'Tourney History BA'!X:X, 1)</f>
        <v>0</v>
      </c>
      <c r="AD8" s="2">
        <f>COUNTIFS('Tourney History BA'!$B:$B,$A$8,'Tourney History BA'!Y:Y, 1)</f>
        <v>0</v>
      </c>
      <c r="AE8" s="2">
        <f>COUNTIFS('Tourney History BA'!$B:$B,$A$8,'Tourney History BA'!Z:Z, 1)</f>
        <v>1</v>
      </c>
      <c r="AF8" s="2">
        <f>COUNTIFS('Tourney History BA'!$B:$B,$A8,'Tourney History BA'!AA:AA, 1)</f>
        <v>0</v>
      </c>
      <c r="AG8" s="2">
        <f>COUNTIFS('Tourney History BA'!$B:$B,$A$8,'Tourney History BA'!AB:AB, 1)</f>
        <v>0</v>
      </c>
      <c r="AH8" s="2">
        <f>COUNTIFS('Tourney History BA'!$B:$B,$A$8,'Tourney History BA'!AC:AC, 1)</f>
        <v>2</v>
      </c>
      <c r="AI8" s="2">
        <f>COUNTIFS('Tourney History BA'!$B:$B,$A8,'Tourney History BA'!AD:AD, 1)</f>
        <v>0</v>
      </c>
      <c r="AJ8" s="2">
        <f>COUNTIFS('Tourney History BA'!$B:$B,$A$8,'Tourney History BA'!AE:AE, 1)</f>
        <v>0</v>
      </c>
      <c r="AK8" s="2">
        <f>COUNTIFS('Tourney History BA'!$B:$B,$A$8,'Tourney History BA'!AF:AF, 1)</f>
        <v>0</v>
      </c>
      <c r="AL8" s="2">
        <f>COUNTIFS('Tourney History BA'!$B:$B,$A$8,'Tourney History BA'!AG:AG, 1)</f>
        <v>0</v>
      </c>
      <c r="AM8" s="2">
        <f>COUNTIFS('Tourney History BA'!$B:$B,$A$8,'Tourney History BA'!AH:AH, 1)</f>
        <v>0</v>
      </c>
      <c r="AN8" s="2">
        <f>COUNTIFS('Tourney History BA'!$B:$B,$A$8,'Tourney History BA'!AI:AI, 1)</f>
        <v>3</v>
      </c>
      <c r="AO8" s="1">
        <f>COUNTIFS('Tourney History BA'!$B:$B,$A8,'Tourney History BA'!AJ:AJ, 1)</f>
        <v>0</v>
      </c>
      <c r="AP8" s="21">
        <f>COUNTIFS('Tourney History BA'!$B:$B,$A$8,'Tourney History BA'!AK:AK, 1)</f>
        <v>0</v>
      </c>
    </row>
    <row r="9" spans="1:42" x14ac:dyDescent="0.25">
      <c r="A9" s="14" t="s">
        <v>92</v>
      </c>
      <c r="B9" s="3" t="s">
        <v>70</v>
      </c>
      <c r="C9" s="3" t="s">
        <v>70</v>
      </c>
      <c r="D9" s="12">
        <f>SUMIFS('Tourney History BA'!C:C,'Tourney History BA'!B:B,A9)</f>
        <v>38</v>
      </c>
      <c r="E9" s="4">
        <f>AVERAGEIFS('Tourney History BA'!C:C,'Tourney History BA'!B:B,A9)</f>
        <v>12.666666666666666</v>
      </c>
      <c r="F9" s="13">
        <f t="array" ref="F9">MAX(IF('Tourney History BA'!B:B=A9, 'Tourney History BA'!C:C))</f>
        <v>14</v>
      </c>
      <c r="G9" s="12">
        <f>COUNTIFS('Tourney History BA'!B:B,A9,'Tourney History BA'!D:D, 1)</f>
        <v>2</v>
      </c>
      <c r="H9" s="2">
        <f>COUNTIFS('Tourney History BA'!B:B,A9,'Tourney History BA'!D:D, 0)</f>
        <v>1</v>
      </c>
      <c r="I9" s="42">
        <f>LOOKUP(2, 1/('Tourney History BA'!$B:$B=A9), 'Tourney History BA'!$AO:$AO)</f>
        <v>0.66666666666666663</v>
      </c>
      <c r="J9" s="12">
        <f>SUMIFS('Tourney History BA'!F:F,'Tourney History BA'!B:B,A9)</f>
        <v>7</v>
      </c>
      <c r="K9" s="2">
        <f>SUMIFS('Tourney History BA'!E:E,'Tourney History BA'!B:B,A9)-J9</f>
        <v>6</v>
      </c>
      <c r="L9" s="42">
        <f>LOOKUP(2, 1/('Tourney History BA'!$B:$B=A9), 'Tourney History BA'!$AM:$AM)</f>
        <v>0.53333333333333333</v>
      </c>
      <c r="M9" s="12">
        <f>SUMIFS('Tourney History BA'!H:H,'Tourney History BA'!B:B,A9)</f>
        <v>27</v>
      </c>
      <c r="N9" s="2">
        <f>SUMIFS('Tourney History BA'!G:G,'Tourney History BA'!B:B,A9)-M9</f>
        <v>26</v>
      </c>
      <c r="O9" s="42">
        <f>LOOKUP(2, 1/('Tourney History BA'!$B:$B=A9), 'Tourney History BA'!$AN:$AN)</f>
        <v>0.5</v>
      </c>
      <c r="P9" s="12">
        <f>COUNTIFS('Tourney History BA'!$B:$B,$A$9,'Tourney History BA'!K:K, 1)</f>
        <v>0</v>
      </c>
      <c r="Q9" s="2">
        <f>COUNTIFS('Tourney History BA'!$B:$B,$A$9,'Tourney History BA'!L:L, 1)</f>
        <v>0</v>
      </c>
      <c r="R9" s="2">
        <f>COUNTIFS('Tourney History BA'!$B:$B,$A$9,'Tourney History BA'!M:M, 1)</f>
        <v>0</v>
      </c>
      <c r="S9" s="2">
        <f>COUNTIFS('Tourney History BA'!$B:$B,$A$9,'Tourney History BA'!N:N, 1)</f>
        <v>0</v>
      </c>
      <c r="T9" s="2">
        <f>COUNTIFS('Tourney History BA'!$B:$B,$A$9,'Tourney History BA'!O:O, 1)</f>
        <v>0</v>
      </c>
      <c r="U9" s="2">
        <f>COUNTIFS('Tourney History BA'!$B:$B,$A$9,'Tourney History BA'!P:P, 1)</f>
        <v>0</v>
      </c>
      <c r="V9" s="2">
        <f>COUNTIFS('Tourney History BA'!$B:$B,$A$9,'Tourney History BA'!Q:Q, 1)</f>
        <v>1</v>
      </c>
      <c r="W9" s="2">
        <f>COUNTIFS('Tourney History BA'!$B:$B,$A$9,'Tourney History BA'!R:R, 1)</f>
        <v>0</v>
      </c>
      <c r="X9" s="2">
        <f>COUNTIFS('Tourney History BA'!$B:$B,$A$9,'Tourney History BA'!S:S, 1)</f>
        <v>0</v>
      </c>
      <c r="Y9" s="2">
        <f>COUNTIFS('Tourney History BA'!$B:$B,$A$9,'Tourney History BA'!T:T, 1)</f>
        <v>0</v>
      </c>
      <c r="Z9" s="2">
        <f>COUNTIFS('Tourney History BA'!$B:$B,$A9,'Tourney History BA'!U:U, 1)</f>
        <v>0</v>
      </c>
      <c r="AA9" s="2">
        <f>COUNTIFS('Tourney History BA'!$B:$B,$A$9,'Tourney History BA'!V:V, 1)</f>
        <v>0</v>
      </c>
      <c r="AB9" s="2">
        <f>COUNTIFS('Tourney History BA'!$B:$B,$A$9,'Tourney History BA'!W:W, 1)</f>
        <v>0</v>
      </c>
      <c r="AC9" s="2">
        <f>COUNTIFS('Tourney History BA'!$B:$B,$A$9,'Tourney History BA'!X:X, 1)</f>
        <v>0</v>
      </c>
      <c r="AD9" s="2">
        <f>COUNTIFS('Tourney History BA'!$B:$B,$A$9,'Tourney History BA'!Y:Y, 1)</f>
        <v>0</v>
      </c>
      <c r="AE9" s="2">
        <f>COUNTIFS('Tourney History BA'!$B:$B,$A$9,'Tourney History BA'!Z:Z, 1)</f>
        <v>1</v>
      </c>
      <c r="AF9" s="2">
        <f>COUNTIFS('Tourney History BA'!$B:$B,$A9,'Tourney History BA'!AA:AA, 1)</f>
        <v>0</v>
      </c>
      <c r="AG9" s="2">
        <f>COUNTIFS('Tourney History BA'!$B:$B,$A$9,'Tourney History BA'!AB:AB, 1)</f>
        <v>0</v>
      </c>
      <c r="AH9" s="2">
        <f>COUNTIFS('Tourney History BA'!$B:$B,$A$9,'Tourney History BA'!AC:AC, 1)</f>
        <v>1</v>
      </c>
      <c r="AI9" s="2">
        <f>COUNTIFS('Tourney History BA'!$B:$B,$A9,'Tourney History BA'!AD:AD, 1)</f>
        <v>0</v>
      </c>
      <c r="AJ9" s="2">
        <f>COUNTIFS('Tourney History BA'!$B:$B,$A$9,'Tourney History BA'!AE:AE, 1)</f>
        <v>0</v>
      </c>
      <c r="AK9" s="2">
        <f>COUNTIFS('Tourney History BA'!$B:$B,$A$9,'Tourney History BA'!AF:AF, 1)</f>
        <v>1</v>
      </c>
      <c r="AL9" s="2">
        <f>COUNTIFS('Tourney History BA'!$B:$B,$A$9,'Tourney History BA'!AG:AG, 1)</f>
        <v>1</v>
      </c>
      <c r="AM9" s="2">
        <f>COUNTIFS('Tourney History BA'!$B:$B,$A$9,'Tourney History BA'!AH:AH, 1)</f>
        <v>0</v>
      </c>
      <c r="AN9" s="2">
        <f>COUNTIFS('Tourney History BA'!$B:$B,$A$9,'Tourney History BA'!AI:AI, 1)</f>
        <v>2</v>
      </c>
      <c r="AO9" s="1">
        <f>COUNTIFS('Tourney History BA'!$B:$B,$A9,'Tourney History BA'!AJ:AJ, 1)</f>
        <v>0</v>
      </c>
      <c r="AP9" s="21">
        <f>COUNTIFS('Tourney History BA'!$B:$B,$A$9,'Tourney History BA'!AK:AK, 1)</f>
        <v>0</v>
      </c>
    </row>
    <row r="10" spans="1:42" x14ac:dyDescent="0.25">
      <c r="A10" s="14" t="s">
        <v>118</v>
      </c>
      <c r="B10" s="3" t="s">
        <v>70</v>
      </c>
      <c r="C10" s="3" t="s">
        <v>70</v>
      </c>
      <c r="D10" s="12">
        <f>SUMIFS('Tourney History BA'!C:C,'Tourney History BA'!B:B,A10)</f>
        <v>37</v>
      </c>
      <c r="E10" s="4">
        <f>AVERAGEIFS('Tourney History BA'!C:C,'Tourney History BA'!B:B,A10)</f>
        <v>18.5</v>
      </c>
      <c r="F10" s="13">
        <f t="array" ref="F10">MAX(IF('Tourney History BA'!B:B=A10, 'Tourney History BA'!C:C))</f>
        <v>24</v>
      </c>
      <c r="G10" s="12">
        <f>COUNTIFS('Tourney History BA'!B:B,A10,'Tourney History BA'!D:D, 1)</f>
        <v>0</v>
      </c>
      <c r="H10" s="2">
        <f>COUNTIFS('Tourney History BA'!B:B,A10,'Tourney History BA'!D:D, 0)</f>
        <v>2</v>
      </c>
      <c r="I10" s="42">
        <f>LOOKUP(2, 1/('Tourney History BA'!$B:$B=A10), 'Tourney History BA'!$AO:$AO)</f>
        <v>0</v>
      </c>
      <c r="J10" s="12">
        <f>SUMIFS('Tourney History BA'!F:F,'Tourney History BA'!B:B,A10)</f>
        <v>3</v>
      </c>
      <c r="K10" s="2">
        <f>SUMIFS('Tourney History BA'!E:E,'Tourney History BA'!B:B,A10)-J10</f>
        <v>6</v>
      </c>
      <c r="L10" s="42">
        <f>LOOKUP(2, 1/('Tourney History BA'!$B:$B=A10), 'Tourney History BA'!$AM:$AM)</f>
        <v>0.32500000000000001</v>
      </c>
      <c r="M10" s="12">
        <f>SUMIFS('Tourney History BA'!H:H,'Tourney History BA'!B:B,A10)</f>
        <v>14</v>
      </c>
      <c r="N10" s="2">
        <f>SUMIFS('Tourney History BA'!G:G,'Tourney History BA'!B:B,A10)-M10</f>
        <v>21</v>
      </c>
      <c r="O10" s="42">
        <f>LOOKUP(2, 1/('Tourney History BA'!$B:$B=A10), 'Tourney History BA'!$AN:$AN)</f>
        <v>0.4</v>
      </c>
      <c r="P10" s="12">
        <f>COUNTIFS('Tourney History BA'!$B:$B,$A$10,'Tourney History BA'!K:K, 1)</f>
        <v>1</v>
      </c>
      <c r="Q10" s="2">
        <f>COUNTIFS('Tourney History BA'!$B:$B,$A$10,'Tourney History BA'!L:L, 1)</f>
        <v>0</v>
      </c>
      <c r="R10" s="2">
        <f>COUNTIFS('Tourney History BA'!$B:$B,$A$10,'Tourney History BA'!M:M, 1)</f>
        <v>0</v>
      </c>
      <c r="S10" s="2">
        <f>COUNTIFS('Tourney History BA'!$B:$B,$A$10,'Tourney History BA'!N:N, 1)</f>
        <v>1</v>
      </c>
      <c r="T10" s="2">
        <f>COUNTIFS('Tourney History BA'!$B:$B,$A$10,'Tourney History BA'!O:O, 1)</f>
        <v>0</v>
      </c>
      <c r="U10" s="2">
        <f>COUNTIFS('Tourney History BA'!$B:$B,$A$10,'Tourney History BA'!P:P, 1)</f>
        <v>0</v>
      </c>
      <c r="V10" s="2">
        <f>COUNTIFS('Tourney History BA'!$B:$B,$A$10,'Tourney History BA'!Q:Q, 1)</f>
        <v>0</v>
      </c>
      <c r="W10" s="2">
        <f>COUNTIFS('Tourney History BA'!$B:$B,$A$10,'Tourney History BA'!R:R, 1)</f>
        <v>0</v>
      </c>
      <c r="X10" s="2">
        <f>COUNTIFS('Tourney History BA'!$B:$B,$A$10,'Tourney History BA'!S:S, 1)</f>
        <v>0</v>
      </c>
      <c r="Y10" s="2">
        <f>COUNTIFS('Tourney History BA'!$B:$B,$A$10,'Tourney History BA'!T:T, 1)</f>
        <v>0</v>
      </c>
      <c r="Z10" s="2">
        <f>COUNTIFS('Tourney History BA'!$B:$B,$A10,'Tourney History BA'!U:U, 1)</f>
        <v>0</v>
      </c>
      <c r="AA10" s="2">
        <f>COUNTIFS('Tourney History BA'!$B:$B,$A$10,'Tourney History BA'!V:V, 1)</f>
        <v>0</v>
      </c>
      <c r="AB10" s="2">
        <f>COUNTIFS('Tourney History BA'!$B:$B,$A$10,'Tourney History BA'!W:W, 1)</f>
        <v>0</v>
      </c>
      <c r="AC10" s="2">
        <f>COUNTIFS('Tourney History BA'!$B:$B,$A$10,'Tourney History BA'!X:X, 1)</f>
        <v>0</v>
      </c>
      <c r="AD10" s="2">
        <f>COUNTIFS('Tourney History BA'!$B:$B,$A$10,'Tourney History BA'!Y:Y, 1)</f>
        <v>0</v>
      </c>
      <c r="AE10" s="2">
        <f>COUNTIFS('Tourney History BA'!$B:$B,$A$10,'Tourney History BA'!Z:Z, 1)</f>
        <v>0</v>
      </c>
      <c r="AF10" s="2">
        <f>COUNTIFS('Tourney History BA'!$B:$B,$A10,'Tourney History BA'!AA:AA, 1)</f>
        <v>0</v>
      </c>
      <c r="AG10" s="2">
        <f>COUNTIFS('Tourney History BA'!$B:$B,$A$10,'Tourney History BA'!AB:AB, 1)</f>
        <v>0</v>
      </c>
      <c r="AH10" s="2">
        <f>COUNTIFS('Tourney History BA'!$B:$B,$A$10,'Tourney History BA'!AC:AC, 1)</f>
        <v>0</v>
      </c>
      <c r="AI10" s="2">
        <f>COUNTIFS('Tourney History BA'!$B:$B,$A10,'Tourney History BA'!AD:AD, 1)</f>
        <v>0</v>
      </c>
      <c r="AJ10" s="2">
        <f>COUNTIFS('Tourney History BA'!$B:$B,$A$10,'Tourney History BA'!AE:AE, 1)</f>
        <v>0</v>
      </c>
      <c r="AK10" s="2">
        <f>COUNTIFS('Tourney History BA'!$B:$B,$A$10,'Tourney History BA'!AF:AF, 1)</f>
        <v>0</v>
      </c>
      <c r="AL10" s="2">
        <f>COUNTIFS('Tourney History BA'!$B:$B,$A$10,'Tourney History BA'!AG:AG, 1)</f>
        <v>0</v>
      </c>
      <c r="AM10" s="2">
        <f>COUNTIFS('Tourney History BA'!$B:$B,$A$10,'Tourney History BA'!AH:AH, 1)</f>
        <v>0</v>
      </c>
      <c r="AN10" s="2">
        <f>COUNTIFS('Tourney History BA'!$B:$B,$A$10,'Tourney History BA'!AI:AI, 1)</f>
        <v>1</v>
      </c>
      <c r="AO10" s="1">
        <f>COUNTIFS('Tourney History BA'!$B:$B,$A10,'Tourney History BA'!AJ:AJ, 1)</f>
        <v>0</v>
      </c>
      <c r="AP10" s="21">
        <f>COUNTIFS('Tourney History BA'!$B:$B,$A$10,'Tourney History BA'!AK:AK, 1)</f>
        <v>0</v>
      </c>
    </row>
    <row r="11" spans="1:42" x14ac:dyDescent="0.25">
      <c r="A11" s="14" t="s">
        <v>21</v>
      </c>
      <c r="B11" s="3" t="s">
        <v>70</v>
      </c>
      <c r="C11" s="3" t="s">
        <v>70</v>
      </c>
      <c r="D11" s="12">
        <f>SUMIFS('Tourney History BA'!C:C,'Tourney History BA'!B:B,A11)</f>
        <v>16</v>
      </c>
      <c r="E11" s="4">
        <f>AVERAGEIFS('Tourney History BA'!C:C,'Tourney History BA'!B:B,A11)</f>
        <v>16</v>
      </c>
      <c r="F11" s="13">
        <f t="array" ref="F11">MAX(IF('Tourney History BA'!B:B=A11, 'Tourney History BA'!C:C))</f>
        <v>16</v>
      </c>
      <c r="G11" s="12">
        <f>COUNTIFS('Tourney History BA'!B:B,A11,'Tourney History BA'!D:D, 1)</f>
        <v>0</v>
      </c>
      <c r="H11" s="2">
        <f>COUNTIFS('Tourney History BA'!B:B,A11,'Tourney History BA'!D:D, 0)</f>
        <v>1</v>
      </c>
      <c r="I11" s="42">
        <f>LOOKUP(2, 1/('Tourney History BA'!$B:$B=A11), 'Tourney History BA'!$AO:$AO)</f>
        <v>0</v>
      </c>
      <c r="J11" s="12">
        <f>SUMIFS('Tourney History BA'!F:F,'Tourney History BA'!B:B,A11)</f>
        <v>1</v>
      </c>
      <c r="K11" s="2">
        <f>SUMIFS('Tourney History BA'!E:E,'Tourney History BA'!B:B,A11)-J11</f>
        <v>3</v>
      </c>
      <c r="L11" s="42">
        <f>LOOKUP(2, 1/('Tourney History BA'!$B:$B=A11), 'Tourney History BA'!$AM:$AM)</f>
        <v>0.25</v>
      </c>
      <c r="M11" s="12">
        <f>SUMIFS('Tourney History BA'!H:H,'Tourney History BA'!B:B,A11)</f>
        <v>7</v>
      </c>
      <c r="N11" s="2">
        <f>SUMIFS('Tourney History BA'!G:G,'Tourney History BA'!B:B,A11)-M11</f>
        <v>11</v>
      </c>
      <c r="O11" s="42">
        <f>LOOKUP(2, 1/('Tourney History BA'!$B:$B=A11), 'Tourney History BA'!$AN:$AN)</f>
        <v>0.39</v>
      </c>
      <c r="P11" s="12">
        <f>COUNTIFS('Tourney History BA'!$B:$B,$A$11,'Tourney History BA'!K:K, 1)</f>
        <v>0</v>
      </c>
      <c r="Q11" s="2">
        <f>COUNTIFS('Tourney History BA'!$B:$B,$A$11,'Tourney History BA'!L:L, 1)</f>
        <v>0</v>
      </c>
      <c r="R11" s="2">
        <f>COUNTIFS('Tourney History BA'!$B:$B,$A$11,'Tourney History BA'!M:M, 1)</f>
        <v>0</v>
      </c>
      <c r="S11" s="2">
        <f>COUNTIFS('Tourney History BA'!$B:$B,$A$11,'Tourney History BA'!N:N, 1)</f>
        <v>0</v>
      </c>
      <c r="T11" s="2">
        <f>COUNTIFS('Tourney History BA'!$B:$B,$A$11,'Tourney History BA'!O:O, 1)</f>
        <v>0</v>
      </c>
      <c r="U11" s="2">
        <f>COUNTIFS('Tourney History BA'!$B:$B,$A$11,'Tourney History BA'!P:P, 1)</f>
        <v>0</v>
      </c>
      <c r="V11" s="2">
        <f>COUNTIFS('Tourney History BA'!$B:$B,$A$11,'Tourney History BA'!Q:Q, 1)</f>
        <v>0</v>
      </c>
      <c r="W11" s="2">
        <f>COUNTIFS('Tourney History BA'!$B:$B,$A$11,'Tourney History BA'!R:R, 1)</f>
        <v>0</v>
      </c>
      <c r="X11" s="2">
        <f>COUNTIFS('Tourney History BA'!$B:$B,$A$11,'Tourney History BA'!S:S, 1)</f>
        <v>0</v>
      </c>
      <c r="Y11" s="2">
        <f>COUNTIFS('Tourney History BA'!$B:$B,$A$11,'Tourney History BA'!T:T, 1)</f>
        <v>0</v>
      </c>
      <c r="Z11" s="2">
        <f>COUNTIFS('Tourney History BA'!$B:$B,$A11,'Tourney History BA'!U:U, 1)</f>
        <v>0</v>
      </c>
      <c r="AA11" s="2">
        <f>COUNTIFS('Tourney History BA'!$B:$B,$A$11,'Tourney History BA'!V:V, 1)</f>
        <v>1</v>
      </c>
      <c r="AB11" s="2">
        <f>COUNTIFS('Tourney History BA'!$B:$B,$A$11,'Tourney History BA'!W:W, 1)</f>
        <v>0</v>
      </c>
      <c r="AC11" s="2">
        <f>COUNTIFS('Tourney History BA'!$B:$B,$A$11,'Tourney History BA'!X:X, 1)</f>
        <v>0</v>
      </c>
      <c r="AD11" s="2">
        <f>COUNTIFS('Tourney History BA'!$B:$B,$A$11,'Tourney History BA'!Y:Y, 1)</f>
        <v>0</v>
      </c>
      <c r="AE11" s="2">
        <f>COUNTIFS('Tourney History BA'!$B:$B,$A$11,'Tourney History BA'!Z:Z, 1)</f>
        <v>0</v>
      </c>
      <c r="AF11" s="2">
        <f>COUNTIFS('Tourney History BA'!$B:$B,$A11,'Tourney History BA'!AA:AA, 1)</f>
        <v>0</v>
      </c>
      <c r="AG11" s="2">
        <f>COUNTIFS('Tourney History BA'!$B:$B,$A$11,'Tourney History BA'!AB:AB, 1)</f>
        <v>0</v>
      </c>
      <c r="AH11" s="2">
        <f>COUNTIFS('Tourney History BA'!$B:$B,$A$11,'Tourney History BA'!AC:AC, 1)</f>
        <v>0</v>
      </c>
      <c r="AI11" s="2">
        <f>COUNTIFS('Tourney History BA'!$B:$B,$A11,'Tourney History BA'!AD:AD, 1)</f>
        <v>0</v>
      </c>
      <c r="AJ11" s="2">
        <f>COUNTIFS('Tourney History BA'!$B:$B,$A$11,'Tourney History BA'!AE:AE, 1)</f>
        <v>0</v>
      </c>
      <c r="AK11" s="2">
        <f>COUNTIFS('Tourney History BA'!$B:$B,$A$11,'Tourney History BA'!AF:AF, 1)</f>
        <v>0</v>
      </c>
      <c r="AL11" s="2">
        <f>COUNTIFS('Tourney History BA'!$B:$B,$A$11,'Tourney History BA'!AG:AG, 1)</f>
        <v>0</v>
      </c>
      <c r="AM11" s="2">
        <f>COUNTIFS('Tourney History BA'!$B:$B,$A$11,'Tourney History BA'!AH:AH, 1)</f>
        <v>0</v>
      </c>
      <c r="AN11" s="2">
        <f>COUNTIFS('Tourney History BA'!$B:$B,$A$11,'Tourney History BA'!AI:AI, 1)</f>
        <v>0</v>
      </c>
      <c r="AO11" s="1">
        <f>COUNTIFS('Tourney History BA'!$B:$B,$A11,'Tourney History BA'!AJ:AJ, 1)</f>
        <v>0</v>
      </c>
      <c r="AP11" s="21">
        <f>COUNTIFS('Tourney History BA'!$B:$B,$A$11,'Tourney History BA'!AK:AK, 1)</f>
        <v>0</v>
      </c>
    </row>
    <row r="12" spans="1:42" x14ac:dyDescent="0.25">
      <c r="A12" s="14" t="s">
        <v>124</v>
      </c>
      <c r="B12" s="3" t="s">
        <v>70</v>
      </c>
      <c r="C12" s="3" t="s">
        <v>70</v>
      </c>
      <c r="D12" s="12">
        <f>SUMIFS('Tourney History BA'!C:C,'Tourney History BA'!B:B,A12)</f>
        <v>41</v>
      </c>
      <c r="E12" s="4">
        <f>AVERAGEIFS('Tourney History BA'!C:C,'Tourney History BA'!B:B,A12)</f>
        <v>20.5</v>
      </c>
      <c r="F12" s="13">
        <f t="array" ref="F12">MAX(IF('Tourney History BA'!B:B=A12, 'Tourney History BA'!C:C))</f>
        <v>23</v>
      </c>
      <c r="G12" s="12">
        <f>COUNTIFS('Tourney History BA'!B:B,A12,'Tourney History BA'!D:D, 1)</f>
        <v>1</v>
      </c>
      <c r="H12" s="2">
        <f>COUNTIFS('Tourney History BA'!B:B,A12,'Tourney History BA'!D:D, 0)</f>
        <v>1</v>
      </c>
      <c r="I12" s="42">
        <f>LOOKUP(2, 1/('Tourney History BA'!$B:$B=A12), 'Tourney History BA'!$AO:$AO)</f>
        <v>0.5</v>
      </c>
      <c r="J12" s="12">
        <f>SUMIFS('Tourney History BA'!F:F,'Tourney History BA'!B:B,A12)</f>
        <v>3</v>
      </c>
      <c r="K12" s="2">
        <f>SUMIFS('Tourney History BA'!E:E,'Tourney History BA'!B:B,A12)-J12</f>
        <v>4</v>
      </c>
      <c r="L12" s="42">
        <f>LOOKUP(2, 1/('Tourney History BA'!$B:$B=A12), 'Tourney History BA'!$AM:$AM)</f>
        <v>0.375</v>
      </c>
      <c r="M12" s="12">
        <f>SUMIFS('Tourney History BA'!H:H,'Tourney History BA'!B:B,A12)</f>
        <v>14</v>
      </c>
      <c r="N12" s="2">
        <f>SUMIFS('Tourney History BA'!G:G,'Tourney History BA'!B:B,A12)-M12</f>
        <v>16</v>
      </c>
      <c r="O12" s="42">
        <f>LOOKUP(2, 1/('Tourney History BA'!$B:$B=A12), 'Tourney History BA'!$AN:$AN)</f>
        <v>0.43</v>
      </c>
      <c r="P12" s="12">
        <f>COUNTIFS('Tourney History BA'!$B:$B,$A$12,'Tourney History BA'!K:K, 1)</f>
        <v>0</v>
      </c>
      <c r="Q12" s="2">
        <f>COUNTIFS('Tourney History BA'!$B:$B,$A$12,'Tourney History BA'!L:L, 1)</f>
        <v>0</v>
      </c>
      <c r="R12" s="2">
        <f>COUNTIFS('Tourney History BA'!$B:$B,$A$12,'Tourney History BA'!M:M, 1)</f>
        <v>0</v>
      </c>
      <c r="S12" s="2">
        <f>COUNTIFS('Tourney History BA'!$B:$B,$A$12,'Tourney History BA'!N:N, 1)</f>
        <v>0</v>
      </c>
      <c r="T12" s="2">
        <f>COUNTIFS('Tourney History BA'!$B:$B,$A$12,'Tourney History BA'!O:O, 1)</f>
        <v>0</v>
      </c>
      <c r="U12" s="2">
        <f>COUNTIFS('Tourney History BA'!$B:$B,$A$12,'Tourney History BA'!P:P, 1)</f>
        <v>0</v>
      </c>
      <c r="V12" s="2">
        <f>COUNTIFS('Tourney History BA'!$B:$B,$A$12,'Tourney History BA'!Q:Q, 1)</f>
        <v>1</v>
      </c>
      <c r="W12" s="2">
        <f>COUNTIFS('Tourney History BA'!$B:$B,$A$12,'Tourney History BA'!R:R, 1)</f>
        <v>0</v>
      </c>
      <c r="X12" s="2">
        <f>COUNTIFS('Tourney History BA'!$B:$B,$A$12,'Tourney History BA'!S:S, 1)</f>
        <v>0</v>
      </c>
      <c r="Y12" s="2">
        <f>COUNTIFS('Tourney History BA'!$B:$B,$A$12,'Tourney History BA'!T:T, 1)</f>
        <v>0</v>
      </c>
      <c r="Z12" s="2">
        <f>COUNTIFS('Tourney History BA'!$B:$B,$A12,'Tourney History BA'!U:U, 1)</f>
        <v>0</v>
      </c>
      <c r="AA12" s="2">
        <f>COUNTIFS('Tourney History BA'!$B:$B,$A$12,'Tourney History BA'!V:V, 1)</f>
        <v>0</v>
      </c>
      <c r="AB12" s="2">
        <f>COUNTIFS('Tourney History BA'!$B:$B,$A$12,'Tourney History BA'!W:W, 1)</f>
        <v>0</v>
      </c>
      <c r="AC12" s="2">
        <f>COUNTIFS('Tourney History BA'!$B:$B,$A$12,'Tourney History BA'!X:X, 1)</f>
        <v>0</v>
      </c>
      <c r="AD12" s="2">
        <f>COUNTIFS('Tourney History BA'!$B:$B,$A$12,'Tourney History BA'!Y:Y, 1)</f>
        <v>0</v>
      </c>
      <c r="AE12" s="2">
        <f>COUNTIFS('Tourney History BA'!$B:$B,$A$12,'Tourney History BA'!Z:Z, 1)</f>
        <v>0</v>
      </c>
      <c r="AF12" s="2">
        <f>COUNTIFS('Tourney History BA'!$B:$B,$A12,'Tourney History BA'!AA:AA, 1)</f>
        <v>0</v>
      </c>
      <c r="AG12" s="2">
        <f>COUNTIFS('Tourney History BA'!$B:$B,$A$12,'Tourney History BA'!AB:AB, 1)</f>
        <v>0</v>
      </c>
      <c r="AH12" s="2">
        <f>COUNTIFS('Tourney History BA'!$B:$B,$A$12,'Tourney History BA'!AC:AC, 1)</f>
        <v>1</v>
      </c>
      <c r="AI12" s="2">
        <f>COUNTIFS('Tourney History BA'!$B:$B,$A12,'Tourney History BA'!AD:AD, 1)</f>
        <v>0</v>
      </c>
      <c r="AJ12" s="2">
        <f>COUNTIFS('Tourney History BA'!$B:$B,$A$12,'Tourney History BA'!AE:AE, 1)</f>
        <v>0</v>
      </c>
      <c r="AK12" s="2">
        <f>COUNTIFS('Tourney History BA'!$B:$B,$A$12,'Tourney History BA'!AF:AF, 1)</f>
        <v>1</v>
      </c>
      <c r="AL12" s="2">
        <f>COUNTIFS('Tourney History BA'!$B:$B,$A$12,'Tourney History BA'!AG:AG, 1)</f>
        <v>0</v>
      </c>
      <c r="AM12" s="2">
        <f>COUNTIFS('Tourney History BA'!$B:$B,$A$12,'Tourney History BA'!AH:AH, 1)</f>
        <v>0</v>
      </c>
      <c r="AN12" s="2">
        <f>COUNTIFS('Tourney History BA'!$B:$B,$A$12,'Tourney History BA'!AI:AI, 1)</f>
        <v>0</v>
      </c>
      <c r="AO12" s="1">
        <f>COUNTIFS('Tourney History BA'!$B:$B,$A12,'Tourney History BA'!AJ:AJ, 1)</f>
        <v>0</v>
      </c>
      <c r="AP12" s="21">
        <f>COUNTIFS('Tourney History BA'!$B:$B,$A$12,'Tourney History BA'!AK:AK, 1)</f>
        <v>0</v>
      </c>
    </row>
    <row r="13" spans="1:42" x14ac:dyDescent="0.25">
      <c r="A13" s="14" t="s">
        <v>44</v>
      </c>
      <c r="B13" s="3" t="s">
        <v>70</v>
      </c>
      <c r="C13" s="3" t="s">
        <v>70</v>
      </c>
      <c r="D13" s="12">
        <f>SUMIFS('Tourney History BA'!C:C,'Tourney History BA'!B:B,A13)</f>
        <v>21</v>
      </c>
      <c r="E13" s="4">
        <f>AVERAGEIFS('Tourney History BA'!C:C,'Tourney History BA'!B:B,A13)</f>
        <v>21</v>
      </c>
      <c r="F13" s="13">
        <f t="array" ref="F13">MAX(IF('Tourney History BA'!B:B=A13, 'Tourney History BA'!C:C))</f>
        <v>21</v>
      </c>
      <c r="G13" s="12">
        <f>COUNTIFS('Tourney History BA'!B:B,A13,'Tourney History BA'!D:D, 1)</f>
        <v>0</v>
      </c>
      <c r="H13" s="2">
        <f>COUNTIFS('Tourney History BA'!B:B,A13,'Tourney History BA'!D:D, 0)</f>
        <v>1</v>
      </c>
      <c r="I13" s="42">
        <f>LOOKUP(2, 1/('Tourney History BA'!$B:$B=A13), 'Tourney History BA'!$AO:$AO)</f>
        <v>0</v>
      </c>
      <c r="J13" s="12">
        <f>SUMIFS('Tourney History BA'!F:F,'Tourney History BA'!B:B,A13)</f>
        <v>1</v>
      </c>
      <c r="K13" s="2">
        <f>SUMIFS('Tourney History BA'!E:E,'Tourney History BA'!B:B,A13)-J13</f>
        <v>3</v>
      </c>
      <c r="L13" s="42">
        <f>LOOKUP(2, 1/('Tourney History BA'!$B:$B=A13), 'Tourney History BA'!$AM:$AM)</f>
        <v>0.25</v>
      </c>
      <c r="M13" s="12">
        <f>SUMIFS('Tourney History BA'!H:H,'Tourney History BA'!B:B,A13)</f>
        <v>7</v>
      </c>
      <c r="N13" s="2">
        <f>SUMIFS('Tourney History BA'!G:G,'Tourney History BA'!B:B,A13)-M13</f>
        <v>11</v>
      </c>
      <c r="O13" s="42">
        <f>LOOKUP(2, 1/('Tourney History BA'!$B:$B=A13), 'Tourney History BA'!$AN:$AN)</f>
        <v>0.39</v>
      </c>
      <c r="P13" s="12">
        <f>COUNTIFS('Tourney History BA'!$B:$B,$A$13,'Tourney History BA'!K:K, 1)</f>
        <v>0</v>
      </c>
      <c r="Q13" s="2">
        <f>COUNTIFS('Tourney History BA'!$B:$B,$A$13,'Tourney History BA'!L:L, 1)</f>
        <v>0</v>
      </c>
      <c r="R13" s="2">
        <f>COUNTIFS('Tourney History BA'!$B:$B,$A$13,'Tourney History BA'!M:M, 1)</f>
        <v>0</v>
      </c>
      <c r="S13" s="2">
        <f>COUNTIFS('Tourney History BA'!$B:$B,$A$13,'Tourney History BA'!N:N, 1)</f>
        <v>0</v>
      </c>
      <c r="T13" s="2">
        <f>COUNTIFS('Tourney History BA'!$B:$B,$A$13,'Tourney History BA'!O:O, 1)</f>
        <v>0</v>
      </c>
      <c r="U13" s="2">
        <f>COUNTIFS('Tourney History BA'!$B:$B,$A$13,'Tourney History BA'!P:P, 1)</f>
        <v>0</v>
      </c>
      <c r="V13" s="2">
        <f>COUNTIFS('Tourney History BA'!$B:$B,$A$13,'Tourney History BA'!Q:Q, 1)</f>
        <v>0</v>
      </c>
      <c r="W13" s="2">
        <f>COUNTIFS('Tourney History BA'!$B:$B,$A$13,'Tourney History BA'!R:R, 1)</f>
        <v>0</v>
      </c>
      <c r="X13" s="2">
        <f>COUNTIFS('Tourney History BA'!$B:$B,$A$13,'Tourney History BA'!S:S, 1)</f>
        <v>0</v>
      </c>
      <c r="Y13" s="2">
        <f>COUNTIFS('Tourney History BA'!$B:$B,$A$13,'Tourney History BA'!T:T, 1)</f>
        <v>0</v>
      </c>
      <c r="Z13" s="2">
        <f>COUNTIFS('Tourney History BA'!$B:$B,$A13,'Tourney History BA'!U:U, 1)</f>
        <v>0</v>
      </c>
      <c r="AA13" s="2">
        <f>COUNTIFS('Tourney History BA'!$B:$B,$A$13,'Tourney History BA'!V:V, 1)</f>
        <v>1</v>
      </c>
      <c r="AB13" s="2">
        <f>COUNTIFS('Tourney History BA'!$B:$B,$A$13,'Tourney History BA'!W:W, 1)</f>
        <v>0</v>
      </c>
      <c r="AC13" s="2">
        <f>COUNTIFS('Tourney History BA'!$B:$B,$A$13,'Tourney History BA'!X:X, 1)</f>
        <v>0</v>
      </c>
      <c r="AD13" s="2">
        <f>COUNTIFS('Tourney History BA'!$B:$B,$A$13,'Tourney History BA'!Y:Y, 1)</f>
        <v>0</v>
      </c>
      <c r="AE13" s="2">
        <f>COUNTIFS('Tourney History BA'!$B:$B,$A$13,'Tourney History BA'!Z:Z, 1)</f>
        <v>0</v>
      </c>
      <c r="AF13" s="2">
        <f>COUNTIFS('Tourney History BA'!$B:$B,$A13,'Tourney History BA'!AA:AA, 1)</f>
        <v>0</v>
      </c>
      <c r="AG13" s="2">
        <f>COUNTIFS('Tourney History BA'!$B:$B,$A$13,'Tourney History BA'!AB:AB, 1)</f>
        <v>0</v>
      </c>
      <c r="AH13" s="2">
        <f>COUNTIFS('Tourney History BA'!$B:$B,$A$13,'Tourney History BA'!AC:AC, 1)</f>
        <v>0</v>
      </c>
      <c r="AI13" s="2">
        <f>COUNTIFS('Tourney History BA'!$B:$B,$A13,'Tourney History BA'!AD:AD, 1)</f>
        <v>0</v>
      </c>
      <c r="AJ13" s="2">
        <f>COUNTIFS('Tourney History BA'!$B:$B,$A$13,'Tourney History BA'!AE:AE, 1)</f>
        <v>0</v>
      </c>
      <c r="AK13" s="2">
        <f>COUNTIFS('Tourney History BA'!$B:$B,$A$13,'Tourney History BA'!AF:AF, 1)</f>
        <v>0</v>
      </c>
      <c r="AL13" s="2">
        <f>COUNTIFS('Tourney History BA'!$B:$B,$A$13,'Tourney History BA'!AG:AG, 1)</f>
        <v>0</v>
      </c>
      <c r="AM13" s="2">
        <f>COUNTIFS('Tourney History BA'!$B:$B,$A$13,'Tourney History BA'!AH:AH, 1)</f>
        <v>0</v>
      </c>
      <c r="AN13" s="2">
        <f>COUNTIFS('Tourney History BA'!$B:$B,$A$13,'Tourney History BA'!AI:AI, 1)</f>
        <v>0</v>
      </c>
      <c r="AO13" s="1">
        <f>COUNTIFS('Tourney History BA'!$B:$B,$A13,'Tourney History BA'!AJ:AJ, 1)</f>
        <v>0</v>
      </c>
      <c r="AP13" s="21">
        <f>COUNTIFS('Tourney History BA'!$B:$B,$A$13,'Tourney History BA'!AK:AK, 1)</f>
        <v>0</v>
      </c>
    </row>
    <row r="14" spans="1:42" x14ac:dyDescent="0.25">
      <c r="A14" s="14" t="s">
        <v>38</v>
      </c>
      <c r="B14" s="3" t="s">
        <v>54</v>
      </c>
      <c r="C14" s="3" t="s">
        <v>70</v>
      </c>
      <c r="D14" s="12">
        <f>SUMIFS('Tourney History BA'!C:C,'Tourney History BA'!B:B,A14)</f>
        <v>70</v>
      </c>
      <c r="E14" s="4">
        <f>AVERAGEIFS('Tourney History BA'!C:C,'Tourney History BA'!B:B,A14)</f>
        <v>17.5</v>
      </c>
      <c r="F14" s="13">
        <f t="array" ref="F14">MAX(IF('Tourney History BA'!B:B=A14, 'Tourney History BA'!C:C))</f>
        <v>21</v>
      </c>
      <c r="G14" s="12">
        <f>COUNTIFS('Tourney History BA'!B:B,A14,'Tourney History BA'!D:D, 1)</f>
        <v>3</v>
      </c>
      <c r="H14" s="2">
        <f>COUNTIFS('Tourney History BA'!B:B,A14,'Tourney History BA'!D:D, 0)</f>
        <v>1</v>
      </c>
      <c r="I14" s="42">
        <f>LOOKUP(2, 1/('Tourney History BA'!$B:$B=A14), 'Tourney History BA'!$AO:$AO)</f>
        <v>0.75</v>
      </c>
      <c r="J14" s="12">
        <f>SUMIFS('Tourney History BA'!F:F,'Tourney History BA'!B:B,A14)</f>
        <v>10</v>
      </c>
      <c r="K14" s="2">
        <f>SUMIFS('Tourney History BA'!E:E,'Tourney History BA'!B:B,A14)-J14</f>
        <v>5</v>
      </c>
      <c r="L14" s="42">
        <f>LOOKUP(2, 1/('Tourney History BA'!$B:$B=A14), 'Tourney History BA'!$AM:$AM)</f>
        <v>0.6875</v>
      </c>
      <c r="M14" s="12">
        <f>SUMIFS('Tourney History BA'!H:H,'Tourney History BA'!B:B,A14)</f>
        <v>37</v>
      </c>
      <c r="N14" s="2">
        <f>SUMIFS('Tourney History BA'!G:G,'Tourney History BA'!B:B,A14)-M14</f>
        <v>25</v>
      </c>
      <c r="O14" s="42">
        <f>LOOKUP(2, 1/('Tourney History BA'!$B:$B=A14), 'Tourney History BA'!$AN:$AN)</f>
        <v>0.61499999999999999</v>
      </c>
      <c r="P14" s="12">
        <f>COUNTIFS('Tourney History BA'!$B:$B,$A$14,'Tourney History BA'!K:K, 1)</f>
        <v>0</v>
      </c>
      <c r="Q14" s="2">
        <f>COUNTIFS('Tourney History BA'!$B:$B,$A$14,'Tourney History BA'!L:L, 1)</f>
        <v>0</v>
      </c>
      <c r="R14" s="2">
        <f>COUNTIFS('Tourney History BA'!$B:$B,$A$14,'Tourney History BA'!M:M, 1)</f>
        <v>1</v>
      </c>
      <c r="S14" s="2">
        <f>COUNTIFS('Tourney History BA'!$B:$B,$A$14,'Tourney History BA'!N:N, 1)</f>
        <v>2</v>
      </c>
      <c r="T14" s="2">
        <f>COUNTIFS('Tourney History BA'!$B:$B,$A$14,'Tourney History BA'!O:O, 1)</f>
        <v>0</v>
      </c>
      <c r="U14" s="2">
        <f>COUNTIFS('Tourney History BA'!$B:$B,$A$14,'Tourney History BA'!P:P, 1)</f>
        <v>0</v>
      </c>
      <c r="V14" s="2">
        <f>COUNTIFS('Tourney History BA'!$B:$B,$A$14,'Tourney History BA'!Q:Q, 1)</f>
        <v>0</v>
      </c>
      <c r="W14" s="2">
        <f>COUNTIFS('Tourney History BA'!$B:$B,$A$14,'Tourney History BA'!R:R, 1)</f>
        <v>0</v>
      </c>
      <c r="X14" s="2">
        <f>COUNTIFS('Tourney History BA'!$B:$B,$A$14,'Tourney History BA'!S:S, 1)</f>
        <v>0</v>
      </c>
      <c r="Y14" s="2">
        <f>COUNTIFS('Tourney History BA'!$B:$B,$A$14,'Tourney History BA'!T:T, 1)</f>
        <v>0</v>
      </c>
      <c r="Z14" s="2">
        <f>COUNTIFS('Tourney History BA'!$B:$B,$A14,'Tourney History BA'!U:U, 1)</f>
        <v>0</v>
      </c>
      <c r="AA14" s="2">
        <f>COUNTIFS('Tourney History BA'!$B:$B,$A$14,'Tourney History BA'!V:V, 1)</f>
        <v>0</v>
      </c>
      <c r="AB14" s="2">
        <f>COUNTIFS('Tourney History BA'!$B:$B,$A$14,'Tourney History BA'!W:W, 1)</f>
        <v>0</v>
      </c>
      <c r="AC14" s="2">
        <f>COUNTIFS('Tourney History BA'!$B:$B,$A$14,'Tourney History BA'!X:X, 1)</f>
        <v>0</v>
      </c>
      <c r="AD14" s="2">
        <f>COUNTIFS('Tourney History BA'!$B:$B,$A$14,'Tourney History BA'!Y:Y, 1)</f>
        <v>0</v>
      </c>
      <c r="AE14" s="2">
        <f>COUNTIFS('Tourney History BA'!$B:$B,$A$14,'Tourney History BA'!Z:Z, 1)</f>
        <v>2</v>
      </c>
      <c r="AF14" s="2">
        <f>COUNTIFS('Tourney History BA'!$B:$B,$A14,'Tourney History BA'!AA:AA, 1)</f>
        <v>0</v>
      </c>
      <c r="AG14" s="2">
        <f>COUNTIFS('Tourney History BA'!$B:$B,$A$14,'Tourney History BA'!AB:AB, 1)</f>
        <v>0</v>
      </c>
      <c r="AH14" s="2">
        <f>COUNTIFS('Tourney History BA'!$B:$B,$A$14,'Tourney History BA'!AC:AC, 1)</f>
        <v>1</v>
      </c>
      <c r="AI14" s="2">
        <f>COUNTIFS('Tourney History BA'!$B:$B,$A14,'Tourney History BA'!AD:AD, 1)</f>
        <v>0</v>
      </c>
      <c r="AJ14" s="2">
        <f>COUNTIFS('Tourney History BA'!$B:$B,$A$14,'Tourney History BA'!AE:AE, 1)</f>
        <v>0</v>
      </c>
      <c r="AK14" s="2">
        <f>COUNTIFS('Tourney History BA'!$B:$B,$A$14,'Tourney History BA'!AF:AF, 1)</f>
        <v>0</v>
      </c>
      <c r="AL14" s="2">
        <f>COUNTIFS('Tourney History BA'!$B:$B,$A$14,'Tourney History BA'!AG:AG, 1)</f>
        <v>0</v>
      </c>
      <c r="AM14" s="2">
        <f>COUNTIFS('Tourney History BA'!$B:$B,$A$14,'Tourney History BA'!AH:AH, 1)</f>
        <v>3</v>
      </c>
      <c r="AN14" s="2">
        <f>COUNTIFS('Tourney History BA'!$B:$B,$A$14,'Tourney History BA'!AI:AI, 1)</f>
        <v>1</v>
      </c>
      <c r="AO14" s="1">
        <f>COUNTIFS('Tourney History BA'!$B:$B,$A14,'Tourney History BA'!AJ:AJ, 1)</f>
        <v>0</v>
      </c>
      <c r="AP14" s="21">
        <f>COUNTIFS('Tourney History BA'!$B:$B,$A$14,'Tourney History BA'!AK:AK, 1)</f>
        <v>0</v>
      </c>
    </row>
    <row r="15" spans="1:42" x14ac:dyDescent="0.25">
      <c r="A15" s="14" t="s">
        <v>1</v>
      </c>
      <c r="B15" s="1" t="s">
        <v>222</v>
      </c>
      <c r="C15" s="3" t="s">
        <v>70</v>
      </c>
      <c r="D15" s="12">
        <f>SUMIFS('Tourney History BA'!C:C,'Tourney History BA'!B:B,A15)</f>
        <v>175</v>
      </c>
      <c r="E15" s="4">
        <f>AVERAGEIFS('Tourney History BA'!C:C,'Tourney History BA'!B:B,A15)</f>
        <v>35</v>
      </c>
      <c r="F15" s="13">
        <f t="array" ref="F15">MAX(IF('Tourney History BA'!B:B=A15, 'Tourney History BA'!C:C))</f>
        <v>49</v>
      </c>
      <c r="G15" s="12">
        <f>COUNTIFS('Tourney History BA'!B:B,A15,'Tourney History BA'!D:D, 1)</f>
        <v>4</v>
      </c>
      <c r="H15" s="2">
        <f>COUNTIFS('Tourney History BA'!B:B,A15,'Tourney History BA'!D:D, 0)</f>
        <v>1</v>
      </c>
      <c r="I15" s="42">
        <f>LOOKUP(2, 1/('Tourney History BA'!$B:$B=A15), 'Tourney History BA'!$AO:$AO)</f>
        <v>0.8</v>
      </c>
      <c r="J15" s="12">
        <f>SUMIFS('Tourney History BA'!F:F,'Tourney History BA'!B:B,A15)</f>
        <v>13</v>
      </c>
      <c r="K15" s="2">
        <f>SUMIFS('Tourney History BA'!E:E,'Tourney History BA'!B:B,A15)-J15</f>
        <v>7</v>
      </c>
      <c r="L15" s="42">
        <f>LOOKUP(2, 1/('Tourney History BA'!$B:$B=A15), 'Tourney History BA'!$AM:$AM)</f>
        <v>0.67</v>
      </c>
      <c r="M15" s="12">
        <f>SUMIFS('Tourney History BA'!H:H,'Tourney History BA'!B:B,A15)</f>
        <v>48</v>
      </c>
      <c r="N15" s="2">
        <f>SUMIFS('Tourney History BA'!G:G,'Tourney History BA'!B:B,A15)-M15</f>
        <v>33</v>
      </c>
      <c r="O15" s="42">
        <f>LOOKUP(2, 1/('Tourney History BA'!$B:$B=A15), 'Tourney History BA'!$AN:$AN)</f>
        <v>0.60799999999999998</v>
      </c>
      <c r="P15" s="12">
        <f>COUNTIFS('Tourney History BA'!$B:$B,$A$15,'Tourney History BA'!K:K, 1)</f>
        <v>0</v>
      </c>
      <c r="Q15" s="2">
        <f>COUNTIFS('Tourney History BA'!$B:$B,$A$15,'Tourney History BA'!L:L, 1)</f>
        <v>0</v>
      </c>
      <c r="R15" s="2">
        <f>COUNTIFS('Tourney History BA'!$B:$B,$A$15,'Tourney History BA'!M:M, 1)</f>
        <v>1</v>
      </c>
      <c r="S15" s="2">
        <f>COUNTIFS('Tourney History BA'!$B:$B,$A$15,'Tourney History BA'!N:N, 1)</f>
        <v>2</v>
      </c>
      <c r="T15" s="2">
        <f>COUNTIFS('Tourney History BA'!$B:$B,$A$15,'Tourney History BA'!O:O, 1)</f>
        <v>0</v>
      </c>
      <c r="U15" s="2">
        <f>COUNTIFS('Tourney History BA'!$B:$B,$A$15,'Tourney History BA'!P:P, 1)</f>
        <v>0</v>
      </c>
      <c r="V15" s="2">
        <f>COUNTIFS('Tourney History BA'!$B:$B,$A$15,'Tourney History BA'!Q:Q, 1)</f>
        <v>1</v>
      </c>
      <c r="W15" s="2">
        <f>COUNTIFS('Tourney History BA'!$B:$B,$A$15,'Tourney History BA'!R:R, 1)</f>
        <v>0</v>
      </c>
      <c r="X15" s="2">
        <f>COUNTIFS('Tourney History BA'!$B:$B,$A$15,'Tourney History BA'!S:S, 1)</f>
        <v>0</v>
      </c>
      <c r="Y15" s="2">
        <f>COUNTIFS('Tourney History BA'!$B:$B,$A$15,'Tourney History BA'!T:T, 1)</f>
        <v>0</v>
      </c>
      <c r="Z15" s="2">
        <f>COUNTIFS('Tourney History BA'!$B:$B,$A15,'Tourney History BA'!U:U, 1)</f>
        <v>0</v>
      </c>
      <c r="AA15" s="2">
        <f>COUNTIFS('Tourney History BA'!$B:$B,$A$15,'Tourney History BA'!V:V, 1)</f>
        <v>0</v>
      </c>
      <c r="AB15" s="2">
        <f>COUNTIFS('Tourney History BA'!$B:$B,$A$15,'Tourney History BA'!W:W, 1)</f>
        <v>0</v>
      </c>
      <c r="AC15" s="2">
        <f>COUNTIFS('Tourney History BA'!$B:$B,$A$15,'Tourney History BA'!X:X, 1)</f>
        <v>0</v>
      </c>
      <c r="AD15" s="2">
        <f>COUNTIFS('Tourney History BA'!$B:$B,$A$15,'Tourney History BA'!Y:Y, 1)</f>
        <v>0</v>
      </c>
      <c r="AE15" s="2">
        <f>COUNTIFS('Tourney History BA'!$B:$B,$A$15,'Tourney History BA'!Z:Z, 1)</f>
        <v>2</v>
      </c>
      <c r="AF15" s="2">
        <f>COUNTIFS('Tourney History BA'!$B:$B,$A15,'Tourney History BA'!AA:AA, 1)</f>
        <v>0</v>
      </c>
      <c r="AG15" s="2">
        <f>COUNTIFS('Tourney History BA'!$B:$B,$A$15,'Tourney History BA'!AB:AB, 1)</f>
        <v>0</v>
      </c>
      <c r="AH15" s="2">
        <f>COUNTIFS('Tourney History BA'!$B:$B,$A$15,'Tourney History BA'!AC:AC, 1)</f>
        <v>1</v>
      </c>
      <c r="AI15" s="2">
        <f>COUNTIFS('Tourney History BA'!$B:$B,$A15,'Tourney History BA'!AD:AD, 1)</f>
        <v>0</v>
      </c>
      <c r="AJ15" s="2">
        <f>COUNTIFS('Tourney History BA'!$B:$B,$A$15,'Tourney History BA'!AE:AE, 1)</f>
        <v>0</v>
      </c>
      <c r="AK15" s="2">
        <f>COUNTIFS('Tourney History BA'!$B:$B,$A$15,'Tourney History BA'!AF:AF, 1)</f>
        <v>1</v>
      </c>
      <c r="AL15" s="2">
        <f>COUNTIFS('Tourney History BA'!$B:$B,$A$15,'Tourney History BA'!AG:AG, 1)</f>
        <v>1</v>
      </c>
      <c r="AM15" s="2">
        <f>COUNTIFS('Tourney History BA'!$B:$B,$A$15,'Tourney History BA'!AH:AH, 1)</f>
        <v>3</v>
      </c>
      <c r="AN15" s="2">
        <f>COUNTIFS('Tourney History BA'!$B:$B,$A$15,'Tourney History BA'!AI:AI, 1)</f>
        <v>1</v>
      </c>
      <c r="AO15" s="1">
        <f>COUNTIFS('Tourney History BA'!$B:$B,$A15,'Tourney History BA'!AJ:AJ, 1)</f>
        <v>0</v>
      </c>
      <c r="AP15" s="21">
        <f>COUNTIFS('Tourney History BA'!$B:$B,$A$15,'Tourney History BA'!AK:AK, 1)</f>
        <v>0</v>
      </c>
    </row>
    <row r="16" spans="1:42" x14ac:dyDescent="0.25">
      <c r="A16" s="14" t="s">
        <v>242</v>
      </c>
      <c r="B16" s="3" t="s">
        <v>70</v>
      </c>
      <c r="C16" s="3" t="s">
        <v>70</v>
      </c>
      <c r="D16" s="12">
        <f>SUMIFS('Tourney History BA'!C:C,'Tourney History BA'!B:B,A16)</f>
        <v>59</v>
      </c>
      <c r="E16" s="4">
        <f>AVERAGEIFS('Tourney History BA'!C:C,'Tourney History BA'!B:B,A16)</f>
        <v>29.5</v>
      </c>
      <c r="F16" s="13">
        <f t="array" ref="F16">MAX(IF('Tourney History BA'!B:B=A16, 'Tourney History BA'!C:C))</f>
        <v>33</v>
      </c>
      <c r="G16" s="12">
        <f>COUNTIFS('Tourney History BA'!B:B,A16,'Tourney History BA'!D:D, 1)</f>
        <v>1</v>
      </c>
      <c r="H16" s="2">
        <f>COUNTIFS('Tourney History BA'!B:B,A16,'Tourney History BA'!D:D, 0)</f>
        <v>1</v>
      </c>
      <c r="I16" s="42">
        <f>LOOKUP(2, 1/('Tourney History BA'!$B:$B=A16), 'Tourney History BA'!$AO:$AO)</f>
        <v>0.5</v>
      </c>
      <c r="J16" s="12">
        <f>SUMIFS('Tourney History BA'!F:F,'Tourney History BA'!B:B,A16)</f>
        <v>3</v>
      </c>
      <c r="K16" s="2">
        <f>SUMIFS('Tourney History BA'!E:E,'Tourney History BA'!B:B,A16)-J16</f>
        <v>4</v>
      </c>
      <c r="L16" s="42">
        <f>LOOKUP(2, 1/('Tourney History BA'!$B:$B=A16), 'Tourney History BA'!$AM:$AM)</f>
        <v>0.375</v>
      </c>
      <c r="M16" s="12">
        <f>SUMIFS('Tourney History BA'!H:H,'Tourney History BA'!B:B,A16)</f>
        <v>14</v>
      </c>
      <c r="N16" s="2">
        <f>SUMIFS('Tourney History BA'!G:G,'Tourney History BA'!B:B,A16)-M16</f>
        <v>16</v>
      </c>
      <c r="O16" s="42">
        <f>LOOKUP(2, 1/('Tourney History BA'!$B:$B=A16), 'Tourney History BA'!$AN:$AN)</f>
        <v>0.43</v>
      </c>
      <c r="P16" s="12">
        <f>COUNTIFS('Tourney History BA'!$B:$B,$A$16,'Tourney History BA'!K:K, 1)</f>
        <v>0</v>
      </c>
      <c r="Q16" s="2">
        <f>COUNTIFS('Tourney History BA'!$B:$B,$A$16,'Tourney History BA'!L:L, 1)</f>
        <v>0</v>
      </c>
      <c r="R16" s="2">
        <f>COUNTIFS('Tourney History BA'!$B:$B,$A$16,'Tourney History BA'!M:M, 1)</f>
        <v>0</v>
      </c>
      <c r="S16" s="2">
        <f>COUNTIFS('Tourney History BA'!$B:$B,$A$16,'Tourney History BA'!N:N, 1)</f>
        <v>0</v>
      </c>
      <c r="T16" s="2">
        <f>COUNTIFS('Tourney History BA'!$B:$B,$A$16,'Tourney History BA'!O:O, 1)</f>
        <v>0</v>
      </c>
      <c r="U16" s="2">
        <f>COUNTIFS('Tourney History BA'!$B:$B,$A$16,'Tourney History BA'!P:P, 1)</f>
        <v>0</v>
      </c>
      <c r="V16" s="2">
        <f>COUNTIFS('Tourney History BA'!$B:$B,$A$16,'Tourney History BA'!Q:Q, 1)</f>
        <v>1</v>
      </c>
      <c r="W16" s="2">
        <f>COUNTIFS('Tourney History BA'!$B:$B,$A$16,'Tourney History BA'!R:R, 1)</f>
        <v>0</v>
      </c>
      <c r="X16" s="2">
        <f>COUNTIFS('Tourney History BA'!$B:$B,$A$16,'Tourney History BA'!S:S, 1)</f>
        <v>0</v>
      </c>
      <c r="Y16" s="2">
        <f>COUNTIFS('Tourney History BA'!$B:$B,$A$16,'Tourney History BA'!T:T, 1)</f>
        <v>0</v>
      </c>
      <c r="Z16" s="2">
        <f>COUNTIFS('Tourney History BA'!$B:$B,$A16,'Tourney History BA'!U:U, 1)</f>
        <v>0</v>
      </c>
      <c r="AA16" s="2">
        <f>COUNTIFS('Tourney History BA'!$B:$B,$A$16,'Tourney History BA'!V:V, 1)</f>
        <v>0</v>
      </c>
      <c r="AB16" s="2">
        <f>COUNTIFS('Tourney History BA'!$B:$B,$A$16,'Tourney History BA'!W:W, 1)</f>
        <v>0</v>
      </c>
      <c r="AC16" s="2">
        <f>COUNTIFS('Tourney History BA'!$B:$B,$A$16,'Tourney History BA'!X:X, 1)</f>
        <v>0</v>
      </c>
      <c r="AD16" s="2">
        <f>COUNTIFS('Tourney History BA'!$B:$B,$A$16,'Tourney History BA'!Y:Y, 1)</f>
        <v>0</v>
      </c>
      <c r="AE16" s="2">
        <f>COUNTIFS('Tourney History BA'!$B:$B,$A$16,'Tourney History BA'!Z:Z, 1)</f>
        <v>0</v>
      </c>
      <c r="AF16" s="2">
        <f>COUNTIFS('Tourney History BA'!$B:$B,$A16,'Tourney History BA'!AA:AA, 1)</f>
        <v>0</v>
      </c>
      <c r="AG16" s="2">
        <f>COUNTIFS('Tourney History BA'!$B:$B,$A$16,'Tourney History BA'!AB:AB, 1)</f>
        <v>0</v>
      </c>
      <c r="AH16" s="2">
        <f>COUNTIFS('Tourney History BA'!$B:$B,$A$16,'Tourney History BA'!AC:AC, 1)</f>
        <v>1</v>
      </c>
      <c r="AI16" s="2">
        <f>COUNTIFS('Tourney History BA'!$B:$B,$A16,'Tourney History BA'!AD:AD, 1)</f>
        <v>0</v>
      </c>
      <c r="AJ16" s="2">
        <f>COUNTIFS('Tourney History BA'!$B:$B,$A$16,'Tourney History BA'!AE:AE, 1)</f>
        <v>0</v>
      </c>
      <c r="AK16" s="2">
        <f>COUNTIFS('Tourney History BA'!$B:$B,$A$16,'Tourney History BA'!AF:AF, 1)</f>
        <v>1</v>
      </c>
      <c r="AL16" s="2">
        <f>COUNTIFS('Tourney History BA'!$B:$B,$A$16,'Tourney History BA'!AG:AG, 1)</f>
        <v>0</v>
      </c>
      <c r="AM16" s="2">
        <f>COUNTIFS('Tourney History BA'!$B:$B,$A$16,'Tourney History BA'!AH:AH, 1)</f>
        <v>0</v>
      </c>
      <c r="AN16" s="2">
        <f>COUNTIFS('Tourney History BA'!$B:$B,$A$16,'Tourney History BA'!AI:AI, 1)</f>
        <v>0</v>
      </c>
      <c r="AO16" s="1">
        <f>COUNTIFS('Tourney History BA'!$B:$B,$A16,'Tourney History BA'!AJ:AJ, 1)</f>
        <v>0</v>
      </c>
      <c r="AP16" s="21">
        <f>COUNTIFS('Tourney History BA'!$B:$B,$A$16,'Tourney History BA'!AK:AK, 1)</f>
        <v>0</v>
      </c>
    </row>
    <row r="17" spans="1:42" x14ac:dyDescent="0.25">
      <c r="A17" s="14" t="s">
        <v>22</v>
      </c>
      <c r="B17" s="3" t="s">
        <v>70</v>
      </c>
      <c r="C17" s="3" t="s">
        <v>70</v>
      </c>
      <c r="D17" s="12">
        <f>SUMIFS('Tourney History BA'!C:C,'Tourney History BA'!B:B,A17)</f>
        <v>14</v>
      </c>
      <c r="E17" s="4">
        <f>AVERAGEIFS('Tourney History BA'!C:C,'Tourney History BA'!B:B,A17)</f>
        <v>14</v>
      </c>
      <c r="F17" s="13">
        <f t="array" ref="F17">MAX(IF('Tourney History BA'!B:B=A17, 'Tourney History BA'!C:C))</f>
        <v>14</v>
      </c>
      <c r="G17" s="12">
        <f>COUNTIFS('Tourney History BA'!B:B,A17,'Tourney History BA'!D:D, 1)</f>
        <v>0</v>
      </c>
      <c r="H17" s="2">
        <f>COUNTIFS('Tourney History BA'!B:B,A17,'Tourney History BA'!D:D, 0)</f>
        <v>1</v>
      </c>
      <c r="I17" s="42">
        <f>LOOKUP(2, 1/('Tourney History BA'!$B:$B=A17), 'Tourney History BA'!$AO:$AO)</f>
        <v>0</v>
      </c>
      <c r="J17" s="12">
        <f>SUMIFS('Tourney History BA'!F:F,'Tourney History BA'!B:B,A17)</f>
        <v>1</v>
      </c>
      <c r="K17" s="2">
        <f>SUMIFS('Tourney History BA'!E:E,'Tourney History BA'!B:B,A17)-J17</f>
        <v>3</v>
      </c>
      <c r="L17" s="42">
        <f>LOOKUP(2, 1/('Tourney History BA'!$B:$B=A17), 'Tourney History BA'!$AM:$AM)</f>
        <v>0.25</v>
      </c>
      <c r="M17" s="12">
        <f>SUMIFS('Tourney History BA'!H:H,'Tourney History BA'!B:B,A17)</f>
        <v>6</v>
      </c>
      <c r="N17" s="2">
        <f>SUMIFS('Tourney History BA'!G:G,'Tourney History BA'!B:B,A17)-M17</f>
        <v>10</v>
      </c>
      <c r="O17" s="42">
        <f>LOOKUP(2, 1/('Tourney History BA'!$B:$B=A17), 'Tourney History BA'!$AN:$AN)</f>
        <v>0.38</v>
      </c>
      <c r="P17" s="12">
        <f>COUNTIFS('Tourney History BA'!$B:$B,$A$17,'Tourney History BA'!K:K, 1)</f>
        <v>1</v>
      </c>
      <c r="Q17" s="2">
        <f>COUNTIFS('Tourney History BA'!$B:$B,$A$17,'Tourney History BA'!L:L, 1)</f>
        <v>0</v>
      </c>
      <c r="R17" s="2">
        <f>COUNTIFS('Tourney History BA'!$B:$B,$A$17,'Tourney History BA'!M:M, 1)</f>
        <v>0</v>
      </c>
      <c r="S17" s="2">
        <f>COUNTIFS('Tourney History BA'!$B:$B,$A$17,'Tourney History BA'!N:N, 1)</f>
        <v>0</v>
      </c>
      <c r="T17" s="2">
        <f>COUNTIFS('Tourney History BA'!$B:$B,$A$17,'Tourney History BA'!O:O, 1)</f>
        <v>0</v>
      </c>
      <c r="U17" s="2">
        <f>COUNTIFS('Tourney History BA'!$B:$B,$A$17,'Tourney History BA'!P:P, 1)</f>
        <v>0</v>
      </c>
      <c r="V17" s="2">
        <f>COUNTIFS('Tourney History BA'!$B:$B,$A$17,'Tourney History BA'!Q:Q, 1)</f>
        <v>0</v>
      </c>
      <c r="W17" s="2">
        <f>COUNTIFS('Tourney History BA'!$B:$B,$A$17,'Tourney History BA'!R:R, 1)</f>
        <v>0</v>
      </c>
      <c r="X17" s="2">
        <f>COUNTIFS('Tourney History BA'!$B:$B,$A$17,'Tourney History BA'!S:S, 1)</f>
        <v>0</v>
      </c>
      <c r="Y17" s="2">
        <f>COUNTIFS('Tourney History BA'!$B:$B,$A$17,'Tourney History BA'!T:T, 1)</f>
        <v>0</v>
      </c>
      <c r="Z17" s="2">
        <f>COUNTIFS('Tourney History BA'!$B:$B,$A17,'Tourney History BA'!U:U, 1)</f>
        <v>0</v>
      </c>
      <c r="AA17" s="2">
        <f>COUNTIFS('Tourney History BA'!$B:$B,$A$17,'Tourney History BA'!V:V, 1)</f>
        <v>0</v>
      </c>
      <c r="AB17" s="2">
        <f>COUNTIFS('Tourney History BA'!$B:$B,$A$17,'Tourney History BA'!W:W, 1)</f>
        <v>0</v>
      </c>
      <c r="AC17" s="2">
        <f>COUNTIFS('Tourney History BA'!$B:$B,$A$17,'Tourney History BA'!X:X, 1)</f>
        <v>0</v>
      </c>
      <c r="AD17" s="2">
        <f>COUNTIFS('Tourney History BA'!$B:$B,$A$17,'Tourney History BA'!Y:Y, 1)</f>
        <v>0</v>
      </c>
      <c r="AE17" s="2">
        <f>COUNTIFS('Tourney History BA'!$B:$B,$A$17,'Tourney History BA'!Z:Z, 1)</f>
        <v>0</v>
      </c>
      <c r="AF17" s="2">
        <f>COUNTIFS('Tourney History BA'!$B:$B,$A17,'Tourney History BA'!AA:AA, 1)</f>
        <v>0</v>
      </c>
      <c r="AG17" s="2">
        <f>COUNTIFS('Tourney History BA'!$B:$B,$A$17,'Tourney History BA'!AB:AB, 1)</f>
        <v>0</v>
      </c>
      <c r="AH17" s="2">
        <f>COUNTIFS('Tourney History BA'!$B:$B,$A$17,'Tourney History BA'!AC:AC, 1)</f>
        <v>0</v>
      </c>
      <c r="AI17" s="2">
        <f>COUNTIFS('Tourney History BA'!$B:$B,$A17,'Tourney History BA'!AD:AD, 1)</f>
        <v>0</v>
      </c>
      <c r="AJ17" s="2">
        <f>COUNTIFS('Tourney History BA'!$B:$B,$A$17,'Tourney History BA'!AE:AE, 1)</f>
        <v>0</v>
      </c>
      <c r="AK17" s="2">
        <f>COUNTIFS('Tourney History BA'!$B:$B,$A$17,'Tourney History BA'!AF:AF, 1)</f>
        <v>0</v>
      </c>
      <c r="AL17" s="2">
        <f>COUNTIFS('Tourney History BA'!$B:$B,$A$17,'Tourney History BA'!AG:AG, 1)</f>
        <v>0</v>
      </c>
      <c r="AM17" s="2">
        <f>COUNTIFS('Tourney History BA'!$B:$B,$A$17,'Tourney History BA'!AH:AH, 1)</f>
        <v>0</v>
      </c>
      <c r="AN17" s="2">
        <f>COUNTIFS('Tourney History BA'!$B:$B,$A$17,'Tourney History BA'!AI:AI, 1)</f>
        <v>0</v>
      </c>
      <c r="AO17" s="1">
        <f>COUNTIFS('Tourney History BA'!$B:$B,$A17,'Tourney History BA'!AJ:AJ, 1)</f>
        <v>0</v>
      </c>
      <c r="AP17" s="21">
        <f>COUNTIFS('Tourney History BA'!$B:$B,$A$17,'Tourney History BA'!AK:AK, 1)</f>
        <v>0</v>
      </c>
    </row>
    <row r="18" spans="1:42" x14ac:dyDescent="0.25">
      <c r="A18" s="14" t="s">
        <v>47</v>
      </c>
      <c r="B18" s="3" t="s">
        <v>70</v>
      </c>
      <c r="C18" s="3" t="s">
        <v>70</v>
      </c>
      <c r="D18" s="12">
        <f>SUMIFS('Tourney History BA'!C:C,'Tourney History BA'!B:B,A18)</f>
        <v>88</v>
      </c>
      <c r="E18" s="4">
        <f>AVERAGEIFS('Tourney History BA'!C:C,'Tourney History BA'!B:B,A18)</f>
        <v>22</v>
      </c>
      <c r="F18" s="13">
        <f t="array" ref="F18">MAX(IF('Tourney History BA'!B:B=A18, 'Tourney History BA'!C:C))</f>
        <v>31</v>
      </c>
      <c r="G18" s="12">
        <f>COUNTIFS('Tourney History BA'!B:B,A18,'Tourney History BA'!D:D, 1)</f>
        <v>3</v>
      </c>
      <c r="H18" s="2">
        <f>COUNTIFS('Tourney History BA'!B:B,A18,'Tourney History BA'!D:D, 0)</f>
        <v>1</v>
      </c>
      <c r="I18" s="42">
        <f>LOOKUP(2, 1/('Tourney History BA'!$B:$B=A18), 'Tourney History BA'!$AO:$AO)</f>
        <v>0.75</v>
      </c>
      <c r="J18" s="12">
        <f>SUMIFS('Tourney History BA'!F:F,'Tourney History BA'!B:B,A18)</f>
        <v>10</v>
      </c>
      <c r="K18" s="2">
        <f>SUMIFS('Tourney History BA'!E:E,'Tourney History BA'!B:B,A18)-J18</f>
        <v>7</v>
      </c>
      <c r="L18" s="42">
        <f>LOOKUP(2, 1/('Tourney History BA'!$B:$B=A18), 'Tourney History BA'!$AM:$AM)</f>
        <v>0.58750000000000002</v>
      </c>
      <c r="M18" s="12">
        <f>SUMIFS('Tourney History BA'!H:H,'Tourney History BA'!B:B,A18)</f>
        <v>36</v>
      </c>
      <c r="N18" s="2">
        <f>SUMIFS('Tourney History BA'!G:G,'Tourney History BA'!B:B,A18)-M18</f>
        <v>33</v>
      </c>
      <c r="O18" s="42">
        <f>LOOKUP(2, 1/('Tourney History BA'!$B:$B=A18), 'Tourney History BA'!$AN:$AN)</f>
        <v>0.51500000000000001</v>
      </c>
      <c r="P18" s="12">
        <f>COUNTIFS('Tourney History BA'!$B:$B,$A$18,'Tourney History BA'!K:K, 1)</f>
        <v>0</v>
      </c>
      <c r="Q18" s="2">
        <f>COUNTIFS('Tourney History BA'!$B:$B,$A$18,'Tourney History BA'!L:L, 1)</f>
        <v>0</v>
      </c>
      <c r="R18" s="2">
        <f>COUNTIFS('Tourney History BA'!$B:$B,$A$18,'Tourney History BA'!M:M, 1)</f>
        <v>0</v>
      </c>
      <c r="S18" s="2">
        <f>COUNTIFS('Tourney History BA'!$B:$B,$A$18,'Tourney History BA'!N:N, 1)</f>
        <v>0</v>
      </c>
      <c r="T18" s="2">
        <f>COUNTIFS('Tourney History BA'!$B:$B,$A$18,'Tourney History BA'!O:O, 1)</f>
        <v>0</v>
      </c>
      <c r="U18" s="2">
        <f>COUNTIFS('Tourney History BA'!$B:$B,$A$18,'Tourney History BA'!P:P, 1)</f>
        <v>0</v>
      </c>
      <c r="V18" s="2">
        <f>COUNTIFS('Tourney History BA'!$B:$B,$A$18,'Tourney History BA'!Q:Q, 1)</f>
        <v>1</v>
      </c>
      <c r="W18" s="2">
        <f>COUNTIFS('Tourney History BA'!$B:$B,$A$18,'Tourney History BA'!R:R, 1)</f>
        <v>0</v>
      </c>
      <c r="X18" s="2">
        <f>COUNTIFS('Tourney History BA'!$B:$B,$A$18,'Tourney History BA'!S:S, 1)</f>
        <v>0</v>
      </c>
      <c r="Y18" s="2">
        <f>COUNTIFS('Tourney History BA'!$B:$B,$A$18,'Tourney History BA'!T:T, 1)</f>
        <v>0</v>
      </c>
      <c r="Z18" s="2">
        <f>COUNTIFS('Tourney History BA'!$B:$B,$A18,'Tourney History BA'!U:U, 1)</f>
        <v>0</v>
      </c>
      <c r="AA18" s="2">
        <f>COUNTIFS('Tourney History BA'!$B:$B,$A$18,'Tourney History BA'!V:V, 1)</f>
        <v>0</v>
      </c>
      <c r="AB18" s="2">
        <f>COUNTIFS('Tourney History BA'!$B:$B,$A$18,'Tourney History BA'!W:W, 1)</f>
        <v>1</v>
      </c>
      <c r="AC18" s="2">
        <f>COUNTIFS('Tourney History BA'!$B:$B,$A$18,'Tourney History BA'!X:X, 1)</f>
        <v>0</v>
      </c>
      <c r="AD18" s="2">
        <f>COUNTIFS('Tourney History BA'!$B:$B,$A$18,'Tourney History BA'!Y:Y, 1)</f>
        <v>0</v>
      </c>
      <c r="AE18" s="2">
        <f>COUNTIFS('Tourney History BA'!$B:$B,$A$18,'Tourney History BA'!Z:Z, 1)</f>
        <v>1</v>
      </c>
      <c r="AF18" s="2">
        <f>COUNTIFS('Tourney History BA'!$B:$B,$A18,'Tourney History BA'!AA:AA, 1)</f>
        <v>0</v>
      </c>
      <c r="AG18" s="2">
        <f>COUNTIFS('Tourney History BA'!$B:$B,$A$18,'Tourney History BA'!AB:AB, 1)</f>
        <v>0</v>
      </c>
      <c r="AH18" s="2">
        <f>COUNTIFS('Tourney History BA'!$B:$B,$A$18,'Tourney History BA'!AC:AC, 1)</f>
        <v>2</v>
      </c>
      <c r="AI18" s="2">
        <f>COUNTIFS('Tourney History BA'!$B:$B,$A18,'Tourney History BA'!AD:AD, 1)</f>
        <v>0</v>
      </c>
      <c r="AJ18" s="2">
        <f>COUNTIFS('Tourney History BA'!$B:$B,$A$18,'Tourney History BA'!AE:AE, 1)</f>
        <v>0</v>
      </c>
      <c r="AK18" s="2">
        <f>COUNTIFS('Tourney History BA'!$B:$B,$A$18,'Tourney History BA'!AF:AF, 1)</f>
        <v>1</v>
      </c>
      <c r="AL18" s="2">
        <f>COUNTIFS('Tourney History BA'!$B:$B,$A$18,'Tourney History BA'!AG:AG, 1)</f>
        <v>1</v>
      </c>
      <c r="AM18" s="2">
        <f>COUNTIFS('Tourney History BA'!$B:$B,$A$18,'Tourney History BA'!AH:AH, 1)</f>
        <v>0</v>
      </c>
      <c r="AN18" s="2">
        <f>COUNTIFS('Tourney History BA'!$B:$B,$A$18,'Tourney History BA'!AI:AI, 1)</f>
        <v>3</v>
      </c>
      <c r="AO18" s="1">
        <f>COUNTIFS('Tourney History BA'!$B:$B,$A18,'Tourney History BA'!AJ:AJ, 1)</f>
        <v>0</v>
      </c>
      <c r="AP18" s="21">
        <f>COUNTIFS('Tourney History BA'!$B:$B,$A$18,'Tourney History BA'!AK:AK, 1)</f>
        <v>0</v>
      </c>
    </row>
    <row r="19" spans="1:42" x14ac:dyDescent="0.25">
      <c r="A19" s="14" t="s">
        <v>110</v>
      </c>
      <c r="B19" s="3" t="s">
        <v>70</v>
      </c>
      <c r="C19" s="3" t="s">
        <v>70</v>
      </c>
      <c r="D19" s="12">
        <f>SUMIFS('Tourney History BA'!C:C,'Tourney History BA'!B:B,A19)</f>
        <v>26</v>
      </c>
      <c r="E19" s="4">
        <f>AVERAGEIFS('Tourney History BA'!C:C,'Tourney History BA'!B:B,A19)</f>
        <v>8.6666666666666661</v>
      </c>
      <c r="F19" s="13">
        <f t="array" ref="F19">MAX(IF('Tourney History BA'!B:B=A19, 'Tourney History BA'!C:C))</f>
        <v>13</v>
      </c>
      <c r="G19" s="12">
        <f>COUNTIFS('Tourney History BA'!B:B,A19,'Tourney History BA'!D:D, 1)</f>
        <v>1</v>
      </c>
      <c r="H19" s="2">
        <f>COUNTIFS('Tourney History BA'!B:B,A19,'Tourney History BA'!D:D, 0)</f>
        <v>2</v>
      </c>
      <c r="I19" s="42">
        <f>LOOKUP(2, 1/('Tourney History BA'!$B:$B=A19), 'Tourney History BA'!$AO:$AO)</f>
        <v>0.33333333333333331</v>
      </c>
      <c r="J19" s="12">
        <f>SUMIFS('Tourney History BA'!F:F,'Tourney History BA'!B:B,A19)</f>
        <v>5</v>
      </c>
      <c r="K19" s="2">
        <f>SUMIFS('Tourney History BA'!E:E,'Tourney History BA'!B:B,A19)-J19</f>
        <v>7</v>
      </c>
      <c r="L19" s="42">
        <f>LOOKUP(2, 1/('Tourney History BA'!$B:$B=A19), 'Tourney History BA'!$AM:$AM)</f>
        <v>0.3833333333333333</v>
      </c>
      <c r="M19" s="12">
        <f>SUMIFS('Tourney History BA'!H:H,'Tourney History BA'!B:B,A19)</f>
        <v>22</v>
      </c>
      <c r="N19" s="2">
        <f>SUMIFS('Tourney History BA'!G:G,'Tourney History BA'!B:B,A19)-M19</f>
        <v>27</v>
      </c>
      <c r="O19" s="42">
        <f>LOOKUP(2, 1/('Tourney History BA'!$B:$B=A19), 'Tourney History BA'!$AN:$AN)</f>
        <v>0.42666666666666669</v>
      </c>
      <c r="P19" s="12">
        <f>COUNTIFS('Tourney History BA'!$B:$B,$A$19,'Tourney History BA'!K:K, 1)</f>
        <v>0</v>
      </c>
      <c r="Q19" s="2">
        <f>COUNTIFS('Tourney History BA'!$B:$B,$A$19,'Tourney History BA'!L:L, 1)</f>
        <v>0</v>
      </c>
      <c r="R19" s="2">
        <f>COUNTIFS('Tourney History BA'!$B:$B,$A$19,'Tourney History BA'!M:M, 1)</f>
        <v>0</v>
      </c>
      <c r="S19" s="2">
        <f>COUNTIFS('Tourney History BA'!$B:$B,$A$19,'Tourney History BA'!N:N, 1)</f>
        <v>1</v>
      </c>
      <c r="T19" s="2">
        <f>COUNTIFS('Tourney History BA'!$B:$B,$A$19,'Tourney History BA'!O:O, 1)</f>
        <v>0</v>
      </c>
      <c r="U19" s="2">
        <f>COUNTIFS('Tourney History BA'!$B:$B,$A$19,'Tourney History BA'!P:P, 1)</f>
        <v>0</v>
      </c>
      <c r="V19" s="2">
        <f>COUNTIFS('Tourney History BA'!$B:$B,$A$19,'Tourney History BA'!Q:Q, 1)</f>
        <v>1</v>
      </c>
      <c r="W19" s="2">
        <f>COUNTIFS('Tourney History BA'!$B:$B,$A$19,'Tourney History BA'!R:R, 1)</f>
        <v>0</v>
      </c>
      <c r="X19" s="2">
        <f>COUNTIFS('Tourney History BA'!$B:$B,$A$19,'Tourney History BA'!S:S, 1)</f>
        <v>0</v>
      </c>
      <c r="Y19" s="2">
        <f>COUNTIFS('Tourney History BA'!$B:$B,$A$19,'Tourney History BA'!T:T, 1)</f>
        <v>0</v>
      </c>
      <c r="Z19" s="2">
        <f>COUNTIFS('Tourney History BA'!$B:$B,$A19,'Tourney History BA'!U:U, 1)</f>
        <v>0</v>
      </c>
      <c r="AA19" s="2">
        <f>COUNTIFS('Tourney History BA'!$B:$B,$A$19,'Tourney History BA'!V:V, 1)</f>
        <v>0</v>
      </c>
      <c r="AB19" s="2">
        <f>COUNTIFS('Tourney History BA'!$B:$B,$A$19,'Tourney History BA'!W:W, 1)</f>
        <v>0</v>
      </c>
      <c r="AC19" s="2">
        <f>COUNTIFS('Tourney History BA'!$B:$B,$A$19,'Tourney History BA'!X:X, 1)</f>
        <v>0</v>
      </c>
      <c r="AD19" s="2">
        <f>COUNTIFS('Tourney History BA'!$B:$B,$A$19,'Tourney History BA'!Y:Y, 1)</f>
        <v>0</v>
      </c>
      <c r="AE19" s="2">
        <f>COUNTIFS('Tourney History BA'!$B:$B,$A$19,'Tourney History BA'!Z:Z, 1)</f>
        <v>0</v>
      </c>
      <c r="AF19" s="2">
        <f>COUNTIFS('Tourney History BA'!$B:$B,$A19,'Tourney History BA'!AA:AA, 1)</f>
        <v>0</v>
      </c>
      <c r="AG19" s="2">
        <f>COUNTIFS('Tourney History BA'!$B:$B,$A$19,'Tourney History BA'!AB:AB, 1)</f>
        <v>0</v>
      </c>
      <c r="AH19" s="2">
        <f>COUNTIFS('Tourney History BA'!$B:$B,$A$19,'Tourney History BA'!AC:AC, 1)</f>
        <v>1</v>
      </c>
      <c r="AI19" s="2">
        <f>COUNTIFS('Tourney History BA'!$B:$B,$A19,'Tourney History BA'!AD:AD, 1)</f>
        <v>0</v>
      </c>
      <c r="AJ19" s="2">
        <f>COUNTIFS('Tourney History BA'!$B:$B,$A$19,'Tourney History BA'!AE:AE, 1)</f>
        <v>0</v>
      </c>
      <c r="AK19" s="2">
        <f>COUNTIFS('Tourney History BA'!$B:$B,$A$19,'Tourney History BA'!AF:AF, 1)</f>
        <v>1</v>
      </c>
      <c r="AL19" s="2">
        <f>COUNTIFS('Tourney History BA'!$B:$B,$A$19,'Tourney History BA'!AG:AG, 1)</f>
        <v>0</v>
      </c>
      <c r="AM19" s="2">
        <f>COUNTIFS('Tourney History BA'!$B:$B,$A$19,'Tourney History BA'!AH:AH, 1)</f>
        <v>0</v>
      </c>
      <c r="AN19" s="2">
        <f>COUNTIFS('Tourney History BA'!$B:$B,$A$19,'Tourney History BA'!AI:AI, 1)</f>
        <v>1</v>
      </c>
      <c r="AO19" s="1">
        <f>COUNTIFS('Tourney History BA'!$B:$B,$A19,'Tourney History BA'!AJ:AJ, 1)</f>
        <v>0</v>
      </c>
      <c r="AP19" s="21">
        <f>COUNTIFS('Tourney History BA'!$B:$B,$A$19,'Tourney History BA'!AK:AK, 1)</f>
        <v>0</v>
      </c>
    </row>
    <row r="20" spans="1:42" x14ac:dyDescent="0.25">
      <c r="A20" s="14" t="s">
        <v>3</v>
      </c>
      <c r="B20" s="1" t="s">
        <v>130</v>
      </c>
      <c r="C20" s="3" t="s">
        <v>70</v>
      </c>
      <c r="D20" s="12">
        <f>SUMIFS('Tourney History BA'!C:C,'Tourney History BA'!B:B,A20)</f>
        <v>20</v>
      </c>
      <c r="E20" s="4">
        <f>AVERAGEIFS('Tourney History BA'!C:C,'Tourney History BA'!B:B,A20)</f>
        <v>20</v>
      </c>
      <c r="F20" s="13">
        <f t="array" ref="F20">MAX(IF('Tourney History BA'!B:B=A20, 'Tourney History BA'!C:C))</f>
        <v>20</v>
      </c>
      <c r="G20" s="12">
        <f>COUNTIFS('Tourney History BA'!B:B,A20,'Tourney History BA'!D:D, 1)</f>
        <v>0</v>
      </c>
      <c r="H20" s="2">
        <f>COUNTIFS('Tourney History BA'!B:B,A20,'Tourney History BA'!D:D, 0)</f>
        <v>1</v>
      </c>
      <c r="I20" s="42">
        <f>LOOKUP(2, 1/('Tourney History BA'!$B:$B=A20), 'Tourney History BA'!$AO:$AO)</f>
        <v>0</v>
      </c>
      <c r="J20" s="12">
        <f>SUMIFS('Tourney History BA'!F:F,'Tourney History BA'!B:B,A20)</f>
        <v>1</v>
      </c>
      <c r="K20" s="2">
        <f>SUMIFS('Tourney History BA'!E:E,'Tourney History BA'!B:B,A20)-J20</f>
        <v>3</v>
      </c>
      <c r="L20" s="42">
        <f>LOOKUP(2, 1/('Tourney History BA'!$B:$B=A20), 'Tourney History BA'!$AM:$AM)</f>
        <v>0.25</v>
      </c>
      <c r="M20" s="12">
        <f>SUMIFS('Tourney History BA'!H:H,'Tourney History BA'!B:B,A20)</f>
        <v>7</v>
      </c>
      <c r="N20" s="2">
        <f>SUMIFS('Tourney History BA'!G:G,'Tourney History BA'!B:B,A20)-M20</f>
        <v>11</v>
      </c>
      <c r="O20" s="42">
        <f>LOOKUP(2, 1/('Tourney History BA'!$B:$B=A20), 'Tourney History BA'!$AN:$AN)</f>
        <v>0.39</v>
      </c>
      <c r="P20" s="12">
        <f>COUNTIFS('Tourney History BA'!$B:$B,$A$20,'Tourney History BA'!K:K, 1)</f>
        <v>0</v>
      </c>
      <c r="Q20" s="2">
        <f>COUNTIFS('Tourney History BA'!$B:$B,$A$20,'Tourney History BA'!L:L, 1)</f>
        <v>0</v>
      </c>
      <c r="R20" s="2">
        <f>COUNTIFS('Tourney History BA'!$B:$B,$A$20,'Tourney History BA'!M:M, 1)</f>
        <v>0</v>
      </c>
      <c r="S20" s="2">
        <f>COUNTIFS('Tourney History BA'!$B:$B,$A$20,'Tourney History BA'!N:N, 1)</f>
        <v>0</v>
      </c>
      <c r="T20" s="2">
        <f>COUNTIFS('Tourney History BA'!$B:$B,$A$20,'Tourney History BA'!O:O, 1)</f>
        <v>0</v>
      </c>
      <c r="U20" s="2">
        <f>COUNTIFS('Tourney History BA'!$B:$B,$A$20,'Tourney History BA'!P:P, 1)</f>
        <v>0</v>
      </c>
      <c r="V20" s="2">
        <f>COUNTIFS('Tourney History BA'!$B:$B,$A$20,'Tourney History BA'!Q:Q, 1)</f>
        <v>0</v>
      </c>
      <c r="W20" s="2">
        <f>COUNTIFS('Tourney History BA'!$B:$B,$A$20,'Tourney History BA'!R:R, 1)</f>
        <v>0</v>
      </c>
      <c r="X20" s="2">
        <f>COUNTIFS('Tourney History BA'!$B:$B,$A$20,'Tourney History BA'!S:S, 1)</f>
        <v>0</v>
      </c>
      <c r="Y20" s="2">
        <f>COUNTIFS('Tourney History BA'!$B:$B,$A$20,'Tourney History BA'!T:T, 1)</f>
        <v>0</v>
      </c>
      <c r="Z20" s="2">
        <f>COUNTIFS('Tourney History BA'!$B:$B,$A20,'Tourney History BA'!U:U, 1)</f>
        <v>0</v>
      </c>
      <c r="AA20" s="2">
        <f>COUNTIFS('Tourney History BA'!$B:$B,$A$20,'Tourney History BA'!V:V, 1)</f>
        <v>1</v>
      </c>
      <c r="AB20" s="2">
        <f>COUNTIFS('Tourney History BA'!$B:$B,$A$20,'Tourney History BA'!W:W, 1)</f>
        <v>0</v>
      </c>
      <c r="AC20" s="2">
        <f>COUNTIFS('Tourney History BA'!$B:$B,$A$20,'Tourney History BA'!X:X, 1)</f>
        <v>0</v>
      </c>
      <c r="AD20" s="2">
        <f>COUNTIFS('Tourney History BA'!$B:$B,$A$20,'Tourney History BA'!Y:Y, 1)</f>
        <v>0</v>
      </c>
      <c r="AE20" s="2">
        <f>COUNTIFS('Tourney History BA'!$B:$B,$A$20,'Tourney History BA'!Z:Z, 1)</f>
        <v>0</v>
      </c>
      <c r="AF20" s="2">
        <f>COUNTIFS('Tourney History BA'!$B:$B,$A20,'Tourney History BA'!AA:AA, 1)</f>
        <v>0</v>
      </c>
      <c r="AG20" s="2">
        <f>COUNTIFS('Tourney History BA'!$B:$B,$A$20,'Tourney History BA'!AB:AB, 1)</f>
        <v>0</v>
      </c>
      <c r="AH20" s="2">
        <f>COUNTIFS('Tourney History BA'!$B:$B,$A$20,'Tourney History BA'!AC:AC, 1)</f>
        <v>0</v>
      </c>
      <c r="AI20" s="2">
        <f>COUNTIFS('Tourney History BA'!$B:$B,$A20,'Tourney History BA'!AD:AD, 1)</f>
        <v>0</v>
      </c>
      <c r="AJ20" s="2">
        <f>COUNTIFS('Tourney History BA'!$B:$B,$A$20,'Tourney History BA'!AE:AE, 1)</f>
        <v>0</v>
      </c>
      <c r="AK20" s="2">
        <f>COUNTIFS('Tourney History BA'!$B:$B,$A$20,'Tourney History BA'!AF:AF, 1)</f>
        <v>0</v>
      </c>
      <c r="AL20" s="2">
        <f>COUNTIFS('Tourney History BA'!$B:$B,$A$20,'Tourney History BA'!AG:AG, 1)</f>
        <v>0</v>
      </c>
      <c r="AM20" s="2">
        <f>COUNTIFS('Tourney History BA'!$B:$B,$A$20,'Tourney History BA'!AH:AH, 1)</f>
        <v>0</v>
      </c>
      <c r="AN20" s="2">
        <f>COUNTIFS('Tourney History BA'!$B:$B,$A$20,'Tourney History BA'!AI:AI, 1)</f>
        <v>0</v>
      </c>
      <c r="AO20" s="1">
        <f>COUNTIFS('Tourney History BA'!$B:$B,$A20,'Tourney History BA'!AJ:AJ, 1)</f>
        <v>0</v>
      </c>
      <c r="AP20" s="21">
        <f>COUNTIFS('Tourney History BA'!$B:$B,$A$20,'Tourney History BA'!AK:AK, 1)</f>
        <v>0</v>
      </c>
    </row>
    <row r="21" spans="1:42" x14ac:dyDescent="0.25">
      <c r="A21" s="14" t="s">
        <v>120</v>
      </c>
      <c r="B21" s="3" t="s">
        <v>70</v>
      </c>
      <c r="C21" s="3" t="s">
        <v>70</v>
      </c>
      <c r="D21" s="12">
        <f>SUMIFS('Tourney History BA'!C:C,'Tourney History BA'!B:B,A21)</f>
        <v>16</v>
      </c>
      <c r="E21" s="4">
        <f>AVERAGEIFS('Tourney History BA'!C:C,'Tourney History BA'!B:B,A21)</f>
        <v>16</v>
      </c>
      <c r="F21" s="13">
        <f t="array" ref="F21">MAX(IF('Tourney History BA'!B:B=A21, 'Tourney History BA'!C:C))</f>
        <v>16</v>
      </c>
      <c r="G21" s="12">
        <f>COUNTIFS('Tourney History BA'!B:B,A21,'Tourney History BA'!D:D, 1)</f>
        <v>1</v>
      </c>
      <c r="H21" s="2">
        <f>COUNTIFS('Tourney History BA'!B:B,A21,'Tourney History BA'!D:D, 0)</f>
        <v>0</v>
      </c>
      <c r="I21" s="42">
        <f>LOOKUP(2, 1/('Tourney History BA'!$B:$B=A21), 'Tourney History BA'!$AO:$AO)</f>
        <v>1</v>
      </c>
      <c r="J21" s="12">
        <f>SUMIFS('Tourney History BA'!F:F,'Tourney History BA'!B:B,A21)</f>
        <v>3</v>
      </c>
      <c r="K21" s="2">
        <f>SUMIFS('Tourney History BA'!E:E,'Tourney History BA'!B:B,A21)-J21</f>
        <v>1</v>
      </c>
      <c r="L21" s="42">
        <f>LOOKUP(2, 1/('Tourney History BA'!$B:$B=A21), 'Tourney History BA'!$AM:$AM)</f>
        <v>0.75</v>
      </c>
      <c r="M21" s="12">
        <f>SUMIFS('Tourney History BA'!H:H,'Tourney History BA'!B:B,A21)</f>
        <v>9</v>
      </c>
      <c r="N21" s="2">
        <f>SUMIFS('Tourney History BA'!G:G,'Tourney History BA'!B:B,A21)-M21</f>
        <v>7</v>
      </c>
      <c r="O21" s="42">
        <f>LOOKUP(2, 1/('Tourney History BA'!$B:$B=A21), 'Tourney History BA'!$AN:$AN)</f>
        <v>0.56000000000000005</v>
      </c>
      <c r="P21" s="12">
        <f>COUNTIFS('Tourney History BA'!$B:$B,$A$21,'Tourney History BA'!K:K, 1)</f>
        <v>0</v>
      </c>
      <c r="Q21" s="2">
        <f>COUNTIFS('Tourney History BA'!$B:$B,$A$21,'Tourney History BA'!L:L, 1)</f>
        <v>0</v>
      </c>
      <c r="R21" s="2">
        <f>COUNTIFS('Tourney History BA'!$B:$B,$A$21,'Tourney History BA'!M:M, 1)</f>
        <v>0</v>
      </c>
      <c r="S21" s="2">
        <f>COUNTIFS('Tourney History BA'!$B:$B,$A$21,'Tourney History BA'!N:N, 1)</f>
        <v>0</v>
      </c>
      <c r="T21" s="2">
        <f>COUNTIFS('Tourney History BA'!$B:$B,$A$21,'Tourney History BA'!O:O, 1)</f>
        <v>0</v>
      </c>
      <c r="U21" s="2">
        <f>COUNTIFS('Tourney History BA'!$B:$B,$A$21,'Tourney History BA'!P:P, 1)</f>
        <v>0</v>
      </c>
      <c r="V21" s="2">
        <f>COUNTIFS('Tourney History BA'!$B:$B,$A$21,'Tourney History BA'!Q:Q, 1)</f>
        <v>0</v>
      </c>
      <c r="W21" s="2">
        <f>COUNTIFS('Tourney History BA'!$B:$B,$A$21,'Tourney History BA'!R:R, 1)</f>
        <v>0</v>
      </c>
      <c r="X21" s="2">
        <f>COUNTIFS('Tourney History BA'!$B:$B,$A$21,'Tourney History BA'!S:S, 1)</f>
        <v>0</v>
      </c>
      <c r="Y21" s="2">
        <f>COUNTIFS('Tourney History BA'!$B:$B,$A$21,'Tourney History BA'!T:T, 1)</f>
        <v>0</v>
      </c>
      <c r="Z21" s="2">
        <f>COUNTIFS('Tourney History BA'!$B:$B,$A21,'Tourney History BA'!U:U, 1)</f>
        <v>0</v>
      </c>
      <c r="AA21" s="2">
        <f>COUNTIFS('Tourney History BA'!$B:$B,$A$21,'Tourney History BA'!V:V, 1)</f>
        <v>0</v>
      </c>
      <c r="AB21" s="2">
        <f>COUNTIFS('Tourney History BA'!$B:$B,$A$21,'Tourney History BA'!W:W, 1)</f>
        <v>1</v>
      </c>
      <c r="AC21" s="2">
        <f>COUNTIFS('Tourney History BA'!$B:$B,$A$21,'Tourney History BA'!X:X, 1)</f>
        <v>0</v>
      </c>
      <c r="AD21" s="2">
        <f>COUNTIFS('Tourney History BA'!$B:$B,$A$21,'Tourney History BA'!Y:Y, 1)</f>
        <v>0</v>
      </c>
      <c r="AE21" s="2">
        <f>COUNTIFS('Tourney History BA'!$B:$B,$A$21,'Tourney History BA'!Z:Z, 1)</f>
        <v>0</v>
      </c>
      <c r="AF21" s="2">
        <f>COUNTIFS('Tourney History BA'!$B:$B,$A21,'Tourney History BA'!AA:AA, 1)</f>
        <v>0</v>
      </c>
      <c r="AG21" s="2">
        <f>COUNTIFS('Tourney History BA'!$B:$B,$A$21,'Tourney History BA'!AB:AB, 1)</f>
        <v>0</v>
      </c>
      <c r="AH21" s="2">
        <f>COUNTIFS('Tourney History BA'!$B:$B,$A$21,'Tourney History BA'!AC:AC, 1)</f>
        <v>1</v>
      </c>
      <c r="AI21" s="2">
        <f>COUNTIFS('Tourney History BA'!$B:$B,$A21,'Tourney History BA'!AD:AD, 1)</f>
        <v>0</v>
      </c>
      <c r="AJ21" s="2">
        <f>COUNTIFS('Tourney History BA'!$B:$B,$A$21,'Tourney History BA'!AE:AE, 1)</f>
        <v>0</v>
      </c>
      <c r="AK21" s="2">
        <f>COUNTIFS('Tourney History BA'!$B:$B,$A$21,'Tourney History BA'!AF:AF, 1)</f>
        <v>0</v>
      </c>
      <c r="AL21" s="2">
        <f>COUNTIFS('Tourney History BA'!$B:$B,$A$21,'Tourney History BA'!AG:AG, 1)</f>
        <v>0</v>
      </c>
      <c r="AM21" s="2">
        <f>COUNTIFS('Tourney History BA'!$B:$B,$A$21,'Tourney History BA'!AH:AH, 1)</f>
        <v>0</v>
      </c>
      <c r="AN21" s="2">
        <f>COUNTIFS('Tourney History BA'!$B:$B,$A$21,'Tourney History BA'!AI:AI, 1)</f>
        <v>1</v>
      </c>
      <c r="AO21" s="1">
        <f>COUNTIFS('Tourney History BA'!$B:$B,$A21,'Tourney History BA'!AJ:AJ, 1)</f>
        <v>0</v>
      </c>
      <c r="AP21" s="21">
        <f>COUNTIFS('Tourney History BA'!$B:$B,$A$21,'Tourney History BA'!AK:AK, 1)</f>
        <v>0</v>
      </c>
    </row>
    <row r="22" spans="1:42" x14ac:dyDescent="0.25">
      <c r="A22" s="14" t="s">
        <v>14</v>
      </c>
      <c r="B22" s="3" t="s">
        <v>70</v>
      </c>
      <c r="C22" s="3" t="s">
        <v>70</v>
      </c>
      <c r="D22" s="12">
        <f>SUMIFS('Tourney History BA'!C:C,'Tourney History BA'!B:B,A22)</f>
        <v>47</v>
      </c>
      <c r="E22" s="4">
        <f>AVERAGEIFS('Tourney History BA'!C:C,'Tourney History BA'!B:B,A22)</f>
        <v>23.5</v>
      </c>
      <c r="F22" s="13">
        <f t="array" ref="F22">MAX(IF('Tourney History BA'!B:B=A22, 'Tourney History BA'!C:C))</f>
        <v>29</v>
      </c>
      <c r="G22" s="12">
        <f>COUNTIFS('Tourney History BA'!B:B,A22,'Tourney History BA'!D:D, 1)</f>
        <v>0</v>
      </c>
      <c r="H22" s="2">
        <f>COUNTIFS('Tourney History BA'!B:B,A22,'Tourney History BA'!D:D, 0)</f>
        <v>2</v>
      </c>
      <c r="I22" s="42">
        <f>LOOKUP(2, 1/('Tourney History BA'!$B:$B=A22), 'Tourney History BA'!$AO:$AO)</f>
        <v>0</v>
      </c>
      <c r="J22" s="12">
        <f>SUMIFS('Tourney History BA'!F:F,'Tourney History BA'!B:B,A22)</f>
        <v>3</v>
      </c>
      <c r="K22" s="2">
        <f>SUMIFS('Tourney History BA'!E:E,'Tourney History BA'!B:B,A22)-J22</f>
        <v>6</v>
      </c>
      <c r="L22" s="42">
        <f>LOOKUP(2, 1/('Tourney History BA'!$B:$B=A22), 'Tourney History BA'!$AM:$AM)</f>
        <v>0.32500000000000001</v>
      </c>
      <c r="M22" s="12">
        <f>SUMIFS('Tourney History BA'!H:H,'Tourney History BA'!B:B,A22)</f>
        <v>15</v>
      </c>
      <c r="N22" s="2">
        <f>SUMIFS('Tourney History BA'!G:G,'Tourney History BA'!B:B,A22)-M22</f>
        <v>20</v>
      </c>
      <c r="O22" s="42">
        <f>LOOKUP(2, 1/('Tourney History BA'!$B:$B=A22), 'Tourney History BA'!$AN:$AN)</f>
        <v>0.43</v>
      </c>
      <c r="P22" s="12">
        <f>COUNTIFS('Tourney History BA'!$B:$B,$A$22,'Tourney History BA'!K:K, 1)</f>
        <v>0</v>
      </c>
      <c r="Q22" s="2">
        <f>COUNTIFS('Tourney History BA'!$B:$B,$A$22,'Tourney History BA'!L:L, 1)</f>
        <v>0</v>
      </c>
      <c r="R22" s="2">
        <f>COUNTIFS('Tourney History BA'!$B:$B,$A$22,'Tourney History BA'!M:M, 1)</f>
        <v>0</v>
      </c>
      <c r="S22" s="2">
        <f>COUNTIFS('Tourney History BA'!$B:$B,$A$22,'Tourney History BA'!N:N, 1)</f>
        <v>1</v>
      </c>
      <c r="T22" s="2">
        <f>COUNTIFS('Tourney History BA'!$B:$B,$A$22,'Tourney History BA'!O:O, 1)</f>
        <v>0</v>
      </c>
      <c r="U22" s="2">
        <f>COUNTIFS('Tourney History BA'!$B:$B,$A$22,'Tourney History BA'!P:P, 1)</f>
        <v>0</v>
      </c>
      <c r="V22" s="2">
        <f>COUNTIFS('Tourney History BA'!$B:$B,$A$22,'Tourney History BA'!Q:Q, 1)</f>
        <v>1</v>
      </c>
      <c r="W22" s="2">
        <f>COUNTIFS('Tourney History BA'!$B:$B,$A$22,'Tourney History BA'!R:R, 1)</f>
        <v>0</v>
      </c>
      <c r="X22" s="2">
        <f>COUNTIFS('Tourney History BA'!$B:$B,$A$22,'Tourney History BA'!S:S, 1)</f>
        <v>0</v>
      </c>
      <c r="Y22" s="2">
        <f>COUNTIFS('Tourney History BA'!$B:$B,$A$22,'Tourney History BA'!T:T, 1)</f>
        <v>0</v>
      </c>
      <c r="Z22" s="2">
        <f>COUNTIFS('Tourney History BA'!$B:$B,$A22,'Tourney History BA'!U:U, 1)</f>
        <v>0</v>
      </c>
      <c r="AA22" s="2">
        <f>COUNTIFS('Tourney History BA'!$B:$B,$A$22,'Tourney History BA'!V:V, 1)</f>
        <v>0</v>
      </c>
      <c r="AB22" s="2">
        <f>COUNTIFS('Tourney History BA'!$B:$B,$A$22,'Tourney History BA'!W:W, 1)</f>
        <v>0</v>
      </c>
      <c r="AC22" s="2">
        <f>COUNTIFS('Tourney History BA'!$B:$B,$A$22,'Tourney History BA'!X:X, 1)</f>
        <v>0</v>
      </c>
      <c r="AD22" s="2">
        <f>COUNTIFS('Tourney History BA'!$B:$B,$A$22,'Tourney History BA'!Y:Y, 1)</f>
        <v>0</v>
      </c>
      <c r="AE22" s="2">
        <f>COUNTIFS('Tourney History BA'!$B:$B,$A$22,'Tourney History BA'!Z:Z, 1)</f>
        <v>0</v>
      </c>
      <c r="AF22" s="2">
        <f>COUNTIFS('Tourney History BA'!$B:$B,$A22,'Tourney History BA'!AA:AA, 1)</f>
        <v>0</v>
      </c>
      <c r="AG22" s="2">
        <f>COUNTIFS('Tourney History BA'!$B:$B,$A$22,'Tourney History BA'!AB:AB, 1)</f>
        <v>0</v>
      </c>
      <c r="AH22" s="2">
        <f>COUNTIFS('Tourney History BA'!$B:$B,$A$22,'Tourney History BA'!AC:AC, 1)</f>
        <v>0</v>
      </c>
      <c r="AI22" s="2">
        <f>COUNTIFS('Tourney History BA'!$B:$B,$A22,'Tourney History BA'!AD:AD, 1)</f>
        <v>0</v>
      </c>
      <c r="AJ22" s="2">
        <f>COUNTIFS('Tourney History BA'!$B:$B,$A$22,'Tourney History BA'!AE:AE, 1)</f>
        <v>0</v>
      </c>
      <c r="AK22" s="2">
        <f>COUNTIFS('Tourney History BA'!$B:$B,$A$22,'Tourney History BA'!AF:AF, 1)</f>
        <v>0</v>
      </c>
      <c r="AL22" s="2">
        <f>COUNTIFS('Tourney History BA'!$B:$B,$A$22,'Tourney History BA'!AG:AG, 1)</f>
        <v>0</v>
      </c>
      <c r="AM22" s="2">
        <f>COUNTIFS('Tourney History BA'!$B:$B,$A$22,'Tourney History BA'!AH:AH, 1)</f>
        <v>0</v>
      </c>
      <c r="AN22" s="2">
        <f>COUNTIFS('Tourney History BA'!$B:$B,$A$22,'Tourney History BA'!AI:AI, 1)</f>
        <v>1</v>
      </c>
      <c r="AO22" s="1">
        <f>COUNTIFS('Tourney History BA'!$B:$B,$A22,'Tourney History BA'!AJ:AJ, 1)</f>
        <v>0</v>
      </c>
      <c r="AP22" s="21">
        <f>COUNTIFS('Tourney History BA'!$B:$B,$A$22,'Tourney History BA'!AK:AK, 1)</f>
        <v>0</v>
      </c>
    </row>
    <row r="23" spans="1:42" x14ac:dyDescent="0.25">
      <c r="A23" s="14" t="s">
        <v>133</v>
      </c>
      <c r="B23" s="3" t="s">
        <v>70</v>
      </c>
      <c r="C23" s="3" t="s">
        <v>70</v>
      </c>
      <c r="D23" s="12">
        <f>SUMIFS('Tourney History BA'!C:C,'Tourney History BA'!B:B,A23)</f>
        <v>24</v>
      </c>
      <c r="E23" s="4">
        <f>AVERAGEIFS('Tourney History BA'!C:C,'Tourney History BA'!B:B,A23)</f>
        <v>12</v>
      </c>
      <c r="F23" s="13">
        <f t="array" ref="F23">MAX(IF('Tourney History BA'!B:B=A23, 'Tourney History BA'!C:C))</f>
        <v>15</v>
      </c>
      <c r="G23" s="12">
        <f>COUNTIFS('Tourney History BA'!B:B,A23,'Tourney History BA'!D:D, 1)</f>
        <v>1</v>
      </c>
      <c r="H23" s="2">
        <f>COUNTIFS('Tourney History BA'!B:B,A23,'Tourney History BA'!D:D, 0)</f>
        <v>1</v>
      </c>
      <c r="I23" s="42">
        <f>LOOKUP(2, 1/('Tourney History BA'!$B:$B=A23), 'Tourney History BA'!$AO:$AO)</f>
        <v>0.5</v>
      </c>
      <c r="J23" s="12">
        <f>SUMIFS('Tourney History BA'!F:F,'Tourney History BA'!B:B,A23)</f>
        <v>3</v>
      </c>
      <c r="K23" s="2">
        <f>SUMIFS('Tourney History BA'!E:E,'Tourney History BA'!B:B,A23)-J23</f>
        <v>4</v>
      </c>
      <c r="L23" s="42">
        <f>LOOKUP(2, 1/('Tourney History BA'!$B:$B=A23), 'Tourney History BA'!$AM:$AM)</f>
        <v>0.375</v>
      </c>
      <c r="M23" s="12">
        <f>SUMIFS('Tourney History BA'!H:H,'Tourney History BA'!B:B,A23)</f>
        <v>14</v>
      </c>
      <c r="N23" s="2">
        <f>SUMIFS('Tourney History BA'!G:G,'Tourney History BA'!B:B,A23)-M23</f>
        <v>16</v>
      </c>
      <c r="O23" s="42">
        <f>LOOKUP(2, 1/('Tourney History BA'!$B:$B=A23), 'Tourney History BA'!$AN:$AN)</f>
        <v>0.43</v>
      </c>
      <c r="P23" s="12">
        <f>COUNTIFS('Tourney History BA'!$B:$B,$A$23,'Tourney History BA'!K:K, 1)</f>
        <v>0</v>
      </c>
      <c r="Q23" s="2">
        <f>COUNTIFS('Tourney History BA'!$B:$B,$A$23,'Tourney History BA'!L:L, 1)</f>
        <v>0</v>
      </c>
      <c r="R23" s="2">
        <f>COUNTIFS('Tourney History BA'!$B:$B,$A$23,'Tourney History BA'!M:M, 1)</f>
        <v>0</v>
      </c>
      <c r="S23" s="2">
        <f>COUNTIFS('Tourney History BA'!$B:$B,$A$23,'Tourney History BA'!N:N, 1)</f>
        <v>0</v>
      </c>
      <c r="T23" s="2">
        <f>COUNTIFS('Tourney History BA'!$B:$B,$A$23,'Tourney History BA'!O:O, 1)</f>
        <v>0</v>
      </c>
      <c r="U23" s="2">
        <f>COUNTIFS('Tourney History BA'!$B:$B,$A$23,'Tourney History BA'!P:P, 1)</f>
        <v>0</v>
      </c>
      <c r="V23" s="2">
        <f>COUNTIFS('Tourney History BA'!$B:$B,$A$23,'Tourney History BA'!Q:Q, 1)</f>
        <v>1</v>
      </c>
      <c r="W23" s="2">
        <f>COUNTIFS('Tourney History BA'!$B:$B,$A$23,'Tourney History BA'!R:R, 1)</f>
        <v>0</v>
      </c>
      <c r="X23" s="2">
        <f>COUNTIFS('Tourney History BA'!$B:$B,$A$23,'Tourney History BA'!S:S, 1)</f>
        <v>0</v>
      </c>
      <c r="Y23" s="2">
        <f>COUNTIFS('Tourney History BA'!$B:$B,$A$23,'Tourney History BA'!T:T, 1)</f>
        <v>0</v>
      </c>
      <c r="Z23" s="2">
        <f>COUNTIFS('Tourney History BA'!$B:$B,$A23,'Tourney History BA'!U:U, 1)</f>
        <v>0</v>
      </c>
      <c r="AA23" s="2">
        <f>COUNTIFS('Tourney History BA'!$B:$B,$A$23,'Tourney History BA'!V:V, 1)</f>
        <v>0</v>
      </c>
      <c r="AB23" s="2">
        <f>COUNTIFS('Tourney History BA'!$B:$B,$A$23,'Tourney History BA'!W:W, 1)</f>
        <v>0</v>
      </c>
      <c r="AC23" s="2">
        <f>COUNTIFS('Tourney History BA'!$B:$B,$A$23,'Tourney History BA'!X:X, 1)</f>
        <v>0</v>
      </c>
      <c r="AD23" s="2">
        <f>COUNTIFS('Tourney History BA'!$B:$B,$A$23,'Tourney History BA'!Y:Y, 1)</f>
        <v>0</v>
      </c>
      <c r="AE23" s="2">
        <f>COUNTIFS('Tourney History BA'!$B:$B,$A$23,'Tourney History BA'!Z:Z, 1)</f>
        <v>0</v>
      </c>
      <c r="AF23" s="2">
        <f>COUNTIFS('Tourney History BA'!$B:$B,$A23,'Tourney History BA'!AA:AA, 1)</f>
        <v>0</v>
      </c>
      <c r="AG23" s="2">
        <f>COUNTIFS('Tourney History BA'!$B:$B,$A$23,'Tourney History BA'!AB:AB, 1)</f>
        <v>0</v>
      </c>
      <c r="AH23" s="2">
        <f>COUNTIFS('Tourney History BA'!$B:$B,$A$23,'Tourney History BA'!AC:AC, 1)</f>
        <v>1</v>
      </c>
      <c r="AI23" s="2">
        <f>COUNTIFS('Tourney History BA'!$B:$B,$A23,'Tourney History BA'!AD:AD, 1)</f>
        <v>0</v>
      </c>
      <c r="AJ23" s="2">
        <f>COUNTIFS('Tourney History BA'!$B:$B,$A$23,'Tourney History BA'!AE:AE, 1)</f>
        <v>0</v>
      </c>
      <c r="AK23" s="2">
        <f>COUNTIFS('Tourney History BA'!$B:$B,$A$23,'Tourney History BA'!AF:AF, 1)</f>
        <v>1</v>
      </c>
      <c r="AL23" s="2">
        <f>COUNTIFS('Tourney History BA'!$B:$B,$A$23,'Tourney History BA'!AG:AG, 1)</f>
        <v>0</v>
      </c>
      <c r="AM23" s="2">
        <f>COUNTIFS('Tourney History BA'!$B:$B,$A$23,'Tourney History BA'!AH:AH, 1)</f>
        <v>0</v>
      </c>
      <c r="AN23" s="2">
        <f>COUNTIFS('Tourney History BA'!$B:$B,$A$23,'Tourney History BA'!AI:AI, 1)</f>
        <v>0</v>
      </c>
      <c r="AO23" s="1">
        <f>COUNTIFS('Tourney History BA'!$B:$B,$A23,'Tourney History BA'!AJ:AJ, 1)</f>
        <v>0</v>
      </c>
      <c r="AP23" s="21">
        <f>COUNTIFS('Tourney History BA'!$B:$B,$A$23,'Tourney History BA'!AK:AK, 1)</f>
        <v>0</v>
      </c>
    </row>
    <row r="24" spans="1:42" x14ac:dyDescent="0.25">
      <c r="A24" s="14" t="s">
        <v>12</v>
      </c>
      <c r="B24" s="3" t="s">
        <v>70</v>
      </c>
      <c r="C24" s="3" t="s">
        <v>70</v>
      </c>
      <c r="D24" s="12">
        <f>SUMIFS('Tourney History BA'!C:C,'Tourney History BA'!B:B,A24)</f>
        <v>48</v>
      </c>
      <c r="E24" s="4">
        <f>AVERAGEIFS('Tourney History BA'!C:C,'Tourney History BA'!B:B,A24)</f>
        <v>24</v>
      </c>
      <c r="F24" s="13">
        <f t="array" ref="F24">MAX(IF('Tourney History BA'!B:B=A24, 'Tourney History BA'!C:C))</f>
        <v>28</v>
      </c>
      <c r="G24" s="12">
        <f>COUNTIFS('Tourney History BA'!B:B,A24,'Tourney History BA'!D:D, 1)</f>
        <v>0</v>
      </c>
      <c r="H24" s="2">
        <f>COUNTIFS('Tourney History BA'!B:B,A24,'Tourney History BA'!D:D, 0)</f>
        <v>2</v>
      </c>
      <c r="I24" s="42">
        <f>LOOKUP(2, 1/('Tourney History BA'!$B:$B=A24), 'Tourney History BA'!$AO:$AO)</f>
        <v>0</v>
      </c>
      <c r="J24" s="12">
        <f>SUMIFS('Tourney History BA'!F:F,'Tourney History BA'!B:B,A24)</f>
        <v>2</v>
      </c>
      <c r="K24" s="2">
        <f>SUMIFS('Tourney History BA'!E:E,'Tourney History BA'!B:B,A24)-J24</f>
        <v>6</v>
      </c>
      <c r="L24" s="42">
        <f>LOOKUP(2, 1/('Tourney History BA'!$B:$B=A24), 'Tourney History BA'!$AM:$AM)</f>
        <v>0.25</v>
      </c>
      <c r="M24" s="12">
        <f>SUMIFS('Tourney History BA'!H:H,'Tourney History BA'!B:B,A24)</f>
        <v>14</v>
      </c>
      <c r="N24" s="2">
        <f>SUMIFS('Tourney History BA'!G:G,'Tourney History BA'!B:B,A24)-M24</f>
        <v>20</v>
      </c>
      <c r="O24" s="42">
        <f>LOOKUP(2, 1/('Tourney History BA'!$B:$B=A24), 'Tourney History BA'!$AN:$AN)</f>
        <v>0.41500000000000004</v>
      </c>
      <c r="P24" s="12">
        <f>COUNTIFS('Tourney History BA'!$B:$B,$A$24,'Tourney History BA'!K:K, 1)</f>
        <v>0</v>
      </c>
      <c r="Q24" s="2">
        <f>COUNTIFS('Tourney History BA'!$B:$B,$A$24,'Tourney History BA'!L:L, 1)</f>
        <v>0</v>
      </c>
      <c r="R24" s="2">
        <f>COUNTIFS('Tourney History BA'!$B:$B,$A$24,'Tourney History BA'!M:M, 1)</f>
        <v>1</v>
      </c>
      <c r="S24" s="2">
        <f>COUNTIFS('Tourney History BA'!$B:$B,$A$24,'Tourney History BA'!N:N, 1)</f>
        <v>0</v>
      </c>
      <c r="T24" s="2">
        <f>COUNTIFS('Tourney History BA'!$B:$B,$A$24,'Tourney History BA'!O:O, 1)</f>
        <v>0</v>
      </c>
      <c r="U24" s="2">
        <f>COUNTIFS('Tourney History BA'!$B:$B,$A$24,'Tourney History BA'!P:P, 1)</f>
        <v>0</v>
      </c>
      <c r="V24" s="2">
        <f>COUNTIFS('Tourney History BA'!$B:$B,$A$24,'Tourney History BA'!Q:Q, 1)</f>
        <v>1</v>
      </c>
      <c r="W24" s="2">
        <f>COUNTIFS('Tourney History BA'!$B:$B,$A$24,'Tourney History BA'!R:R, 1)</f>
        <v>0</v>
      </c>
      <c r="X24" s="2">
        <f>COUNTIFS('Tourney History BA'!$B:$B,$A$24,'Tourney History BA'!S:S, 1)</f>
        <v>0</v>
      </c>
      <c r="Y24" s="2">
        <f>COUNTIFS('Tourney History BA'!$B:$B,$A$24,'Tourney History BA'!T:T, 1)</f>
        <v>0</v>
      </c>
      <c r="Z24" s="2">
        <f>COUNTIFS('Tourney History BA'!$B:$B,$A24,'Tourney History BA'!U:U, 1)</f>
        <v>0</v>
      </c>
      <c r="AA24" s="2">
        <f>COUNTIFS('Tourney History BA'!$B:$B,$A$24,'Tourney History BA'!V:V, 1)</f>
        <v>0</v>
      </c>
      <c r="AB24" s="2">
        <f>COUNTIFS('Tourney History BA'!$B:$B,$A$24,'Tourney History BA'!W:W, 1)</f>
        <v>0</v>
      </c>
      <c r="AC24" s="2">
        <f>COUNTIFS('Tourney History BA'!$B:$B,$A$24,'Tourney History BA'!X:X, 1)</f>
        <v>0</v>
      </c>
      <c r="AD24" s="2">
        <f>COUNTIFS('Tourney History BA'!$B:$B,$A$24,'Tourney History BA'!Y:Y, 1)</f>
        <v>0</v>
      </c>
      <c r="AE24" s="2">
        <f>COUNTIFS('Tourney History BA'!$B:$B,$A$24,'Tourney History BA'!Z:Z, 1)</f>
        <v>0</v>
      </c>
      <c r="AF24" s="2">
        <f>COUNTIFS('Tourney History BA'!$B:$B,$A24,'Tourney History BA'!AA:AA, 1)</f>
        <v>0</v>
      </c>
      <c r="AG24" s="2">
        <f>COUNTIFS('Tourney History BA'!$B:$B,$A$24,'Tourney History BA'!AB:AB, 1)</f>
        <v>0</v>
      </c>
      <c r="AH24" s="2">
        <f>COUNTIFS('Tourney History BA'!$B:$B,$A$24,'Tourney History BA'!AC:AC, 1)</f>
        <v>0</v>
      </c>
      <c r="AI24" s="2">
        <f>COUNTIFS('Tourney History BA'!$B:$B,$A24,'Tourney History BA'!AD:AD, 1)</f>
        <v>0</v>
      </c>
      <c r="AJ24" s="2">
        <f>COUNTIFS('Tourney History BA'!$B:$B,$A$24,'Tourney History BA'!AE:AE, 1)</f>
        <v>0</v>
      </c>
      <c r="AK24" s="2">
        <f>COUNTIFS('Tourney History BA'!$B:$B,$A$24,'Tourney History BA'!AF:AF, 1)</f>
        <v>0</v>
      </c>
      <c r="AL24" s="2">
        <f>COUNTIFS('Tourney History BA'!$B:$B,$A$24,'Tourney History BA'!AG:AG, 1)</f>
        <v>0</v>
      </c>
      <c r="AM24" s="2">
        <f>COUNTIFS('Tourney History BA'!$B:$B,$A$24,'Tourney History BA'!AH:AH, 1)</f>
        <v>0</v>
      </c>
      <c r="AN24" s="2">
        <f>COUNTIFS('Tourney History BA'!$B:$B,$A$24,'Tourney History BA'!AI:AI, 1)</f>
        <v>0</v>
      </c>
      <c r="AO24" s="1">
        <f>COUNTIFS('Tourney History BA'!$B:$B,$A24,'Tourney History BA'!AJ:AJ, 1)</f>
        <v>0</v>
      </c>
      <c r="AP24" s="21">
        <f>COUNTIFS('Tourney History BA'!$B:$B,$A$24,'Tourney History BA'!AK:AK, 1)</f>
        <v>0</v>
      </c>
    </row>
    <row r="25" spans="1:42" x14ac:dyDescent="0.25">
      <c r="A25" s="14" t="s">
        <v>2</v>
      </c>
      <c r="B25" s="1" t="s">
        <v>130</v>
      </c>
      <c r="C25" s="3" t="s">
        <v>70</v>
      </c>
      <c r="D25" s="12">
        <f>SUMIFS('Tourney History BA'!C:C,'Tourney History BA'!B:B,A25)</f>
        <v>38</v>
      </c>
      <c r="E25" s="4">
        <f>AVERAGEIFS('Tourney History BA'!C:C,'Tourney History BA'!B:B,A25)</f>
        <v>38</v>
      </c>
      <c r="F25" s="13">
        <f t="array" ref="F25">MAX(IF('Tourney History BA'!B:B=A25, 'Tourney History BA'!C:C))</f>
        <v>38</v>
      </c>
      <c r="G25" s="12">
        <f>COUNTIFS('Tourney History BA'!B:B,A25,'Tourney History BA'!D:D, 1)</f>
        <v>0</v>
      </c>
      <c r="H25" s="2">
        <f>COUNTIFS('Tourney History BA'!B:B,A25,'Tourney History BA'!D:D, 0)</f>
        <v>1</v>
      </c>
      <c r="I25" s="42">
        <f>LOOKUP(2, 1/('Tourney History BA'!$B:$B=A25), 'Tourney History BA'!$AO:$AO)</f>
        <v>0</v>
      </c>
      <c r="J25" s="12">
        <f>SUMIFS('Tourney History BA'!F:F,'Tourney History BA'!B:B,A25)</f>
        <v>1</v>
      </c>
      <c r="K25" s="2">
        <f>SUMIFS('Tourney History BA'!E:E,'Tourney History BA'!B:B,A25)-J25</f>
        <v>3</v>
      </c>
      <c r="L25" s="42">
        <f>LOOKUP(2, 1/('Tourney History BA'!$B:$B=A25), 'Tourney History BA'!$AM:$AM)</f>
        <v>0.25</v>
      </c>
      <c r="M25" s="12">
        <f>SUMIFS('Tourney History BA'!H:H,'Tourney History BA'!B:B,A25)</f>
        <v>6</v>
      </c>
      <c r="N25" s="2">
        <f>SUMIFS('Tourney History BA'!G:G,'Tourney History BA'!B:B,A25)-M25</f>
        <v>10</v>
      </c>
      <c r="O25" s="42">
        <f>LOOKUP(2, 1/('Tourney History BA'!$B:$B=A25), 'Tourney History BA'!$AN:$AN)</f>
        <v>0.38</v>
      </c>
      <c r="P25" s="12">
        <f>COUNTIFS('Tourney History BA'!$B:$B,$A$25,'Tourney History BA'!K:K, 1)</f>
        <v>1</v>
      </c>
      <c r="Q25" s="2">
        <f>COUNTIFS('Tourney History BA'!$B:$B,$A$25,'Tourney History BA'!L:L, 1)</f>
        <v>0</v>
      </c>
      <c r="R25" s="2">
        <f>COUNTIFS('Tourney History BA'!$B:$B,$A$25,'Tourney History BA'!M:M, 1)</f>
        <v>0</v>
      </c>
      <c r="S25" s="2">
        <f>COUNTIFS('Tourney History BA'!$B:$B,$A$25,'Tourney History BA'!N:N, 1)</f>
        <v>0</v>
      </c>
      <c r="T25" s="2">
        <f>COUNTIFS('Tourney History BA'!$B:$B,$A$25,'Tourney History BA'!O:O, 1)</f>
        <v>0</v>
      </c>
      <c r="U25" s="2">
        <f>COUNTIFS('Tourney History BA'!$B:$B,$A$25,'Tourney History BA'!P:P, 1)</f>
        <v>0</v>
      </c>
      <c r="V25" s="2">
        <f>COUNTIFS('Tourney History BA'!$B:$B,$A$25,'Tourney History BA'!Q:Q, 1)</f>
        <v>0</v>
      </c>
      <c r="W25" s="2">
        <f>COUNTIFS('Tourney History BA'!$B:$B,$A$25,'Tourney History BA'!R:R, 1)</f>
        <v>0</v>
      </c>
      <c r="X25" s="2">
        <f>COUNTIFS('Tourney History BA'!$B:$B,$A$25,'Tourney History BA'!S:S, 1)</f>
        <v>0</v>
      </c>
      <c r="Y25" s="2">
        <f>COUNTIFS('Tourney History BA'!$B:$B,$A$25,'Tourney History BA'!T:T, 1)</f>
        <v>0</v>
      </c>
      <c r="Z25" s="2">
        <f>COUNTIFS('Tourney History BA'!$B:$B,$A25,'Tourney History BA'!U:U, 1)</f>
        <v>0</v>
      </c>
      <c r="AA25" s="2">
        <f>COUNTIFS('Tourney History BA'!$B:$B,$A$25,'Tourney History BA'!V:V, 1)</f>
        <v>0</v>
      </c>
      <c r="AB25" s="2">
        <f>COUNTIFS('Tourney History BA'!$B:$B,$A$25,'Tourney History BA'!W:W, 1)</f>
        <v>0</v>
      </c>
      <c r="AC25" s="2">
        <f>COUNTIFS('Tourney History BA'!$B:$B,$A$25,'Tourney History BA'!X:X, 1)</f>
        <v>0</v>
      </c>
      <c r="AD25" s="2">
        <f>COUNTIFS('Tourney History BA'!$B:$B,$A$25,'Tourney History BA'!Y:Y, 1)</f>
        <v>0</v>
      </c>
      <c r="AE25" s="2">
        <f>COUNTIFS('Tourney History BA'!$B:$B,$A$25,'Tourney History BA'!Z:Z, 1)</f>
        <v>0</v>
      </c>
      <c r="AF25" s="2">
        <f>COUNTIFS('Tourney History BA'!$B:$B,$A25,'Tourney History BA'!AA:AA, 1)</f>
        <v>0</v>
      </c>
      <c r="AG25" s="2">
        <f>COUNTIFS('Tourney History BA'!$B:$B,$A$25,'Tourney History BA'!AB:AB, 1)</f>
        <v>0</v>
      </c>
      <c r="AH25" s="2">
        <f>COUNTIFS('Tourney History BA'!$B:$B,$A$25,'Tourney History BA'!AC:AC, 1)</f>
        <v>0</v>
      </c>
      <c r="AI25" s="2">
        <f>COUNTIFS('Tourney History BA'!$B:$B,$A25,'Tourney History BA'!AD:AD, 1)</f>
        <v>0</v>
      </c>
      <c r="AJ25" s="2">
        <f>COUNTIFS('Tourney History BA'!$B:$B,$A$25,'Tourney History BA'!AE:AE, 1)</f>
        <v>0</v>
      </c>
      <c r="AK25" s="2">
        <f>COUNTIFS('Tourney History BA'!$B:$B,$A$25,'Tourney History BA'!AF:AF, 1)</f>
        <v>0</v>
      </c>
      <c r="AL25" s="2">
        <f>COUNTIFS('Tourney History BA'!$B:$B,$A$25,'Tourney History BA'!AG:AG, 1)</f>
        <v>0</v>
      </c>
      <c r="AM25" s="2">
        <f>COUNTIFS('Tourney History BA'!$B:$B,$A$25,'Tourney History BA'!AH:AH, 1)</f>
        <v>0</v>
      </c>
      <c r="AN25" s="2">
        <f>COUNTIFS('Tourney History BA'!$B:$B,$A$25,'Tourney History BA'!AI:AI, 1)</f>
        <v>0</v>
      </c>
      <c r="AO25" s="1">
        <f>COUNTIFS('Tourney History BA'!$B:$B,$A25,'Tourney History BA'!AJ:AJ, 1)</f>
        <v>0</v>
      </c>
      <c r="AP25" s="21">
        <f>COUNTIFS('Tourney History BA'!$B:$B,$A$25,'Tourney History BA'!AK:AK, 1)</f>
        <v>0</v>
      </c>
    </row>
    <row r="26" spans="1:42" x14ac:dyDescent="0.25">
      <c r="A26" s="14" t="s">
        <v>48</v>
      </c>
      <c r="B26" s="3" t="s">
        <v>70</v>
      </c>
      <c r="C26" s="3" t="s">
        <v>70</v>
      </c>
      <c r="D26" s="12">
        <f>SUMIFS('Tourney History BA'!C:C,'Tourney History BA'!B:B,A26)</f>
        <v>24</v>
      </c>
      <c r="E26" s="4">
        <f>AVERAGEIFS('Tourney History BA'!C:C,'Tourney History BA'!B:B,A26)</f>
        <v>24</v>
      </c>
      <c r="F26" s="13">
        <f t="array" ref="F26">MAX(IF('Tourney History BA'!B:B=A26, 'Tourney History BA'!C:C))</f>
        <v>24</v>
      </c>
      <c r="G26" s="12">
        <f>COUNTIFS('Tourney History BA'!B:B,A26,'Tourney History BA'!D:D, 1)</f>
        <v>0</v>
      </c>
      <c r="H26" s="2">
        <f>COUNTIFS('Tourney History BA'!B:B,A26,'Tourney History BA'!D:D, 0)</f>
        <v>1</v>
      </c>
      <c r="I26" s="42">
        <f>LOOKUP(2, 1/('Tourney History BA'!$B:$B=A26), 'Tourney History BA'!$AO:$AO)</f>
        <v>0</v>
      </c>
      <c r="J26" s="12">
        <f>SUMIFS('Tourney History BA'!F:F,'Tourney History BA'!B:B,A26)</f>
        <v>1</v>
      </c>
      <c r="K26" s="2">
        <f>SUMIFS('Tourney History BA'!E:E,'Tourney History BA'!B:B,A26)-J26</f>
        <v>3</v>
      </c>
      <c r="L26" s="42">
        <f>LOOKUP(2, 1/('Tourney History BA'!$B:$B=A26), 'Tourney History BA'!$AM:$AM)</f>
        <v>0.25</v>
      </c>
      <c r="M26" s="12">
        <f>SUMIFS('Tourney History BA'!H:H,'Tourney History BA'!B:B,A26)</f>
        <v>7</v>
      </c>
      <c r="N26" s="2">
        <f>SUMIFS('Tourney History BA'!G:G,'Tourney History BA'!B:B,A26)-M26</f>
        <v>11</v>
      </c>
      <c r="O26" s="42">
        <f>LOOKUP(2, 1/('Tourney History BA'!$B:$B=A26), 'Tourney History BA'!$AN:$AN)</f>
        <v>0.39</v>
      </c>
      <c r="P26" s="12">
        <f>COUNTIFS('Tourney History BA'!$B:$B,$A$26,'Tourney History BA'!K:K, 1)</f>
        <v>0</v>
      </c>
      <c r="Q26" s="2">
        <f>COUNTIFS('Tourney History BA'!$B:$B,$A$26,'Tourney History BA'!L:L, 1)</f>
        <v>0</v>
      </c>
      <c r="R26" s="2">
        <f>COUNTIFS('Tourney History BA'!$B:$B,$A$26,'Tourney History BA'!M:M, 1)</f>
        <v>0</v>
      </c>
      <c r="S26" s="2">
        <f>COUNTIFS('Tourney History BA'!$B:$B,$A$26,'Tourney History BA'!N:N, 1)</f>
        <v>0</v>
      </c>
      <c r="T26" s="2">
        <f>COUNTIFS('Tourney History BA'!$B:$B,$A$26,'Tourney History BA'!O:O, 1)</f>
        <v>0</v>
      </c>
      <c r="U26" s="2">
        <f>COUNTIFS('Tourney History BA'!$B:$B,$A$26,'Tourney History BA'!P:P, 1)</f>
        <v>0</v>
      </c>
      <c r="V26" s="2">
        <f>COUNTIFS('Tourney History BA'!$B:$B,$A$26,'Tourney History BA'!Q:Q, 1)</f>
        <v>0</v>
      </c>
      <c r="W26" s="2">
        <f>COUNTIFS('Tourney History BA'!$B:$B,$A$26,'Tourney History BA'!R:R, 1)</f>
        <v>0</v>
      </c>
      <c r="X26" s="2">
        <f>COUNTIFS('Tourney History BA'!$B:$B,$A$26,'Tourney History BA'!S:S, 1)</f>
        <v>0</v>
      </c>
      <c r="Y26" s="2">
        <f>COUNTIFS('Tourney History BA'!$B:$B,$A$26,'Tourney History BA'!T:T, 1)</f>
        <v>0</v>
      </c>
      <c r="Z26" s="2">
        <f>COUNTIFS('Tourney History BA'!$B:$B,$A26,'Tourney History BA'!U:U, 1)</f>
        <v>0</v>
      </c>
      <c r="AA26" s="2">
        <f>COUNTIFS('Tourney History BA'!$B:$B,$A$26,'Tourney History BA'!V:V, 1)</f>
        <v>1</v>
      </c>
      <c r="AB26" s="2">
        <f>COUNTIFS('Tourney History BA'!$B:$B,$A$26,'Tourney History BA'!W:W, 1)</f>
        <v>0</v>
      </c>
      <c r="AC26" s="2">
        <f>COUNTIFS('Tourney History BA'!$B:$B,$A$26,'Tourney History BA'!X:X, 1)</f>
        <v>0</v>
      </c>
      <c r="AD26" s="2">
        <f>COUNTIFS('Tourney History BA'!$B:$B,$A$26,'Tourney History BA'!Y:Y, 1)</f>
        <v>0</v>
      </c>
      <c r="AE26" s="2">
        <f>COUNTIFS('Tourney History BA'!$B:$B,$A$26,'Tourney History BA'!Z:Z, 1)</f>
        <v>0</v>
      </c>
      <c r="AF26" s="2">
        <f>COUNTIFS('Tourney History BA'!$B:$B,$A26,'Tourney History BA'!AA:AA, 1)</f>
        <v>0</v>
      </c>
      <c r="AG26" s="2">
        <f>COUNTIFS('Tourney History BA'!$B:$B,$A$26,'Tourney History BA'!AB:AB, 1)</f>
        <v>0</v>
      </c>
      <c r="AH26" s="2">
        <f>COUNTIFS('Tourney History BA'!$B:$B,$A$26,'Tourney History BA'!AC:AC, 1)</f>
        <v>0</v>
      </c>
      <c r="AI26" s="2">
        <f>COUNTIFS('Tourney History BA'!$B:$B,$A26,'Tourney History BA'!AD:AD, 1)</f>
        <v>0</v>
      </c>
      <c r="AJ26" s="2">
        <f>COUNTIFS('Tourney History BA'!$B:$B,$A$26,'Tourney History BA'!AE:AE, 1)</f>
        <v>0</v>
      </c>
      <c r="AK26" s="2">
        <f>COUNTIFS('Tourney History BA'!$B:$B,$A$26,'Tourney History BA'!AF:AF, 1)</f>
        <v>0</v>
      </c>
      <c r="AL26" s="2">
        <f>COUNTIFS('Tourney History BA'!$B:$B,$A$26,'Tourney History BA'!AG:AG, 1)</f>
        <v>0</v>
      </c>
      <c r="AM26" s="2">
        <f>COUNTIFS('Tourney History BA'!$B:$B,$A$26,'Tourney History BA'!AH:AH, 1)</f>
        <v>0</v>
      </c>
      <c r="AN26" s="2">
        <f>COUNTIFS('Tourney History BA'!$B:$B,$A$26,'Tourney History BA'!AI:AI, 1)</f>
        <v>0</v>
      </c>
      <c r="AO26" s="1">
        <f>COUNTIFS('Tourney History BA'!$B:$B,$A26,'Tourney History BA'!AJ:AJ, 1)</f>
        <v>0</v>
      </c>
      <c r="AP26" s="21">
        <f>COUNTIFS('Tourney History BA'!$B:$B,$A$26,'Tourney History BA'!AK:AK, 1)</f>
        <v>0</v>
      </c>
    </row>
    <row r="27" spans="1:42" x14ac:dyDescent="0.25">
      <c r="A27" s="14" t="s">
        <v>5</v>
      </c>
      <c r="B27" s="1" t="s">
        <v>130</v>
      </c>
      <c r="C27" s="3" t="s">
        <v>70</v>
      </c>
      <c r="D27" s="12">
        <f>SUMIFS('Tourney History BA'!C:C,'Tourney History BA'!B:B,A27)</f>
        <v>68</v>
      </c>
      <c r="E27" s="4">
        <f>AVERAGEIFS('Tourney History BA'!C:C,'Tourney History BA'!B:B,A27)</f>
        <v>22.666666666666668</v>
      </c>
      <c r="F27" s="13">
        <f t="array" ref="F27">MAX(IF('Tourney History BA'!B:B=A27, 'Tourney History BA'!C:C))</f>
        <v>32</v>
      </c>
      <c r="G27" s="12">
        <f>COUNTIFS('Tourney History BA'!B:B,A27,'Tourney History BA'!D:D, 1)</f>
        <v>1</v>
      </c>
      <c r="H27" s="2">
        <f>COUNTIFS('Tourney History BA'!B:B,A27,'Tourney History BA'!D:D, 0)</f>
        <v>2</v>
      </c>
      <c r="I27" s="42">
        <f>LOOKUP(2, 1/('Tourney History BA'!$B:$B=A27), 'Tourney History BA'!$AO:$AO)</f>
        <v>0.33333333333333331</v>
      </c>
      <c r="J27" s="12">
        <f>SUMIFS('Tourney History BA'!F:F,'Tourney History BA'!B:B,A27)</f>
        <v>5</v>
      </c>
      <c r="K27" s="2">
        <f>SUMIFS('Tourney History BA'!E:E,'Tourney History BA'!B:B,A27)-J27</f>
        <v>7</v>
      </c>
      <c r="L27" s="42">
        <f>LOOKUP(2, 1/('Tourney History BA'!$B:$B=A27), 'Tourney History BA'!$AM:$AM)</f>
        <v>0.3833333333333333</v>
      </c>
      <c r="M27" s="12">
        <f>SUMIFS('Tourney History BA'!H:H,'Tourney History BA'!B:B,A27)</f>
        <v>22</v>
      </c>
      <c r="N27" s="2">
        <f>SUMIFS('Tourney History BA'!G:G,'Tourney History BA'!B:B,A27)-M27</f>
        <v>27</v>
      </c>
      <c r="O27" s="42">
        <f>LOOKUP(2, 1/('Tourney History BA'!$B:$B=A27), 'Tourney History BA'!$AN:$AN)</f>
        <v>0.42666666666666669</v>
      </c>
      <c r="P27" s="12">
        <f>COUNTIFS('Tourney History BA'!$B:$B,$A$27,'Tourney History BA'!K:K, 1)</f>
        <v>0</v>
      </c>
      <c r="Q27" s="2">
        <f>COUNTIFS('Tourney History BA'!$B:$B,$A$27,'Tourney History BA'!L:L, 1)</f>
        <v>0</v>
      </c>
      <c r="R27" s="2">
        <f>COUNTIFS('Tourney History BA'!$B:$B,$A$27,'Tourney History BA'!M:M, 1)</f>
        <v>0</v>
      </c>
      <c r="S27" s="2">
        <f>COUNTIFS('Tourney History BA'!$B:$B,$A$27,'Tourney History BA'!N:N, 1)</f>
        <v>1</v>
      </c>
      <c r="T27" s="2">
        <f>COUNTIFS('Tourney History BA'!$B:$B,$A$27,'Tourney History BA'!O:O, 1)</f>
        <v>0</v>
      </c>
      <c r="U27" s="2">
        <f>COUNTIFS('Tourney History BA'!$B:$B,$A$27,'Tourney History BA'!P:P, 1)</f>
        <v>0</v>
      </c>
      <c r="V27" s="2">
        <f>COUNTIFS('Tourney History BA'!$B:$B,$A$27,'Tourney History BA'!Q:Q, 1)</f>
        <v>1</v>
      </c>
      <c r="W27" s="2">
        <f>COUNTIFS('Tourney History BA'!$B:$B,$A$27,'Tourney History BA'!R:R, 1)</f>
        <v>0</v>
      </c>
      <c r="X27" s="2">
        <f>COUNTIFS('Tourney History BA'!$B:$B,$A$27,'Tourney History BA'!S:S, 1)</f>
        <v>0</v>
      </c>
      <c r="Y27" s="2">
        <f>COUNTIFS('Tourney History BA'!$B:$B,$A$27,'Tourney History BA'!T:T, 1)</f>
        <v>0</v>
      </c>
      <c r="Z27" s="2">
        <f>COUNTIFS('Tourney History BA'!$B:$B,$A27,'Tourney History BA'!U:U, 1)</f>
        <v>0</v>
      </c>
      <c r="AA27" s="2">
        <f>COUNTIFS('Tourney History BA'!$B:$B,$A$27,'Tourney History BA'!V:V, 1)</f>
        <v>0</v>
      </c>
      <c r="AB27" s="2">
        <f>COUNTIFS('Tourney History BA'!$B:$B,$A$27,'Tourney History BA'!W:W, 1)</f>
        <v>0</v>
      </c>
      <c r="AC27" s="2">
        <f>COUNTIFS('Tourney History BA'!$B:$B,$A$27,'Tourney History BA'!X:X, 1)</f>
        <v>0</v>
      </c>
      <c r="AD27" s="2">
        <f>COUNTIFS('Tourney History BA'!$B:$B,$A$27,'Tourney History BA'!Y:Y, 1)</f>
        <v>0</v>
      </c>
      <c r="AE27" s="2">
        <f>COUNTIFS('Tourney History BA'!$B:$B,$A$27,'Tourney History BA'!Z:Z, 1)</f>
        <v>0</v>
      </c>
      <c r="AF27" s="2">
        <f>COUNTIFS('Tourney History BA'!$B:$B,$A27,'Tourney History BA'!AA:AA, 1)</f>
        <v>0</v>
      </c>
      <c r="AG27" s="2">
        <f>COUNTIFS('Tourney History BA'!$B:$B,$A$27,'Tourney History BA'!AB:AB, 1)</f>
        <v>0</v>
      </c>
      <c r="AH27" s="2">
        <f>COUNTIFS('Tourney History BA'!$B:$B,$A$27,'Tourney History BA'!AC:AC, 1)</f>
        <v>1</v>
      </c>
      <c r="AI27" s="2">
        <f>COUNTIFS('Tourney History BA'!$B:$B,$A27,'Tourney History BA'!AD:AD, 1)</f>
        <v>0</v>
      </c>
      <c r="AJ27" s="2">
        <f>COUNTIFS('Tourney History BA'!$B:$B,$A$27,'Tourney History BA'!AE:AE, 1)</f>
        <v>0</v>
      </c>
      <c r="AK27" s="2">
        <f>COUNTIFS('Tourney History BA'!$B:$B,$A$27,'Tourney History BA'!AF:AF, 1)</f>
        <v>1</v>
      </c>
      <c r="AL27" s="2">
        <f>COUNTIFS('Tourney History BA'!$B:$B,$A$27,'Tourney History BA'!AG:AG, 1)</f>
        <v>0</v>
      </c>
      <c r="AM27" s="2">
        <f>COUNTIFS('Tourney History BA'!$B:$B,$A$27,'Tourney History BA'!AH:AH, 1)</f>
        <v>0</v>
      </c>
      <c r="AN27" s="2">
        <f>COUNTIFS('Tourney History BA'!$B:$B,$A$27,'Tourney History BA'!AI:AI, 1)</f>
        <v>1</v>
      </c>
      <c r="AO27" s="1">
        <f>COUNTIFS('Tourney History BA'!$B:$B,$A27,'Tourney History BA'!AJ:AJ, 1)</f>
        <v>0</v>
      </c>
      <c r="AP27" s="21">
        <f>COUNTIFS('Tourney History BA'!$B:$B,$A$27,'Tourney History BA'!AK:AK, 1)</f>
        <v>0</v>
      </c>
    </row>
    <row r="28" spans="1:42" x14ac:dyDescent="0.25">
      <c r="A28" s="14" t="s">
        <v>113</v>
      </c>
      <c r="B28" s="3" t="s">
        <v>70</v>
      </c>
      <c r="C28" s="3" t="s">
        <v>70</v>
      </c>
      <c r="D28" s="12">
        <f>SUMIFS('Tourney History BA'!C:C,'Tourney History BA'!B:B,A28)</f>
        <v>97</v>
      </c>
      <c r="E28" s="4">
        <f>AVERAGEIFS('Tourney History BA'!C:C,'Tourney History BA'!B:B,A28)</f>
        <v>32.333333333333336</v>
      </c>
      <c r="F28" s="13">
        <f t="array" ref="F28">MAX(IF('Tourney History BA'!B:B=A28, 'Tourney History BA'!C:C))</f>
        <v>45</v>
      </c>
      <c r="G28" s="12">
        <f>COUNTIFS('Tourney History BA'!B:B,A28,'Tourney History BA'!D:D, 1)</f>
        <v>1</v>
      </c>
      <c r="H28" s="2">
        <f>COUNTIFS('Tourney History BA'!B:B,A28,'Tourney History BA'!D:D, 0)</f>
        <v>2</v>
      </c>
      <c r="I28" s="42">
        <f>LOOKUP(2, 1/('Tourney History BA'!$B:$B=A28), 'Tourney History BA'!$AO:$AO)</f>
        <v>0.33333333333333331</v>
      </c>
      <c r="J28" s="12">
        <f>SUMIFS('Tourney History BA'!F:F,'Tourney History BA'!B:B,A28)</f>
        <v>5</v>
      </c>
      <c r="K28" s="2">
        <f>SUMIFS('Tourney History BA'!E:E,'Tourney History BA'!B:B,A28)-J28</f>
        <v>7</v>
      </c>
      <c r="L28" s="42">
        <f>LOOKUP(2, 1/('Tourney History BA'!$B:$B=A28), 'Tourney History BA'!$AM:$AM)</f>
        <v>0.3833333333333333</v>
      </c>
      <c r="M28" s="12">
        <f>SUMIFS('Tourney History BA'!H:H,'Tourney History BA'!B:B,A28)</f>
        <v>22</v>
      </c>
      <c r="N28" s="2">
        <f>SUMIFS('Tourney History BA'!G:G,'Tourney History BA'!B:B,A28)-M28</f>
        <v>27</v>
      </c>
      <c r="O28" s="42">
        <f>LOOKUP(2, 1/('Tourney History BA'!$B:$B=A28), 'Tourney History BA'!$AN:$AN)</f>
        <v>0.42666666666666669</v>
      </c>
      <c r="P28" s="12">
        <f>COUNTIFS('Tourney History BA'!$B:$B,$A$28,'Tourney History BA'!K:K, 1)</f>
        <v>0</v>
      </c>
      <c r="Q28" s="2">
        <f>COUNTIFS('Tourney History BA'!$B:$B,$A$28,'Tourney History BA'!L:L, 1)</f>
        <v>0</v>
      </c>
      <c r="R28" s="2">
        <f>COUNTIFS('Tourney History BA'!$B:$B,$A$28,'Tourney History BA'!M:M, 1)</f>
        <v>0</v>
      </c>
      <c r="S28" s="2">
        <f>COUNTIFS('Tourney History BA'!$B:$B,$A$28,'Tourney History BA'!N:N, 1)</f>
        <v>1</v>
      </c>
      <c r="T28" s="2">
        <f>COUNTIFS('Tourney History BA'!$B:$B,$A$28,'Tourney History BA'!O:O, 1)</f>
        <v>0</v>
      </c>
      <c r="U28" s="2">
        <f>COUNTIFS('Tourney History BA'!$B:$B,$A$28,'Tourney History BA'!P:P, 1)</f>
        <v>0</v>
      </c>
      <c r="V28" s="2">
        <f>COUNTIFS('Tourney History BA'!$B:$B,$A$28,'Tourney History BA'!Q:Q, 1)</f>
        <v>1</v>
      </c>
      <c r="W28" s="2">
        <f>COUNTIFS('Tourney History BA'!$B:$B,$A$28,'Tourney History BA'!R:R, 1)</f>
        <v>0</v>
      </c>
      <c r="X28" s="2">
        <f>COUNTIFS('Tourney History BA'!$B:$B,$A$28,'Tourney History BA'!S:S, 1)</f>
        <v>0</v>
      </c>
      <c r="Y28" s="2">
        <f>COUNTIFS('Tourney History BA'!$B:$B,$A$28,'Tourney History BA'!T:T, 1)</f>
        <v>0</v>
      </c>
      <c r="Z28" s="2">
        <f>COUNTIFS('Tourney History BA'!$B:$B,$A28,'Tourney History BA'!U:U, 1)</f>
        <v>0</v>
      </c>
      <c r="AA28" s="2">
        <f>COUNTIFS('Tourney History BA'!$B:$B,$A$28,'Tourney History BA'!V:V, 1)</f>
        <v>0</v>
      </c>
      <c r="AB28" s="2">
        <f>COUNTIFS('Tourney History BA'!$B:$B,$A$28,'Tourney History BA'!W:W, 1)</f>
        <v>0</v>
      </c>
      <c r="AC28" s="2">
        <f>COUNTIFS('Tourney History BA'!$B:$B,$A$28,'Tourney History BA'!X:X, 1)</f>
        <v>0</v>
      </c>
      <c r="AD28" s="2">
        <f>COUNTIFS('Tourney History BA'!$B:$B,$A$28,'Tourney History BA'!Y:Y, 1)</f>
        <v>0</v>
      </c>
      <c r="AE28" s="2">
        <f>COUNTIFS('Tourney History BA'!$B:$B,$A$28,'Tourney History BA'!Z:Z, 1)</f>
        <v>0</v>
      </c>
      <c r="AF28" s="2">
        <f>COUNTIFS('Tourney History BA'!$B:$B,$A28,'Tourney History BA'!AA:AA, 1)</f>
        <v>0</v>
      </c>
      <c r="AG28" s="2">
        <f>COUNTIFS('Tourney History BA'!$B:$B,$A$28,'Tourney History BA'!AB:AB, 1)</f>
        <v>0</v>
      </c>
      <c r="AH28" s="2">
        <f>COUNTIFS('Tourney History BA'!$B:$B,$A$28,'Tourney History BA'!AC:AC, 1)</f>
        <v>1</v>
      </c>
      <c r="AI28" s="2">
        <f>COUNTIFS('Tourney History BA'!$B:$B,$A28,'Tourney History BA'!AD:AD, 1)</f>
        <v>0</v>
      </c>
      <c r="AJ28" s="2">
        <f>COUNTIFS('Tourney History BA'!$B:$B,$A$28,'Tourney History BA'!AE:AE, 1)</f>
        <v>0</v>
      </c>
      <c r="AK28" s="2">
        <f>COUNTIFS('Tourney History BA'!$B:$B,$A$28,'Tourney History BA'!AF:AF, 1)</f>
        <v>1</v>
      </c>
      <c r="AL28" s="2">
        <f>COUNTIFS('Tourney History BA'!$B:$B,$A$28,'Tourney History BA'!AG:AG, 1)</f>
        <v>0</v>
      </c>
      <c r="AM28" s="2">
        <f>COUNTIFS('Tourney History BA'!$B:$B,$A$28,'Tourney History BA'!AH:AH, 1)</f>
        <v>0</v>
      </c>
      <c r="AN28" s="2">
        <f>COUNTIFS('Tourney History BA'!$B:$B,$A$28,'Tourney History BA'!AI:AI, 1)</f>
        <v>1</v>
      </c>
      <c r="AO28" s="1">
        <f>COUNTIFS('Tourney History BA'!$B:$B,$A28,'Tourney History BA'!AJ:AJ, 1)</f>
        <v>0</v>
      </c>
      <c r="AP28" s="21">
        <f>COUNTIFS('Tourney History BA'!$B:$B,$A$28,'Tourney History BA'!AK:AK, 1)</f>
        <v>0</v>
      </c>
    </row>
    <row r="29" spans="1:42" x14ac:dyDescent="0.25">
      <c r="A29" s="14" t="s">
        <v>34</v>
      </c>
      <c r="B29" s="1" t="s">
        <v>70</v>
      </c>
      <c r="C29" s="3" t="s">
        <v>70</v>
      </c>
      <c r="D29" s="12">
        <f>SUMIFS('Tourney History BA'!C:C,'Tourney History BA'!B:B,A29)</f>
        <v>124</v>
      </c>
      <c r="E29" s="4">
        <f>AVERAGEIFS('Tourney History BA'!C:C,'Tourney History BA'!B:B,A29)</f>
        <v>31</v>
      </c>
      <c r="F29" s="13">
        <f t="array" ref="F29">MAX(IF('Tourney History BA'!B:B=A29, 'Tourney History BA'!C:C))</f>
        <v>47</v>
      </c>
      <c r="G29" s="12">
        <f>COUNTIFS('Tourney History BA'!B:B,A29,'Tourney History BA'!D:D, 1)</f>
        <v>3</v>
      </c>
      <c r="H29" s="2">
        <f>COUNTIFS('Tourney History BA'!B:B,A29,'Tourney History BA'!D:D, 0)</f>
        <v>1</v>
      </c>
      <c r="I29" s="42">
        <f>LOOKUP(2, 1/('Tourney History BA'!$B:$B=A29), 'Tourney History BA'!$AO:$AO)</f>
        <v>0.75</v>
      </c>
      <c r="J29" s="12">
        <f>SUMIFS('Tourney History BA'!F:F,'Tourney History BA'!B:B,A29)</f>
        <v>10</v>
      </c>
      <c r="K29" s="2">
        <f>SUMIFS('Tourney History BA'!E:E,'Tourney History BA'!B:B,A29)-J29</f>
        <v>7</v>
      </c>
      <c r="L29" s="42">
        <f>LOOKUP(2, 1/('Tourney History BA'!$B:$B=A29), 'Tourney History BA'!$AM:$AM)</f>
        <v>0.58750000000000002</v>
      </c>
      <c r="M29" s="12">
        <f>SUMIFS('Tourney History BA'!H:H,'Tourney History BA'!B:B,A29)</f>
        <v>36</v>
      </c>
      <c r="N29" s="2">
        <f>SUMIFS('Tourney History BA'!G:G,'Tourney History BA'!B:B,A29)-M29</f>
        <v>33</v>
      </c>
      <c r="O29" s="42">
        <f>LOOKUP(2, 1/('Tourney History BA'!$B:$B=A29), 'Tourney History BA'!$AN:$AN)</f>
        <v>0.51500000000000001</v>
      </c>
      <c r="P29" s="12">
        <f>COUNTIFS('Tourney History BA'!$B:$B,$A$29,'Tourney History BA'!K:K, 1)</f>
        <v>0</v>
      </c>
      <c r="Q29" s="2">
        <f>COUNTIFS('Tourney History BA'!$B:$B,$A$29,'Tourney History BA'!L:L, 1)</f>
        <v>0</v>
      </c>
      <c r="R29" s="2">
        <f>COUNTIFS('Tourney History BA'!$B:$B,$A$29,'Tourney History BA'!M:M, 1)</f>
        <v>0</v>
      </c>
      <c r="S29" s="2">
        <f>COUNTIFS('Tourney History BA'!$B:$B,$A$29,'Tourney History BA'!N:N, 1)</f>
        <v>0</v>
      </c>
      <c r="T29" s="2">
        <f>COUNTIFS('Tourney History BA'!$B:$B,$A$29,'Tourney History BA'!O:O, 1)</f>
        <v>0</v>
      </c>
      <c r="U29" s="2">
        <f>COUNTIFS('Tourney History BA'!$B:$B,$A$29,'Tourney History BA'!P:P, 1)</f>
        <v>0</v>
      </c>
      <c r="V29" s="2">
        <f>COUNTIFS('Tourney History BA'!$B:$B,$A$29,'Tourney History BA'!Q:Q, 1)</f>
        <v>1</v>
      </c>
      <c r="W29" s="2">
        <f>COUNTIFS('Tourney History BA'!$B:$B,$A$29,'Tourney History BA'!R:R, 1)</f>
        <v>0</v>
      </c>
      <c r="X29" s="2">
        <f>COUNTIFS('Tourney History BA'!$B:$B,$A$29,'Tourney History BA'!S:S, 1)</f>
        <v>0</v>
      </c>
      <c r="Y29" s="2">
        <f>COUNTIFS('Tourney History BA'!$B:$B,$A$29,'Tourney History BA'!T:T, 1)</f>
        <v>0</v>
      </c>
      <c r="Z29" s="2">
        <f>COUNTIFS('Tourney History BA'!$B:$B,$A29,'Tourney History BA'!U:U, 1)</f>
        <v>0</v>
      </c>
      <c r="AA29" s="2">
        <f>COUNTIFS('Tourney History BA'!$B:$B,$A$29,'Tourney History BA'!V:V, 1)</f>
        <v>0</v>
      </c>
      <c r="AB29" s="2">
        <f>COUNTIFS('Tourney History BA'!$B:$B,$A$29,'Tourney History BA'!W:W, 1)</f>
        <v>1</v>
      </c>
      <c r="AC29" s="2">
        <f>COUNTIFS('Tourney History BA'!$B:$B,$A$29,'Tourney History BA'!X:X, 1)</f>
        <v>0</v>
      </c>
      <c r="AD29" s="2">
        <f>COUNTIFS('Tourney History BA'!$B:$B,$A$29,'Tourney History BA'!Y:Y, 1)</f>
        <v>0</v>
      </c>
      <c r="AE29" s="2">
        <f>COUNTIFS('Tourney History BA'!$B:$B,$A$29,'Tourney History BA'!Z:Z, 1)</f>
        <v>1</v>
      </c>
      <c r="AF29" s="2">
        <f>COUNTIFS('Tourney History BA'!$B:$B,$A29,'Tourney History BA'!AA:AA, 1)</f>
        <v>0</v>
      </c>
      <c r="AG29" s="2">
        <f>COUNTIFS('Tourney History BA'!$B:$B,$A$29,'Tourney History BA'!AB:AB, 1)</f>
        <v>0</v>
      </c>
      <c r="AH29" s="2">
        <f>COUNTIFS('Tourney History BA'!$B:$B,$A$29,'Tourney History BA'!AC:AC, 1)</f>
        <v>2</v>
      </c>
      <c r="AI29" s="2">
        <f>COUNTIFS('Tourney History BA'!$B:$B,$A29,'Tourney History BA'!AD:AD, 1)</f>
        <v>0</v>
      </c>
      <c r="AJ29" s="2">
        <f>COUNTIFS('Tourney History BA'!$B:$B,$A$29,'Tourney History BA'!AE:AE, 1)</f>
        <v>0</v>
      </c>
      <c r="AK29" s="2">
        <f>COUNTIFS('Tourney History BA'!$B:$B,$A$29,'Tourney History BA'!AF:AF, 1)</f>
        <v>1</v>
      </c>
      <c r="AL29" s="2">
        <f>COUNTIFS('Tourney History BA'!$B:$B,$A$29,'Tourney History BA'!AG:AG, 1)</f>
        <v>1</v>
      </c>
      <c r="AM29" s="2">
        <f>COUNTIFS('Tourney History BA'!$B:$B,$A$29,'Tourney History BA'!AH:AH, 1)</f>
        <v>0</v>
      </c>
      <c r="AN29" s="2">
        <f>COUNTIFS('Tourney History BA'!$B:$B,$A$29,'Tourney History BA'!AI:AI, 1)</f>
        <v>3</v>
      </c>
      <c r="AO29" s="1">
        <f>COUNTIFS('Tourney History BA'!$B:$B,$A29,'Tourney History BA'!AJ:AJ, 1)</f>
        <v>0</v>
      </c>
      <c r="AP29" s="21">
        <f>COUNTIFS('Tourney History BA'!$B:$B,$A$29,'Tourney History BA'!AK:AK, 1)</f>
        <v>0</v>
      </c>
    </row>
    <row r="30" spans="1:42" x14ac:dyDescent="0.25">
      <c r="A30" s="14" t="s">
        <v>119</v>
      </c>
      <c r="B30" s="3" t="s">
        <v>54</v>
      </c>
      <c r="C30" s="3" t="s">
        <v>70</v>
      </c>
      <c r="D30" s="12">
        <f>SUMIFS('Tourney History BA'!C:C,'Tourney History BA'!B:B,A30)</f>
        <v>42</v>
      </c>
      <c r="E30" s="4">
        <f>AVERAGEIFS('Tourney History BA'!C:C,'Tourney History BA'!B:B,A30)</f>
        <v>14</v>
      </c>
      <c r="F30" s="13">
        <f t="array" ref="F30">MAX(IF('Tourney History BA'!B:B=A30, 'Tourney History BA'!C:C))</f>
        <v>18</v>
      </c>
      <c r="G30" s="12">
        <f>COUNTIFS('Tourney History BA'!B:B,A30,'Tourney History BA'!D:D, 1)</f>
        <v>3</v>
      </c>
      <c r="H30" s="2">
        <f>COUNTIFS('Tourney History BA'!B:B,A30,'Tourney History BA'!D:D, 0)</f>
        <v>0</v>
      </c>
      <c r="I30" s="42">
        <f>LOOKUP(2, 1/('Tourney History BA'!$B:$B=A30), 'Tourney History BA'!$AO:$AO)</f>
        <v>1</v>
      </c>
      <c r="J30" s="12">
        <f>SUMIFS('Tourney History BA'!F:F,'Tourney History BA'!B:B,A30)</f>
        <v>9</v>
      </c>
      <c r="K30" s="2">
        <f>SUMIFS('Tourney History BA'!E:E,'Tourney History BA'!B:B,A30)-J30</f>
        <v>2</v>
      </c>
      <c r="L30" s="42">
        <f>LOOKUP(2, 1/('Tourney History BA'!$B:$B=A30), 'Tourney History BA'!$AM:$AM)</f>
        <v>0.83333333333333337</v>
      </c>
      <c r="M30" s="12">
        <f>SUMIFS('Tourney History BA'!H:H,'Tourney History BA'!B:B,A30)</f>
        <v>30</v>
      </c>
      <c r="N30" s="2">
        <f>SUMIFS('Tourney History BA'!G:G,'Tourney History BA'!B:B,A30)-M30</f>
        <v>14</v>
      </c>
      <c r="O30" s="42">
        <f>LOOKUP(2, 1/('Tourney History BA'!$B:$B=A30), 'Tourney History BA'!$AN:$AN)</f>
        <v>0.69</v>
      </c>
      <c r="P30" s="12">
        <f>COUNTIFS('Tourney History BA'!$B:$B,$A$30,'Tourney History BA'!K:K, 1)</f>
        <v>0</v>
      </c>
      <c r="Q30" s="2">
        <f>COUNTIFS('Tourney History BA'!$B:$B,$A$30,'Tourney History BA'!L:L, 1)</f>
        <v>0</v>
      </c>
      <c r="R30" s="2">
        <f>COUNTIFS('Tourney History BA'!$B:$B,$A$30,'Tourney History BA'!M:M, 1)</f>
        <v>0</v>
      </c>
      <c r="S30" s="2">
        <f>COUNTIFS('Tourney History BA'!$B:$B,$A$30,'Tourney History BA'!N:N, 1)</f>
        <v>2</v>
      </c>
      <c r="T30" s="2">
        <f>COUNTIFS('Tourney History BA'!$B:$B,$A$30,'Tourney History BA'!O:O, 1)</f>
        <v>0</v>
      </c>
      <c r="U30" s="2">
        <f>COUNTIFS('Tourney History BA'!$B:$B,$A$30,'Tourney History BA'!P:P, 1)</f>
        <v>0</v>
      </c>
      <c r="V30" s="2">
        <f>COUNTIFS('Tourney History BA'!$B:$B,$A$30,'Tourney History BA'!Q:Q, 1)</f>
        <v>0</v>
      </c>
      <c r="W30" s="2">
        <f>COUNTIFS('Tourney History BA'!$B:$B,$A$30,'Tourney History BA'!R:R, 1)</f>
        <v>0</v>
      </c>
      <c r="X30" s="2">
        <f>COUNTIFS('Tourney History BA'!$B:$B,$A$30,'Tourney History BA'!S:S, 1)</f>
        <v>0</v>
      </c>
      <c r="Y30" s="2">
        <f>COUNTIFS('Tourney History BA'!$B:$B,$A$30,'Tourney History BA'!T:T, 1)</f>
        <v>0</v>
      </c>
      <c r="Z30" s="2">
        <f>COUNTIFS('Tourney History BA'!$B:$B,$A30,'Tourney History BA'!U:U, 1)</f>
        <v>0</v>
      </c>
      <c r="AA30" s="2">
        <f>COUNTIFS('Tourney History BA'!$B:$B,$A$30,'Tourney History BA'!V:V, 1)</f>
        <v>0</v>
      </c>
      <c r="AB30" s="2">
        <f>COUNTIFS('Tourney History BA'!$B:$B,$A$30,'Tourney History BA'!W:W, 1)</f>
        <v>0</v>
      </c>
      <c r="AC30" s="2">
        <f>COUNTIFS('Tourney History BA'!$B:$B,$A$30,'Tourney History BA'!X:X, 1)</f>
        <v>0</v>
      </c>
      <c r="AD30" s="2">
        <f>COUNTIFS('Tourney History BA'!$B:$B,$A$30,'Tourney History BA'!Y:Y, 1)</f>
        <v>0</v>
      </c>
      <c r="AE30" s="2">
        <f>COUNTIFS('Tourney History BA'!$B:$B,$A$30,'Tourney History BA'!Z:Z, 1)</f>
        <v>2</v>
      </c>
      <c r="AF30" s="2">
        <f>COUNTIFS('Tourney History BA'!$B:$B,$A30,'Tourney History BA'!AA:AA, 1)</f>
        <v>0</v>
      </c>
      <c r="AG30" s="2">
        <f>COUNTIFS('Tourney History BA'!$B:$B,$A$30,'Tourney History BA'!AB:AB, 1)</f>
        <v>0</v>
      </c>
      <c r="AH30" s="2">
        <f>COUNTIFS('Tourney History BA'!$B:$B,$A$30,'Tourney History BA'!AC:AC, 1)</f>
        <v>1</v>
      </c>
      <c r="AI30" s="2">
        <f>COUNTIFS('Tourney History BA'!$B:$B,$A30,'Tourney History BA'!AD:AD, 1)</f>
        <v>0</v>
      </c>
      <c r="AJ30" s="2">
        <f>COUNTIFS('Tourney History BA'!$B:$B,$A$30,'Tourney History BA'!AE:AE, 1)</f>
        <v>0</v>
      </c>
      <c r="AK30" s="2">
        <f>COUNTIFS('Tourney History BA'!$B:$B,$A$30,'Tourney History BA'!AF:AF, 1)</f>
        <v>0</v>
      </c>
      <c r="AL30" s="2">
        <f>COUNTIFS('Tourney History BA'!$B:$B,$A$30,'Tourney History BA'!AG:AG, 1)</f>
        <v>0</v>
      </c>
      <c r="AM30" s="2">
        <f>COUNTIFS('Tourney History BA'!$B:$B,$A$30,'Tourney History BA'!AH:AH, 1)</f>
        <v>3</v>
      </c>
      <c r="AN30" s="2">
        <f>COUNTIFS('Tourney History BA'!$B:$B,$A$30,'Tourney History BA'!AI:AI, 1)</f>
        <v>1</v>
      </c>
      <c r="AO30" s="1">
        <f>COUNTIFS('Tourney History BA'!$B:$B,$A30,'Tourney History BA'!AJ:AJ, 1)</f>
        <v>0</v>
      </c>
      <c r="AP30" s="21">
        <f>COUNTIFS('Tourney History BA'!$B:$B,$A$30,'Tourney History BA'!AK:AK, 1)</f>
        <v>0</v>
      </c>
    </row>
    <row r="31" spans="1:42" x14ac:dyDescent="0.25">
      <c r="A31" s="14" t="s">
        <v>15</v>
      </c>
      <c r="B31" s="3" t="s">
        <v>70</v>
      </c>
      <c r="C31" s="3" t="s">
        <v>70</v>
      </c>
      <c r="D31" s="12">
        <f>SUMIFS('Tourney History BA'!C:C,'Tourney History BA'!B:B,A31)</f>
        <v>30</v>
      </c>
      <c r="E31" s="4">
        <f>AVERAGEIFS('Tourney History BA'!C:C,'Tourney History BA'!B:B,A31)</f>
        <v>30</v>
      </c>
      <c r="F31" s="13">
        <f t="array" ref="F31">MAX(IF('Tourney History BA'!B:B=A31, 'Tourney History BA'!C:C))</f>
        <v>30</v>
      </c>
      <c r="G31" s="12">
        <f>COUNTIFS('Tourney History BA'!B:B,A31,'Tourney History BA'!D:D, 1)</f>
        <v>0</v>
      </c>
      <c r="H31" s="2">
        <f>COUNTIFS('Tourney History BA'!B:B,A31,'Tourney History BA'!D:D, 0)</f>
        <v>1</v>
      </c>
      <c r="I31" s="42">
        <f>LOOKUP(2, 1/('Tourney History BA'!$B:$B=A31), 'Tourney History BA'!$AO:$AO)</f>
        <v>0</v>
      </c>
      <c r="J31" s="12">
        <f>SUMIFS('Tourney History BA'!F:F,'Tourney History BA'!B:B,A31)</f>
        <v>1</v>
      </c>
      <c r="K31" s="2">
        <f>SUMIFS('Tourney History BA'!E:E,'Tourney History BA'!B:B,A31)-J31</f>
        <v>3</v>
      </c>
      <c r="L31" s="42">
        <f>LOOKUP(2, 1/('Tourney History BA'!$B:$B=A31), 'Tourney History BA'!$AM:$AM)</f>
        <v>0.25</v>
      </c>
      <c r="M31" s="12">
        <f>SUMIFS('Tourney History BA'!H:H,'Tourney History BA'!B:B,A31)</f>
        <v>7</v>
      </c>
      <c r="N31" s="2">
        <f>SUMIFS('Tourney History BA'!G:G,'Tourney History BA'!B:B,A31)-M31</f>
        <v>11</v>
      </c>
      <c r="O31" s="42">
        <f>LOOKUP(2, 1/('Tourney History BA'!$B:$B=A31), 'Tourney History BA'!$AN:$AN)</f>
        <v>0.39</v>
      </c>
      <c r="P31" s="12">
        <f>COUNTIFS('Tourney History BA'!$B:$B,$A$31,'Tourney History BA'!K:K, 1)</f>
        <v>0</v>
      </c>
      <c r="Q31" s="2">
        <f>COUNTIFS('Tourney History BA'!$B:$B,$A$31,'Tourney History BA'!L:L, 1)</f>
        <v>0</v>
      </c>
      <c r="R31" s="2">
        <f>COUNTIFS('Tourney History BA'!$B:$B,$A$31,'Tourney History BA'!M:M, 1)</f>
        <v>0</v>
      </c>
      <c r="S31" s="2">
        <f>COUNTIFS('Tourney History BA'!$B:$B,$A$31,'Tourney History BA'!N:N, 1)</f>
        <v>0</v>
      </c>
      <c r="T31" s="2">
        <f>COUNTIFS('Tourney History BA'!$B:$B,$A$31,'Tourney History BA'!O:O, 1)</f>
        <v>0</v>
      </c>
      <c r="U31" s="2">
        <f>COUNTIFS('Tourney History BA'!$B:$B,$A$31,'Tourney History BA'!P:P, 1)</f>
        <v>0</v>
      </c>
      <c r="V31" s="2">
        <f>COUNTIFS('Tourney History BA'!$B:$B,$A$31,'Tourney History BA'!Q:Q, 1)</f>
        <v>0</v>
      </c>
      <c r="W31" s="2">
        <f>COUNTIFS('Tourney History BA'!$B:$B,$A$31,'Tourney History BA'!R:R, 1)</f>
        <v>0</v>
      </c>
      <c r="X31" s="2">
        <f>COUNTIFS('Tourney History BA'!$B:$B,$A$31,'Tourney History BA'!S:S, 1)</f>
        <v>0</v>
      </c>
      <c r="Y31" s="2">
        <f>COUNTIFS('Tourney History BA'!$B:$B,$A$31,'Tourney History BA'!T:T, 1)</f>
        <v>0</v>
      </c>
      <c r="Z31" s="2">
        <f>COUNTIFS('Tourney History BA'!$B:$B,$A31,'Tourney History BA'!U:U, 1)</f>
        <v>0</v>
      </c>
      <c r="AA31" s="2">
        <f>COUNTIFS('Tourney History BA'!$B:$B,$A$31,'Tourney History BA'!V:V, 1)</f>
        <v>1</v>
      </c>
      <c r="AB31" s="2">
        <f>COUNTIFS('Tourney History BA'!$B:$B,$A$31,'Tourney History BA'!W:W, 1)</f>
        <v>0</v>
      </c>
      <c r="AC31" s="2">
        <f>COUNTIFS('Tourney History BA'!$B:$B,$A$31,'Tourney History BA'!X:X, 1)</f>
        <v>0</v>
      </c>
      <c r="AD31" s="2">
        <f>COUNTIFS('Tourney History BA'!$B:$B,$A$31,'Tourney History BA'!Y:Y, 1)</f>
        <v>0</v>
      </c>
      <c r="AE31" s="2">
        <f>COUNTIFS('Tourney History BA'!$B:$B,$A$31,'Tourney History BA'!Z:Z, 1)</f>
        <v>0</v>
      </c>
      <c r="AF31" s="2">
        <f>COUNTIFS('Tourney History BA'!$B:$B,$A31,'Tourney History BA'!AA:AA, 1)</f>
        <v>0</v>
      </c>
      <c r="AG31" s="2">
        <f>COUNTIFS('Tourney History BA'!$B:$B,$A$31,'Tourney History BA'!AB:AB, 1)</f>
        <v>0</v>
      </c>
      <c r="AH31" s="2">
        <f>COUNTIFS('Tourney History BA'!$B:$B,$A$31,'Tourney History BA'!AC:AC, 1)</f>
        <v>0</v>
      </c>
      <c r="AI31" s="2">
        <f>COUNTIFS('Tourney History BA'!$B:$B,$A31,'Tourney History BA'!AD:AD, 1)</f>
        <v>0</v>
      </c>
      <c r="AJ31" s="2">
        <f>COUNTIFS('Tourney History BA'!$B:$B,$A$31,'Tourney History BA'!AE:AE, 1)</f>
        <v>0</v>
      </c>
      <c r="AK31" s="2">
        <f>COUNTIFS('Tourney History BA'!$B:$B,$A$31,'Tourney History BA'!AF:AF, 1)</f>
        <v>0</v>
      </c>
      <c r="AL31" s="2">
        <f>COUNTIFS('Tourney History BA'!$B:$B,$A$31,'Tourney History BA'!AG:AG, 1)</f>
        <v>0</v>
      </c>
      <c r="AM31" s="2">
        <f>COUNTIFS('Tourney History BA'!$B:$B,$A$31,'Tourney History BA'!AH:AH, 1)</f>
        <v>0</v>
      </c>
      <c r="AN31" s="2">
        <f>COUNTIFS('Tourney History BA'!$B:$B,$A$31,'Tourney History BA'!AI:AI, 1)</f>
        <v>0</v>
      </c>
      <c r="AO31" s="1">
        <f>COUNTIFS('Tourney History BA'!$B:$B,$A31,'Tourney History BA'!AJ:AJ, 1)</f>
        <v>0</v>
      </c>
      <c r="AP31" s="21">
        <f>COUNTIFS('Tourney History BA'!$B:$B,$A$31,'Tourney History BA'!AK:AK, 1)</f>
        <v>0</v>
      </c>
    </row>
    <row r="32" spans="1:42" x14ac:dyDescent="0.25">
      <c r="A32" s="14" t="s">
        <v>125</v>
      </c>
      <c r="B32" s="3" t="s">
        <v>70</v>
      </c>
      <c r="C32" s="3" t="s">
        <v>70</v>
      </c>
      <c r="D32" s="12">
        <f>SUMIFS('Tourney History BA'!C:C,'Tourney History BA'!B:B,A32)</f>
        <v>21</v>
      </c>
      <c r="E32" s="4">
        <f>AVERAGEIFS('Tourney History BA'!C:C,'Tourney History BA'!B:B,A32)</f>
        <v>21</v>
      </c>
      <c r="F32" s="13">
        <f t="array" ref="F32">MAX(IF('Tourney History BA'!B:B=A32, 'Tourney History BA'!C:C))</f>
        <v>21</v>
      </c>
      <c r="G32" s="12">
        <f>COUNTIFS('Tourney History BA'!B:B,A32,'Tourney History BA'!D:D, 1)</f>
        <v>1</v>
      </c>
      <c r="H32" s="2">
        <f>COUNTIFS('Tourney History BA'!B:B,A32,'Tourney History BA'!D:D, 0)</f>
        <v>0</v>
      </c>
      <c r="I32" s="42">
        <f>LOOKUP(2, 1/('Tourney History BA'!$B:$B=A32), 'Tourney History BA'!$AO:$AO)</f>
        <v>1</v>
      </c>
      <c r="J32" s="12">
        <f>SUMIFS('Tourney History BA'!F:F,'Tourney History BA'!B:B,A32)</f>
        <v>3</v>
      </c>
      <c r="K32" s="2">
        <f>SUMIFS('Tourney History BA'!E:E,'Tourney History BA'!B:B,A32)-J32</f>
        <v>2</v>
      </c>
      <c r="L32" s="42">
        <f>LOOKUP(2, 1/('Tourney History BA'!$B:$B=A32), 'Tourney History BA'!$AM:$AM)</f>
        <v>0.6</v>
      </c>
      <c r="M32" s="12">
        <f>SUMIFS('Tourney History BA'!H:H,'Tourney History BA'!B:B,A32)</f>
        <v>11</v>
      </c>
      <c r="N32" s="2">
        <f>SUMIFS('Tourney History BA'!G:G,'Tourney History BA'!B:B,A32)-M32</f>
        <v>8</v>
      </c>
      <c r="O32" s="42">
        <f>LOOKUP(2, 1/('Tourney History BA'!$B:$B=A32), 'Tourney History BA'!$AN:$AN)</f>
        <v>0.57999999999999996</v>
      </c>
      <c r="P32" s="12">
        <f>COUNTIFS('Tourney History BA'!$B:$B,$A$32,'Tourney History BA'!K:K, 1)</f>
        <v>0</v>
      </c>
      <c r="Q32" s="12">
        <f>COUNTIFS('Tourney History BA'!$B:$B,$A$32,'Tourney History BA'!L:L, 1)</f>
        <v>0</v>
      </c>
      <c r="R32" s="12">
        <f>COUNTIFS('Tourney History BA'!$B:$B,$A$32,'Tourney History BA'!M:M, 1)</f>
        <v>0</v>
      </c>
      <c r="S32" s="12">
        <f>COUNTIFS('Tourney History BA'!$B:$B,$A$32,'Tourney History BA'!N:N, 1)</f>
        <v>0</v>
      </c>
      <c r="T32" s="12">
        <f>COUNTIFS('Tourney History BA'!$B:$B,$A$32,'Tourney History BA'!O:O, 1)</f>
        <v>0</v>
      </c>
      <c r="U32" s="12">
        <f>COUNTIFS('Tourney History BA'!$B:$B,$A$32,'Tourney History BA'!P:P, 1)</f>
        <v>0</v>
      </c>
      <c r="V32" s="12">
        <f>COUNTIFS('Tourney History BA'!$B:$B,$A$32,'Tourney History BA'!Q:Q, 1)</f>
        <v>1</v>
      </c>
      <c r="W32" s="12">
        <f>COUNTIFS('Tourney History BA'!$B:$B,$A$32,'Tourney History BA'!R:R, 1)</f>
        <v>0</v>
      </c>
      <c r="X32" s="12">
        <f>COUNTIFS('Tourney History BA'!$B:$B,$A$32,'Tourney History BA'!S:S, 1)</f>
        <v>0</v>
      </c>
      <c r="Y32" s="12">
        <f>COUNTIFS('Tourney History BA'!$B:$B,$A$32,'Tourney History BA'!T:T, 1)</f>
        <v>0</v>
      </c>
      <c r="Z32" s="12">
        <f>COUNTIFS('Tourney History BA'!$B:$B,$A$32,'Tourney History BA'!U:U, 1)</f>
        <v>0</v>
      </c>
      <c r="AA32" s="12">
        <f>COUNTIFS('Tourney History BA'!$B:$B,$A$32,'Tourney History BA'!V:V, 1)</f>
        <v>0</v>
      </c>
      <c r="AB32" s="12">
        <f>COUNTIFS('Tourney History BA'!$B:$B,$A$32,'Tourney History BA'!W:W, 1)</f>
        <v>0</v>
      </c>
      <c r="AC32" s="12">
        <f>COUNTIFS('Tourney History BA'!$B:$B,$A$32,'Tourney History BA'!X:X, 1)</f>
        <v>0</v>
      </c>
      <c r="AD32" s="12">
        <f>COUNTIFS('Tourney History BA'!$B:$B,$A$32,'Tourney History BA'!Y:Y, 1)</f>
        <v>0</v>
      </c>
      <c r="AE32" s="12">
        <f>COUNTIFS('Tourney History BA'!$B:$B,$A$32,'Tourney History BA'!Z:Z, 1)</f>
        <v>0</v>
      </c>
      <c r="AF32" s="12">
        <f>COUNTIFS('Tourney History BA'!$B:$B,$A$32,'Tourney History BA'!AA:AA, 1)</f>
        <v>0</v>
      </c>
      <c r="AG32" s="12">
        <f>COUNTIFS('Tourney History BA'!$B:$B,$A$32,'Tourney History BA'!AB:AB, 1)</f>
        <v>0</v>
      </c>
      <c r="AH32" s="12">
        <f>COUNTIFS('Tourney History BA'!$B:$B,$A$32,'Tourney History BA'!AC:AC, 1)</f>
        <v>0</v>
      </c>
      <c r="AI32" s="12">
        <f>COUNTIFS('Tourney History BA'!$B:$B,$A$32,'Tourney History BA'!AD:AD, 1)</f>
        <v>0</v>
      </c>
      <c r="AJ32" s="12">
        <f>COUNTIFS('Tourney History BA'!$B:$B,$A$32,'Tourney History BA'!AE:AE, 1)</f>
        <v>0</v>
      </c>
      <c r="AK32" s="12">
        <f>COUNTIFS('Tourney History BA'!$B:$B,$A$32,'Tourney History BA'!AF:AF, 1)</f>
        <v>1</v>
      </c>
      <c r="AL32" s="12">
        <f>COUNTIFS('Tourney History BA'!$B:$B,$A$32,'Tourney History BA'!AG:AG, 1)</f>
        <v>1</v>
      </c>
      <c r="AM32" s="12">
        <f>COUNTIFS('Tourney History BA'!$B:$B,$A$32,'Tourney History BA'!AH:AH, 1)</f>
        <v>0</v>
      </c>
      <c r="AN32" s="12">
        <f>COUNTIFS('Tourney History BA'!$B:$B,$A$32,'Tourney History BA'!AI:AI, 1)</f>
        <v>0</v>
      </c>
      <c r="AO32" s="12">
        <f>COUNTIFS('Tourney History BA'!$B:$B,$A$32,'Tourney History BA'!AJ:AJ, 1)</f>
        <v>0</v>
      </c>
      <c r="AP32" s="12">
        <f>COUNTIFS('Tourney History BA'!$B:$B,$A$32,'Tourney History BA'!AK:AK, 1)</f>
        <v>0</v>
      </c>
    </row>
    <row r="33" spans="1:42" x14ac:dyDescent="0.25">
      <c r="A33" s="14" t="s">
        <v>6</v>
      </c>
      <c r="B33" s="1" t="s">
        <v>130</v>
      </c>
      <c r="C33" s="3" t="s">
        <v>70</v>
      </c>
      <c r="D33" s="12">
        <f>SUMIFS('Tourney History BA'!C:C,'Tourney History BA'!B:B,A33)</f>
        <v>100</v>
      </c>
      <c r="E33" s="4">
        <f>AVERAGEIFS('Tourney History BA'!C:C,'Tourney History BA'!B:B,A33)</f>
        <v>33.333333333333336</v>
      </c>
      <c r="F33" s="13">
        <f t="array" ref="F33">MAX(IF('Tourney History BA'!B:B=A33, 'Tourney History BA'!C:C))</f>
        <v>38</v>
      </c>
      <c r="G33" s="12">
        <f>COUNTIFS('Tourney History BA'!B:B,A33,'Tourney History BA'!D:D, 1)</f>
        <v>2</v>
      </c>
      <c r="H33" s="2">
        <f>COUNTIFS('Tourney History BA'!B:B,A33,'Tourney History BA'!D:D, 0)</f>
        <v>1</v>
      </c>
      <c r="I33" s="42">
        <f>LOOKUP(2, 1/('Tourney History BA'!$B:$B=A33), 'Tourney History BA'!$AO:$AO)</f>
        <v>0.66666666666666663</v>
      </c>
      <c r="J33" s="12">
        <f>SUMIFS('Tourney History BA'!F:F,'Tourney History BA'!B:B,A33)</f>
        <v>7</v>
      </c>
      <c r="K33" s="2">
        <f>SUMIFS('Tourney History BA'!E:E,'Tourney History BA'!B:B,A33)-J33</f>
        <v>5</v>
      </c>
      <c r="L33" s="42">
        <f>LOOKUP(2, 1/('Tourney History BA'!$B:$B=A33), 'Tourney History BA'!$AM:$AM)</f>
        <v>0.58333333333333337</v>
      </c>
      <c r="M33" s="12">
        <f>SUMIFS('Tourney History BA'!H:H,'Tourney History BA'!B:B,A33)</f>
        <v>25</v>
      </c>
      <c r="N33" s="2">
        <f>SUMIFS('Tourney History BA'!G:G,'Tourney History BA'!B:B,A33)-M33</f>
        <v>25</v>
      </c>
      <c r="O33" s="42">
        <f>LOOKUP(2, 1/('Tourney History BA'!$B:$B=A33), 'Tourney History BA'!$AN:$AN)</f>
        <v>0.49333333333333335</v>
      </c>
      <c r="P33" s="12">
        <f>COUNTIFS('Tourney History BA'!$B:$B,$A$33,'Tourney History BA'!K:K, 1)</f>
        <v>0</v>
      </c>
      <c r="Q33" s="2">
        <f>COUNTIFS('Tourney History BA'!$B:$B,$A$33,'Tourney History BA'!L:L, 1)</f>
        <v>0</v>
      </c>
      <c r="R33" s="2">
        <f>COUNTIFS('Tourney History BA'!$B:$B,$A$33,'Tourney History BA'!M:M, 1)</f>
        <v>0</v>
      </c>
      <c r="S33" s="2">
        <f>COUNTIFS('Tourney History BA'!$B:$B,$A$33,'Tourney History BA'!N:N, 1)</f>
        <v>0</v>
      </c>
      <c r="T33" s="2">
        <f>COUNTIFS('Tourney History BA'!$B:$B,$A$33,'Tourney History BA'!O:O, 1)</f>
        <v>0</v>
      </c>
      <c r="U33" s="2">
        <f>COUNTIFS('Tourney History BA'!$B:$B,$A$33,'Tourney History BA'!P:P, 1)</f>
        <v>0</v>
      </c>
      <c r="V33" s="2">
        <f>COUNTIFS('Tourney History BA'!$B:$B,$A$33,'Tourney History BA'!Q:Q, 1)</f>
        <v>0</v>
      </c>
      <c r="W33" s="2">
        <f>COUNTIFS('Tourney History BA'!$B:$B,$A$33,'Tourney History BA'!R:R, 1)</f>
        <v>0</v>
      </c>
      <c r="X33" s="2">
        <f>COUNTIFS('Tourney History BA'!$B:$B,$A$33,'Tourney History BA'!S:S, 1)</f>
        <v>0</v>
      </c>
      <c r="Y33" s="2">
        <f>COUNTIFS('Tourney History BA'!$B:$B,$A$33,'Tourney History BA'!T:T, 1)</f>
        <v>0</v>
      </c>
      <c r="Z33" s="2">
        <f>COUNTIFS('Tourney History BA'!$B:$B,$A33,'Tourney History BA'!U:U, 1)</f>
        <v>0</v>
      </c>
      <c r="AA33" s="2">
        <f>COUNTIFS('Tourney History BA'!$B:$B,$A$33,'Tourney History BA'!V:V, 1)</f>
        <v>0</v>
      </c>
      <c r="AB33" s="2">
        <f>COUNTIFS('Tourney History BA'!$B:$B,$A$33,'Tourney History BA'!W:W, 1)</f>
        <v>1</v>
      </c>
      <c r="AC33" s="2">
        <f>COUNTIFS('Tourney History BA'!$B:$B,$A$33,'Tourney History BA'!X:X, 1)</f>
        <v>0</v>
      </c>
      <c r="AD33" s="2">
        <f>COUNTIFS('Tourney History BA'!$B:$B,$A$33,'Tourney History BA'!Y:Y, 1)</f>
        <v>0</v>
      </c>
      <c r="AE33" s="2">
        <f>COUNTIFS('Tourney History BA'!$B:$B,$A$33,'Tourney History BA'!Z:Z, 1)</f>
        <v>1</v>
      </c>
      <c r="AF33" s="2">
        <f>COUNTIFS('Tourney History BA'!$B:$B,$A33,'Tourney History BA'!AA:AA, 1)</f>
        <v>0</v>
      </c>
      <c r="AG33" s="2">
        <f>COUNTIFS('Tourney History BA'!$B:$B,$A$33,'Tourney History BA'!AB:AB, 1)</f>
        <v>0</v>
      </c>
      <c r="AH33" s="2">
        <f>COUNTIFS('Tourney History BA'!$B:$B,$A$33,'Tourney History BA'!AC:AC, 1)</f>
        <v>2</v>
      </c>
      <c r="AI33" s="2">
        <f>COUNTIFS('Tourney History BA'!$B:$B,$A33,'Tourney History BA'!AD:AD, 1)</f>
        <v>0</v>
      </c>
      <c r="AJ33" s="2">
        <f>COUNTIFS('Tourney History BA'!$B:$B,$A$33,'Tourney History BA'!AE:AE, 1)</f>
        <v>0</v>
      </c>
      <c r="AK33" s="2">
        <f>COUNTIFS('Tourney History BA'!$B:$B,$A$33,'Tourney History BA'!AF:AF, 1)</f>
        <v>0</v>
      </c>
      <c r="AL33" s="2">
        <f>COUNTIFS('Tourney History BA'!$B:$B,$A$33,'Tourney History BA'!AG:AG, 1)</f>
        <v>0</v>
      </c>
      <c r="AM33" s="2">
        <f>COUNTIFS('Tourney History BA'!$B:$B,$A$33,'Tourney History BA'!AH:AH, 1)</f>
        <v>0</v>
      </c>
      <c r="AN33" s="2">
        <f>COUNTIFS('Tourney History BA'!$B:$B,$A$33,'Tourney History BA'!AI:AI, 1)</f>
        <v>3</v>
      </c>
      <c r="AO33" s="1">
        <f>COUNTIFS('Tourney History BA'!$B:$B,$A33,'Tourney History BA'!AJ:AJ, 1)</f>
        <v>0</v>
      </c>
      <c r="AP33" s="21">
        <f>COUNTIFS('Tourney History BA'!$B:$B,$A$33,'Tourney History BA'!AK:AK, 1)</f>
        <v>0</v>
      </c>
    </row>
    <row r="34" spans="1:42" x14ac:dyDescent="0.25">
      <c r="A34" s="14" t="s">
        <v>16</v>
      </c>
      <c r="B34" s="3" t="s">
        <v>70</v>
      </c>
      <c r="C34" s="3" t="s">
        <v>70</v>
      </c>
      <c r="D34" s="12">
        <f>SUMIFS('Tourney History BA'!C:C,'Tourney History BA'!B:B,A34)</f>
        <v>22</v>
      </c>
      <c r="E34" s="4">
        <f>AVERAGEIFS('Tourney History BA'!C:C,'Tourney History BA'!B:B,A34)</f>
        <v>22</v>
      </c>
      <c r="F34" s="13">
        <f t="array" ref="F34">MAX(IF('Tourney History BA'!B:B=A34, 'Tourney History BA'!C:C))</f>
        <v>22</v>
      </c>
      <c r="G34" s="12">
        <f>COUNTIFS('Tourney History BA'!B:B,A34,'Tourney History BA'!D:D, 1)</f>
        <v>0</v>
      </c>
      <c r="H34" s="2">
        <f>COUNTIFS('Tourney History BA'!B:B,A34,'Tourney History BA'!D:D, 0)</f>
        <v>1</v>
      </c>
      <c r="I34" s="42">
        <f>LOOKUP(2, 1/('Tourney History BA'!$B:$B=A34), 'Tourney History BA'!$AO:$AO)</f>
        <v>0</v>
      </c>
      <c r="J34" s="12">
        <f>SUMIFS('Tourney History BA'!F:F,'Tourney History BA'!B:B,A34)</f>
        <v>1</v>
      </c>
      <c r="K34" s="2">
        <f>SUMIFS('Tourney History BA'!E:E,'Tourney History BA'!B:B,A34)-J34</f>
        <v>3</v>
      </c>
      <c r="L34" s="42">
        <f>LOOKUP(2, 1/('Tourney History BA'!$B:$B=A34), 'Tourney History BA'!$AM:$AM)</f>
        <v>0.25</v>
      </c>
      <c r="M34" s="12">
        <f>SUMIFS('Tourney History BA'!H:H,'Tourney History BA'!B:B,A34)</f>
        <v>7</v>
      </c>
      <c r="N34" s="2">
        <f>SUMIFS('Tourney History BA'!G:G,'Tourney History BA'!B:B,A34)-M34</f>
        <v>9</v>
      </c>
      <c r="O34" s="42">
        <f>LOOKUP(2, 1/('Tourney History BA'!$B:$B=A34), 'Tourney History BA'!$AN:$AN)</f>
        <v>0.44</v>
      </c>
      <c r="P34" s="12">
        <f>COUNTIFS('Tourney History BA'!$B:$B,$A$34,'Tourney History BA'!K:K, 1)</f>
        <v>0</v>
      </c>
      <c r="Q34" s="2">
        <f>COUNTIFS('Tourney History BA'!$B:$B,$A$34,'Tourney History BA'!L:L, 1)</f>
        <v>0</v>
      </c>
      <c r="R34" s="2">
        <f>COUNTIFS('Tourney History BA'!$B:$B,$A$34,'Tourney History BA'!M:M, 1)</f>
        <v>0</v>
      </c>
      <c r="S34" s="2">
        <f>COUNTIFS('Tourney History BA'!$B:$B,$A$34,'Tourney History BA'!N:N, 1)</f>
        <v>0</v>
      </c>
      <c r="T34" s="2">
        <f>COUNTIFS('Tourney History BA'!$B:$B,$A$34,'Tourney History BA'!O:O, 1)</f>
        <v>0</v>
      </c>
      <c r="U34" s="2">
        <f>COUNTIFS('Tourney History BA'!$B:$B,$A$34,'Tourney History BA'!P:P, 1)</f>
        <v>0</v>
      </c>
      <c r="V34" s="2">
        <f>COUNTIFS('Tourney History BA'!$B:$B,$A$34,'Tourney History BA'!Q:Q, 1)</f>
        <v>1</v>
      </c>
      <c r="W34" s="2">
        <f>COUNTIFS('Tourney History BA'!$B:$B,$A$34,'Tourney History BA'!R:R, 1)</f>
        <v>0</v>
      </c>
      <c r="X34" s="2">
        <f>COUNTIFS('Tourney History BA'!$B:$B,$A$34,'Tourney History BA'!S:S, 1)</f>
        <v>0</v>
      </c>
      <c r="Y34" s="2">
        <f>COUNTIFS('Tourney History BA'!$B:$B,$A$34,'Tourney History BA'!T:T, 1)</f>
        <v>0</v>
      </c>
      <c r="Z34" s="2">
        <f>COUNTIFS('Tourney History BA'!$B:$B,$A34,'Tourney History BA'!U:U, 1)</f>
        <v>0</v>
      </c>
      <c r="AA34" s="2">
        <f>COUNTIFS('Tourney History BA'!$B:$B,$A$34,'Tourney History BA'!V:V, 1)</f>
        <v>0</v>
      </c>
      <c r="AB34" s="2">
        <f>COUNTIFS('Tourney History BA'!$B:$B,$A$34,'Tourney History BA'!W:W, 1)</f>
        <v>0</v>
      </c>
      <c r="AC34" s="2">
        <f>COUNTIFS('Tourney History BA'!$B:$B,$A$34,'Tourney History BA'!X:X, 1)</f>
        <v>0</v>
      </c>
      <c r="AD34" s="2">
        <f>COUNTIFS('Tourney History BA'!$B:$B,$A$34,'Tourney History BA'!Y:Y, 1)</f>
        <v>0</v>
      </c>
      <c r="AE34" s="2">
        <f>COUNTIFS('Tourney History BA'!$B:$B,$A$34,'Tourney History BA'!Z:Z, 1)</f>
        <v>0</v>
      </c>
      <c r="AF34" s="2">
        <f>COUNTIFS('Tourney History BA'!$B:$B,$A34,'Tourney History BA'!AA:AA, 1)</f>
        <v>0</v>
      </c>
      <c r="AG34" s="2">
        <f>COUNTIFS('Tourney History BA'!$B:$B,$A$34,'Tourney History BA'!AB:AB, 1)</f>
        <v>0</v>
      </c>
      <c r="AH34" s="2">
        <f>COUNTIFS('Tourney History BA'!$B:$B,$A$34,'Tourney History BA'!AC:AC, 1)</f>
        <v>0</v>
      </c>
      <c r="AI34" s="2">
        <f>COUNTIFS('Tourney History BA'!$B:$B,$A34,'Tourney History BA'!AD:AD, 1)</f>
        <v>0</v>
      </c>
      <c r="AJ34" s="2">
        <f>COUNTIFS('Tourney History BA'!$B:$B,$A$34,'Tourney History BA'!AE:AE, 1)</f>
        <v>0</v>
      </c>
      <c r="AK34" s="2">
        <f>COUNTIFS('Tourney History BA'!$B:$B,$A$34,'Tourney History BA'!AF:AF, 1)</f>
        <v>0</v>
      </c>
      <c r="AL34" s="2">
        <f>COUNTIFS('Tourney History BA'!$B:$B,$A$34,'Tourney History BA'!AG:AG, 1)</f>
        <v>0</v>
      </c>
      <c r="AM34" s="2">
        <f>COUNTIFS('Tourney History BA'!$B:$B,$A$34,'Tourney History BA'!AH:AH, 1)</f>
        <v>0</v>
      </c>
      <c r="AN34" s="2">
        <f>COUNTIFS('Tourney History BA'!$B:$B,$A$34,'Tourney History BA'!AI:AI, 1)</f>
        <v>0</v>
      </c>
      <c r="AO34" s="1">
        <f>COUNTIFS('Tourney History BA'!$B:$B,$A34,'Tourney History BA'!AJ:AJ, 1)</f>
        <v>0</v>
      </c>
      <c r="AP34" s="21">
        <f>COUNTIFS('Tourney History BA'!$B:$B,$A$34,'Tourney History BA'!AK:AK, 1)</f>
        <v>0</v>
      </c>
    </row>
    <row r="35" spans="1:42" x14ac:dyDescent="0.25">
      <c r="A35" s="14" t="s">
        <v>90</v>
      </c>
      <c r="B35" s="3" t="s">
        <v>70</v>
      </c>
      <c r="C35" s="3" t="s">
        <v>70</v>
      </c>
      <c r="D35" s="12">
        <f>SUMIFS('Tourney History BA'!C:C,'Tourney History BA'!B:B,A35)</f>
        <v>51</v>
      </c>
      <c r="E35" s="4">
        <f>AVERAGEIFS('Tourney History BA'!C:C,'Tourney History BA'!B:B,A35)</f>
        <v>25.5</v>
      </c>
      <c r="F35" s="13">
        <f t="array" ref="F35">MAX(IF('Tourney History BA'!B:B=A35, 'Tourney History BA'!C:C))</f>
        <v>35</v>
      </c>
      <c r="G35" s="12">
        <f>COUNTIFS('Tourney History BA'!B:B,A35,'Tourney History BA'!D:D, 1)</f>
        <v>0</v>
      </c>
      <c r="H35" s="2">
        <f>COUNTIFS('Tourney History BA'!B:B,A35,'Tourney History BA'!D:D, 0)</f>
        <v>2</v>
      </c>
      <c r="I35" s="42">
        <f>LOOKUP(2, 1/('Tourney History BA'!$B:$B=A35), 'Tourney History BA'!$AO:$AO)</f>
        <v>0</v>
      </c>
      <c r="J35" s="12">
        <f>SUMIFS('Tourney History BA'!F:F,'Tourney History BA'!B:B,A35)</f>
        <v>3</v>
      </c>
      <c r="K35" s="2">
        <f>SUMIFS('Tourney History BA'!E:E,'Tourney History BA'!B:B,A35)-J35</f>
        <v>6</v>
      </c>
      <c r="L35" s="42">
        <f>LOOKUP(2, 1/('Tourney History BA'!$B:$B=A35), 'Tourney History BA'!$AM:$AM)</f>
        <v>0.32500000000000001</v>
      </c>
      <c r="M35" s="12">
        <f>SUMIFS('Tourney History BA'!H:H,'Tourney History BA'!B:B,A35)</f>
        <v>15</v>
      </c>
      <c r="N35" s="2">
        <f>SUMIFS('Tourney History BA'!G:G,'Tourney History BA'!B:B,A35)-M35</f>
        <v>20</v>
      </c>
      <c r="O35" s="42">
        <f>LOOKUP(2, 1/('Tourney History BA'!$B:$B=A35), 'Tourney History BA'!$AN:$AN)</f>
        <v>0.43</v>
      </c>
      <c r="P35" s="12">
        <f>COUNTIFS('Tourney History BA'!$B:$B,$A$35,'Tourney History BA'!K:K, 1)</f>
        <v>0</v>
      </c>
      <c r="Q35" s="2">
        <f>COUNTIFS('Tourney History BA'!$B:$B,$A$35,'Tourney History BA'!L:L, 1)</f>
        <v>0</v>
      </c>
      <c r="R35" s="2">
        <f>COUNTIFS('Tourney History BA'!$B:$B,$A$35,'Tourney History BA'!M:M, 1)</f>
        <v>0</v>
      </c>
      <c r="S35" s="2">
        <f>COUNTIFS('Tourney History BA'!$B:$B,$A$35,'Tourney History BA'!N:N, 1)</f>
        <v>1</v>
      </c>
      <c r="T35" s="2">
        <f>COUNTIFS('Tourney History BA'!$B:$B,$A$35,'Tourney History BA'!O:O, 1)</f>
        <v>0</v>
      </c>
      <c r="U35" s="2">
        <f>COUNTIFS('Tourney History BA'!$B:$B,$A$35,'Tourney History BA'!P:P, 1)</f>
        <v>0</v>
      </c>
      <c r="V35" s="2">
        <f>COUNTIFS('Tourney History BA'!$B:$B,$A$35,'Tourney History BA'!Q:Q, 1)</f>
        <v>1</v>
      </c>
      <c r="W35" s="2">
        <f>COUNTIFS('Tourney History BA'!$B:$B,$A$35,'Tourney History BA'!R:R, 1)</f>
        <v>0</v>
      </c>
      <c r="X35" s="2">
        <f>COUNTIFS('Tourney History BA'!$B:$B,$A$35,'Tourney History BA'!S:S, 1)</f>
        <v>0</v>
      </c>
      <c r="Y35" s="2">
        <f>COUNTIFS('Tourney History BA'!$B:$B,$A$35,'Tourney History BA'!T:T, 1)</f>
        <v>0</v>
      </c>
      <c r="Z35" s="2">
        <f>COUNTIFS('Tourney History BA'!$B:$B,$A35,'Tourney History BA'!U:U, 1)</f>
        <v>0</v>
      </c>
      <c r="AA35" s="2">
        <f>COUNTIFS('Tourney History BA'!$B:$B,$A$35,'Tourney History BA'!V:V, 1)</f>
        <v>0</v>
      </c>
      <c r="AB35" s="2">
        <f>COUNTIFS('Tourney History BA'!$B:$B,$A$35,'Tourney History BA'!W:W, 1)</f>
        <v>0</v>
      </c>
      <c r="AC35" s="2">
        <f>COUNTIFS('Tourney History BA'!$B:$B,$A$35,'Tourney History BA'!X:X, 1)</f>
        <v>0</v>
      </c>
      <c r="AD35" s="2">
        <f>COUNTIFS('Tourney History BA'!$B:$B,$A$35,'Tourney History BA'!Y:Y, 1)</f>
        <v>0</v>
      </c>
      <c r="AE35" s="2">
        <f>COUNTIFS('Tourney History BA'!$B:$B,$A$35,'Tourney History BA'!Z:Z, 1)</f>
        <v>0</v>
      </c>
      <c r="AF35" s="2">
        <f>COUNTIFS('Tourney History BA'!$B:$B,$A35,'Tourney History BA'!AA:AA, 1)</f>
        <v>0</v>
      </c>
      <c r="AG35" s="2">
        <f>COUNTIFS('Tourney History BA'!$B:$B,$A$35,'Tourney History BA'!AB:AB, 1)</f>
        <v>0</v>
      </c>
      <c r="AH35" s="2">
        <f>COUNTIFS('Tourney History BA'!$B:$B,$A$35,'Tourney History BA'!AC:AC, 1)</f>
        <v>0</v>
      </c>
      <c r="AI35" s="2">
        <f>COUNTIFS('Tourney History BA'!$B:$B,$A35,'Tourney History BA'!AD:AD, 1)</f>
        <v>0</v>
      </c>
      <c r="AJ35" s="2">
        <f>COUNTIFS('Tourney History BA'!$B:$B,$A$35,'Tourney History BA'!AE:AE, 1)</f>
        <v>0</v>
      </c>
      <c r="AK35" s="2">
        <f>COUNTIFS('Tourney History BA'!$B:$B,$A$35,'Tourney History BA'!AF:AF, 1)</f>
        <v>0</v>
      </c>
      <c r="AL35" s="2">
        <f>COUNTIFS('Tourney History BA'!$B:$B,$A$35,'Tourney History BA'!AG:AG, 1)</f>
        <v>0</v>
      </c>
      <c r="AM35" s="2">
        <f>COUNTIFS('Tourney History BA'!$B:$B,$A$35,'Tourney History BA'!AH:AH, 1)</f>
        <v>0</v>
      </c>
      <c r="AN35" s="2">
        <f>COUNTIFS('Tourney History BA'!$B:$B,$A$35,'Tourney History BA'!AI:AI, 1)</f>
        <v>1</v>
      </c>
      <c r="AO35" s="1">
        <f>COUNTIFS('Tourney History BA'!$B:$B,$A35,'Tourney History BA'!AJ:AJ, 1)</f>
        <v>0</v>
      </c>
      <c r="AP35" s="21">
        <f>COUNTIFS('Tourney History BA'!$B:$B,$A$35,'Tourney History BA'!AK:AK, 1)</f>
        <v>0</v>
      </c>
    </row>
    <row r="36" spans="1:42" x14ac:dyDescent="0.25">
      <c r="A36" s="14" t="s">
        <v>13</v>
      </c>
      <c r="B36" s="3" t="s">
        <v>70</v>
      </c>
      <c r="C36" s="3" t="s">
        <v>70</v>
      </c>
      <c r="D36" s="12">
        <f>SUMIFS('Tourney History BA'!C:C,'Tourney History BA'!B:B,A36)</f>
        <v>22</v>
      </c>
      <c r="E36" s="4">
        <f>AVERAGEIFS('Tourney History BA'!C:C,'Tourney History BA'!B:B,A36)</f>
        <v>22</v>
      </c>
      <c r="F36" s="13">
        <f t="array" ref="F36">MAX(IF('Tourney History BA'!B:B=A36, 'Tourney History BA'!C:C))</f>
        <v>22</v>
      </c>
      <c r="G36" s="12">
        <f>COUNTIFS('Tourney History BA'!B:B,A36,'Tourney History BA'!D:D, 1)</f>
        <v>0</v>
      </c>
      <c r="H36" s="2">
        <f>COUNTIFS('Tourney History BA'!B:B,A36,'Tourney History BA'!D:D, 0)</f>
        <v>1</v>
      </c>
      <c r="I36" s="42">
        <f>LOOKUP(2, 1/('Tourney History BA'!$B:$B=A36), 'Tourney History BA'!$AO:$AO)</f>
        <v>0</v>
      </c>
      <c r="J36" s="12">
        <f>SUMIFS('Tourney History BA'!F:F,'Tourney History BA'!B:B,A36)</f>
        <v>1</v>
      </c>
      <c r="K36" s="2">
        <f>SUMIFS('Tourney History BA'!E:E,'Tourney History BA'!B:B,A36)-J36</f>
        <v>3</v>
      </c>
      <c r="L36" s="42">
        <f>LOOKUP(2, 1/('Tourney History BA'!$B:$B=A36), 'Tourney History BA'!$AM:$AM)</f>
        <v>0.25</v>
      </c>
      <c r="M36" s="12">
        <f>SUMIFS('Tourney History BA'!H:H,'Tourney History BA'!B:B,A36)</f>
        <v>7</v>
      </c>
      <c r="N36" s="2">
        <f>SUMIFS('Tourney History BA'!G:G,'Tourney History BA'!B:B,A36)-M36</f>
        <v>9</v>
      </c>
      <c r="O36" s="42">
        <f>LOOKUP(2, 1/('Tourney History BA'!$B:$B=A36), 'Tourney History BA'!$AN:$AN)</f>
        <v>0.44</v>
      </c>
      <c r="P36" s="12">
        <f>COUNTIFS('Tourney History BA'!$B:$B,$A$36,'Tourney History BA'!K:K, 1)</f>
        <v>0</v>
      </c>
      <c r="Q36" s="2">
        <f>COUNTIFS('Tourney History BA'!$B:$B,$A$36,'Tourney History BA'!L:L, 1)</f>
        <v>0</v>
      </c>
      <c r="R36" s="2">
        <f>COUNTIFS('Tourney History BA'!$B:$B,$A$36,'Tourney History BA'!M:M, 1)</f>
        <v>0</v>
      </c>
      <c r="S36" s="2">
        <f>COUNTIFS('Tourney History BA'!$B:$B,$A$36,'Tourney History BA'!N:N, 1)</f>
        <v>0</v>
      </c>
      <c r="T36" s="2">
        <f>COUNTIFS('Tourney History BA'!$B:$B,$A$36,'Tourney History BA'!O:O, 1)</f>
        <v>0</v>
      </c>
      <c r="U36" s="2">
        <f>COUNTIFS('Tourney History BA'!$B:$B,$A$36,'Tourney History BA'!P:P, 1)</f>
        <v>0</v>
      </c>
      <c r="V36" s="2">
        <f>COUNTIFS('Tourney History BA'!$B:$B,$A$36,'Tourney History BA'!Q:Q, 1)</f>
        <v>1</v>
      </c>
      <c r="W36" s="2">
        <f>COUNTIFS('Tourney History BA'!$B:$B,$A$36,'Tourney History BA'!R:R, 1)</f>
        <v>0</v>
      </c>
      <c r="X36" s="2">
        <f>COUNTIFS('Tourney History BA'!$B:$B,$A$36,'Tourney History BA'!S:S, 1)</f>
        <v>0</v>
      </c>
      <c r="Y36" s="2">
        <f>COUNTIFS('Tourney History BA'!$B:$B,$A$36,'Tourney History BA'!T:T, 1)</f>
        <v>0</v>
      </c>
      <c r="Z36" s="2">
        <f>COUNTIFS('Tourney History BA'!$B:$B,$A36,'Tourney History BA'!U:U, 1)</f>
        <v>0</v>
      </c>
      <c r="AA36" s="2">
        <f>COUNTIFS('Tourney History BA'!$B:$B,$A$36,'Tourney History BA'!V:V, 1)</f>
        <v>0</v>
      </c>
      <c r="AB36" s="2">
        <f>COUNTIFS('Tourney History BA'!$B:$B,$A$36,'Tourney History BA'!W:W, 1)</f>
        <v>0</v>
      </c>
      <c r="AC36" s="2">
        <f>COUNTIFS('Tourney History BA'!$B:$B,$A$36,'Tourney History BA'!X:X, 1)</f>
        <v>0</v>
      </c>
      <c r="AD36" s="2">
        <f>COUNTIFS('Tourney History BA'!$B:$B,$A$36,'Tourney History BA'!Y:Y, 1)</f>
        <v>0</v>
      </c>
      <c r="AE36" s="2">
        <f>COUNTIFS('Tourney History BA'!$B:$B,$A$36,'Tourney History BA'!Z:Z, 1)</f>
        <v>0</v>
      </c>
      <c r="AF36" s="2">
        <f>COUNTIFS('Tourney History BA'!$B:$B,$A36,'Tourney History BA'!AA:AA, 1)</f>
        <v>0</v>
      </c>
      <c r="AG36" s="2">
        <f>COUNTIFS('Tourney History BA'!$B:$B,$A$36,'Tourney History BA'!AB:AB, 1)</f>
        <v>0</v>
      </c>
      <c r="AH36" s="2">
        <f>COUNTIFS('Tourney History BA'!$B:$B,$A$36,'Tourney History BA'!AC:AC, 1)</f>
        <v>0</v>
      </c>
      <c r="AI36" s="2">
        <f>COUNTIFS('Tourney History BA'!$B:$B,$A36,'Tourney History BA'!AD:AD, 1)</f>
        <v>0</v>
      </c>
      <c r="AJ36" s="2">
        <f>COUNTIFS('Tourney History BA'!$B:$B,$A$36,'Tourney History BA'!AE:AE, 1)</f>
        <v>0</v>
      </c>
      <c r="AK36" s="2">
        <f>COUNTIFS('Tourney History BA'!$B:$B,$A$36,'Tourney History BA'!AF:AF, 1)</f>
        <v>0</v>
      </c>
      <c r="AL36" s="2">
        <f>COUNTIFS('Tourney History BA'!$B:$B,$A$36,'Tourney History BA'!AG:AG, 1)</f>
        <v>0</v>
      </c>
      <c r="AM36" s="2">
        <f>COUNTIFS('Tourney History BA'!$B:$B,$A$36,'Tourney History BA'!AH:AH, 1)</f>
        <v>0</v>
      </c>
      <c r="AN36" s="2">
        <f>COUNTIFS('Tourney History BA'!$B:$B,$A$36,'Tourney History BA'!AI:AI, 1)</f>
        <v>0</v>
      </c>
      <c r="AO36" s="1">
        <f>COUNTIFS('Tourney History BA'!$B:$B,$A36,'Tourney History BA'!AJ:AJ, 1)</f>
        <v>0</v>
      </c>
      <c r="AP36" s="21">
        <f>COUNTIFS('Tourney History BA'!$B:$B,$A$36,'Tourney History BA'!AK:AK, 1)</f>
        <v>0</v>
      </c>
    </row>
    <row r="37" spans="1:42" x14ac:dyDescent="0.25">
      <c r="A37" s="14" t="s">
        <v>64</v>
      </c>
      <c r="B37" s="3" t="s">
        <v>70</v>
      </c>
      <c r="C37" s="3" t="s">
        <v>70</v>
      </c>
      <c r="D37" s="12">
        <f>SUMIFS('Tourney History BA'!C:C,'Tourney History BA'!B:B,A37)</f>
        <v>13</v>
      </c>
      <c r="E37" s="4">
        <f>AVERAGEIFS('Tourney History BA'!C:C,'Tourney History BA'!B:B,A37)</f>
        <v>13</v>
      </c>
      <c r="F37" s="13">
        <f t="array" ref="F37">MAX(IF('Tourney History BA'!B:B=A37, 'Tourney History BA'!C:C))</f>
        <v>13</v>
      </c>
      <c r="G37" s="12">
        <f>COUNTIFS('Tourney History BA'!B:B,A37,'Tourney History BA'!D:D, 1)</f>
        <v>0</v>
      </c>
      <c r="H37" s="2">
        <f>COUNTIFS('Tourney History BA'!B:B,A37,'Tourney History BA'!D:D, 0)</f>
        <v>1</v>
      </c>
      <c r="I37" s="42">
        <f>LOOKUP(2, 1/('Tourney History BA'!$B:$B=A37), 'Tourney History BA'!$AO:$AO)</f>
        <v>0</v>
      </c>
      <c r="J37" s="12">
        <f>SUMIFS('Tourney History BA'!F:F,'Tourney History BA'!B:B,A37)</f>
        <v>1</v>
      </c>
      <c r="K37" s="2">
        <f>SUMIFS('Tourney History BA'!E:E,'Tourney History BA'!B:B,A37)-J37</f>
        <v>3</v>
      </c>
      <c r="L37" s="42">
        <f>LOOKUP(2, 1/('Tourney History BA'!$B:$B=A37), 'Tourney History BA'!$AM:$AM)</f>
        <v>0.25</v>
      </c>
      <c r="M37" s="12">
        <f>SUMIFS('Tourney History BA'!H:H,'Tourney History BA'!B:B,A37)</f>
        <v>6</v>
      </c>
      <c r="N37" s="2">
        <f>SUMIFS('Tourney History BA'!G:G,'Tourney History BA'!B:B,A37)-M37</f>
        <v>10</v>
      </c>
      <c r="O37" s="42">
        <f>LOOKUP(2, 1/('Tourney History BA'!$B:$B=A37), 'Tourney History BA'!$AN:$AN)</f>
        <v>0.38</v>
      </c>
      <c r="P37" s="12">
        <f>COUNTIFS('Tourney History BA'!$B:$B,$A$37,'Tourney History BA'!K:K, 1)</f>
        <v>1</v>
      </c>
      <c r="Q37" s="2">
        <f>COUNTIFS('Tourney History BA'!$B:$B,$A$37,'Tourney History BA'!L:L, 1)</f>
        <v>0</v>
      </c>
      <c r="R37" s="2">
        <f>COUNTIFS('Tourney History BA'!$B:$B,$A$37,'Tourney History BA'!M:M, 1)</f>
        <v>0</v>
      </c>
      <c r="S37" s="2">
        <f>COUNTIFS('Tourney History BA'!$B:$B,$A$37,'Tourney History BA'!N:N, 1)</f>
        <v>0</v>
      </c>
      <c r="T37" s="2">
        <f>COUNTIFS('Tourney History BA'!$B:$B,$A$37,'Tourney History BA'!O:O, 1)</f>
        <v>0</v>
      </c>
      <c r="U37" s="2">
        <f>COUNTIFS('Tourney History BA'!$B:$B,$A$37,'Tourney History BA'!P:P, 1)</f>
        <v>0</v>
      </c>
      <c r="V37" s="2">
        <f>COUNTIFS('Tourney History BA'!$B:$B,$A$37,'Tourney History BA'!Q:Q, 1)</f>
        <v>0</v>
      </c>
      <c r="W37" s="2">
        <f>COUNTIFS('Tourney History BA'!$B:$B,$A$37,'Tourney History BA'!R:R, 1)</f>
        <v>0</v>
      </c>
      <c r="X37" s="2">
        <f>COUNTIFS('Tourney History BA'!$B:$B,$A$37,'Tourney History BA'!S:S, 1)</f>
        <v>0</v>
      </c>
      <c r="Y37" s="2">
        <f>COUNTIFS('Tourney History BA'!$B:$B,$A$37,'Tourney History BA'!T:T, 1)</f>
        <v>0</v>
      </c>
      <c r="Z37" s="2">
        <f>COUNTIFS('Tourney History BA'!$B:$B,$A37,'Tourney History BA'!U:U, 1)</f>
        <v>0</v>
      </c>
      <c r="AA37" s="2">
        <f>COUNTIFS('Tourney History BA'!$B:$B,$A$37,'Tourney History BA'!V:V, 1)</f>
        <v>0</v>
      </c>
      <c r="AB37" s="2">
        <f>COUNTIFS('Tourney History BA'!$B:$B,$A$37,'Tourney History BA'!W:W, 1)</f>
        <v>0</v>
      </c>
      <c r="AC37" s="2">
        <f>COUNTIFS('Tourney History BA'!$B:$B,$A$37,'Tourney History BA'!X:X, 1)</f>
        <v>0</v>
      </c>
      <c r="AD37" s="2">
        <f>COUNTIFS('Tourney History BA'!$B:$B,$A$37,'Tourney History BA'!Y:Y, 1)</f>
        <v>0</v>
      </c>
      <c r="AE37" s="2">
        <f>COUNTIFS('Tourney History BA'!$B:$B,$A$37,'Tourney History BA'!Z:Z, 1)</f>
        <v>0</v>
      </c>
      <c r="AF37" s="2">
        <f>COUNTIFS('Tourney History BA'!$B:$B,$A37,'Tourney History BA'!AA:AA, 1)</f>
        <v>0</v>
      </c>
      <c r="AG37" s="2">
        <f>COUNTIFS('Tourney History BA'!$B:$B,$A$37,'Tourney History BA'!AB:AB, 1)</f>
        <v>0</v>
      </c>
      <c r="AH37" s="2">
        <f>COUNTIFS('Tourney History BA'!$B:$B,$A$37,'Tourney History BA'!AC:AC, 1)</f>
        <v>0</v>
      </c>
      <c r="AI37" s="2">
        <f>COUNTIFS('Tourney History BA'!$B:$B,$A37,'Tourney History BA'!AD:AD, 1)</f>
        <v>0</v>
      </c>
      <c r="AJ37" s="2">
        <f>COUNTIFS('Tourney History BA'!$B:$B,$A$37,'Tourney History BA'!AE:AE, 1)</f>
        <v>0</v>
      </c>
      <c r="AK37" s="2">
        <f>COUNTIFS('Tourney History BA'!$B:$B,$A$37,'Tourney History BA'!AF:AF, 1)</f>
        <v>0</v>
      </c>
      <c r="AL37" s="2">
        <f>COUNTIFS('Tourney History BA'!$B:$B,$A$37,'Tourney History BA'!AG:AG, 1)</f>
        <v>0</v>
      </c>
      <c r="AM37" s="2">
        <f>COUNTIFS('Tourney History BA'!$B:$B,$A$37,'Tourney History BA'!AH:AH, 1)</f>
        <v>0</v>
      </c>
      <c r="AN37" s="2">
        <f>COUNTIFS('Tourney History BA'!$B:$B,$A$37,'Tourney History BA'!AI:AI, 1)</f>
        <v>0</v>
      </c>
      <c r="AO37" s="1">
        <f>COUNTIFS('Tourney History BA'!$B:$B,$A37,'Tourney History BA'!AJ:AJ, 1)</f>
        <v>0</v>
      </c>
      <c r="AP37" s="21">
        <f>COUNTIFS('Tourney History BA'!$B:$B,$A$37,'Tourney History BA'!AK:AK, 1)</f>
        <v>0</v>
      </c>
    </row>
    <row r="38" spans="1:42" x14ac:dyDescent="0.25">
      <c r="A38" s="14" t="s">
        <v>4</v>
      </c>
      <c r="B38" s="1" t="s">
        <v>130</v>
      </c>
      <c r="C38" s="3" t="s">
        <v>70</v>
      </c>
      <c r="D38" s="12">
        <f>SUMIFS('Tourney History BA'!C:C,'Tourney History BA'!B:B,A38)</f>
        <v>33</v>
      </c>
      <c r="E38" s="4">
        <f>AVERAGEIFS('Tourney History BA'!C:C,'Tourney History BA'!B:B,A38)</f>
        <v>33</v>
      </c>
      <c r="F38" s="13">
        <f t="array" ref="F38">MAX(IF('Tourney History BA'!B:B=A38, 'Tourney History BA'!C:C))</f>
        <v>33</v>
      </c>
      <c r="G38" s="12">
        <f>COUNTIFS('Tourney History BA'!B:B,A38,'Tourney History BA'!D:D, 1)</f>
        <v>0</v>
      </c>
      <c r="H38" s="2">
        <f>COUNTIFS('Tourney History BA'!B:B,A38,'Tourney History BA'!D:D, 0)</f>
        <v>1</v>
      </c>
      <c r="I38" s="42">
        <f>LOOKUP(2, 1/('Tourney History BA'!$B:$B=A38), 'Tourney History BA'!$AO:$AO)</f>
        <v>0</v>
      </c>
      <c r="J38" s="12">
        <f>SUMIFS('Tourney History BA'!F:F,'Tourney History BA'!B:B,A38)</f>
        <v>1</v>
      </c>
      <c r="K38" s="2">
        <f>SUMIFS('Tourney History BA'!E:E,'Tourney History BA'!B:B,A38)-J38</f>
        <v>3</v>
      </c>
      <c r="L38" s="42">
        <f>LOOKUP(2, 1/('Tourney History BA'!$B:$B=A38), 'Tourney History BA'!$AM:$AM)</f>
        <v>0.25</v>
      </c>
      <c r="M38" s="12">
        <f>SUMIFS('Tourney History BA'!H:H,'Tourney History BA'!B:B,A38)</f>
        <v>7</v>
      </c>
      <c r="N38" s="2">
        <f>SUMIFS('Tourney History BA'!G:G,'Tourney History BA'!B:B,A38)-M38</f>
        <v>9</v>
      </c>
      <c r="O38" s="42">
        <f>LOOKUP(2, 1/('Tourney History BA'!$B:$B=A38), 'Tourney History BA'!$AN:$AN)</f>
        <v>0.44</v>
      </c>
      <c r="P38" s="12">
        <f>COUNTIFS('Tourney History BA'!$B:$B,$A$38,'Tourney History BA'!K:K, 1)</f>
        <v>0</v>
      </c>
      <c r="Q38" s="2">
        <f>COUNTIFS('Tourney History BA'!$B:$B,$A$38,'Tourney History BA'!L:L, 1)</f>
        <v>0</v>
      </c>
      <c r="R38" s="2">
        <f>COUNTIFS('Tourney History BA'!$B:$B,$A$38,'Tourney History BA'!M:M, 1)</f>
        <v>0</v>
      </c>
      <c r="S38" s="2">
        <f>COUNTIFS('Tourney History BA'!$B:$B,$A$38,'Tourney History BA'!N:N, 1)</f>
        <v>0</v>
      </c>
      <c r="T38" s="2">
        <f>COUNTIFS('Tourney History BA'!$B:$B,$A$38,'Tourney History BA'!O:O, 1)</f>
        <v>0</v>
      </c>
      <c r="U38" s="2">
        <f>COUNTIFS('Tourney History BA'!$B:$B,$A$38,'Tourney History BA'!P:P, 1)</f>
        <v>0</v>
      </c>
      <c r="V38" s="2">
        <f>COUNTIFS('Tourney History BA'!$B:$B,$A$38,'Tourney History BA'!Q:Q, 1)</f>
        <v>1</v>
      </c>
      <c r="W38" s="2">
        <f>COUNTIFS('Tourney History BA'!$B:$B,$A$38,'Tourney History BA'!R:R, 1)</f>
        <v>0</v>
      </c>
      <c r="X38" s="2">
        <f>COUNTIFS('Tourney History BA'!$B:$B,$A$38,'Tourney History BA'!S:S, 1)</f>
        <v>0</v>
      </c>
      <c r="Y38" s="2">
        <f>COUNTIFS('Tourney History BA'!$B:$B,$A$38,'Tourney History BA'!T:T, 1)</f>
        <v>0</v>
      </c>
      <c r="Z38" s="2">
        <f>COUNTIFS('Tourney History BA'!$B:$B,$A38,'Tourney History BA'!U:U, 1)</f>
        <v>0</v>
      </c>
      <c r="AA38" s="2">
        <f>COUNTIFS('Tourney History BA'!$B:$B,$A$38,'Tourney History BA'!V:V, 1)</f>
        <v>0</v>
      </c>
      <c r="AB38" s="2">
        <f>COUNTIFS('Tourney History BA'!$B:$B,$A$38,'Tourney History BA'!W:W, 1)</f>
        <v>0</v>
      </c>
      <c r="AC38" s="2">
        <f>COUNTIFS('Tourney History BA'!$B:$B,$A$38,'Tourney History BA'!X:X, 1)</f>
        <v>0</v>
      </c>
      <c r="AD38" s="2">
        <f>COUNTIFS('Tourney History BA'!$B:$B,$A$38,'Tourney History BA'!Y:Y, 1)</f>
        <v>0</v>
      </c>
      <c r="AE38" s="2">
        <f>COUNTIFS('Tourney History BA'!$B:$B,$A$38,'Tourney History BA'!Z:Z, 1)</f>
        <v>0</v>
      </c>
      <c r="AF38" s="2">
        <f>COUNTIFS('Tourney History BA'!$B:$B,$A38,'Tourney History BA'!AA:AA, 1)</f>
        <v>0</v>
      </c>
      <c r="AG38" s="2">
        <f>COUNTIFS('Tourney History BA'!$B:$B,$A$38,'Tourney History BA'!AB:AB, 1)</f>
        <v>0</v>
      </c>
      <c r="AH38" s="2">
        <f>COUNTIFS('Tourney History BA'!$B:$B,$A$38,'Tourney History BA'!AC:AC, 1)</f>
        <v>0</v>
      </c>
      <c r="AI38" s="2">
        <f>COUNTIFS('Tourney History BA'!$B:$B,$A38,'Tourney History BA'!AD:AD, 1)</f>
        <v>0</v>
      </c>
      <c r="AJ38" s="2">
        <f>COUNTIFS('Tourney History BA'!$B:$B,$A$38,'Tourney History BA'!AE:AE, 1)</f>
        <v>0</v>
      </c>
      <c r="AK38" s="2">
        <f>COUNTIFS('Tourney History BA'!$B:$B,$A$38,'Tourney History BA'!AF:AF, 1)</f>
        <v>0</v>
      </c>
      <c r="AL38" s="2">
        <f>COUNTIFS('Tourney History BA'!$B:$B,$A$38,'Tourney History BA'!AG:AG, 1)</f>
        <v>0</v>
      </c>
      <c r="AM38" s="2">
        <f>COUNTIFS('Tourney History BA'!$B:$B,$A$38,'Tourney History BA'!AH:AH, 1)</f>
        <v>0</v>
      </c>
      <c r="AN38" s="2">
        <f>COUNTIFS('Tourney History BA'!$B:$B,$A$38,'Tourney History BA'!AI:AI, 1)</f>
        <v>0</v>
      </c>
      <c r="AO38" s="1">
        <f>COUNTIFS('Tourney History BA'!$B:$B,$A38,'Tourney History BA'!AJ:AJ, 1)</f>
        <v>0</v>
      </c>
      <c r="AP38" s="21">
        <f>COUNTIFS('Tourney History BA'!$B:$B,$A$38,'Tourney History BA'!AK:AK, 1)</f>
        <v>0</v>
      </c>
    </row>
    <row r="39" spans="1:42" ht="15.75" thickBot="1" x14ac:dyDescent="0.3">
      <c r="A39" s="18" t="s">
        <v>88</v>
      </c>
      <c r="B39" s="35" t="s">
        <v>70</v>
      </c>
      <c r="C39" s="35" t="s">
        <v>70</v>
      </c>
      <c r="D39" s="15">
        <f>SUMIFS('Tourney History BA'!C:C,'Tourney History BA'!B:B,A39)</f>
        <v>37</v>
      </c>
      <c r="E39" s="16">
        <f>AVERAGEIFS('Tourney History BA'!C:C,'Tourney History BA'!B:B,A39)</f>
        <v>18.5</v>
      </c>
      <c r="F39" s="17">
        <f t="array" ref="F39">MAX(IF('Tourney History BA'!B:B=A39, 'Tourney History BA'!C:C))</f>
        <v>25</v>
      </c>
      <c r="G39" s="15">
        <f>COUNTIFS('Tourney History BA'!B:B,A39,'Tourney History BA'!D:D, 1)</f>
        <v>1</v>
      </c>
      <c r="H39" s="22">
        <f>COUNTIFS('Tourney History BA'!B:B,A39,'Tourney History BA'!D:D, 0)</f>
        <v>1</v>
      </c>
      <c r="I39" s="60">
        <f>LOOKUP(2, 1/('Tourney History BA'!$B:$B=A39), 'Tourney History BA'!$AO:$AO)</f>
        <v>0.5</v>
      </c>
      <c r="J39" s="15">
        <f>SUMIFS('Tourney History BA'!F:F,'Tourney History BA'!B:B,A39)</f>
        <v>4</v>
      </c>
      <c r="K39" s="22">
        <f>SUMIFS('Tourney History BA'!E:E,'Tourney History BA'!B:B,A39)-J39</f>
        <v>5</v>
      </c>
      <c r="L39" s="60">
        <f>LOOKUP(2, 1/('Tourney History BA'!$B:$B=A39), 'Tourney History BA'!$AM:$AM)</f>
        <v>0.42499999999999999</v>
      </c>
      <c r="M39" s="15">
        <f>SUMIFS('Tourney History BA'!H:H,'Tourney History BA'!B:B,A39)</f>
        <v>17</v>
      </c>
      <c r="N39" s="22">
        <f>SUMIFS('Tourney History BA'!G:G,'Tourney History BA'!B:B,A39)-M39</f>
        <v>18</v>
      </c>
      <c r="O39" s="60">
        <f>LOOKUP(2, 1/('Tourney History BA'!$B:$B=A39), 'Tourney History BA'!$AN:$AN)</f>
        <v>0.48</v>
      </c>
      <c r="P39" s="15">
        <f>COUNTIFS('Tourney History BA'!$B:$B,$A$39,'Tourney History BA'!K:K, 1)</f>
        <v>1</v>
      </c>
      <c r="Q39" s="22">
        <f>COUNTIFS('Tourney History BA'!$B:$B,$A$39,'Tourney History BA'!L:L, 1)</f>
        <v>0</v>
      </c>
      <c r="R39" s="22">
        <f>COUNTIFS('Tourney History BA'!$B:$B,$A$39,'Tourney History BA'!M:M, 1)</f>
        <v>0</v>
      </c>
      <c r="S39" s="22">
        <f>COUNTIFS('Tourney History BA'!$B:$B,$A$39,'Tourney History BA'!N:N, 1)</f>
        <v>0</v>
      </c>
      <c r="T39" s="22">
        <f>COUNTIFS('Tourney History BA'!$B:$B,$A$39,'Tourney History BA'!O:O, 1)</f>
        <v>0</v>
      </c>
      <c r="U39" s="22">
        <f>COUNTIFS('Tourney History BA'!$B:$B,$A$39,'Tourney History BA'!P:P, 1)</f>
        <v>0</v>
      </c>
      <c r="V39" s="22">
        <f>COUNTIFS('Tourney History BA'!$B:$B,$A$39,'Tourney History BA'!Q:Q, 1)</f>
        <v>1</v>
      </c>
      <c r="W39" s="22">
        <f>COUNTIFS('Tourney History BA'!$B:$B,$A$39,'Tourney History BA'!R:R, 1)</f>
        <v>0</v>
      </c>
      <c r="X39" s="22">
        <f>COUNTIFS('Tourney History BA'!$B:$B,$A$39,'Tourney History BA'!S:S, 1)</f>
        <v>0</v>
      </c>
      <c r="Y39" s="22">
        <f>COUNTIFS('Tourney History BA'!$B:$B,$A$39,'Tourney History BA'!T:T, 1)</f>
        <v>0</v>
      </c>
      <c r="Z39" s="22">
        <f>COUNTIFS('Tourney History BA'!$B:$B,$A39,'Tourney History BA'!U:U, 1)</f>
        <v>0</v>
      </c>
      <c r="AA39" s="22">
        <f>COUNTIFS('Tourney History BA'!$B:$B,$A$39,'Tourney History BA'!V:V, 1)</f>
        <v>0</v>
      </c>
      <c r="AB39" s="22">
        <f>COUNTIFS('Tourney History BA'!$B:$B,$A$39,'Tourney History BA'!W:W, 1)</f>
        <v>0</v>
      </c>
      <c r="AC39" s="22">
        <f>COUNTIFS('Tourney History BA'!$B:$B,$A$39,'Tourney History BA'!X:X, 1)</f>
        <v>0</v>
      </c>
      <c r="AD39" s="22">
        <f>COUNTIFS('Tourney History BA'!$B:$B,$A$39,'Tourney History BA'!Y:Y, 1)</f>
        <v>0</v>
      </c>
      <c r="AE39" s="22">
        <f>COUNTIFS('Tourney History BA'!$B:$B,$A$39,'Tourney History BA'!Z:Z, 1)</f>
        <v>0</v>
      </c>
      <c r="AF39" s="22">
        <f>COUNTIFS('Tourney History BA'!$B:$B,$A39,'Tourney History BA'!AA:AA, 1)</f>
        <v>0</v>
      </c>
      <c r="AG39" s="22">
        <f>COUNTIFS('Tourney History BA'!$B:$B,$A$39,'Tourney History BA'!AB:AB, 1)</f>
        <v>0</v>
      </c>
      <c r="AH39" s="22">
        <f>COUNTIFS('Tourney History BA'!$B:$B,$A$39,'Tourney History BA'!AC:AC, 1)</f>
        <v>0</v>
      </c>
      <c r="AI39" s="22">
        <f>COUNTIFS('Tourney History BA'!$B:$B,$A39,'Tourney History BA'!AD:AD, 1)</f>
        <v>0</v>
      </c>
      <c r="AJ39" s="22">
        <f>COUNTIFS('Tourney History BA'!$B:$B,$A$39,'Tourney History BA'!AE:AE, 1)</f>
        <v>0</v>
      </c>
      <c r="AK39" s="22">
        <f>COUNTIFS('Tourney History BA'!$B:$B,$A$39,'Tourney History BA'!AF:AF, 1)</f>
        <v>1</v>
      </c>
      <c r="AL39" s="22">
        <f>COUNTIFS('Tourney History BA'!$B:$B,$A$39,'Tourney History BA'!AG:AG, 1)</f>
        <v>1</v>
      </c>
      <c r="AM39" s="22">
        <f>COUNTIFS('Tourney History BA'!$B:$B,$A$39,'Tourney History BA'!AH:AH, 1)</f>
        <v>0</v>
      </c>
      <c r="AN39" s="22">
        <f>COUNTIFS('Tourney History BA'!$B:$B,$A$39,'Tourney History BA'!AI:AI, 1)</f>
        <v>0</v>
      </c>
      <c r="AO39" s="19">
        <f>COUNTIFS('Tourney History BA'!$B:$B,$A39,'Tourney History BA'!AJ:AJ, 1)</f>
        <v>0</v>
      </c>
      <c r="AP39" s="23">
        <f>COUNTIFS('Tourney History BA'!$B:$B,$A$39,'Tourney History BA'!AK:AK, 1)</f>
        <v>0</v>
      </c>
    </row>
  </sheetData>
  <autoFilter ref="A1:AP39" xr:uid="{10296B4E-7C19-4475-BDD1-E1972FA17AAE}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3A36-7401-430D-8F92-98AE1169C25F}">
  <dimension ref="A1:D43"/>
  <sheetViews>
    <sheetView topLeftCell="A7" workbookViewId="0">
      <selection activeCell="B49" sqref="B49"/>
    </sheetView>
  </sheetViews>
  <sheetFormatPr defaultRowHeight="15" x14ac:dyDescent="0.25"/>
  <cols>
    <col min="1" max="1" width="55" bestFit="1" customWidth="1"/>
    <col min="2" max="2" width="10.42578125" bestFit="1" customWidth="1"/>
    <col min="3" max="3" width="11.28515625" bestFit="1" customWidth="1"/>
  </cols>
  <sheetData>
    <row r="1" spans="1:4" ht="15.75" thickBot="1" x14ac:dyDescent="0.3">
      <c r="A1" s="52" t="s">
        <v>151</v>
      </c>
      <c r="B1" s="52" t="s">
        <v>152</v>
      </c>
      <c r="C1" s="52" t="s">
        <v>154</v>
      </c>
      <c r="D1" s="52" t="s">
        <v>153</v>
      </c>
    </row>
    <row r="2" spans="1:4" x14ac:dyDescent="0.25">
      <c r="A2" t="s">
        <v>158</v>
      </c>
      <c r="B2" s="53" t="s">
        <v>157</v>
      </c>
      <c r="C2" t="s">
        <v>161</v>
      </c>
      <c r="D2" t="s">
        <v>156</v>
      </c>
    </row>
    <row r="3" spans="1:4" x14ac:dyDescent="0.25">
      <c r="A3" t="s">
        <v>159</v>
      </c>
      <c r="B3" s="53" t="s">
        <v>160</v>
      </c>
      <c r="C3" t="s">
        <v>161</v>
      </c>
      <c r="D3" t="s">
        <v>162</v>
      </c>
    </row>
    <row r="4" spans="1:4" x14ac:dyDescent="0.25">
      <c r="A4" t="s">
        <v>158</v>
      </c>
      <c r="B4" s="53" t="s">
        <v>163</v>
      </c>
      <c r="C4" t="s">
        <v>161</v>
      </c>
      <c r="D4" t="s">
        <v>156</v>
      </c>
    </row>
    <row r="5" spans="1:4" x14ac:dyDescent="0.25">
      <c r="A5" t="s">
        <v>159</v>
      </c>
      <c r="B5" s="53" t="s">
        <v>164</v>
      </c>
      <c r="C5" t="s">
        <v>161</v>
      </c>
      <c r="D5" t="s">
        <v>162</v>
      </c>
    </row>
    <row r="6" spans="1:4" x14ac:dyDescent="0.25">
      <c r="A6" t="s">
        <v>158</v>
      </c>
      <c r="B6" s="53" t="s">
        <v>165</v>
      </c>
      <c r="C6" t="s">
        <v>161</v>
      </c>
      <c r="D6" t="s">
        <v>156</v>
      </c>
    </row>
    <row r="7" spans="1:4" x14ac:dyDescent="0.25">
      <c r="A7" t="s">
        <v>159</v>
      </c>
      <c r="B7" s="53" t="s">
        <v>166</v>
      </c>
      <c r="C7" t="s">
        <v>161</v>
      </c>
      <c r="D7" t="s">
        <v>162</v>
      </c>
    </row>
    <row r="8" spans="1:4" x14ac:dyDescent="0.25">
      <c r="A8" t="s">
        <v>158</v>
      </c>
      <c r="B8" s="53" t="s">
        <v>169</v>
      </c>
      <c r="C8" t="s">
        <v>161</v>
      </c>
      <c r="D8" t="s">
        <v>156</v>
      </c>
    </row>
    <row r="9" spans="1:4" x14ac:dyDescent="0.25">
      <c r="A9" t="s">
        <v>159</v>
      </c>
      <c r="B9" s="53" t="s">
        <v>170</v>
      </c>
      <c r="C9" t="s">
        <v>161</v>
      </c>
      <c r="D9" t="s">
        <v>162</v>
      </c>
    </row>
    <row r="10" spans="1:4" x14ac:dyDescent="0.25">
      <c r="A10" t="s">
        <v>158</v>
      </c>
      <c r="B10" s="53" t="s">
        <v>171</v>
      </c>
      <c r="C10" t="s">
        <v>161</v>
      </c>
      <c r="D10" t="s">
        <v>156</v>
      </c>
    </row>
    <row r="11" spans="1:4" x14ac:dyDescent="0.25">
      <c r="A11" t="s">
        <v>159</v>
      </c>
      <c r="B11" s="53" t="s">
        <v>172</v>
      </c>
      <c r="C11" t="s">
        <v>161</v>
      </c>
      <c r="D11" t="s">
        <v>162</v>
      </c>
    </row>
    <row r="12" spans="1:4" x14ac:dyDescent="0.25">
      <c r="A12" t="s">
        <v>174</v>
      </c>
      <c r="B12" s="53" t="s">
        <v>176</v>
      </c>
      <c r="C12" t="s">
        <v>175</v>
      </c>
      <c r="D12" t="s">
        <v>155</v>
      </c>
    </row>
    <row r="13" spans="1:4" x14ac:dyDescent="0.25">
      <c r="A13" t="s">
        <v>195</v>
      </c>
      <c r="B13" s="53" t="s">
        <v>196</v>
      </c>
      <c r="C13" t="s">
        <v>197</v>
      </c>
      <c r="D13" t="s">
        <v>155</v>
      </c>
    </row>
    <row r="14" spans="1:4" x14ac:dyDescent="0.25">
      <c r="A14" t="s">
        <v>193</v>
      </c>
      <c r="B14" s="53" t="s">
        <v>169</v>
      </c>
      <c r="C14" t="s">
        <v>194</v>
      </c>
      <c r="D14" t="s">
        <v>155</v>
      </c>
    </row>
    <row r="15" spans="1:4" x14ac:dyDescent="0.25">
      <c r="A15" t="s">
        <v>264</v>
      </c>
      <c r="B15" s="53" t="s">
        <v>167</v>
      </c>
      <c r="C15" t="s">
        <v>168</v>
      </c>
      <c r="D15" t="s">
        <v>173</v>
      </c>
    </row>
    <row r="16" spans="1:4" x14ac:dyDescent="0.25">
      <c r="A16" t="s">
        <v>177</v>
      </c>
      <c r="B16" s="53" t="s">
        <v>178</v>
      </c>
      <c r="C16" t="s">
        <v>179</v>
      </c>
      <c r="D16" t="s">
        <v>155</v>
      </c>
    </row>
    <row r="17" spans="1:4" x14ac:dyDescent="0.25">
      <c r="A17" t="s">
        <v>265</v>
      </c>
      <c r="B17" s="53" t="s">
        <v>189</v>
      </c>
      <c r="C17" t="s">
        <v>190</v>
      </c>
      <c r="D17" t="s">
        <v>173</v>
      </c>
    </row>
    <row r="18" spans="1:4" x14ac:dyDescent="0.25">
      <c r="A18" t="s">
        <v>266</v>
      </c>
      <c r="B18" s="53" t="s">
        <v>170</v>
      </c>
      <c r="C18" t="s">
        <v>179</v>
      </c>
      <c r="D18" t="s">
        <v>173</v>
      </c>
    </row>
    <row r="19" spans="1:4" x14ac:dyDescent="0.25">
      <c r="A19" t="s">
        <v>267</v>
      </c>
      <c r="B19" s="53" t="s">
        <v>171</v>
      </c>
      <c r="C19" t="s">
        <v>206</v>
      </c>
      <c r="D19" t="s">
        <v>173</v>
      </c>
    </row>
    <row r="20" spans="1:4" x14ac:dyDescent="0.25">
      <c r="A20" t="s">
        <v>208</v>
      </c>
      <c r="B20" s="53" t="s">
        <v>209</v>
      </c>
      <c r="C20" t="s">
        <v>197</v>
      </c>
      <c r="D20" t="s">
        <v>155</v>
      </c>
    </row>
    <row r="21" spans="1:4" x14ac:dyDescent="0.25">
      <c r="A21" t="s">
        <v>268</v>
      </c>
      <c r="B21" s="53" t="s">
        <v>210</v>
      </c>
      <c r="C21" t="s">
        <v>197</v>
      </c>
      <c r="D21" t="s">
        <v>173</v>
      </c>
    </row>
    <row r="22" spans="1:4" x14ac:dyDescent="0.25">
      <c r="A22" t="s">
        <v>212</v>
      </c>
      <c r="B22" s="53" t="s">
        <v>213</v>
      </c>
      <c r="C22" t="s">
        <v>179</v>
      </c>
      <c r="D22" t="s">
        <v>155</v>
      </c>
    </row>
    <row r="23" spans="1:4" x14ac:dyDescent="0.25">
      <c r="A23" t="s">
        <v>214</v>
      </c>
      <c r="B23" s="53" t="s">
        <v>215</v>
      </c>
      <c r="C23" t="s">
        <v>197</v>
      </c>
      <c r="D23" t="s">
        <v>155</v>
      </c>
    </row>
    <row r="24" spans="1:4" x14ac:dyDescent="0.25">
      <c r="A24" t="s">
        <v>269</v>
      </c>
      <c r="B24" s="53" t="s">
        <v>216</v>
      </c>
      <c r="C24" t="s">
        <v>179</v>
      </c>
      <c r="D24" t="s">
        <v>173</v>
      </c>
    </row>
    <row r="25" spans="1:4" x14ac:dyDescent="0.25">
      <c r="A25" t="s">
        <v>212</v>
      </c>
      <c r="B25" s="53" t="s">
        <v>217</v>
      </c>
      <c r="C25" t="s">
        <v>179</v>
      </c>
      <c r="D25" t="s">
        <v>155</v>
      </c>
    </row>
    <row r="26" spans="1:4" x14ac:dyDescent="0.25">
      <c r="A26" t="s">
        <v>270</v>
      </c>
      <c r="B26" s="53" t="s">
        <v>221</v>
      </c>
      <c r="C26" t="s">
        <v>179</v>
      </c>
      <c r="D26" t="s">
        <v>173</v>
      </c>
    </row>
    <row r="27" spans="1:4" x14ac:dyDescent="0.25">
      <c r="A27" t="s">
        <v>158</v>
      </c>
      <c r="B27" s="53" t="s">
        <v>223</v>
      </c>
      <c r="C27" t="s">
        <v>161</v>
      </c>
      <c r="D27" t="s">
        <v>156</v>
      </c>
    </row>
    <row r="28" spans="1:4" x14ac:dyDescent="0.25">
      <c r="A28" t="s">
        <v>159</v>
      </c>
      <c r="B28" s="53" t="s">
        <v>224</v>
      </c>
      <c r="C28" t="s">
        <v>161</v>
      </c>
      <c r="D28" t="s">
        <v>162</v>
      </c>
    </row>
    <row r="29" spans="1:4" x14ac:dyDescent="0.25">
      <c r="A29" t="s">
        <v>227</v>
      </c>
      <c r="B29" s="53" t="s">
        <v>228</v>
      </c>
      <c r="C29" s="55" t="s">
        <v>168</v>
      </c>
      <c r="D29" t="s">
        <v>229</v>
      </c>
    </row>
    <row r="30" spans="1:4" x14ac:dyDescent="0.25">
      <c r="A30" t="s">
        <v>158</v>
      </c>
      <c r="B30" s="53" t="s">
        <v>225</v>
      </c>
      <c r="C30" t="s">
        <v>161</v>
      </c>
      <c r="D30" t="s">
        <v>156</v>
      </c>
    </row>
    <row r="31" spans="1:4" x14ac:dyDescent="0.25">
      <c r="A31" t="s">
        <v>159</v>
      </c>
      <c r="B31" s="53" t="s">
        <v>226</v>
      </c>
      <c r="C31" t="s">
        <v>161</v>
      </c>
      <c r="D31" t="s">
        <v>162</v>
      </c>
    </row>
    <row r="32" spans="1:4" x14ac:dyDescent="0.25">
      <c r="A32" t="s">
        <v>158</v>
      </c>
      <c r="B32" s="53" t="s">
        <v>230</v>
      </c>
      <c r="C32" t="s">
        <v>161</v>
      </c>
      <c r="D32" t="s">
        <v>156</v>
      </c>
    </row>
    <row r="33" spans="1:4" x14ac:dyDescent="0.25">
      <c r="A33" t="s">
        <v>159</v>
      </c>
      <c r="B33" s="53" t="s">
        <v>231</v>
      </c>
      <c r="C33" t="s">
        <v>161</v>
      </c>
      <c r="D33" t="s">
        <v>162</v>
      </c>
    </row>
    <row r="34" spans="1:4" x14ac:dyDescent="0.25">
      <c r="A34" t="s">
        <v>257</v>
      </c>
      <c r="B34" s="53" t="s">
        <v>232</v>
      </c>
      <c r="C34" t="s">
        <v>161</v>
      </c>
      <c r="D34" t="s">
        <v>156</v>
      </c>
    </row>
    <row r="35" spans="1:4" x14ac:dyDescent="0.25">
      <c r="A35" t="s">
        <v>159</v>
      </c>
      <c r="B35" s="53" t="s">
        <v>233</v>
      </c>
      <c r="C35" t="s">
        <v>161</v>
      </c>
      <c r="D35" t="s">
        <v>162</v>
      </c>
    </row>
    <row r="36" spans="1:4" x14ac:dyDescent="0.25">
      <c r="A36" t="s">
        <v>257</v>
      </c>
      <c r="B36" s="53" t="s">
        <v>258</v>
      </c>
      <c r="C36" t="s">
        <v>168</v>
      </c>
      <c r="D36" t="s">
        <v>156</v>
      </c>
    </row>
    <row r="37" spans="1:4" x14ac:dyDescent="0.25">
      <c r="A37" t="s">
        <v>159</v>
      </c>
      <c r="B37" s="53" t="s">
        <v>259</v>
      </c>
      <c r="C37" t="s">
        <v>168</v>
      </c>
      <c r="D37" t="s">
        <v>162</v>
      </c>
    </row>
    <row r="38" spans="1:4" x14ac:dyDescent="0.25">
      <c r="A38" t="s">
        <v>257</v>
      </c>
      <c r="B38" s="53" t="s">
        <v>260</v>
      </c>
      <c r="C38" t="s">
        <v>168</v>
      </c>
      <c r="D38" t="s">
        <v>156</v>
      </c>
    </row>
    <row r="39" spans="1:4" x14ac:dyDescent="0.25">
      <c r="A39" t="s">
        <v>159</v>
      </c>
      <c r="B39" s="53" t="s">
        <v>261</v>
      </c>
      <c r="C39" t="s">
        <v>168</v>
      </c>
      <c r="D39" t="s">
        <v>162</v>
      </c>
    </row>
    <row r="40" spans="1:4" x14ac:dyDescent="0.25">
      <c r="A40" t="s">
        <v>257</v>
      </c>
      <c r="B40" s="53" t="s">
        <v>262</v>
      </c>
      <c r="C40" t="s">
        <v>168</v>
      </c>
      <c r="D40" t="s">
        <v>156</v>
      </c>
    </row>
    <row r="41" spans="1:4" x14ac:dyDescent="0.25">
      <c r="A41" t="s">
        <v>159</v>
      </c>
      <c r="B41" s="53" t="s">
        <v>263</v>
      </c>
      <c r="C41" t="s">
        <v>168</v>
      </c>
      <c r="D41" t="s">
        <v>162</v>
      </c>
    </row>
    <row r="42" spans="1:4" x14ac:dyDescent="0.25">
      <c r="A42" t="s">
        <v>271</v>
      </c>
      <c r="B42" s="53" t="s">
        <v>260</v>
      </c>
      <c r="C42" t="s">
        <v>168</v>
      </c>
      <c r="D42" t="s">
        <v>155</v>
      </c>
    </row>
    <row r="43" spans="1:4" x14ac:dyDescent="0.25">
      <c r="A43" t="s">
        <v>272</v>
      </c>
      <c r="B43" s="53" t="s">
        <v>273</v>
      </c>
      <c r="C43" t="s">
        <v>168</v>
      </c>
      <c r="D43" t="s">
        <v>155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E7F2-B531-4EA9-8178-58324B8F06EF}">
  <dimension ref="A1:E57"/>
  <sheetViews>
    <sheetView workbookViewId="0">
      <selection activeCell="B2" sqref="B2"/>
    </sheetView>
  </sheetViews>
  <sheetFormatPr defaultRowHeight="15" x14ac:dyDescent="0.25"/>
  <cols>
    <col min="1" max="1" width="12.7109375" bestFit="1" customWidth="1"/>
    <col min="3" max="3" width="15.28515625" style="1" customWidth="1"/>
    <col min="4" max="4" width="17.140625" customWidth="1"/>
    <col min="5" max="5" width="13.42578125" style="1" customWidth="1"/>
  </cols>
  <sheetData>
    <row r="1" spans="1:5" ht="30.75" thickBot="1" x14ac:dyDescent="0.3">
      <c r="A1" s="26" t="s">
        <v>0</v>
      </c>
      <c r="B1" s="26" t="s">
        <v>198</v>
      </c>
      <c r="C1" s="26" t="s">
        <v>199</v>
      </c>
      <c r="D1" s="26" t="s">
        <v>204</v>
      </c>
      <c r="E1" s="26" t="s">
        <v>205</v>
      </c>
    </row>
    <row r="2" spans="1:5" x14ac:dyDescent="0.25">
      <c r="A2" s="2" t="s">
        <v>2</v>
      </c>
      <c r="B2" s="4">
        <f>'Old Bow v2'!J48</f>
        <v>29</v>
      </c>
      <c r="C2" s="1" t="s">
        <v>202</v>
      </c>
      <c r="D2" s="1">
        <f t="shared" ref="D2:D33" si="0">IF(C2="Unknown", 0.1, IF(C2="conservative", 0.25, IF(C2="aggressive", 0.5, IF(C2="versatile", 1, 0))))</f>
        <v>1</v>
      </c>
      <c r="E2" s="54">
        <f>(0.75*B2)+(0.25*B2*D2)</f>
        <v>29</v>
      </c>
    </row>
    <row r="3" spans="1:5" x14ac:dyDescent="0.25">
      <c r="A3" s="2" t="s">
        <v>16</v>
      </c>
      <c r="B3" s="4">
        <f>'Old Bow v2'!J66</f>
        <v>24</v>
      </c>
      <c r="C3" s="1" t="s">
        <v>202</v>
      </c>
      <c r="D3" s="1">
        <f t="shared" si="0"/>
        <v>1</v>
      </c>
      <c r="E3" s="54">
        <f t="shared" ref="E3:E57" si="1">(0.75*B3)+(0.25*B3*D3)</f>
        <v>24</v>
      </c>
    </row>
    <row r="4" spans="1:5" x14ac:dyDescent="0.25">
      <c r="A4" s="2" t="s">
        <v>15</v>
      </c>
      <c r="B4" s="4">
        <f>'Old Bow v2'!J58</f>
        <v>24</v>
      </c>
      <c r="C4" s="1" t="s">
        <v>202</v>
      </c>
      <c r="D4" s="1">
        <f t="shared" si="0"/>
        <v>1</v>
      </c>
      <c r="E4" s="54">
        <f t="shared" si="1"/>
        <v>24</v>
      </c>
    </row>
    <row r="5" spans="1:5" x14ac:dyDescent="0.25">
      <c r="A5" s="2" t="s">
        <v>64</v>
      </c>
      <c r="B5" s="4">
        <f>'Old Bow v2'!J70</f>
        <v>16</v>
      </c>
      <c r="C5" s="1" t="s">
        <v>202</v>
      </c>
      <c r="D5" s="1">
        <f t="shared" si="0"/>
        <v>1</v>
      </c>
      <c r="E5" s="54">
        <f t="shared" si="1"/>
        <v>16</v>
      </c>
    </row>
    <row r="6" spans="1:5" x14ac:dyDescent="0.25">
      <c r="A6" s="2" t="s">
        <v>46</v>
      </c>
      <c r="B6" s="4">
        <f>'Old Bow v2'!J26</f>
        <v>10.5</v>
      </c>
      <c r="C6" s="1" t="s">
        <v>202</v>
      </c>
      <c r="D6" s="1">
        <f t="shared" si="0"/>
        <v>1</v>
      </c>
      <c r="E6" s="54">
        <f t="shared" si="1"/>
        <v>10.5</v>
      </c>
    </row>
    <row r="7" spans="1:5" x14ac:dyDescent="0.25">
      <c r="A7" s="2" t="s">
        <v>4</v>
      </c>
      <c r="B7" s="4">
        <f>'Old Bow v2'!J71</f>
        <v>22</v>
      </c>
      <c r="C7" s="1" t="s">
        <v>202</v>
      </c>
      <c r="D7" s="1">
        <f t="shared" si="0"/>
        <v>1</v>
      </c>
      <c r="E7" s="54">
        <f t="shared" si="1"/>
        <v>22</v>
      </c>
    </row>
    <row r="8" spans="1:5" x14ac:dyDescent="0.25">
      <c r="A8" s="2" t="s">
        <v>31</v>
      </c>
      <c r="B8" s="4">
        <f>'Old Bow v2'!J5</f>
        <v>19</v>
      </c>
      <c r="C8" s="1" t="s">
        <v>202</v>
      </c>
      <c r="D8" s="1">
        <f t="shared" si="0"/>
        <v>1</v>
      </c>
      <c r="E8" s="54">
        <f t="shared" si="1"/>
        <v>19</v>
      </c>
    </row>
    <row r="9" spans="1:5" x14ac:dyDescent="0.25">
      <c r="A9" s="2" t="s">
        <v>1</v>
      </c>
      <c r="B9" s="4">
        <f>'Old Bow v2'!J28</f>
        <v>26</v>
      </c>
      <c r="C9" s="1" t="s">
        <v>201</v>
      </c>
      <c r="D9" s="1">
        <f t="shared" si="0"/>
        <v>0.5</v>
      </c>
      <c r="E9" s="54">
        <f t="shared" si="1"/>
        <v>22.75</v>
      </c>
    </row>
    <row r="10" spans="1:5" x14ac:dyDescent="0.25">
      <c r="A10" s="2" t="s">
        <v>40</v>
      </c>
      <c r="B10" s="4">
        <f>'Old Bow v2'!J32</f>
        <v>17.5</v>
      </c>
      <c r="C10" s="1" t="s">
        <v>202</v>
      </c>
      <c r="D10" s="1">
        <f t="shared" si="0"/>
        <v>1</v>
      </c>
      <c r="E10" s="54">
        <f t="shared" si="1"/>
        <v>17.5</v>
      </c>
    </row>
    <row r="11" spans="1:5" x14ac:dyDescent="0.25">
      <c r="A11" s="2" t="s">
        <v>48</v>
      </c>
      <c r="B11" s="4">
        <f>'Old Bow v2'!J49</f>
        <v>14</v>
      </c>
      <c r="C11" s="1" t="s">
        <v>202</v>
      </c>
      <c r="D11" s="1">
        <f t="shared" si="0"/>
        <v>1</v>
      </c>
      <c r="E11" s="54">
        <f t="shared" si="1"/>
        <v>14</v>
      </c>
    </row>
    <row r="12" spans="1:5" x14ac:dyDescent="0.25">
      <c r="A12" s="2" t="s">
        <v>19</v>
      </c>
      <c r="B12" s="4">
        <f>'Old Bow v2'!J15</f>
        <v>17.5</v>
      </c>
      <c r="C12" s="1" t="s">
        <v>202</v>
      </c>
      <c r="D12" s="1">
        <f t="shared" si="0"/>
        <v>1</v>
      </c>
      <c r="E12" s="54">
        <f t="shared" si="1"/>
        <v>17.5</v>
      </c>
    </row>
    <row r="13" spans="1:5" x14ac:dyDescent="0.25">
      <c r="A13" s="2" t="s">
        <v>14</v>
      </c>
      <c r="B13" s="4">
        <f>'Old Bow v2'!J43</f>
        <v>22.5</v>
      </c>
      <c r="C13" s="1" t="s">
        <v>201</v>
      </c>
      <c r="D13" s="1">
        <f t="shared" si="0"/>
        <v>0.5</v>
      </c>
      <c r="E13" s="54">
        <f t="shared" si="1"/>
        <v>19.6875</v>
      </c>
    </row>
    <row r="14" spans="1:5" x14ac:dyDescent="0.25">
      <c r="A14" s="2" t="s">
        <v>124</v>
      </c>
      <c r="B14" s="4">
        <f>'Old Bow v2'!J21</f>
        <v>15.5</v>
      </c>
      <c r="C14" s="1" t="s">
        <v>202</v>
      </c>
      <c r="D14" s="1">
        <f t="shared" si="0"/>
        <v>1</v>
      </c>
      <c r="E14" s="54">
        <f t="shared" si="1"/>
        <v>15.5</v>
      </c>
    </row>
    <row r="15" spans="1:5" x14ac:dyDescent="0.25">
      <c r="A15" s="2" t="s">
        <v>113</v>
      </c>
      <c r="B15" s="4">
        <f>'Old Bow v2'!J53</f>
        <v>20</v>
      </c>
      <c r="C15" s="1" t="s">
        <v>202</v>
      </c>
      <c r="D15" s="1">
        <f t="shared" si="0"/>
        <v>1</v>
      </c>
      <c r="E15" s="54">
        <f t="shared" si="1"/>
        <v>20</v>
      </c>
    </row>
    <row r="16" spans="1:5" x14ac:dyDescent="0.25">
      <c r="A16" s="2" t="s">
        <v>3</v>
      </c>
      <c r="B16" s="4">
        <f>'Old Bow v2'!J41</f>
        <v>21</v>
      </c>
      <c r="C16" s="1" t="s">
        <v>201</v>
      </c>
      <c r="D16" s="1">
        <f t="shared" si="0"/>
        <v>0.5</v>
      </c>
      <c r="E16" s="54">
        <f t="shared" si="1"/>
        <v>18.375</v>
      </c>
    </row>
    <row r="17" spans="1:5" x14ac:dyDescent="0.25">
      <c r="A17" s="2" t="s">
        <v>119</v>
      </c>
      <c r="B17" s="4">
        <f>'Old Bow v2'!J57</f>
        <v>14.5</v>
      </c>
      <c r="C17" s="1" t="s">
        <v>202</v>
      </c>
      <c r="D17" s="1">
        <f t="shared" si="0"/>
        <v>1</v>
      </c>
      <c r="E17" s="54">
        <f t="shared" si="1"/>
        <v>14.5</v>
      </c>
    </row>
    <row r="18" spans="1:5" x14ac:dyDescent="0.25">
      <c r="A18" s="2" t="s">
        <v>13</v>
      </c>
      <c r="B18" s="4">
        <f>'Old Bow v2'!J69</f>
        <v>21</v>
      </c>
      <c r="C18" s="1" t="s">
        <v>201</v>
      </c>
      <c r="D18" s="1">
        <f t="shared" si="0"/>
        <v>0.5</v>
      </c>
      <c r="E18" s="54">
        <f t="shared" si="1"/>
        <v>18.375</v>
      </c>
    </row>
    <row r="19" spans="1:5" x14ac:dyDescent="0.25">
      <c r="A19" s="2" t="s">
        <v>12</v>
      </c>
      <c r="B19" s="4">
        <f>'Old Bow v2'!J47</f>
        <v>24.5</v>
      </c>
      <c r="C19" s="1" t="s">
        <v>200</v>
      </c>
      <c r="D19" s="1">
        <f t="shared" si="0"/>
        <v>0.25</v>
      </c>
      <c r="E19" s="54">
        <f t="shared" si="1"/>
        <v>19.90625</v>
      </c>
    </row>
    <row r="20" spans="1:5" x14ac:dyDescent="0.25">
      <c r="A20" s="1" t="s">
        <v>150</v>
      </c>
      <c r="B20" s="4">
        <f>'Old Bow v2'!J13</f>
        <v>16</v>
      </c>
      <c r="C20" s="1" t="s">
        <v>202</v>
      </c>
      <c r="D20" s="1">
        <f t="shared" si="0"/>
        <v>1</v>
      </c>
      <c r="E20" s="54">
        <f t="shared" si="1"/>
        <v>16</v>
      </c>
    </row>
    <row r="21" spans="1:5" x14ac:dyDescent="0.25">
      <c r="A21" s="2" t="s">
        <v>45</v>
      </c>
      <c r="B21" s="4">
        <f>'Old Bow v2'!J36</f>
        <v>14</v>
      </c>
      <c r="C21" s="1" t="s">
        <v>202</v>
      </c>
      <c r="D21" s="1">
        <f t="shared" si="0"/>
        <v>1</v>
      </c>
      <c r="E21" s="54">
        <f t="shared" si="1"/>
        <v>14</v>
      </c>
    </row>
    <row r="22" spans="1:5" x14ac:dyDescent="0.25">
      <c r="A22" s="2" t="s">
        <v>122</v>
      </c>
      <c r="B22" s="4">
        <f>'Old Bow v2'!J29</f>
        <v>21</v>
      </c>
      <c r="C22" s="1" t="s">
        <v>201</v>
      </c>
      <c r="D22" s="1">
        <f t="shared" si="0"/>
        <v>0.5</v>
      </c>
      <c r="E22" s="54">
        <f t="shared" si="1"/>
        <v>18.375</v>
      </c>
    </row>
    <row r="23" spans="1:5" x14ac:dyDescent="0.25">
      <c r="A23" s="2" t="s">
        <v>22</v>
      </c>
      <c r="B23" s="4">
        <f>'Old Bow v2'!J34</f>
        <v>15</v>
      </c>
      <c r="C23" s="1" t="s">
        <v>202</v>
      </c>
      <c r="D23" s="1">
        <f t="shared" si="0"/>
        <v>1</v>
      </c>
      <c r="E23" s="54">
        <f t="shared" si="1"/>
        <v>15</v>
      </c>
    </row>
    <row r="24" spans="1:5" x14ac:dyDescent="0.25">
      <c r="A24" s="2" t="s">
        <v>5</v>
      </c>
      <c r="B24" s="4">
        <f>'Old Bow v2'!J50</f>
        <v>21</v>
      </c>
      <c r="C24" s="1" t="s">
        <v>200</v>
      </c>
      <c r="D24" s="1">
        <f t="shared" si="0"/>
        <v>0.25</v>
      </c>
      <c r="E24" s="54">
        <f t="shared" si="1"/>
        <v>17.0625</v>
      </c>
    </row>
    <row r="25" spans="1:5" x14ac:dyDescent="0.25">
      <c r="A25" s="2" t="s">
        <v>34</v>
      </c>
      <c r="B25" s="4">
        <f>'Old Bow v2'!J55</f>
        <v>19</v>
      </c>
      <c r="C25" s="1" t="s">
        <v>201</v>
      </c>
      <c r="D25" s="1">
        <f t="shared" si="0"/>
        <v>0.5</v>
      </c>
      <c r="E25" s="54">
        <f t="shared" si="1"/>
        <v>16.625</v>
      </c>
    </row>
    <row r="26" spans="1:5" x14ac:dyDescent="0.25">
      <c r="A26" s="1" t="s">
        <v>38</v>
      </c>
      <c r="B26" s="4">
        <f>'Old Bow v2'!J27</f>
        <v>17</v>
      </c>
      <c r="C26" s="1" t="s">
        <v>202</v>
      </c>
      <c r="D26" s="1">
        <f t="shared" si="0"/>
        <v>1</v>
      </c>
      <c r="E26" s="54">
        <f t="shared" si="1"/>
        <v>17</v>
      </c>
    </row>
    <row r="27" spans="1:5" x14ac:dyDescent="0.25">
      <c r="A27" s="2" t="s">
        <v>127</v>
      </c>
      <c r="B27" s="4">
        <f>'Old Bow v2'!J64</f>
        <v>20</v>
      </c>
      <c r="C27" s="1" t="s">
        <v>201</v>
      </c>
      <c r="D27" s="1">
        <f t="shared" si="0"/>
        <v>0.5</v>
      </c>
      <c r="E27" s="54">
        <f t="shared" si="1"/>
        <v>17.5</v>
      </c>
    </row>
    <row r="28" spans="1:5" x14ac:dyDescent="0.25">
      <c r="A28" s="2" t="s">
        <v>90</v>
      </c>
      <c r="B28" s="4">
        <f>'Old Bow v2'!J67</f>
        <v>22.5</v>
      </c>
      <c r="C28" s="1" t="s">
        <v>201</v>
      </c>
      <c r="D28" s="1">
        <f t="shared" si="0"/>
        <v>0.5</v>
      </c>
      <c r="E28" s="54">
        <f t="shared" si="1"/>
        <v>19.6875</v>
      </c>
    </row>
    <row r="29" spans="1:5" x14ac:dyDescent="0.25">
      <c r="A29" s="2" t="s">
        <v>6</v>
      </c>
      <c r="B29" s="4">
        <f>'Old Bow v2'!J65</f>
        <v>23.5</v>
      </c>
      <c r="C29" s="1" t="s">
        <v>200</v>
      </c>
      <c r="D29" s="1">
        <f t="shared" si="0"/>
        <v>0.25</v>
      </c>
      <c r="E29" s="54">
        <f t="shared" si="1"/>
        <v>19.09375</v>
      </c>
    </row>
    <row r="30" spans="1:5" x14ac:dyDescent="0.25">
      <c r="A30" s="2" t="s">
        <v>133</v>
      </c>
      <c r="B30" s="4">
        <f>'Old Bow v2'!J45</f>
        <v>13.5</v>
      </c>
      <c r="C30" s="1" t="s">
        <v>200</v>
      </c>
      <c r="D30" s="1">
        <f t="shared" si="0"/>
        <v>0.25</v>
      </c>
      <c r="E30" s="54">
        <f t="shared" si="1"/>
        <v>10.96875</v>
      </c>
    </row>
    <row r="31" spans="1:5" x14ac:dyDescent="0.25">
      <c r="A31" s="1" t="s">
        <v>39</v>
      </c>
      <c r="B31" s="4">
        <f>'Old Bow v2'!J24</f>
        <v>12.5</v>
      </c>
      <c r="C31" s="1" t="s">
        <v>201</v>
      </c>
      <c r="D31" s="1">
        <f t="shared" si="0"/>
        <v>0.5</v>
      </c>
      <c r="E31" s="54">
        <f t="shared" si="1"/>
        <v>10.9375</v>
      </c>
    </row>
    <row r="32" spans="1:5" x14ac:dyDescent="0.25">
      <c r="A32" s="2" t="s">
        <v>44</v>
      </c>
      <c r="B32" s="4">
        <f>'Old Bow v2'!J25</f>
        <v>12.5</v>
      </c>
      <c r="C32" s="1" t="s">
        <v>200</v>
      </c>
      <c r="D32" s="1">
        <f t="shared" si="0"/>
        <v>0.25</v>
      </c>
      <c r="E32" s="54">
        <f t="shared" si="1"/>
        <v>10.15625</v>
      </c>
    </row>
    <row r="33" spans="1:5" x14ac:dyDescent="0.25">
      <c r="A33" s="2" t="s">
        <v>18</v>
      </c>
      <c r="B33" s="4">
        <f>'Old Bow v2'!J37</f>
        <v>15</v>
      </c>
      <c r="C33" s="1" t="s">
        <v>200</v>
      </c>
      <c r="D33" s="1">
        <f t="shared" si="0"/>
        <v>0.25</v>
      </c>
      <c r="E33" s="54">
        <f t="shared" si="1"/>
        <v>12.1875</v>
      </c>
    </row>
    <row r="34" spans="1:5" x14ac:dyDescent="0.25">
      <c r="A34" s="2" t="s">
        <v>17</v>
      </c>
      <c r="B34" s="4">
        <f>'Old Bow v2'!J11</f>
        <v>11</v>
      </c>
      <c r="C34" s="1" t="s">
        <v>201</v>
      </c>
      <c r="D34" s="1">
        <f t="shared" ref="D34:D57" si="2">IF(C34="Unknown", 0.1, IF(C34="conservative", 0.25, IF(C34="aggressive", 0.5, IF(C34="versatile", 1, 0))))</f>
        <v>0.5</v>
      </c>
      <c r="E34" s="54">
        <f t="shared" si="1"/>
        <v>9.625</v>
      </c>
    </row>
    <row r="35" spans="1:5" x14ac:dyDescent="0.25">
      <c r="A35" s="2" t="s">
        <v>21</v>
      </c>
      <c r="B35" s="4">
        <f>'Old Bow v2'!J18</f>
        <v>15</v>
      </c>
      <c r="C35" s="1" t="s">
        <v>200</v>
      </c>
      <c r="D35" s="1">
        <f t="shared" si="2"/>
        <v>0.25</v>
      </c>
      <c r="E35" s="54">
        <f t="shared" si="1"/>
        <v>12.1875</v>
      </c>
    </row>
    <row r="36" spans="1:5" x14ac:dyDescent="0.25">
      <c r="A36" s="2" t="s">
        <v>29</v>
      </c>
      <c r="B36" s="4">
        <f>'Old Bow v2'!J10</f>
        <v>12</v>
      </c>
      <c r="C36" s="1" t="s">
        <v>200</v>
      </c>
      <c r="D36" s="1">
        <f t="shared" si="2"/>
        <v>0.25</v>
      </c>
      <c r="E36" s="54">
        <f t="shared" si="1"/>
        <v>9.75</v>
      </c>
    </row>
    <row r="37" spans="1:5" x14ac:dyDescent="0.25">
      <c r="A37" s="2" t="s">
        <v>118</v>
      </c>
      <c r="B37" s="4">
        <f>'Old Bow v2'!J17</f>
        <v>13</v>
      </c>
      <c r="C37" s="1" t="s">
        <v>200</v>
      </c>
      <c r="D37" s="1">
        <f t="shared" si="2"/>
        <v>0.25</v>
      </c>
      <c r="E37" s="54">
        <f t="shared" si="1"/>
        <v>10.5625</v>
      </c>
    </row>
    <row r="38" spans="1:5" x14ac:dyDescent="0.25">
      <c r="A38" s="2" t="s">
        <v>20</v>
      </c>
      <c r="B38" s="4">
        <f>'Old Bow v2'!J19</f>
        <v>13</v>
      </c>
      <c r="C38" s="1" t="s">
        <v>200</v>
      </c>
      <c r="D38" s="1">
        <f t="shared" si="2"/>
        <v>0.25</v>
      </c>
      <c r="E38" s="54">
        <f t="shared" si="1"/>
        <v>10.5625</v>
      </c>
    </row>
    <row r="39" spans="1:5" x14ac:dyDescent="0.25">
      <c r="A39" s="2" t="s">
        <v>47</v>
      </c>
      <c r="B39" s="4">
        <f>'Old Bow v2'!J35</f>
        <v>12</v>
      </c>
      <c r="C39" s="1" t="s">
        <v>200</v>
      </c>
      <c r="D39" s="1">
        <f t="shared" si="2"/>
        <v>0.25</v>
      </c>
      <c r="E39" s="54">
        <f t="shared" si="1"/>
        <v>9.75</v>
      </c>
    </row>
    <row r="40" spans="1:5" x14ac:dyDescent="0.25">
      <c r="A40" s="2" t="s">
        <v>120</v>
      </c>
      <c r="B40" s="4">
        <f>'Old Bow v2'!J42</f>
        <v>13</v>
      </c>
      <c r="C40" s="1" t="s">
        <v>200</v>
      </c>
      <c r="D40" s="1">
        <f t="shared" si="2"/>
        <v>0.25</v>
      </c>
      <c r="E40" s="54">
        <f t="shared" si="1"/>
        <v>10.5625</v>
      </c>
    </row>
    <row r="41" spans="1:5" x14ac:dyDescent="0.25">
      <c r="A41" s="2" t="s">
        <v>23</v>
      </c>
      <c r="B41" s="4">
        <f>'Old Bow v2'!J30</f>
        <v>12</v>
      </c>
      <c r="C41" s="1" t="s">
        <v>200</v>
      </c>
      <c r="D41" s="1">
        <f t="shared" si="2"/>
        <v>0.25</v>
      </c>
      <c r="E41" s="54">
        <f t="shared" si="1"/>
        <v>9.75</v>
      </c>
    </row>
    <row r="42" spans="1:5" x14ac:dyDescent="0.25">
      <c r="A42" s="2" t="s">
        <v>111</v>
      </c>
      <c r="B42" s="4">
        <f>'Old Bow v2'!J33</f>
        <v>13</v>
      </c>
      <c r="C42" s="1" t="s">
        <v>200</v>
      </c>
      <c r="D42" s="1">
        <f t="shared" si="2"/>
        <v>0.25</v>
      </c>
      <c r="E42" s="54">
        <f t="shared" si="1"/>
        <v>10.5625</v>
      </c>
    </row>
    <row r="43" spans="1:5" x14ac:dyDescent="0.25">
      <c r="A43" s="2" t="s">
        <v>68</v>
      </c>
      <c r="B43" s="4">
        <f>'Old Bow v2'!J20</f>
        <v>10</v>
      </c>
      <c r="C43" s="1" t="s">
        <v>200</v>
      </c>
      <c r="D43" s="1">
        <f t="shared" si="2"/>
        <v>0.25</v>
      </c>
      <c r="E43" s="54">
        <f t="shared" si="1"/>
        <v>8.125</v>
      </c>
    </row>
    <row r="44" spans="1:5" x14ac:dyDescent="0.25">
      <c r="A44" s="2" t="s">
        <v>49</v>
      </c>
      <c r="B44" s="4">
        <f>'Old Bow v2'!J73</f>
        <v>10</v>
      </c>
      <c r="C44" s="1" t="s">
        <v>200</v>
      </c>
      <c r="D44" s="1">
        <f t="shared" si="2"/>
        <v>0.25</v>
      </c>
      <c r="E44" s="54">
        <f t="shared" si="1"/>
        <v>8.125</v>
      </c>
    </row>
    <row r="45" spans="1:5" x14ac:dyDescent="0.25">
      <c r="A45" s="1" t="s">
        <v>41</v>
      </c>
      <c r="B45" s="4">
        <f>'Old Bow v2'!J40</f>
        <v>8.5</v>
      </c>
      <c r="C45" s="1" t="s">
        <v>200</v>
      </c>
      <c r="D45" s="1">
        <f t="shared" si="2"/>
        <v>0.25</v>
      </c>
      <c r="E45" s="54">
        <f t="shared" si="1"/>
        <v>6.90625</v>
      </c>
    </row>
    <row r="46" spans="1:5" x14ac:dyDescent="0.25">
      <c r="A46" s="2" t="s">
        <v>126</v>
      </c>
      <c r="B46" s="4">
        <f>'Old Bow v2'!J3</f>
        <v>10</v>
      </c>
      <c r="C46" s="1" t="s">
        <v>203</v>
      </c>
      <c r="D46" s="1">
        <f t="shared" si="2"/>
        <v>0.1</v>
      </c>
      <c r="E46" s="54">
        <f t="shared" si="1"/>
        <v>7.75</v>
      </c>
    </row>
    <row r="47" spans="1:5" x14ac:dyDescent="0.25">
      <c r="A47" s="2" t="s">
        <v>28</v>
      </c>
      <c r="B47" s="4">
        <f>'Old Bow v2'!J9</f>
        <v>11.5</v>
      </c>
      <c r="C47" s="1" t="s">
        <v>200</v>
      </c>
      <c r="D47" s="1">
        <f t="shared" si="2"/>
        <v>0.25</v>
      </c>
      <c r="E47" s="54">
        <f t="shared" si="1"/>
        <v>9.34375</v>
      </c>
    </row>
    <row r="48" spans="1:5" x14ac:dyDescent="0.25">
      <c r="A48" s="1" t="s">
        <v>36</v>
      </c>
      <c r="B48" s="4">
        <f>'Old Bow v2'!J12</f>
        <v>13</v>
      </c>
      <c r="C48" s="1" t="s">
        <v>200</v>
      </c>
      <c r="D48" s="1">
        <f t="shared" si="2"/>
        <v>0.25</v>
      </c>
      <c r="E48" s="54">
        <f t="shared" si="1"/>
        <v>10.5625</v>
      </c>
    </row>
    <row r="49" spans="1:5" x14ac:dyDescent="0.25">
      <c r="A49" s="2" t="s">
        <v>32</v>
      </c>
      <c r="B49" s="4">
        <f>'Old Bow v2'!J51</f>
        <v>11</v>
      </c>
      <c r="C49" s="1" t="s">
        <v>201</v>
      </c>
      <c r="D49" s="1">
        <f t="shared" si="2"/>
        <v>0.5</v>
      </c>
      <c r="E49" s="54">
        <f t="shared" si="1"/>
        <v>9.625</v>
      </c>
    </row>
    <row r="50" spans="1:5" x14ac:dyDescent="0.25">
      <c r="A50" s="2" t="s">
        <v>112</v>
      </c>
      <c r="B50" s="4">
        <f>'Old Bow v2'!J4</f>
        <v>11</v>
      </c>
      <c r="C50" s="1" t="s">
        <v>200</v>
      </c>
      <c r="D50" s="1">
        <f t="shared" si="2"/>
        <v>0.25</v>
      </c>
      <c r="E50" s="54">
        <f t="shared" si="1"/>
        <v>8.9375</v>
      </c>
    </row>
    <row r="51" spans="1:5" x14ac:dyDescent="0.25">
      <c r="A51" s="2" t="s">
        <v>65</v>
      </c>
      <c r="B51" s="4">
        <f>'Old Bow v2'!J8</f>
        <v>19</v>
      </c>
      <c r="C51" s="1" t="s">
        <v>203</v>
      </c>
      <c r="D51" s="1">
        <f t="shared" si="2"/>
        <v>0.1</v>
      </c>
      <c r="E51" s="54">
        <f t="shared" si="1"/>
        <v>14.725</v>
      </c>
    </row>
    <row r="52" spans="1:5" x14ac:dyDescent="0.25">
      <c r="A52" s="1" t="s">
        <v>182</v>
      </c>
      <c r="B52" s="4">
        <f>'Old Bow v2'!J14</f>
        <v>16</v>
      </c>
      <c r="C52" s="1" t="s">
        <v>200</v>
      </c>
      <c r="D52" s="1">
        <f t="shared" si="2"/>
        <v>0.25</v>
      </c>
      <c r="E52" s="54">
        <f t="shared" si="1"/>
        <v>13</v>
      </c>
    </row>
    <row r="53" spans="1:5" x14ac:dyDescent="0.25">
      <c r="A53" s="1" t="s">
        <v>37</v>
      </c>
      <c r="B53" s="4">
        <f>'Old Bow v2'!J46</f>
        <v>4</v>
      </c>
      <c r="C53" s="1" t="s">
        <v>203</v>
      </c>
      <c r="D53" s="1">
        <f t="shared" si="2"/>
        <v>0.1</v>
      </c>
      <c r="E53" s="54">
        <f t="shared" si="1"/>
        <v>3.1</v>
      </c>
    </row>
    <row r="54" spans="1:5" x14ac:dyDescent="0.25">
      <c r="A54" s="2" t="s">
        <v>121</v>
      </c>
      <c r="B54" s="4">
        <f>'Old Bow v2'!J54</f>
        <v>4</v>
      </c>
      <c r="C54" s="1" t="s">
        <v>203</v>
      </c>
      <c r="D54" s="1">
        <f t="shared" si="2"/>
        <v>0.1</v>
      </c>
      <c r="E54" s="54">
        <f t="shared" si="1"/>
        <v>3.1</v>
      </c>
    </row>
    <row r="55" spans="1:5" x14ac:dyDescent="0.25">
      <c r="A55" s="2" t="s">
        <v>140</v>
      </c>
      <c r="B55" s="4">
        <f>'Old Bow v2'!J2</f>
        <v>2</v>
      </c>
      <c r="C55" s="1" t="s">
        <v>203</v>
      </c>
      <c r="D55" s="1">
        <f t="shared" si="2"/>
        <v>0.1</v>
      </c>
      <c r="E55" s="54">
        <f t="shared" si="1"/>
        <v>1.55</v>
      </c>
    </row>
    <row r="56" spans="1:5" x14ac:dyDescent="0.25">
      <c r="A56" s="2" t="s">
        <v>141</v>
      </c>
      <c r="B56" s="4">
        <f>'Old Bow v2'!J68</f>
        <v>2</v>
      </c>
      <c r="C56" s="1" t="s">
        <v>203</v>
      </c>
      <c r="D56" s="1">
        <f t="shared" si="2"/>
        <v>0.1</v>
      </c>
      <c r="E56" s="54">
        <f t="shared" si="1"/>
        <v>1.55</v>
      </c>
    </row>
    <row r="57" spans="1:5" x14ac:dyDescent="0.25">
      <c r="A57" s="2" t="s">
        <v>181</v>
      </c>
      <c r="B57" s="4">
        <f>'Old Bow v2'!J22</f>
        <v>0</v>
      </c>
      <c r="C57" s="1" t="s">
        <v>203</v>
      </c>
      <c r="D57" s="1">
        <f t="shared" si="2"/>
        <v>0.1</v>
      </c>
      <c r="E57" s="54">
        <f t="shared" si="1"/>
        <v>0</v>
      </c>
    </row>
  </sheetData>
  <autoFilter ref="A1:E1" xr:uid="{F0C3E7F2-B531-4EA9-8178-58324B8F06EF}">
    <sortState xmlns:xlrd2="http://schemas.microsoft.com/office/spreadsheetml/2017/richdata2" ref="A2:E57">
      <sortCondition descending="1" ref="E1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3436-849B-4154-A991-175324437B92}">
  <dimension ref="A1:E62"/>
  <sheetViews>
    <sheetView workbookViewId="0">
      <selection activeCell="B2" sqref="B2"/>
    </sheetView>
  </sheetViews>
  <sheetFormatPr defaultRowHeight="15" x14ac:dyDescent="0.25"/>
  <cols>
    <col min="1" max="1" width="12.7109375" bestFit="1" customWidth="1"/>
    <col min="3" max="3" width="15.28515625" style="1" customWidth="1"/>
    <col min="4" max="4" width="17.140625" customWidth="1"/>
    <col min="5" max="5" width="13.42578125" style="1" customWidth="1"/>
  </cols>
  <sheetData>
    <row r="1" spans="1:5" ht="30.75" thickBot="1" x14ac:dyDescent="0.3">
      <c r="A1" s="26" t="s">
        <v>0</v>
      </c>
      <c r="B1" s="26" t="s">
        <v>198</v>
      </c>
      <c r="C1" s="26" t="s">
        <v>199</v>
      </c>
      <c r="D1" s="26" t="s">
        <v>204</v>
      </c>
      <c r="E1" s="26" t="s">
        <v>205</v>
      </c>
    </row>
    <row r="2" spans="1:5" x14ac:dyDescent="0.25">
      <c r="A2" s="2" t="s">
        <v>112</v>
      </c>
      <c r="B2" s="4">
        <f>LOOKUP(A2,'BA v2'!A:A,'BA v2'!I:I)</f>
        <v>13</v>
      </c>
      <c r="C2" s="1" t="s">
        <v>202</v>
      </c>
      <c r="D2" s="1">
        <f t="shared" ref="D2:D62" si="0">IF(C2="Unknown", 0.1, IF(C2="conservative", 0.25, IF(C2="aggressive", 0.5, IF(C2="versatile", 1, 0))))</f>
        <v>1</v>
      </c>
      <c r="E2" s="54">
        <f>(0.75*B2)+(0.25*B2*D2)</f>
        <v>13</v>
      </c>
    </row>
    <row r="3" spans="1:5" x14ac:dyDescent="0.25">
      <c r="A3" s="2" t="s">
        <v>31</v>
      </c>
      <c r="B3" s="4">
        <f>LOOKUP(A3,'BA v2'!A:A,'BA v2'!I:I)</f>
        <v>14</v>
      </c>
      <c r="D3" s="1">
        <f t="shared" si="0"/>
        <v>0</v>
      </c>
      <c r="E3" s="54">
        <f t="shared" ref="E3:E62" si="1">(0.75*B3)+(0.25*B3*D3)</f>
        <v>10.5</v>
      </c>
    </row>
    <row r="4" spans="1:5" x14ac:dyDescent="0.25">
      <c r="A4" s="2" t="s">
        <v>84</v>
      </c>
      <c r="B4" s="4">
        <f>LOOKUP(A4,'BA v2'!A:A,'BA v2'!I:I)</f>
        <v>9</v>
      </c>
      <c r="D4" s="1">
        <f t="shared" si="0"/>
        <v>0</v>
      </c>
      <c r="E4" s="54">
        <f t="shared" si="1"/>
        <v>6.75</v>
      </c>
    </row>
    <row r="5" spans="1:5" x14ac:dyDescent="0.25">
      <c r="A5" s="2" t="s">
        <v>65</v>
      </c>
      <c r="B5" s="4">
        <f>LOOKUP(A5,'BA v2'!A:A,'BA v2'!I:I)</f>
        <v>16</v>
      </c>
      <c r="D5" s="1">
        <f t="shared" si="0"/>
        <v>0</v>
      </c>
      <c r="E5" s="54">
        <f t="shared" si="1"/>
        <v>12</v>
      </c>
    </row>
    <row r="6" spans="1:5" x14ac:dyDescent="0.25">
      <c r="A6" s="2" t="s">
        <v>91</v>
      </c>
      <c r="B6" s="4">
        <f>LOOKUP(A6,'BA v2'!A:A,'BA v2'!I:I)</f>
        <v>6</v>
      </c>
      <c r="D6" s="1">
        <f t="shared" si="0"/>
        <v>0</v>
      </c>
      <c r="E6" s="54">
        <f t="shared" si="1"/>
        <v>4.5</v>
      </c>
    </row>
    <row r="7" spans="1:5" x14ac:dyDescent="0.25">
      <c r="A7" s="2" t="s">
        <v>29</v>
      </c>
      <c r="B7" s="4">
        <f>LOOKUP(A7,'BA v2'!A:A,'BA v2'!I:I)</f>
        <v>9</v>
      </c>
      <c r="D7" s="1">
        <f t="shared" si="0"/>
        <v>0</v>
      </c>
      <c r="E7" s="54">
        <f t="shared" si="1"/>
        <v>6.75</v>
      </c>
    </row>
    <row r="8" spans="1:5" x14ac:dyDescent="0.25">
      <c r="A8" s="2" t="s">
        <v>17</v>
      </c>
      <c r="B8" s="4">
        <f>LOOKUP(A8,'BA v2'!A:A,'BA v2'!I:I)</f>
        <v>8</v>
      </c>
      <c r="D8" s="1">
        <f t="shared" si="0"/>
        <v>0</v>
      </c>
      <c r="E8" s="54">
        <f t="shared" si="1"/>
        <v>6</v>
      </c>
    </row>
    <row r="9" spans="1:5" x14ac:dyDescent="0.25">
      <c r="A9" s="2" t="s">
        <v>36</v>
      </c>
      <c r="B9" s="4">
        <f>LOOKUP(A9,'BA v2'!A:A,'BA v2'!I:I)</f>
        <v>16.5</v>
      </c>
      <c r="D9" s="1">
        <f t="shared" si="0"/>
        <v>0</v>
      </c>
      <c r="E9" s="54">
        <f t="shared" si="1"/>
        <v>12.375</v>
      </c>
    </row>
    <row r="10" spans="1:5" x14ac:dyDescent="0.25">
      <c r="A10" s="2" t="s">
        <v>150</v>
      </c>
      <c r="B10" s="4">
        <f>LOOKUP(A10,'BA v2'!A:A,'BA v2'!I:I)</f>
        <v>21</v>
      </c>
      <c r="D10" s="1">
        <f t="shared" si="0"/>
        <v>0</v>
      </c>
      <c r="E10" s="54">
        <f t="shared" si="1"/>
        <v>15.75</v>
      </c>
    </row>
    <row r="11" spans="1:5" x14ac:dyDescent="0.25">
      <c r="A11" s="2" t="s">
        <v>182</v>
      </c>
      <c r="B11" s="4">
        <f>LOOKUP(A11,'BA v2'!A:A,'BA v2'!I:I)</f>
        <v>12</v>
      </c>
      <c r="D11" s="1">
        <f t="shared" si="0"/>
        <v>0</v>
      </c>
      <c r="E11" s="54">
        <f t="shared" si="1"/>
        <v>9</v>
      </c>
    </row>
    <row r="12" spans="1:5" x14ac:dyDescent="0.25">
      <c r="A12" s="2" t="s">
        <v>19</v>
      </c>
      <c r="B12" s="4">
        <f>LOOKUP(A12,'BA v2'!A:A,'BA v2'!I:I)</f>
        <v>11</v>
      </c>
      <c r="D12" s="1">
        <f t="shared" si="0"/>
        <v>0</v>
      </c>
      <c r="E12" s="54">
        <f t="shared" si="1"/>
        <v>8.25</v>
      </c>
    </row>
    <row r="13" spans="1:5" x14ac:dyDescent="0.25">
      <c r="A13" s="2" t="s">
        <v>92</v>
      </c>
      <c r="B13" s="4">
        <f>LOOKUP(A13,'BA v2'!A:A,'BA v2'!I:I)</f>
        <v>11</v>
      </c>
      <c r="D13" s="1">
        <f t="shared" si="0"/>
        <v>0</v>
      </c>
      <c r="E13" s="54">
        <f t="shared" si="1"/>
        <v>8.25</v>
      </c>
    </row>
    <row r="14" spans="1:5" x14ac:dyDescent="0.25">
      <c r="A14" s="2" t="s">
        <v>118</v>
      </c>
      <c r="B14" s="4">
        <f>LOOKUP(A14,'BA v2'!A:A,'BA v2'!I:I)</f>
        <v>13</v>
      </c>
      <c r="D14" s="1">
        <f t="shared" si="0"/>
        <v>0</v>
      </c>
      <c r="E14" s="54">
        <f t="shared" si="1"/>
        <v>9.75</v>
      </c>
    </row>
    <row r="15" spans="1:5" x14ac:dyDescent="0.25">
      <c r="A15" s="2" t="s">
        <v>21</v>
      </c>
      <c r="B15" s="4">
        <f>LOOKUP(A15,'BA v2'!A:A,'BA v2'!I:I)</f>
        <v>14</v>
      </c>
      <c r="D15" s="1">
        <f t="shared" si="0"/>
        <v>0</v>
      </c>
      <c r="E15" s="54">
        <f t="shared" si="1"/>
        <v>10.5</v>
      </c>
    </row>
    <row r="16" spans="1:5" x14ac:dyDescent="0.25">
      <c r="A16" s="2" t="s">
        <v>68</v>
      </c>
      <c r="B16" s="4">
        <f>LOOKUP(A16,'BA v2'!A:A,'BA v2'!I:I)</f>
        <v>9</v>
      </c>
      <c r="D16" s="1">
        <f t="shared" si="0"/>
        <v>0</v>
      </c>
      <c r="E16" s="54">
        <f t="shared" si="1"/>
        <v>6.75</v>
      </c>
    </row>
    <row r="17" spans="1:5" x14ac:dyDescent="0.25">
      <c r="A17" s="2" t="s">
        <v>124</v>
      </c>
      <c r="B17" s="4">
        <f>LOOKUP(A17,'BA v2'!A:A,'BA v2'!I:I)</f>
        <v>15</v>
      </c>
      <c r="D17" s="1">
        <f t="shared" si="0"/>
        <v>0</v>
      </c>
      <c r="E17" s="54">
        <f t="shared" si="1"/>
        <v>11.25</v>
      </c>
    </row>
    <row r="18" spans="1:5" x14ac:dyDescent="0.25">
      <c r="A18" s="2" t="s">
        <v>71</v>
      </c>
      <c r="B18" s="4">
        <f>LOOKUP(A18,'BA v2'!A:A,'BA v2'!I:I)</f>
        <v>3.5</v>
      </c>
      <c r="D18" s="1">
        <f t="shared" si="0"/>
        <v>0</v>
      </c>
      <c r="E18" s="54">
        <f t="shared" si="1"/>
        <v>2.625</v>
      </c>
    </row>
    <row r="19" spans="1:5" x14ac:dyDescent="0.25">
      <c r="A19" s="2" t="s">
        <v>39</v>
      </c>
      <c r="B19" s="4">
        <f>LOOKUP(A19,'BA v2'!A:A,'BA v2'!I:I)</f>
        <v>11</v>
      </c>
      <c r="D19" s="1">
        <f t="shared" si="0"/>
        <v>0</v>
      </c>
      <c r="E19" s="54">
        <f t="shared" si="1"/>
        <v>8.25</v>
      </c>
    </row>
    <row r="20" spans="1:5" x14ac:dyDescent="0.25">
      <c r="A20" s="2" t="s">
        <v>44</v>
      </c>
      <c r="B20" s="4">
        <f>LOOKUP(A20,'BA v2'!A:A,'BA v2'!I:I)</f>
        <v>18</v>
      </c>
      <c r="D20" s="1">
        <f t="shared" si="0"/>
        <v>0</v>
      </c>
      <c r="E20" s="54">
        <f t="shared" si="1"/>
        <v>13.5</v>
      </c>
    </row>
    <row r="21" spans="1:5" x14ac:dyDescent="0.25">
      <c r="A21" s="2" t="s">
        <v>46</v>
      </c>
      <c r="B21" s="4">
        <f>LOOKUP(A21,'BA v2'!A:A,'BA v2'!I:I)</f>
        <v>13</v>
      </c>
      <c r="D21" s="1">
        <f t="shared" si="0"/>
        <v>0</v>
      </c>
      <c r="E21" s="54">
        <f t="shared" si="1"/>
        <v>9.75</v>
      </c>
    </row>
    <row r="22" spans="1:5" x14ac:dyDescent="0.25">
      <c r="A22" s="2" t="s">
        <v>38</v>
      </c>
      <c r="B22" s="4">
        <f>LOOKUP(A22,'BA v2'!A:A,'BA v2'!I:I)</f>
        <v>16</v>
      </c>
      <c r="D22" s="1">
        <f t="shared" si="0"/>
        <v>0</v>
      </c>
      <c r="E22" s="54">
        <f t="shared" si="1"/>
        <v>12</v>
      </c>
    </row>
    <row r="23" spans="1:5" x14ac:dyDescent="0.25">
      <c r="A23" s="2" t="s">
        <v>139</v>
      </c>
      <c r="B23" s="4">
        <f>LOOKUP(A23,'BA v2'!A:A,'BA v2'!I:I)</f>
        <v>10</v>
      </c>
      <c r="D23" s="1">
        <f t="shared" si="0"/>
        <v>0</v>
      </c>
      <c r="E23" s="54">
        <f t="shared" si="1"/>
        <v>7.5</v>
      </c>
    </row>
    <row r="24" spans="1:5" x14ac:dyDescent="0.25">
      <c r="A24" s="2" t="s">
        <v>1</v>
      </c>
      <c r="B24" s="4">
        <f>LOOKUP(A24,'BA v2'!A:A,'BA v2'!I:I)</f>
        <v>25</v>
      </c>
      <c r="D24" s="1">
        <f t="shared" si="0"/>
        <v>0</v>
      </c>
      <c r="E24" s="54">
        <f t="shared" si="1"/>
        <v>18.75</v>
      </c>
    </row>
    <row r="25" spans="1:5" x14ac:dyDescent="0.25">
      <c r="A25" s="2" t="s">
        <v>123</v>
      </c>
      <c r="B25" s="4">
        <f>LOOKUP(A25,'BA v2'!A:A,'BA v2'!I:I)</f>
        <v>7</v>
      </c>
      <c r="D25" s="1">
        <f t="shared" si="0"/>
        <v>0</v>
      </c>
      <c r="E25" s="54">
        <f t="shared" si="1"/>
        <v>5.25</v>
      </c>
    </row>
    <row r="26" spans="1:5" x14ac:dyDescent="0.25">
      <c r="A26" s="2" t="s">
        <v>122</v>
      </c>
      <c r="B26" s="4">
        <f>LOOKUP(A26,'BA v2'!A:A,'BA v2'!I:I)</f>
        <v>7</v>
      </c>
      <c r="D26" s="1">
        <f t="shared" si="0"/>
        <v>0</v>
      </c>
      <c r="E26" s="54">
        <f t="shared" si="1"/>
        <v>5.25</v>
      </c>
    </row>
    <row r="27" spans="1:5" x14ac:dyDescent="0.25">
      <c r="A27" s="2" t="s">
        <v>40</v>
      </c>
      <c r="B27" s="4">
        <f>LOOKUP(A27,'BA v2'!A:A,'BA v2'!I:I)</f>
        <v>17</v>
      </c>
      <c r="D27" s="1">
        <f t="shared" si="0"/>
        <v>0</v>
      </c>
      <c r="E27" s="54">
        <f t="shared" si="1"/>
        <v>12.75</v>
      </c>
    </row>
    <row r="28" spans="1:5" x14ac:dyDescent="0.25">
      <c r="A28" s="2" t="s">
        <v>22</v>
      </c>
      <c r="B28" s="4">
        <f>LOOKUP(A28,'BA v2'!A:A,'BA v2'!I:I)</f>
        <v>12.5</v>
      </c>
      <c r="D28" s="1">
        <f t="shared" si="0"/>
        <v>0</v>
      </c>
      <c r="E28" s="54">
        <f t="shared" si="1"/>
        <v>9.375</v>
      </c>
    </row>
    <row r="29" spans="1:5" x14ac:dyDescent="0.25">
      <c r="A29" s="2" t="s">
        <v>47</v>
      </c>
      <c r="B29" s="4">
        <f>LOOKUP(A29,'BA v2'!A:A,'BA v2'!I:I)</f>
        <v>15</v>
      </c>
      <c r="D29" s="1">
        <f t="shared" si="0"/>
        <v>0</v>
      </c>
      <c r="E29" s="54">
        <f t="shared" si="1"/>
        <v>11.25</v>
      </c>
    </row>
    <row r="30" spans="1:5" x14ac:dyDescent="0.25">
      <c r="A30" s="2" t="s">
        <v>45</v>
      </c>
      <c r="B30" s="4">
        <f>LOOKUP(A30,'BA v2'!A:A,'BA v2'!I:I)</f>
        <v>10.5</v>
      </c>
      <c r="D30" s="1">
        <f t="shared" si="0"/>
        <v>0</v>
      </c>
      <c r="E30" s="54">
        <f t="shared" si="1"/>
        <v>7.875</v>
      </c>
    </row>
    <row r="31" spans="1:5" x14ac:dyDescent="0.25">
      <c r="A31" s="2" t="s">
        <v>41</v>
      </c>
      <c r="B31" s="4">
        <f>LOOKUP(A31,'BA v2'!A:A,'BA v2'!I:I)</f>
        <v>8</v>
      </c>
      <c r="D31" s="1">
        <f t="shared" si="0"/>
        <v>0</v>
      </c>
      <c r="E31" s="54">
        <f t="shared" si="1"/>
        <v>6</v>
      </c>
    </row>
    <row r="32" spans="1:5" x14ac:dyDescent="0.25">
      <c r="A32" s="2" t="s">
        <v>3</v>
      </c>
      <c r="B32" s="4">
        <f>LOOKUP(A32,'BA v2'!A:A,'BA v2'!I:I)</f>
        <v>18</v>
      </c>
      <c r="D32" s="1">
        <f t="shared" si="0"/>
        <v>0</v>
      </c>
      <c r="E32" s="54">
        <f t="shared" si="1"/>
        <v>13.5</v>
      </c>
    </row>
    <row r="33" spans="1:5" x14ac:dyDescent="0.25">
      <c r="A33" s="2" t="s">
        <v>120</v>
      </c>
      <c r="B33" s="4">
        <f>LOOKUP(A33,'BA v2'!A:A,'BA v2'!I:I)</f>
        <v>9</v>
      </c>
      <c r="D33" s="1">
        <f t="shared" si="0"/>
        <v>0</v>
      </c>
      <c r="E33" s="54">
        <f t="shared" si="1"/>
        <v>6.75</v>
      </c>
    </row>
    <row r="34" spans="1:5" x14ac:dyDescent="0.25">
      <c r="A34" s="2" t="s">
        <v>133</v>
      </c>
      <c r="B34" s="4">
        <f>LOOKUP(A34,'BA v2'!A:A,'BA v2'!I:I)</f>
        <v>11.5</v>
      </c>
      <c r="D34" s="1">
        <f t="shared" si="0"/>
        <v>0</v>
      </c>
      <c r="E34" s="54">
        <f t="shared" si="1"/>
        <v>8.625</v>
      </c>
    </row>
    <row r="35" spans="1:5" x14ac:dyDescent="0.25">
      <c r="A35" s="2" t="s">
        <v>14</v>
      </c>
      <c r="B35" s="4">
        <f>LOOKUP(A35,'BA v2'!A:A,'BA v2'!I:I)</f>
        <v>9</v>
      </c>
      <c r="D35" s="1">
        <f t="shared" si="0"/>
        <v>0</v>
      </c>
      <c r="E35" s="54">
        <f t="shared" si="1"/>
        <v>6.75</v>
      </c>
    </row>
    <row r="36" spans="1:5" x14ac:dyDescent="0.25">
      <c r="A36" s="2" t="s">
        <v>114</v>
      </c>
      <c r="B36" s="4">
        <f>LOOKUP(A36,'BA v2'!A:A,'BA v2'!I:I)</f>
        <v>8</v>
      </c>
      <c r="D36" s="1">
        <f t="shared" si="0"/>
        <v>0</v>
      </c>
      <c r="E36" s="54">
        <f t="shared" si="1"/>
        <v>6</v>
      </c>
    </row>
    <row r="37" spans="1:5" x14ac:dyDescent="0.25">
      <c r="A37" s="2" t="s">
        <v>72</v>
      </c>
      <c r="B37" s="4">
        <f>LOOKUP(A37,'BA v2'!A:A,'BA v2'!I:I)</f>
        <v>3</v>
      </c>
      <c r="D37" s="1">
        <f t="shared" si="0"/>
        <v>0</v>
      </c>
      <c r="E37" s="54">
        <f t="shared" si="1"/>
        <v>2.25</v>
      </c>
    </row>
    <row r="38" spans="1:5" x14ac:dyDescent="0.25">
      <c r="A38" s="2" t="s">
        <v>12</v>
      </c>
      <c r="B38" s="4">
        <f>LOOKUP(A38,'BA v2'!A:A,'BA v2'!I:I)</f>
        <v>16</v>
      </c>
      <c r="D38" s="1">
        <f t="shared" si="0"/>
        <v>0</v>
      </c>
      <c r="E38" s="54">
        <f t="shared" si="1"/>
        <v>12</v>
      </c>
    </row>
    <row r="39" spans="1:5" x14ac:dyDescent="0.25">
      <c r="A39" s="2" t="s">
        <v>2</v>
      </c>
      <c r="B39" s="4">
        <f>LOOKUP(A39,'BA v2'!A:A,'BA v2'!I:I)</f>
        <v>23.5</v>
      </c>
      <c r="D39" s="1">
        <f t="shared" si="0"/>
        <v>0</v>
      </c>
      <c r="E39" s="54">
        <f t="shared" si="1"/>
        <v>17.625</v>
      </c>
    </row>
    <row r="40" spans="1:5" x14ac:dyDescent="0.25">
      <c r="A40" s="2" t="s">
        <v>48</v>
      </c>
      <c r="B40" s="4">
        <f>LOOKUP(A40,'BA v2'!A:A,'BA v2'!I:I)</f>
        <v>23</v>
      </c>
      <c r="D40" s="1">
        <f t="shared" si="0"/>
        <v>0</v>
      </c>
      <c r="E40" s="54">
        <f t="shared" si="1"/>
        <v>17.25</v>
      </c>
    </row>
    <row r="41" spans="1:5" x14ac:dyDescent="0.25">
      <c r="A41" s="2" t="s">
        <v>5</v>
      </c>
      <c r="B41" s="4">
        <f>LOOKUP(A41,'BA v2'!A:A,'BA v2'!I:I)</f>
        <v>18.5</v>
      </c>
      <c r="D41" s="1">
        <f t="shared" si="0"/>
        <v>0</v>
      </c>
      <c r="E41" s="54">
        <f t="shared" si="1"/>
        <v>13.875</v>
      </c>
    </row>
    <row r="42" spans="1:5" x14ac:dyDescent="0.25">
      <c r="A42" s="2" t="s">
        <v>32</v>
      </c>
      <c r="B42" s="4">
        <f>LOOKUP(A42,'BA v2'!A:A,'BA v2'!I:I)</f>
        <v>6</v>
      </c>
      <c r="D42" s="1">
        <f t="shared" si="0"/>
        <v>0</v>
      </c>
      <c r="E42" s="54">
        <f t="shared" si="1"/>
        <v>4.5</v>
      </c>
    </row>
    <row r="43" spans="1:5" x14ac:dyDescent="0.25">
      <c r="A43" s="2" t="s">
        <v>191</v>
      </c>
      <c r="B43" s="4">
        <f>LOOKUP(A43,'BA v2'!A:A,'BA v2'!I:I)</f>
        <v>7</v>
      </c>
      <c r="D43" s="1">
        <f t="shared" si="0"/>
        <v>0</v>
      </c>
      <c r="E43" s="54">
        <f t="shared" si="1"/>
        <v>5.25</v>
      </c>
    </row>
    <row r="44" spans="1:5" x14ac:dyDescent="0.25">
      <c r="A44" s="2" t="s">
        <v>113</v>
      </c>
      <c r="B44" s="4">
        <f>LOOKUP(A44,'BA v2'!A:A,'BA v2'!I:I)</f>
        <v>19</v>
      </c>
      <c r="D44" s="1">
        <f t="shared" si="0"/>
        <v>0</v>
      </c>
      <c r="E44" s="54">
        <f t="shared" si="1"/>
        <v>14.25</v>
      </c>
    </row>
    <row r="45" spans="1:5" x14ac:dyDescent="0.25">
      <c r="A45" s="2" t="s">
        <v>125</v>
      </c>
      <c r="B45" s="4">
        <f>LOOKUP(A45,'BA v2'!A:A,'BA v2'!I:I)</f>
        <v>20</v>
      </c>
      <c r="D45" s="1">
        <f t="shared" si="0"/>
        <v>0</v>
      </c>
      <c r="E45" s="54">
        <f t="shared" si="1"/>
        <v>15</v>
      </c>
    </row>
    <row r="46" spans="1:5" x14ac:dyDescent="0.25">
      <c r="A46" s="2" t="s">
        <v>34</v>
      </c>
      <c r="B46" s="4">
        <f>LOOKUP(A46,'BA v2'!A:A,'BA v2'!I:I)</f>
        <v>18</v>
      </c>
      <c r="D46" s="1">
        <f t="shared" si="0"/>
        <v>0</v>
      </c>
      <c r="E46" s="54">
        <f t="shared" si="1"/>
        <v>13.5</v>
      </c>
    </row>
    <row r="47" spans="1:5" x14ac:dyDescent="0.25">
      <c r="A47" s="2" t="s">
        <v>138</v>
      </c>
      <c r="B47" s="4">
        <f>LOOKUP(A47,'BA v2'!A:A,'BA v2'!I:I)</f>
        <v>11</v>
      </c>
      <c r="D47" s="1">
        <f t="shared" si="0"/>
        <v>0</v>
      </c>
      <c r="E47" s="54">
        <f t="shared" si="1"/>
        <v>8.25</v>
      </c>
    </row>
    <row r="48" spans="1:5" x14ac:dyDescent="0.25">
      <c r="A48" s="2" t="s">
        <v>119</v>
      </c>
      <c r="B48" s="4">
        <f>LOOKUP(A48,'BA v2'!A:A,'BA v2'!I:I)</f>
        <v>11</v>
      </c>
      <c r="D48" s="1">
        <f t="shared" si="0"/>
        <v>0</v>
      </c>
      <c r="E48" s="54">
        <f t="shared" si="1"/>
        <v>8.25</v>
      </c>
    </row>
    <row r="49" spans="1:5" x14ac:dyDescent="0.25">
      <c r="A49" s="2" t="s">
        <v>15</v>
      </c>
      <c r="B49" s="4">
        <f>LOOKUP(A49,'BA v2'!A:A,'BA v2'!I:I)</f>
        <v>11</v>
      </c>
      <c r="D49" s="1">
        <f t="shared" si="0"/>
        <v>0</v>
      </c>
      <c r="E49" s="54">
        <f t="shared" si="1"/>
        <v>8.25</v>
      </c>
    </row>
    <row r="50" spans="1:5" x14ac:dyDescent="0.25">
      <c r="A50" s="1" t="s">
        <v>86</v>
      </c>
      <c r="B50" s="4">
        <f>LOOKUP(A50,'BA v2'!A:A,'BA v2'!I:I)</f>
        <v>11</v>
      </c>
      <c r="D50" s="1">
        <f t="shared" si="0"/>
        <v>0</v>
      </c>
      <c r="E50" s="54">
        <f t="shared" si="1"/>
        <v>8.25</v>
      </c>
    </row>
    <row r="51" spans="1:5" x14ac:dyDescent="0.25">
      <c r="A51" s="1" t="s">
        <v>115</v>
      </c>
      <c r="B51" s="4">
        <f>LOOKUP(A51,'BA v2'!A:A,'BA v2'!I:I)</f>
        <v>4</v>
      </c>
      <c r="D51" s="1">
        <f t="shared" si="0"/>
        <v>0</v>
      </c>
      <c r="E51" s="54">
        <f t="shared" si="1"/>
        <v>3</v>
      </c>
    </row>
    <row r="52" spans="1:5" x14ac:dyDescent="0.25">
      <c r="A52" s="1" t="s">
        <v>94</v>
      </c>
      <c r="B52" s="4">
        <f>LOOKUP(A52,'BA v2'!A:A,'BA v2'!I:I)</f>
        <v>15</v>
      </c>
      <c r="D52" s="1">
        <f t="shared" si="0"/>
        <v>0</v>
      </c>
      <c r="E52" s="54">
        <f t="shared" si="1"/>
        <v>11.25</v>
      </c>
    </row>
    <row r="53" spans="1:5" x14ac:dyDescent="0.25">
      <c r="A53" s="2" t="s">
        <v>6</v>
      </c>
      <c r="B53" s="4">
        <f>LOOKUP(A53,'BA v2'!A:A,'BA v2'!I:I)</f>
        <v>24</v>
      </c>
      <c r="D53" s="1">
        <f t="shared" si="0"/>
        <v>0</v>
      </c>
      <c r="E53" s="54">
        <f t="shared" si="1"/>
        <v>18</v>
      </c>
    </row>
    <row r="54" spans="1:5" x14ac:dyDescent="0.25">
      <c r="A54" s="2" t="s">
        <v>16</v>
      </c>
      <c r="B54" s="4">
        <f>LOOKUP(A54,'BA v2'!A:A,'BA v2'!I:I)</f>
        <v>17.5</v>
      </c>
      <c r="D54" s="1">
        <f t="shared" si="0"/>
        <v>0</v>
      </c>
      <c r="E54" s="54">
        <f t="shared" si="1"/>
        <v>13.125</v>
      </c>
    </row>
    <row r="55" spans="1:5" x14ac:dyDescent="0.25">
      <c r="A55" s="2" t="s">
        <v>149</v>
      </c>
      <c r="B55" s="4">
        <f>LOOKUP(A55,'BA v2'!A:A,'BA v2'!I:I)</f>
        <v>13</v>
      </c>
      <c r="D55" s="1">
        <f t="shared" si="0"/>
        <v>0</v>
      </c>
      <c r="E55" s="54">
        <f t="shared" si="1"/>
        <v>9.75</v>
      </c>
    </row>
    <row r="56" spans="1:5" x14ac:dyDescent="0.25">
      <c r="A56" s="2" t="s">
        <v>90</v>
      </c>
      <c r="B56" s="4">
        <f>LOOKUP(A56,'BA v2'!A:A,'BA v2'!I:I)</f>
        <v>18</v>
      </c>
      <c r="D56" s="1">
        <f t="shared" si="0"/>
        <v>0</v>
      </c>
      <c r="E56" s="54">
        <f t="shared" si="1"/>
        <v>13.5</v>
      </c>
    </row>
    <row r="57" spans="1:5" x14ac:dyDescent="0.25">
      <c r="A57" s="2" t="s">
        <v>13</v>
      </c>
      <c r="B57" s="4">
        <f>LOOKUP(A57,'BA v2'!A:A,'BA v2'!I:I)</f>
        <v>14</v>
      </c>
      <c r="D57" s="1">
        <f t="shared" si="0"/>
        <v>0</v>
      </c>
      <c r="E57" s="54">
        <f t="shared" si="1"/>
        <v>10.5</v>
      </c>
    </row>
    <row r="58" spans="1:5" x14ac:dyDescent="0.25">
      <c r="A58" s="2" t="s">
        <v>64</v>
      </c>
      <c r="B58" s="4">
        <f>LOOKUP(A58,'BA v2'!A:A,'BA v2'!I:I)</f>
        <v>11</v>
      </c>
      <c r="D58" s="1">
        <f t="shared" si="0"/>
        <v>0</v>
      </c>
      <c r="E58" s="54">
        <f t="shared" si="1"/>
        <v>8.25</v>
      </c>
    </row>
    <row r="59" spans="1:5" x14ac:dyDescent="0.25">
      <c r="A59" s="2" t="s">
        <v>4</v>
      </c>
      <c r="B59" s="4">
        <f>LOOKUP(A59,'BA v2'!A:A,'BA v2'!I:I)</f>
        <v>25</v>
      </c>
      <c r="D59" s="1">
        <f t="shared" si="0"/>
        <v>0</v>
      </c>
      <c r="E59" s="54">
        <f t="shared" si="1"/>
        <v>18.75</v>
      </c>
    </row>
    <row r="60" spans="1:5" x14ac:dyDescent="0.25">
      <c r="A60" s="1" t="s">
        <v>88</v>
      </c>
      <c r="B60" s="4">
        <f>LOOKUP(A60,'BA v2'!A:A,'BA v2'!I:I)</f>
        <v>16</v>
      </c>
      <c r="D60" s="1">
        <f t="shared" si="0"/>
        <v>0</v>
      </c>
      <c r="E60" s="54">
        <f t="shared" si="1"/>
        <v>12</v>
      </c>
    </row>
    <row r="61" spans="1:5" x14ac:dyDescent="0.25">
      <c r="A61" s="2" t="s">
        <v>76</v>
      </c>
      <c r="B61" s="4">
        <f>LOOKUP(A61,'BA v2'!A:A,'BA v2'!I:I)</f>
        <v>18</v>
      </c>
      <c r="D61" s="1">
        <f t="shared" si="0"/>
        <v>0</v>
      </c>
      <c r="E61" s="54">
        <f t="shared" si="1"/>
        <v>13.5</v>
      </c>
    </row>
    <row r="62" spans="1:5" x14ac:dyDescent="0.25">
      <c r="A62" s="2" t="s">
        <v>49</v>
      </c>
      <c r="B62" s="4">
        <f>LOOKUP(A62,'BA v2'!A:A,'BA v2'!I:I)</f>
        <v>2</v>
      </c>
      <c r="D62" s="1">
        <f t="shared" si="0"/>
        <v>0</v>
      </c>
      <c r="E62" s="54">
        <f t="shared" si="1"/>
        <v>1.5</v>
      </c>
    </row>
  </sheetData>
  <autoFilter ref="A1:E1" xr:uid="{F0C3E7F2-B531-4EA9-8178-58324B8F06EF}">
    <sortState xmlns:xlrd2="http://schemas.microsoft.com/office/spreadsheetml/2017/richdata2" ref="A2:E57">
      <sortCondition descending="1"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Old Bow v2</vt:lpstr>
      <vt:lpstr>OB History</vt:lpstr>
      <vt:lpstr>OB Season 3</vt:lpstr>
      <vt:lpstr>OB History S3</vt:lpstr>
      <vt:lpstr>Tourney Stats</vt:lpstr>
      <vt:lpstr>OB Season 2</vt:lpstr>
      <vt:lpstr>OB History S2</vt:lpstr>
      <vt:lpstr>Tourney History</vt:lpstr>
      <vt:lpstr>BA v2</vt:lpstr>
      <vt:lpstr>BA History</vt:lpstr>
      <vt:lpstr>BA S3</vt:lpstr>
      <vt:lpstr>BA History S3</vt:lpstr>
      <vt:lpstr>BA S2</vt:lpstr>
      <vt:lpstr>BA History S2</vt:lpstr>
      <vt:lpstr>Tourney History BA</vt:lpstr>
      <vt:lpstr>Tourney Stats BA</vt:lpstr>
      <vt:lpstr>Events</vt:lpstr>
      <vt:lpstr>TG OB</vt:lpstr>
      <vt:lpstr>TG 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Miller</dc:creator>
  <cp:lastModifiedBy>Brett Miller</cp:lastModifiedBy>
  <dcterms:created xsi:type="dcterms:W3CDTF">2026-02-22T15:52:04Z</dcterms:created>
  <dcterms:modified xsi:type="dcterms:W3CDTF">2026-10-29T00:32:58Z</dcterms:modified>
</cp:coreProperties>
</file>